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05a5cb7b49616f/Documents/"/>
    </mc:Choice>
  </mc:AlternateContent>
  <xr:revisionPtr revIDLastSave="3" documentId="8_{31CBB94F-F8C2-4E53-8F09-DCE59A3A89E4}" xr6:coauthVersionLast="47" xr6:coauthVersionMax="47" xr10:uidLastSave="{3FC82231-EDCF-4CA6-BFAF-F90434126CA7}"/>
  <bookViews>
    <workbookView xWindow="-108" yWindow="-108" windowWidth="23256" windowHeight="12456" activeTab="1" xr2:uid="{ECFD8A72-9C8E-467C-AC00-7F3F547BB883}"/>
  </bookViews>
  <sheets>
    <sheet name="NdummyFinal1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2" i="2"/>
  <c r="H453" i="2"/>
  <c r="H454" i="2"/>
  <c r="H455" i="2"/>
  <c r="H456" i="2"/>
  <c r="H457" i="2"/>
  <c r="H458" i="2"/>
  <c r="H459" i="2"/>
  <c r="H460" i="2"/>
  <c r="H461" i="2"/>
  <c r="H462" i="2"/>
  <c r="H464" i="2"/>
  <c r="H474" i="2"/>
  <c r="H475" i="2"/>
  <c r="H476" i="2"/>
  <c r="H477" i="2"/>
  <c r="H398" i="2"/>
  <c r="H401" i="2"/>
  <c r="H403" i="2"/>
  <c r="H404" i="2"/>
  <c r="H405" i="2"/>
  <c r="H410" i="2"/>
  <c r="H412" i="2"/>
  <c r="H413" i="2"/>
  <c r="H417" i="2"/>
  <c r="H419" i="2"/>
  <c r="H420" i="2"/>
  <c r="H421" i="2"/>
  <c r="H424" i="2"/>
  <c r="H426" i="2"/>
  <c r="H427" i="2"/>
  <c r="H432" i="2"/>
  <c r="H379" i="2"/>
  <c r="H346" i="2"/>
  <c r="H347" i="2"/>
  <c r="H348" i="2"/>
  <c r="H349" i="2"/>
  <c r="H350" i="2"/>
  <c r="H352" i="2"/>
  <c r="H354" i="2"/>
  <c r="H356" i="2"/>
  <c r="H359" i="2"/>
  <c r="H360" i="2"/>
  <c r="H361" i="2"/>
  <c r="H364" i="2"/>
  <c r="H365" i="2"/>
  <c r="H366" i="2"/>
  <c r="H273" i="2"/>
  <c r="H279" i="2"/>
  <c r="H288" i="2"/>
  <c r="H289" i="2"/>
  <c r="H292" i="2"/>
  <c r="H293" i="2"/>
  <c r="H294" i="2"/>
  <c r="H296" i="2"/>
  <c r="H297" i="2"/>
  <c r="H298" i="2"/>
  <c r="H300" i="2"/>
  <c r="H303" i="2"/>
  <c r="H304" i="2"/>
  <c r="H305" i="2"/>
  <c r="H308" i="2"/>
  <c r="H309" i="2"/>
  <c r="H311" i="2"/>
  <c r="H313" i="2"/>
  <c r="H315" i="2"/>
  <c r="H318" i="2"/>
  <c r="H319" i="2"/>
  <c r="H246" i="2"/>
  <c r="H244" i="2"/>
  <c r="H238" i="2"/>
  <c r="H239" i="2"/>
  <c r="H241" i="2"/>
  <c r="H242" i="2"/>
  <c r="H243" i="2"/>
  <c r="H248" i="2"/>
  <c r="H249" i="2"/>
  <c r="H250" i="2"/>
  <c r="H251" i="2"/>
  <c r="H253" i="2"/>
  <c r="H254" i="2"/>
  <c r="H255" i="2"/>
  <c r="H256" i="2"/>
  <c r="H257" i="2"/>
  <c r="H258" i="2"/>
  <c r="H259" i="2"/>
  <c r="H270" i="2"/>
  <c r="H200" i="2"/>
  <c r="H190" i="2"/>
  <c r="H189" i="2"/>
  <c r="H197" i="2"/>
  <c r="H182" i="2"/>
  <c r="H183" i="2"/>
  <c r="H181" i="2"/>
  <c r="H180" i="2"/>
  <c r="H178" i="2"/>
  <c r="H175" i="2"/>
  <c r="H176" i="2"/>
  <c r="H177" i="2"/>
  <c r="H174" i="2"/>
  <c r="H171" i="2"/>
  <c r="H172" i="2"/>
  <c r="H173" i="2"/>
  <c r="H170" i="2"/>
  <c r="H167" i="2"/>
  <c r="H168" i="2"/>
  <c r="H169" i="2"/>
  <c r="H166" i="2"/>
  <c r="H179" i="2"/>
  <c r="H165" i="2"/>
  <c r="H164" i="2"/>
  <c r="H184" i="2"/>
  <c r="H185" i="2"/>
  <c r="H186" i="2"/>
  <c r="H187" i="2"/>
  <c r="H188" i="2"/>
  <c r="H191" i="2"/>
  <c r="H193" i="2"/>
  <c r="H194" i="2"/>
  <c r="H196" i="2"/>
  <c r="H201" i="2"/>
  <c r="H202" i="2"/>
  <c r="H203" i="2"/>
  <c r="H204" i="2"/>
  <c r="H208" i="2"/>
  <c r="H163" i="2"/>
  <c r="H148" i="2"/>
  <c r="H142" i="2"/>
  <c r="H135" i="2"/>
  <c r="H136" i="2"/>
  <c r="H137" i="2"/>
  <c r="H139" i="2"/>
  <c r="H140" i="2"/>
  <c r="H141" i="2"/>
  <c r="H143" i="2"/>
  <c r="H145" i="2"/>
  <c r="H146" i="2"/>
  <c r="H147" i="2"/>
  <c r="H149" i="2"/>
  <c r="H150" i="2"/>
  <c r="H151" i="2"/>
  <c r="H152" i="2"/>
  <c r="H153" i="2"/>
  <c r="H154" i="2"/>
  <c r="H155" i="2"/>
  <c r="H157" i="2"/>
  <c r="H159" i="2"/>
  <c r="H161" i="2"/>
  <c r="H162" i="2"/>
  <c r="H134" i="2"/>
  <c r="H132" i="2"/>
  <c r="H131" i="2"/>
  <c r="H122" i="2"/>
  <c r="G53" i="2"/>
  <c r="H89" i="2"/>
  <c r="H87" i="2"/>
  <c r="H86" i="2"/>
  <c r="H85" i="2"/>
  <c r="H83" i="2"/>
  <c r="H82" i="2"/>
  <c r="H84" i="2"/>
  <c r="H88" i="2"/>
  <c r="H91" i="2"/>
  <c r="H93" i="2"/>
  <c r="H95" i="2"/>
  <c r="H96" i="2"/>
  <c r="H81" i="2"/>
  <c r="H80" i="2"/>
  <c r="H79" i="2"/>
  <c r="H78" i="2"/>
  <c r="H77" i="2"/>
  <c r="H45" i="2"/>
  <c r="H42" i="2"/>
  <c r="H43" i="2"/>
  <c r="H44" i="2"/>
  <c r="H41" i="2"/>
  <c r="H52" i="2"/>
  <c r="H40" i="2"/>
  <c r="H35" i="2"/>
  <c r="H36" i="2"/>
  <c r="H37" i="2"/>
  <c r="H38" i="2"/>
  <c r="H39" i="2"/>
  <c r="H34" i="2"/>
  <c r="H33" i="2"/>
  <c r="H31" i="2"/>
  <c r="H28" i="2"/>
  <c r="H29" i="2"/>
  <c r="H30" i="2"/>
  <c r="H27" i="2"/>
  <c r="H26" i="2"/>
  <c r="H19" i="2"/>
  <c r="H20" i="2"/>
  <c r="H21" i="2"/>
  <c r="H22" i="2"/>
  <c r="H23" i="2"/>
  <c r="H24" i="2"/>
  <c r="H25" i="2"/>
  <c r="H18" i="2"/>
  <c r="H16" i="2"/>
  <c r="H17" i="2"/>
  <c r="H15" i="2"/>
  <c r="H9" i="2"/>
  <c r="H10" i="2"/>
  <c r="H11" i="2"/>
  <c r="H12" i="2"/>
  <c r="H13" i="2"/>
  <c r="H14" i="2"/>
  <c r="H8" i="2"/>
  <c r="H7" i="2"/>
  <c r="H32" i="2"/>
  <c r="H6" i="2"/>
  <c r="H3" i="2"/>
  <c r="H4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2" i="2"/>
  <c r="C435" i="2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381" i="2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327" i="2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273" i="2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219" i="2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165" i="2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11" i="2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57" i="2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R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S1409" i="1" s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S1569" i="1" s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S1585" i="1" s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S1633" i="1" s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S1689" i="1" s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S1753" i="1" s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S1801" i="1" s="1"/>
  <c r="R1802" i="1"/>
  <c r="R1803" i="1"/>
  <c r="R1804" i="1"/>
  <c r="R1805" i="1"/>
  <c r="R1806" i="1"/>
  <c r="R1807" i="1"/>
  <c r="R1808" i="1"/>
  <c r="R1809" i="1"/>
  <c r="S1809" i="1" s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S1865" i="1" s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S1921" i="1" s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S1985" i="1" s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S2033" i="1" s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S2049" i="1" s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S2153" i="1" s="1"/>
  <c r="R2154" i="1"/>
  <c r="R2155" i="1"/>
  <c r="R2156" i="1"/>
  <c r="R2157" i="1"/>
  <c r="R2158" i="1"/>
  <c r="R2159" i="1"/>
  <c r="R2160" i="1"/>
  <c r="R2161" i="1"/>
  <c r="S2161" i="1" s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S2185" i="1" s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S2209" i="1" s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S2273" i="1" s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S2337" i="1" s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S2353" i="1" s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S2393" i="1" s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S2409" i="1" s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S2457" i="1" s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S2513" i="1" s="1"/>
  <c r="R2514" i="1"/>
  <c r="R2515" i="1"/>
  <c r="R2516" i="1"/>
  <c r="R2517" i="1"/>
  <c r="R2518" i="1"/>
  <c r="R2519" i="1"/>
  <c r="R2520" i="1"/>
  <c r="R2521" i="1"/>
  <c r="S2521" i="1" s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S2569" i="1" s="1"/>
  <c r="R2570" i="1"/>
  <c r="R2571" i="1"/>
  <c r="R2572" i="1"/>
  <c r="R2573" i="1"/>
  <c r="R2574" i="1"/>
  <c r="R2575" i="1"/>
  <c r="R2576" i="1"/>
  <c r="R2577" i="1"/>
  <c r="S2577" i="1" s="1"/>
  <c r="R2578" i="1"/>
  <c r="R2579" i="1"/>
  <c r="R2580" i="1"/>
  <c r="R2581" i="1"/>
  <c r="R2582" i="1"/>
  <c r="R2583" i="1"/>
  <c r="R2584" i="1"/>
  <c r="R2585" i="1"/>
  <c r="S2585" i="1" s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S2689" i="1" s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S2745" i="1" s="1"/>
  <c r="R2746" i="1"/>
  <c r="R2747" i="1"/>
  <c r="R2748" i="1"/>
  <c r="R2749" i="1"/>
  <c r="R2750" i="1"/>
  <c r="R2751" i="1"/>
  <c r="R2752" i="1"/>
  <c r="R2753" i="1"/>
  <c r="S2753" i="1" s="1"/>
  <c r="R2754" i="1"/>
  <c r="R2755" i="1"/>
  <c r="R2756" i="1"/>
  <c r="R2757" i="1"/>
  <c r="R2758" i="1"/>
  <c r="R2759" i="1"/>
  <c r="R2760" i="1"/>
  <c r="R2761" i="1"/>
  <c r="S2761" i="1" s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S2817" i="1" s="1"/>
  <c r="R2818" i="1"/>
  <c r="R2819" i="1"/>
  <c r="R2820" i="1"/>
  <c r="R2821" i="1"/>
  <c r="R2822" i="1"/>
  <c r="R2823" i="1"/>
  <c r="R2824" i="1"/>
  <c r="R2825" i="1"/>
  <c r="S2825" i="1" s="1"/>
  <c r="R2826" i="1"/>
  <c r="R2827" i="1"/>
  <c r="R2828" i="1"/>
  <c r="R2829" i="1"/>
  <c r="R2830" i="1"/>
  <c r="R2831" i="1"/>
  <c r="R2832" i="1"/>
  <c r="R2833" i="1"/>
  <c r="S2833" i="1" s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S2865" i="1" s="1"/>
  <c r="R2866" i="1"/>
  <c r="R2867" i="1"/>
  <c r="R2868" i="1"/>
  <c r="R2869" i="1"/>
  <c r="R2870" i="1"/>
  <c r="R2871" i="1"/>
  <c r="R2872" i="1"/>
  <c r="R2873" i="1"/>
  <c r="S2873" i="1" s="1"/>
  <c r="R2874" i="1"/>
  <c r="R2875" i="1"/>
  <c r="R2876" i="1"/>
  <c r="R2877" i="1"/>
  <c r="R2878" i="1"/>
  <c r="R2879" i="1"/>
  <c r="R2880" i="1"/>
  <c r="R2881" i="1"/>
  <c r="S2881" i="1" s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S2921" i="1" s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S2937" i="1" s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S2953" i="1" s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S2969" i="1" s="1"/>
  <c r="R2970" i="1"/>
  <c r="R2971" i="1"/>
  <c r="R2972" i="1"/>
  <c r="R2973" i="1"/>
  <c r="R2974" i="1"/>
  <c r="R2975" i="1"/>
  <c r="R2976" i="1"/>
  <c r="R2977" i="1"/>
  <c r="S2977" i="1" s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S3041" i="1" s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S3097" i="1" s="1"/>
  <c r="R3098" i="1"/>
  <c r="R3099" i="1"/>
  <c r="R3100" i="1"/>
  <c r="R3101" i="1"/>
  <c r="R3102" i="1"/>
  <c r="R3103" i="1"/>
  <c r="R3104" i="1"/>
  <c r="R3105" i="1"/>
  <c r="S3105" i="1" s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S3161" i="1" s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S3217" i="1" s="1"/>
  <c r="R3218" i="1"/>
  <c r="R3219" i="1"/>
  <c r="R3220" i="1"/>
  <c r="R3221" i="1"/>
  <c r="R3222" i="1"/>
  <c r="R3223" i="1"/>
  <c r="R3224" i="1"/>
  <c r="R3225" i="1"/>
  <c r="S3225" i="1" s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S3281" i="1" s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S3337" i="1" s="1"/>
  <c r="R3338" i="1"/>
  <c r="R3339" i="1"/>
  <c r="R3340" i="1"/>
  <c r="R3341" i="1"/>
  <c r="R3342" i="1"/>
  <c r="R3343" i="1"/>
  <c r="R3344" i="1"/>
  <c r="R3345" i="1"/>
  <c r="S3345" i="1" s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S3409" i="1" s="1"/>
  <c r="R3410" i="1"/>
  <c r="R3411" i="1"/>
  <c r="R3412" i="1"/>
  <c r="R3413" i="1"/>
  <c r="R3414" i="1"/>
  <c r="R3415" i="1"/>
  <c r="R3416" i="1"/>
  <c r="R3417" i="1"/>
  <c r="S3417" i="1" s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S3457" i="1" s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S3569" i="1" s="1"/>
  <c r="R3570" i="1"/>
  <c r="R3571" i="1"/>
  <c r="R3572" i="1"/>
  <c r="R3573" i="1"/>
  <c r="R3574" i="1"/>
  <c r="R3575" i="1"/>
  <c r="R3576" i="1"/>
  <c r="R3577" i="1"/>
  <c r="S3577" i="1" s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S3633" i="1" s="1"/>
  <c r="R3634" i="1"/>
  <c r="R3635" i="1"/>
  <c r="R3636" i="1"/>
  <c r="R3637" i="1"/>
  <c r="R3638" i="1"/>
  <c r="R3639" i="1"/>
  <c r="R3640" i="1"/>
  <c r="R3641" i="1"/>
  <c r="S3641" i="1" s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S3705" i="1" s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S3745" i="1" s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S3761" i="1" s="1"/>
  <c r="R3762" i="1"/>
  <c r="R3763" i="1"/>
  <c r="R3764" i="1"/>
  <c r="R3765" i="1"/>
  <c r="R3766" i="1"/>
  <c r="R3767" i="1"/>
  <c r="R3768" i="1"/>
  <c r="R3769" i="1"/>
  <c r="S3769" i="1" s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S3809" i="1" s="1"/>
  <c r="R3810" i="1"/>
  <c r="R3811" i="1"/>
  <c r="R3812" i="1"/>
  <c r="R3813" i="1"/>
  <c r="R3814" i="1"/>
  <c r="R3815" i="1"/>
  <c r="R3816" i="1"/>
  <c r="R3817" i="1"/>
  <c r="S3817" i="1" s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S3873" i="1" s="1"/>
  <c r="R3874" i="1"/>
  <c r="R3875" i="1"/>
  <c r="R3876" i="1"/>
  <c r="R3877" i="1"/>
  <c r="R3878" i="1"/>
  <c r="R3879" i="1"/>
  <c r="R3880" i="1"/>
  <c r="R3881" i="1"/>
  <c r="S3881" i="1" s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S3937" i="1" s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S3993" i="1" s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S4041" i="1" s="1"/>
  <c r="R4042" i="1"/>
  <c r="R4043" i="1"/>
  <c r="R4044" i="1"/>
  <c r="R4045" i="1"/>
  <c r="R4046" i="1"/>
  <c r="R4047" i="1"/>
  <c r="R4048" i="1"/>
  <c r="R4049" i="1"/>
  <c r="S4049" i="1" s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S4065" i="1" s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S4105" i="1" s="1"/>
  <c r="R4106" i="1"/>
  <c r="S4106" i="1" s="1"/>
  <c r="R4107" i="1"/>
  <c r="R4108" i="1"/>
  <c r="R4109" i="1"/>
  <c r="R4110" i="1"/>
  <c r="R4111" i="1"/>
  <c r="R4112" i="1"/>
  <c r="R4113" i="1"/>
  <c r="R4114" i="1"/>
  <c r="S4114" i="1" s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S4161" i="1" s="1"/>
  <c r="R4162" i="1"/>
  <c r="S4162" i="1" s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S4177" i="1" s="1"/>
  <c r="R4178" i="1"/>
  <c r="R4179" i="1"/>
  <c r="R4180" i="1"/>
  <c r="R4181" i="1"/>
  <c r="R4182" i="1"/>
  <c r="R4183" i="1"/>
  <c r="R4184" i="1"/>
  <c r="R4185" i="1"/>
  <c r="R4186" i="1"/>
  <c r="S4186" i="1" s="1"/>
  <c r="R4187" i="1"/>
  <c r="R4188" i="1"/>
  <c r="R4189" i="1"/>
  <c r="R4190" i="1"/>
  <c r="R4191" i="1"/>
  <c r="R4192" i="1"/>
  <c r="R4193" i="1"/>
  <c r="R4194" i="1"/>
  <c r="S4194" i="1" s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S4217" i="1" s="1"/>
  <c r="R4218" i="1"/>
  <c r="S4218" i="1" s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S4274" i="1" s="1"/>
  <c r="R4275" i="1"/>
  <c r="R4276" i="1"/>
  <c r="R4277" i="1"/>
  <c r="R4278" i="1"/>
  <c r="R4279" i="1"/>
  <c r="R4280" i="1"/>
  <c r="R4281" i="1"/>
  <c r="S4281" i="1" s="1"/>
  <c r="R4282" i="1"/>
  <c r="S4282" i="1" s="1"/>
  <c r="R4283" i="1"/>
  <c r="R4284" i="1"/>
  <c r="R4285" i="1"/>
  <c r="R4286" i="1"/>
  <c r="R4287" i="1"/>
  <c r="R4288" i="1"/>
  <c r="R4289" i="1"/>
  <c r="S4289" i="1" s="1"/>
  <c r="R4290" i="1"/>
  <c r="S4290" i="1" s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S4337" i="1" s="1"/>
  <c r="R4338" i="1"/>
  <c r="S4338" i="1" s="1"/>
  <c r="R4339" i="1"/>
  <c r="R4340" i="1"/>
  <c r="R4341" i="1"/>
  <c r="R4342" i="1"/>
  <c r="R4343" i="1"/>
  <c r="R4344" i="1"/>
  <c r="R4345" i="1"/>
  <c r="S4345" i="1" s="1"/>
  <c r="R4346" i="1"/>
  <c r="S4346" i="1" s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S4401" i="1" s="1"/>
  <c r="R4402" i="1"/>
  <c r="S4402" i="1" s="1"/>
  <c r="R4403" i="1"/>
  <c r="R4404" i="1"/>
  <c r="R4405" i="1"/>
  <c r="R4406" i="1"/>
  <c r="R4407" i="1"/>
  <c r="R4408" i="1"/>
  <c r="R4409" i="1"/>
  <c r="S4409" i="1" s="1"/>
  <c r="R4410" i="1"/>
  <c r="S4410" i="1" s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S4458" i="1" s="1"/>
  <c r="R4459" i="1"/>
  <c r="R4460" i="1"/>
  <c r="R4461" i="1"/>
  <c r="R4462" i="1"/>
  <c r="R4463" i="1"/>
  <c r="R4464" i="1"/>
  <c r="R4465" i="1"/>
  <c r="S4465" i="1" s="1"/>
  <c r="R4466" i="1"/>
  <c r="S4466" i="1" s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S4522" i="1" s="1"/>
  <c r="R4523" i="1"/>
  <c r="R4524" i="1"/>
  <c r="R4525" i="1"/>
  <c r="R4526" i="1"/>
  <c r="R4527" i="1"/>
  <c r="R4528" i="1"/>
  <c r="R4529" i="1"/>
  <c r="R4530" i="1"/>
  <c r="S4530" i="1" s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S4569" i="1" s="1"/>
  <c r="R4570" i="1"/>
  <c r="R4571" i="1"/>
  <c r="R4572" i="1"/>
  <c r="R4573" i="1"/>
  <c r="R4574" i="1"/>
  <c r="R4575" i="1"/>
  <c r="R4576" i="1"/>
  <c r="R4577" i="1"/>
  <c r="S4577" i="1" s="1"/>
  <c r="R4578" i="1"/>
  <c r="S4578" i="1" s="1"/>
  <c r="R4579" i="1"/>
  <c r="R4580" i="1"/>
  <c r="R4581" i="1"/>
  <c r="R4582" i="1"/>
  <c r="R4583" i="1"/>
  <c r="R4584" i="1"/>
  <c r="R4585" i="1"/>
  <c r="R4586" i="1"/>
  <c r="S4586" i="1" s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S4633" i="1" s="1"/>
  <c r="R4634" i="1"/>
  <c r="S4634" i="1" s="1"/>
  <c r="R4635" i="1"/>
  <c r="R4636" i="1"/>
  <c r="R4637" i="1"/>
  <c r="R4638" i="1"/>
  <c r="R4639" i="1"/>
  <c r="R4640" i="1"/>
  <c r="R4641" i="1"/>
  <c r="S4641" i="1" s="1"/>
  <c r="R4642" i="1"/>
  <c r="S4642" i="1" s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S4690" i="1" s="1"/>
  <c r="R4691" i="1"/>
  <c r="R4692" i="1"/>
  <c r="R4693" i="1"/>
  <c r="R4694" i="1"/>
  <c r="R4695" i="1"/>
  <c r="R4696" i="1"/>
  <c r="R4697" i="1"/>
  <c r="R4698" i="1"/>
  <c r="S4698" i="1" s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S4729" i="1" s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S4754" i="1" s="1"/>
  <c r="R4755" i="1"/>
  <c r="R4756" i="1"/>
  <c r="R4757" i="1"/>
  <c r="R4758" i="1"/>
  <c r="R4759" i="1"/>
  <c r="R4760" i="1"/>
  <c r="R4761" i="1"/>
  <c r="R4762" i="1"/>
  <c r="S4762" i="1" s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S4809" i="1" s="1"/>
  <c r="R4810" i="1"/>
  <c r="S4810" i="1" s="1"/>
  <c r="R4811" i="1"/>
  <c r="R4812" i="1"/>
  <c r="R4813" i="1"/>
  <c r="R4814" i="1"/>
  <c r="R4815" i="1"/>
  <c r="R4816" i="1"/>
  <c r="R4817" i="1"/>
  <c r="S4817" i="1" s="1"/>
  <c r="R4818" i="1"/>
  <c r="S4818" i="1" s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S4866" i="1" s="1"/>
  <c r="R4867" i="1"/>
  <c r="R4868" i="1"/>
  <c r="R4869" i="1"/>
  <c r="R4870" i="1"/>
  <c r="R4871" i="1"/>
  <c r="R4872" i="1"/>
  <c r="R4873" i="1"/>
  <c r="S4873" i="1" s="1"/>
  <c r="R4874" i="1"/>
  <c r="S4874" i="1" s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S4890" i="1" s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S4929" i="1" s="1"/>
  <c r="R4930" i="1"/>
  <c r="S4930" i="1" s="1"/>
  <c r="R4931" i="1"/>
  <c r="R4932" i="1"/>
  <c r="R4933" i="1"/>
  <c r="R4934" i="1"/>
  <c r="R4935" i="1"/>
  <c r="R4936" i="1"/>
  <c r="R4937" i="1"/>
  <c r="S4937" i="1" s="1"/>
  <c r="R4938" i="1"/>
  <c r="S4938" i="1" s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S4993" i="1" s="1"/>
  <c r="R4994" i="1"/>
  <c r="S4994" i="1" s="1"/>
  <c r="R4995" i="1"/>
  <c r="R4996" i="1"/>
  <c r="R4997" i="1"/>
  <c r="R4998" i="1"/>
  <c r="R4999" i="1"/>
  <c r="R5000" i="1"/>
  <c r="R5001" i="1"/>
  <c r="R5002" i="1"/>
  <c r="S5002" i="1" s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S5049" i="1" s="1"/>
  <c r="R5050" i="1"/>
  <c r="S5050" i="1" s="1"/>
  <c r="R5051" i="1"/>
  <c r="R5052" i="1"/>
  <c r="R5053" i="1"/>
  <c r="R5054" i="1"/>
  <c r="R5055" i="1"/>
  <c r="R5056" i="1"/>
  <c r="R5057" i="1"/>
  <c r="S5057" i="1" s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S26" i="1"/>
  <c r="S34" i="1"/>
  <c r="S42" i="1"/>
  <c r="S90" i="1"/>
  <c r="S98" i="1"/>
  <c r="S161" i="1"/>
  <c r="S162" i="1"/>
  <c r="S210" i="1"/>
  <c r="S218" i="1"/>
  <c r="S273" i="1"/>
  <c r="S274" i="1"/>
  <c r="S281" i="1"/>
  <c r="S322" i="1"/>
  <c r="S329" i="1"/>
  <c r="S338" i="1"/>
  <c r="S385" i="1"/>
  <c r="S386" i="1"/>
  <c r="S410" i="1"/>
  <c r="S442" i="1"/>
  <c r="S450" i="1"/>
  <c r="S457" i="1"/>
  <c r="S498" i="1"/>
  <c r="S506" i="1"/>
  <c r="S514" i="1"/>
  <c r="S521" i="1"/>
  <c r="S561" i="1"/>
  <c r="S562" i="1"/>
  <c r="S569" i="1"/>
  <c r="S570" i="1"/>
  <c r="S626" i="1"/>
  <c r="S633" i="1"/>
  <c r="S634" i="1"/>
  <c r="S681" i="1"/>
  <c r="S682" i="1"/>
  <c r="S737" i="1"/>
  <c r="S746" i="1"/>
  <c r="S754" i="1"/>
  <c r="S802" i="1"/>
  <c r="S818" i="1"/>
  <c r="S820" i="1"/>
  <c r="S857" i="1"/>
  <c r="S858" i="1"/>
  <c r="S914" i="1"/>
  <c r="S922" i="1"/>
  <c r="S924" i="1"/>
  <c r="S977" i="1"/>
  <c r="S978" i="1"/>
  <c r="S980" i="1"/>
  <c r="S986" i="1"/>
  <c r="S988" i="1"/>
  <c r="S1034" i="1"/>
  <c r="S1041" i="1"/>
  <c r="S1044" i="1"/>
  <c r="S1049" i="1"/>
  <c r="S1089" i="1"/>
  <c r="S1098" i="1"/>
  <c r="S1100" i="1"/>
  <c r="S1105" i="1"/>
  <c r="S1162" i="1"/>
  <c r="S1170" i="1"/>
  <c r="S1178" i="1"/>
  <c r="S1210" i="1"/>
  <c r="S1217" i="1"/>
  <c r="S1218" i="1"/>
  <c r="S1226" i="1"/>
  <c r="S1241" i="1"/>
  <c r="S1273" i="1"/>
  <c r="S1281" i="1"/>
  <c r="S1282" i="1"/>
  <c r="S1329" i="1"/>
  <c r="S1332" i="1"/>
  <c r="S1393" i="1"/>
  <c r="S1394" i="1"/>
  <c r="S1404" i="1"/>
  <c r="S1410" i="1"/>
  <c r="S1449" i="1"/>
  <c r="S1450" i="1"/>
  <c r="S1452" i="1"/>
  <c r="S1457" i="1"/>
  <c r="S1458" i="1"/>
  <c r="S1505" i="1"/>
  <c r="S1506" i="1"/>
  <c r="S1508" i="1"/>
  <c r="S1513" i="1"/>
  <c r="S1521" i="1"/>
  <c r="S1561" i="1"/>
  <c r="S1562" i="1"/>
  <c r="S1570" i="1"/>
  <c r="S1586" i="1"/>
  <c r="S1620" i="1"/>
  <c r="S1625" i="1"/>
  <c r="S1626" i="1"/>
  <c r="S1682" i="1"/>
  <c r="S1684" i="1"/>
  <c r="S1690" i="1"/>
  <c r="S1692" i="1"/>
  <c r="S1698" i="1"/>
  <c r="S1714" i="1"/>
  <c r="S1754" i="1"/>
  <c r="S1804" i="1"/>
  <c r="S1834" i="1"/>
  <c r="S1858" i="1"/>
  <c r="S1860" i="1"/>
  <c r="S1866" i="1"/>
  <c r="S1914" i="1"/>
  <c r="S1922" i="1"/>
  <c r="S1929" i="1"/>
  <c r="S1930" i="1"/>
  <c r="S1978" i="1"/>
  <c r="S1980" i="1"/>
  <c r="S1986" i="1"/>
  <c r="S1988" i="1"/>
  <c r="S2036" i="1"/>
  <c r="S2041" i="1"/>
  <c r="S2042" i="1"/>
  <c r="S2044" i="1"/>
  <c r="S2092" i="1"/>
  <c r="S2098" i="1"/>
  <c r="S2100" i="1"/>
  <c r="S2106" i="1"/>
  <c r="S2108" i="1"/>
  <c r="S2154" i="1"/>
  <c r="S2156" i="1"/>
  <c r="S2162" i="1"/>
  <c r="S2212" i="1"/>
  <c r="S2217" i="1"/>
  <c r="S2218" i="1"/>
  <c r="S2220" i="1"/>
  <c r="S2226" i="1"/>
  <c r="S2242" i="1"/>
  <c r="S2266" i="1"/>
  <c r="S2274" i="1"/>
  <c r="S2281" i="1"/>
  <c r="S2329" i="1"/>
  <c r="S2330" i="1"/>
  <c r="S2338" i="1"/>
  <c r="S2388" i="1"/>
  <c r="S2394" i="1"/>
  <c r="S2396" i="1"/>
  <c r="S2401" i="1"/>
  <c r="S2402" i="1"/>
  <c r="S2404" i="1"/>
  <c r="S2450" i="1"/>
  <c r="S2452" i="1"/>
  <c r="S2458" i="1"/>
  <c r="S2460" i="1"/>
  <c r="S2506" i="1"/>
  <c r="S2508" i="1"/>
  <c r="S2514" i="1"/>
  <c r="S2516" i="1"/>
  <c r="S2522" i="1"/>
  <c r="S2562" i="1"/>
  <c r="S2564" i="1"/>
  <c r="S2570" i="1"/>
  <c r="S2578" i="1"/>
  <c r="S2580" i="1"/>
  <c r="S2625" i="1"/>
  <c r="S2626" i="1"/>
  <c r="S2628" i="1"/>
  <c r="S2634" i="1"/>
  <c r="S2652" i="1"/>
  <c r="S2682" i="1"/>
  <c r="S2684" i="1"/>
  <c r="S2692" i="1"/>
  <c r="S2697" i="1"/>
  <c r="S2698" i="1"/>
  <c r="S2740" i="1"/>
  <c r="S2748" i="1"/>
  <c r="S2754" i="1"/>
  <c r="S2804" i="1"/>
  <c r="S2809" i="1"/>
  <c r="S2810" i="1"/>
  <c r="S2812" i="1"/>
  <c r="S2858" i="1"/>
  <c r="S2866" i="1"/>
  <c r="S2868" i="1"/>
  <c r="S2874" i="1"/>
  <c r="S2876" i="1"/>
  <c r="S2924" i="1"/>
  <c r="S2929" i="1"/>
  <c r="S2930" i="1"/>
  <c r="S2932" i="1"/>
  <c r="S2938" i="1"/>
  <c r="S2986" i="1"/>
  <c r="S2988" i="1"/>
  <c r="S2993" i="1"/>
  <c r="S2994" i="1"/>
  <c r="S3042" i="1"/>
  <c r="S3044" i="1"/>
  <c r="S3050" i="1"/>
  <c r="S3052" i="1"/>
  <c r="S3098" i="1"/>
  <c r="S3100" i="1"/>
  <c r="S3108" i="1"/>
  <c r="S3154" i="1"/>
  <c r="S3164" i="1"/>
  <c r="S3170" i="1"/>
  <c r="S3218" i="1"/>
  <c r="S3220" i="1"/>
  <c r="S3226" i="1"/>
  <c r="S3236" i="1"/>
  <c r="S3274" i="1"/>
  <c r="S3276" i="1"/>
  <c r="S3282" i="1"/>
  <c r="S3284" i="1"/>
  <c r="S3292" i="1"/>
  <c r="S3338" i="1"/>
  <c r="S3340" i="1"/>
  <c r="S3346" i="1"/>
  <c r="S3356" i="1"/>
  <c r="S3393" i="1"/>
  <c r="S3394" i="1"/>
  <c r="S3396" i="1"/>
  <c r="S3402" i="1"/>
  <c r="S3458" i="1"/>
  <c r="S3460" i="1"/>
  <c r="S3465" i="1"/>
  <c r="S3466" i="1"/>
  <c r="S3516" i="1"/>
  <c r="S3522" i="1"/>
  <c r="S3572" i="1"/>
  <c r="S3578" i="1"/>
  <c r="S3586" i="1"/>
  <c r="S3588" i="1"/>
  <c r="S3594" i="1"/>
  <c r="S3632" i="1"/>
  <c r="S3634" i="1"/>
  <c r="S3636" i="1"/>
  <c r="S3642" i="1"/>
  <c r="S3689" i="1"/>
  <c r="S3692" i="1"/>
  <c r="S3698" i="1"/>
  <c r="S3700" i="1"/>
  <c r="S3704" i="1"/>
  <c r="S3746" i="1"/>
  <c r="S3748" i="1"/>
  <c r="S3752" i="1"/>
  <c r="S3754" i="1"/>
  <c r="S3756" i="1"/>
  <c r="S3762" i="1"/>
  <c r="S3804" i="1"/>
  <c r="S3808" i="1"/>
  <c r="S3812" i="1"/>
  <c r="S3818" i="1"/>
  <c r="S3820" i="1"/>
  <c r="S3864" i="1"/>
  <c r="S3866" i="1"/>
  <c r="S3868" i="1"/>
  <c r="S3872" i="1"/>
  <c r="S3874" i="1"/>
  <c r="S3876" i="1"/>
  <c r="S3922" i="1"/>
  <c r="S3924" i="1"/>
  <c r="S3930" i="1"/>
  <c r="S3932" i="1"/>
  <c r="S3936" i="1"/>
  <c r="S3938" i="1"/>
  <c r="S3940" i="1"/>
  <c r="S3970" i="1"/>
  <c r="S3984" i="1"/>
  <c r="S3985" i="1"/>
  <c r="S3986" i="1"/>
  <c r="S3988" i="1"/>
  <c r="S3992" i="1"/>
  <c r="S3996" i="1"/>
  <c r="S4042" i="1"/>
  <c r="S4044" i="1"/>
  <c r="S4052" i="1"/>
  <c r="S4058" i="1"/>
  <c r="S4108" i="1"/>
  <c r="S4112" i="1"/>
  <c r="S4113" i="1"/>
  <c r="S4136" i="1"/>
  <c r="S4164" i="1"/>
  <c r="S4168" i="1"/>
  <c r="S4169" i="1"/>
  <c r="S4170" i="1"/>
  <c r="S4188" i="1"/>
  <c r="S4220" i="1"/>
  <c r="S4225" i="1"/>
  <c r="S4233" i="1"/>
  <c r="S4276" i="1"/>
  <c r="S4280" i="1"/>
  <c r="S4304" i="1"/>
  <c r="S4348" i="1"/>
  <c r="S4392" i="1"/>
  <c r="S4393" i="1"/>
  <c r="S4394" i="1"/>
  <c r="S4400" i="1"/>
  <c r="S4404" i="1"/>
  <c r="S4412" i="1"/>
  <c r="S4456" i="1"/>
  <c r="S4457" i="1"/>
  <c r="S4464" i="1"/>
  <c r="S4476" i="1"/>
  <c r="S4516" i="1"/>
  <c r="S4524" i="1"/>
  <c r="S4528" i="1"/>
  <c r="S4576" i="1"/>
  <c r="S4580" i="1"/>
  <c r="S4585" i="1"/>
  <c r="S4636" i="1"/>
  <c r="S4640" i="1"/>
  <c r="S4704" i="1"/>
  <c r="S4752" i="1"/>
  <c r="S4756" i="1"/>
  <c r="S4764" i="1"/>
  <c r="S4768" i="1"/>
  <c r="S4769" i="1"/>
  <c r="S4808" i="1"/>
  <c r="S4812" i="1"/>
  <c r="S4816" i="1"/>
  <c r="S4820" i="1"/>
  <c r="S4824" i="1"/>
  <c r="S4864" i="1"/>
  <c r="S4868" i="1"/>
  <c r="S4876" i="1"/>
  <c r="S4882" i="1"/>
  <c r="S4896" i="1"/>
  <c r="S4924" i="1"/>
  <c r="S4936" i="1"/>
  <c r="S4940" i="1"/>
  <c r="S4980" i="1"/>
  <c r="S4988" i="1"/>
  <c r="S4996" i="1"/>
  <c r="S5044" i="1"/>
  <c r="S5048" i="1"/>
  <c r="S5052" i="1"/>
  <c r="S5064" i="1"/>
  <c r="S394" i="1"/>
  <c r="S1154" i="1"/>
  <c r="S1746" i="1"/>
  <c r="S3106" i="1"/>
  <c r="S3753" i="1"/>
  <c r="S4050" i="1"/>
  <c r="S4103" i="1"/>
  <c r="S4159" i="1"/>
  <c r="S4167" i="1"/>
  <c r="S4215" i="1"/>
  <c r="S4231" i="1"/>
  <c r="S4279" i="1"/>
  <c r="S4335" i="1"/>
  <c r="S4455" i="1"/>
  <c r="S4519" i="1"/>
  <c r="S4575" i="1"/>
  <c r="S4599" i="1"/>
  <c r="S4639" i="1"/>
  <c r="S4761" i="1"/>
  <c r="S4823" i="1"/>
  <c r="S4871" i="1"/>
  <c r="S4879" i="1"/>
  <c r="S4935" i="1"/>
  <c r="S4943" i="1"/>
  <c r="S4983" i="1"/>
  <c r="S4999" i="1"/>
  <c r="S33" i="1"/>
  <c r="S265" i="1"/>
  <c r="S337" i="1"/>
  <c r="S441" i="1"/>
  <c r="S449" i="1"/>
  <c r="S513" i="1"/>
  <c r="S745" i="1"/>
  <c r="S801" i="1"/>
  <c r="S921" i="1"/>
  <c r="S1097" i="1"/>
  <c r="S1209" i="1"/>
  <c r="S1529" i="1"/>
  <c r="S1681" i="1"/>
  <c r="S1745" i="1"/>
  <c r="S2097" i="1"/>
  <c r="S2241" i="1"/>
  <c r="S4336" i="1"/>
  <c r="S4408" i="1"/>
  <c r="S4584" i="1"/>
  <c r="S4600" i="1"/>
  <c r="S4872" i="1"/>
  <c r="S4880" i="1"/>
  <c r="S4992" i="1"/>
  <c r="P2" i="1"/>
  <c r="O3" i="1"/>
  <c r="O2" i="1"/>
  <c r="S41" i="1"/>
  <c r="S153" i="1"/>
  <c r="S393" i="1"/>
  <c r="S985" i="1"/>
  <c r="S3575" i="1"/>
  <c r="Y2" i="1"/>
  <c r="S32" i="1"/>
  <c r="S35" i="1"/>
  <c r="S36" i="1"/>
  <c r="S37" i="1"/>
  <c r="S38" i="1"/>
  <c r="S39" i="1"/>
  <c r="S40" i="1"/>
  <c r="S44" i="1"/>
  <c r="S69" i="1"/>
  <c r="S93" i="1"/>
  <c r="S94" i="1"/>
  <c r="S95" i="1"/>
  <c r="S96" i="1"/>
  <c r="S102" i="1"/>
  <c r="S103" i="1"/>
  <c r="S115" i="1"/>
  <c r="S119" i="1"/>
  <c r="S147" i="1"/>
  <c r="S148" i="1"/>
  <c r="S149" i="1"/>
  <c r="S150" i="1"/>
  <c r="S151" i="1"/>
  <c r="S152" i="1"/>
  <c r="S155" i="1"/>
  <c r="S156" i="1"/>
  <c r="S157" i="1"/>
  <c r="S158" i="1"/>
  <c r="S160" i="1"/>
  <c r="S203" i="1"/>
  <c r="S204" i="1"/>
  <c r="S205" i="1"/>
  <c r="S206" i="1"/>
  <c r="S211" i="1"/>
  <c r="S215" i="1"/>
  <c r="S216" i="1"/>
  <c r="S219" i="1"/>
  <c r="S263" i="1"/>
  <c r="S264" i="1"/>
  <c r="S267" i="1"/>
  <c r="S268" i="1"/>
  <c r="S269" i="1"/>
  <c r="S270" i="1"/>
  <c r="S271" i="1"/>
  <c r="S272" i="1"/>
  <c r="S275" i="1"/>
  <c r="S278" i="1"/>
  <c r="S279" i="1"/>
  <c r="S280" i="1"/>
  <c r="S301" i="1"/>
  <c r="S323" i="1"/>
  <c r="S324" i="1"/>
  <c r="S325" i="1"/>
  <c r="S326" i="1"/>
  <c r="S327" i="1"/>
  <c r="S328" i="1"/>
  <c r="S331" i="1"/>
  <c r="S332" i="1"/>
  <c r="S333" i="1"/>
  <c r="S334" i="1"/>
  <c r="S336" i="1"/>
  <c r="S341" i="1"/>
  <c r="S383" i="1"/>
  <c r="S384" i="1"/>
  <c r="S387" i="1"/>
  <c r="S388" i="1"/>
  <c r="S389" i="1"/>
  <c r="S390" i="1"/>
  <c r="S392" i="1"/>
  <c r="S444" i="1"/>
  <c r="S445" i="1"/>
  <c r="S446" i="1"/>
  <c r="S447" i="1"/>
  <c r="S448" i="1"/>
  <c r="S451" i="1"/>
  <c r="S452" i="1"/>
  <c r="S454" i="1"/>
  <c r="S455" i="1"/>
  <c r="S456" i="1"/>
  <c r="S462" i="1"/>
  <c r="S467" i="1"/>
  <c r="S469" i="1"/>
  <c r="S503" i="1"/>
  <c r="S504" i="1"/>
  <c r="S507" i="1"/>
  <c r="S508" i="1"/>
  <c r="S509" i="1"/>
  <c r="S510" i="1"/>
  <c r="S511" i="1"/>
  <c r="S520" i="1"/>
  <c r="S555" i="1"/>
  <c r="S560" i="1"/>
  <c r="S564" i="1"/>
  <c r="S565" i="1"/>
  <c r="S566" i="1"/>
  <c r="S567" i="1"/>
  <c r="S568" i="1"/>
  <c r="S571" i="1"/>
  <c r="S572" i="1"/>
  <c r="S573" i="1"/>
  <c r="S574" i="1"/>
  <c r="S575" i="1"/>
  <c r="S614" i="1"/>
  <c r="S619" i="1"/>
  <c r="S621" i="1"/>
  <c r="S622" i="1"/>
  <c r="S623" i="1"/>
  <c r="S624" i="1"/>
  <c r="S627" i="1"/>
  <c r="S628" i="1"/>
  <c r="S629" i="1"/>
  <c r="S630" i="1"/>
  <c r="S631" i="1"/>
  <c r="S638" i="1"/>
  <c r="S639" i="1"/>
  <c r="S675" i="1"/>
  <c r="S676" i="1"/>
  <c r="S677" i="1"/>
  <c r="S678" i="1"/>
  <c r="S683" i="1"/>
  <c r="S685" i="1"/>
  <c r="S686" i="1"/>
  <c r="S687" i="1"/>
  <c r="S688" i="1"/>
  <c r="S691" i="1"/>
  <c r="S735" i="1"/>
  <c r="S736" i="1"/>
  <c r="S740" i="1"/>
  <c r="S741" i="1"/>
  <c r="S742" i="1"/>
  <c r="S744" i="1"/>
  <c r="S747" i="1"/>
  <c r="S748" i="1"/>
  <c r="S749" i="1"/>
  <c r="S750" i="1"/>
  <c r="S796" i="1"/>
  <c r="S798" i="1"/>
  <c r="S800" i="1"/>
  <c r="S805" i="1"/>
  <c r="S806" i="1"/>
  <c r="S807" i="1"/>
  <c r="S808" i="1"/>
  <c r="S811" i="1"/>
  <c r="S816" i="1"/>
  <c r="S854" i="1"/>
  <c r="S859" i="1"/>
  <c r="S860" i="1"/>
  <c r="S863" i="1"/>
  <c r="S864" i="1"/>
  <c r="S867" i="1"/>
  <c r="S869" i="1"/>
  <c r="S880" i="1"/>
  <c r="S911" i="1"/>
  <c r="S915" i="1"/>
  <c r="S916" i="1"/>
  <c r="S917" i="1"/>
  <c r="S918" i="1"/>
  <c r="S919" i="1"/>
  <c r="S920" i="1"/>
  <c r="S923" i="1"/>
  <c r="S925" i="1"/>
  <c r="S926" i="1"/>
  <c r="S927" i="1"/>
  <c r="S972" i="1"/>
  <c r="S975" i="1"/>
  <c r="S976" i="1"/>
  <c r="S979" i="1"/>
  <c r="S981" i="1"/>
  <c r="S983" i="1"/>
  <c r="S984" i="1"/>
  <c r="S987" i="1"/>
  <c r="S990" i="1"/>
  <c r="S991" i="1"/>
  <c r="S1031" i="1"/>
  <c r="S1032" i="1"/>
  <c r="S1035" i="1"/>
  <c r="S1036" i="1"/>
  <c r="S1037" i="1"/>
  <c r="S1038" i="1"/>
  <c r="S1040" i="1"/>
  <c r="S1045" i="1"/>
  <c r="S1046" i="1"/>
  <c r="S1047" i="1"/>
  <c r="S1088" i="1"/>
  <c r="S1093" i="1"/>
  <c r="S1094" i="1"/>
  <c r="S1095" i="1"/>
  <c r="S1096" i="1"/>
  <c r="S1099" i="1"/>
  <c r="S1101" i="1"/>
  <c r="S1102" i="1"/>
  <c r="S1103" i="1"/>
  <c r="S1104" i="1"/>
  <c r="S1119" i="1"/>
  <c r="S1147" i="1"/>
  <c r="S1149" i="1"/>
  <c r="S1150" i="1"/>
  <c r="S1155" i="1"/>
  <c r="S1156" i="1"/>
  <c r="S1157" i="1"/>
  <c r="S1158" i="1"/>
  <c r="S1159" i="1"/>
  <c r="S1160" i="1"/>
  <c r="S1163" i="1"/>
  <c r="S1167" i="1"/>
  <c r="S1168" i="1"/>
  <c r="S1171" i="1"/>
  <c r="S1188" i="1"/>
  <c r="S1208" i="1"/>
  <c r="S1211" i="1"/>
  <c r="S1213" i="1"/>
  <c r="S1214" i="1"/>
  <c r="S1216" i="1"/>
  <c r="S1221" i="1"/>
  <c r="S1222" i="1"/>
  <c r="S1268" i="1"/>
  <c r="S1269" i="1"/>
  <c r="S1270" i="1"/>
  <c r="S1271" i="1"/>
  <c r="S1272" i="1"/>
  <c r="S1275" i="1"/>
  <c r="S1276" i="1"/>
  <c r="S1277" i="1"/>
  <c r="S1278" i="1"/>
  <c r="S1280" i="1"/>
  <c r="S1283" i="1"/>
  <c r="S1285" i="1"/>
  <c r="S1325" i="1"/>
  <c r="S1326" i="1"/>
  <c r="S1327" i="1"/>
  <c r="S1330" i="1"/>
  <c r="S1331" i="1"/>
  <c r="S1333" i="1"/>
  <c r="S1334" i="1"/>
  <c r="S1335" i="1"/>
  <c r="S1336" i="1"/>
  <c r="S1339" i="1"/>
  <c r="S1340" i="1"/>
  <c r="S1341" i="1"/>
  <c r="S1363" i="1"/>
  <c r="S1388" i="1"/>
  <c r="S1389" i="1"/>
  <c r="S1390" i="1"/>
  <c r="S1391" i="1"/>
  <c r="S1395" i="1"/>
  <c r="S1396" i="1"/>
  <c r="S1398" i="1"/>
  <c r="S1399" i="1"/>
  <c r="S1400" i="1"/>
  <c r="S1403" i="1"/>
  <c r="S1439" i="1"/>
  <c r="S1444" i="1"/>
  <c r="S1445" i="1"/>
  <c r="S1446" i="1"/>
  <c r="S1447" i="1"/>
  <c r="S1448" i="1"/>
  <c r="S1451" i="1"/>
  <c r="S1453" i="1"/>
  <c r="S1454" i="1"/>
  <c r="S1455" i="1"/>
  <c r="S1456" i="1"/>
  <c r="S1459" i="1"/>
  <c r="S1460" i="1"/>
  <c r="S1503" i="1"/>
  <c r="S1504" i="1"/>
  <c r="S1509" i="1"/>
  <c r="S1510" i="1"/>
  <c r="S1511" i="1"/>
  <c r="S1512" i="1"/>
  <c r="S1536" i="1"/>
  <c r="S1565" i="1"/>
  <c r="S1567" i="1"/>
  <c r="S1568" i="1"/>
  <c r="S1571" i="1"/>
  <c r="S1572" i="1"/>
  <c r="S1573" i="1"/>
  <c r="S1574" i="1"/>
  <c r="S1575" i="1"/>
  <c r="S1576" i="1"/>
  <c r="S1624" i="1"/>
  <c r="S1627" i="1"/>
  <c r="S1629" i="1"/>
  <c r="S1630" i="1"/>
  <c r="S1631" i="1"/>
  <c r="S1632" i="1"/>
  <c r="S1635" i="1"/>
  <c r="S1683" i="1"/>
  <c r="S1685" i="1"/>
  <c r="S1686" i="1"/>
  <c r="S1687" i="1"/>
  <c r="S1688" i="1"/>
  <c r="S1691" i="1"/>
  <c r="S1696" i="1"/>
  <c r="S1699" i="1"/>
  <c r="S1741" i="1"/>
  <c r="S1742" i="1"/>
  <c r="S1743" i="1"/>
  <c r="S1744" i="1"/>
  <c r="S1747" i="1"/>
  <c r="S1749" i="1"/>
  <c r="S1750" i="1"/>
  <c r="S1799" i="1"/>
  <c r="S1800" i="1"/>
  <c r="S1803" i="1"/>
  <c r="S1805" i="1"/>
  <c r="S1806" i="1"/>
  <c r="S1807" i="1"/>
  <c r="S1808" i="1"/>
  <c r="S1811" i="1"/>
  <c r="S1812" i="1"/>
  <c r="S1831" i="1"/>
  <c r="S1861" i="1"/>
  <c r="S1863" i="1"/>
  <c r="S1864" i="1"/>
  <c r="S1867" i="1"/>
  <c r="S1869" i="1"/>
  <c r="S1870" i="1"/>
  <c r="S1871" i="1"/>
  <c r="S1872" i="1"/>
  <c r="S1917" i="1"/>
  <c r="S1919" i="1"/>
  <c r="S1920" i="1"/>
  <c r="S1923" i="1"/>
  <c r="S1924" i="1"/>
  <c r="S1925" i="1"/>
  <c r="S1926" i="1"/>
  <c r="S1927" i="1"/>
  <c r="S1932" i="1"/>
  <c r="S1974" i="1"/>
  <c r="S1979" i="1"/>
  <c r="S1981" i="1"/>
  <c r="S1982" i="1"/>
  <c r="S1983" i="1"/>
  <c r="S1984" i="1"/>
  <c r="S1987" i="1"/>
  <c r="S1990" i="1"/>
  <c r="S1991" i="1"/>
  <c r="S2035" i="1"/>
  <c r="S2037" i="1"/>
  <c r="S2038" i="1"/>
  <c r="S2039" i="1"/>
  <c r="S2040" i="1"/>
  <c r="S2043" i="1"/>
  <c r="S2045" i="1"/>
  <c r="S2046" i="1"/>
  <c r="S2047" i="1"/>
  <c r="S2048" i="1"/>
  <c r="S2091" i="1"/>
  <c r="S2093" i="1"/>
  <c r="S2094" i="1"/>
  <c r="S2096" i="1"/>
  <c r="S2099" i="1"/>
  <c r="S2101" i="1"/>
  <c r="S2102" i="1"/>
  <c r="S2104" i="1"/>
  <c r="S2107" i="1"/>
  <c r="S2110" i="1"/>
  <c r="S2155" i="1"/>
  <c r="S2157" i="1"/>
  <c r="S2158" i="1"/>
  <c r="S2159" i="1"/>
  <c r="S2160" i="1"/>
  <c r="S2163" i="1"/>
  <c r="S2167" i="1"/>
  <c r="S2168" i="1"/>
  <c r="S2214" i="1"/>
  <c r="S2215" i="1"/>
  <c r="S2216" i="1"/>
  <c r="S2219" i="1"/>
  <c r="S2221" i="1"/>
  <c r="S2222" i="1"/>
  <c r="S2223" i="1"/>
  <c r="S2224" i="1"/>
  <c r="S2227" i="1"/>
  <c r="S2243" i="1"/>
  <c r="S2245" i="1"/>
  <c r="S2270" i="1"/>
  <c r="S2271" i="1"/>
  <c r="S2272" i="1"/>
  <c r="S2275" i="1"/>
  <c r="S2276" i="1"/>
  <c r="S2278" i="1"/>
  <c r="S2279" i="1"/>
  <c r="S2280" i="1"/>
  <c r="S2283" i="1"/>
  <c r="S2284" i="1"/>
  <c r="S2288" i="1"/>
  <c r="S2328" i="1"/>
  <c r="S2332" i="1"/>
  <c r="S2333" i="1"/>
  <c r="S2334" i="1"/>
  <c r="S2335" i="1"/>
  <c r="S2336" i="1"/>
  <c r="S2339" i="1"/>
  <c r="S2340" i="1"/>
  <c r="S2342" i="1"/>
  <c r="S2343" i="1"/>
  <c r="S2347" i="1"/>
  <c r="S2387" i="1"/>
  <c r="S2389" i="1"/>
  <c r="S2390" i="1"/>
  <c r="S2391" i="1"/>
  <c r="S2392" i="1"/>
  <c r="S2398" i="1"/>
  <c r="S2399" i="1"/>
  <c r="S2403" i="1"/>
  <c r="S2408" i="1"/>
  <c r="S2451" i="1"/>
  <c r="S2453" i="1"/>
  <c r="S2454" i="1"/>
  <c r="S2455" i="1"/>
  <c r="S2456" i="1"/>
  <c r="S2459" i="1"/>
  <c r="S2461" i="1"/>
  <c r="S2463" i="1"/>
  <c r="S2507" i="1"/>
  <c r="S2509" i="1"/>
  <c r="S2510" i="1"/>
  <c r="S2511" i="1"/>
  <c r="S2512" i="1"/>
  <c r="S2517" i="1"/>
  <c r="S2518" i="1"/>
  <c r="S2519" i="1"/>
  <c r="S2520" i="1"/>
  <c r="S2525" i="1"/>
  <c r="S2527" i="1"/>
  <c r="S2563" i="1"/>
  <c r="S2566" i="1"/>
  <c r="S2568" i="1"/>
  <c r="S2571" i="1"/>
  <c r="S2573" i="1"/>
  <c r="S2574" i="1"/>
  <c r="S2575" i="1"/>
  <c r="S2576" i="1"/>
  <c r="S2579" i="1"/>
  <c r="S2581" i="1"/>
  <c r="S2583" i="1"/>
  <c r="S2584" i="1"/>
  <c r="S2624" i="1"/>
  <c r="S2627" i="1"/>
  <c r="S2629" i="1"/>
  <c r="S2630" i="1"/>
  <c r="S2635" i="1"/>
  <c r="S2637" i="1"/>
  <c r="S2639" i="1"/>
  <c r="S2645" i="1"/>
  <c r="S2646" i="1"/>
  <c r="S2671" i="1"/>
  <c r="S2683" i="1"/>
  <c r="S2686" i="1"/>
  <c r="S2687" i="1"/>
  <c r="S2688" i="1"/>
  <c r="S2691" i="1"/>
  <c r="S2693" i="1"/>
  <c r="S2694" i="1"/>
  <c r="S2695" i="1"/>
  <c r="S2696" i="1"/>
  <c r="S2703" i="1"/>
  <c r="S2726" i="1"/>
  <c r="S2739" i="1"/>
  <c r="S2741" i="1"/>
  <c r="S2743" i="1"/>
  <c r="S2750" i="1"/>
  <c r="S2751" i="1"/>
  <c r="S2752" i="1"/>
  <c r="S2758" i="1"/>
  <c r="S2759" i="1"/>
  <c r="S2805" i="1"/>
  <c r="S2806" i="1"/>
  <c r="S2807" i="1"/>
  <c r="S2811" i="1"/>
  <c r="S2824" i="1"/>
  <c r="S2832" i="1"/>
  <c r="S2835" i="1"/>
  <c r="S2859" i="1"/>
  <c r="S2861" i="1"/>
  <c r="S2864" i="1"/>
  <c r="S2867" i="1"/>
  <c r="S2869" i="1"/>
  <c r="S2870" i="1"/>
  <c r="S2871" i="1"/>
  <c r="S2872" i="1"/>
  <c r="S2877" i="1"/>
  <c r="S2879" i="1"/>
  <c r="S2880" i="1"/>
  <c r="S2888" i="1"/>
  <c r="S2917" i="1"/>
  <c r="S2919" i="1"/>
  <c r="S2920" i="1"/>
  <c r="S2923" i="1"/>
  <c r="S2925" i="1"/>
  <c r="S2926" i="1"/>
  <c r="S2927" i="1"/>
  <c r="S2928" i="1"/>
  <c r="S2931" i="1"/>
  <c r="S2933" i="1"/>
  <c r="S2934" i="1"/>
  <c r="S2935" i="1"/>
  <c r="S2982" i="1"/>
  <c r="S2983" i="1"/>
  <c r="S2984" i="1"/>
  <c r="S2991" i="1"/>
  <c r="S2992" i="1"/>
  <c r="S3007" i="1"/>
  <c r="S3031" i="1"/>
  <c r="S3037" i="1"/>
  <c r="S3038" i="1"/>
  <c r="S3040" i="1"/>
  <c r="S3043" i="1"/>
  <c r="S3045" i="1"/>
  <c r="S3046" i="1"/>
  <c r="S3047" i="1"/>
  <c r="S3048" i="1"/>
  <c r="S3051" i="1"/>
  <c r="S3053" i="1"/>
  <c r="S3055" i="1"/>
  <c r="S3096" i="1"/>
  <c r="S3099" i="1"/>
  <c r="S3101" i="1"/>
  <c r="S3102" i="1"/>
  <c r="S3103" i="1"/>
  <c r="S3104" i="1"/>
  <c r="S3107" i="1"/>
  <c r="S3109" i="1"/>
  <c r="S3110" i="1"/>
  <c r="S3111" i="1"/>
  <c r="S3155" i="1"/>
  <c r="S3156" i="1"/>
  <c r="S3158" i="1"/>
  <c r="S3159" i="1"/>
  <c r="S3160" i="1"/>
  <c r="S3163" i="1"/>
  <c r="S3165" i="1"/>
  <c r="S3166" i="1"/>
  <c r="S3167" i="1"/>
  <c r="S3174" i="1"/>
  <c r="S3175" i="1"/>
  <c r="S3176" i="1"/>
  <c r="S3213" i="1"/>
  <c r="S3219" i="1"/>
  <c r="S3222" i="1"/>
  <c r="S3223" i="1"/>
  <c r="S3224" i="1"/>
  <c r="S3227" i="1"/>
  <c r="S3229" i="1"/>
  <c r="S3230" i="1"/>
  <c r="S3237" i="1"/>
  <c r="S3238" i="1"/>
  <c r="S3272" i="1"/>
  <c r="S3277" i="1"/>
  <c r="S3278" i="1"/>
  <c r="S3280" i="1"/>
  <c r="S3283" i="1"/>
  <c r="S3285" i="1"/>
  <c r="S3286" i="1"/>
  <c r="S3287" i="1"/>
  <c r="S3288" i="1"/>
  <c r="S3293" i="1"/>
  <c r="S3316" i="1"/>
  <c r="S3336" i="1"/>
  <c r="S3339" i="1"/>
  <c r="S3341" i="1"/>
  <c r="S3342" i="1"/>
  <c r="S3343" i="1"/>
  <c r="S3344" i="1"/>
  <c r="S3347" i="1"/>
  <c r="S3390" i="1"/>
  <c r="S3391" i="1"/>
  <c r="S3392" i="1"/>
  <c r="S3395" i="1"/>
  <c r="S3397" i="1"/>
  <c r="S3398" i="1"/>
  <c r="S3399" i="1"/>
  <c r="S3400" i="1"/>
  <c r="S3406" i="1"/>
  <c r="S3407" i="1"/>
  <c r="S3408" i="1"/>
  <c r="S3451" i="1"/>
  <c r="S3452" i="1"/>
  <c r="S3454" i="1"/>
  <c r="S3455" i="1"/>
  <c r="S3456" i="1"/>
  <c r="S3459" i="1"/>
  <c r="S3461" i="1"/>
  <c r="S3462" i="1"/>
  <c r="S3463" i="1"/>
  <c r="S3464" i="1"/>
  <c r="S3469" i="1"/>
  <c r="S3510" i="1"/>
  <c r="S3511" i="1"/>
  <c r="S3512" i="1"/>
  <c r="S3515" i="1"/>
  <c r="S3517" i="1"/>
  <c r="S3518" i="1"/>
  <c r="S3520" i="1"/>
  <c r="S3533" i="1"/>
  <c r="S3568" i="1"/>
  <c r="S3571" i="1"/>
  <c r="S3573" i="1"/>
  <c r="S3574" i="1"/>
  <c r="S3576" i="1"/>
  <c r="S3579" i="1"/>
  <c r="S3582" i="1"/>
  <c r="S3583" i="1"/>
  <c r="S3584" i="1"/>
  <c r="S3587" i="1"/>
  <c r="S3627" i="1"/>
  <c r="S3631" i="1"/>
  <c r="S3635" i="1"/>
  <c r="S3637" i="1"/>
  <c r="S3638" i="1"/>
  <c r="S3639" i="1"/>
  <c r="S3640" i="1"/>
  <c r="S3685" i="1"/>
  <c r="S3686" i="1"/>
  <c r="S3687" i="1"/>
  <c r="S3693" i="1"/>
  <c r="S3694" i="1"/>
  <c r="S3695" i="1"/>
  <c r="S3696" i="1"/>
  <c r="S3699" i="1"/>
  <c r="S3703" i="1"/>
  <c r="S3749" i="1"/>
  <c r="S3750" i="1"/>
  <c r="S3751" i="1"/>
  <c r="S3755" i="1"/>
  <c r="S3757" i="1"/>
  <c r="S3758" i="1"/>
  <c r="S3807" i="1"/>
  <c r="S3811" i="1"/>
  <c r="S3813" i="1"/>
  <c r="S3814" i="1"/>
  <c r="S3815" i="1"/>
  <c r="S3819" i="1"/>
  <c r="S3830" i="1"/>
  <c r="S3861" i="1"/>
  <c r="S3867" i="1"/>
  <c r="S3869" i="1"/>
  <c r="S3870" i="1"/>
  <c r="S3871" i="1"/>
  <c r="S3875" i="1"/>
  <c r="S3877" i="1"/>
  <c r="S3878" i="1"/>
  <c r="S3879" i="1"/>
  <c r="S3895" i="1"/>
  <c r="S3896" i="1"/>
  <c r="S3915" i="1"/>
  <c r="S3923" i="1"/>
  <c r="S3925" i="1"/>
  <c r="S3926" i="1"/>
  <c r="S3927" i="1"/>
  <c r="S3928" i="1"/>
  <c r="S3931" i="1"/>
  <c r="S3933" i="1"/>
  <c r="S3934" i="1"/>
  <c r="S3935" i="1"/>
  <c r="S3941" i="1"/>
  <c r="S3942" i="1"/>
  <c r="S3943" i="1"/>
  <c r="S3979" i="1"/>
  <c r="S3981" i="1"/>
  <c r="S3982" i="1"/>
  <c r="S3987" i="1"/>
  <c r="S3989" i="1"/>
  <c r="S3990" i="1"/>
  <c r="S3991" i="1"/>
  <c r="S4002" i="1"/>
  <c r="S4011" i="1"/>
  <c r="S4014" i="1"/>
  <c r="S4039" i="1"/>
  <c r="S4043" i="1"/>
  <c r="S4045" i="1"/>
  <c r="S4046" i="1"/>
  <c r="S4047" i="1"/>
  <c r="S4048" i="1"/>
  <c r="S4051" i="1"/>
  <c r="S4053" i="1"/>
  <c r="S4054" i="1"/>
  <c r="S4055" i="1"/>
  <c r="S4067" i="1"/>
  <c r="S4101" i="1"/>
  <c r="S4102" i="1"/>
  <c r="S4107" i="1"/>
  <c r="S4109" i="1"/>
  <c r="S4110" i="1"/>
  <c r="S4111" i="1"/>
  <c r="S4158" i="1"/>
  <c r="S4160" i="1"/>
  <c r="S4163" i="1"/>
  <c r="S4165" i="1"/>
  <c r="S4166" i="1"/>
  <c r="S4171" i="1"/>
  <c r="S4173" i="1"/>
  <c r="S4187" i="1"/>
  <c r="S4221" i="1"/>
  <c r="S4222" i="1"/>
  <c r="S4223" i="1"/>
  <c r="S4228" i="1"/>
  <c r="S4230" i="1"/>
  <c r="S4235" i="1"/>
  <c r="S4271" i="1"/>
  <c r="S4275" i="1"/>
  <c r="S4277" i="1"/>
  <c r="S4278" i="1"/>
  <c r="S4283" i="1"/>
  <c r="S4284" i="1"/>
  <c r="S4285" i="1"/>
  <c r="S4286" i="1"/>
  <c r="S4287" i="1"/>
  <c r="S4299" i="1"/>
  <c r="S4333" i="1"/>
  <c r="S4339" i="1"/>
  <c r="S4340" i="1"/>
  <c r="S4341" i="1"/>
  <c r="S4343" i="1"/>
  <c r="S4344" i="1"/>
  <c r="S4347" i="1"/>
  <c r="S4349" i="1"/>
  <c r="S4350" i="1"/>
  <c r="S4363" i="1"/>
  <c r="S4374" i="1"/>
  <c r="S4397" i="1"/>
  <c r="S4399" i="1"/>
  <c r="S4405" i="1"/>
  <c r="S4413" i="1"/>
  <c r="S4416" i="1"/>
  <c r="S4454" i="1"/>
  <c r="S4459" i="1"/>
  <c r="S4461" i="1"/>
  <c r="S4462" i="1"/>
  <c r="S4463" i="1"/>
  <c r="S4467" i="1"/>
  <c r="S4469" i="1"/>
  <c r="S4478" i="1"/>
  <c r="S4515" i="1"/>
  <c r="S4517" i="1"/>
  <c r="S4518" i="1"/>
  <c r="S4520" i="1"/>
  <c r="S4523" i="1"/>
  <c r="S4525" i="1"/>
  <c r="S4526" i="1"/>
  <c r="S4527" i="1"/>
  <c r="S4542" i="1"/>
  <c r="S4574" i="1"/>
  <c r="S4579" i="1"/>
  <c r="S4581" i="1"/>
  <c r="S4582" i="1"/>
  <c r="S4587" i="1"/>
  <c r="S4589" i="1"/>
  <c r="S4596" i="1"/>
  <c r="S4597" i="1"/>
  <c r="S4629" i="1"/>
  <c r="S4631" i="1"/>
  <c r="S4635" i="1"/>
  <c r="S4637" i="1"/>
  <c r="S4638" i="1"/>
  <c r="S4643" i="1"/>
  <c r="S4644" i="1"/>
  <c r="S4645" i="1"/>
  <c r="S4646" i="1"/>
  <c r="S4660" i="1"/>
  <c r="S4661" i="1"/>
  <c r="S4667" i="1"/>
  <c r="S4670" i="1"/>
  <c r="S4693" i="1"/>
  <c r="S4694" i="1"/>
  <c r="S4695" i="1"/>
  <c r="S4699" i="1"/>
  <c r="S4700" i="1"/>
  <c r="S4701" i="1"/>
  <c r="S4702" i="1"/>
  <c r="S4703" i="1"/>
  <c r="S4749" i="1"/>
  <c r="S4750" i="1"/>
  <c r="S4751" i="1"/>
  <c r="S4755" i="1"/>
  <c r="S4757" i="1"/>
  <c r="S4758" i="1"/>
  <c r="S4759" i="1"/>
  <c r="S4760" i="1"/>
  <c r="S4763" i="1"/>
  <c r="S4807" i="1"/>
  <c r="S4811" i="1"/>
  <c r="S4813" i="1"/>
  <c r="S4814" i="1"/>
  <c r="S4815" i="1"/>
  <c r="S4821" i="1"/>
  <c r="S4822" i="1"/>
  <c r="S4867" i="1"/>
  <c r="S4869" i="1"/>
  <c r="S4870" i="1"/>
  <c r="S4875" i="1"/>
  <c r="S4877" i="1"/>
  <c r="S4878" i="1"/>
  <c r="S4883" i="1"/>
  <c r="S4925" i="1"/>
  <c r="S4931" i="1"/>
  <c r="S4932" i="1"/>
  <c r="S4933" i="1"/>
  <c r="S4934" i="1"/>
  <c r="S4941" i="1"/>
  <c r="S4979" i="1"/>
  <c r="S4981" i="1"/>
  <c r="S4982" i="1"/>
  <c r="S4987" i="1"/>
  <c r="S4989" i="1"/>
  <c r="S4990" i="1"/>
  <c r="S4995" i="1"/>
  <c r="S4997" i="1"/>
  <c r="S4998" i="1"/>
  <c r="S5003" i="1"/>
  <c r="S5046" i="1"/>
  <c r="S5047" i="1"/>
  <c r="S5051" i="1"/>
  <c r="S5053" i="1"/>
  <c r="S5054" i="1"/>
  <c r="S5055" i="1"/>
  <c r="S5056" i="1"/>
  <c r="M2" i="1"/>
  <c r="C421" i="2" l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315" i="2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233" i="2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180" i="2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85" i="2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36" i="2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U2" i="1"/>
  <c r="W2" i="1" s="1"/>
  <c r="M12" i="1"/>
  <c r="U12" i="1" s="1"/>
  <c r="W12" i="1" s="1"/>
  <c r="M3" i="1"/>
  <c r="U3" i="1" s="1"/>
  <c r="W3" i="1" s="1"/>
  <c r="M4" i="1"/>
  <c r="U4" i="1" s="1"/>
  <c r="W4" i="1" s="1"/>
  <c r="M5" i="1"/>
  <c r="U5" i="1" s="1"/>
  <c r="W5" i="1" s="1"/>
  <c r="M6" i="1"/>
  <c r="U6" i="1" s="1"/>
  <c r="W6" i="1" s="1"/>
  <c r="M7" i="1"/>
  <c r="U7" i="1" s="1"/>
  <c r="W7" i="1" s="1"/>
  <c r="M8" i="1"/>
  <c r="U8" i="1" s="1"/>
  <c r="W8" i="1" s="1"/>
  <c r="M9" i="1"/>
  <c r="U9" i="1" s="1"/>
  <c r="W9" i="1" s="1"/>
  <c r="M10" i="1"/>
  <c r="U10" i="1" s="1"/>
  <c r="W10" i="1" s="1"/>
  <c r="M11" i="1"/>
  <c r="U11" i="1" s="1"/>
  <c r="W11" i="1" s="1"/>
  <c r="M13" i="1"/>
  <c r="U13" i="1" s="1"/>
  <c r="W13" i="1" s="1"/>
  <c r="M14" i="1"/>
  <c r="U14" i="1" s="1"/>
  <c r="W14" i="1" s="1"/>
  <c r="M15" i="1"/>
  <c r="U15" i="1" s="1"/>
  <c r="W15" i="1" s="1"/>
  <c r="M16" i="1"/>
  <c r="U16" i="1" s="1"/>
  <c r="W16" i="1" s="1"/>
  <c r="M17" i="1"/>
  <c r="U17" i="1" s="1"/>
  <c r="W17" i="1" s="1"/>
  <c r="M18" i="1"/>
  <c r="U18" i="1" s="1"/>
  <c r="W18" i="1" s="1"/>
  <c r="M19" i="1"/>
  <c r="U19" i="1" s="1"/>
  <c r="W19" i="1" s="1"/>
  <c r="M20" i="1"/>
  <c r="U20" i="1" s="1"/>
  <c r="W20" i="1" s="1"/>
  <c r="M21" i="1"/>
  <c r="U21" i="1" s="1"/>
  <c r="W21" i="1" s="1"/>
  <c r="M22" i="1"/>
  <c r="U22" i="1" s="1"/>
  <c r="W22" i="1" s="1"/>
  <c r="M23" i="1"/>
  <c r="U23" i="1" s="1"/>
  <c r="W23" i="1" s="1"/>
  <c r="M24" i="1"/>
  <c r="U24" i="1" s="1"/>
  <c r="W24" i="1" s="1"/>
  <c r="M25" i="1"/>
  <c r="U25" i="1" s="1"/>
  <c r="W25" i="1" s="1"/>
  <c r="M26" i="1"/>
  <c r="U26" i="1" s="1"/>
  <c r="W26" i="1" s="1"/>
  <c r="M27" i="1"/>
  <c r="U27" i="1" s="1"/>
  <c r="W27" i="1" s="1"/>
  <c r="M28" i="1"/>
  <c r="U28" i="1" s="1"/>
  <c r="W28" i="1" s="1"/>
  <c r="M29" i="1"/>
  <c r="U29" i="1" s="1"/>
  <c r="W29" i="1" s="1"/>
  <c r="M30" i="1"/>
  <c r="U30" i="1" s="1"/>
  <c r="W30" i="1" s="1"/>
  <c r="M31" i="1"/>
  <c r="U31" i="1" s="1"/>
  <c r="W31" i="1" s="1"/>
  <c r="M32" i="1"/>
  <c r="U32" i="1" s="1"/>
  <c r="W32" i="1" s="1"/>
  <c r="M33" i="1"/>
  <c r="U33" i="1" s="1"/>
  <c r="W33" i="1" s="1"/>
  <c r="M34" i="1"/>
  <c r="U34" i="1" s="1"/>
  <c r="W34" i="1" s="1"/>
  <c r="M35" i="1"/>
  <c r="U35" i="1" s="1"/>
  <c r="W35" i="1" s="1"/>
  <c r="M36" i="1"/>
  <c r="U36" i="1" s="1"/>
  <c r="W36" i="1" s="1"/>
  <c r="M37" i="1"/>
  <c r="U37" i="1" s="1"/>
  <c r="W37" i="1" s="1"/>
  <c r="M38" i="1"/>
  <c r="U38" i="1" s="1"/>
  <c r="W38" i="1" s="1"/>
  <c r="M39" i="1"/>
  <c r="U39" i="1" s="1"/>
  <c r="W39" i="1" s="1"/>
  <c r="M40" i="1"/>
  <c r="U40" i="1" s="1"/>
  <c r="W40" i="1" s="1"/>
  <c r="M41" i="1"/>
  <c r="U41" i="1" s="1"/>
  <c r="W41" i="1" s="1"/>
  <c r="M42" i="1"/>
  <c r="U42" i="1" s="1"/>
  <c r="W42" i="1" s="1"/>
  <c r="M43" i="1"/>
  <c r="U43" i="1" s="1"/>
  <c r="W43" i="1" s="1"/>
  <c r="M44" i="1"/>
  <c r="U44" i="1" s="1"/>
  <c r="W44" i="1" s="1"/>
  <c r="M45" i="1"/>
  <c r="U45" i="1" s="1"/>
  <c r="W45" i="1" s="1"/>
  <c r="M46" i="1"/>
  <c r="U46" i="1" s="1"/>
  <c r="W46" i="1" s="1"/>
  <c r="M47" i="1"/>
  <c r="U47" i="1" s="1"/>
  <c r="W47" i="1" s="1"/>
  <c r="M48" i="1"/>
  <c r="U48" i="1" s="1"/>
  <c r="W48" i="1" s="1"/>
  <c r="M49" i="1"/>
  <c r="U49" i="1" s="1"/>
  <c r="W49" i="1" s="1"/>
  <c r="M50" i="1"/>
  <c r="U50" i="1" s="1"/>
  <c r="W50" i="1" s="1"/>
  <c r="M51" i="1"/>
  <c r="U51" i="1" s="1"/>
  <c r="W51" i="1" s="1"/>
  <c r="M52" i="1"/>
  <c r="U52" i="1" s="1"/>
  <c r="W52" i="1" s="1"/>
  <c r="M53" i="1"/>
  <c r="U53" i="1" s="1"/>
  <c r="W53" i="1" s="1"/>
  <c r="M54" i="1"/>
  <c r="U54" i="1" s="1"/>
  <c r="W54" i="1" s="1"/>
  <c r="M55" i="1"/>
  <c r="U55" i="1" s="1"/>
  <c r="W55" i="1" s="1"/>
  <c r="M56" i="1"/>
  <c r="U56" i="1" s="1"/>
  <c r="W56" i="1" s="1"/>
  <c r="M57" i="1"/>
  <c r="U57" i="1" s="1"/>
  <c r="W57" i="1" s="1"/>
  <c r="M58" i="1"/>
  <c r="U58" i="1" s="1"/>
  <c r="W58" i="1" s="1"/>
  <c r="M59" i="1"/>
  <c r="U59" i="1" s="1"/>
  <c r="W59" i="1" s="1"/>
  <c r="M60" i="1"/>
  <c r="U60" i="1" s="1"/>
  <c r="W60" i="1" s="1"/>
  <c r="M61" i="1"/>
  <c r="U61" i="1" s="1"/>
  <c r="W61" i="1" s="1"/>
  <c r="M62" i="1"/>
  <c r="U62" i="1" s="1"/>
  <c r="W62" i="1" s="1"/>
  <c r="M63" i="1"/>
  <c r="U63" i="1" s="1"/>
  <c r="W63" i="1" s="1"/>
  <c r="M64" i="1"/>
  <c r="U64" i="1" s="1"/>
  <c r="W64" i="1" s="1"/>
  <c r="M65" i="1"/>
  <c r="U65" i="1" s="1"/>
  <c r="W65" i="1" s="1"/>
  <c r="M66" i="1"/>
  <c r="U66" i="1" s="1"/>
  <c r="W66" i="1" s="1"/>
  <c r="M67" i="1"/>
  <c r="U67" i="1" s="1"/>
  <c r="W67" i="1" s="1"/>
  <c r="M68" i="1"/>
  <c r="U68" i="1" s="1"/>
  <c r="W68" i="1" s="1"/>
  <c r="M69" i="1"/>
  <c r="U69" i="1" s="1"/>
  <c r="W69" i="1" s="1"/>
  <c r="M70" i="1"/>
  <c r="U70" i="1" s="1"/>
  <c r="W70" i="1" s="1"/>
  <c r="M71" i="1"/>
  <c r="U71" i="1" s="1"/>
  <c r="W71" i="1" s="1"/>
  <c r="M72" i="1"/>
  <c r="U72" i="1" s="1"/>
  <c r="W72" i="1" s="1"/>
  <c r="M73" i="1"/>
  <c r="U73" i="1" s="1"/>
  <c r="W73" i="1" s="1"/>
  <c r="M74" i="1"/>
  <c r="U74" i="1" s="1"/>
  <c r="W74" i="1" s="1"/>
  <c r="M75" i="1"/>
  <c r="U75" i="1" s="1"/>
  <c r="W75" i="1" s="1"/>
  <c r="M76" i="1"/>
  <c r="U76" i="1" s="1"/>
  <c r="W76" i="1" s="1"/>
  <c r="M77" i="1"/>
  <c r="U77" i="1" s="1"/>
  <c r="W77" i="1" s="1"/>
  <c r="M78" i="1"/>
  <c r="U78" i="1" s="1"/>
  <c r="W78" i="1" s="1"/>
  <c r="M79" i="1"/>
  <c r="U79" i="1" s="1"/>
  <c r="W79" i="1" s="1"/>
  <c r="M80" i="1"/>
  <c r="U80" i="1" s="1"/>
  <c r="W80" i="1" s="1"/>
  <c r="M81" i="1"/>
  <c r="U81" i="1" s="1"/>
  <c r="W81" i="1" s="1"/>
  <c r="M82" i="1"/>
  <c r="U82" i="1" s="1"/>
  <c r="W82" i="1" s="1"/>
  <c r="M83" i="1"/>
  <c r="U83" i="1" s="1"/>
  <c r="W83" i="1" s="1"/>
  <c r="M84" i="1"/>
  <c r="U84" i="1" s="1"/>
  <c r="W84" i="1" s="1"/>
  <c r="M85" i="1"/>
  <c r="U85" i="1" s="1"/>
  <c r="W85" i="1" s="1"/>
  <c r="M86" i="1"/>
  <c r="U86" i="1" s="1"/>
  <c r="W86" i="1" s="1"/>
  <c r="M87" i="1"/>
  <c r="U87" i="1" s="1"/>
  <c r="W87" i="1" s="1"/>
  <c r="M88" i="1"/>
  <c r="U88" i="1" s="1"/>
  <c r="W88" i="1" s="1"/>
  <c r="M89" i="1"/>
  <c r="U89" i="1" s="1"/>
  <c r="W89" i="1" s="1"/>
  <c r="M90" i="1"/>
  <c r="U90" i="1" s="1"/>
  <c r="W90" i="1" s="1"/>
  <c r="M91" i="1"/>
  <c r="U91" i="1" s="1"/>
  <c r="W91" i="1" s="1"/>
  <c r="M92" i="1"/>
  <c r="U92" i="1" s="1"/>
  <c r="W92" i="1" s="1"/>
  <c r="M93" i="1"/>
  <c r="U93" i="1" s="1"/>
  <c r="W93" i="1" s="1"/>
  <c r="M94" i="1"/>
  <c r="U94" i="1" s="1"/>
  <c r="W94" i="1" s="1"/>
  <c r="M95" i="1"/>
  <c r="U95" i="1" s="1"/>
  <c r="W95" i="1" s="1"/>
  <c r="M96" i="1"/>
  <c r="U96" i="1" s="1"/>
  <c r="W96" i="1" s="1"/>
  <c r="M97" i="1"/>
  <c r="U97" i="1" s="1"/>
  <c r="W97" i="1" s="1"/>
  <c r="M98" i="1"/>
  <c r="U98" i="1" s="1"/>
  <c r="W98" i="1" s="1"/>
  <c r="M99" i="1"/>
  <c r="U99" i="1" s="1"/>
  <c r="W99" i="1" s="1"/>
  <c r="M100" i="1"/>
  <c r="U100" i="1" s="1"/>
  <c r="W100" i="1" s="1"/>
  <c r="M101" i="1"/>
  <c r="U101" i="1" s="1"/>
  <c r="W101" i="1" s="1"/>
  <c r="M102" i="1"/>
  <c r="U102" i="1" s="1"/>
  <c r="W102" i="1" s="1"/>
  <c r="M103" i="1"/>
  <c r="U103" i="1" s="1"/>
  <c r="W103" i="1" s="1"/>
  <c r="M104" i="1"/>
  <c r="U104" i="1" s="1"/>
  <c r="W104" i="1" s="1"/>
  <c r="M105" i="1"/>
  <c r="U105" i="1" s="1"/>
  <c r="W105" i="1" s="1"/>
  <c r="M106" i="1"/>
  <c r="U106" i="1" s="1"/>
  <c r="W106" i="1" s="1"/>
  <c r="M107" i="1"/>
  <c r="U107" i="1" s="1"/>
  <c r="W107" i="1" s="1"/>
  <c r="M108" i="1"/>
  <c r="U108" i="1" s="1"/>
  <c r="W108" i="1" s="1"/>
  <c r="M109" i="1"/>
  <c r="U109" i="1" s="1"/>
  <c r="W109" i="1" s="1"/>
  <c r="M110" i="1"/>
  <c r="U110" i="1" s="1"/>
  <c r="W110" i="1" s="1"/>
  <c r="M111" i="1"/>
  <c r="U111" i="1" s="1"/>
  <c r="W111" i="1" s="1"/>
  <c r="M112" i="1"/>
  <c r="U112" i="1" s="1"/>
  <c r="W112" i="1" s="1"/>
  <c r="M113" i="1"/>
  <c r="U113" i="1" s="1"/>
  <c r="W113" i="1" s="1"/>
  <c r="M114" i="1"/>
  <c r="U114" i="1" s="1"/>
  <c r="W114" i="1" s="1"/>
  <c r="M115" i="1"/>
  <c r="U115" i="1" s="1"/>
  <c r="W115" i="1" s="1"/>
  <c r="M116" i="1"/>
  <c r="U116" i="1" s="1"/>
  <c r="W116" i="1" s="1"/>
  <c r="M117" i="1"/>
  <c r="U117" i="1" s="1"/>
  <c r="W117" i="1" s="1"/>
  <c r="M118" i="1"/>
  <c r="U118" i="1" s="1"/>
  <c r="W118" i="1" s="1"/>
  <c r="M119" i="1"/>
  <c r="U119" i="1" s="1"/>
  <c r="W119" i="1" s="1"/>
  <c r="M120" i="1"/>
  <c r="U120" i="1" s="1"/>
  <c r="W120" i="1" s="1"/>
  <c r="M121" i="1"/>
  <c r="U121" i="1" s="1"/>
  <c r="W121" i="1" s="1"/>
  <c r="M122" i="1"/>
  <c r="U122" i="1" s="1"/>
  <c r="W122" i="1" s="1"/>
  <c r="M123" i="1"/>
  <c r="U123" i="1" s="1"/>
  <c r="W123" i="1" s="1"/>
  <c r="M124" i="1"/>
  <c r="U124" i="1" s="1"/>
  <c r="W124" i="1" s="1"/>
  <c r="M125" i="1"/>
  <c r="U125" i="1" s="1"/>
  <c r="W125" i="1" s="1"/>
  <c r="M126" i="1"/>
  <c r="U126" i="1" s="1"/>
  <c r="W126" i="1" s="1"/>
  <c r="M127" i="1"/>
  <c r="U127" i="1" s="1"/>
  <c r="W127" i="1" s="1"/>
  <c r="M128" i="1"/>
  <c r="U128" i="1" s="1"/>
  <c r="W128" i="1" s="1"/>
  <c r="M129" i="1"/>
  <c r="U129" i="1" s="1"/>
  <c r="W129" i="1" s="1"/>
  <c r="M130" i="1"/>
  <c r="U130" i="1" s="1"/>
  <c r="W130" i="1" s="1"/>
  <c r="M131" i="1"/>
  <c r="U131" i="1" s="1"/>
  <c r="W131" i="1" s="1"/>
  <c r="M132" i="1"/>
  <c r="U132" i="1" s="1"/>
  <c r="W132" i="1" s="1"/>
  <c r="M133" i="1"/>
  <c r="U133" i="1" s="1"/>
  <c r="W133" i="1" s="1"/>
  <c r="M134" i="1"/>
  <c r="U134" i="1" s="1"/>
  <c r="W134" i="1" s="1"/>
  <c r="M135" i="1"/>
  <c r="U135" i="1" s="1"/>
  <c r="W135" i="1" s="1"/>
  <c r="M136" i="1"/>
  <c r="U136" i="1" s="1"/>
  <c r="W136" i="1" s="1"/>
  <c r="M137" i="1"/>
  <c r="U137" i="1" s="1"/>
  <c r="W137" i="1" s="1"/>
  <c r="M138" i="1"/>
  <c r="U138" i="1" s="1"/>
  <c r="W138" i="1" s="1"/>
  <c r="M139" i="1"/>
  <c r="U139" i="1" s="1"/>
  <c r="W139" i="1" s="1"/>
  <c r="M140" i="1"/>
  <c r="U140" i="1" s="1"/>
  <c r="W140" i="1" s="1"/>
  <c r="M141" i="1"/>
  <c r="U141" i="1" s="1"/>
  <c r="W141" i="1" s="1"/>
  <c r="M142" i="1"/>
  <c r="U142" i="1" s="1"/>
  <c r="W142" i="1" s="1"/>
  <c r="M143" i="1"/>
  <c r="U143" i="1" s="1"/>
  <c r="W143" i="1" s="1"/>
  <c r="M144" i="1"/>
  <c r="U144" i="1" s="1"/>
  <c r="W144" i="1" s="1"/>
  <c r="M145" i="1"/>
  <c r="U145" i="1" s="1"/>
  <c r="W145" i="1" s="1"/>
  <c r="M146" i="1"/>
  <c r="U146" i="1" s="1"/>
  <c r="W146" i="1" s="1"/>
  <c r="M147" i="1"/>
  <c r="U147" i="1" s="1"/>
  <c r="W147" i="1" s="1"/>
  <c r="M148" i="1"/>
  <c r="U148" i="1" s="1"/>
  <c r="W148" i="1" s="1"/>
  <c r="M149" i="1"/>
  <c r="U149" i="1" s="1"/>
  <c r="W149" i="1" s="1"/>
  <c r="M150" i="1"/>
  <c r="U150" i="1" s="1"/>
  <c r="W150" i="1" s="1"/>
  <c r="M151" i="1"/>
  <c r="U151" i="1" s="1"/>
  <c r="W151" i="1" s="1"/>
  <c r="M152" i="1"/>
  <c r="U152" i="1" s="1"/>
  <c r="W152" i="1" s="1"/>
  <c r="M153" i="1"/>
  <c r="U153" i="1" s="1"/>
  <c r="W153" i="1" s="1"/>
  <c r="M154" i="1"/>
  <c r="U154" i="1" s="1"/>
  <c r="W154" i="1" s="1"/>
  <c r="M155" i="1"/>
  <c r="U155" i="1" s="1"/>
  <c r="W155" i="1" s="1"/>
  <c r="M156" i="1"/>
  <c r="U156" i="1" s="1"/>
  <c r="W156" i="1" s="1"/>
  <c r="M157" i="1"/>
  <c r="U157" i="1" s="1"/>
  <c r="W157" i="1" s="1"/>
  <c r="M158" i="1"/>
  <c r="U158" i="1" s="1"/>
  <c r="W158" i="1" s="1"/>
  <c r="M159" i="1"/>
  <c r="U159" i="1" s="1"/>
  <c r="W159" i="1" s="1"/>
  <c r="M160" i="1"/>
  <c r="U160" i="1" s="1"/>
  <c r="W160" i="1" s="1"/>
  <c r="M161" i="1"/>
  <c r="U161" i="1" s="1"/>
  <c r="W161" i="1" s="1"/>
  <c r="M162" i="1"/>
  <c r="U162" i="1" s="1"/>
  <c r="W162" i="1" s="1"/>
  <c r="M163" i="1"/>
  <c r="U163" i="1" s="1"/>
  <c r="W163" i="1" s="1"/>
  <c r="M164" i="1"/>
  <c r="U164" i="1" s="1"/>
  <c r="W164" i="1" s="1"/>
  <c r="M165" i="1"/>
  <c r="U165" i="1" s="1"/>
  <c r="W165" i="1" s="1"/>
  <c r="M166" i="1"/>
  <c r="U166" i="1" s="1"/>
  <c r="W166" i="1" s="1"/>
  <c r="M167" i="1"/>
  <c r="U167" i="1" s="1"/>
  <c r="W167" i="1" s="1"/>
  <c r="M168" i="1"/>
  <c r="U168" i="1" s="1"/>
  <c r="W168" i="1" s="1"/>
  <c r="M169" i="1"/>
  <c r="U169" i="1" s="1"/>
  <c r="W169" i="1" s="1"/>
  <c r="M170" i="1"/>
  <c r="U170" i="1" s="1"/>
  <c r="W170" i="1" s="1"/>
  <c r="M171" i="1"/>
  <c r="U171" i="1" s="1"/>
  <c r="W171" i="1" s="1"/>
  <c r="M172" i="1"/>
  <c r="U172" i="1" s="1"/>
  <c r="W172" i="1" s="1"/>
  <c r="M173" i="1"/>
  <c r="U173" i="1" s="1"/>
  <c r="W173" i="1" s="1"/>
  <c r="M174" i="1"/>
  <c r="U174" i="1" s="1"/>
  <c r="W174" i="1" s="1"/>
  <c r="M175" i="1"/>
  <c r="U175" i="1" s="1"/>
  <c r="W175" i="1" s="1"/>
  <c r="M176" i="1"/>
  <c r="U176" i="1" s="1"/>
  <c r="W176" i="1" s="1"/>
  <c r="M177" i="1"/>
  <c r="U177" i="1" s="1"/>
  <c r="W177" i="1" s="1"/>
  <c r="M178" i="1"/>
  <c r="U178" i="1" s="1"/>
  <c r="W178" i="1" s="1"/>
  <c r="M179" i="1"/>
  <c r="U179" i="1" s="1"/>
  <c r="W179" i="1" s="1"/>
  <c r="M180" i="1"/>
  <c r="U180" i="1" s="1"/>
  <c r="W180" i="1" s="1"/>
  <c r="M181" i="1"/>
  <c r="U181" i="1" s="1"/>
  <c r="W181" i="1" s="1"/>
  <c r="M182" i="1"/>
  <c r="U182" i="1" s="1"/>
  <c r="W182" i="1" s="1"/>
  <c r="M183" i="1"/>
  <c r="U183" i="1" s="1"/>
  <c r="W183" i="1" s="1"/>
  <c r="M184" i="1"/>
  <c r="U184" i="1" s="1"/>
  <c r="W184" i="1" s="1"/>
  <c r="M185" i="1"/>
  <c r="U185" i="1" s="1"/>
  <c r="W185" i="1" s="1"/>
  <c r="M186" i="1"/>
  <c r="U186" i="1" s="1"/>
  <c r="W186" i="1" s="1"/>
  <c r="M187" i="1"/>
  <c r="U187" i="1" s="1"/>
  <c r="W187" i="1" s="1"/>
  <c r="M188" i="1"/>
  <c r="U188" i="1" s="1"/>
  <c r="W188" i="1" s="1"/>
  <c r="M189" i="1"/>
  <c r="U189" i="1" s="1"/>
  <c r="W189" i="1" s="1"/>
  <c r="M190" i="1"/>
  <c r="U190" i="1" s="1"/>
  <c r="W190" i="1" s="1"/>
  <c r="M191" i="1"/>
  <c r="U191" i="1" s="1"/>
  <c r="W191" i="1" s="1"/>
  <c r="M192" i="1"/>
  <c r="U192" i="1" s="1"/>
  <c r="W192" i="1" s="1"/>
  <c r="M193" i="1"/>
  <c r="U193" i="1" s="1"/>
  <c r="W193" i="1" s="1"/>
  <c r="M194" i="1"/>
  <c r="U194" i="1" s="1"/>
  <c r="W194" i="1" s="1"/>
  <c r="M195" i="1"/>
  <c r="U195" i="1" s="1"/>
  <c r="W195" i="1" s="1"/>
  <c r="M196" i="1"/>
  <c r="U196" i="1" s="1"/>
  <c r="W196" i="1" s="1"/>
  <c r="M197" i="1"/>
  <c r="U197" i="1" s="1"/>
  <c r="W197" i="1" s="1"/>
  <c r="M198" i="1"/>
  <c r="U198" i="1" s="1"/>
  <c r="W198" i="1" s="1"/>
  <c r="M199" i="1"/>
  <c r="U199" i="1" s="1"/>
  <c r="W199" i="1" s="1"/>
  <c r="M200" i="1"/>
  <c r="U200" i="1" s="1"/>
  <c r="W200" i="1" s="1"/>
  <c r="M201" i="1"/>
  <c r="U201" i="1" s="1"/>
  <c r="W201" i="1" s="1"/>
  <c r="M202" i="1"/>
  <c r="U202" i="1" s="1"/>
  <c r="W202" i="1" s="1"/>
  <c r="M203" i="1"/>
  <c r="U203" i="1" s="1"/>
  <c r="W203" i="1" s="1"/>
  <c r="M204" i="1"/>
  <c r="U204" i="1" s="1"/>
  <c r="W204" i="1" s="1"/>
  <c r="M205" i="1"/>
  <c r="U205" i="1" s="1"/>
  <c r="W205" i="1" s="1"/>
  <c r="M206" i="1"/>
  <c r="U206" i="1" s="1"/>
  <c r="W206" i="1" s="1"/>
  <c r="M207" i="1"/>
  <c r="U207" i="1" s="1"/>
  <c r="W207" i="1" s="1"/>
  <c r="M208" i="1"/>
  <c r="U208" i="1" s="1"/>
  <c r="W208" i="1" s="1"/>
  <c r="M209" i="1"/>
  <c r="U209" i="1" s="1"/>
  <c r="W209" i="1" s="1"/>
  <c r="M210" i="1"/>
  <c r="U210" i="1" s="1"/>
  <c r="W210" i="1" s="1"/>
  <c r="M211" i="1"/>
  <c r="U211" i="1" s="1"/>
  <c r="W211" i="1" s="1"/>
  <c r="M212" i="1"/>
  <c r="U212" i="1" s="1"/>
  <c r="W212" i="1" s="1"/>
  <c r="M213" i="1"/>
  <c r="U213" i="1" s="1"/>
  <c r="W213" i="1" s="1"/>
  <c r="M214" i="1"/>
  <c r="U214" i="1" s="1"/>
  <c r="W214" i="1" s="1"/>
  <c r="M215" i="1"/>
  <c r="U215" i="1" s="1"/>
  <c r="W215" i="1" s="1"/>
  <c r="M216" i="1"/>
  <c r="U216" i="1" s="1"/>
  <c r="W216" i="1" s="1"/>
  <c r="M217" i="1"/>
  <c r="U217" i="1" s="1"/>
  <c r="W217" i="1" s="1"/>
  <c r="M218" i="1"/>
  <c r="U218" i="1" s="1"/>
  <c r="W218" i="1" s="1"/>
  <c r="M219" i="1"/>
  <c r="U219" i="1" s="1"/>
  <c r="W219" i="1" s="1"/>
  <c r="M220" i="1"/>
  <c r="U220" i="1" s="1"/>
  <c r="W220" i="1" s="1"/>
  <c r="M221" i="1"/>
  <c r="U221" i="1" s="1"/>
  <c r="W221" i="1" s="1"/>
  <c r="M222" i="1"/>
  <c r="U222" i="1" s="1"/>
  <c r="W222" i="1" s="1"/>
  <c r="M223" i="1"/>
  <c r="U223" i="1" s="1"/>
  <c r="W223" i="1" s="1"/>
  <c r="M224" i="1"/>
  <c r="U224" i="1" s="1"/>
  <c r="W224" i="1" s="1"/>
  <c r="M225" i="1"/>
  <c r="U225" i="1" s="1"/>
  <c r="W225" i="1" s="1"/>
  <c r="M226" i="1"/>
  <c r="U226" i="1" s="1"/>
  <c r="W226" i="1" s="1"/>
  <c r="M227" i="1"/>
  <c r="U227" i="1" s="1"/>
  <c r="W227" i="1" s="1"/>
  <c r="M228" i="1"/>
  <c r="U228" i="1" s="1"/>
  <c r="W228" i="1" s="1"/>
  <c r="M229" i="1"/>
  <c r="U229" i="1" s="1"/>
  <c r="W229" i="1" s="1"/>
  <c r="M230" i="1"/>
  <c r="U230" i="1" s="1"/>
  <c r="W230" i="1" s="1"/>
  <c r="M231" i="1"/>
  <c r="U231" i="1" s="1"/>
  <c r="W231" i="1" s="1"/>
  <c r="M232" i="1"/>
  <c r="U232" i="1" s="1"/>
  <c r="W232" i="1" s="1"/>
  <c r="M233" i="1"/>
  <c r="U233" i="1" s="1"/>
  <c r="W233" i="1" s="1"/>
  <c r="M234" i="1"/>
  <c r="U234" i="1" s="1"/>
  <c r="W234" i="1" s="1"/>
  <c r="M235" i="1"/>
  <c r="U235" i="1" s="1"/>
  <c r="W235" i="1" s="1"/>
  <c r="M236" i="1"/>
  <c r="U236" i="1" s="1"/>
  <c r="W236" i="1" s="1"/>
  <c r="M237" i="1"/>
  <c r="U237" i="1" s="1"/>
  <c r="W237" i="1" s="1"/>
  <c r="C260" i="2" l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T204" i="1"/>
  <c r="V204" i="1" s="1"/>
  <c r="X204" i="1" s="1"/>
  <c r="T157" i="1"/>
  <c r="V157" i="1" s="1"/>
  <c r="X157" i="1" s="1"/>
  <c r="T96" i="1"/>
  <c r="V96" i="1" s="1"/>
  <c r="X96" i="1" s="1"/>
  <c r="T151" i="1"/>
  <c r="V151" i="1" s="1"/>
  <c r="X151" i="1" s="1"/>
  <c r="T95" i="1"/>
  <c r="V95" i="1" s="1"/>
  <c r="X95" i="1" s="1"/>
  <c r="T41" i="1"/>
  <c r="V41" i="1" s="1"/>
  <c r="X41" i="1" s="1"/>
  <c r="T161" i="1"/>
  <c r="V161" i="1" s="1"/>
  <c r="X161" i="1" s="1"/>
  <c r="T34" i="1"/>
  <c r="V34" i="1" s="1"/>
  <c r="X34" i="1" s="1"/>
  <c r="T211" i="1"/>
  <c r="V211" i="1" s="1"/>
  <c r="X211" i="1" s="1"/>
  <c r="T40" i="1"/>
  <c r="V40" i="1" s="1"/>
  <c r="X40" i="1" s="1"/>
  <c r="T2" i="1"/>
  <c r="V2" i="1" s="1"/>
  <c r="X2" i="1" s="1"/>
  <c r="T93" i="1"/>
  <c r="V93" i="1" s="1"/>
  <c r="X93" i="1" s="1"/>
  <c r="T33" i="1"/>
  <c r="V33" i="1" s="1"/>
  <c r="X33" i="1" s="1"/>
  <c r="T152" i="1"/>
  <c r="V152" i="1" s="1"/>
  <c r="X152" i="1" s="1"/>
  <c r="M238" i="1"/>
  <c r="U238" i="1" s="1"/>
  <c r="W238" i="1" s="1"/>
  <c r="M239" i="1"/>
  <c r="U239" i="1" s="1"/>
  <c r="W239" i="1" s="1"/>
  <c r="M240" i="1"/>
  <c r="U240" i="1" s="1"/>
  <c r="W240" i="1" s="1"/>
  <c r="M241" i="1"/>
  <c r="U241" i="1" s="1"/>
  <c r="W241" i="1" s="1"/>
  <c r="M242" i="1"/>
  <c r="U242" i="1" s="1"/>
  <c r="W242" i="1" s="1"/>
  <c r="M243" i="1"/>
  <c r="U243" i="1" s="1"/>
  <c r="W243" i="1" s="1"/>
  <c r="M244" i="1"/>
  <c r="U244" i="1" s="1"/>
  <c r="W244" i="1" s="1"/>
  <c r="M245" i="1"/>
  <c r="U245" i="1" s="1"/>
  <c r="W245" i="1" s="1"/>
  <c r="M246" i="1"/>
  <c r="U246" i="1" s="1"/>
  <c r="W246" i="1" s="1"/>
  <c r="M247" i="1"/>
  <c r="U247" i="1" s="1"/>
  <c r="W247" i="1" s="1"/>
  <c r="M248" i="1"/>
  <c r="U248" i="1" s="1"/>
  <c r="W248" i="1" s="1"/>
  <c r="M249" i="1"/>
  <c r="U249" i="1" s="1"/>
  <c r="W249" i="1" s="1"/>
  <c r="M250" i="1"/>
  <c r="U250" i="1" s="1"/>
  <c r="W250" i="1" s="1"/>
  <c r="M251" i="1"/>
  <c r="U251" i="1" s="1"/>
  <c r="W251" i="1" s="1"/>
  <c r="M252" i="1"/>
  <c r="U252" i="1" s="1"/>
  <c r="W252" i="1" s="1"/>
  <c r="M253" i="1"/>
  <c r="U253" i="1" s="1"/>
  <c r="W253" i="1" s="1"/>
  <c r="M254" i="1"/>
  <c r="U254" i="1" s="1"/>
  <c r="W254" i="1" s="1"/>
  <c r="M255" i="1"/>
  <c r="U255" i="1" s="1"/>
  <c r="W255" i="1" s="1"/>
  <c r="M256" i="1"/>
  <c r="U256" i="1" s="1"/>
  <c r="W256" i="1" s="1"/>
  <c r="M257" i="1"/>
  <c r="U257" i="1" s="1"/>
  <c r="W257" i="1" s="1"/>
  <c r="M258" i="1"/>
  <c r="U258" i="1" s="1"/>
  <c r="W258" i="1" s="1"/>
  <c r="M259" i="1"/>
  <c r="U259" i="1" s="1"/>
  <c r="W259" i="1" s="1"/>
  <c r="M260" i="1"/>
  <c r="U260" i="1" s="1"/>
  <c r="W260" i="1" s="1"/>
  <c r="M261" i="1"/>
  <c r="U261" i="1" s="1"/>
  <c r="W261" i="1" s="1"/>
  <c r="M262" i="1"/>
  <c r="U262" i="1" s="1"/>
  <c r="W262" i="1" s="1"/>
  <c r="M263" i="1"/>
  <c r="U263" i="1" s="1"/>
  <c r="W263" i="1" s="1"/>
  <c r="M264" i="1"/>
  <c r="U264" i="1" s="1"/>
  <c r="W264" i="1" s="1"/>
  <c r="M265" i="1"/>
  <c r="U265" i="1" s="1"/>
  <c r="W265" i="1" s="1"/>
  <c r="M266" i="1"/>
  <c r="U266" i="1" s="1"/>
  <c r="W266" i="1" s="1"/>
  <c r="M267" i="1"/>
  <c r="U267" i="1" s="1"/>
  <c r="W267" i="1" s="1"/>
  <c r="M268" i="1"/>
  <c r="U268" i="1" s="1"/>
  <c r="W268" i="1" s="1"/>
  <c r="M269" i="1"/>
  <c r="U269" i="1" s="1"/>
  <c r="W269" i="1" s="1"/>
  <c r="M270" i="1"/>
  <c r="U270" i="1" s="1"/>
  <c r="W270" i="1" s="1"/>
  <c r="M271" i="1"/>
  <c r="U271" i="1" s="1"/>
  <c r="W271" i="1" s="1"/>
  <c r="M272" i="1"/>
  <c r="U272" i="1" s="1"/>
  <c r="W272" i="1" s="1"/>
  <c r="M273" i="1"/>
  <c r="U273" i="1" s="1"/>
  <c r="W273" i="1" s="1"/>
  <c r="M274" i="1"/>
  <c r="U274" i="1" s="1"/>
  <c r="W274" i="1" s="1"/>
  <c r="M275" i="1"/>
  <c r="U275" i="1" s="1"/>
  <c r="W275" i="1" s="1"/>
  <c r="M276" i="1"/>
  <c r="U276" i="1" s="1"/>
  <c r="W276" i="1" s="1"/>
  <c r="M277" i="1"/>
  <c r="U277" i="1" s="1"/>
  <c r="W277" i="1" s="1"/>
  <c r="M278" i="1"/>
  <c r="U278" i="1" s="1"/>
  <c r="W278" i="1" s="1"/>
  <c r="M279" i="1"/>
  <c r="U279" i="1" s="1"/>
  <c r="W279" i="1" s="1"/>
  <c r="M280" i="1"/>
  <c r="U280" i="1" s="1"/>
  <c r="W280" i="1" s="1"/>
  <c r="M281" i="1"/>
  <c r="U281" i="1" s="1"/>
  <c r="W281" i="1" s="1"/>
  <c r="M282" i="1"/>
  <c r="U282" i="1" s="1"/>
  <c r="W282" i="1" s="1"/>
  <c r="M283" i="1"/>
  <c r="U283" i="1" s="1"/>
  <c r="W283" i="1" s="1"/>
  <c r="M284" i="1"/>
  <c r="U284" i="1" s="1"/>
  <c r="W284" i="1" s="1"/>
  <c r="M285" i="1"/>
  <c r="U285" i="1" s="1"/>
  <c r="W285" i="1" s="1"/>
  <c r="M286" i="1"/>
  <c r="U286" i="1" s="1"/>
  <c r="W286" i="1" s="1"/>
  <c r="M287" i="1"/>
  <c r="U287" i="1" s="1"/>
  <c r="W287" i="1" s="1"/>
  <c r="M288" i="1"/>
  <c r="U288" i="1" s="1"/>
  <c r="W288" i="1" s="1"/>
  <c r="M289" i="1"/>
  <c r="U289" i="1" s="1"/>
  <c r="W289" i="1" s="1"/>
  <c r="M290" i="1"/>
  <c r="U290" i="1" s="1"/>
  <c r="W290" i="1" s="1"/>
  <c r="M291" i="1"/>
  <c r="U291" i="1" s="1"/>
  <c r="W291" i="1" s="1"/>
  <c r="M292" i="1"/>
  <c r="U292" i="1" s="1"/>
  <c r="W292" i="1" s="1"/>
  <c r="M293" i="1"/>
  <c r="U293" i="1" s="1"/>
  <c r="W293" i="1" s="1"/>
  <c r="M294" i="1"/>
  <c r="U294" i="1" s="1"/>
  <c r="W294" i="1" s="1"/>
  <c r="M295" i="1"/>
  <c r="U295" i="1" s="1"/>
  <c r="W295" i="1" s="1"/>
  <c r="M296" i="1"/>
  <c r="U296" i="1" s="1"/>
  <c r="W296" i="1" s="1"/>
  <c r="M297" i="1"/>
  <c r="U297" i="1" s="1"/>
  <c r="W297" i="1" s="1"/>
  <c r="M298" i="1"/>
  <c r="U298" i="1" s="1"/>
  <c r="W298" i="1" s="1"/>
  <c r="M299" i="1"/>
  <c r="U299" i="1" s="1"/>
  <c r="W299" i="1" s="1"/>
  <c r="M300" i="1"/>
  <c r="U300" i="1" s="1"/>
  <c r="W300" i="1" s="1"/>
  <c r="M301" i="1"/>
  <c r="U301" i="1" s="1"/>
  <c r="W301" i="1" s="1"/>
  <c r="M302" i="1"/>
  <c r="U302" i="1" s="1"/>
  <c r="W302" i="1" s="1"/>
  <c r="M303" i="1"/>
  <c r="U303" i="1" s="1"/>
  <c r="W303" i="1" s="1"/>
  <c r="M304" i="1"/>
  <c r="U304" i="1" s="1"/>
  <c r="W304" i="1" s="1"/>
  <c r="M305" i="1"/>
  <c r="U305" i="1" s="1"/>
  <c r="W305" i="1" s="1"/>
  <c r="M306" i="1"/>
  <c r="U306" i="1" s="1"/>
  <c r="W306" i="1" s="1"/>
  <c r="M307" i="1"/>
  <c r="U307" i="1" s="1"/>
  <c r="W307" i="1" s="1"/>
  <c r="M308" i="1"/>
  <c r="U308" i="1" s="1"/>
  <c r="W308" i="1" s="1"/>
  <c r="M309" i="1"/>
  <c r="U309" i="1" s="1"/>
  <c r="W309" i="1" s="1"/>
  <c r="M310" i="1"/>
  <c r="U310" i="1" s="1"/>
  <c r="W310" i="1" s="1"/>
  <c r="M311" i="1"/>
  <c r="U311" i="1" s="1"/>
  <c r="W311" i="1" s="1"/>
  <c r="M312" i="1"/>
  <c r="U312" i="1" s="1"/>
  <c r="W312" i="1" s="1"/>
  <c r="M313" i="1"/>
  <c r="U313" i="1" s="1"/>
  <c r="W313" i="1" s="1"/>
  <c r="M314" i="1"/>
  <c r="U314" i="1" s="1"/>
  <c r="W314" i="1" s="1"/>
  <c r="M315" i="1"/>
  <c r="U315" i="1" s="1"/>
  <c r="W315" i="1" s="1"/>
  <c r="M316" i="1"/>
  <c r="U316" i="1" s="1"/>
  <c r="W316" i="1" s="1"/>
  <c r="M317" i="1"/>
  <c r="U317" i="1" s="1"/>
  <c r="W317" i="1" s="1"/>
  <c r="M318" i="1"/>
  <c r="U318" i="1" s="1"/>
  <c r="W318" i="1" s="1"/>
  <c r="M319" i="1"/>
  <c r="U319" i="1" s="1"/>
  <c r="W319" i="1" s="1"/>
  <c r="M320" i="1"/>
  <c r="U320" i="1" s="1"/>
  <c r="W320" i="1" s="1"/>
  <c r="M321" i="1"/>
  <c r="U321" i="1" s="1"/>
  <c r="W321" i="1" s="1"/>
  <c r="M322" i="1"/>
  <c r="U322" i="1" s="1"/>
  <c r="W322" i="1" s="1"/>
  <c r="M323" i="1"/>
  <c r="U323" i="1" s="1"/>
  <c r="W323" i="1" s="1"/>
  <c r="M324" i="1"/>
  <c r="U324" i="1" s="1"/>
  <c r="W324" i="1" s="1"/>
  <c r="M325" i="1"/>
  <c r="U325" i="1" s="1"/>
  <c r="W325" i="1" s="1"/>
  <c r="M326" i="1"/>
  <c r="U326" i="1" s="1"/>
  <c r="W326" i="1" s="1"/>
  <c r="M327" i="1"/>
  <c r="U327" i="1" s="1"/>
  <c r="W327" i="1" s="1"/>
  <c r="M328" i="1"/>
  <c r="U328" i="1" s="1"/>
  <c r="W328" i="1" s="1"/>
  <c r="M329" i="1"/>
  <c r="U329" i="1" s="1"/>
  <c r="W329" i="1" s="1"/>
  <c r="M330" i="1"/>
  <c r="U330" i="1" s="1"/>
  <c r="W330" i="1" s="1"/>
  <c r="M331" i="1"/>
  <c r="U331" i="1" s="1"/>
  <c r="W331" i="1" s="1"/>
  <c r="M332" i="1"/>
  <c r="U332" i="1" s="1"/>
  <c r="W332" i="1" s="1"/>
  <c r="M333" i="1"/>
  <c r="U333" i="1" s="1"/>
  <c r="W333" i="1" s="1"/>
  <c r="M334" i="1"/>
  <c r="U334" i="1" s="1"/>
  <c r="W334" i="1" s="1"/>
  <c r="M335" i="1"/>
  <c r="U335" i="1" s="1"/>
  <c r="W335" i="1" s="1"/>
  <c r="M336" i="1"/>
  <c r="U336" i="1" s="1"/>
  <c r="W336" i="1" s="1"/>
  <c r="M337" i="1"/>
  <c r="U337" i="1" s="1"/>
  <c r="W337" i="1" s="1"/>
  <c r="M338" i="1"/>
  <c r="U338" i="1" s="1"/>
  <c r="W338" i="1" s="1"/>
  <c r="M339" i="1"/>
  <c r="U339" i="1" s="1"/>
  <c r="W339" i="1" s="1"/>
  <c r="M340" i="1"/>
  <c r="U340" i="1" s="1"/>
  <c r="W340" i="1" s="1"/>
  <c r="M341" i="1"/>
  <c r="U341" i="1" s="1"/>
  <c r="W341" i="1" s="1"/>
  <c r="M342" i="1"/>
  <c r="U342" i="1" s="1"/>
  <c r="W342" i="1" s="1"/>
  <c r="M343" i="1"/>
  <c r="U343" i="1" s="1"/>
  <c r="W343" i="1" s="1"/>
  <c r="M344" i="1"/>
  <c r="U344" i="1" s="1"/>
  <c r="W344" i="1" s="1"/>
  <c r="M345" i="1"/>
  <c r="U345" i="1" s="1"/>
  <c r="W345" i="1" s="1"/>
  <c r="M346" i="1"/>
  <c r="U346" i="1" s="1"/>
  <c r="W346" i="1" s="1"/>
  <c r="M347" i="1"/>
  <c r="U347" i="1" s="1"/>
  <c r="W347" i="1" s="1"/>
  <c r="M348" i="1"/>
  <c r="U348" i="1" s="1"/>
  <c r="W348" i="1" s="1"/>
  <c r="M349" i="1"/>
  <c r="U349" i="1" s="1"/>
  <c r="W349" i="1" s="1"/>
  <c r="M350" i="1"/>
  <c r="U350" i="1" s="1"/>
  <c r="W350" i="1" s="1"/>
  <c r="M351" i="1"/>
  <c r="U351" i="1" s="1"/>
  <c r="W351" i="1" s="1"/>
  <c r="M352" i="1"/>
  <c r="U352" i="1" s="1"/>
  <c r="W352" i="1" s="1"/>
  <c r="M353" i="1"/>
  <c r="U353" i="1" s="1"/>
  <c r="W353" i="1" s="1"/>
  <c r="M354" i="1"/>
  <c r="U354" i="1" s="1"/>
  <c r="W354" i="1" s="1"/>
  <c r="M355" i="1"/>
  <c r="U355" i="1" s="1"/>
  <c r="W355" i="1" s="1"/>
  <c r="M356" i="1"/>
  <c r="U356" i="1" s="1"/>
  <c r="W356" i="1" s="1"/>
  <c r="M357" i="1"/>
  <c r="U357" i="1" s="1"/>
  <c r="W357" i="1" s="1"/>
  <c r="M358" i="1"/>
  <c r="U358" i="1" s="1"/>
  <c r="W358" i="1" s="1"/>
  <c r="M359" i="1"/>
  <c r="U359" i="1" s="1"/>
  <c r="W359" i="1" s="1"/>
  <c r="M360" i="1"/>
  <c r="U360" i="1" s="1"/>
  <c r="W360" i="1" s="1"/>
  <c r="M361" i="1"/>
  <c r="U361" i="1" s="1"/>
  <c r="W361" i="1" s="1"/>
  <c r="M362" i="1"/>
  <c r="U362" i="1" s="1"/>
  <c r="W362" i="1" s="1"/>
  <c r="M363" i="1"/>
  <c r="U363" i="1" s="1"/>
  <c r="W363" i="1" s="1"/>
  <c r="M364" i="1"/>
  <c r="U364" i="1" s="1"/>
  <c r="W364" i="1" s="1"/>
  <c r="M365" i="1"/>
  <c r="U365" i="1" s="1"/>
  <c r="W365" i="1" s="1"/>
  <c r="M366" i="1"/>
  <c r="U366" i="1" s="1"/>
  <c r="W366" i="1" s="1"/>
  <c r="M367" i="1"/>
  <c r="U367" i="1" s="1"/>
  <c r="W367" i="1" s="1"/>
  <c r="M368" i="1"/>
  <c r="U368" i="1" s="1"/>
  <c r="W368" i="1" s="1"/>
  <c r="M369" i="1"/>
  <c r="U369" i="1" s="1"/>
  <c r="W369" i="1" s="1"/>
  <c r="M370" i="1"/>
  <c r="U370" i="1" s="1"/>
  <c r="W370" i="1" s="1"/>
  <c r="M371" i="1"/>
  <c r="U371" i="1" s="1"/>
  <c r="W371" i="1" s="1"/>
  <c r="M372" i="1"/>
  <c r="U372" i="1" s="1"/>
  <c r="W372" i="1" s="1"/>
  <c r="M373" i="1"/>
  <c r="U373" i="1" s="1"/>
  <c r="W373" i="1" s="1"/>
  <c r="M374" i="1"/>
  <c r="U374" i="1" s="1"/>
  <c r="W374" i="1" s="1"/>
  <c r="M375" i="1"/>
  <c r="U375" i="1" s="1"/>
  <c r="W375" i="1" s="1"/>
  <c r="M376" i="1"/>
  <c r="U376" i="1" s="1"/>
  <c r="W376" i="1" s="1"/>
  <c r="M377" i="1"/>
  <c r="U377" i="1" s="1"/>
  <c r="W377" i="1" s="1"/>
  <c r="M378" i="1"/>
  <c r="U378" i="1" s="1"/>
  <c r="W378" i="1" s="1"/>
  <c r="M379" i="1"/>
  <c r="U379" i="1" s="1"/>
  <c r="W379" i="1" s="1"/>
  <c r="M380" i="1"/>
  <c r="U380" i="1" s="1"/>
  <c r="W380" i="1" s="1"/>
  <c r="M381" i="1"/>
  <c r="U381" i="1" s="1"/>
  <c r="W381" i="1" s="1"/>
  <c r="M382" i="1"/>
  <c r="U382" i="1" s="1"/>
  <c r="W382" i="1" s="1"/>
  <c r="M383" i="1"/>
  <c r="U383" i="1" s="1"/>
  <c r="W383" i="1" s="1"/>
  <c r="M384" i="1"/>
  <c r="U384" i="1" s="1"/>
  <c r="W384" i="1" s="1"/>
  <c r="M385" i="1"/>
  <c r="U385" i="1" s="1"/>
  <c r="W385" i="1" s="1"/>
  <c r="M386" i="1"/>
  <c r="U386" i="1" s="1"/>
  <c r="W386" i="1" s="1"/>
  <c r="M387" i="1"/>
  <c r="U387" i="1" s="1"/>
  <c r="W387" i="1" s="1"/>
  <c r="M388" i="1"/>
  <c r="U388" i="1" s="1"/>
  <c r="W388" i="1" s="1"/>
  <c r="M389" i="1"/>
  <c r="U389" i="1" s="1"/>
  <c r="W389" i="1" s="1"/>
  <c r="M390" i="1"/>
  <c r="U390" i="1" s="1"/>
  <c r="W390" i="1" s="1"/>
  <c r="M391" i="1"/>
  <c r="U391" i="1" s="1"/>
  <c r="W391" i="1" s="1"/>
  <c r="M392" i="1"/>
  <c r="U392" i="1" s="1"/>
  <c r="W392" i="1" s="1"/>
  <c r="M393" i="1"/>
  <c r="U393" i="1" s="1"/>
  <c r="W393" i="1" s="1"/>
  <c r="M394" i="1"/>
  <c r="U394" i="1" s="1"/>
  <c r="W394" i="1" s="1"/>
  <c r="M395" i="1"/>
  <c r="U395" i="1" s="1"/>
  <c r="W395" i="1" s="1"/>
  <c r="M396" i="1"/>
  <c r="U396" i="1" s="1"/>
  <c r="W396" i="1" s="1"/>
  <c r="M397" i="1"/>
  <c r="U397" i="1" s="1"/>
  <c r="W397" i="1" s="1"/>
  <c r="M398" i="1"/>
  <c r="U398" i="1" s="1"/>
  <c r="W398" i="1" s="1"/>
  <c r="M399" i="1"/>
  <c r="U399" i="1" s="1"/>
  <c r="W399" i="1" s="1"/>
  <c r="M400" i="1"/>
  <c r="U400" i="1" s="1"/>
  <c r="W400" i="1" s="1"/>
  <c r="M401" i="1"/>
  <c r="U401" i="1" s="1"/>
  <c r="W401" i="1" s="1"/>
  <c r="M402" i="1"/>
  <c r="U402" i="1" s="1"/>
  <c r="W402" i="1" s="1"/>
  <c r="M403" i="1"/>
  <c r="U403" i="1" s="1"/>
  <c r="W403" i="1" s="1"/>
  <c r="M404" i="1"/>
  <c r="U404" i="1" s="1"/>
  <c r="W404" i="1" s="1"/>
  <c r="M405" i="1"/>
  <c r="U405" i="1" s="1"/>
  <c r="W405" i="1" s="1"/>
  <c r="M406" i="1"/>
  <c r="U406" i="1" s="1"/>
  <c r="W406" i="1" s="1"/>
  <c r="M407" i="1"/>
  <c r="U407" i="1" s="1"/>
  <c r="W407" i="1" s="1"/>
  <c r="M408" i="1"/>
  <c r="U408" i="1" s="1"/>
  <c r="W408" i="1" s="1"/>
  <c r="M409" i="1"/>
  <c r="U409" i="1" s="1"/>
  <c r="W409" i="1" s="1"/>
  <c r="M410" i="1"/>
  <c r="U410" i="1" s="1"/>
  <c r="W410" i="1" s="1"/>
  <c r="M411" i="1"/>
  <c r="U411" i="1" s="1"/>
  <c r="W411" i="1" s="1"/>
  <c r="M412" i="1"/>
  <c r="U412" i="1" s="1"/>
  <c r="W412" i="1" s="1"/>
  <c r="M413" i="1"/>
  <c r="U413" i="1" s="1"/>
  <c r="W413" i="1" s="1"/>
  <c r="M414" i="1"/>
  <c r="U414" i="1" s="1"/>
  <c r="W414" i="1" s="1"/>
  <c r="M415" i="1"/>
  <c r="U415" i="1" s="1"/>
  <c r="W415" i="1" s="1"/>
  <c r="M416" i="1"/>
  <c r="U416" i="1" s="1"/>
  <c r="W416" i="1" s="1"/>
  <c r="M417" i="1"/>
  <c r="U417" i="1" s="1"/>
  <c r="W417" i="1" s="1"/>
  <c r="M418" i="1"/>
  <c r="U418" i="1" s="1"/>
  <c r="W418" i="1" s="1"/>
  <c r="M419" i="1"/>
  <c r="U419" i="1" s="1"/>
  <c r="W419" i="1" s="1"/>
  <c r="M420" i="1"/>
  <c r="U420" i="1" s="1"/>
  <c r="W420" i="1" s="1"/>
  <c r="M421" i="1"/>
  <c r="U421" i="1" s="1"/>
  <c r="W421" i="1" s="1"/>
  <c r="M422" i="1"/>
  <c r="U422" i="1" s="1"/>
  <c r="W422" i="1" s="1"/>
  <c r="M423" i="1"/>
  <c r="U423" i="1" s="1"/>
  <c r="W423" i="1" s="1"/>
  <c r="M424" i="1"/>
  <c r="U424" i="1" s="1"/>
  <c r="W424" i="1" s="1"/>
  <c r="M425" i="1"/>
  <c r="U425" i="1" s="1"/>
  <c r="W425" i="1" s="1"/>
  <c r="M426" i="1"/>
  <c r="U426" i="1" s="1"/>
  <c r="W426" i="1" s="1"/>
  <c r="M427" i="1"/>
  <c r="U427" i="1" s="1"/>
  <c r="W427" i="1" s="1"/>
  <c r="M428" i="1"/>
  <c r="U428" i="1" s="1"/>
  <c r="W428" i="1" s="1"/>
  <c r="M429" i="1"/>
  <c r="U429" i="1" s="1"/>
  <c r="W429" i="1" s="1"/>
  <c r="M430" i="1"/>
  <c r="U430" i="1" s="1"/>
  <c r="W430" i="1" s="1"/>
  <c r="M431" i="1"/>
  <c r="U431" i="1" s="1"/>
  <c r="W431" i="1" s="1"/>
  <c r="M432" i="1"/>
  <c r="U432" i="1" s="1"/>
  <c r="W432" i="1" s="1"/>
  <c r="M433" i="1"/>
  <c r="U433" i="1" s="1"/>
  <c r="W433" i="1" s="1"/>
  <c r="M434" i="1"/>
  <c r="U434" i="1" s="1"/>
  <c r="W434" i="1" s="1"/>
  <c r="M435" i="1"/>
  <c r="U435" i="1" s="1"/>
  <c r="W435" i="1" s="1"/>
  <c r="M436" i="1"/>
  <c r="U436" i="1" s="1"/>
  <c r="W436" i="1" s="1"/>
  <c r="M437" i="1"/>
  <c r="U437" i="1" s="1"/>
  <c r="W437" i="1" s="1"/>
  <c r="M438" i="1"/>
  <c r="U438" i="1" s="1"/>
  <c r="W438" i="1" s="1"/>
  <c r="M439" i="1"/>
  <c r="U439" i="1" s="1"/>
  <c r="W439" i="1" s="1"/>
  <c r="M440" i="1"/>
  <c r="U440" i="1" s="1"/>
  <c r="W440" i="1" s="1"/>
  <c r="M441" i="1"/>
  <c r="U441" i="1" s="1"/>
  <c r="W441" i="1" s="1"/>
  <c r="M442" i="1"/>
  <c r="U442" i="1" s="1"/>
  <c r="W442" i="1" s="1"/>
  <c r="M443" i="1"/>
  <c r="U443" i="1" s="1"/>
  <c r="W443" i="1" s="1"/>
  <c r="M444" i="1"/>
  <c r="U444" i="1" s="1"/>
  <c r="W444" i="1" s="1"/>
  <c r="M445" i="1"/>
  <c r="U445" i="1" s="1"/>
  <c r="W445" i="1" s="1"/>
  <c r="M446" i="1"/>
  <c r="U446" i="1" s="1"/>
  <c r="W446" i="1" s="1"/>
  <c r="M447" i="1"/>
  <c r="U447" i="1" s="1"/>
  <c r="W447" i="1" s="1"/>
  <c r="M448" i="1"/>
  <c r="U448" i="1" s="1"/>
  <c r="W448" i="1" s="1"/>
  <c r="M449" i="1"/>
  <c r="U449" i="1" s="1"/>
  <c r="W449" i="1" s="1"/>
  <c r="M450" i="1"/>
  <c r="U450" i="1" s="1"/>
  <c r="W450" i="1" s="1"/>
  <c r="M451" i="1"/>
  <c r="U451" i="1" s="1"/>
  <c r="W451" i="1" s="1"/>
  <c r="M452" i="1"/>
  <c r="U452" i="1" s="1"/>
  <c r="W452" i="1" s="1"/>
  <c r="M453" i="1"/>
  <c r="U453" i="1" s="1"/>
  <c r="W453" i="1" s="1"/>
  <c r="M454" i="1"/>
  <c r="U454" i="1" s="1"/>
  <c r="W454" i="1" s="1"/>
  <c r="M455" i="1"/>
  <c r="U455" i="1" s="1"/>
  <c r="W455" i="1" s="1"/>
  <c r="M456" i="1"/>
  <c r="U456" i="1" s="1"/>
  <c r="W456" i="1" s="1"/>
  <c r="M457" i="1"/>
  <c r="U457" i="1" s="1"/>
  <c r="W457" i="1" s="1"/>
  <c r="M458" i="1"/>
  <c r="U458" i="1" s="1"/>
  <c r="W458" i="1" s="1"/>
  <c r="M459" i="1"/>
  <c r="U459" i="1" s="1"/>
  <c r="W459" i="1" s="1"/>
  <c r="M460" i="1"/>
  <c r="U460" i="1" s="1"/>
  <c r="W460" i="1" s="1"/>
  <c r="M461" i="1"/>
  <c r="U461" i="1" s="1"/>
  <c r="W461" i="1" s="1"/>
  <c r="M462" i="1"/>
  <c r="U462" i="1" s="1"/>
  <c r="W462" i="1" s="1"/>
  <c r="M463" i="1"/>
  <c r="U463" i="1" s="1"/>
  <c r="W463" i="1" s="1"/>
  <c r="M464" i="1"/>
  <c r="U464" i="1" s="1"/>
  <c r="W464" i="1" s="1"/>
  <c r="M465" i="1"/>
  <c r="U465" i="1" s="1"/>
  <c r="W465" i="1" s="1"/>
  <c r="M466" i="1"/>
  <c r="U466" i="1" s="1"/>
  <c r="W466" i="1" s="1"/>
  <c r="M467" i="1"/>
  <c r="U467" i="1" s="1"/>
  <c r="W467" i="1" s="1"/>
  <c r="M468" i="1"/>
  <c r="U468" i="1" s="1"/>
  <c r="W468" i="1" s="1"/>
  <c r="M469" i="1"/>
  <c r="U469" i="1" s="1"/>
  <c r="W469" i="1" s="1"/>
  <c r="M470" i="1"/>
  <c r="U470" i="1" s="1"/>
  <c r="W470" i="1" s="1"/>
  <c r="M471" i="1"/>
  <c r="U471" i="1" s="1"/>
  <c r="W471" i="1" s="1"/>
  <c r="M472" i="1"/>
  <c r="U472" i="1" s="1"/>
  <c r="W472" i="1" s="1"/>
  <c r="M473" i="1"/>
  <c r="U473" i="1" s="1"/>
  <c r="W473" i="1" s="1"/>
  <c r="M474" i="1"/>
  <c r="U474" i="1" s="1"/>
  <c r="W474" i="1" s="1"/>
  <c r="M475" i="1"/>
  <c r="U475" i="1" s="1"/>
  <c r="W475" i="1" s="1"/>
  <c r="M476" i="1"/>
  <c r="U476" i="1" s="1"/>
  <c r="W476" i="1" s="1"/>
  <c r="M477" i="1"/>
  <c r="U477" i="1" s="1"/>
  <c r="W477" i="1" s="1"/>
  <c r="M478" i="1"/>
  <c r="U478" i="1" s="1"/>
  <c r="W478" i="1" s="1"/>
  <c r="M479" i="1"/>
  <c r="U479" i="1" s="1"/>
  <c r="W479" i="1" s="1"/>
  <c r="M480" i="1"/>
  <c r="U480" i="1" s="1"/>
  <c r="W480" i="1" s="1"/>
  <c r="M481" i="1"/>
  <c r="U481" i="1" s="1"/>
  <c r="W481" i="1" s="1"/>
  <c r="M482" i="1"/>
  <c r="U482" i="1" s="1"/>
  <c r="W482" i="1" s="1"/>
  <c r="M483" i="1"/>
  <c r="U483" i="1" s="1"/>
  <c r="W483" i="1" s="1"/>
  <c r="M484" i="1"/>
  <c r="U484" i="1" s="1"/>
  <c r="W484" i="1" s="1"/>
  <c r="M485" i="1"/>
  <c r="U485" i="1" s="1"/>
  <c r="W485" i="1" s="1"/>
  <c r="M486" i="1"/>
  <c r="U486" i="1" s="1"/>
  <c r="W486" i="1" s="1"/>
  <c r="M487" i="1"/>
  <c r="U487" i="1" s="1"/>
  <c r="W487" i="1" s="1"/>
  <c r="M488" i="1"/>
  <c r="U488" i="1" s="1"/>
  <c r="W488" i="1" s="1"/>
  <c r="M489" i="1"/>
  <c r="U489" i="1" s="1"/>
  <c r="W489" i="1" s="1"/>
  <c r="M490" i="1"/>
  <c r="U490" i="1" s="1"/>
  <c r="W490" i="1" s="1"/>
  <c r="M491" i="1"/>
  <c r="U491" i="1" s="1"/>
  <c r="W491" i="1" s="1"/>
  <c r="M492" i="1"/>
  <c r="U492" i="1" s="1"/>
  <c r="W492" i="1" s="1"/>
  <c r="M493" i="1"/>
  <c r="U493" i="1" s="1"/>
  <c r="W493" i="1" s="1"/>
  <c r="M494" i="1"/>
  <c r="U494" i="1" s="1"/>
  <c r="W494" i="1" s="1"/>
  <c r="M495" i="1"/>
  <c r="U495" i="1" s="1"/>
  <c r="W495" i="1" s="1"/>
  <c r="M496" i="1"/>
  <c r="U496" i="1" s="1"/>
  <c r="W496" i="1" s="1"/>
  <c r="M497" i="1"/>
  <c r="U497" i="1" s="1"/>
  <c r="W497" i="1" s="1"/>
  <c r="M498" i="1"/>
  <c r="U498" i="1" s="1"/>
  <c r="W498" i="1" s="1"/>
  <c r="M499" i="1"/>
  <c r="U499" i="1" s="1"/>
  <c r="W499" i="1" s="1"/>
  <c r="M500" i="1"/>
  <c r="U500" i="1" s="1"/>
  <c r="W500" i="1" s="1"/>
  <c r="M501" i="1"/>
  <c r="U501" i="1" s="1"/>
  <c r="W501" i="1" s="1"/>
  <c r="M502" i="1"/>
  <c r="U502" i="1" s="1"/>
  <c r="W502" i="1" s="1"/>
  <c r="M503" i="1"/>
  <c r="U503" i="1" s="1"/>
  <c r="W503" i="1" s="1"/>
  <c r="M504" i="1"/>
  <c r="U504" i="1" s="1"/>
  <c r="W504" i="1" s="1"/>
  <c r="M505" i="1"/>
  <c r="U505" i="1" s="1"/>
  <c r="W505" i="1" s="1"/>
  <c r="M506" i="1"/>
  <c r="U506" i="1" s="1"/>
  <c r="W506" i="1" s="1"/>
  <c r="M507" i="1"/>
  <c r="U507" i="1" s="1"/>
  <c r="W507" i="1" s="1"/>
  <c r="M508" i="1"/>
  <c r="U508" i="1" s="1"/>
  <c r="W508" i="1" s="1"/>
  <c r="M509" i="1"/>
  <c r="U509" i="1" s="1"/>
  <c r="W509" i="1" s="1"/>
  <c r="M510" i="1"/>
  <c r="U510" i="1" s="1"/>
  <c r="W510" i="1" s="1"/>
  <c r="M511" i="1"/>
  <c r="U511" i="1" s="1"/>
  <c r="W511" i="1" s="1"/>
  <c r="M512" i="1"/>
  <c r="U512" i="1" s="1"/>
  <c r="W512" i="1" s="1"/>
  <c r="M513" i="1"/>
  <c r="U513" i="1" s="1"/>
  <c r="W513" i="1" s="1"/>
  <c r="M514" i="1"/>
  <c r="U514" i="1" s="1"/>
  <c r="W514" i="1" s="1"/>
  <c r="M515" i="1"/>
  <c r="U515" i="1" s="1"/>
  <c r="W515" i="1" s="1"/>
  <c r="M516" i="1"/>
  <c r="U516" i="1" s="1"/>
  <c r="W516" i="1" s="1"/>
  <c r="M517" i="1"/>
  <c r="U517" i="1" s="1"/>
  <c r="W517" i="1" s="1"/>
  <c r="M518" i="1"/>
  <c r="U518" i="1" s="1"/>
  <c r="W518" i="1" s="1"/>
  <c r="M519" i="1"/>
  <c r="U519" i="1" s="1"/>
  <c r="W519" i="1" s="1"/>
  <c r="M520" i="1"/>
  <c r="U520" i="1" s="1"/>
  <c r="W520" i="1" s="1"/>
  <c r="M521" i="1"/>
  <c r="U521" i="1" s="1"/>
  <c r="W521" i="1" s="1"/>
  <c r="M522" i="1"/>
  <c r="U522" i="1" s="1"/>
  <c r="W522" i="1" s="1"/>
  <c r="M523" i="1"/>
  <c r="U523" i="1" s="1"/>
  <c r="W523" i="1" s="1"/>
  <c r="M524" i="1"/>
  <c r="U524" i="1" s="1"/>
  <c r="W524" i="1" s="1"/>
  <c r="M525" i="1"/>
  <c r="U525" i="1" s="1"/>
  <c r="W525" i="1" s="1"/>
  <c r="M526" i="1"/>
  <c r="U526" i="1" s="1"/>
  <c r="W526" i="1" s="1"/>
  <c r="M527" i="1"/>
  <c r="U527" i="1" s="1"/>
  <c r="W527" i="1" s="1"/>
  <c r="M528" i="1"/>
  <c r="U528" i="1" s="1"/>
  <c r="W528" i="1" s="1"/>
  <c r="M529" i="1"/>
  <c r="U529" i="1" s="1"/>
  <c r="W529" i="1" s="1"/>
  <c r="M530" i="1"/>
  <c r="U530" i="1" s="1"/>
  <c r="W530" i="1" s="1"/>
  <c r="M531" i="1"/>
  <c r="U531" i="1" s="1"/>
  <c r="W531" i="1" s="1"/>
  <c r="M532" i="1"/>
  <c r="U532" i="1" s="1"/>
  <c r="W532" i="1" s="1"/>
  <c r="M533" i="1"/>
  <c r="U533" i="1" s="1"/>
  <c r="W533" i="1" s="1"/>
  <c r="M534" i="1"/>
  <c r="U534" i="1" s="1"/>
  <c r="W534" i="1" s="1"/>
  <c r="M535" i="1"/>
  <c r="U535" i="1" s="1"/>
  <c r="W535" i="1" s="1"/>
  <c r="M536" i="1"/>
  <c r="U536" i="1" s="1"/>
  <c r="W536" i="1" s="1"/>
  <c r="M537" i="1"/>
  <c r="U537" i="1" s="1"/>
  <c r="W537" i="1" s="1"/>
  <c r="M538" i="1"/>
  <c r="U538" i="1" s="1"/>
  <c r="W538" i="1" s="1"/>
  <c r="M539" i="1"/>
  <c r="U539" i="1" s="1"/>
  <c r="W539" i="1" s="1"/>
  <c r="M540" i="1"/>
  <c r="U540" i="1" s="1"/>
  <c r="W540" i="1" s="1"/>
  <c r="M541" i="1"/>
  <c r="U541" i="1" s="1"/>
  <c r="W541" i="1" s="1"/>
  <c r="M542" i="1"/>
  <c r="U542" i="1" s="1"/>
  <c r="W542" i="1" s="1"/>
  <c r="M543" i="1"/>
  <c r="U543" i="1" s="1"/>
  <c r="W543" i="1" s="1"/>
  <c r="M544" i="1"/>
  <c r="U544" i="1" s="1"/>
  <c r="W544" i="1" s="1"/>
  <c r="M545" i="1"/>
  <c r="U545" i="1" s="1"/>
  <c r="W545" i="1" s="1"/>
  <c r="M546" i="1"/>
  <c r="U546" i="1" s="1"/>
  <c r="W546" i="1" s="1"/>
  <c r="M547" i="1"/>
  <c r="U547" i="1" s="1"/>
  <c r="W547" i="1" s="1"/>
  <c r="M548" i="1"/>
  <c r="U548" i="1" s="1"/>
  <c r="W548" i="1" s="1"/>
  <c r="M549" i="1"/>
  <c r="U549" i="1" s="1"/>
  <c r="W549" i="1" s="1"/>
  <c r="M550" i="1"/>
  <c r="U550" i="1" s="1"/>
  <c r="W550" i="1" s="1"/>
  <c r="M551" i="1"/>
  <c r="U551" i="1" s="1"/>
  <c r="W551" i="1" s="1"/>
  <c r="M552" i="1"/>
  <c r="U552" i="1" s="1"/>
  <c r="W552" i="1" s="1"/>
  <c r="M553" i="1"/>
  <c r="U553" i="1" s="1"/>
  <c r="W553" i="1" s="1"/>
  <c r="M554" i="1"/>
  <c r="U554" i="1" s="1"/>
  <c r="W554" i="1" s="1"/>
  <c r="M555" i="1"/>
  <c r="U555" i="1" s="1"/>
  <c r="W555" i="1" s="1"/>
  <c r="M556" i="1"/>
  <c r="U556" i="1" s="1"/>
  <c r="W556" i="1" s="1"/>
  <c r="M557" i="1"/>
  <c r="U557" i="1" s="1"/>
  <c r="W557" i="1" s="1"/>
  <c r="M558" i="1"/>
  <c r="U558" i="1" s="1"/>
  <c r="W558" i="1" s="1"/>
  <c r="M559" i="1"/>
  <c r="U559" i="1" s="1"/>
  <c r="W559" i="1" s="1"/>
  <c r="M560" i="1"/>
  <c r="U560" i="1" s="1"/>
  <c r="W560" i="1" s="1"/>
  <c r="M561" i="1"/>
  <c r="U561" i="1" s="1"/>
  <c r="W561" i="1" s="1"/>
  <c r="M562" i="1"/>
  <c r="U562" i="1" s="1"/>
  <c r="W562" i="1" s="1"/>
  <c r="M563" i="1"/>
  <c r="U563" i="1" s="1"/>
  <c r="W563" i="1" s="1"/>
  <c r="M564" i="1"/>
  <c r="U564" i="1" s="1"/>
  <c r="W564" i="1" s="1"/>
  <c r="M565" i="1"/>
  <c r="U565" i="1" s="1"/>
  <c r="W565" i="1" s="1"/>
  <c r="M566" i="1"/>
  <c r="U566" i="1" s="1"/>
  <c r="W566" i="1" s="1"/>
  <c r="M567" i="1"/>
  <c r="U567" i="1" s="1"/>
  <c r="W567" i="1" s="1"/>
  <c r="M568" i="1"/>
  <c r="U568" i="1" s="1"/>
  <c r="W568" i="1" s="1"/>
  <c r="M569" i="1"/>
  <c r="U569" i="1" s="1"/>
  <c r="W569" i="1" s="1"/>
  <c r="M570" i="1"/>
  <c r="U570" i="1" s="1"/>
  <c r="W570" i="1" s="1"/>
  <c r="M571" i="1"/>
  <c r="U571" i="1" s="1"/>
  <c r="W571" i="1" s="1"/>
  <c r="M572" i="1"/>
  <c r="U572" i="1" s="1"/>
  <c r="W572" i="1" s="1"/>
  <c r="M573" i="1"/>
  <c r="U573" i="1" s="1"/>
  <c r="W573" i="1" s="1"/>
  <c r="M574" i="1"/>
  <c r="U574" i="1" s="1"/>
  <c r="W574" i="1" s="1"/>
  <c r="M575" i="1"/>
  <c r="U575" i="1" s="1"/>
  <c r="W575" i="1" s="1"/>
  <c r="M576" i="1"/>
  <c r="U576" i="1" s="1"/>
  <c r="W576" i="1" s="1"/>
  <c r="M577" i="1"/>
  <c r="U577" i="1" s="1"/>
  <c r="W577" i="1" s="1"/>
  <c r="M578" i="1"/>
  <c r="U578" i="1" s="1"/>
  <c r="W578" i="1" s="1"/>
  <c r="M579" i="1"/>
  <c r="U579" i="1" s="1"/>
  <c r="W579" i="1" s="1"/>
  <c r="M580" i="1"/>
  <c r="U580" i="1" s="1"/>
  <c r="W580" i="1" s="1"/>
  <c r="M581" i="1"/>
  <c r="U581" i="1" s="1"/>
  <c r="W581" i="1" s="1"/>
  <c r="M582" i="1"/>
  <c r="U582" i="1" s="1"/>
  <c r="W582" i="1" s="1"/>
  <c r="M583" i="1"/>
  <c r="U583" i="1" s="1"/>
  <c r="W583" i="1" s="1"/>
  <c r="M584" i="1"/>
  <c r="U584" i="1" s="1"/>
  <c r="W584" i="1" s="1"/>
  <c r="M585" i="1"/>
  <c r="U585" i="1" s="1"/>
  <c r="W585" i="1" s="1"/>
  <c r="M586" i="1"/>
  <c r="U586" i="1" s="1"/>
  <c r="W586" i="1" s="1"/>
  <c r="M587" i="1"/>
  <c r="U587" i="1" s="1"/>
  <c r="W587" i="1" s="1"/>
  <c r="M588" i="1"/>
  <c r="U588" i="1" s="1"/>
  <c r="W588" i="1" s="1"/>
  <c r="M589" i="1"/>
  <c r="U589" i="1" s="1"/>
  <c r="W589" i="1" s="1"/>
  <c r="M590" i="1"/>
  <c r="U590" i="1" s="1"/>
  <c r="W590" i="1" s="1"/>
  <c r="M591" i="1"/>
  <c r="U591" i="1" s="1"/>
  <c r="W591" i="1" s="1"/>
  <c r="M592" i="1"/>
  <c r="U592" i="1" s="1"/>
  <c r="W592" i="1" s="1"/>
  <c r="M593" i="1"/>
  <c r="U593" i="1" s="1"/>
  <c r="W593" i="1" s="1"/>
  <c r="M594" i="1"/>
  <c r="U594" i="1" s="1"/>
  <c r="W594" i="1" s="1"/>
  <c r="M595" i="1"/>
  <c r="U595" i="1" s="1"/>
  <c r="W595" i="1" s="1"/>
  <c r="M596" i="1"/>
  <c r="U596" i="1" s="1"/>
  <c r="W596" i="1" s="1"/>
  <c r="M597" i="1"/>
  <c r="U597" i="1" s="1"/>
  <c r="W597" i="1" s="1"/>
  <c r="M598" i="1"/>
  <c r="U598" i="1" s="1"/>
  <c r="W598" i="1" s="1"/>
  <c r="M599" i="1"/>
  <c r="U599" i="1" s="1"/>
  <c r="W599" i="1" s="1"/>
  <c r="M600" i="1"/>
  <c r="U600" i="1" s="1"/>
  <c r="W600" i="1" s="1"/>
  <c r="M601" i="1"/>
  <c r="U601" i="1" s="1"/>
  <c r="W601" i="1" s="1"/>
  <c r="M602" i="1"/>
  <c r="U602" i="1" s="1"/>
  <c r="W602" i="1" s="1"/>
  <c r="M603" i="1"/>
  <c r="U603" i="1" s="1"/>
  <c r="W603" i="1" s="1"/>
  <c r="M604" i="1"/>
  <c r="U604" i="1" s="1"/>
  <c r="W604" i="1" s="1"/>
  <c r="M605" i="1"/>
  <c r="U605" i="1" s="1"/>
  <c r="W605" i="1" s="1"/>
  <c r="M606" i="1"/>
  <c r="U606" i="1" s="1"/>
  <c r="W606" i="1" s="1"/>
  <c r="M607" i="1"/>
  <c r="U607" i="1" s="1"/>
  <c r="W607" i="1" s="1"/>
  <c r="M608" i="1"/>
  <c r="U608" i="1" s="1"/>
  <c r="W608" i="1" s="1"/>
  <c r="M609" i="1"/>
  <c r="U609" i="1" s="1"/>
  <c r="W609" i="1" s="1"/>
  <c r="M610" i="1"/>
  <c r="U610" i="1" s="1"/>
  <c r="W610" i="1" s="1"/>
  <c r="M611" i="1"/>
  <c r="U611" i="1" s="1"/>
  <c r="W611" i="1" s="1"/>
  <c r="M612" i="1"/>
  <c r="U612" i="1" s="1"/>
  <c r="W612" i="1" s="1"/>
  <c r="M613" i="1"/>
  <c r="U613" i="1" s="1"/>
  <c r="W613" i="1" s="1"/>
  <c r="M614" i="1"/>
  <c r="U614" i="1" s="1"/>
  <c r="W614" i="1" s="1"/>
  <c r="M615" i="1"/>
  <c r="U615" i="1" s="1"/>
  <c r="W615" i="1" s="1"/>
  <c r="M616" i="1"/>
  <c r="U616" i="1" s="1"/>
  <c r="W616" i="1" s="1"/>
  <c r="M617" i="1"/>
  <c r="U617" i="1" s="1"/>
  <c r="W617" i="1" s="1"/>
  <c r="M618" i="1"/>
  <c r="U618" i="1" s="1"/>
  <c r="W618" i="1" s="1"/>
  <c r="M619" i="1"/>
  <c r="U619" i="1" s="1"/>
  <c r="W619" i="1" s="1"/>
  <c r="M620" i="1"/>
  <c r="U620" i="1" s="1"/>
  <c r="W620" i="1" s="1"/>
  <c r="M621" i="1"/>
  <c r="U621" i="1" s="1"/>
  <c r="W621" i="1" s="1"/>
  <c r="M622" i="1"/>
  <c r="U622" i="1" s="1"/>
  <c r="W622" i="1" s="1"/>
  <c r="M623" i="1"/>
  <c r="U623" i="1" s="1"/>
  <c r="W623" i="1" s="1"/>
  <c r="M624" i="1"/>
  <c r="U624" i="1" s="1"/>
  <c r="W624" i="1" s="1"/>
  <c r="M625" i="1"/>
  <c r="U625" i="1" s="1"/>
  <c r="W625" i="1" s="1"/>
  <c r="M626" i="1"/>
  <c r="U626" i="1" s="1"/>
  <c r="W626" i="1" s="1"/>
  <c r="M627" i="1"/>
  <c r="U627" i="1" s="1"/>
  <c r="W627" i="1" s="1"/>
  <c r="M628" i="1"/>
  <c r="U628" i="1" s="1"/>
  <c r="W628" i="1" s="1"/>
  <c r="M629" i="1"/>
  <c r="U629" i="1" s="1"/>
  <c r="W629" i="1" s="1"/>
  <c r="M630" i="1"/>
  <c r="U630" i="1" s="1"/>
  <c r="W630" i="1" s="1"/>
  <c r="M631" i="1"/>
  <c r="U631" i="1" s="1"/>
  <c r="W631" i="1" s="1"/>
  <c r="M632" i="1"/>
  <c r="U632" i="1" s="1"/>
  <c r="W632" i="1" s="1"/>
  <c r="M633" i="1"/>
  <c r="U633" i="1" s="1"/>
  <c r="W633" i="1" s="1"/>
  <c r="M634" i="1"/>
  <c r="U634" i="1" s="1"/>
  <c r="W634" i="1" s="1"/>
  <c r="M635" i="1"/>
  <c r="U635" i="1" s="1"/>
  <c r="W635" i="1" s="1"/>
  <c r="M636" i="1"/>
  <c r="U636" i="1" s="1"/>
  <c r="W636" i="1" s="1"/>
  <c r="M637" i="1"/>
  <c r="U637" i="1" s="1"/>
  <c r="W637" i="1" s="1"/>
  <c r="M638" i="1"/>
  <c r="U638" i="1" s="1"/>
  <c r="W638" i="1" s="1"/>
  <c r="M639" i="1"/>
  <c r="U639" i="1" s="1"/>
  <c r="W639" i="1" s="1"/>
  <c r="M640" i="1"/>
  <c r="U640" i="1" s="1"/>
  <c r="W640" i="1" s="1"/>
  <c r="M641" i="1"/>
  <c r="U641" i="1" s="1"/>
  <c r="W641" i="1" s="1"/>
  <c r="M642" i="1"/>
  <c r="U642" i="1" s="1"/>
  <c r="W642" i="1" s="1"/>
  <c r="M643" i="1"/>
  <c r="U643" i="1" s="1"/>
  <c r="W643" i="1" s="1"/>
  <c r="M644" i="1"/>
  <c r="U644" i="1" s="1"/>
  <c r="W644" i="1" s="1"/>
  <c r="M645" i="1"/>
  <c r="U645" i="1" s="1"/>
  <c r="W645" i="1" s="1"/>
  <c r="M646" i="1"/>
  <c r="U646" i="1" s="1"/>
  <c r="W646" i="1" s="1"/>
  <c r="M647" i="1"/>
  <c r="U647" i="1" s="1"/>
  <c r="W647" i="1" s="1"/>
  <c r="M648" i="1"/>
  <c r="U648" i="1" s="1"/>
  <c r="W648" i="1" s="1"/>
  <c r="M649" i="1"/>
  <c r="U649" i="1" s="1"/>
  <c r="W649" i="1" s="1"/>
  <c r="M650" i="1"/>
  <c r="U650" i="1" s="1"/>
  <c r="W650" i="1" s="1"/>
  <c r="M651" i="1"/>
  <c r="U651" i="1" s="1"/>
  <c r="W651" i="1" s="1"/>
  <c r="M652" i="1"/>
  <c r="U652" i="1" s="1"/>
  <c r="W652" i="1" s="1"/>
  <c r="M653" i="1"/>
  <c r="U653" i="1" s="1"/>
  <c r="W653" i="1" s="1"/>
  <c r="M654" i="1"/>
  <c r="U654" i="1" s="1"/>
  <c r="W654" i="1" s="1"/>
  <c r="M655" i="1"/>
  <c r="U655" i="1" s="1"/>
  <c r="W655" i="1" s="1"/>
  <c r="M656" i="1"/>
  <c r="U656" i="1" s="1"/>
  <c r="W656" i="1" s="1"/>
  <c r="M657" i="1"/>
  <c r="U657" i="1" s="1"/>
  <c r="W657" i="1" s="1"/>
  <c r="M658" i="1"/>
  <c r="U658" i="1" s="1"/>
  <c r="W658" i="1" s="1"/>
  <c r="M659" i="1"/>
  <c r="U659" i="1" s="1"/>
  <c r="W659" i="1" s="1"/>
  <c r="M660" i="1"/>
  <c r="U660" i="1" s="1"/>
  <c r="W660" i="1" s="1"/>
  <c r="M661" i="1"/>
  <c r="U661" i="1" s="1"/>
  <c r="W661" i="1" s="1"/>
  <c r="M662" i="1"/>
  <c r="U662" i="1" s="1"/>
  <c r="W662" i="1" s="1"/>
  <c r="M663" i="1"/>
  <c r="U663" i="1" s="1"/>
  <c r="W663" i="1" s="1"/>
  <c r="M664" i="1"/>
  <c r="U664" i="1" s="1"/>
  <c r="W664" i="1" s="1"/>
  <c r="M665" i="1"/>
  <c r="U665" i="1" s="1"/>
  <c r="W665" i="1" s="1"/>
  <c r="M666" i="1"/>
  <c r="U666" i="1" s="1"/>
  <c r="W666" i="1" s="1"/>
  <c r="M667" i="1"/>
  <c r="U667" i="1" s="1"/>
  <c r="W667" i="1" s="1"/>
  <c r="M668" i="1"/>
  <c r="U668" i="1" s="1"/>
  <c r="W668" i="1" s="1"/>
  <c r="M669" i="1"/>
  <c r="U669" i="1" s="1"/>
  <c r="W669" i="1" s="1"/>
  <c r="M670" i="1"/>
  <c r="U670" i="1" s="1"/>
  <c r="W670" i="1" s="1"/>
  <c r="M671" i="1"/>
  <c r="U671" i="1" s="1"/>
  <c r="W671" i="1" s="1"/>
  <c r="M672" i="1"/>
  <c r="U672" i="1" s="1"/>
  <c r="W672" i="1" s="1"/>
  <c r="M673" i="1"/>
  <c r="U673" i="1" s="1"/>
  <c r="W673" i="1" s="1"/>
  <c r="M674" i="1"/>
  <c r="U674" i="1" s="1"/>
  <c r="W674" i="1" s="1"/>
  <c r="M675" i="1"/>
  <c r="U675" i="1" s="1"/>
  <c r="W675" i="1" s="1"/>
  <c r="M676" i="1"/>
  <c r="U676" i="1" s="1"/>
  <c r="W676" i="1" s="1"/>
  <c r="M677" i="1"/>
  <c r="U677" i="1" s="1"/>
  <c r="W677" i="1" s="1"/>
  <c r="M678" i="1"/>
  <c r="U678" i="1" s="1"/>
  <c r="W678" i="1" s="1"/>
  <c r="M679" i="1"/>
  <c r="U679" i="1" s="1"/>
  <c r="W679" i="1" s="1"/>
  <c r="M680" i="1"/>
  <c r="U680" i="1" s="1"/>
  <c r="W680" i="1" s="1"/>
  <c r="M681" i="1"/>
  <c r="U681" i="1" s="1"/>
  <c r="W681" i="1" s="1"/>
  <c r="M682" i="1"/>
  <c r="U682" i="1" s="1"/>
  <c r="W682" i="1" s="1"/>
  <c r="M683" i="1"/>
  <c r="U683" i="1" s="1"/>
  <c r="W683" i="1" s="1"/>
  <c r="M684" i="1"/>
  <c r="U684" i="1" s="1"/>
  <c r="W684" i="1" s="1"/>
  <c r="M685" i="1"/>
  <c r="U685" i="1" s="1"/>
  <c r="W685" i="1" s="1"/>
  <c r="M686" i="1"/>
  <c r="U686" i="1" s="1"/>
  <c r="W686" i="1" s="1"/>
  <c r="M687" i="1"/>
  <c r="U687" i="1" s="1"/>
  <c r="W687" i="1" s="1"/>
  <c r="M688" i="1"/>
  <c r="U688" i="1" s="1"/>
  <c r="W688" i="1" s="1"/>
  <c r="M689" i="1"/>
  <c r="U689" i="1" s="1"/>
  <c r="W689" i="1" s="1"/>
  <c r="M690" i="1"/>
  <c r="U690" i="1" s="1"/>
  <c r="W690" i="1" s="1"/>
  <c r="M691" i="1"/>
  <c r="U691" i="1" s="1"/>
  <c r="W691" i="1" s="1"/>
  <c r="M692" i="1"/>
  <c r="U692" i="1" s="1"/>
  <c r="W692" i="1" s="1"/>
  <c r="M693" i="1"/>
  <c r="U693" i="1" s="1"/>
  <c r="W693" i="1" s="1"/>
  <c r="M694" i="1"/>
  <c r="U694" i="1" s="1"/>
  <c r="W694" i="1" s="1"/>
  <c r="M695" i="1"/>
  <c r="U695" i="1" s="1"/>
  <c r="W695" i="1" s="1"/>
  <c r="M696" i="1"/>
  <c r="U696" i="1" s="1"/>
  <c r="W696" i="1" s="1"/>
  <c r="M697" i="1"/>
  <c r="U697" i="1" s="1"/>
  <c r="W697" i="1" s="1"/>
  <c r="M698" i="1"/>
  <c r="U698" i="1" s="1"/>
  <c r="W698" i="1" s="1"/>
  <c r="M699" i="1"/>
  <c r="U699" i="1" s="1"/>
  <c r="W699" i="1" s="1"/>
  <c r="M700" i="1"/>
  <c r="U700" i="1" s="1"/>
  <c r="W700" i="1" s="1"/>
  <c r="M701" i="1"/>
  <c r="U701" i="1" s="1"/>
  <c r="W701" i="1" s="1"/>
  <c r="M702" i="1"/>
  <c r="U702" i="1" s="1"/>
  <c r="W702" i="1" s="1"/>
  <c r="M703" i="1"/>
  <c r="U703" i="1" s="1"/>
  <c r="W703" i="1" s="1"/>
  <c r="M704" i="1"/>
  <c r="U704" i="1" s="1"/>
  <c r="W704" i="1" s="1"/>
  <c r="M705" i="1"/>
  <c r="U705" i="1" s="1"/>
  <c r="W705" i="1" s="1"/>
  <c r="M706" i="1"/>
  <c r="U706" i="1" s="1"/>
  <c r="W706" i="1" s="1"/>
  <c r="M707" i="1"/>
  <c r="U707" i="1" s="1"/>
  <c r="W707" i="1" s="1"/>
  <c r="M708" i="1"/>
  <c r="U708" i="1" s="1"/>
  <c r="W708" i="1" s="1"/>
  <c r="M709" i="1"/>
  <c r="U709" i="1" s="1"/>
  <c r="W709" i="1" s="1"/>
  <c r="M710" i="1"/>
  <c r="U710" i="1" s="1"/>
  <c r="W710" i="1" s="1"/>
  <c r="M711" i="1"/>
  <c r="U711" i="1" s="1"/>
  <c r="W711" i="1" s="1"/>
  <c r="M712" i="1"/>
  <c r="U712" i="1" s="1"/>
  <c r="W712" i="1" s="1"/>
  <c r="M713" i="1"/>
  <c r="U713" i="1" s="1"/>
  <c r="W713" i="1" s="1"/>
  <c r="M714" i="1"/>
  <c r="U714" i="1" s="1"/>
  <c r="W714" i="1" s="1"/>
  <c r="M715" i="1"/>
  <c r="U715" i="1" s="1"/>
  <c r="W715" i="1" s="1"/>
  <c r="M716" i="1"/>
  <c r="U716" i="1" s="1"/>
  <c r="W716" i="1" s="1"/>
  <c r="M717" i="1"/>
  <c r="U717" i="1" s="1"/>
  <c r="W717" i="1" s="1"/>
  <c r="M718" i="1"/>
  <c r="U718" i="1" s="1"/>
  <c r="W718" i="1" s="1"/>
  <c r="M719" i="1"/>
  <c r="U719" i="1" s="1"/>
  <c r="W719" i="1" s="1"/>
  <c r="M720" i="1"/>
  <c r="U720" i="1" s="1"/>
  <c r="W720" i="1" s="1"/>
  <c r="M721" i="1"/>
  <c r="U721" i="1" s="1"/>
  <c r="W721" i="1" s="1"/>
  <c r="M722" i="1"/>
  <c r="U722" i="1" s="1"/>
  <c r="W722" i="1" s="1"/>
  <c r="M723" i="1"/>
  <c r="U723" i="1" s="1"/>
  <c r="W723" i="1" s="1"/>
  <c r="M724" i="1"/>
  <c r="U724" i="1" s="1"/>
  <c r="W724" i="1" s="1"/>
  <c r="M725" i="1"/>
  <c r="U725" i="1" s="1"/>
  <c r="W725" i="1" s="1"/>
  <c r="M726" i="1"/>
  <c r="U726" i="1" s="1"/>
  <c r="W726" i="1" s="1"/>
  <c r="M727" i="1"/>
  <c r="U727" i="1" s="1"/>
  <c r="W727" i="1" s="1"/>
  <c r="M728" i="1"/>
  <c r="U728" i="1" s="1"/>
  <c r="W728" i="1" s="1"/>
  <c r="M729" i="1"/>
  <c r="U729" i="1" s="1"/>
  <c r="W729" i="1" s="1"/>
  <c r="M730" i="1"/>
  <c r="U730" i="1" s="1"/>
  <c r="W730" i="1" s="1"/>
  <c r="M731" i="1"/>
  <c r="U731" i="1" s="1"/>
  <c r="W731" i="1" s="1"/>
  <c r="M732" i="1"/>
  <c r="U732" i="1" s="1"/>
  <c r="W732" i="1" s="1"/>
  <c r="M733" i="1"/>
  <c r="U733" i="1" s="1"/>
  <c r="W733" i="1" s="1"/>
  <c r="M734" i="1"/>
  <c r="U734" i="1" s="1"/>
  <c r="W734" i="1" s="1"/>
  <c r="M735" i="1"/>
  <c r="U735" i="1" s="1"/>
  <c r="W735" i="1" s="1"/>
  <c r="M736" i="1"/>
  <c r="U736" i="1" s="1"/>
  <c r="W736" i="1" s="1"/>
  <c r="M737" i="1"/>
  <c r="U737" i="1" s="1"/>
  <c r="W737" i="1" s="1"/>
  <c r="M738" i="1"/>
  <c r="U738" i="1" s="1"/>
  <c r="W738" i="1" s="1"/>
  <c r="M739" i="1"/>
  <c r="U739" i="1" s="1"/>
  <c r="W739" i="1" s="1"/>
  <c r="M740" i="1"/>
  <c r="U740" i="1" s="1"/>
  <c r="W740" i="1" s="1"/>
  <c r="M741" i="1"/>
  <c r="U741" i="1" s="1"/>
  <c r="W741" i="1" s="1"/>
  <c r="M742" i="1"/>
  <c r="U742" i="1" s="1"/>
  <c r="W742" i="1" s="1"/>
  <c r="M743" i="1"/>
  <c r="U743" i="1" s="1"/>
  <c r="W743" i="1" s="1"/>
  <c r="M744" i="1"/>
  <c r="U744" i="1" s="1"/>
  <c r="W744" i="1" s="1"/>
  <c r="M745" i="1"/>
  <c r="U745" i="1" s="1"/>
  <c r="W745" i="1" s="1"/>
  <c r="M746" i="1"/>
  <c r="U746" i="1" s="1"/>
  <c r="W746" i="1" s="1"/>
  <c r="M747" i="1"/>
  <c r="U747" i="1" s="1"/>
  <c r="W747" i="1" s="1"/>
  <c r="M748" i="1"/>
  <c r="U748" i="1" s="1"/>
  <c r="W748" i="1" s="1"/>
  <c r="M749" i="1"/>
  <c r="U749" i="1" s="1"/>
  <c r="W749" i="1" s="1"/>
  <c r="M750" i="1"/>
  <c r="U750" i="1" s="1"/>
  <c r="W750" i="1" s="1"/>
  <c r="M751" i="1"/>
  <c r="U751" i="1" s="1"/>
  <c r="W751" i="1" s="1"/>
  <c r="M752" i="1"/>
  <c r="U752" i="1" s="1"/>
  <c r="W752" i="1" s="1"/>
  <c r="M753" i="1"/>
  <c r="U753" i="1" s="1"/>
  <c r="W753" i="1" s="1"/>
  <c r="M754" i="1"/>
  <c r="U754" i="1" s="1"/>
  <c r="W754" i="1" s="1"/>
  <c r="M755" i="1"/>
  <c r="U755" i="1" s="1"/>
  <c r="W755" i="1" s="1"/>
  <c r="M756" i="1"/>
  <c r="U756" i="1" s="1"/>
  <c r="W756" i="1" s="1"/>
  <c r="M757" i="1"/>
  <c r="U757" i="1" s="1"/>
  <c r="W757" i="1" s="1"/>
  <c r="M758" i="1"/>
  <c r="U758" i="1" s="1"/>
  <c r="W758" i="1" s="1"/>
  <c r="M759" i="1"/>
  <c r="U759" i="1" s="1"/>
  <c r="W759" i="1" s="1"/>
  <c r="M760" i="1"/>
  <c r="U760" i="1" s="1"/>
  <c r="W760" i="1" s="1"/>
  <c r="M761" i="1"/>
  <c r="U761" i="1" s="1"/>
  <c r="W761" i="1" s="1"/>
  <c r="M762" i="1"/>
  <c r="U762" i="1" s="1"/>
  <c r="W762" i="1" s="1"/>
  <c r="M763" i="1"/>
  <c r="U763" i="1" s="1"/>
  <c r="W763" i="1" s="1"/>
  <c r="M764" i="1"/>
  <c r="U764" i="1" s="1"/>
  <c r="W764" i="1" s="1"/>
  <c r="M765" i="1"/>
  <c r="U765" i="1" s="1"/>
  <c r="W765" i="1" s="1"/>
  <c r="M766" i="1"/>
  <c r="U766" i="1" s="1"/>
  <c r="W766" i="1" s="1"/>
  <c r="M767" i="1"/>
  <c r="U767" i="1" s="1"/>
  <c r="W767" i="1" s="1"/>
  <c r="M768" i="1"/>
  <c r="U768" i="1" s="1"/>
  <c r="W768" i="1" s="1"/>
  <c r="M769" i="1"/>
  <c r="U769" i="1" s="1"/>
  <c r="W769" i="1" s="1"/>
  <c r="M770" i="1"/>
  <c r="U770" i="1" s="1"/>
  <c r="W770" i="1" s="1"/>
  <c r="M771" i="1"/>
  <c r="U771" i="1" s="1"/>
  <c r="W771" i="1" s="1"/>
  <c r="M772" i="1"/>
  <c r="U772" i="1" s="1"/>
  <c r="W772" i="1" s="1"/>
  <c r="M773" i="1"/>
  <c r="U773" i="1" s="1"/>
  <c r="W773" i="1" s="1"/>
  <c r="M774" i="1"/>
  <c r="U774" i="1" s="1"/>
  <c r="W774" i="1" s="1"/>
  <c r="M775" i="1"/>
  <c r="U775" i="1" s="1"/>
  <c r="W775" i="1" s="1"/>
  <c r="M776" i="1"/>
  <c r="U776" i="1" s="1"/>
  <c r="W776" i="1" s="1"/>
  <c r="M777" i="1"/>
  <c r="U777" i="1" s="1"/>
  <c r="W777" i="1" s="1"/>
  <c r="M778" i="1"/>
  <c r="U778" i="1" s="1"/>
  <c r="W778" i="1" s="1"/>
  <c r="M779" i="1"/>
  <c r="U779" i="1" s="1"/>
  <c r="W779" i="1" s="1"/>
  <c r="M780" i="1"/>
  <c r="U780" i="1" s="1"/>
  <c r="W780" i="1" s="1"/>
  <c r="M781" i="1"/>
  <c r="U781" i="1" s="1"/>
  <c r="W781" i="1" s="1"/>
  <c r="M782" i="1"/>
  <c r="U782" i="1" s="1"/>
  <c r="W782" i="1" s="1"/>
  <c r="M783" i="1"/>
  <c r="U783" i="1" s="1"/>
  <c r="W783" i="1" s="1"/>
  <c r="M784" i="1"/>
  <c r="U784" i="1" s="1"/>
  <c r="W784" i="1" s="1"/>
  <c r="M785" i="1"/>
  <c r="U785" i="1" s="1"/>
  <c r="W785" i="1" s="1"/>
  <c r="M786" i="1"/>
  <c r="U786" i="1" s="1"/>
  <c r="W786" i="1" s="1"/>
  <c r="M787" i="1"/>
  <c r="U787" i="1" s="1"/>
  <c r="W787" i="1" s="1"/>
  <c r="M788" i="1"/>
  <c r="U788" i="1" s="1"/>
  <c r="W788" i="1" s="1"/>
  <c r="M789" i="1"/>
  <c r="U789" i="1" s="1"/>
  <c r="W789" i="1" s="1"/>
  <c r="M790" i="1"/>
  <c r="U790" i="1" s="1"/>
  <c r="W790" i="1" s="1"/>
  <c r="M791" i="1"/>
  <c r="U791" i="1" s="1"/>
  <c r="W791" i="1" s="1"/>
  <c r="M792" i="1"/>
  <c r="U792" i="1" s="1"/>
  <c r="W792" i="1" s="1"/>
  <c r="M793" i="1"/>
  <c r="U793" i="1" s="1"/>
  <c r="W793" i="1" s="1"/>
  <c r="M794" i="1"/>
  <c r="U794" i="1" s="1"/>
  <c r="W794" i="1" s="1"/>
  <c r="M795" i="1"/>
  <c r="U795" i="1" s="1"/>
  <c r="W795" i="1" s="1"/>
  <c r="M796" i="1"/>
  <c r="U796" i="1" s="1"/>
  <c r="W796" i="1" s="1"/>
  <c r="M797" i="1"/>
  <c r="U797" i="1" s="1"/>
  <c r="W797" i="1" s="1"/>
  <c r="M798" i="1"/>
  <c r="U798" i="1" s="1"/>
  <c r="W798" i="1" s="1"/>
  <c r="M799" i="1"/>
  <c r="U799" i="1" s="1"/>
  <c r="W799" i="1" s="1"/>
  <c r="M800" i="1"/>
  <c r="U800" i="1" s="1"/>
  <c r="W800" i="1" s="1"/>
  <c r="M801" i="1"/>
  <c r="U801" i="1" s="1"/>
  <c r="W801" i="1" s="1"/>
  <c r="M802" i="1"/>
  <c r="U802" i="1" s="1"/>
  <c r="W802" i="1" s="1"/>
  <c r="M803" i="1"/>
  <c r="U803" i="1" s="1"/>
  <c r="W803" i="1" s="1"/>
  <c r="M804" i="1"/>
  <c r="U804" i="1" s="1"/>
  <c r="W804" i="1" s="1"/>
  <c r="M805" i="1"/>
  <c r="U805" i="1" s="1"/>
  <c r="W805" i="1" s="1"/>
  <c r="M806" i="1"/>
  <c r="U806" i="1" s="1"/>
  <c r="W806" i="1" s="1"/>
  <c r="M807" i="1"/>
  <c r="U807" i="1" s="1"/>
  <c r="W807" i="1" s="1"/>
  <c r="M808" i="1"/>
  <c r="U808" i="1" s="1"/>
  <c r="W808" i="1" s="1"/>
  <c r="M809" i="1"/>
  <c r="U809" i="1" s="1"/>
  <c r="W809" i="1" s="1"/>
  <c r="M810" i="1"/>
  <c r="U810" i="1" s="1"/>
  <c r="W810" i="1" s="1"/>
  <c r="M811" i="1"/>
  <c r="U811" i="1" s="1"/>
  <c r="W811" i="1" s="1"/>
  <c r="M812" i="1"/>
  <c r="U812" i="1" s="1"/>
  <c r="W812" i="1" s="1"/>
  <c r="M813" i="1"/>
  <c r="U813" i="1" s="1"/>
  <c r="W813" i="1" s="1"/>
  <c r="M814" i="1"/>
  <c r="U814" i="1" s="1"/>
  <c r="W814" i="1" s="1"/>
  <c r="M815" i="1"/>
  <c r="U815" i="1" s="1"/>
  <c r="W815" i="1" s="1"/>
  <c r="M816" i="1"/>
  <c r="U816" i="1" s="1"/>
  <c r="W816" i="1" s="1"/>
  <c r="M817" i="1"/>
  <c r="U817" i="1" s="1"/>
  <c r="W817" i="1" s="1"/>
  <c r="M818" i="1"/>
  <c r="U818" i="1" s="1"/>
  <c r="W818" i="1" s="1"/>
  <c r="M819" i="1"/>
  <c r="U819" i="1" s="1"/>
  <c r="W819" i="1" s="1"/>
  <c r="M820" i="1"/>
  <c r="U820" i="1" s="1"/>
  <c r="W820" i="1" s="1"/>
  <c r="M821" i="1"/>
  <c r="U821" i="1" s="1"/>
  <c r="W821" i="1" s="1"/>
  <c r="M822" i="1"/>
  <c r="U822" i="1" s="1"/>
  <c r="W822" i="1" s="1"/>
  <c r="M823" i="1"/>
  <c r="U823" i="1" s="1"/>
  <c r="W823" i="1" s="1"/>
  <c r="M824" i="1"/>
  <c r="U824" i="1" s="1"/>
  <c r="W824" i="1" s="1"/>
  <c r="M825" i="1"/>
  <c r="U825" i="1" s="1"/>
  <c r="W825" i="1" s="1"/>
  <c r="M826" i="1"/>
  <c r="U826" i="1" s="1"/>
  <c r="W826" i="1" s="1"/>
  <c r="M827" i="1"/>
  <c r="U827" i="1" s="1"/>
  <c r="W827" i="1" s="1"/>
  <c r="M828" i="1"/>
  <c r="U828" i="1" s="1"/>
  <c r="W828" i="1" s="1"/>
  <c r="M829" i="1"/>
  <c r="U829" i="1" s="1"/>
  <c r="W829" i="1" s="1"/>
  <c r="M830" i="1"/>
  <c r="U830" i="1" s="1"/>
  <c r="W830" i="1" s="1"/>
  <c r="M831" i="1"/>
  <c r="U831" i="1" s="1"/>
  <c r="W831" i="1" s="1"/>
  <c r="M832" i="1"/>
  <c r="U832" i="1" s="1"/>
  <c r="W832" i="1" s="1"/>
  <c r="M833" i="1"/>
  <c r="U833" i="1" s="1"/>
  <c r="W833" i="1" s="1"/>
  <c r="M834" i="1"/>
  <c r="U834" i="1" s="1"/>
  <c r="W834" i="1" s="1"/>
  <c r="M835" i="1"/>
  <c r="U835" i="1" s="1"/>
  <c r="W835" i="1" s="1"/>
  <c r="M836" i="1"/>
  <c r="U836" i="1" s="1"/>
  <c r="W836" i="1" s="1"/>
  <c r="M837" i="1"/>
  <c r="U837" i="1" s="1"/>
  <c r="W837" i="1" s="1"/>
  <c r="M838" i="1"/>
  <c r="U838" i="1" s="1"/>
  <c r="W838" i="1" s="1"/>
  <c r="M839" i="1"/>
  <c r="U839" i="1" s="1"/>
  <c r="W839" i="1" s="1"/>
  <c r="M840" i="1"/>
  <c r="U840" i="1" s="1"/>
  <c r="W840" i="1" s="1"/>
  <c r="M841" i="1"/>
  <c r="U841" i="1" s="1"/>
  <c r="W841" i="1" s="1"/>
  <c r="M842" i="1"/>
  <c r="U842" i="1" s="1"/>
  <c r="W842" i="1" s="1"/>
  <c r="M843" i="1"/>
  <c r="U843" i="1" s="1"/>
  <c r="W843" i="1" s="1"/>
  <c r="M844" i="1"/>
  <c r="U844" i="1" s="1"/>
  <c r="W844" i="1" s="1"/>
  <c r="M845" i="1"/>
  <c r="U845" i="1" s="1"/>
  <c r="W845" i="1" s="1"/>
  <c r="M846" i="1"/>
  <c r="U846" i="1" s="1"/>
  <c r="W846" i="1" s="1"/>
  <c r="M847" i="1"/>
  <c r="U847" i="1" s="1"/>
  <c r="W847" i="1" s="1"/>
  <c r="M848" i="1"/>
  <c r="U848" i="1" s="1"/>
  <c r="W848" i="1" s="1"/>
  <c r="M849" i="1"/>
  <c r="U849" i="1" s="1"/>
  <c r="W849" i="1" s="1"/>
  <c r="M850" i="1"/>
  <c r="U850" i="1" s="1"/>
  <c r="W850" i="1" s="1"/>
  <c r="M851" i="1"/>
  <c r="U851" i="1" s="1"/>
  <c r="W851" i="1" s="1"/>
  <c r="M852" i="1"/>
  <c r="U852" i="1" s="1"/>
  <c r="W852" i="1" s="1"/>
  <c r="M853" i="1"/>
  <c r="U853" i="1" s="1"/>
  <c r="W853" i="1" s="1"/>
  <c r="M854" i="1"/>
  <c r="U854" i="1" s="1"/>
  <c r="W854" i="1" s="1"/>
  <c r="M855" i="1"/>
  <c r="U855" i="1" s="1"/>
  <c r="W855" i="1" s="1"/>
  <c r="M856" i="1"/>
  <c r="U856" i="1" s="1"/>
  <c r="W856" i="1" s="1"/>
  <c r="M857" i="1"/>
  <c r="U857" i="1" s="1"/>
  <c r="W857" i="1" s="1"/>
  <c r="M858" i="1"/>
  <c r="U858" i="1" s="1"/>
  <c r="W858" i="1" s="1"/>
  <c r="M859" i="1"/>
  <c r="U859" i="1" s="1"/>
  <c r="W859" i="1" s="1"/>
  <c r="M860" i="1"/>
  <c r="U860" i="1" s="1"/>
  <c r="W860" i="1" s="1"/>
  <c r="M861" i="1"/>
  <c r="U861" i="1" s="1"/>
  <c r="W861" i="1" s="1"/>
  <c r="M862" i="1"/>
  <c r="U862" i="1" s="1"/>
  <c r="W862" i="1" s="1"/>
  <c r="M863" i="1"/>
  <c r="U863" i="1" s="1"/>
  <c r="W863" i="1" s="1"/>
  <c r="M864" i="1"/>
  <c r="U864" i="1" s="1"/>
  <c r="W864" i="1" s="1"/>
  <c r="M865" i="1"/>
  <c r="U865" i="1" s="1"/>
  <c r="W865" i="1" s="1"/>
  <c r="M866" i="1"/>
  <c r="U866" i="1" s="1"/>
  <c r="W866" i="1" s="1"/>
  <c r="M867" i="1"/>
  <c r="U867" i="1" s="1"/>
  <c r="W867" i="1" s="1"/>
  <c r="M868" i="1"/>
  <c r="U868" i="1" s="1"/>
  <c r="W868" i="1" s="1"/>
  <c r="M869" i="1"/>
  <c r="U869" i="1" s="1"/>
  <c r="W869" i="1" s="1"/>
  <c r="M870" i="1"/>
  <c r="U870" i="1" s="1"/>
  <c r="W870" i="1" s="1"/>
  <c r="M871" i="1"/>
  <c r="U871" i="1" s="1"/>
  <c r="W871" i="1" s="1"/>
  <c r="M872" i="1"/>
  <c r="U872" i="1" s="1"/>
  <c r="W872" i="1" s="1"/>
  <c r="M873" i="1"/>
  <c r="U873" i="1" s="1"/>
  <c r="W873" i="1" s="1"/>
  <c r="M874" i="1"/>
  <c r="U874" i="1" s="1"/>
  <c r="W874" i="1" s="1"/>
  <c r="M875" i="1"/>
  <c r="U875" i="1" s="1"/>
  <c r="W875" i="1" s="1"/>
  <c r="M876" i="1"/>
  <c r="U876" i="1" s="1"/>
  <c r="W876" i="1" s="1"/>
  <c r="M877" i="1"/>
  <c r="U877" i="1" s="1"/>
  <c r="W877" i="1" s="1"/>
  <c r="M878" i="1"/>
  <c r="U878" i="1" s="1"/>
  <c r="W878" i="1" s="1"/>
  <c r="M879" i="1"/>
  <c r="U879" i="1" s="1"/>
  <c r="W879" i="1" s="1"/>
  <c r="M880" i="1"/>
  <c r="U880" i="1" s="1"/>
  <c r="W880" i="1" s="1"/>
  <c r="M881" i="1"/>
  <c r="U881" i="1" s="1"/>
  <c r="W881" i="1" s="1"/>
  <c r="M882" i="1"/>
  <c r="U882" i="1" s="1"/>
  <c r="W882" i="1" s="1"/>
  <c r="M883" i="1"/>
  <c r="U883" i="1" s="1"/>
  <c r="W883" i="1" s="1"/>
  <c r="M884" i="1"/>
  <c r="U884" i="1" s="1"/>
  <c r="W884" i="1" s="1"/>
  <c r="M885" i="1"/>
  <c r="U885" i="1" s="1"/>
  <c r="W885" i="1" s="1"/>
  <c r="M886" i="1"/>
  <c r="U886" i="1" s="1"/>
  <c r="W886" i="1" s="1"/>
  <c r="M887" i="1"/>
  <c r="U887" i="1" s="1"/>
  <c r="W887" i="1" s="1"/>
  <c r="M888" i="1"/>
  <c r="U888" i="1" s="1"/>
  <c r="W888" i="1" s="1"/>
  <c r="M889" i="1"/>
  <c r="U889" i="1" s="1"/>
  <c r="W889" i="1" s="1"/>
  <c r="M890" i="1"/>
  <c r="U890" i="1" s="1"/>
  <c r="W890" i="1" s="1"/>
  <c r="M891" i="1"/>
  <c r="U891" i="1" s="1"/>
  <c r="W891" i="1" s="1"/>
  <c r="M892" i="1"/>
  <c r="U892" i="1" s="1"/>
  <c r="W892" i="1" s="1"/>
  <c r="M893" i="1"/>
  <c r="U893" i="1" s="1"/>
  <c r="W893" i="1" s="1"/>
  <c r="M894" i="1"/>
  <c r="U894" i="1" s="1"/>
  <c r="W894" i="1" s="1"/>
  <c r="M895" i="1"/>
  <c r="U895" i="1" s="1"/>
  <c r="W895" i="1" s="1"/>
  <c r="M896" i="1"/>
  <c r="U896" i="1" s="1"/>
  <c r="W896" i="1" s="1"/>
  <c r="M897" i="1"/>
  <c r="U897" i="1" s="1"/>
  <c r="W897" i="1" s="1"/>
  <c r="M898" i="1"/>
  <c r="U898" i="1" s="1"/>
  <c r="W898" i="1" s="1"/>
  <c r="M899" i="1"/>
  <c r="U899" i="1" s="1"/>
  <c r="W899" i="1" s="1"/>
  <c r="M900" i="1"/>
  <c r="U900" i="1" s="1"/>
  <c r="W900" i="1" s="1"/>
  <c r="M901" i="1"/>
  <c r="U901" i="1" s="1"/>
  <c r="W901" i="1" s="1"/>
  <c r="M902" i="1"/>
  <c r="U902" i="1" s="1"/>
  <c r="W902" i="1" s="1"/>
  <c r="M903" i="1"/>
  <c r="U903" i="1" s="1"/>
  <c r="W903" i="1" s="1"/>
  <c r="M904" i="1"/>
  <c r="U904" i="1" s="1"/>
  <c r="W904" i="1" s="1"/>
  <c r="M905" i="1"/>
  <c r="U905" i="1" s="1"/>
  <c r="W905" i="1" s="1"/>
  <c r="M906" i="1"/>
  <c r="U906" i="1" s="1"/>
  <c r="W906" i="1" s="1"/>
  <c r="M907" i="1"/>
  <c r="U907" i="1" s="1"/>
  <c r="W907" i="1" s="1"/>
  <c r="M908" i="1"/>
  <c r="U908" i="1" s="1"/>
  <c r="W908" i="1" s="1"/>
  <c r="M909" i="1"/>
  <c r="U909" i="1" s="1"/>
  <c r="W909" i="1" s="1"/>
  <c r="M910" i="1"/>
  <c r="U910" i="1" s="1"/>
  <c r="W910" i="1" s="1"/>
  <c r="M911" i="1"/>
  <c r="U911" i="1" s="1"/>
  <c r="W911" i="1" s="1"/>
  <c r="M912" i="1"/>
  <c r="U912" i="1" s="1"/>
  <c r="W912" i="1" s="1"/>
  <c r="M913" i="1"/>
  <c r="U913" i="1" s="1"/>
  <c r="W913" i="1" s="1"/>
  <c r="M914" i="1"/>
  <c r="U914" i="1" s="1"/>
  <c r="W914" i="1" s="1"/>
  <c r="M915" i="1"/>
  <c r="U915" i="1" s="1"/>
  <c r="W915" i="1" s="1"/>
  <c r="M916" i="1"/>
  <c r="U916" i="1" s="1"/>
  <c r="W916" i="1" s="1"/>
  <c r="M917" i="1"/>
  <c r="U917" i="1" s="1"/>
  <c r="W917" i="1" s="1"/>
  <c r="M918" i="1"/>
  <c r="U918" i="1" s="1"/>
  <c r="W918" i="1" s="1"/>
  <c r="M919" i="1"/>
  <c r="U919" i="1" s="1"/>
  <c r="W919" i="1" s="1"/>
  <c r="M920" i="1"/>
  <c r="U920" i="1" s="1"/>
  <c r="W920" i="1" s="1"/>
  <c r="M921" i="1"/>
  <c r="U921" i="1" s="1"/>
  <c r="W921" i="1" s="1"/>
  <c r="M922" i="1"/>
  <c r="U922" i="1" s="1"/>
  <c r="W922" i="1" s="1"/>
  <c r="M923" i="1"/>
  <c r="U923" i="1" s="1"/>
  <c r="W923" i="1" s="1"/>
  <c r="M924" i="1"/>
  <c r="U924" i="1" s="1"/>
  <c r="W924" i="1" s="1"/>
  <c r="M925" i="1"/>
  <c r="U925" i="1" s="1"/>
  <c r="W925" i="1" s="1"/>
  <c r="M926" i="1"/>
  <c r="U926" i="1" s="1"/>
  <c r="W926" i="1" s="1"/>
  <c r="M927" i="1"/>
  <c r="U927" i="1" s="1"/>
  <c r="W927" i="1" s="1"/>
  <c r="M928" i="1"/>
  <c r="U928" i="1" s="1"/>
  <c r="W928" i="1" s="1"/>
  <c r="M929" i="1"/>
  <c r="U929" i="1" s="1"/>
  <c r="W929" i="1" s="1"/>
  <c r="M930" i="1"/>
  <c r="U930" i="1" s="1"/>
  <c r="W930" i="1" s="1"/>
  <c r="M931" i="1"/>
  <c r="U931" i="1" s="1"/>
  <c r="W931" i="1" s="1"/>
  <c r="M932" i="1"/>
  <c r="U932" i="1" s="1"/>
  <c r="W932" i="1" s="1"/>
  <c r="M933" i="1"/>
  <c r="U933" i="1" s="1"/>
  <c r="W933" i="1" s="1"/>
  <c r="M934" i="1"/>
  <c r="U934" i="1" s="1"/>
  <c r="W934" i="1" s="1"/>
  <c r="M935" i="1"/>
  <c r="U935" i="1" s="1"/>
  <c r="W935" i="1" s="1"/>
  <c r="M936" i="1"/>
  <c r="U936" i="1" s="1"/>
  <c r="W936" i="1" s="1"/>
  <c r="M937" i="1"/>
  <c r="U937" i="1" s="1"/>
  <c r="W937" i="1" s="1"/>
  <c r="M938" i="1"/>
  <c r="U938" i="1" s="1"/>
  <c r="W938" i="1" s="1"/>
  <c r="M939" i="1"/>
  <c r="U939" i="1" s="1"/>
  <c r="W939" i="1" s="1"/>
  <c r="M940" i="1"/>
  <c r="U940" i="1" s="1"/>
  <c r="W940" i="1" s="1"/>
  <c r="M941" i="1"/>
  <c r="U941" i="1" s="1"/>
  <c r="W941" i="1" s="1"/>
  <c r="M942" i="1"/>
  <c r="U942" i="1" s="1"/>
  <c r="W942" i="1" s="1"/>
  <c r="M943" i="1"/>
  <c r="U943" i="1" s="1"/>
  <c r="W943" i="1" s="1"/>
  <c r="M944" i="1"/>
  <c r="U944" i="1" s="1"/>
  <c r="W944" i="1" s="1"/>
  <c r="M945" i="1"/>
  <c r="U945" i="1" s="1"/>
  <c r="W945" i="1" s="1"/>
  <c r="M946" i="1"/>
  <c r="U946" i="1" s="1"/>
  <c r="W946" i="1" s="1"/>
  <c r="M947" i="1"/>
  <c r="U947" i="1" s="1"/>
  <c r="W947" i="1" s="1"/>
  <c r="M948" i="1"/>
  <c r="U948" i="1" s="1"/>
  <c r="W948" i="1" s="1"/>
  <c r="M949" i="1"/>
  <c r="U949" i="1" s="1"/>
  <c r="W949" i="1" s="1"/>
  <c r="M950" i="1"/>
  <c r="U950" i="1" s="1"/>
  <c r="W950" i="1" s="1"/>
  <c r="M951" i="1"/>
  <c r="U951" i="1" s="1"/>
  <c r="W951" i="1" s="1"/>
  <c r="M952" i="1"/>
  <c r="U952" i="1" s="1"/>
  <c r="W952" i="1" s="1"/>
  <c r="M953" i="1"/>
  <c r="U953" i="1" s="1"/>
  <c r="W953" i="1" s="1"/>
  <c r="M954" i="1"/>
  <c r="U954" i="1" s="1"/>
  <c r="W954" i="1" s="1"/>
  <c r="M955" i="1"/>
  <c r="U955" i="1" s="1"/>
  <c r="W955" i="1" s="1"/>
  <c r="M956" i="1"/>
  <c r="U956" i="1" s="1"/>
  <c r="W956" i="1" s="1"/>
  <c r="M957" i="1"/>
  <c r="U957" i="1" s="1"/>
  <c r="W957" i="1" s="1"/>
  <c r="M958" i="1"/>
  <c r="U958" i="1" s="1"/>
  <c r="W958" i="1" s="1"/>
  <c r="M959" i="1"/>
  <c r="U959" i="1" s="1"/>
  <c r="W959" i="1" s="1"/>
  <c r="M960" i="1"/>
  <c r="U960" i="1" s="1"/>
  <c r="W960" i="1" s="1"/>
  <c r="M961" i="1"/>
  <c r="U961" i="1" s="1"/>
  <c r="W961" i="1" s="1"/>
  <c r="M962" i="1"/>
  <c r="U962" i="1" s="1"/>
  <c r="W962" i="1" s="1"/>
  <c r="M963" i="1"/>
  <c r="U963" i="1" s="1"/>
  <c r="W963" i="1" s="1"/>
  <c r="M964" i="1"/>
  <c r="U964" i="1" s="1"/>
  <c r="W964" i="1" s="1"/>
  <c r="M965" i="1"/>
  <c r="U965" i="1" s="1"/>
  <c r="W965" i="1" s="1"/>
  <c r="M966" i="1"/>
  <c r="U966" i="1" s="1"/>
  <c r="W966" i="1" s="1"/>
  <c r="M967" i="1"/>
  <c r="U967" i="1" s="1"/>
  <c r="W967" i="1" s="1"/>
  <c r="M968" i="1"/>
  <c r="U968" i="1" s="1"/>
  <c r="W968" i="1" s="1"/>
  <c r="M969" i="1"/>
  <c r="U969" i="1" s="1"/>
  <c r="W969" i="1" s="1"/>
  <c r="M970" i="1"/>
  <c r="U970" i="1" s="1"/>
  <c r="W970" i="1" s="1"/>
  <c r="M971" i="1"/>
  <c r="U971" i="1" s="1"/>
  <c r="W971" i="1" s="1"/>
  <c r="M972" i="1"/>
  <c r="U972" i="1" s="1"/>
  <c r="W972" i="1" s="1"/>
  <c r="M973" i="1"/>
  <c r="U973" i="1" s="1"/>
  <c r="W973" i="1" s="1"/>
  <c r="M974" i="1"/>
  <c r="U974" i="1" s="1"/>
  <c r="W974" i="1" s="1"/>
  <c r="M975" i="1"/>
  <c r="U975" i="1" s="1"/>
  <c r="W975" i="1" s="1"/>
  <c r="M976" i="1"/>
  <c r="U976" i="1" s="1"/>
  <c r="W976" i="1" s="1"/>
  <c r="M977" i="1"/>
  <c r="U977" i="1" s="1"/>
  <c r="W977" i="1" s="1"/>
  <c r="M978" i="1"/>
  <c r="U978" i="1" s="1"/>
  <c r="W978" i="1" s="1"/>
  <c r="M979" i="1"/>
  <c r="U979" i="1" s="1"/>
  <c r="W979" i="1" s="1"/>
  <c r="M980" i="1"/>
  <c r="U980" i="1" s="1"/>
  <c r="W980" i="1" s="1"/>
  <c r="M981" i="1"/>
  <c r="U981" i="1" s="1"/>
  <c r="W981" i="1" s="1"/>
  <c r="M982" i="1"/>
  <c r="U982" i="1" s="1"/>
  <c r="W982" i="1" s="1"/>
  <c r="M983" i="1"/>
  <c r="U983" i="1" s="1"/>
  <c r="W983" i="1" s="1"/>
  <c r="M984" i="1"/>
  <c r="U984" i="1" s="1"/>
  <c r="W984" i="1" s="1"/>
  <c r="M985" i="1"/>
  <c r="U985" i="1" s="1"/>
  <c r="W985" i="1" s="1"/>
  <c r="M986" i="1"/>
  <c r="U986" i="1" s="1"/>
  <c r="W986" i="1" s="1"/>
  <c r="M987" i="1"/>
  <c r="U987" i="1" s="1"/>
  <c r="W987" i="1" s="1"/>
  <c r="M988" i="1"/>
  <c r="U988" i="1" s="1"/>
  <c r="W988" i="1" s="1"/>
  <c r="M989" i="1"/>
  <c r="U989" i="1" s="1"/>
  <c r="W989" i="1" s="1"/>
  <c r="M990" i="1"/>
  <c r="U990" i="1" s="1"/>
  <c r="W990" i="1" s="1"/>
  <c r="M991" i="1"/>
  <c r="U991" i="1" s="1"/>
  <c r="W991" i="1" s="1"/>
  <c r="M992" i="1"/>
  <c r="U992" i="1" s="1"/>
  <c r="W992" i="1" s="1"/>
  <c r="M993" i="1"/>
  <c r="U993" i="1" s="1"/>
  <c r="W993" i="1" s="1"/>
  <c r="M994" i="1"/>
  <c r="U994" i="1" s="1"/>
  <c r="W994" i="1" s="1"/>
  <c r="M995" i="1"/>
  <c r="U995" i="1" s="1"/>
  <c r="W995" i="1" s="1"/>
  <c r="M996" i="1"/>
  <c r="U996" i="1" s="1"/>
  <c r="W996" i="1" s="1"/>
  <c r="M997" i="1"/>
  <c r="U997" i="1" s="1"/>
  <c r="W997" i="1" s="1"/>
  <c r="M998" i="1"/>
  <c r="U998" i="1" s="1"/>
  <c r="W998" i="1" s="1"/>
  <c r="M999" i="1"/>
  <c r="U999" i="1" s="1"/>
  <c r="W999" i="1" s="1"/>
  <c r="M1000" i="1"/>
  <c r="U1000" i="1" s="1"/>
  <c r="W1000" i="1" s="1"/>
  <c r="M1001" i="1"/>
  <c r="U1001" i="1" s="1"/>
  <c r="W1001" i="1" s="1"/>
  <c r="M1002" i="1"/>
  <c r="U1002" i="1" s="1"/>
  <c r="W1002" i="1" s="1"/>
  <c r="M1003" i="1"/>
  <c r="U1003" i="1" s="1"/>
  <c r="W1003" i="1" s="1"/>
  <c r="M1004" i="1"/>
  <c r="U1004" i="1" s="1"/>
  <c r="W1004" i="1" s="1"/>
  <c r="M1005" i="1"/>
  <c r="U1005" i="1" s="1"/>
  <c r="W1005" i="1" s="1"/>
  <c r="M1006" i="1"/>
  <c r="U1006" i="1" s="1"/>
  <c r="W1006" i="1" s="1"/>
  <c r="M1007" i="1"/>
  <c r="U1007" i="1" s="1"/>
  <c r="W1007" i="1" s="1"/>
  <c r="M1008" i="1"/>
  <c r="U1008" i="1" s="1"/>
  <c r="W1008" i="1" s="1"/>
  <c r="M1009" i="1"/>
  <c r="U1009" i="1" s="1"/>
  <c r="W1009" i="1" s="1"/>
  <c r="M1010" i="1"/>
  <c r="U1010" i="1" s="1"/>
  <c r="W1010" i="1" s="1"/>
  <c r="M1011" i="1"/>
  <c r="U1011" i="1" s="1"/>
  <c r="W1011" i="1" s="1"/>
  <c r="M1012" i="1"/>
  <c r="U1012" i="1" s="1"/>
  <c r="W1012" i="1" s="1"/>
  <c r="M1013" i="1"/>
  <c r="U1013" i="1" s="1"/>
  <c r="W1013" i="1" s="1"/>
  <c r="M1014" i="1"/>
  <c r="U1014" i="1" s="1"/>
  <c r="W1014" i="1" s="1"/>
  <c r="M1015" i="1"/>
  <c r="U1015" i="1" s="1"/>
  <c r="W1015" i="1" s="1"/>
  <c r="M1016" i="1"/>
  <c r="U1016" i="1" s="1"/>
  <c r="W1016" i="1" s="1"/>
  <c r="M1017" i="1"/>
  <c r="U1017" i="1" s="1"/>
  <c r="W1017" i="1" s="1"/>
  <c r="M1018" i="1"/>
  <c r="U1018" i="1" s="1"/>
  <c r="W1018" i="1" s="1"/>
  <c r="M1019" i="1"/>
  <c r="U1019" i="1" s="1"/>
  <c r="W1019" i="1" s="1"/>
  <c r="M1020" i="1"/>
  <c r="U1020" i="1" s="1"/>
  <c r="W1020" i="1" s="1"/>
  <c r="M1021" i="1"/>
  <c r="U1021" i="1" s="1"/>
  <c r="W1021" i="1" s="1"/>
  <c r="M1022" i="1"/>
  <c r="U1022" i="1" s="1"/>
  <c r="W1022" i="1" s="1"/>
  <c r="M1023" i="1"/>
  <c r="U1023" i="1" s="1"/>
  <c r="W1023" i="1" s="1"/>
  <c r="M1024" i="1"/>
  <c r="U1024" i="1" s="1"/>
  <c r="W1024" i="1" s="1"/>
  <c r="M1025" i="1"/>
  <c r="U1025" i="1" s="1"/>
  <c r="W1025" i="1" s="1"/>
  <c r="M1026" i="1"/>
  <c r="U1026" i="1" s="1"/>
  <c r="W1026" i="1" s="1"/>
  <c r="M1027" i="1"/>
  <c r="U1027" i="1" s="1"/>
  <c r="W1027" i="1" s="1"/>
  <c r="M1028" i="1"/>
  <c r="U1028" i="1" s="1"/>
  <c r="W1028" i="1" s="1"/>
  <c r="M1029" i="1"/>
  <c r="U1029" i="1" s="1"/>
  <c r="W1029" i="1" s="1"/>
  <c r="M1030" i="1"/>
  <c r="U1030" i="1" s="1"/>
  <c r="W1030" i="1" s="1"/>
  <c r="M1031" i="1"/>
  <c r="U1031" i="1" s="1"/>
  <c r="W1031" i="1" s="1"/>
  <c r="M1032" i="1"/>
  <c r="U1032" i="1" s="1"/>
  <c r="W1032" i="1" s="1"/>
  <c r="M1033" i="1"/>
  <c r="U1033" i="1" s="1"/>
  <c r="W1033" i="1" s="1"/>
  <c r="M1034" i="1"/>
  <c r="U1034" i="1" s="1"/>
  <c r="W1034" i="1" s="1"/>
  <c r="M1035" i="1"/>
  <c r="U1035" i="1" s="1"/>
  <c r="W1035" i="1" s="1"/>
  <c r="M1036" i="1"/>
  <c r="U1036" i="1" s="1"/>
  <c r="W1036" i="1" s="1"/>
  <c r="M1037" i="1"/>
  <c r="U1037" i="1" s="1"/>
  <c r="W1037" i="1" s="1"/>
  <c r="M1038" i="1"/>
  <c r="U1038" i="1" s="1"/>
  <c r="W1038" i="1" s="1"/>
  <c r="M1039" i="1"/>
  <c r="U1039" i="1" s="1"/>
  <c r="W1039" i="1" s="1"/>
  <c r="M1040" i="1"/>
  <c r="U1040" i="1" s="1"/>
  <c r="W1040" i="1" s="1"/>
  <c r="M1041" i="1"/>
  <c r="U1041" i="1" s="1"/>
  <c r="W1041" i="1" s="1"/>
  <c r="M1042" i="1"/>
  <c r="U1042" i="1" s="1"/>
  <c r="W1042" i="1" s="1"/>
  <c r="M1043" i="1"/>
  <c r="U1043" i="1" s="1"/>
  <c r="W1043" i="1" s="1"/>
  <c r="M1044" i="1"/>
  <c r="U1044" i="1" s="1"/>
  <c r="W1044" i="1" s="1"/>
  <c r="M1045" i="1"/>
  <c r="U1045" i="1" s="1"/>
  <c r="W1045" i="1" s="1"/>
  <c r="M1046" i="1"/>
  <c r="U1046" i="1" s="1"/>
  <c r="W1046" i="1" s="1"/>
  <c r="M1047" i="1"/>
  <c r="U1047" i="1" s="1"/>
  <c r="W1047" i="1" s="1"/>
  <c r="M1048" i="1"/>
  <c r="U1048" i="1" s="1"/>
  <c r="W1048" i="1" s="1"/>
  <c r="M1049" i="1"/>
  <c r="U1049" i="1" s="1"/>
  <c r="W1049" i="1" s="1"/>
  <c r="M1050" i="1"/>
  <c r="U1050" i="1" s="1"/>
  <c r="W1050" i="1" s="1"/>
  <c r="M1051" i="1"/>
  <c r="U1051" i="1" s="1"/>
  <c r="W1051" i="1" s="1"/>
  <c r="M1052" i="1"/>
  <c r="U1052" i="1" s="1"/>
  <c r="W1052" i="1" s="1"/>
  <c r="M1053" i="1"/>
  <c r="U1053" i="1" s="1"/>
  <c r="W1053" i="1" s="1"/>
  <c r="M1054" i="1"/>
  <c r="U1054" i="1" s="1"/>
  <c r="W1054" i="1" s="1"/>
  <c r="M1055" i="1"/>
  <c r="U1055" i="1" s="1"/>
  <c r="W1055" i="1" s="1"/>
  <c r="M1056" i="1"/>
  <c r="U1056" i="1" s="1"/>
  <c r="W1056" i="1" s="1"/>
  <c r="M1057" i="1"/>
  <c r="U1057" i="1" s="1"/>
  <c r="W1057" i="1" s="1"/>
  <c r="M1058" i="1"/>
  <c r="U1058" i="1" s="1"/>
  <c r="W1058" i="1" s="1"/>
  <c r="M1059" i="1"/>
  <c r="U1059" i="1" s="1"/>
  <c r="W1059" i="1" s="1"/>
  <c r="M1060" i="1"/>
  <c r="U1060" i="1" s="1"/>
  <c r="W1060" i="1" s="1"/>
  <c r="M1061" i="1"/>
  <c r="U1061" i="1" s="1"/>
  <c r="W1061" i="1" s="1"/>
  <c r="M1062" i="1"/>
  <c r="U1062" i="1" s="1"/>
  <c r="W1062" i="1" s="1"/>
  <c r="M1063" i="1"/>
  <c r="U1063" i="1" s="1"/>
  <c r="W1063" i="1" s="1"/>
  <c r="M1064" i="1"/>
  <c r="U1064" i="1" s="1"/>
  <c r="W1064" i="1" s="1"/>
  <c r="M1065" i="1"/>
  <c r="U1065" i="1" s="1"/>
  <c r="W1065" i="1" s="1"/>
  <c r="M1066" i="1"/>
  <c r="U1066" i="1" s="1"/>
  <c r="W1066" i="1" s="1"/>
  <c r="M1067" i="1"/>
  <c r="U1067" i="1" s="1"/>
  <c r="W1067" i="1" s="1"/>
  <c r="M1068" i="1"/>
  <c r="U1068" i="1" s="1"/>
  <c r="W1068" i="1" s="1"/>
  <c r="M1069" i="1"/>
  <c r="U1069" i="1" s="1"/>
  <c r="W1069" i="1" s="1"/>
  <c r="M1070" i="1"/>
  <c r="U1070" i="1" s="1"/>
  <c r="W1070" i="1" s="1"/>
  <c r="M1071" i="1"/>
  <c r="U1071" i="1" s="1"/>
  <c r="W1071" i="1" s="1"/>
  <c r="M1072" i="1"/>
  <c r="U1072" i="1" s="1"/>
  <c r="W1072" i="1" s="1"/>
  <c r="M1073" i="1"/>
  <c r="U1073" i="1" s="1"/>
  <c r="W1073" i="1" s="1"/>
  <c r="M1074" i="1"/>
  <c r="U1074" i="1" s="1"/>
  <c r="W1074" i="1" s="1"/>
  <c r="M1075" i="1"/>
  <c r="U1075" i="1" s="1"/>
  <c r="W1075" i="1" s="1"/>
  <c r="M1076" i="1"/>
  <c r="U1076" i="1" s="1"/>
  <c r="W1076" i="1" s="1"/>
  <c r="M1077" i="1"/>
  <c r="U1077" i="1" s="1"/>
  <c r="W1077" i="1" s="1"/>
  <c r="M1078" i="1"/>
  <c r="U1078" i="1" s="1"/>
  <c r="W1078" i="1" s="1"/>
  <c r="M1079" i="1"/>
  <c r="U1079" i="1" s="1"/>
  <c r="W1079" i="1" s="1"/>
  <c r="M1080" i="1"/>
  <c r="U1080" i="1" s="1"/>
  <c r="W1080" i="1" s="1"/>
  <c r="M1081" i="1"/>
  <c r="U1081" i="1" s="1"/>
  <c r="W1081" i="1" s="1"/>
  <c r="M1082" i="1"/>
  <c r="U1082" i="1" s="1"/>
  <c r="W1082" i="1" s="1"/>
  <c r="M1083" i="1"/>
  <c r="U1083" i="1" s="1"/>
  <c r="W1083" i="1" s="1"/>
  <c r="M1084" i="1"/>
  <c r="U1084" i="1" s="1"/>
  <c r="W1084" i="1" s="1"/>
  <c r="M1085" i="1"/>
  <c r="U1085" i="1" s="1"/>
  <c r="W1085" i="1" s="1"/>
  <c r="M1086" i="1"/>
  <c r="U1086" i="1" s="1"/>
  <c r="W1086" i="1" s="1"/>
  <c r="M1087" i="1"/>
  <c r="U1087" i="1" s="1"/>
  <c r="W1087" i="1" s="1"/>
  <c r="M1088" i="1"/>
  <c r="U1088" i="1" s="1"/>
  <c r="W1088" i="1" s="1"/>
  <c r="M1089" i="1"/>
  <c r="U1089" i="1" s="1"/>
  <c r="W1089" i="1" s="1"/>
  <c r="M1090" i="1"/>
  <c r="U1090" i="1" s="1"/>
  <c r="W1090" i="1" s="1"/>
  <c r="M1091" i="1"/>
  <c r="U1091" i="1" s="1"/>
  <c r="W1091" i="1" s="1"/>
  <c r="M1092" i="1"/>
  <c r="U1092" i="1" s="1"/>
  <c r="W1092" i="1" s="1"/>
  <c r="M1093" i="1"/>
  <c r="U1093" i="1" s="1"/>
  <c r="W1093" i="1" s="1"/>
  <c r="M1094" i="1"/>
  <c r="U1094" i="1" s="1"/>
  <c r="W1094" i="1" s="1"/>
  <c r="M1095" i="1"/>
  <c r="U1095" i="1" s="1"/>
  <c r="W1095" i="1" s="1"/>
  <c r="M1096" i="1"/>
  <c r="U1096" i="1" s="1"/>
  <c r="W1096" i="1" s="1"/>
  <c r="M1097" i="1"/>
  <c r="U1097" i="1" s="1"/>
  <c r="W1097" i="1" s="1"/>
  <c r="M1098" i="1"/>
  <c r="U1098" i="1" s="1"/>
  <c r="W1098" i="1" s="1"/>
  <c r="M1099" i="1"/>
  <c r="U1099" i="1" s="1"/>
  <c r="W1099" i="1" s="1"/>
  <c r="M1100" i="1"/>
  <c r="U1100" i="1" s="1"/>
  <c r="W1100" i="1" s="1"/>
  <c r="M1101" i="1"/>
  <c r="U1101" i="1" s="1"/>
  <c r="W1101" i="1" s="1"/>
  <c r="M1102" i="1"/>
  <c r="U1102" i="1" s="1"/>
  <c r="W1102" i="1" s="1"/>
  <c r="M1103" i="1"/>
  <c r="U1103" i="1" s="1"/>
  <c r="W1103" i="1" s="1"/>
  <c r="M1104" i="1"/>
  <c r="U1104" i="1" s="1"/>
  <c r="W1104" i="1" s="1"/>
  <c r="M1105" i="1"/>
  <c r="U1105" i="1" s="1"/>
  <c r="W1105" i="1" s="1"/>
  <c r="M1106" i="1"/>
  <c r="U1106" i="1" s="1"/>
  <c r="W1106" i="1" s="1"/>
  <c r="M1107" i="1"/>
  <c r="U1107" i="1" s="1"/>
  <c r="W1107" i="1" s="1"/>
  <c r="M1108" i="1"/>
  <c r="U1108" i="1" s="1"/>
  <c r="W1108" i="1" s="1"/>
  <c r="M1109" i="1"/>
  <c r="U1109" i="1" s="1"/>
  <c r="W1109" i="1" s="1"/>
  <c r="M1110" i="1"/>
  <c r="U1110" i="1" s="1"/>
  <c r="W1110" i="1" s="1"/>
  <c r="M1111" i="1"/>
  <c r="U1111" i="1" s="1"/>
  <c r="W1111" i="1" s="1"/>
  <c r="M1112" i="1"/>
  <c r="U1112" i="1" s="1"/>
  <c r="W1112" i="1" s="1"/>
  <c r="M1113" i="1"/>
  <c r="U1113" i="1" s="1"/>
  <c r="W1113" i="1" s="1"/>
  <c r="M1114" i="1"/>
  <c r="U1114" i="1" s="1"/>
  <c r="W1114" i="1" s="1"/>
  <c r="M1115" i="1"/>
  <c r="U1115" i="1" s="1"/>
  <c r="W1115" i="1" s="1"/>
  <c r="M1116" i="1"/>
  <c r="U1116" i="1" s="1"/>
  <c r="W1116" i="1" s="1"/>
  <c r="M1117" i="1"/>
  <c r="U1117" i="1" s="1"/>
  <c r="W1117" i="1" s="1"/>
  <c r="M1118" i="1"/>
  <c r="U1118" i="1" s="1"/>
  <c r="W1118" i="1" s="1"/>
  <c r="M1119" i="1"/>
  <c r="U1119" i="1" s="1"/>
  <c r="W1119" i="1" s="1"/>
  <c r="M1120" i="1"/>
  <c r="U1120" i="1" s="1"/>
  <c r="W1120" i="1" s="1"/>
  <c r="M1121" i="1"/>
  <c r="U1121" i="1" s="1"/>
  <c r="W1121" i="1" s="1"/>
  <c r="M1122" i="1"/>
  <c r="U1122" i="1" s="1"/>
  <c r="W1122" i="1" s="1"/>
  <c r="M1123" i="1"/>
  <c r="U1123" i="1" s="1"/>
  <c r="W1123" i="1" s="1"/>
  <c r="M1124" i="1"/>
  <c r="U1124" i="1" s="1"/>
  <c r="W1124" i="1" s="1"/>
  <c r="M1125" i="1"/>
  <c r="U1125" i="1" s="1"/>
  <c r="W1125" i="1" s="1"/>
  <c r="M1126" i="1"/>
  <c r="U1126" i="1" s="1"/>
  <c r="W1126" i="1" s="1"/>
  <c r="M1127" i="1"/>
  <c r="U1127" i="1" s="1"/>
  <c r="W1127" i="1" s="1"/>
  <c r="M1128" i="1"/>
  <c r="U1128" i="1" s="1"/>
  <c r="W1128" i="1" s="1"/>
  <c r="M1129" i="1"/>
  <c r="U1129" i="1" s="1"/>
  <c r="W1129" i="1" s="1"/>
  <c r="M1130" i="1"/>
  <c r="U1130" i="1" s="1"/>
  <c r="W1130" i="1" s="1"/>
  <c r="M1131" i="1"/>
  <c r="U1131" i="1" s="1"/>
  <c r="W1131" i="1" s="1"/>
  <c r="M1132" i="1"/>
  <c r="U1132" i="1" s="1"/>
  <c r="W1132" i="1" s="1"/>
  <c r="M1133" i="1"/>
  <c r="U1133" i="1" s="1"/>
  <c r="W1133" i="1" s="1"/>
  <c r="M1134" i="1"/>
  <c r="U1134" i="1" s="1"/>
  <c r="W1134" i="1" s="1"/>
  <c r="M1135" i="1"/>
  <c r="U1135" i="1" s="1"/>
  <c r="W1135" i="1" s="1"/>
  <c r="M1136" i="1"/>
  <c r="U1136" i="1" s="1"/>
  <c r="W1136" i="1" s="1"/>
  <c r="M1137" i="1"/>
  <c r="U1137" i="1" s="1"/>
  <c r="W1137" i="1" s="1"/>
  <c r="M1138" i="1"/>
  <c r="U1138" i="1" s="1"/>
  <c r="W1138" i="1" s="1"/>
  <c r="M1139" i="1"/>
  <c r="U1139" i="1" s="1"/>
  <c r="W1139" i="1" s="1"/>
  <c r="M1140" i="1"/>
  <c r="U1140" i="1" s="1"/>
  <c r="W1140" i="1" s="1"/>
  <c r="M1141" i="1"/>
  <c r="U1141" i="1" s="1"/>
  <c r="W1141" i="1" s="1"/>
  <c r="M1142" i="1"/>
  <c r="U1142" i="1" s="1"/>
  <c r="W1142" i="1" s="1"/>
  <c r="M1143" i="1"/>
  <c r="U1143" i="1" s="1"/>
  <c r="W1143" i="1" s="1"/>
  <c r="M1144" i="1"/>
  <c r="U1144" i="1" s="1"/>
  <c r="W1144" i="1" s="1"/>
  <c r="M1145" i="1"/>
  <c r="U1145" i="1" s="1"/>
  <c r="W1145" i="1" s="1"/>
  <c r="M1146" i="1"/>
  <c r="U1146" i="1" s="1"/>
  <c r="W1146" i="1" s="1"/>
  <c r="M1147" i="1"/>
  <c r="U1147" i="1" s="1"/>
  <c r="W1147" i="1" s="1"/>
  <c r="M1148" i="1"/>
  <c r="U1148" i="1" s="1"/>
  <c r="W1148" i="1" s="1"/>
  <c r="M1149" i="1"/>
  <c r="U1149" i="1" s="1"/>
  <c r="W1149" i="1" s="1"/>
  <c r="M1150" i="1"/>
  <c r="U1150" i="1" s="1"/>
  <c r="W1150" i="1" s="1"/>
  <c r="M1151" i="1"/>
  <c r="U1151" i="1" s="1"/>
  <c r="W1151" i="1" s="1"/>
  <c r="M1152" i="1"/>
  <c r="U1152" i="1" s="1"/>
  <c r="W1152" i="1" s="1"/>
  <c r="M1153" i="1"/>
  <c r="U1153" i="1" s="1"/>
  <c r="W1153" i="1" s="1"/>
  <c r="M1154" i="1"/>
  <c r="U1154" i="1" s="1"/>
  <c r="W1154" i="1" s="1"/>
  <c r="M1155" i="1"/>
  <c r="U1155" i="1" s="1"/>
  <c r="W1155" i="1" s="1"/>
  <c r="M1156" i="1"/>
  <c r="U1156" i="1" s="1"/>
  <c r="W1156" i="1" s="1"/>
  <c r="M1157" i="1"/>
  <c r="U1157" i="1" s="1"/>
  <c r="W1157" i="1" s="1"/>
  <c r="M1158" i="1"/>
  <c r="U1158" i="1" s="1"/>
  <c r="W1158" i="1" s="1"/>
  <c r="M1159" i="1"/>
  <c r="U1159" i="1" s="1"/>
  <c r="W1159" i="1" s="1"/>
  <c r="M1160" i="1"/>
  <c r="U1160" i="1" s="1"/>
  <c r="W1160" i="1" s="1"/>
  <c r="M1161" i="1"/>
  <c r="U1161" i="1" s="1"/>
  <c r="W1161" i="1" s="1"/>
  <c r="M1162" i="1"/>
  <c r="U1162" i="1" s="1"/>
  <c r="W1162" i="1" s="1"/>
  <c r="M1163" i="1"/>
  <c r="U1163" i="1" s="1"/>
  <c r="W1163" i="1" s="1"/>
  <c r="M1164" i="1"/>
  <c r="U1164" i="1" s="1"/>
  <c r="W1164" i="1" s="1"/>
  <c r="M1165" i="1"/>
  <c r="U1165" i="1" s="1"/>
  <c r="W1165" i="1" s="1"/>
  <c r="M1166" i="1"/>
  <c r="U1166" i="1" s="1"/>
  <c r="W1166" i="1" s="1"/>
  <c r="M1167" i="1"/>
  <c r="U1167" i="1" s="1"/>
  <c r="W1167" i="1" s="1"/>
  <c r="M1168" i="1"/>
  <c r="U1168" i="1" s="1"/>
  <c r="W1168" i="1" s="1"/>
  <c r="M1169" i="1"/>
  <c r="U1169" i="1" s="1"/>
  <c r="W1169" i="1" s="1"/>
  <c r="M1170" i="1"/>
  <c r="U1170" i="1" s="1"/>
  <c r="W1170" i="1" s="1"/>
  <c r="M1171" i="1"/>
  <c r="U1171" i="1" s="1"/>
  <c r="W1171" i="1" s="1"/>
  <c r="M1172" i="1"/>
  <c r="U1172" i="1" s="1"/>
  <c r="W1172" i="1" s="1"/>
  <c r="M1173" i="1"/>
  <c r="U1173" i="1" s="1"/>
  <c r="W1173" i="1" s="1"/>
  <c r="M1174" i="1"/>
  <c r="U1174" i="1" s="1"/>
  <c r="W1174" i="1" s="1"/>
  <c r="M1175" i="1"/>
  <c r="U1175" i="1" s="1"/>
  <c r="W1175" i="1" s="1"/>
  <c r="M1176" i="1"/>
  <c r="U1176" i="1" s="1"/>
  <c r="W1176" i="1" s="1"/>
  <c r="M1177" i="1"/>
  <c r="U1177" i="1" s="1"/>
  <c r="W1177" i="1" s="1"/>
  <c r="M1178" i="1"/>
  <c r="U1178" i="1" s="1"/>
  <c r="W1178" i="1" s="1"/>
  <c r="M1179" i="1"/>
  <c r="U1179" i="1" s="1"/>
  <c r="W1179" i="1" s="1"/>
  <c r="M1180" i="1"/>
  <c r="U1180" i="1" s="1"/>
  <c r="W1180" i="1" s="1"/>
  <c r="M1181" i="1"/>
  <c r="U1181" i="1" s="1"/>
  <c r="W1181" i="1" s="1"/>
  <c r="M1182" i="1"/>
  <c r="U1182" i="1" s="1"/>
  <c r="W1182" i="1" s="1"/>
  <c r="M1183" i="1"/>
  <c r="U1183" i="1" s="1"/>
  <c r="W1183" i="1" s="1"/>
  <c r="M1184" i="1"/>
  <c r="U1184" i="1" s="1"/>
  <c r="W1184" i="1" s="1"/>
  <c r="M1185" i="1"/>
  <c r="U1185" i="1" s="1"/>
  <c r="W1185" i="1" s="1"/>
  <c r="M1186" i="1"/>
  <c r="U1186" i="1" s="1"/>
  <c r="W1186" i="1" s="1"/>
  <c r="M1187" i="1"/>
  <c r="U1187" i="1" s="1"/>
  <c r="W1187" i="1" s="1"/>
  <c r="M1188" i="1"/>
  <c r="U1188" i="1" s="1"/>
  <c r="W1188" i="1" s="1"/>
  <c r="M1189" i="1"/>
  <c r="U1189" i="1" s="1"/>
  <c r="W1189" i="1" s="1"/>
  <c r="M1190" i="1"/>
  <c r="U1190" i="1" s="1"/>
  <c r="W1190" i="1" s="1"/>
  <c r="M1191" i="1"/>
  <c r="U1191" i="1" s="1"/>
  <c r="W1191" i="1" s="1"/>
  <c r="M1192" i="1"/>
  <c r="U1192" i="1" s="1"/>
  <c r="W1192" i="1" s="1"/>
  <c r="M1193" i="1"/>
  <c r="U1193" i="1" s="1"/>
  <c r="W1193" i="1" s="1"/>
  <c r="M1194" i="1"/>
  <c r="U1194" i="1" s="1"/>
  <c r="W1194" i="1" s="1"/>
  <c r="M1195" i="1"/>
  <c r="U1195" i="1" s="1"/>
  <c r="W1195" i="1" s="1"/>
  <c r="M1196" i="1"/>
  <c r="U1196" i="1" s="1"/>
  <c r="W1196" i="1" s="1"/>
  <c r="M1197" i="1"/>
  <c r="U1197" i="1" s="1"/>
  <c r="W1197" i="1" s="1"/>
  <c r="M1198" i="1"/>
  <c r="U1198" i="1" s="1"/>
  <c r="W1198" i="1" s="1"/>
  <c r="M1199" i="1"/>
  <c r="U1199" i="1" s="1"/>
  <c r="W1199" i="1" s="1"/>
  <c r="M1200" i="1"/>
  <c r="U1200" i="1" s="1"/>
  <c r="W1200" i="1" s="1"/>
  <c r="M1201" i="1"/>
  <c r="U1201" i="1" s="1"/>
  <c r="W1201" i="1" s="1"/>
  <c r="M1202" i="1"/>
  <c r="U1202" i="1" s="1"/>
  <c r="W1202" i="1" s="1"/>
  <c r="M1203" i="1"/>
  <c r="U1203" i="1" s="1"/>
  <c r="W1203" i="1" s="1"/>
  <c r="M1204" i="1"/>
  <c r="U1204" i="1" s="1"/>
  <c r="W1204" i="1" s="1"/>
  <c r="M1205" i="1"/>
  <c r="U1205" i="1" s="1"/>
  <c r="W1205" i="1" s="1"/>
  <c r="M1206" i="1"/>
  <c r="U1206" i="1" s="1"/>
  <c r="W1206" i="1" s="1"/>
  <c r="M1207" i="1"/>
  <c r="U1207" i="1" s="1"/>
  <c r="W1207" i="1" s="1"/>
  <c r="M1208" i="1"/>
  <c r="U1208" i="1" s="1"/>
  <c r="W1208" i="1" s="1"/>
  <c r="M1209" i="1"/>
  <c r="U1209" i="1" s="1"/>
  <c r="W1209" i="1" s="1"/>
  <c r="M1210" i="1"/>
  <c r="U1210" i="1" s="1"/>
  <c r="W1210" i="1" s="1"/>
  <c r="M1211" i="1"/>
  <c r="U1211" i="1" s="1"/>
  <c r="W1211" i="1" s="1"/>
  <c r="M1212" i="1"/>
  <c r="U1212" i="1" s="1"/>
  <c r="W1212" i="1" s="1"/>
  <c r="M1213" i="1"/>
  <c r="U1213" i="1" s="1"/>
  <c r="W1213" i="1" s="1"/>
  <c r="M1214" i="1"/>
  <c r="U1214" i="1" s="1"/>
  <c r="W1214" i="1" s="1"/>
  <c r="M1215" i="1"/>
  <c r="U1215" i="1" s="1"/>
  <c r="W1215" i="1" s="1"/>
  <c r="M1216" i="1"/>
  <c r="U1216" i="1" s="1"/>
  <c r="W1216" i="1" s="1"/>
  <c r="M1217" i="1"/>
  <c r="U1217" i="1" s="1"/>
  <c r="W1217" i="1" s="1"/>
  <c r="M1218" i="1"/>
  <c r="U1218" i="1" s="1"/>
  <c r="W1218" i="1" s="1"/>
  <c r="M1219" i="1"/>
  <c r="U1219" i="1" s="1"/>
  <c r="W1219" i="1" s="1"/>
  <c r="M1220" i="1"/>
  <c r="U1220" i="1" s="1"/>
  <c r="W1220" i="1" s="1"/>
  <c r="M1221" i="1"/>
  <c r="U1221" i="1" s="1"/>
  <c r="W1221" i="1" s="1"/>
  <c r="M1222" i="1"/>
  <c r="U1222" i="1" s="1"/>
  <c r="W1222" i="1" s="1"/>
  <c r="M1223" i="1"/>
  <c r="U1223" i="1" s="1"/>
  <c r="W1223" i="1" s="1"/>
  <c r="M1224" i="1"/>
  <c r="U1224" i="1" s="1"/>
  <c r="W1224" i="1" s="1"/>
  <c r="M1225" i="1"/>
  <c r="U1225" i="1" s="1"/>
  <c r="W1225" i="1" s="1"/>
  <c r="M1226" i="1"/>
  <c r="U1226" i="1" s="1"/>
  <c r="W1226" i="1" s="1"/>
  <c r="M1227" i="1"/>
  <c r="U1227" i="1" s="1"/>
  <c r="W1227" i="1" s="1"/>
  <c r="M1228" i="1"/>
  <c r="U1228" i="1" s="1"/>
  <c r="W1228" i="1" s="1"/>
  <c r="M1229" i="1"/>
  <c r="U1229" i="1" s="1"/>
  <c r="W1229" i="1" s="1"/>
  <c r="M1230" i="1"/>
  <c r="U1230" i="1" s="1"/>
  <c r="W1230" i="1" s="1"/>
  <c r="M1231" i="1"/>
  <c r="U1231" i="1" s="1"/>
  <c r="W1231" i="1" s="1"/>
  <c r="M1232" i="1"/>
  <c r="U1232" i="1" s="1"/>
  <c r="W1232" i="1" s="1"/>
  <c r="M1233" i="1"/>
  <c r="U1233" i="1" s="1"/>
  <c r="W1233" i="1" s="1"/>
  <c r="M1234" i="1"/>
  <c r="U1234" i="1" s="1"/>
  <c r="W1234" i="1" s="1"/>
  <c r="M1235" i="1"/>
  <c r="U1235" i="1" s="1"/>
  <c r="W1235" i="1" s="1"/>
  <c r="M1236" i="1"/>
  <c r="U1236" i="1" s="1"/>
  <c r="W1236" i="1" s="1"/>
  <c r="M1237" i="1"/>
  <c r="U1237" i="1" s="1"/>
  <c r="W1237" i="1" s="1"/>
  <c r="M1238" i="1"/>
  <c r="U1238" i="1" s="1"/>
  <c r="W1238" i="1" s="1"/>
  <c r="M1239" i="1"/>
  <c r="U1239" i="1" s="1"/>
  <c r="W1239" i="1" s="1"/>
  <c r="M1240" i="1"/>
  <c r="U1240" i="1" s="1"/>
  <c r="W1240" i="1" s="1"/>
  <c r="M1241" i="1"/>
  <c r="U1241" i="1" s="1"/>
  <c r="W1241" i="1" s="1"/>
  <c r="M1242" i="1"/>
  <c r="U1242" i="1" s="1"/>
  <c r="W1242" i="1" s="1"/>
  <c r="M1243" i="1"/>
  <c r="U1243" i="1" s="1"/>
  <c r="W1243" i="1" s="1"/>
  <c r="M1244" i="1"/>
  <c r="U1244" i="1" s="1"/>
  <c r="W1244" i="1" s="1"/>
  <c r="M1245" i="1"/>
  <c r="U1245" i="1" s="1"/>
  <c r="W1245" i="1" s="1"/>
  <c r="M1246" i="1"/>
  <c r="U1246" i="1" s="1"/>
  <c r="W1246" i="1" s="1"/>
  <c r="M1247" i="1"/>
  <c r="U1247" i="1" s="1"/>
  <c r="W1247" i="1" s="1"/>
  <c r="M1248" i="1"/>
  <c r="U1248" i="1" s="1"/>
  <c r="W1248" i="1" s="1"/>
  <c r="M1249" i="1"/>
  <c r="U1249" i="1" s="1"/>
  <c r="W1249" i="1" s="1"/>
  <c r="M1250" i="1"/>
  <c r="U1250" i="1" s="1"/>
  <c r="W1250" i="1" s="1"/>
  <c r="M1251" i="1"/>
  <c r="U1251" i="1" s="1"/>
  <c r="W1251" i="1" s="1"/>
  <c r="M1252" i="1"/>
  <c r="U1252" i="1" s="1"/>
  <c r="W1252" i="1" s="1"/>
  <c r="M1253" i="1"/>
  <c r="U1253" i="1" s="1"/>
  <c r="W1253" i="1" s="1"/>
  <c r="M1254" i="1"/>
  <c r="U1254" i="1" s="1"/>
  <c r="W1254" i="1" s="1"/>
  <c r="M1255" i="1"/>
  <c r="U1255" i="1" s="1"/>
  <c r="W1255" i="1" s="1"/>
  <c r="M1256" i="1"/>
  <c r="U1256" i="1" s="1"/>
  <c r="W1256" i="1" s="1"/>
  <c r="M1257" i="1"/>
  <c r="U1257" i="1" s="1"/>
  <c r="W1257" i="1" s="1"/>
  <c r="M1258" i="1"/>
  <c r="U1258" i="1" s="1"/>
  <c r="W1258" i="1" s="1"/>
  <c r="M1259" i="1"/>
  <c r="U1259" i="1" s="1"/>
  <c r="W1259" i="1" s="1"/>
  <c r="M1260" i="1"/>
  <c r="U1260" i="1" s="1"/>
  <c r="W1260" i="1" s="1"/>
  <c r="M1261" i="1"/>
  <c r="U1261" i="1" s="1"/>
  <c r="W1261" i="1" s="1"/>
  <c r="M1262" i="1"/>
  <c r="U1262" i="1" s="1"/>
  <c r="W1262" i="1" s="1"/>
  <c r="M1263" i="1"/>
  <c r="U1263" i="1" s="1"/>
  <c r="W1263" i="1" s="1"/>
  <c r="M1264" i="1"/>
  <c r="U1264" i="1" s="1"/>
  <c r="W1264" i="1" s="1"/>
  <c r="M1265" i="1"/>
  <c r="U1265" i="1" s="1"/>
  <c r="W1265" i="1" s="1"/>
  <c r="M1266" i="1"/>
  <c r="U1266" i="1" s="1"/>
  <c r="W1266" i="1" s="1"/>
  <c r="M1267" i="1"/>
  <c r="U1267" i="1" s="1"/>
  <c r="W1267" i="1" s="1"/>
  <c r="M1268" i="1"/>
  <c r="U1268" i="1" s="1"/>
  <c r="W1268" i="1" s="1"/>
  <c r="M1269" i="1"/>
  <c r="U1269" i="1" s="1"/>
  <c r="W1269" i="1" s="1"/>
  <c r="M1270" i="1"/>
  <c r="U1270" i="1" s="1"/>
  <c r="W1270" i="1" s="1"/>
  <c r="M1271" i="1"/>
  <c r="U1271" i="1" s="1"/>
  <c r="W1271" i="1" s="1"/>
  <c r="M1272" i="1"/>
  <c r="U1272" i="1" s="1"/>
  <c r="W1272" i="1" s="1"/>
  <c r="M1273" i="1"/>
  <c r="U1273" i="1" s="1"/>
  <c r="W1273" i="1" s="1"/>
  <c r="M1274" i="1"/>
  <c r="U1274" i="1" s="1"/>
  <c r="W1274" i="1" s="1"/>
  <c r="M1275" i="1"/>
  <c r="U1275" i="1" s="1"/>
  <c r="W1275" i="1" s="1"/>
  <c r="M1276" i="1"/>
  <c r="U1276" i="1" s="1"/>
  <c r="W1276" i="1" s="1"/>
  <c r="M1277" i="1"/>
  <c r="U1277" i="1" s="1"/>
  <c r="W1277" i="1" s="1"/>
  <c r="M1278" i="1"/>
  <c r="U1278" i="1" s="1"/>
  <c r="W1278" i="1" s="1"/>
  <c r="M1279" i="1"/>
  <c r="U1279" i="1" s="1"/>
  <c r="W1279" i="1" s="1"/>
  <c r="M1280" i="1"/>
  <c r="U1280" i="1" s="1"/>
  <c r="W1280" i="1" s="1"/>
  <c r="M1281" i="1"/>
  <c r="U1281" i="1" s="1"/>
  <c r="W1281" i="1" s="1"/>
  <c r="M1282" i="1"/>
  <c r="U1282" i="1" s="1"/>
  <c r="W1282" i="1" s="1"/>
  <c r="M1283" i="1"/>
  <c r="U1283" i="1" s="1"/>
  <c r="W1283" i="1" s="1"/>
  <c r="M1284" i="1"/>
  <c r="U1284" i="1" s="1"/>
  <c r="W1284" i="1" s="1"/>
  <c r="M1285" i="1"/>
  <c r="U1285" i="1" s="1"/>
  <c r="W1285" i="1" s="1"/>
  <c r="M1286" i="1"/>
  <c r="U1286" i="1" s="1"/>
  <c r="W1286" i="1" s="1"/>
  <c r="M1287" i="1"/>
  <c r="U1287" i="1" s="1"/>
  <c r="W1287" i="1" s="1"/>
  <c r="M1288" i="1"/>
  <c r="U1288" i="1" s="1"/>
  <c r="W1288" i="1" s="1"/>
  <c r="M1289" i="1"/>
  <c r="U1289" i="1" s="1"/>
  <c r="W1289" i="1" s="1"/>
  <c r="M1290" i="1"/>
  <c r="U1290" i="1" s="1"/>
  <c r="W1290" i="1" s="1"/>
  <c r="M1291" i="1"/>
  <c r="U1291" i="1" s="1"/>
  <c r="W1291" i="1" s="1"/>
  <c r="M1292" i="1"/>
  <c r="U1292" i="1" s="1"/>
  <c r="W1292" i="1" s="1"/>
  <c r="M1293" i="1"/>
  <c r="U1293" i="1" s="1"/>
  <c r="W1293" i="1" s="1"/>
  <c r="M1294" i="1"/>
  <c r="U1294" i="1" s="1"/>
  <c r="W1294" i="1" s="1"/>
  <c r="M1295" i="1"/>
  <c r="U1295" i="1" s="1"/>
  <c r="W1295" i="1" s="1"/>
  <c r="M1296" i="1"/>
  <c r="U1296" i="1" s="1"/>
  <c r="W1296" i="1" s="1"/>
  <c r="M1297" i="1"/>
  <c r="U1297" i="1" s="1"/>
  <c r="W1297" i="1" s="1"/>
  <c r="M1298" i="1"/>
  <c r="U1298" i="1" s="1"/>
  <c r="W1298" i="1" s="1"/>
  <c r="M1299" i="1"/>
  <c r="U1299" i="1" s="1"/>
  <c r="W1299" i="1" s="1"/>
  <c r="M1300" i="1"/>
  <c r="U1300" i="1" s="1"/>
  <c r="W1300" i="1" s="1"/>
  <c r="M1301" i="1"/>
  <c r="U1301" i="1" s="1"/>
  <c r="W1301" i="1" s="1"/>
  <c r="M1302" i="1"/>
  <c r="U1302" i="1" s="1"/>
  <c r="W1302" i="1" s="1"/>
  <c r="M1303" i="1"/>
  <c r="U1303" i="1" s="1"/>
  <c r="W1303" i="1" s="1"/>
  <c r="M1304" i="1"/>
  <c r="U1304" i="1" s="1"/>
  <c r="W1304" i="1" s="1"/>
  <c r="M1305" i="1"/>
  <c r="U1305" i="1" s="1"/>
  <c r="W1305" i="1" s="1"/>
  <c r="M1306" i="1"/>
  <c r="U1306" i="1" s="1"/>
  <c r="W1306" i="1" s="1"/>
  <c r="M1307" i="1"/>
  <c r="U1307" i="1" s="1"/>
  <c r="W1307" i="1" s="1"/>
  <c r="M1308" i="1"/>
  <c r="U1308" i="1" s="1"/>
  <c r="W1308" i="1" s="1"/>
  <c r="M1309" i="1"/>
  <c r="U1309" i="1" s="1"/>
  <c r="W1309" i="1" s="1"/>
  <c r="M1310" i="1"/>
  <c r="U1310" i="1" s="1"/>
  <c r="W1310" i="1" s="1"/>
  <c r="M1311" i="1"/>
  <c r="U1311" i="1" s="1"/>
  <c r="W1311" i="1" s="1"/>
  <c r="M1312" i="1"/>
  <c r="U1312" i="1" s="1"/>
  <c r="W1312" i="1" s="1"/>
  <c r="M1313" i="1"/>
  <c r="U1313" i="1" s="1"/>
  <c r="W1313" i="1" s="1"/>
  <c r="M1314" i="1"/>
  <c r="U1314" i="1" s="1"/>
  <c r="W1314" i="1" s="1"/>
  <c r="M1315" i="1"/>
  <c r="U1315" i="1" s="1"/>
  <c r="W1315" i="1" s="1"/>
  <c r="M1316" i="1"/>
  <c r="U1316" i="1" s="1"/>
  <c r="W1316" i="1" s="1"/>
  <c r="M1317" i="1"/>
  <c r="U1317" i="1" s="1"/>
  <c r="W1317" i="1" s="1"/>
  <c r="M1318" i="1"/>
  <c r="U1318" i="1" s="1"/>
  <c r="W1318" i="1" s="1"/>
  <c r="M1319" i="1"/>
  <c r="U1319" i="1" s="1"/>
  <c r="W1319" i="1" s="1"/>
  <c r="M1320" i="1"/>
  <c r="U1320" i="1" s="1"/>
  <c r="W1320" i="1" s="1"/>
  <c r="M1321" i="1"/>
  <c r="U1321" i="1" s="1"/>
  <c r="W1321" i="1" s="1"/>
  <c r="M1322" i="1"/>
  <c r="U1322" i="1" s="1"/>
  <c r="W1322" i="1" s="1"/>
  <c r="M1323" i="1"/>
  <c r="U1323" i="1" s="1"/>
  <c r="W1323" i="1" s="1"/>
  <c r="M1324" i="1"/>
  <c r="U1324" i="1" s="1"/>
  <c r="W1324" i="1" s="1"/>
  <c r="M1325" i="1"/>
  <c r="U1325" i="1" s="1"/>
  <c r="W1325" i="1" s="1"/>
  <c r="M1326" i="1"/>
  <c r="U1326" i="1" s="1"/>
  <c r="W1326" i="1" s="1"/>
  <c r="M1327" i="1"/>
  <c r="U1327" i="1" s="1"/>
  <c r="W1327" i="1" s="1"/>
  <c r="M1328" i="1"/>
  <c r="U1328" i="1" s="1"/>
  <c r="W1328" i="1" s="1"/>
  <c r="M1329" i="1"/>
  <c r="U1329" i="1" s="1"/>
  <c r="W1329" i="1" s="1"/>
  <c r="M1330" i="1"/>
  <c r="U1330" i="1" s="1"/>
  <c r="W1330" i="1" s="1"/>
  <c r="M1331" i="1"/>
  <c r="U1331" i="1" s="1"/>
  <c r="W1331" i="1" s="1"/>
  <c r="M1332" i="1"/>
  <c r="U1332" i="1" s="1"/>
  <c r="W1332" i="1" s="1"/>
  <c r="M1333" i="1"/>
  <c r="U1333" i="1" s="1"/>
  <c r="W1333" i="1" s="1"/>
  <c r="M1334" i="1"/>
  <c r="U1334" i="1" s="1"/>
  <c r="W1334" i="1" s="1"/>
  <c r="M1335" i="1"/>
  <c r="U1335" i="1" s="1"/>
  <c r="W1335" i="1" s="1"/>
  <c r="M1336" i="1"/>
  <c r="U1336" i="1" s="1"/>
  <c r="W1336" i="1" s="1"/>
  <c r="M1337" i="1"/>
  <c r="U1337" i="1" s="1"/>
  <c r="W1337" i="1" s="1"/>
  <c r="M1338" i="1"/>
  <c r="U1338" i="1" s="1"/>
  <c r="W1338" i="1" s="1"/>
  <c r="M1339" i="1"/>
  <c r="U1339" i="1" s="1"/>
  <c r="W1339" i="1" s="1"/>
  <c r="M1340" i="1"/>
  <c r="U1340" i="1" s="1"/>
  <c r="W1340" i="1" s="1"/>
  <c r="M1341" i="1"/>
  <c r="U1341" i="1" s="1"/>
  <c r="W1341" i="1" s="1"/>
  <c r="M1342" i="1"/>
  <c r="U1342" i="1" s="1"/>
  <c r="W1342" i="1" s="1"/>
  <c r="M1343" i="1"/>
  <c r="U1343" i="1" s="1"/>
  <c r="W1343" i="1" s="1"/>
  <c r="M1344" i="1"/>
  <c r="U1344" i="1" s="1"/>
  <c r="W1344" i="1" s="1"/>
  <c r="M1345" i="1"/>
  <c r="U1345" i="1" s="1"/>
  <c r="W1345" i="1" s="1"/>
  <c r="M1346" i="1"/>
  <c r="U1346" i="1" s="1"/>
  <c r="W1346" i="1" s="1"/>
  <c r="M1347" i="1"/>
  <c r="U1347" i="1" s="1"/>
  <c r="W1347" i="1" s="1"/>
  <c r="M1348" i="1"/>
  <c r="U1348" i="1" s="1"/>
  <c r="W1348" i="1" s="1"/>
  <c r="M1349" i="1"/>
  <c r="U1349" i="1" s="1"/>
  <c r="W1349" i="1" s="1"/>
  <c r="M1350" i="1"/>
  <c r="U1350" i="1" s="1"/>
  <c r="W1350" i="1" s="1"/>
  <c r="M1351" i="1"/>
  <c r="U1351" i="1" s="1"/>
  <c r="W1351" i="1" s="1"/>
  <c r="M1352" i="1"/>
  <c r="U1352" i="1" s="1"/>
  <c r="W1352" i="1" s="1"/>
  <c r="M1353" i="1"/>
  <c r="U1353" i="1" s="1"/>
  <c r="W1353" i="1" s="1"/>
  <c r="M1354" i="1"/>
  <c r="U1354" i="1" s="1"/>
  <c r="W1354" i="1" s="1"/>
  <c r="M1355" i="1"/>
  <c r="U1355" i="1" s="1"/>
  <c r="W1355" i="1" s="1"/>
  <c r="M1356" i="1"/>
  <c r="U1356" i="1" s="1"/>
  <c r="W1356" i="1" s="1"/>
  <c r="M1357" i="1"/>
  <c r="U1357" i="1" s="1"/>
  <c r="W1357" i="1" s="1"/>
  <c r="M1358" i="1"/>
  <c r="U1358" i="1" s="1"/>
  <c r="W1358" i="1" s="1"/>
  <c r="M1359" i="1"/>
  <c r="U1359" i="1" s="1"/>
  <c r="W1359" i="1" s="1"/>
  <c r="M1360" i="1"/>
  <c r="U1360" i="1" s="1"/>
  <c r="W1360" i="1" s="1"/>
  <c r="M1361" i="1"/>
  <c r="U1361" i="1" s="1"/>
  <c r="W1361" i="1" s="1"/>
  <c r="M1362" i="1"/>
  <c r="U1362" i="1" s="1"/>
  <c r="W1362" i="1" s="1"/>
  <c r="M1363" i="1"/>
  <c r="U1363" i="1" s="1"/>
  <c r="W1363" i="1" s="1"/>
  <c r="M1364" i="1"/>
  <c r="U1364" i="1" s="1"/>
  <c r="W1364" i="1" s="1"/>
  <c r="M1365" i="1"/>
  <c r="U1365" i="1" s="1"/>
  <c r="W1365" i="1" s="1"/>
  <c r="M1366" i="1"/>
  <c r="U1366" i="1" s="1"/>
  <c r="W1366" i="1" s="1"/>
  <c r="M1367" i="1"/>
  <c r="U1367" i="1" s="1"/>
  <c r="W1367" i="1" s="1"/>
  <c r="M1368" i="1"/>
  <c r="U1368" i="1" s="1"/>
  <c r="W1368" i="1" s="1"/>
  <c r="M1369" i="1"/>
  <c r="U1369" i="1" s="1"/>
  <c r="W1369" i="1" s="1"/>
  <c r="M1370" i="1"/>
  <c r="U1370" i="1" s="1"/>
  <c r="W1370" i="1" s="1"/>
  <c r="M1371" i="1"/>
  <c r="U1371" i="1" s="1"/>
  <c r="W1371" i="1" s="1"/>
  <c r="M1372" i="1"/>
  <c r="U1372" i="1" s="1"/>
  <c r="W1372" i="1" s="1"/>
  <c r="M1373" i="1"/>
  <c r="U1373" i="1" s="1"/>
  <c r="W1373" i="1" s="1"/>
  <c r="M1374" i="1"/>
  <c r="U1374" i="1" s="1"/>
  <c r="W1374" i="1" s="1"/>
  <c r="M1375" i="1"/>
  <c r="U1375" i="1" s="1"/>
  <c r="W1375" i="1" s="1"/>
  <c r="M1376" i="1"/>
  <c r="U1376" i="1" s="1"/>
  <c r="W1376" i="1" s="1"/>
  <c r="M1377" i="1"/>
  <c r="U1377" i="1" s="1"/>
  <c r="W1377" i="1" s="1"/>
  <c r="M1378" i="1"/>
  <c r="U1378" i="1" s="1"/>
  <c r="W1378" i="1" s="1"/>
  <c r="M1379" i="1"/>
  <c r="U1379" i="1" s="1"/>
  <c r="W1379" i="1" s="1"/>
  <c r="M1380" i="1"/>
  <c r="U1380" i="1" s="1"/>
  <c r="W1380" i="1" s="1"/>
  <c r="M1381" i="1"/>
  <c r="U1381" i="1" s="1"/>
  <c r="W1381" i="1" s="1"/>
  <c r="M1382" i="1"/>
  <c r="U1382" i="1" s="1"/>
  <c r="W1382" i="1" s="1"/>
  <c r="M1383" i="1"/>
  <c r="U1383" i="1" s="1"/>
  <c r="W1383" i="1" s="1"/>
  <c r="M1384" i="1"/>
  <c r="U1384" i="1" s="1"/>
  <c r="W1384" i="1" s="1"/>
  <c r="M1385" i="1"/>
  <c r="U1385" i="1" s="1"/>
  <c r="W1385" i="1" s="1"/>
  <c r="M1386" i="1"/>
  <c r="U1386" i="1" s="1"/>
  <c r="W1386" i="1" s="1"/>
  <c r="M1387" i="1"/>
  <c r="U1387" i="1" s="1"/>
  <c r="W1387" i="1" s="1"/>
  <c r="M1388" i="1"/>
  <c r="U1388" i="1" s="1"/>
  <c r="W1388" i="1" s="1"/>
  <c r="M1389" i="1"/>
  <c r="U1389" i="1" s="1"/>
  <c r="W1389" i="1" s="1"/>
  <c r="M1390" i="1"/>
  <c r="U1390" i="1" s="1"/>
  <c r="W1390" i="1" s="1"/>
  <c r="M1391" i="1"/>
  <c r="U1391" i="1" s="1"/>
  <c r="W1391" i="1" s="1"/>
  <c r="M1392" i="1"/>
  <c r="U1392" i="1" s="1"/>
  <c r="W1392" i="1" s="1"/>
  <c r="M1393" i="1"/>
  <c r="U1393" i="1" s="1"/>
  <c r="W1393" i="1" s="1"/>
  <c r="M1394" i="1"/>
  <c r="U1394" i="1" s="1"/>
  <c r="W1394" i="1" s="1"/>
  <c r="M1395" i="1"/>
  <c r="U1395" i="1" s="1"/>
  <c r="W1395" i="1" s="1"/>
  <c r="M1396" i="1"/>
  <c r="U1396" i="1" s="1"/>
  <c r="W1396" i="1" s="1"/>
  <c r="M1397" i="1"/>
  <c r="U1397" i="1" s="1"/>
  <c r="W1397" i="1" s="1"/>
  <c r="M1398" i="1"/>
  <c r="U1398" i="1" s="1"/>
  <c r="W1398" i="1" s="1"/>
  <c r="M1399" i="1"/>
  <c r="U1399" i="1" s="1"/>
  <c r="W1399" i="1" s="1"/>
  <c r="M1400" i="1"/>
  <c r="U1400" i="1" s="1"/>
  <c r="W1400" i="1" s="1"/>
  <c r="M1401" i="1"/>
  <c r="U1401" i="1" s="1"/>
  <c r="W1401" i="1" s="1"/>
  <c r="M1402" i="1"/>
  <c r="U1402" i="1" s="1"/>
  <c r="W1402" i="1" s="1"/>
  <c r="M1403" i="1"/>
  <c r="U1403" i="1" s="1"/>
  <c r="W1403" i="1" s="1"/>
  <c r="M1404" i="1"/>
  <c r="U1404" i="1" s="1"/>
  <c r="W1404" i="1" s="1"/>
  <c r="M1405" i="1"/>
  <c r="U1405" i="1" s="1"/>
  <c r="W1405" i="1" s="1"/>
  <c r="M1406" i="1"/>
  <c r="U1406" i="1" s="1"/>
  <c r="W1406" i="1" s="1"/>
  <c r="M1407" i="1"/>
  <c r="U1407" i="1" s="1"/>
  <c r="W1407" i="1" s="1"/>
  <c r="M1408" i="1"/>
  <c r="U1408" i="1" s="1"/>
  <c r="W1408" i="1" s="1"/>
  <c r="M1409" i="1"/>
  <c r="U1409" i="1" s="1"/>
  <c r="W1409" i="1" s="1"/>
  <c r="M1410" i="1"/>
  <c r="U1410" i="1" s="1"/>
  <c r="W1410" i="1" s="1"/>
  <c r="M1411" i="1"/>
  <c r="U1411" i="1" s="1"/>
  <c r="W1411" i="1" s="1"/>
  <c r="M1412" i="1"/>
  <c r="U1412" i="1" s="1"/>
  <c r="W1412" i="1" s="1"/>
  <c r="M1413" i="1"/>
  <c r="U1413" i="1" s="1"/>
  <c r="W1413" i="1" s="1"/>
  <c r="M1414" i="1"/>
  <c r="U1414" i="1" s="1"/>
  <c r="W1414" i="1" s="1"/>
  <c r="M1415" i="1"/>
  <c r="U1415" i="1" s="1"/>
  <c r="W1415" i="1" s="1"/>
  <c r="M1416" i="1"/>
  <c r="U1416" i="1" s="1"/>
  <c r="W1416" i="1" s="1"/>
  <c r="M1417" i="1"/>
  <c r="U1417" i="1" s="1"/>
  <c r="W1417" i="1" s="1"/>
  <c r="M1418" i="1"/>
  <c r="U1418" i="1" s="1"/>
  <c r="W1418" i="1" s="1"/>
  <c r="M1419" i="1"/>
  <c r="U1419" i="1" s="1"/>
  <c r="W1419" i="1" s="1"/>
  <c r="M1420" i="1"/>
  <c r="U1420" i="1" s="1"/>
  <c r="W1420" i="1" s="1"/>
  <c r="M1421" i="1"/>
  <c r="U1421" i="1" s="1"/>
  <c r="W1421" i="1" s="1"/>
  <c r="M1422" i="1"/>
  <c r="U1422" i="1" s="1"/>
  <c r="W1422" i="1" s="1"/>
  <c r="M1423" i="1"/>
  <c r="U1423" i="1" s="1"/>
  <c r="W1423" i="1" s="1"/>
  <c r="M1424" i="1"/>
  <c r="U1424" i="1" s="1"/>
  <c r="W1424" i="1" s="1"/>
  <c r="M1425" i="1"/>
  <c r="U1425" i="1" s="1"/>
  <c r="W1425" i="1" s="1"/>
  <c r="M1426" i="1"/>
  <c r="U1426" i="1" s="1"/>
  <c r="W1426" i="1" s="1"/>
  <c r="M1427" i="1"/>
  <c r="U1427" i="1" s="1"/>
  <c r="W1427" i="1" s="1"/>
  <c r="M1428" i="1"/>
  <c r="U1428" i="1" s="1"/>
  <c r="W1428" i="1" s="1"/>
  <c r="M1429" i="1"/>
  <c r="U1429" i="1" s="1"/>
  <c r="W1429" i="1" s="1"/>
  <c r="M1430" i="1"/>
  <c r="U1430" i="1" s="1"/>
  <c r="W1430" i="1" s="1"/>
  <c r="M1431" i="1"/>
  <c r="U1431" i="1" s="1"/>
  <c r="W1431" i="1" s="1"/>
  <c r="M1432" i="1"/>
  <c r="U1432" i="1" s="1"/>
  <c r="W1432" i="1" s="1"/>
  <c r="M1433" i="1"/>
  <c r="U1433" i="1" s="1"/>
  <c r="W1433" i="1" s="1"/>
  <c r="M1434" i="1"/>
  <c r="U1434" i="1" s="1"/>
  <c r="W1434" i="1" s="1"/>
  <c r="M1435" i="1"/>
  <c r="U1435" i="1" s="1"/>
  <c r="W1435" i="1" s="1"/>
  <c r="M1436" i="1"/>
  <c r="U1436" i="1" s="1"/>
  <c r="W1436" i="1" s="1"/>
  <c r="M1437" i="1"/>
  <c r="U1437" i="1" s="1"/>
  <c r="W1437" i="1" s="1"/>
  <c r="M1438" i="1"/>
  <c r="U1438" i="1" s="1"/>
  <c r="W1438" i="1" s="1"/>
  <c r="M1439" i="1"/>
  <c r="U1439" i="1" s="1"/>
  <c r="W1439" i="1" s="1"/>
  <c r="M1440" i="1"/>
  <c r="U1440" i="1" s="1"/>
  <c r="W1440" i="1" s="1"/>
  <c r="M1441" i="1"/>
  <c r="U1441" i="1" s="1"/>
  <c r="W1441" i="1" s="1"/>
  <c r="M1442" i="1"/>
  <c r="U1442" i="1" s="1"/>
  <c r="W1442" i="1" s="1"/>
  <c r="M1443" i="1"/>
  <c r="U1443" i="1" s="1"/>
  <c r="W1443" i="1" s="1"/>
  <c r="M1444" i="1"/>
  <c r="U1444" i="1" s="1"/>
  <c r="W1444" i="1" s="1"/>
  <c r="M1445" i="1"/>
  <c r="U1445" i="1" s="1"/>
  <c r="W1445" i="1" s="1"/>
  <c r="M1446" i="1"/>
  <c r="U1446" i="1" s="1"/>
  <c r="W1446" i="1" s="1"/>
  <c r="M1447" i="1"/>
  <c r="U1447" i="1" s="1"/>
  <c r="W1447" i="1" s="1"/>
  <c r="M1448" i="1"/>
  <c r="U1448" i="1" s="1"/>
  <c r="W1448" i="1" s="1"/>
  <c r="M1449" i="1"/>
  <c r="U1449" i="1" s="1"/>
  <c r="W1449" i="1" s="1"/>
  <c r="M1450" i="1"/>
  <c r="U1450" i="1" s="1"/>
  <c r="W1450" i="1" s="1"/>
  <c r="M1451" i="1"/>
  <c r="U1451" i="1" s="1"/>
  <c r="W1451" i="1" s="1"/>
  <c r="M1452" i="1"/>
  <c r="U1452" i="1" s="1"/>
  <c r="W1452" i="1" s="1"/>
  <c r="M1453" i="1"/>
  <c r="U1453" i="1" s="1"/>
  <c r="W1453" i="1" s="1"/>
  <c r="M1454" i="1"/>
  <c r="U1454" i="1" s="1"/>
  <c r="W1454" i="1" s="1"/>
  <c r="M1455" i="1"/>
  <c r="U1455" i="1" s="1"/>
  <c r="W1455" i="1" s="1"/>
  <c r="M1456" i="1"/>
  <c r="U1456" i="1" s="1"/>
  <c r="W1456" i="1" s="1"/>
  <c r="M1457" i="1"/>
  <c r="U1457" i="1" s="1"/>
  <c r="W1457" i="1" s="1"/>
  <c r="M1458" i="1"/>
  <c r="U1458" i="1" s="1"/>
  <c r="W1458" i="1" s="1"/>
  <c r="M1459" i="1"/>
  <c r="U1459" i="1" s="1"/>
  <c r="W1459" i="1" s="1"/>
  <c r="M1460" i="1"/>
  <c r="U1460" i="1" s="1"/>
  <c r="W1460" i="1" s="1"/>
  <c r="M1461" i="1"/>
  <c r="U1461" i="1" s="1"/>
  <c r="W1461" i="1" s="1"/>
  <c r="M1462" i="1"/>
  <c r="U1462" i="1" s="1"/>
  <c r="W1462" i="1" s="1"/>
  <c r="M1463" i="1"/>
  <c r="U1463" i="1" s="1"/>
  <c r="W1463" i="1" s="1"/>
  <c r="M1464" i="1"/>
  <c r="U1464" i="1" s="1"/>
  <c r="W1464" i="1" s="1"/>
  <c r="M1465" i="1"/>
  <c r="U1465" i="1" s="1"/>
  <c r="W1465" i="1" s="1"/>
  <c r="M1466" i="1"/>
  <c r="U1466" i="1" s="1"/>
  <c r="W1466" i="1" s="1"/>
  <c r="M1467" i="1"/>
  <c r="U1467" i="1" s="1"/>
  <c r="W1467" i="1" s="1"/>
  <c r="M1468" i="1"/>
  <c r="U1468" i="1" s="1"/>
  <c r="W1468" i="1" s="1"/>
  <c r="M1469" i="1"/>
  <c r="U1469" i="1" s="1"/>
  <c r="W1469" i="1" s="1"/>
  <c r="M1470" i="1"/>
  <c r="U1470" i="1" s="1"/>
  <c r="W1470" i="1" s="1"/>
  <c r="M1471" i="1"/>
  <c r="U1471" i="1" s="1"/>
  <c r="W1471" i="1" s="1"/>
  <c r="M1472" i="1"/>
  <c r="U1472" i="1" s="1"/>
  <c r="W1472" i="1" s="1"/>
  <c r="M1473" i="1"/>
  <c r="U1473" i="1" s="1"/>
  <c r="W1473" i="1" s="1"/>
  <c r="M1474" i="1"/>
  <c r="U1474" i="1" s="1"/>
  <c r="W1474" i="1" s="1"/>
  <c r="M1475" i="1"/>
  <c r="U1475" i="1" s="1"/>
  <c r="W1475" i="1" s="1"/>
  <c r="M1476" i="1"/>
  <c r="U1476" i="1" s="1"/>
  <c r="W1476" i="1" s="1"/>
  <c r="M1477" i="1"/>
  <c r="U1477" i="1" s="1"/>
  <c r="W1477" i="1" s="1"/>
  <c r="M1478" i="1"/>
  <c r="U1478" i="1" s="1"/>
  <c r="W1478" i="1" s="1"/>
  <c r="M1479" i="1"/>
  <c r="U1479" i="1" s="1"/>
  <c r="W1479" i="1" s="1"/>
  <c r="M1480" i="1"/>
  <c r="U1480" i="1" s="1"/>
  <c r="W1480" i="1" s="1"/>
  <c r="M1481" i="1"/>
  <c r="U1481" i="1" s="1"/>
  <c r="W1481" i="1" s="1"/>
  <c r="M1482" i="1"/>
  <c r="U1482" i="1" s="1"/>
  <c r="W1482" i="1" s="1"/>
  <c r="M1483" i="1"/>
  <c r="U1483" i="1" s="1"/>
  <c r="W1483" i="1" s="1"/>
  <c r="M1484" i="1"/>
  <c r="U1484" i="1" s="1"/>
  <c r="W1484" i="1" s="1"/>
  <c r="M1485" i="1"/>
  <c r="U1485" i="1" s="1"/>
  <c r="W1485" i="1" s="1"/>
  <c r="M1486" i="1"/>
  <c r="U1486" i="1" s="1"/>
  <c r="W1486" i="1" s="1"/>
  <c r="M1487" i="1"/>
  <c r="U1487" i="1" s="1"/>
  <c r="W1487" i="1" s="1"/>
  <c r="M1488" i="1"/>
  <c r="U1488" i="1" s="1"/>
  <c r="W1488" i="1" s="1"/>
  <c r="M1489" i="1"/>
  <c r="U1489" i="1" s="1"/>
  <c r="W1489" i="1" s="1"/>
  <c r="M1490" i="1"/>
  <c r="U1490" i="1" s="1"/>
  <c r="W1490" i="1" s="1"/>
  <c r="M1491" i="1"/>
  <c r="U1491" i="1" s="1"/>
  <c r="W1491" i="1" s="1"/>
  <c r="M1492" i="1"/>
  <c r="U1492" i="1" s="1"/>
  <c r="W1492" i="1" s="1"/>
  <c r="M1493" i="1"/>
  <c r="U1493" i="1" s="1"/>
  <c r="W1493" i="1" s="1"/>
  <c r="M1494" i="1"/>
  <c r="U1494" i="1" s="1"/>
  <c r="W1494" i="1" s="1"/>
  <c r="M1495" i="1"/>
  <c r="U1495" i="1" s="1"/>
  <c r="W1495" i="1" s="1"/>
  <c r="M1496" i="1"/>
  <c r="U1496" i="1" s="1"/>
  <c r="W1496" i="1" s="1"/>
  <c r="M1497" i="1"/>
  <c r="U1497" i="1" s="1"/>
  <c r="W1497" i="1" s="1"/>
  <c r="M1498" i="1"/>
  <c r="U1498" i="1" s="1"/>
  <c r="W1498" i="1" s="1"/>
  <c r="M1499" i="1"/>
  <c r="U1499" i="1" s="1"/>
  <c r="W1499" i="1" s="1"/>
  <c r="M1500" i="1"/>
  <c r="U1500" i="1" s="1"/>
  <c r="W1500" i="1" s="1"/>
  <c r="M1501" i="1"/>
  <c r="U1501" i="1" s="1"/>
  <c r="W1501" i="1" s="1"/>
  <c r="M1502" i="1"/>
  <c r="U1502" i="1" s="1"/>
  <c r="W1502" i="1" s="1"/>
  <c r="M1503" i="1"/>
  <c r="U1503" i="1" s="1"/>
  <c r="W1503" i="1" s="1"/>
  <c r="M1504" i="1"/>
  <c r="U1504" i="1" s="1"/>
  <c r="W1504" i="1" s="1"/>
  <c r="M1505" i="1"/>
  <c r="U1505" i="1" s="1"/>
  <c r="W1505" i="1" s="1"/>
  <c r="M1506" i="1"/>
  <c r="U1506" i="1" s="1"/>
  <c r="W1506" i="1" s="1"/>
  <c r="M1507" i="1"/>
  <c r="U1507" i="1" s="1"/>
  <c r="W1507" i="1" s="1"/>
  <c r="M1508" i="1"/>
  <c r="U1508" i="1" s="1"/>
  <c r="W1508" i="1" s="1"/>
  <c r="M1509" i="1"/>
  <c r="U1509" i="1" s="1"/>
  <c r="W1509" i="1" s="1"/>
  <c r="M1510" i="1"/>
  <c r="U1510" i="1" s="1"/>
  <c r="W1510" i="1" s="1"/>
  <c r="M1511" i="1"/>
  <c r="U1511" i="1" s="1"/>
  <c r="W1511" i="1" s="1"/>
  <c r="M1512" i="1"/>
  <c r="U1512" i="1" s="1"/>
  <c r="W1512" i="1" s="1"/>
  <c r="M1513" i="1"/>
  <c r="U1513" i="1" s="1"/>
  <c r="W1513" i="1" s="1"/>
  <c r="M1514" i="1"/>
  <c r="U1514" i="1" s="1"/>
  <c r="W1514" i="1" s="1"/>
  <c r="M1515" i="1"/>
  <c r="U1515" i="1" s="1"/>
  <c r="W1515" i="1" s="1"/>
  <c r="M1516" i="1"/>
  <c r="U1516" i="1" s="1"/>
  <c r="W1516" i="1" s="1"/>
  <c r="M1517" i="1"/>
  <c r="U1517" i="1" s="1"/>
  <c r="W1517" i="1" s="1"/>
  <c r="M1518" i="1"/>
  <c r="U1518" i="1" s="1"/>
  <c r="W1518" i="1" s="1"/>
  <c r="M1519" i="1"/>
  <c r="U1519" i="1" s="1"/>
  <c r="W1519" i="1" s="1"/>
  <c r="M1520" i="1"/>
  <c r="U1520" i="1" s="1"/>
  <c r="W1520" i="1" s="1"/>
  <c r="M1521" i="1"/>
  <c r="U1521" i="1" s="1"/>
  <c r="W1521" i="1" s="1"/>
  <c r="M1522" i="1"/>
  <c r="U1522" i="1" s="1"/>
  <c r="W1522" i="1" s="1"/>
  <c r="M1523" i="1"/>
  <c r="U1523" i="1" s="1"/>
  <c r="W1523" i="1" s="1"/>
  <c r="M1524" i="1"/>
  <c r="U1524" i="1" s="1"/>
  <c r="W1524" i="1" s="1"/>
  <c r="M1525" i="1"/>
  <c r="U1525" i="1" s="1"/>
  <c r="W1525" i="1" s="1"/>
  <c r="M1526" i="1"/>
  <c r="U1526" i="1" s="1"/>
  <c r="W1526" i="1" s="1"/>
  <c r="M1527" i="1"/>
  <c r="U1527" i="1" s="1"/>
  <c r="W1527" i="1" s="1"/>
  <c r="M1528" i="1"/>
  <c r="U1528" i="1" s="1"/>
  <c r="W1528" i="1" s="1"/>
  <c r="M1529" i="1"/>
  <c r="U1529" i="1" s="1"/>
  <c r="W1529" i="1" s="1"/>
  <c r="M1530" i="1"/>
  <c r="U1530" i="1" s="1"/>
  <c r="W1530" i="1" s="1"/>
  <c r="M1531" i="1"/>
  <c r="U1531" i="1" s="1"/>
  <c r="W1531" i="1" s="1"/>
  <c r="M1532" i="1"/>
  <c r="U1532" i="1" s="1"/>
  <c r="W1532" i="1" s="1"/>
  <c r="M1533" i="1"/>
  <c r="U1533" i="1" s="1"/>
  <c r="W1533" i="1" s="1"/>
  <c r="M1534" i="1"/>
  <c r="U1534" i="1" s="1"/>
  <c r="W1534" i="1" s="1"/>
  <c r="M1535" i="1"/>
  <c r="U1535" i="1" s="1"/>
  <c r="W1535" i="1" s="1"/>
  <c r="M1536" i="1"/>
  <c r="U1536" i="1" s="1"/>
  <c r="W1536" i="1" s="1"/>
  <c r="M1537" i="1"/>
  <c r="U1537" i="1" s="1"/>
  <c r="W1537" i="1" s="1"/>
  <c r="M1538" i="1"/>
  <c r="U1538" i="1" s="1"/>
  <c r="W1538" i="1" s="1"/>
  <c r="M1539" i="1"/>
  <c r="U1539" i="1" s="1"/>
  <c r="W1539" i="1" s="1"/>
  <c r="M1540" i="1"/>
  <c r="U1540" i="1" s="1"/>
  <c r="W1540" i="1" s="1"/>
  <c r="M1541" i="1"/>
  <c r="U1541" i="1" s="1"/>
  <c r="W1541" i="1" s="1"/>
  <c r="M1542" i="1"/>
  <c r="U1542" i="1" s="1"/>
  <c r="W1542" i="1" s="1"/>
  <c r="M1543" i="1"/>
  <c r="U1543" i="1" s="1"/>
  <c r="W1543" i="1" s="1"/>
  <c r="M1544" i="1"/>
  <c r="U1544" i="1" s="1"/>
  <c r="W1544" i="1" s="1"/>
  <c r="M1545" i="1"/>
  <c r="U1545" i="1" s="1"/>
  <c r="W1545" i="1" s="1"/>
  <c r="M1546" i="1"/>
  <c r="U1546" i="1" s="1"/>
  <c r="W1546" i="1" s="1"/>
  <c r="M1547" i="1"/>
  <c r="U1547" i="1" s="1"/>
  <c r="W1547" i="1" s="1"/>
  <c r="M1548" i="1"/>
  <c r="U1548" i="1" s="1"/>
  <c r="W1548" i="1" s="1"/>
  <c r="M1549" i="1"/>
  <c r="U1549" i="1" s="1"/>
  <c r="W1549" i="1" s="1"/>
  <c r="M1550" i="1"/>
  <c r="U1550" i="1" s="1"/>
  <c r="W1550" i="1" s="1"/>
  <c r="M1551" i="1"/>
  <c r="U1551" i="1" s="1"/>
  <c r="W1551" i="1" s="1"/>
  <c r="M1552" i="1"/>
  <c r="U1552" i="1" s="1"/>
  <c r="W1552" i="1" s="1"/>
  <c r="M1553" i="1"/>
  <c r="U1553" i="1" s="1"/>
  <c r="W1553" i="1" s="1"/>
  <c r="M1554" i="1"/>
  <c r="U1554" i="1" s="1"/>
  <c r="W1554" i="1" s="1"/>
  <c r="M1555" i="1"/>
  <c r="U1555" i="1" s="1"/>
  <c r="W1555" i="1" s="1"/>
  <c r="M1556" i="1"/>
  <c r="U1556" i="1" s="1"/>
  <c r="W1556" i="1" s="1"/>
  <c r="M1557" i="1"/>
  <c r="U1557" i="1" s="1"/>
  <c r="W1557" i="1" s="1"/>
  <c r="M1558" i="1"/>
  <c r="U1558" i="1" s="1"/>
  <c r="W1558" i="1" s="1"/>
  <c r="M1559" i="1"/>
  <c r="U1559" i="1" s="1"/>
  <c r="W1559" i="1" s="1"/>
  <c r="M1560" i="1"/>
  <c r="U1560" i="1" s="1"/>
  <c r="W1560" i="1" s="1"/>
  <c r="M1561" i="1"/>
  <c r="U1561" i="1" s="1"/>
  <c r="W1561" i="1" s="1"/>
  <c r="M1562" i="1"/>
  <c r="U1562" i="1" s="1"/>
  <c r="W1562" i="1" s="1"/>
  <c r="M1563" i="1"/>
  <c r="U1563" i="1" s="1"/>
  <c r="W1563" i="1" s="1"/>
  <c r="M1564" i="1"/>
  <c r="U1564" i="1" s="1"/>
  <c r="W1564" i="1" s="1"/>
  <c r="M1565" i="1"/>
  <c r="U1565" i="1" s="1"/>
  <c r="W1565" i="1" s="1"/>
  <c r="M1566" i="1"/>
  <c r="U1566" i="1" s="1"/>
  <c r="W1566" i="1" s="1"/>
  <c r="M1567" i="1"/>
  <c r="U1567" i="1" s="1"/>
  <c r="W1567" i="1" s="1"/>
  <c r="M1568" i="1"/>
  <c r="U1568" i="1" s="1"/>
  <c r="W1568" i="1" s="1"/>
  <c r="M1569" i="1"/>
  <c r="U1569" i="1" s="1"/>
  <c r="W1569" i="1" s="1"/>
  <c r="M1570" i="1"/>
  <c r="U1570" i="1" s="1"/>
  <c r="W1570" i="1" s="1"/>
  <c r="M1571" i="1"/>
  <c r="U1571" i="1" s="1"/>
  <c r="W1571" i="1" s="1"/>
  <c r="M1572" i="1"/>
  <c r="U1572" i="1" s="1"/>
  <c r="W1572" i="1" s="1"/>
  <c r="M1573" i="1"/>
  <c r="U1573" i="1" s="1"/>
  <c r="W1573" i="1" s="1"/>
  <c r="M1574" i="1"/>
  <c r="U1574" i="1" s="1"/>
  <c r="W1574" i="1" s="1"/>
  <c r="M1575" i="1"/>
  <c r="U1575" i="1" s="1"/>
  <c r="W1575" i="1" s="1"/>
  <c r="M1576" i="1"/>
  <c r="U1576" i="1" s="1"/>
  <c r="W1576" i="1" s="1"/>
  <c r="M1577" i="1"/>
  <c r="U1577" i="1" s="1"/>
  <c r="W1577" i="1" s="1"/>
  <c r="M1578" i="1"/>
  <c r="U1578" i="1" s="1"/>
  <c r="W1578" i="1" s="1"/>
  <c r="M1579" i="1"/>
  <c r="U1579" i="1" s="1"/>
  <c r="W1579" i="1" s="1"/>
  <c r="M1580" i="1"/>
  <c r="U1580" i="1" s="1"/>
  <c r="W1580" i="1" s="1"/>
  <c r="M1581" i="1"/>
  <c r="U1581" i="1" s="1"/>
  <c r="W1581" i="1" s="1"/>
  <c r="M1582" i="1"/>
  <c r="U1582" i="1" s="1"/>
  <c r="W1582" i="1" s="1"/>
  <c r="M1583" i="1"/>
  <c r="U1583" i="1" s="1"/>
  <c r="W1583" i="1" s="1"/>
  <c r="M1584" i="1"/>
  <c r="U1584" i="1" s="1"/>
  <c r="W1584" i="1" s="1"/>
  <c r="M1585" i="1"/>
  <c r="U1585" i="1" s="1"/>
  <c r="W1585" i="1" s="1"/>
  <c r="M1586" i="1"/>
  <c r="U1586" i="1" s="1"/>
  <c r="W1586" i="1" s="1"/>
  <c r="M1587" i="1"/>
  <c r="U1587" i="1" s="1"/>
  <c r="W1587" i="1" s="1"/>
  <c r="M1588" i="1"/>
  <c r="U1588" i="1" s="1"/>
  <c r="W1588" i="1" s="1"/>
  <c r="M1589" i="1"/>
  <c r="U1589" i="1" s="1"/>
  <c r="W1589" i="1" s="1"/>
  <c r="M1590" i="1"/>
  <c r="U1590" i="1" s="1"/>
  <c r="W1590" i="1" s="1"/>
  <c r="M1591" i="1"/>
  <c r="U1591" i="1" s="1"/>
  <c r="W1591" i="1" s="1"/>
  <c r="M1592" i="1"/>
  <c r="U1592" i="1" s="1"/>
  <c r="W1592" i="1" s="1"/>
  <c r="M1593" i="1"/>
  <c r="U1593" i="1" s="1"/>
  <c r="W1593" i="1" s="1"/>
  <c r="M1594" i="1"/>
  <c r="U1594" i="1" s="1"/>
  <c r="W1594" i="1" s="1"/>
  <c r="M1595" i="1"/>
  <c r="U1595" i="1" s="1"/>
  <c r="W1595" i="1" s="1"/>
  <c r="M1596" i="1"/>
  <c r="U1596" i="1" s="1"/>
  <c r="W1596" i="1" s="1"/>
  <c r="M1597" i="1"/>
  <c r="U1597" i="1" s="1"/>
  <c r="W1597" i="1" s="1"/>
  <c r="M1598" i="1"/>
  <c r="U1598" i="1" s="1"/>
  <c r="W1598" i="1" s="1"/>
  <c r="M1599" i="1"/>
  <c r="U1599" i="1" s="1"/>
  <c r="W1599" i="1" s="1"/>
  <c r="M1600" i="1"/>
  <c r="U1600" i="1" s="1"/>
  <c r="W1600" i="1" s="1"/>
  <c r="M1601" i="1"/>
  <c r="U1601" i="1" s="1"/>
  <c r="W1601" i="1" s="1"/>
  <c r="M1602" i="1"/>
  <c r="U1602" i="1" s="1"/>
  <c r="W1602" i="1" s="1"/>
  <c r="M1603" i="1"/>
  <c r="U1603" i="1" s="1"/>
  <c r="W1603" i="1" s="1"/>
  <c r="M1604" i="1"/>
  <c r="U1604" i="1" s="1"/>
  <c r="W1604" i="1" s="1"/>
  <c r="M1605" i="1"/>
  <c r="U1605" i="1" s="1"/>
  <c r="W1605" i="1" s="1"/>
  <c r="M1606" i="1"/>
  <c r="U1606" i="1" s="1"/>
  <c r="W1606" i="1" s="1"/>
  <c r="M1607" i="1"/>
  <c r="U1607" i="1" s="1"/>
  <c r="W1607" i="1" s="1"/>
  <c r="M1608" i="1"/>
  <c r="U1608" i="1" s="1"/>
  <c r="W1608" i="1" s="1"/>
  <c r="M1609" i="1"/>
  <c r="U1609" i="1" s="1"/>
  <c r="W1609" i="1" s="1"/>
  <c r="M1610" i="1"/>
  <c r="U1610" i="1" s="1"/>
  <c r="W1610" i="1" s="1"/>
  <c r="M1611" i="1"/>
  <c r="U1611" i="1" s="1"/>
  <c r="W1611" i="1" s="1"/>
  <c r="M1612" i="1"/>
  <c r="U1612" i="1" s="1"/>
  <c r="W1612" i="1" s="1"/>
  <c r="M1613" i="1"/>
  <c r="U1613" i="1" s="1"/>
  <c r="W1613" i="1" s="1"/>
  <c r="M1614" i="1"/>
  <c r="U1614" i="1" s="1"/>
  <c r="W1614" i="1" s="1"/>
  <c r="M1615" i="1"/>
  <c r="U1615" i="1" s="1"/>
  <c r="W1615" i="1" s="1"/>
  <c r="M1616" i="1"/>
  <c r="U1616" i="1" s="1"/>
  <c r="W1616" i="1" s="1"/>
  <c r="M1617" i="1"/>
  <c r="U1617" i="1" s="1"/>
  <c r="W1617" i="1" s="1"/>
  <c r="M1618" i="1"/>
  <c r="U1618" i="1" s="1"/>
  <c r="W1618" i="1" s="1"/>
  <c r="M1619" i="1"/>
  <c r="U1619" i="1" s="1"/>
  <c r="W1619" i="1" s="1"/>
  <c r="M1620" i="1"/>
  <c r="U1620" i="1" s="1"/>
  <c r="W1620" i="1" s="1"/>
  <c r="M1621" i="1"/>
  <c r="U1621" i="1" s="1"/>
  <c r="W1621" i="1" s="1"/>
  <c r="M1622" i="1"/>
  <c r="U1622" i="1" s="1"/>
  <c r="W1622" i="1" s="1"/>
  <c r="M1623" i="1"/>
  <c r="U1623" i="1" s="1"/>
  <c r="W1623" i="1" s="1"/>
  <c r="M1624" i="1"/>
  <c r="U1624" i="1" s="1"/>
  <c r="W1624" i="1" s="1"/>
  <c r="M1625" i="1"/>
  <c r="U1625" i="1" s="1"/>
  <c r="W1625" i="1" s="1"/>
  <c r="M1626" i="1"/>
  <c r="U1626" i="1" s="1"/>
  <c r="W1626" i="1" s="1"/>
  <c r="M1627" i="1"/>
  <c r="U1627" i="1" s="1"/>
  <c r="W1627" i="1" s="1"/>
  <c r="M1628" i="1"/>
  <c r="U1628" i="1" s="1"/>
  <c r="W1628" i="1" s="1"/>
  <c r="M1629" i="1"/>
  <c r="U1629" i="1" s="1"/>
  <c r="W1629" i="1" s="1"/>
  <c r="M1630" i="1"/>
  <c r="U1630" i="1" s="1"/>
  <c r="W1630" i="1" s="1"/>
  <c r="M1631" i="1"/>
  <c r="U1631" i="1" s="1"/>
  <c r="W1631" i="1" s="1"/>
  <c r="M1632" i="1"/>
  <c r="U1632" i="1" s="1"/>
  <c r="W1632" i="1" s="1"/>
  <c r="M1633" i="1"/>
  <c r="U1633" i="1" s="1"/>
  <c r="W1633" i="1" s="1"/>
  <c r="M1634" i="1"/>
  <c r="U1634" i="1" s="1"/>
  <c r="W1634" i="1" s="1"/>
  <c r="M1635" i="1"/>
  <c r="U1635" i="1" s="1"/>
  <c r="W1635" i="1" s="1"/>
  <c r="M1636" i="1"/>
  <c r="U1636" i="1" s="1"/>
  <c r="W1636" i="1" s="1"/>
  <c r="M1637" i="1"/>
  <c r="U1637" i="1" s="1"/>
  <c r="W1637" i="1" s="1"/>
  <c r="M1638" i="1"/>
  <c r="U1638" i="1" s="1"/>
  <c r="W1638" i="1" s="1"/>
  <c r="M1639" i="1"/>
  <c r="U1639" i="1" s="1"/>
  <c r="W1639" i="1" s="1"/>
  <c r="M1640" i="1"/>
  <c r="U1640" i="1" s="1"/>
  <c r="W1640" i="1" s="1"/>
  <c r="M1641" i="1"/>
  <c r="U1641" i="1" s="1"/>
  <c r="W1641" i="1" s="1"/>
  <c r="M1642" i="1"/>
  <c r="U1642" i="1" s="1"/>
  <c r="W1642" i="1" s="1"/>
  <c r="M1643" i="1"/>
  <c r="U1643" i="1" s="1"/>
  <c r="W1643" i="1" s="1"/>
  <c r="M1644" i="1"/>
  <c r="U1644" i="1" s="1"/>
  <c r="W1644" i="1" s="1"/>
  <c r="M1645" i="1"/>
  <c r="U1645" i="1" s="1"/>
  <c r="W1645" i="1" s="1"/>
  <c r="M1646" i="1"/>
  <c r="U1646" i="1" s="1"/>
  <c r="W1646" i="1" s="1"/>
  <c r="M1647" i="1"/>
  <c r="U1647" i="1" s="1"/>
  <c r="W1647" i="1" s="1"/>
  <c r="M1648" i="1"/>
  <c r="U1648" i="1" s="1"/>
  <c r="W1648" i="1" s="1"/>
  <c r="M1649" i="1"/>
  <c r="U1649" i="1" s="1"/>
  <c r="W1649" i="1" s="1"/>
  <c r="M1650" i="1"/>
  <c r="U1650" i="1" s="1"/>
  <c r="W1650" i="1" s="1"/>
  <c r="M1651" i="1"/>
  <c r="U1651" i="1" s="1"/>
  <c r="W1651" i="1" s="1"/>
  <c r="M1652" i="1"/>
  <c r="U1652" i="1" s="1"/>
  <c r="W1652" i="1" s="1"/>
  <c r="M1653" i="1"/>
  <c r="U1653" i="1" s="1"/>
  <c r="W1653" i="1" s="1"/>
  <c r="M1654" i="1"/>
  <c r="U1654" i="1" s="1"/>
  <c r="W1654" i="1" s="1"/>
  <c r="M1655" i="1"/>
  <c r="U1655" i="1" s="1"/>
  <c r="W1655" i="1" s="1"/>
  <c r="M1656" i="1"/>
  <c r="U1656" i="1" s="1"/>
  <c r="W1656" i="1" s="1"/>
  <c r="M1657" i="1"/>
  <c r="U1657" i="1" s="1"/>
  <c r="W1657" i="1" s="1"/>
  <c r="M1658" i="1"/>
  <c r="U1658" i="1" s="1"/>
  <c r="W1658" i="1" s="1"/>
  <c r="M1659" i="1"/>
  <c r="U1659" i="1" s="1"/>
  <c r="W1659" i="1" s="1"/>
  <c r="M1660" i="1"/>
  <c r="U1660" i="1" s="1"/>
  <c r="W1660" i="1" s="1"/>
  <c r="M1661" i="1"/>
  <c r="U1661" i="1" s="1"/>
  <c r="W1661" i="1" s="1"/>
  <c r="M1662" i="1"/>
  <c r="U1662" i="1" s="1"/>
  <c r="W1662" i="1" s="1"/>
  <c r="M1663" i="1"/>
  <c r="U1663" i="1" s="1"/>
  <c r="W1663" i="1" s="1"/>
  <c r="M1664" i="1"/>
  <c r="U1664" i="1" s="1"/>
  <c r="W1664" i="1" s="1"/>
  <c r="M1665" i="1"/>
  <c r="U1665" i="1" s="1"/>
  <c r="W1665" i="1" s="1"/>
  <c r="M1666" i="1"/>
  <c r="U1666" i="1" s="1"/>
  <c r="W1666" i="1" s="1"/>
  <c r="M1667" i="1"/>
  <c r="U1667" i="1" s="1"/>
  <c r="W1667" i="1" s="1"/>
  <c r="M1668" i="1"/>
  <c r="U1668" i="1" s="1"/>
  <c r="W1668" i="1" s="1"/>
  <c r="M1669" i="1"/>
  <c r="U1669" i="1" s="1"/>
  <c r="W1669" i="1" s="1"/>
  <c r="M1670" i="1"/>
  <c r="U1670" i="1" s="1"/>
  <c r="W1670" i="1" s="1"/>
  <c r="M1671" i="1"/>
  <c r="U1671" i="1" s="1"/>
  <c r="W1671" i="1" s="1"/>
  <c r="M1672" i="1"/>
  <c r="U1672" i="1" s="1"/>
  <c r="W1672" i="1" s="1"/>
  <c r="M1673" i="1"/>
  <c r="U1673" i="1" s="1"/>
  <c r="W1673" i="1" s="1"/>
  <c r="M1674" i="1"/>
  <c r="U1674" i="1" s="1"/>
  <c r="W1674" i="1" s="1"/>
  <c r="M1675" i="1"/>
  <c r="U1675" i="1" s="1"/>
  <c r="W1675" i="1" s="1"/>
  <c r="M1676" i="1"/>
  <c r="U1676" i="1" s="1"/>
  <c r="W1676" i="1" s="1"/>
  <c r="M1677" i="1"/>
  <c r="U1677" i="1" s="1"/>
  <c r="W1677" i="1" s="1"/>
  <c r="M1678" i="1"/>
  <c r="U1678" i="1" s="1"/>
  <c r="W1678" i="1" s="1"/>
  <c r="M1679" i="1"/>
  <c r="U1679" i="1" s="1"/>
  <c r="W1679" i="1" s="1"/>
  <c r="M1680" i="1"/>
  <c r="U1680" i="1" s="1"/>
  <c r="W1680" i="1" s="1"/>
  <c r="M1681" i="1"/>
  <c r="U1681" i="1" s="1"/>
  <c r="W1681" i="1" s="1"/>
  <c r="M1682" i="1"/>
  <c r="U1682" i="1" s="1"/>
  <c r="W1682" i="1" s="1"/>
  <c r="M1683" i="1"/>
  <c r="U1683" i="1" s="1"/>
  <c r="W1683" i="1" s="1"/>
  <c r="M1684" i="1"/>
  <c r="U1684" i="1" s="1"/>
  <c r="W1684" i="1" s="1"/>
  <c r="M1685" i="1"/>
  <c r="U1685" i="1" s="1"/>
  <c r="W1685" i="1" s="1"/>
  <c r="M1686" i="1"/>
  <c r="U1686" i="1" s="1"/>
  <c r="W1686" i="1" s="1"/>
  <c r="M1687" i="1"/>
  <c r="U1687" i="1" s="1"/>
  <c r="W1687" i="1" s="1"/>
  <c r="M1688" i="1"/>
  <c r="U1688" i="1" s="1"/>
  <c r="W1688" i="1" s="1"/>
  <c r="M1689" i="1"/>
  <c r="U1689" i="1" s="1"/>
  <c r="W1689" i="1" s="1"/>
  <c r="M1690" i="1"/>
  <c r="U1690" i="1" s="1"/>
  <c r="W1690" i="1" s="1"/>
  <c r="M1691" i="1"/>
  <c r="U1691" i="1" s="1"/>
  <c r="W1691" i="1" s="1"/>
  <c r="M1692" i="1"/>
  <c r="U1692" i="1" s="1"/>
  <c r="W1692" i="1" s="1"/>
  <c r="M1693" i="1"/>
  <c r="U1693" i="1" s="1"/>
  <c r="W1693" i="1" s="1"/>
  <c r="M1694" i="1"/>
  <c r="U1694" i="1" s="1"/>
  <c r="W1694" i="1" s="1"/>
  <c r="M1695" i="1"/>
  <c r="U1695" i="1" s="1"/>
  <c r="W1695" i="1" s="1"/>
  <c r="M1696" i="1"/>
  <c r="U1696" i="1" s="1"/>
  <c r="W1696" i="1" s="1"/>
  <c r="M1697" i="1"/>
  <c r="U1697" i="1" s="1"/>
  <c r="W1697" i="1" s="1"/>
  <c r="M1698" i="1"/>
  <c r="U1698" i="1" s="1"/>
  <c r="W1698" i="1" s="1"/>
  <c r="M1699" i="1"/>
  <c r="U1699" i="1" s="1"/>
  <c r="W1699" i="1" s="1"/>
  <c r="M1700" i="1"/>
  <c r="U1700" i="1" s="1"/>
  <c r="W1700" i="1" s="1"/>
  <c r="M1701" i="1"/>
  <c r="U1701" i="1" s="1"/>
  <c r="W1701" i="1" s="1"/>
  <c r="M1702" i="1"/>
  <c r="U1702" i="1" s="1"/>
  <c r="W1702" i="1" s="1"/>
  <c r="M1703" i="1"/>
  <c r="U1703" i="1" s="1"/>
  <c r="W1703" i="1" s="1"/>
  <c r="M1704" i="1"/>
  <c r="U1704" i="1" s="1"/>
  <c r="W1704" i="1" s="1"/>
  <c r="M1705" i="1"/>
  <c r="U1705" i="1" s="1"/>
  <c r="W1705" i="1" s="1"/>
  <c r="M1706" i="1"/>
  <c r="U1706" i="1" s="1"/>
  <c r="W1706" i="1" s="1"/>
  <c r="M1707" i="1"/>
  <c r="U1707" i="1" s="1"/>
  <c r="W1707" i="1" s="1"/>
  <c r="M1708" i="1"/>
  <c r="U1708" i="1" s="1"/>
  <c r="W1708" i="1" s="1"/>
  <c r="M1709" i="1"/>
  <c r="U1709" i="1" s="1"/>
  <c r="W1709" i="1" s="1"/>
  <c r="M1710" i="1"/>
  <c r="U1710" i="1" s="1"/>
  <c r="W1710" i="1" s="1"/>
  <c r="M1711" i="1"/>
  <c r="U1711" i="1" s="1"/>
  <c r="W1711" i="1" s="1"/>
  <c r="M1712" i="1"/>
  <c r="U1712" i="1" s="1"/>
  <c r="W1712" i="1" s="1"/>
  <c r="M1713" i="1"/>
  <c r="U1713" i="1" s="1"/>
  <c r="W1713" i="1" s="1"/>
  <c r="M1714" i="1"/>
  <c r="U1714" i="1" s="1"/>
  <c r="W1714" i="1" s="1"/>
  <c r="M1715" i="1"/>
  <c r="U1715" i="1" s="1"/>
  <c r="W1715" i="1" s="1"/>
  <c r="M1716" i="1"/>
  <c r="U1716" i="1" s="1"/>
  <c r="W1716" i="1" s="1"/>
  <c r="M1717" i="1"/>
  <c r="U1717" i="1" s="1"/>
  <c r="W1717" i="1" s="1"/>
  <c r="M1718" i="1"/>
  <c r="U1718" i="1" s="1"/>
  <c r="W1718" i="1" s="1"/>
  <c r="M1719" i="1"/>
  <c r="U1719" i="1" s="1"/>
  <c r="W1719" i="1" s="1"/>
  <c r="M1720" i="1"/>
  <c r="U1720" i="1" s="1"/>
  <c r="W1720" i="1" s="1"/>
  <c r="M1721" i="1"/>
  <c r="U1721" i="1" s="1"/>
  <c r="W1721" i="1" s="1"/>
  <c r="M1722" i="1"/>
  <c r="U1722" i="1" s="1"/>
  <c r="W1722" i="1" s="1"/>
  <c r="M1723" i="1"/>
  <c r="U1723" i="1" s="1"/>
  <c r="W1723" i="1" s="1"/>
  <c r="M1724" i="1"/>
  <c r="U1724" i="1" s="1"/>
  <c r="W1724" i="1" s="1"/>
  <c r="M1725" i="1"/>
  <c r="U1725" i="1" s="1"/>
  <c r="W1725" i="1" s="1"/>
  <c r="M1726" i="1"/>
  <c r="U1726" i="1" s="1"/>
  <c r="W1726" i="1" s="1"/>
  <c r="M1727" i="1"/>
  <c r="U1727" i="1" s="1"/>
  <c r="W1727" i="1" s="1"/>
  <c r="M1728" i="1"/>
  <c r="U1728" i="1" s="1"/>
  <c r="W1728" i="1" s="1"/>
  <c r="M1729" i="1"/>
  <c r="U1729" i="1" s="1"/>
  <c r="W1729" i="1" s="1"/>
  <c r="M1730" i="1"/>
  <c r="U1730" i="1" s="1"/>
  <c r="W1730" i="1" s="1"/>
  <c r="M1731" i="1"/>
  <c r="U1731" i="1" s="1"/>
  <c r="W1731" i="1" s="1"/>
  <c r="M1732" i="1"/>
  <c r="U1732" i="1" s="1"/>
  <c r="W1732" i="1" s="1"/>
  <c r="M1733" i="1"/>
  <c r="U1733" i="1" s="1"/>
  <c r="W1733" i="1" s="1"/>
  <c r="M1734" i="1"/>
  <c r="U1734" i="1" s="1"/>
  <c r="W1734" i="1" s="1"/>
  <c r="M1735" i="1"/>
  <c r="U1735" i="1" s="1"/>
  <c r="W1735" i="1" s="1"/>
  <c r="M1736" i="1"/>
  <c r="U1736" i="1" s="1"/>
  <c r="W1736" i="1" s="1"/>
  <c r="M1737" i="1"/>
  <c r="U1737" i="1" s="1"/>
  <c r="W1737" i="1" s="1"/>
  <c r="M1738" i="1"/>
  <c r="U1738" i="1" s="1"/>
  <c r="W1738" i="1" s="1"/>
  <c r="M1739" i="1"/>
  <c r="U1739" i="1" s="1"/>
  <c r="W1739" i="1" s="1"/>
  <c r="M1740" i="1"/>
  <c r="U1740" i="1" s="1"/>
  <c r="W1740" i="1" s="1"/>
  <c r="M1741" i="1"/>
  <c r="U1741" i="1" s="1"/>
  <c r="W1741" i="1" s="1"/>
  <c r="M1742" i="1"/>
  <c r="U1742" i="1" s="1"/>
  <c r="W1742" i="1" s="1"/>
  <c r="M1743" i="1"/>
  <c r="U1743" i="1" s="1"/>
  <c r="W1743" i="1" s="1"/>
  <c r="M1744" i="1"/>
  <c r="U1744" i="1" s="1"/>
  <c r="W1744" i="1" s="1"/>
  <c r="M1745" i="1"/>
  <c r="U1745" i="1" s="1"/>
  <c r="W1745" i="1" s="1"/>
  <c r="M1746" i="1"/>
  <c r="U1746" i="1" s="1"/>
  <c r="W1746" i="1" s="1"/>
  <c r="M1747" i="1"/>
  <c r="U1747" i="1" s="1"/>
  <c r="W1747" i="1" s="1"/>
  <c r="M1748" i="1"/>
  <c r="U1748" i="1" s="1"/>
  <c r="W1748" i="1" s="1"/>
  <c r="M1749" i="1"/>
  <c r="U1749" i="1" s="1"/>
  <c r="W1749" i="1" s="1"/>
  <c r="M1750" i="1"/>
  <c r="U1750" i="1" s="1"/>
  <c r="W1750" i="1" s="1"/>
  <c r="M1751" i="1"/>
  <c r="U1751" i="1" s="1"/>
  <c r="W1751" i="1" s="1"/>
  <c r="M1752" i="1"/>
  <c r="U1752" i="1" s="1"/>
  <c r="W1752" i="1" s="1"/>
  <c r="M1753" i="1"/>
  <c r="U1753" i="1" s="1"/>
  <c r="W1753" i="1" s="1"/>
  <c r="M1754" i="1"/>
  <c r="U1754" i="1" s="1"/>
  <c r="W1754" i="1" s="1"/>
  <c r="M1755" i="1"/>
  <c r="U1755" i="1" s="1"/>
  <c r="W1755" i="1" s="1"/>
  <c r="M1756" i="1"/>
  <c r="U1756" i="1" s="1"/>
  <c r="W1756" i="1" s="1"/>
  <c r="M1757" i="1"/>
  <c r="U1757" i="1" s="1"/>
  <c r="W1757" i="1" s="1"/>
  <c r="M1758" i="1"/>
  <c r="U1758" i="1" s="1"/>
  <c r="W1758" i="1" s="1"/>
  <c r="M1759" i="1"/>
  <c r="U1759" i="1" s="1"/>
  <c r="W1759" i="1" s="1"/>
  <c r="M1760" i="1"/>
  <c r="U1760" i="1" s="1"/>
  <c r="W1760" i="1" s="1"/>
  <c r="M1761" i="1"/>
  <c r="U1761" i="1" s="1"/>
  <c r="W1761" i="1" s="1"/>
  <c r="M1762" i="1"/>
  <c r="U1762" i="1" s="1"/>
  <c r="W1762" i="1" s="1"/>
  <c r="M1763" i="1"/>
  <c r="U1763" i="1" s="1"/>
  <c r="W1763" i="1" s="1"/>
  <c r="M1764" i="1"/>
  <c r="U1764" i="1" s="1"/>
  <c r="W1764" i="1" s="1"/>
  <c r="M1765" i="1"/>
  <c r="U1765" i="1" s="1"/>
  <c r="W1765" i="1" s="1"/>
  <c r="M1766" i="1"/>
  <c r="U1766" i="1" s="1"/>
  <c r="W1766" i="1" s="1"/>
  <c r="M1767" i="1"/>
  <c r="U1767" i="1" s="1"/>
  <c r="W1767" i="1" s="1"/>
  <c r="M1768" i="1"/>
  <c r="U1768" i="1" s="1"/>
  <c r="W1768" i="1" s="1"/>
  <c r="M1769" i="1"/>
  <c r="U1769" i="1" s="1"/>
  <c r="W1769" i="1" s="1"/>
  <c r="M1770" i="1"/>
  <c r="U1770" i="1" s="1"/>
  <c r="W1770" i="1" s="1"/>
  <c r="M1771" i="1"/>
  <c r="U1771" i="1" s="1"/>
  <c r="W1771" i="1" s="1"/>
  <c r="M1772" i="1"/>
  <c r="U1772" i="1" s="1"/>
  <c r="W1772" i="1" s="1"/>
  <c r="M1773" i="1"/>
  <c r="U1773" i="1" s="1"/>
  <c r="W1773" i="1" s="1"/>
  <c r="M1774" i="1"/>
  <c r="U1774" i="1" s="1"/>
  <c r="W1774" i="1" s="1"/>
  <c r="M1775" i="1"/>
  <c r="U1775" i="1" s="1"/>
  <c r="W1775" i="1" s="1"/>
  <c r="M1776" i="1"/>
  <c r="U1776" i="1" s="1"/>
  <c r="W1776" i="1" s="1"/>
  <c r="M1777" i="1"/>
  <c r="U1777" i="1" s="1"/>
  <c r="W1777" i="1" s="1"/>
  <c r="M1778" i="1"/>
  <c r="U1778" i="1" s="1"/>
  <c r="W1778" i="1" s="1"/>
  <c r="M1779" i="1"/>
  <c r="U1779" i="1" s="1"/>
  <c r="W1779" i="1" s="1"/>
  <c r="M1780" i="1"/>
  <c r="U1780" i="1" s="1"/>
  <c r="W1780" i="1" s="1"/>
  <c r="M1781" i="1"/>
  <c r="U1781" i="1" s="1"/>
  <c r="W1781" i="1" s="1"/>
  <c r="M1782" i="1"/>
  <c r="U1782" i="1" s="1"/>
  <c r="W1782" i="1" s="1"/>
  <c r="M1783" i="1"/>
  <c r="U1783" i="1" s="1"/>
  <c r="W1783" i="1" s="1"/>
  <c r="M1784" i="1"/>
  <c r="U1784" i="1" s="1"/>
  <c r="W1784" i="1" s="1"/>
  <c r="M1785" i="1"/>
  <c r="U1785" i="1" s="1"/>
  <c r="W1785" i="1" s="1"/>
  <c r="M1786" i="1"/>
  <c r="U1786" i="1" s="1"/>
  <c r="W1786" i="1" s="1"/>
  <c r="M1787" i="1"/>
  <c r="U1787" i="1" s="1"/>
  <c r="W1787" i="1" s="1"/>
  <c r="M1788" i="1"/>
  <c r="U1788" i="1" s="1"/>
  <c r="W1788" i="1" s="1"/>
  <c r="M1789" i="1"/>
  <c r="U1789" i="1" s="1"/>
  <c r="W1789" i="1" s="1"/>
  <c r="M1790" i="1"/>
  <c r="U1790" i="1" s="1"/>
  <c r="W1790" i="1" s="1"/>
  <c r="M1791" i="1"/>
  <c r="U1791" i="1" s="1"/>
  <c r="W1791" i="1" s="1"/>
  <c r="M1792" i="1"/>
  <c r="U1792" i="1" s="1"/>
  <c r="W1792" i="1" s="1"/>
  <c r="M1793" i="1"/>
  <c r="U1793" i="1" s="1"/>
  <c r="W1793" i="1" s="1"/>
  <c r="M1794" i="1"/>
  <c r="U1794" i="1" s="1"/>
  <c r="W1794" i="1" s="1"/>
  <c r="M1795" i="1"/>
  <c r="U1795" i="1" s="1"/>
  <c r="W1795" i="1" s="1"/>
  <c r="M1796" i="1"/>
  <c r="U1796" i="1" s="1"/>
  <c r="W1796" i="1" s="1"/>
  <c r="M1797" i="1"/>
  <c r="U1797" i="1" s="1"/>
  <c r="W1797" i="1" s="1"/>
  <c r="M1798" i="1"/>
  <c r="U1798" i="1" s="1"/>
  <c r="W1798" i="1" s="1"/>
  <c r="M1799" i="1"/>
  <c r="U1799" i="1" s="1"/>
  <c r="W1799" i="1" s="1"/>
  <c r="M1800" i="1"/>
  <c r="U1800" i="1" s="1"/>
  <c r="W1800" i="1" s="1"/>
  <c r="M1801" i="1"/>
  <c r="U1801" i="1" s="1"/>
  <c r="W1801" i="1" s="1"/>
  <c r="M1802" i="1"/>
  <c r="U1802" i="1" s="1"/>
  <c r="W1802" i="1" s="1"/>
  <c r="M1803" i="1"/>
  <c r="U1803" i="1" s="1"/>
  <c r="W1803" i="1" s="1"/>
  <c r="M1804" i="1"/>
  <c r="U1804" i="1" s="1"/>
  <c r="W1804" i="1" s="1"/>
  <c r="M1805" i="1"/>
  <c r="U1805" i="1" s="1"/>
  <c r="W1805" i="1" s="1"/>
  <c r="M1806" i="1"/>
  <c r="U1806" i="1" s="1"/>
  <c r="W1806" i="1" s="1"/>
  <c r="M1807" i="1"/>
  <c r="U1807" i="1" s="1"/>
  <c r="W1807" i="1" s="1"/>
  <c r="M1808" i="1"/>
  <c r="U1808" i="1" s="1"/>
  <c r="W1808" i="1" s="1"/>
  <c r="M1809" i="1"/>
  <c r="U1809" i="1" s="1"/>
  <c r="W1809" i="1" s="1"/>
  <c r="M1810" i="1"/>
  <c r="U1810" i="1" s="1"/>
  <c r="W1810" i="1" s="1"/>
  <c r="M1811" i="1"/>
  <c r="U1811" i="1" s="1"/>
  <c r="W1811" i="1" s="1"/>
  <c r="M1812" i="1"/>
  <c r="U1812" i="1" s="1"/>
  <c r="W1812" i="1" s="1"/>
  <c r="M1813" i="1"/>
  <c r="U1813" i="1" s="1"/>
  <c r="W1813" i="1" s="1"/>
  <c r="M1814" i="1"/>
  <c r="U1814" i="1" s="1"/>
  <c r="W1814" i="1" s="1"/>
  <c r="M1815" i="1"/>
  <c r="U1815" i="1" s="1"/>
  <c r="W1815" i="1" s="1"/>
  <c r="M1816" i="1"/>
  <c r="U1816" i="1" s="1"/>
  <c r="W1816" i="1" s="1"/>
  <c r="M1817" i="1"/>
  <c r="U1817" i="1" s="1"/>
  <c r="W1817" i="1" s="1"/>
  <c r="M1818" i="1"/>
  <c r="U1818" i="1" s="1"/>
  <c r="W1818" i="1" s="1"/>
  <c r="M1819" i="1"/>
  <c r="U1819" i="1" s="1"/>
  <c r="W1819" i="1" s="1"/>
  <c r="M1820" i="1"/>
  <c r="U1820" i="1" s="1"/>
  <c r="W1820" i="1" s="1"/>
  <c r="M1821" i="1"/>
  <c r="U1821" i="1" s="1"/>
  <c r="W1821" i="1" s="1"/>
  <c r="M1822" i="1"/>
  <c r="U1822" i="1" s="1"/>
  <c r="W1822" i="1" s="1"/>
  <c r="M1823" i="1"/>
  <c r="U1823" i="1" s="1"/>
  <c r="W1823" i="1" s="1"/>
  <c r="M1824" i="1"/>
  <c r="U1824" i="1" s="1"/>
  <c r="W1824" i="1" s="1"/>
  <c r="M1825" i="1"/>
  <c r="U1825" i="1" s="1"/>
  <c r="W1825" i="1" s="1"/>
  <c r="M1826" i="1"/>
  <c r="U1826" i="1" s="1"/>
  <c r="W1826" i="1" s="1"/>
  <c r="M1827" i="1"/>
  <c r="U1827" i="1" s="1"/>
  <c r="W1827" i="1" s="1"/>
  <c r="M1828" i="1"/>
  <c r="U1828" i="1" s="1"/>
  <c r="W1828" i="1" s="1"/>
  <c r="M1829" i="1"/>
  <c r="U1829" i="1" s="1"/>
  <c r="W1829" i="1" s="1"/>
  <c r="M1830" i="1"/>
  <c r="U1830" i="1" s="1"/>
  <c r="W1830" i="1" s="1"/>
  <c r="M1831" i="1"/>
  <c r="U1831" i="1" s="1"/>
  <c r="W1831" i="1" s="1"/>
  <c r="M1832" i="1"/>
  <c r="U1832" i="1" s="1"/>
  <c r="W1832" i="1" s="1"/>
  <c r="M1833" i="1"/>
  <c r="U1833" i="1" s="1"/>
  <c r="W1833" i="1" s="1"/>
  <c r="M1834" i="1"/>
  <c r="U1834" i="1" s="1"/>
  <c r="W1834" i="1" s="1"/>
  <c r="M1835" i="1"/>
  <c r="U1835" i="1" s="1"/>
  <c r="W1835" i="1" s="1"/>
  <c r="M1836" i="1"/>
  <c r="U1836" i="1" s="1"/>
  <c r="W1836" i="1" s="1"/>
  <c r="M1837" i="1"/>
  <c r="U1837" i="1" s="1"/>
  <c r="W1837" i="1" s="1"/>
  <c r="M1838" i="1"/>
  <c r="U1838" i="1" s="1"/>
  <c r="W1838" i="1" s="1"/>
  <c r="M1839" i="1"/>
  <c r="U1839" i="1" s="1"/>
  <c r="W1839" i="1" s="1"/>
  <c r="M1840" i="1"/>
  <c r="U1840" i="1" s="1"/>
  <c r="W1840" i="1" s="1"/>
  <c r="M1841" i="1"/>
  <c r="U1841" i="1" s="1"/>
  <c r="W1841" i="1" s="1"/>
  <c r="M1842" i="1"/>
  <c r="U1842" i="1" s="1"/>
  <c r="W1842" i="1" s="1"/>
  <c r="M1843" i="1"/>
  <c r="U1843" i="1" s="1"/>
  <c r="W1843" i="1" s="1"/>
  <c r="M1844" i="1"/>
  <c r="U1844" i="1" s="1"/>
  <c r="W1844" i="1" s="1"/>
  <c r="M1845" i="1"/>
  <c r="U1845" i="1" s="1"/>
  <c r="W1845" i="1" s="1"/>
  <c r="M1846" i="1"/>
  <c r="U1846" i="1" s="1"/>
  <c r="W1846" i="1" s="1"/>
  <c r="M1847" i="1"/>
  <c r="U1847" i="1" s="1"/>
  <c r="W1847" i="1" s="1"/>
  <c r="M1848" i="1"/>
  <c r="U1848" i="1" s="1"/>
  <c r="W1848" i="1" s="1"/>
  <c r="M1849" i="1"/>
  <c r="U1849" i="1" s="1"/>
  <c r="W1849" i="1" s="1"/>
  <c r="M1850" i="1"/>
  <c r="U1850" i="1" s="1"/>
  <c r="W1850" i="1" s="1"/>
  <c r="M1851" i="1"/>
  <c r="U1851" i="1" s="1"/>
  <c r="W1851" i="1" s="1"/>
  <c r="M1852" i="1"/>
  <c r="U1852" i="1" s="1"/>
  <c r="W1852" i="1" s="1"/>
  <c r="M1853" i="1"/>
  <c r="U1853" i="1" s="1"/>
  <c r="W1853" i="1" s="1"/>
  <c r="M1854" i="1"/>
  <c r="U1854" i="1" s="1"/>
  <c r="W1854" i="1" s="1"/>
  <c r="M1855" i="1"/>
  <c r="U1855" i="1" s="1"/>
  <c r="W1855" i="1" s="1"/>
  <c r="M1856" i="1"/>
  <c r="U1856" i="1" s="1"/>
  <c r="W1856" i="1" s="1"/>
  <c r="M1857" i="1"/>
  <c r="U1857" i="1" s="1"/>
  <c r="W1857" i="1" s="1"/>
  <c r="M1858" i="1"/>
  <c r="U1858" i="1" s="1"/>
  <c r="W1858" i="1" s="1"/>
  <c r="M1859" i="1"/>
  <c r="U1859" i="1" s="1"/>
  <c r="W1859" i="1" s="1"/>
  <c r="M1860" i="1"/>
  <c r="U1860" i="1" s="1"/>
  <c r="W1860" i="1" s="1"/>
  <c r="M1861" i="1"/>
  <c r="U1861" i="1" s="1"/>
  <c r="W1861" i="1" s="1"/>
  <c r="M1862" i="1"/>
  <c r="U1862" i="1" s="1"/>
  <c r="W1862" i="1" s="1"/>
  <c r="M1863" i="1"/>
  <c r="U1863" i="1" s="1"/>
  <c r="W1863" i="1" s="1"/>
  <c r="M1864" i="1"/>
  <c r="U1864" i="1" s="1"/>
  <c r="W1864" i="1" s="1"/>
  <c r="M1865" i="1"/>
  <c r="U1865" i="1" s="1"/>
  <c r="W1865" i="1" s="1"/>
  <c r="M1866" i="1"/>
  <c r="U1866" i="1" s="1"/>
  <c r="W1866" i="1" s="1"/>
  <c r="M1867" i="1"/>
  <c r="U1867" i="1" s="1"/>
  <c r="W1867" i="1" s="1"/>
  <c r="M1868" i="1"/>
  <c r="U1868" i="1" s="1"/>
  <c r="W1868" i="1" s="1"/>
  <c r="M1869" i="1"/>
  <c r="U1869" i="1" s="1"/>
  <c r="W1869" i="1" s="1"/>
  <c r="M1870" i="1"/>
  <c r="U1870" i="1" s="1"/>
  <c r="W1870" i="1" s="1"/>
  <c r="M1871" i="1"/>
  <c r="U1871" i="1" s="1"/>
  <c r="W1871" i="1" s="1"/>
  <c r="M1872" i="1"/>
  <c r="U1872" i="1" s="1"/>
  <c r="W1872" i="1" s="1"/>
  <c r="M1873" i="1"/>
  <c r="U1873" i="1" s="1"/>
  <c r="W1873" i="1" s="1"/>
  <c r="M1874" i="1"/>
  <c r="U1874" i="1" s="1"/>
  <c r="W1874" i="1" s="1"/>
  <c r="M1875" i="1"/>
  <c r="U1875" i="1" s="1"/>
  <c r="W1875" i="1" s="1"/>
  <c r="M1876" i="1"/>
  <c r="U1876" i="1" s="1"/>
  <c r="W1876" i="1" s="1"/>
  <c r="M1877" i="1"/>
  <c r="U1877" i="1" s="1"/>
  <c r="W1877" i="1" s="1"/>
  <c r="M1878" i="1"/>
  <c r="U1878" i="1" s="1"/>
  <c r="W1878" i="1" s="1"/>
  <c r="M1879" i="1"/>
  <c r="U1879" i="1" s="1"/>
  <c r="W1879" i="1" s="1"/>
  <c r="M1880" i="1"/>
  <c r="U1880" i="1" s="1"/>
  <c r="W1880" i="1" s="1"/>
  <c r="M1881" i="1"/>
  <c r="U1881" i="1" s="1"/>
  <c r="W1881" i="1" s="1"/>
  <c r="M1882" i="1"/>
  <c r="U1882" i="1" s="1"/>
  <c r="W1882" i="1" s="1"/>
  <c r="M1883" i="1"/>
  <c r="U1883" i="1" s="1"/>
  <c r="W1883" i="1" s="1"/>
  <c r="M1884" i="1"/>
  <c r="U1884" i="1" s="1"/>
  <c r="W1884" i="1" s="1"/>
  <c r="M1885" i="1"/>
  <c r="U1885" i="1" s="1"/>
  <c r="W1885" i="1" s="1"/>
  <c r="M1886" i="1"/>
  <c r="U1886" i="1" s="1"/>
  <c r="W1886" i="1" s="1"/>
  <c r="M1887" i="1"/>
  <c r="U1887" i="1" s="1"/>
  <c r="W1887" i="1" s="1"/>
  <c r="M1888" i="1"/>
  <c r="U1888" i="1" s="1"/>
  <c r="W1888" i="1" s="1"/>
  <c r="M1889" i="1"/>
  <c r="U1889" i="1" s="1"/>
  <c r="W1889" i="1" s="1"/>
  <c r="M1890" i="1"/>
  <c r="U1890" i="1" s="1"/>
  <c r="W1890" i="1" s="1"/>
  <c r="M1891" i="1"/>
  <c r="U1891" i="1" s="1"/>
  <c r="W1891" i="1" s="1"/>
  <c r="M1892" i="1"/>
  <c r="U1892" i="1" s="1"/>
  <c r="W1892" i="1" s="1"/>
  <c r="M1893" i="1"/>
  <c r="U1893" i="1" s="1"/>
  <c r="W1893" i="1" s="1"/>
  <c r="M1894" i="1"/>
  <c r="U1894" i="1" s="1"/>
  <c r="W1894" i="1" s="1"/>
  <c r="M1895" i="1"/>
  <c r="U1895" i="1" s="1"/>
  <c r="W1895" i="1" s="1"/>
  <c r="M1896" i="1"/>
  <c r="U1896" i="1" s="1"/>
  <c r="W1896" i="1" s="1"/>
  <c r="M1897" i="1"/>
  <c r="U1897" i="1" s="1"/>
  <c r="W1897" i="1" s="1"/>
  <c r="M1898" i="1"/>
  <c r="U1898" i="1" s="1"/>
  <c r="W1898" i="1" s="1"/>
  <c r="M1899" i="1"/>
  <c r="U1899" i="1" s="1"/>
  <c r="W1899" i="1" s="1"/>
  <c r="M1900" i="1"/>
  <c r="U1900" i="1" s="1"/>
  <c r="W1900" i="1" s="1"/>
  <c r="M1901" i="1"/>
  <c r="U1901" i="1" s="1"/>
  <c r="W1901" i="1" s="1"/>
  <c r="M1902" i="1"/>
  <c r="U1902" i="1" s="1"/>
  <c r="W1902" i="1" s="1"/>
  <c r="M1903" i="1"/>
  <c r="U1903" i="1" s="1"/>
  <c r="W1903" i="1" s="1"/>
  <c r="M1904" i="1"/>
  <c r="U1904" i="1" s="1"/>
  <c r="W1904" i="1" s="1"/>
  <c r="M1905" i="1"/>
  <c r="U1905" i="1" s="1"/>
  <c r="W1905" i="1" s="1"/>
  <c r="M1906" i="1"/>
  <c r="U1906" i="1" s="1"/>
  <c r="W1906" i="1" s="1"/>
  <c r="M1907" i="1"/>
  <c r="U1907" i="1" s="1"/>
  <c r="W1907" i="1" s="1"/>
  <c r="M1908" i="1"/>
  <c r="U1908" i="1" s="1"/>
  <c r="W1908" i="1" s="1"/>
  <c r="M1909" i="1"/>
  <c r="U1909" i="1" s="1"/>
  <c r="W1909" i="1" s="1"/>
  <c r="M1910" i="1"/>
  <c r="U1910" i="1" s="1"/>
  <c r="W1910" i="1" s="1"/>
  <c r="M1911" i="1"/>
  <c r="U1911" i="1" s="1"/>
  <c r="W1911" i="1" s="1"/>
  <c r="M1912" i="1"/>
  <c r="U1912" i="1" s="1"/>
  <c r="W1912" i="1" s="1"/>
  <c r="M1913" i="1"/>
  <c r="U1913" i="1" s="1"/>
  <c r="W1913" i="1" s="1"/>
  <c r="M1914" i="1"/>
  <c r="U1914" i="1" s="1"/>
  <c r="W1914" i="1" s="1"/>
  <c r="M1915" i="1"/>
  <c r="U1915" i="1" s="1"/>
  <c r="W1915" i="1" s="1"/>
  <c r="M1916" i="1"/>
  <c r="U1916" i="1" s="1"/>
  <c r="W1916" i="1" s="1"/>
  <c r="M1917" i="1"/>
  <c r="U1917" i="1" s="1"/>
  <c r="W1917" i="1" s="1"/>
  <c r="M1918" i="1"/>
  <c r="U1918" i="1" s="1"/>
  <c r="W1918" i="1" s="1"/>
  <c r="M1919" i="1"/>
  <c r="U1919" i="1" s="1"/>
  <c r="W1919" i="1" s="1"/>
  <c r="M1920" i="1"/>
  <c r="U1920" i="1" s="1"/>
  <c r="W1920" i="1" s="1"/>
  <c r="M1921" i="1"/>
  <c r="U1921" i="1" s="1"/>
  <c r="W1921" i="1" s="1"/>
  <c r="M1922" i="1"/>
  <c r="U1922" i="1" s="1"/>
  <c r="W1922" i="1" s="1"/>
  <c r="M1923" i="1"/>
  <c r="U1923" i="1" s="1"/>
  <c r="W1923" i="1" s="1"/>
  <c r="M1924" i="1"/>
  <c r="U1924" i="1" s="1"/>
  <c r="W1924" i="1" s="1"/>
  <c r="M1925" i="1"/>
  <c r="U1925" i="1" s="1"/>
  <c r="W1925" i="1" s="1"/>
  <c r="M1926" i="1"/>
  <c r="U1926" i="1" s="1"/>
  <c r="W1926" i="1" s="1"/>
  <c r="M1927" i="1"/>
  <c r="U1927" i="1" s="1"/>
  <c r="W1927" i="1" s="1"/>
  <c r="M1928" i="1"/>
  <c r="U1928" i="1" s="1"/>
  <c r="W1928" i="1" s="1"/>
  <c r="M1929" i="1"/>
  <c r="U1929" i="1" s="1"/>
  <c r="W1929" i="1" s="1"/>
  <c r="M1930" i="1"/>
  <c r="U1930" i="1" s="1"/>
  <c r="W1930" i="1" s="1"/>
  <c r="M1931" i="1"/>
  <c r="U1931" i="1" s="1"/>
  <c r="W1931" i="1" s="1"/>
  <c r="M1932" i="1"/>
  <c r="U1932" i="1" s="1"/>
  <c r="W1932" i="1" s="1"/>
  <c r="M1933" i="1"/>
  <c r="U1933" i="1" s="1"/>
  <c r="W1933" i="1" s="1"/>
  <c r="M1934" i="1"/>
  <c r="U1934" i="1" s="1"/>
  <c r="W1934" i="1" s="1"/>
  <c r="M1935" i="1"/>
  <c r="U1935" i="1" s="1"/>
  <c r="W1935" i="1" s="1"/>
  <c r="M1936" i="1"/>
  <c r="U1936" i="1" s="1"/>
  <c r="W1936" i="1" s="1"/>
  <c r="M1937" i="1"/>
  <c r="U1937" i="1" s="1"/>
  <c r="W1937" i="1" s="1"/>
  <c r="M1938" i="1"/>
  <c r="U1938" i="1" s="1"/>
  <c r="W1938" i="1" s="1"/>
  <c r="M1939" i="1"/>
  <c r="U1939" i="1" s="1"/>
  <c r="W1939" i="1" s="1"/>
  <c r="M1940" i="1"/>
  <c r="U1940" i="1" s="1"/>
  <c r="W1940" i="1" s="1"/>
  <c r="M1941" i="1"/>
  <c r="U1941" i="1" s="1"/>
  <c r="W1941" i="1" s="1"/>
  <c r="M1942" i="1"/>
  <c r="U1942" i="1" s="1"/>
  <c r="W1942" i="1" s="1"/>
  <c r="M1943" i="1"/>
  <c r="U1943" i="1" s="1"/>
  <c r="W1943" i="1" s="1"/>
  <c r="M1944" i="1"/>
  <c r="U1944" i="1" s="1"/>
  <c r="W1944" i="1" s="1"/>
  <c r="M1945" i="1"/>
  <c r="U1945" i="1" s="1"/>
  <c r="W1945" i="1" s="1"/>
  <c r="M1946" i="1"/>
  <c r="U1946" i="1" s="1"/>
  <c r="W1946" i="1" s="1"/>
  <c r="M1947" i="1"/>
  <c r="U1947" i="1" s="1"/>
  <c r="W1947" i="1" s="1"/>
  <c r="M1948" i="1"/>
  <c r="U1948" i="1" s="1"/>
  <c r="W1948" i="1" s="1"/>
  <c r="M1949" i="1"/>
  <c r="U1949" i="1" s="1"/>
  <c r="W1949" i="1" s="1"/>
  <c r="M1950" i="1"/>
  <c r="U1950" i="1" s="1"/>
  <c r="W1950" i="1" s="1"/>
  <c r="M1951" i="1"/>
  <c r="U1951" i="1" s="1"/>
  <c r="W1951" i="1" s="1"/>
  <c r="M1952" i="1"/>
  <c r="U1952" i="1" s="1"/>
  <c r="W1952" i="1" s="1"/>
  <c r="M1953" i="1"/>
  <c r="U1953" i="1" s="1"/>
  <c r="W1953" i="1" s="1"/>
  <c r="M1954" i="1"/>
  <c r="U1954" i="1" s="1"/>
  <c r="W1954" i="1" s="1"/>
  <c r="M1955" i="1"/>
  <c r="U1955" i="1" s="1"/>
  <c r="W1955" i="1" s="1"/>
  <c r="M1956" i="1"/>
  <c r="U1956" i="1" s="1"/>
  <c r="W1956" i="1" s="1"/>
  <c r="M1957" i="1"/>
  <c r="U1957" i="1" s="1"/>
  <c r="W1957" i="1" s="1"/>
  <c r="M1958" i="1"/>
  <c r="U1958" i="1" s="1"/>
  <c r="W1958" i="1" s="1"/>
  <c r="M1959" i="1"/>
  <c r="U1959" i="1" s="1"/>
  <c r="W1959" i="1" s="1"/>
  <c r="M1960" i="1"/>
  <c r="U1960" i="1" s="1"/>
  <c r="W1960" i="1" s="1"/>
  <c r="M1961" i="1"/>
  <c r="U1961" i="1" s="1"/>
  <c r="W1961" i="1" s="1"/>
  <c r="M1962" i="1"/>
  <c r="U1962" i="1" s="1"/>
  <c r="W1962" i="1" s="1"/>
  <c r="M1963" i="1"/>
  <c r="U1963" i="1" s="1"/>
  <c r="W1963" i="1" s="1"/>
  <c r="M1964" i="1"/>
  <c r="U1964" i="1" s="1"/>
  <c r="W1964" i="1" s="1"/>
  <c r="M1965" i="1"/>
  <c r="U1965" i="1" s="1"/>
  <c r="W1965" i="1" s="1"/>
  <c r="M1966" i="1"/>
  <c r="U1966" i="1" s="1"/>
  <c r="W1966" i="1" s="1"/>
  <c r="M1967" i="1"/>
  <c r="U1967" i="1" s="1"/>
  <c r="W1967" i="1" s="1"/>
  <c r="M1968" i="1"/>
  <c r="U1968" i="1" s="1"/>
  <c r="W1968" i="1" s="1"/>
  <c r="M1969" i="1"/>
  <c r="U1969" i="1" s="1"/>
  <c r="W1969" i="1" s="1"/>
  <c r="M1970" i="1"/>
  <c r="U1970" i="1" s="1"/>
  <c r="W1970" i="1" s="1"/>
  <c r="M1971" i="1"/>
  <c r="U1971" i="1" s="1"/>
  <c r="W1971" i="1" s="1"/>
  <c r="M1972" i="1"/>
  <c r="U1972" i="1" s="1"/>
  <c r="W1972" i="1" s="1"/>
  <c r="M1973" i="1"/>
  <c r="U1973" i="1" s="1"/>
  <c r="W1973" i="1" s="1"/>
  <c r="M1974" i="1"/>
  <c r="U1974" i="1" s="1"/>
  <c r="W1974" i="1" s="1"/>
  <c r="M1975" i="1"/>
  <c r="U1975" i="1" s="1"/>
  <c r="W1975" i="1" s="1"/>
  <c r="M1976" i="1"/>
  <c r="U1976" i="1" s="1"/>
  <c r="W1976" i="1" s="1"/>
  <c r="M1977" i="1"/>
  <c r="U1977" i="1" s="1"/>
  <c r="W1977" i="1" s="1"/>
  <c r="M1978" i="1"/>
  <c r="U1978" i="1" s="1"/>
  <c r="W1978" i="1" s="1"/>
  <c r="M1979" i="1"/>
  <c r="U1979" i="1" s="1"/>
  <c r="W1979" i="1" s="1"/>
  <c r="M1980" i="1"/>
  <c r="U1980" i="1" s="1"/>
  <c r="W1980" i="1" s="1"/>
  <c r="M1981" i="1"/>
  <c r="U1981" i="1" s="1"/>
  <c r="W1981" i="1" s="1"/>
  <c r="M1982" i="1"/>
  <c r="U1982" i="1" s="1"/>
  <c r="W1982" i="1" s="1"/>
  <c r="M1983" i="1"/>
  <c r="U1983" i="1" s="1"/>
  <c r="W1983" i="1" s="1"/>
  <c r="M1984" i="1"/>
  <c r="U1984" i="1" s="1"/>
  <c r="W1984" i="1" s="1"/>
  <c r="M1985" i="1"/>
  <c r="U1985" i="1" s="1"/>
  <c r="W1985" i="1" s="1"/>
  <c r="M1986" i="1"/>
  <c r="U1986" i="1" s="1"/>
  <c r="W1986" i="1" s="1"/>
  <c r="M1987" i="1"/>
  <c r="U1987" i="1" s="1"/>
  <c r="W1987" i="1" s="1"/>
  <c r="M1988" i="1"/>
  <c r="U1988" i="1" s="1"/>
  <c r="W1988" i="1" s="1"/>
  <c r="M1989" i="1"/>
  <c r="U1989" i="1" s="1"/>
  <c r="W1989" i="1" s="1"/>
  <c r="M1990" i="1"/>
  <c r="U1990" i="1" s="1"/>
  <c r="W1990" i="1" s="1"/>
  <c r="M1991" i="1"/>
  <c r="U1991" i="1" s="1"/>
  <c r="W1991" i="1" s="1"/>
  <c r="M1992" i="1"/>
  <c r="U1992" i="1" s="1"/>
  <c r="W1992" i="1" s="1"/>
  <c r="M1993" i="1"/>
  <c r="U1993" i="1" s="1"/>
  <c r="W1993" i="1" s="1"/>
  <c r="M1994" i="1"/>
  <c r="U1994" i="1" s="1"/>
  <c r="W1994" i="1" s="1"/>
  <c r="M1995" i="1"/>
  <c r="U1995" i="1" s="1"/>
  <c r="W1995" i="1" s="1"/>
  <c r="M1996" i="1"/>
  <c r="U1996" i="1" s="1"/>
  <c r="W1996" i="1" s="1"/>
  <c r="M1997" i="1"/>
  <c r="U1997" i="1" s="1"/>
  <c r="W1997" i="1" s="1"/>
  <c r="M1998" i="1"/>
  <c r="U1998" i="1" s="1"/>
  <c r="W1998" i="1" s="1"/>
  <c r="M1999" i="1"/>
  <c r="U1999" i="1" s="1"/>
  <c r="W1999" i="1" s="1"/>
  <c r="M2000" i="1"/>
  <c r="U2000" i="1" s="1"/>
  <c r="W2000" i="1" s="1"/>
  <c r="M2001" i="1"/>
  <c r="U2001" i="1" s="1"/>
  <c r="W2001" i="1" s="1"/>
  <c r="M2002" i="1"/>
  <c r="U2002" i="1" s="1"/>
  <c r="W2002" i="1" s="1"/>
  <c r="M2003" i="1"/>
  <c r="U2003" i="1" s="1"/>
  <c r="W2003" i="1" s="1"/>
  <c r="M2004" i="1"/>
  <c r="U2004" i="1" s="1"/>
  <c r="W2004" i="1" s="1"/>
  <c r="M2005" i="1"/>
  <c r="U2005" i="1" s="1"/>
  <c r="W2005" i="1" s="1"/>
  <c r="M2006" i="1"/>
  <c r="U2006" i="1" s="1"/>
  <c r="W2006" i="1" s="1"/>
  <c r="M2007" i="1"/>
  <c r="U2007" i="1" s="1"/>
  <c r="W2007" i="1" s="1"/>
  <c r="M2008" i="1"/>
  <c r="U2008" i="1" s="1"/>
  <c r="W2008" i="1" s="1"/>
  <c r="M2009" i="1"/>
  <c r="U2009" i="1" s="1"/>
  <c r="W2009" i="1" s="1"/>
  <c r="M2010" i="1"/>
  <c r="U2010" i="1" s="1"/>
  <c r="W2010" i="1" s="1"/>
  <c r="M2011" i="1"/>
  <c r="U2011" i="1" s="1"/>
  <c r="W2011" i="1" s="1"/>
  <c r="M2012" i="1"/>
  <c r="U2012" i="1" s="1"/>
  <c r="W2012" i="1" s="1"/>
  <c r="M2013" i="1"/>
  <c r="U2013" i="1" s="1"/>
  <c r="W2013" i="1" s="1"/>
  <c r="M2014" i="1"/>
  <c r="U2014" i="1" s="1"/>
  <c r="W2014" i="1" s="1"/>
  <c r="M2015" i="1"/>
  <c r="U2015" i="1" s="1"/>
  <c r="W2015" i="1" s="1"/>
  <c r="M2016" i="1"/>
  <c r="U2016" i="1" s="1"/>
  <c r="W2016" i="1" s="1"/>
  <c r="M2017" i="1"/>
  <c r="U2017" i="1" s="1"/>
  <c r="W2017" i="1" s="1"/>
  <c r="M2018" i="1"/>
  <c r="U2018" i="1" s="1"/>
  <c r="W2018" i="1" s="1"/>
  <c r="M2019" i="1"/>
  <c r="U2019" i="1" s="1"/>
  <c r="W2019" i="1" s="1"/>
  <c r="M2020" i="1"/>
  <c r="U2020" i="1" s="1"/>
  <c r="W2020" i="1" s="1"/>
  <c r="M2021" i="1"/>
  <c r="U2021" i="1" s="1"/>
  <c r="W2021" i="1" s="1"/>
  <c r="M2022" i="1"/>
  <c r="U2022" i="1" s="1"/>
  <c r="W2022" i="1" s="1"/>
  <c r="M2023" i="1"/>
  <c r="U2023" i="1" s="1"/>
  <c r="W2023" i="1" s="1"/>
  <c r="M2024" i="1"/>
  <c r="U2024" i="1" s="1"/>
  <c r="W2024" i="1" s="1"/>
  <c r="M2025" i="1"/>
  <c r="U2025" i="1" s="1"/>
  <c r="W2025" i="1" s="1"/>
  <c r="M2026" i="1"/>
  <c r="U2026" i="1" s="1"/>
  <c r="W2026" i="1" s="1"/>
  <c r="M2027" i="1"/>
  <c r="U2027" i="1" s="1"/>
  <c r="W2027" i="1" s="1"/>
  <c r="M2028" i="1"/>
  <c r="U2028" i="1" s="1"/>
  <c r="W2028" i="1" s="1"/>
  <c r="M2029" i="1"/>
  <c r="U2029" i="1" s="1"/>
  <c r="W2029" i="1" s="1"/>
  <c r="M2030" i="1"/>
  <c r="U2030" i="1" s="1"/>
  <c r="W2030" i="1" s="1"/>
  <c r="M2031" i="1"/>
  <c r="U2031" i="1" s="1"/>
  <c r="W2031" i="1" s="1"/>
  <c r="M2032" i="1"/>
  <c r="U2032" i="1" s="1"/>
  <c r="W2032" i="1" s="1"/>
  <c r="M2033" i="1"/>
  <c r="U2033" i="1" s="1"/>
  <c r="W2033" i="1" s="1"/>
  <c r="M2034" i="1"/>
  <c r="U2034" i="1" s="1"/>
  <c r="W2034" i="1" s="1"/>
  <c r="M2035" i="1"/>
  <c r="U2035" i="1" s="1"/>
  <c r="W2035" i="1" s="1"/>
  <c r="M2036" i="1"/>
  <c r="U2036" i="1" s="1"/>
  <c r="W2036" i="1" s="1"/>
  <c r="M2037" i="1"/>
  <c r="U2037" i="1" s="1"/>
  <c r="W2037" i="1" s="1"/>
  <c r="M2038" i="1"/>
  <c r="U2038" i="1" s="1"/>
  <c r="W2038" i="1" s="1"/>
  <c r="M2039" i="1"/>
  <c r="U2039" i="1" s="1"/>
  <c r="W2039" i="1" s="1"/>
  <c r="M2040" i="1"/>
  <c r="U2040" i="1" s="1"/>
  <c r="W2040" i="1" s="1"/>
  <c r="M2041" i="1"/>
  <c r="U2041" i="1" s="1"/>
  <c r="W2041" i="1" s="1"/>
  <c r="M2042" i="1"/>
  <c r="U2042" i="1" s="1"/>
  <c r="W2042" i="1" s="1"/>
  <c r="M2043" i="1"/>
  <c r="U2043" i="1" s="1"/>
  <c r="W2043" i="1" s="1"/>
  <c r="M2044" i="1"/>
  <c r="U2044" i="1" s="1"/>
  <c r="W2044" i="1" s="1"/>
  <c r="M2045" i="1"/>
  <c r="U2045" i="1" s="1"/>
  <c r="W2045" i="1" s="1"/>
  <c r="M2046" i="1"/>
  <c r="U2046" i="1" s="1"/>
  <c r="W2046" i="1" s="1"/>
  <c r="M2047" i="1"/>
  <c r="U2047" i="1" s="1"/>
  <c r="W2047" i="1" s="1"/>
  <c r="M2048" i="1"/>
  <c r="U2048" i="1" s="1"/>
  <c r="W2048" i="1" s="1"/>
  <c r="M2049" i="1"/>
  <c r="U2049" i="1" s="1"/>
  <c r="W2049" i="1" s="1"/>
  <c r="M2050" i="1"/>
  <c r="U2050" i="1" s="1"/>
  <c r="W2050" i="1" s="1"/>
  <c r="M2051" i="1"/>
  <c r="U2051" i="1" s="1"/>
  <c r="W2051" i="1" s="1"/>
  <c r="M2052" i="1"/>
  <c r="U2052" i="1" s="1"/>
  <c r="W2052" i="1" s="1"/>
  <c r="M2053" i="1"/>
  <c r="U2053" i="1" s="1"/>
  <c r="W2053" i="1" s="1"/>
  <c r="M2054" i="1"/>
  <c r="U2054" i="1" s="1"/>
  <c r="W2054" i="1" s="1"/>
  <c r="M2055" i="1"/>
  <c r="U2055" i="1" s="1"/>
  <c r="W2055" i="1" s="1"/>
  <c r="M2056" i="1"/>
  <c r="U2056" i="1" s="1"/>
  <c r="W2056" i="1" s="1"/>
  <c r="M2057" i="1"/>
  <c r="U2057" i="1" s="1"/>
  <c r="W2057" i="1" s="1"/>
  <c r="M2058" i="1"/>
  <c r="U2058" i="1" s="1"/>
  <c r="W2058" i="1" s="1"/>
  <c r="M2059" i="1"/>
  <c r="U2059" i="1" s="1"/>
  <c r="W2059" i="1" s="1"/>
  <c r="M2060" i="1"/>
  <c r="U2060" i="1" s="1"/>
  <c r="W2060" i="1" s="1"/>
  <c r="M2061" i="1"/>
  <c r="U2061" i="1" s="1"/>
  <c r="W2061" i="1" s="1"/>
  <c r="M2062" i="1"/>
  <c r="U2062" i="1" s="1"/>
  <c r="W2062" i="1" s="1"/>
  <c r="M2063" i="1"/>
  <c r="U2063" i="1" s="1"/>
  <c r="W2063" i="1" s="1"/>
  <c r="M2064" i="1"/>
  <c r="U2064" i="1" s="1"/>
  <c r="W2064" i="1" s="1"/>
  <c r="M2065" i="1"/>
  <c r="U2065" i="1" s="1"/>
  <c r="W2065" i="1" s="1"/>
  <c r="M2066" i="1"/>
  <c r="U2066" i="1" s="1"/>
  <c r="W2066" i="1" s="1"/>
  <c r="M2067" i="1"/>
  <c r="U2067" i="1" s="1"/>
  <c r="W2067" i="1" s="1"/>
  <c r="M2068" i="1"/>
  <c r="U2068" i="1" s="1"/>
  <c r="W2068" i="1" s="1"/>
  <c r="M2069" i="1"/>
  <c r="U2069" i="1" s="1"/>
  <c r="W2069" i="1" s="1"/>
  <c r="M2070" i="1"/>
  <c r="U2070" i="1" s="1"/>
  <c r="W2070" i="1" s="1"/>
  <c r="M2071" i="1"/>
  <c r="U2071" i="1" s="1"/>
  <c r="W2071" i="1" s="1"/>
  <c r="M2072" i="1"/>
  <c r="U2072" i="1" s="1"/>
  <c r="W2072" i="1" s="1"/>
  <c r="M2073" i="1"/>
  <c r="U2073" i="1" s="1"/>
  <c r="W2073" i="1" s="1"/>
  <c r="M2074" i="1"/>
  <c r="U2074" i="1" s="1"/>
  <c r="W2074" i="1" s="1"/>
  <c r="M2075" i="1"/>
  <c r="U2075" i="1" s="1"/>
  <c r="W2075" i="1" s="1"/>
  <c r="M2076" i="1"/>
  <c r="U2076" i="1" s="1"/>
  <c r="W2076" i="1" s="1"/>
  <c r="M2077" i="1"/>
  <c r="U2077" i="1" s="1"/>
  <c r="W2077" i="1" s="1"/>
  <c r="M2078" i="1"/>
  <c r="U2078" i="1" s="1"/>
  <c r="W2078" i="1" s="1"/>
  <c r="M2079" i="1"/>
  <c r="U2079" i="1" s="1"/>
  <c r="W2079" i="1" s="1"/>
  <c r="M2080" i="1"/>
  <c r="U2080" i="1" s="1"/>
  <c r="W2080" i="1" s="1"/>
  <c r="M2081" i="1"/>
  <c r="U2081" i="1" s="1"/>
  <c r="W2081" i="1" s="1"/>
  <c r="M2082" i="1"/>
  <c r="U2082" i="1" s="1"/>
  <c r="W2082" i="1" s="1"/>
  <c r="M2083" i="1"/>
  <c r="U2083" i="1" s="1"/>
  <c r="W2083" i="1" s="1"/>
  <c r="M2084" i="1"/>
  <c r="U2084" i="1" s="1"/>
  <c r="W2084" i="1" s="1"/>
  <c r="M2085" i="1"/>
  <c r="U2085" i="1" s="1"/>
  <c r="W2085" i="1" s="1"/>
  <c r="M2086" i="1"/>
  <c r="U2086" i="1" s="1"/>
  <c r="W2086" i="1" s="1"/>
  <c r="M2087" i="1"/>
  <c r="U2087" i="1" s="1"/>
  <c r="W2087" i="1" s="1"/>
  <c r="M2088" i="1"/>
  <c r="U2088" i="1" s="1"/>
  <c r="W2088" i="1" s="1"/>
  <c r="M2089" i="1"/>
  <c r="U2089" i="1" s="1"/>
  <c r="W2089" i="1" s="1"/>
  <c r="M2090" i="1"/>
  <c r="U2090" i="1" s="1"/>
  <c r="W2090" i="1" s="1"/>
  <c r="M2091" i="1"/>
  <c r="U2091" i="1" s="1"/>
  <c r="W2091" i="1" s="1"/>
  <c r="M2092" i="1"/>
  <c r="U2092" i="1" s="1"/>
  <c r="W2092" i="1" s="1"/>
  <c r="M2093" i="1"/>
  <c r="U2093" i="1" s="1"/>
  <c r="W2093" i="1" s="1"/>
  <c r="M2094" i="1"/>
  <c r="U2094" i="1" s="1"/>
  <c r="W2094" i="1" s="1"/>
  <c r="M2095" i="1"/>
  <c r="U2095" i="1" s="1"/>
  <c r="W2095" i="1" s="1"/>
  <c r="M2096" i="1"/>
  <c r="U2096" i="1" s="1"/>
  <c r="W2096" i="1" s="1"/>
  <c r="M2097" i="1"/>
  <c r="U2097" i="1" s="1"/>
  <c r="W2097" i="1" s="1"/>
  <c r="M2098" i="1"/>
  <c r="U2098" i="1" s="1"/>
  <c r="W2098" i="1" s="1"/>
  <c r="M2099" i="1"/>
  <c r="U2099" i="1" s="1"/>
  <c r="W2099" i="1" s="1"/>
  <c r="M2100" i="1"/>
  <c r="U2100" i="1" s="1"/>
  <c r="W2100" i="1" s="1"/>
  <c r="M2101" i="1"/>
  <c r="U2101" i="1" s="1"/>
  <c r="W2101" i="1" s="1"/>
  <c r="M2102" i="1"/>
  <c r="U2102" i="1" s="1"/>
  <c r="W2102" i="1" s="1"/>
  <c r="M2103" i="1"/>
  <c r="U2103" i="1" s="1"/>
  <c r="W2103" i="1" s="1"/>
  <c r="M2104" i="1"/>
  <c r="U2104" i="1" s="1"/>
  <c r="W2104" i="1" s="1"/>
  <c r="M2105" i="1"/>
  <c r="U2105" i="1" s="1"/>
  <c r="W2105" i="1" s="1"/>
  <c r="M2106" i="1"/>
  <c r="U2106" i="1" s="1"/>
  <c r="W2106" i="1" s="1"/>
  <c r="M2107" i="1"/>
  <c r="U2107" i="1" s="1"/>
  <c r="W2107" i="1" s="1"/>
  <c r="M2108" i="1"/>
  <c r="U2108" i="1" s="1"/>
  <c r="W2108" i="1" s="1"/>
  <c r="M2109" i="1"/>
  <c r="U2109" i="1" s="1"/>
  <c r="W2109" i="1" s="1"/>
  <c r="M2110" i="1"/>
  <c r="U2110" i="1" s="1"/>
  <c r="W2110" i="1" s="1"/>
  <c r="M2111" i="1"/>
  <c r="U2111" i="1" s="1"/>
  <c r="W2111" i="1" s="1"/>
  <c r="M2112" i="1"/>
  <c r="U2112" i="1" s="1"/>
  <c r="W2112" i="1" s="1"/>
  <c r="M2113" i="1"/>
  <c r="U2113" i="1" s="1"/>
  <c r="W2113" i="1" s="1"/>
  <c r="M2114" i="1"/>
  <c r="U2114" i="1" s="1"/>
  <c r="W2114" i="1" s="1"/>
  <c r="M2115" i="1"/>
  <c r="U2115" i="1" s="1"/>
  <c r="W2115" i="1" s="1"/>
  <c r="M2116" i="1"/>
  <c r="U2116" i="1" s="1"/>
  <c r="W2116" i="1" s="1"/>
  <c r="M2117" i="1"/>
  <c r="U2117" i="1" s="1"/>
  <c r="W2117" i="1" s="1"/>
  <c r="M2118" i="1"/>
  <c r="U2118" i="1" s="1"/>
  <c r="W2118" i="1" s="1"/>
  <c r="M2119" i="1"/>
  <c r="U2119" i="1" s="1"/>
  <c r="W2119" i="1" s="1"/>
  <c r="M2120" i="1"/>
  <c r="U2120" i="1" s="1"/>
  <c r="W2120" i="1" s="1"/>
  <c r="M2121" i="1"/>
  <c r="U2121" i="1" s="1"/>
  <c r="W2121" i="1" s="1"/>
  <c r="M2122" i="1"/>
  <c r="U2122" i="1" s="1"/>
  <c r="W2122" i="1" s="1"/>
  <c r="M2123" i="1"/>
  <c r="U2123" i="1" s="1"/>
  <c r="W2123" i="1" s="1"/>
  <c r="M2124" i="1"/>
  <c r="U2124" i="1" s="1"/>
  <c r="W2124" i="1" s="1"/>
  <c r="M2125" i="1"/>
  <c r="U2125" i="1" s="1"/>
  <c r="W2125" i="1" s="1"/>
  <c r="M2126" i="1"/>
  <c r="U2126" i="1" s="1"/>
  <c r="W2126" i="1" s="1"/>
  <c r="M2127" i="1"/>
  <c r="U2127" i="1" s="1"/>
  <c r="W2127" i="1" s="1"/>
  <c r="M2128" i="1"/>
  <c r="U2128" i="1" s="1"/>
  <c r="W2128" i="1" s="1"/>
  <c r="M2129" i="1"/>
  <c r="U2129" i="1" s="1"/>
  <c r="W2129" i="1" s="1"/>
  <c r="M2130" i="1"/>
  <c r="U2130" i="1" s="1"/>
  <c r="W2130" i="1" s="1"/>
  <c r="M2131" i="1"/>
  <c r="U2131" i="1" s="1"/>
  <c r="W2131" i="1" s="1"/>
  <c r="M2132" i="1"/>
  <c r="U2132" i="1" s="1"/>
  <c r="W2132" i="1" s="1"/>
  <c r="M2133" i="1"/>
  <c r="U2133" i="1" s="1"/>
  <c r="W2133" i="1" s="1"/>
  <c r="M2134" i="1"/>
  <c r="U2134" i="1" s="1"/>
  <c r="W2134" i="1" s="1"/>
  <c r="M2135" i="1"/>
  <c r="U2135" i="1" s="1"/>
  <c r="W2135" i="1" s="1"/>
  <c r="M2136" i="1"/>
  <c r="U2136" i="1" s="1"/>
  <c r="W2136" i="1" s="1"/>
  <c r="M2137" i="1"/>
  <c r="U2137" i="1" s="1"/>
  <c r="W2137" i="1" s="1"/>
  <c r="M2138" i="1"/>
  <c r="U2138" i="1" s="1"/>
  <c r="W2138" i="1" s="1"/>
  <c r="M2139" i="1"/>
  <c r="U2139" i="1" s="1"/>
  <c r="W2139" i="1" s="1"/>
  <c r="M2140" i="1"/>
  <c r="U2140" i="1" s="1"/>
  <c r="W2140" i="1" s="1"/>
  <c r="M2141" i="1"/>
  <c r="U2141" i="1" s="1"/>
  <c r="W2141" i="1" s="1"/>
  <c r="M2142" i="1"/>
  <c r="U2142" i="1" s="1"/>
  <c r="W2142" i="1" s="1"/>
  <c r="M2143" i="1"/>
  <c r="U2143" i="1" s="1"/>
  <c r="W2143" i="1" s="1"/>
  <c r="M2144" i="1"/>
  <c r="U2144" i="1" s="1"/>
  <c r="W2144" i="1" s="1"/>
  <c r="M2145" i="1"/>
  <c r="U2145" i="1" s="1"/>
  <c r="W2145" i="1" s="1"/>
  <c r="M2146" i="1"/>
  <c r="U2146" i="1" s="1"/>
  <c r="W2146" i="1" s="1"/>
  <c r="M2147" i="1"/>
  <c r="U2147" i="1" s="1"/>
  <c r="W2147" i="1" s="1"/>
  <c r="M2148" i="1"/>
  <c r="U2148" i="1" s="1"/>
  <c r="W2148" i="1" s="1"/>
  <c r="M2149" i="1"/>
  <c r="U2149" i="1" s="1"/>
  <c r="W2149" i="1" s="1"/>
  <c r="M2150" i="1"/>
  <c r="U2150" i="1" s="1"/>
  <c r="W2150" i="1" s="1"/>
  <c r="M2151" i="1"/>
  <c r="U2151" i="1" s="1"/>
  <c r="W2151" i="1" s="1"/>
  <c r="M2152" i="1"/>
  <c r="U2152" i="1" s="1"/>
  <c r="W2152" i="1" s="1"/>
  <c r="M2153" i="1"/>
  <c r="U2153" i="1" s="1"/>
  <c r="W2153" i="1" s="1"/>
  <c r="M2154" i="1"/>
  <c r="U2154" i="1" s="1"/>
  <c r="W2154" i="1" s="1"/>
  <c r="M2155" i="1"/>
  <c r="U2155" i="1" s="1"/>
  <c r="W2155" i="1" s="1"/>
  <c r="M2156" i="1"/>
  <c r="U2156" i="1" s="1"/>
  <c r="W2156" i="1" s="1"/>
  <c r="M2157" i="1"/>
  <c r="U2157" i="1" s="1"/>
  <c r="W2157" i="1" s="1"/>
  <c r="M2158" i="1"/>
  <c r="U2158" i="1" s="1"/>
  <c r="W2158" i="1" s="1"/>
  <c r="M2159" i="1"/>
  <c r="U2159" i="1" s="1"/>
  <c r="W2159" i="1" s="1"/>
  <c r="M2160" i="1"/>
  <c r="U2160" i="1" s="1"/>
  <c r="W2160" i="1" s="1"/>
  <c r="M2161" i="1"/>
  <c r="U2161" i="1" s="1"/>
  <c r="W2161" i="1" s="1"/>
  <c r="M2162" i="1"/>
  <c r="U2162" i="1" s="1"/>
  <c r="W2162" i="1" s="1"/>
  <c r="M2163" i="1"/>
  <c r="U2163" i="1" s="1"/>
  <c r="W2163" i="1" s="1"/>
  <c r="M2164" i="1"/>
  <c r="U2164" i="1" s="1"/>
  <c r="W2164" i="1" s="1"/>
  <c r="M2165" i="1"/>
  <c r="U2165" i="1" s="1"/>
  <c r="W2165" i="1" s="1"/>
  <c r="M2166" i="1"/>
  <c r="U2166" i="1" s="1"/>
  <c r="W2166" i="1" s="1"/>
  <c r="M2167" i="1"/>
  <c r="U2167" i="1" s="1"/>
  <c r="W2167" i="1" s="1"/>
  <c r="M2168" i="1"/>
  <c r="U2168" i="1" s="1"/>
  <c r="W2168" i="1" s="1"/>
  <c r="M2169" i="1"/>
  <c r="U2169" i="1" s="1"/>
  <c r="W2169" i="1" s="1"/>
  <c r="M2170" i="1"/>
  <c r="U2170" i="1" s="1"/>
  <c r="W2170" i="1" s="1"/>
  <c r="M2171" i="1"/>
  <c r="U2171" i="1" s="1"/>
  <c r="W2171" i="1" s="1"/>
  <c r="M2172" i="1"/>
  <c r="U2172" i="1" s="1"/>
  <c r="W2172" i="1" s="1"/>
  <c r="M2173" i="1"/>
  <c r="U2173" i="1" s="1"/>
  <c r="W2173" i="1" s="1"/>
  <c r="M2174" i="1"/>
  <c r="U2174" i="1" s="1"/>
  <c r="W2174" i="1" s="1"/>
  <c r="M2175" i="1"/>
  <c r="U2175" i="1" s="1"/>
  <c r="W2175" i="1" s="1"/>
  <c r="M2176" i="1"/>
  <c r="U2176" i="1" s="1"/>
  <c r="W2176" i="1" s="1"/>
  <c r="M2177" i="1"/>
  <c r="U2177" i="1" s="1"/>
  <c r="W2177" i="1" s="1"/>
  <c r="M2178" i="1"/>
  <c r="U2178" i="1" s="1"/>
  <c r="W2178" i="1" s="1"/>
  <c r="M2179" i="1"/>
  <c r="U2179" i="1" s="1"/>
  <c r="W2179" i="1" s="1"/>
  <c r="M2180" i="1"/>
  <c r="U2180" i="1" s="1"/>
  <c r="W2180" i="1" s="1"/>
  <c r="M2181" i="1"/>
  <c r="U2181" i="1" s="1"/>
  <c r="W2181" i="1" s="1"/>
  <c r="M2182" i="1"/>
  <c r="U2182" i="1" s="1"/>
  <c r="W2182" i="1" s="1"/>
  <c r="M2183" i="1"/>
  <c r="U2183" i="1" s="1"/>
  <c r="W2183" i="1" s="1"/>
  <c r="M2184" i="1"/>
  <c r="U2184" i="1" s="1"/>
  <c r="W2184" i="1" s="1"/>
  <c r="M2185" i="1"/>
  <c r="U2185" i="1" s="1"/>
  <c r="W2185" i="1" s="1"/>
  <c r="M2186" i="1"/>
  <c r="U2186" i="1" s="1"/>
  <c r="W2186" i="1" s="1"/>
  <c r="M2187" i="1"/>
  <c r="U2187" i="1" s="1"/>
  <c r="W2187" i="1" s="1"/>
  <c r="M2188" i="1"/>
  <c r="U2188" i="1" s="1"/>
  <c r="W2188" i="1" s="1"/>
  <c r="M2189" i="1"/>
  <c r="U2189" i="1" s="1"/>
  <c r="W2189" i="1" s="1"/>
  <c r="M2190" i="1"/>
  <c r="U2190" i="1" s="1"/>
  <c r="W2190" i="1" s="1"/>
  <c r="M2191" i="1"/>
  <c r="U2191" i="1" s="1"/>
  <c r="W2191" i="1" s="1"/>
  <c r="M2192" i="1"/>
  <c r="U2192" i="1" s="1"/>
  <c r="W2192" i="1" s="1"/>
  <c r="M2193" i="1"/>
  <c r="U2193" i="1" s="1"/>
  <c r="W2193" i="1" s="1"/>
  <c r="M2194" i="1"/>
  <c r="U2194" i="1" s="1"/>
  <c r="W2194" i="1" s="1"/>
  <c r="M2195" i="1"/>
  <c r="U2195" i="1" s="1"/>
  <c r="W2195" i="1" s="1"/>
  <c r="M2196" i="1"/>
  <c r="U2196" i="1" s="1"/>
  <c r="W2196" i="1" s="1"/>
  <c r="M2197" i="1"/>
  <c r="U2197" i="1" s="1"/>
  <c r="W2197" i="1" s="1"/>
  <c r="M2198" i="1"/>
  <c r="U2198" i="1" s="1"/>
  <c r="W2198" i="1" s="1"/>
  <c r="M2199" i="1"/>
  <c r="U2199" i="1" s="1"/>
  <c r="W2199" i="1" s="1"/>
  <c r="M2200" i="1"/>
  <c r="U2200" i="1" s="1"/>
  <c r="W2200" i="1" s="1"/>
  <c r="M2201" i="1"/>
  <c r="U2201" i="1" s="1"/>
  <c r="W2201" i="1" s="1"/>
  <c r="M2202" i="1"/>
  <c r="U2202" i="1" s="1"/>
  <c r="W2202" i="1" s="1"/>
  <c r="M2203" i="1"/>
  <c r="U2203" i="1" s="1"/>
  <c r="W2203" i="1" s="1"/>
  <c r="M2204" i="1"/>
  <c r="U2204" i="1" s="1"/>
  <c r="W2204" i="1" s="1"/>
  <c r="M2205" i="1"/>
  <c r="U2205" i="1" s="1"/>
  <c r="W2205" i="1" s="1"/>
  <c r="M2206" i="1"/>
  <c r="U2206" i="1" s="1"/>
  <c r="W2206" i="1" s="1"/>
  <c r="M2207" i="1"/>
  <c r="U2207" i="1" s="1"/>
  <c r="W2207" i="1" s="1"/>
  <c r="M2208" i="1"/>
  <c r="U2208" i="1" s="1"/>
  <c r="W2208" i="1" s="1"/>
  <c r="M2209" i="1"/>
  <c r="U2209" i="1" s="1"/>
  <c r="W2209" i="1" s="1"/>
  <c r="M2210" i="1"/>
  <c r="U2210" i="1" s="1"/>
  <c r="W2210" i="1" s="1"/>
  <c r="M2211" i="1"/>
  <c r="U2211" i="1" s="1"/>
  <c r="W2211" i="1" s="1"/>
  <c r="M2212" i="1"/>
  <c r="U2212" i="1" s="1"/>
  <c r="W2212" i="1" s="1"/>
  <c r="M2213" i="1"/>
  <c r="U2213" i="1" s="1"/>
  <c r="W2213" i="1" s="1"/>
  <c r="M2214" i="1"/>
  <c r="U2214" i="1" s="1"/>
  <c r="W2214" i="1" s="1"/>
  <c r="M2215" i="1"/>
  <c r="U2215" i="1" s="1"/>
  <c r="W2215" i="1" s="1"/>
  <c r="M2216" i="1"/>
  <c r="U2216" i="1" s="1"/>
  <c r="W2216" i="1" s="1"/>
  <c r="M2217" i="1"/>
  <c r="U2217" i="1" s="1"/>
  <c r="W2217" i="1" s="1"/>
  <c r="M2218" i="1"/>
  <c r="U2218" i="1" s="1"/>
  <c r="W2218" i="1" s="1"/>
  <c r="M2219" i="1"/>
  <c r="U2219" i="1" s="1"/>
  <c r="W2219" i="1" s="1"/>
  <c r="M2220" i="1"/>
  <c r="U2220" i="1" s="1"/>
  <c r="W2220" i="1" s="1"/>
  <c r="M2221" i="1"/>
  <c r="U2221" i="1" s="1"/>
  <c r="W2221" i="1" s="1"/>
  <c r="M2222" i="1"/>
  <c r="U2222" i="1" s="1"/>
  <c r="W2222" i="1" s="1"/>
  <c r="M2223" i="1"/>
  <c r="U2223" i="1" s="1"/>
  <c r="W2223" i="1" s="1"/>
  <c r="M2224" i="1"/>
  <c r="U2224" i="1" s="1"/>
  <c r="W2224" i="1" s="1"/>
  <c r="M2225" i="1"/>
  <c r="U2225" i="1" s="1"/>
  <c r="W2225" i="1" s="1"/>
  <c r="M2226" i="1"/>
  <c r="U2226" i="1" s="1"/>
  <c r="W2226" i="1" s="1"/>
  <c r="M2227" i="1"/>
  <c r="U2227" i="1" s="1"/>
  <c r="W2227" i="1" s="1"/>
  <c r="M2228" i="1"/>
  <c r="U2228" i="1" s="1"/>
  <c r="W2228" i="1" s="1"/>
  <c r="M2229" i="1"/>
  <c r="U2229" i="1" s="1"/>
  <c r="W2229" i="1" s="1"/>
  <c r="M2230" i="1"/>
  <c r="U2230" i="1" s="1"/>
  <c r="W2230" i="1" s="1"/>
  <c r="M2231" i="1"/>
  <c r="U2231" i="1" s="1"/>
  <c r="W2231" i="1" s="1"/>
  <c r="M2232" i="1"/>
  <c r="U2232" i="1" s="1"/>
  <c r="W2232" i="1" s="1"/>
  <c r="M2233" i="1"/>
  <c r="U2233" i="1" s="1"/>
  <c r="W2233" i="1" s="1"/>
  <c r="M2234" i="1"/>
  <c r="U2234" i="1" s="1"/>
  <c r="W2234" i="1" s="1"/>
  <c r="M2235" i="1"/>
  <c r="U2235" i="1" s="1"/>
  <c r="W2235" i="1" s="1"/>
  <c r="M2236" i="1"/>
  <c r="U2236" i="1" s="1"/>
  <c r="W2236" i="1" s="1"/>
  <c r="M2237" i="1"/>
  <c r="U2237" i="1" s="1"/>
  <c r="W2237" i="1" s="1"/>
  <c r="M2238" i="1"/>
  <c r="U2238" i="1" s="1"/>
  <c r="W2238" i="1" s="1"/>
  <c r="M2239" i="1"/>
  <c r="U2239" i="1" s="1"/>
  <c r="W2239" i="1" s="1"/>
  <c r="M2240" i="1"/>
  <c r="U2240" i="1" s="1"/>
  <c r="W2240" i="1" s="1"/>
  <c r="M2241" i="1"/>
  <c r="U2241" i="1" s="1"/>
  <c r="W2241" i="1" s="1"/>
  <c r="M2242" i="1"/>
  <c r="U2242" i="1" s="1"/>
  <c r="W2242" i="1" s="1"/>
  <c r="M2243" i="1"/>
  <c r="U2243" i="1" s="1"/>
  <c r="W2243" i="1" s="1"/>
  <c r="M2244" i="1"/>
  <c r="U2244" i="1" s="1"/>
  <c r="W2244" i="1" s="1"/>
  <c r="M2245" i="1"/>
  <c r="U2245" i="1" s="1"/>
  <c r="W2245" i="1" s="1"/>
  <c r="M2246" i="1"/>
  <c r="U2246" i="1" s="1"/>
  <c r="W2246" i="1" s="1"/>
  <c r="M2247" i="1"/>
  <c r="U2247" i="1" s="1"/>
  <c r="W2247" i="1" s="1"/>
  <c r="M2248" i="1"/>
  <c r="U2248" i="1" s="1"/>
  <c r="W2248" i="1" s="1"/>
  <c r="M2249" i="1"/>
  <c r="U2249" i="1" s="1"/>
  <c r="W2249" i="1" s="1"/>
  <c r="M2250" i="1"/>
  <c r="U2250" i="1" s="1"/>
  <c r="W2250" i="1" s="1"/>
  <c r="M2251" i="1"/>
  <c r="U2251" i="1" s="1"/>
  <c r="W2251" i="1" s="1"/>
  <c r="M2252" i="1"/>
  <c r="U2252" i="1" s="1"/>
  <c r="W2252" i="1" s="1"/>
  <c r="M2253" i="1"/>
  <c r="U2253" i="1" s="1"/>
  <c r="W2253" i="1" s="1"/>
  <c r="M2254" i="1"/>
  <c r="U2254" i="1" s="1"/>
  <c r="W2254" i="1" s="1"/>
  <c r="M2255" i="1"/>
  <c r="U2255" i="1" s="1"/>
  <c r="W2255" i="1" s="1"/>
  <c r="M2256" i="1"/>
  <c r="U2256" i="1" s="1"/>
  <c r="W2256" i="1" s="1"/>
  <c r="M2257" i="1"/>
  <c r="U2257" i="1" s="1"/>
  <c r="W2257" i="1" s="1"/>
  <c r="M2258" i="1"/>
  <c r="U2258" i="1" s="1"/>
  <c r="W2258" i="1" s="1"/>
  <c r="M2259" i="1"/>
  <c r="U2259" i="1" s="1"/>
  <c r="W2259" i="1" s="1"/>
  <c r="M2260" i="1"/>
  <c r="U2260" i="1" s="1"/>
  <c r="W2260" i="1" s="1"/>
  <c r="M2261" i="1"/>
  <c r="U2261" i="1" s="1"/>
  <c r="W2261" i="1" s="1"/>
  <c r="M2262" i="1"/>
  <c r="U2262" i="1" s="1"/>
  <c r="W2262" i="1" s="1"/>
  <c r="M2263" i="1"/>
  <c r="U2263" i="1" s="1"/>
  <c r="W2263" i="1" s="1"/>
  <c r="M2264" i="1"/>
  <c r="U2264" i="1" s="1"/>
  <c r="W2264" i="1" s="1"/>
  <c r="M2265" i="1"/>
  <c r="U2265" i="1" s="1"/>
  <c r="W2265" i="1" s="1"/>
  <c r="M2266" i="1"/>
  <c r="U2266" i="1" s="1"/>
  <c r="W2266" i="1" s="1"/>
  <c r="M2267" i="1"/>
  <c r="U2267" i="1" s="1"/>
  <c r="W2267" i="1" s="1"/>
  <c r="M2268" i="1"/>
  <c r="U2268" i="1" s="1"/>
  <c r="W2268" i="1" s="1"/>
  <c r="M2269" i="1"/>
  <c r="U2269" i="1" s="1"/>
  <c r="W2269" i="1" s="1"/>
  <c r="M2270" i="1"/>
  <c r="U2270" i="1" s="1"/>
  <c r="W2270" i="1" s="1"/>
  <c r="M2271" i="1"/>
  <c r="U2271" i="1" s="1"/>
  <c r="W2271" i="1" s="1"/>
  <c r="M2272" i="1"/>
  <c r="U2272" i="1" s="1"/>
  <c r="W2272" i="1" s="1"/>
  <c r="M2273" i="1"/>
  <c r="U2273" i="1" s="1"/>
  <c r="W2273" i="1" s="1"/>
  <c r="M2274" i="1"/>
  <c r="U2274" i="1" s="1"/>
  <c r="W2274" i="1" s="1"/>
  <c r="M2275" i="1"/>
  <c r="U2275" i="1" s="1"/>
  <c r="W2275" i="1" s="1"/>
  <c r="M2276" i="1"/>
  <c r="U2276" i="1" s="1"/>
  <c r="W2276" i="1" s="1"/>
  <c r="M2277" i="1"/>
  <c r="U2277" i="1" s="1"/>
  <c r="W2277" i="1" s="1"/>
  <c r="M2278" i="1"/>
  <c r="U2278" i="1" s="1"/>
  <c r="W2278" i="1" s="1"/>
  <c r="M2279" i="1"/>
  <c r="U2279" i="1" s="1"/>
  <c r="W2279" i="1" s="1"/>
  <c r="M2280" i="1"/>
  <c r="U2280" i="1" s="1"/>
  <c r="W2280" i="1" s="1"/>
  <c r="M2281" i="1"/>
  <c r="U2281" i="1" s="1"/>
  <c r="W2281" i="1" s="1"/>
  <c r="M2282" i="1"/>
  <c r="U2282" i="1" s="1"/>
  <c r="W2282" i="1" s="1"/>
  <c r="M2283" i="1"/>
  <c r="U2283" i="1" s="1"/>
  <c r="W2283" i="1" s="1"/>
  <c r="M2284" i="1"/>
  <c r="U2284" i="1" s="1"/>
  <c r="W2284" i="1" s="1"/>
  <c r="M2285" i="1"/>
  <c r="U2285" i="1" s="1"/>
  <c r="W2285" i="1" s="1"/>
  <c r="M2286" i="1"/>
  <c r="U2286" i="1" s="1"/>
  <c r="W2286" i="1" s="1"/>
  <c r="M2287" i="1"/>
  <c r="U2287" i="1" s="1"/>
  <c r="W2287" i="1" s="1"/>
  <c r="M2288" i="1"/>
  <c r="U2288" i="1" s="1"/>
  <c r="W2288" i="1" s="1"/>
  <c r="M2289" i="1"/>
  <c r="U2289" i="1" s="1"/>
  <c r="W2289" i="1" s="1"/>
  <c r="M2290" i="1"/>
  <c r="U2290" i="1" s="1"/>
  <c r="W2290" i="1" s="1"/>
  <c r="M2291" i="1"/>
  <c r="U2291" i="1" s="1"/>
  <c r="W2291" i="1" s="1"/>
  <c r="M2292" i="1"/>
  <c r="U2292" i="1" s="1"/>
  <c r="W2292" i="1" s="1"/>
  <c r="M2293" i="1"/>
  <c r="U2293" i="1" s="1"/>
  <c r="W2293" i="1" s="1"/>
  <c r="M2294" i="1"/>
  <c r="U2294" i="1" s="1"/>
  <c r="W2294" i="1" s="1"/>
  <c r="M2295" i="1"/>
  <c r="U2295" i="1" s="1"/>
  <c r="W2295" i="1" s="1"/>
  <c r="M2296" i="1"/>
  <c r="U2296" i="1" s="1"/>
  <c r="W2296" i="1" s="1"/>
  <c r="M2297" i="1"/>
  <c r="U2297" i="1" s="1"/>
  <c r="W2297" i="1" s="1"/>
  <c r="M2298" i="1"/>
  <c r="U2298" i="1" s="1"/>
  <c r="W2298" i="1" s="1"/>
  <c r="M2299" i="1"/>
  <c r="U2299" i="1" s="1"/>
  <c r="W2299" i="1" s="1"/>
  <c r="M2300" i="1"/>
  <c r="U2300" i="1" s="1"/>
  <c r="W2300" i="1" s="1"/>
  <c r="M2301" i="1"/>
  <c r="U2301" i="1" s="1"/>
  <c r="W2301" i="1" s="1"/>
  <c r="M2302" i="1"/>
  <c r="U2302" i="1" s="1"/>
  <c r="W2302" i="1" s="1"/>
  <c r="M2303" i="1"/>
  <c r="U2303" i="1" s="1"/>
  <c r="W2303" i="1" s="1"/>
  <c r="M2304" i="1"/>
  <c r="U2304" i="1" s="1"/>
  <c r="W2304" i="1" s="1"/>
  <c r="M2305" i="1"/>
  <c r="U2305" i="1" s="1"/>
  <c r="W2305" i="1" s="1"/>
  <c r="M2306" i="1"/>
  <c r="U2306" i="1" s="1"/>
  <c r="W2306" i="1" s="1"/>
  <c r="M2307" i="1"/>
  <c r="U2307" i="1" s="1"/>
  <c r="W2307" i="1" s="1"/>
  <c r="M2308" i="1"/>
  <c r="U2308" i="1" s="1"/>
  <c r="W2308" i="1" s="1"/>
  <c r="M2309" i="1"/>
  <c r="U2309" i="1" s="1"/>
  <c r="W2309" i="1" s="1"/>
  <c r="M2310" i="1"/>
  <c r="U2310" i="1" s="1"/>
  <c r="W2310" i="1" s="1"/>
  <c r="M2311" i="1"/>
  <c r="U2311" i="1" s="1"/>
  <c r="W2311" i="1" s="1"/>
  <c r="M2312" i="1"/>
  <c r="U2312" i="1" s="1"/>
  <c r="W2312" i="1" s="1"/>
  <c r="M2313" i="1"/>
  <c r="U2313" i="1" s="1"/>
  <c r="W2313" i="1" s="1"/>
  <c r="M2314" i="1"/>
  <c r="U2314" i="1" s="1"/>
  <c r="W2314" i="1" s="1"/>
  <c r="M2315" i="1"/>
  <c r="U2315" i="1" s="1"/>
  <c r="W2315" i="1" s="1"/>
  <c r="M2316" i="1"/>
  <c r="U2316" i="1" s="1"/>
  <c r="W2316" i="1" s="1"/>
  <c r="M2317" i="1"/>
  <c r="U2317" i="1" s="1"/>
  <c r="W2317" i="1" s="1"/>
  <c r="M2318" i="1"/>
  <c r="U2318" i="1" s="1"/>
  <c r="W2318" i="1" s="1"/>
  <c r="M2319" i="1"/>
  <c r="U2319" i="1" s="1"/>
  <c r="W2319" i="1" s="1"/>
  <c r="M2320" i="1"/>
  <c r="U2320" i="1" s="1"/>
  <c r="W2320" i="1" s="1"/>
  <c r="M2321" i="1"/>
  <c r="U2321" i="1" s="1"/>
  <c r="W2321" i="1" s="1"/>
  <c r="M2322" i="1"/>
  <c r="U2322" i="1" s="1"/>
  <c r="W2322" i="1" s="1"/>
  <c r="M2323" i="1"/>
  <c r="U2323" i="1" s="1"/>
  <c r="W2323" i="1" s="1"/>
  <c r="M2324" i="1"/>
  <c r="U2324" i="1" s="1"/>
  <c r="W2324" i="1" s="1"/>
  <c r="M2325" i="1"/>
  <c r="U2325" i="1" s="1"/>
  <c r="W2325" i="1" s="1"/>
  <c r="M2326" i="1"/>
  <c r="U2326" i="1" s="1"/>
  <c r="W2326" i="1" s="1"/>
  <c r="M2327" i="1"/>
  <c r="U2327" i="1" s="1"/>
  <c r="W2327" i="1" s="1"/>
  <c r="M2328" i="1"/>
  <c r="U2328" i="1" s="1"/>
  <c r="W2328" i="1" s="1"/>
  <c r="M2329" i="1"/>
  <c r="U2329" i="1" s="1"/>
  <c r="W2329" i="1" s="1"/>
  <c r="M2330" i="1"/>
  <c r="U2330" i="1" s="1"/>
  <c r="W2330" i="1" s="1"/>
  <c r="M2331" i="1"/>
  <c r="U2331" i="1" s="1"/>
  <c r="W2331" i="1" s="1"/>
  <c r="M2332" i="1"/>
  <c r="U2332" i="1" s="1"/>
  <c r="W2332" i="1" s="1"/>
  <c r="M2333" i="1"/>
  <c r="U2333" i="1" s="1"/>
  <c r="W2333" i="1" s="1"/>
  <c r="M2334" i="1"/>
  <c r="U2334" i="1" s="1"/>
  <c r="W2334" i="1" s="1"/>
  <c r="M2335" i="1"/>
  <c r="U2335" i="1" s="1"/>
  <c r="W2335" i="1" s="1"/>
  <c r="M2336" i="1"/>
  <c r="U2336" i="1" s="1"/>
  <c r="W2336" i="1" s="1"/>
  <c r="M2337" i="1"/>
  <c r="U2337" i="1" s="1"/>
  <c r="W2337" i="1" s="1"/>
  <c r="M2338" i="1"/>
  <c r="U2338" i="1" s="1"/>
  <c r="W2338" i="1" s="1"/>
  <c r="M2339" i="1"/>
  <c r="U2339" i="1" s="1"/>
  <c r="W2339" i="1" s="1"/>
  <c r="M2340" i="1"/>
  <c r="U2340" i="1" s="1"/>
  <c r="W2340" i="1" s="1"/>
  <c r="M2341" i="1"/>
  <c r="U2341" i="1" s="1"/>
  <c r="W2341" i="1" s="1"/>
  <c r="M2342" i="1"/>
  <c r="U2342" i="1" s="1"/>
  <c r="W2342" i="1" s="1"/>
  <c r="M2343" i="1"/>
  <c r="U2343" i="1" s="1"/>
  <c r="W2343" i="1" s="1"/>
  <c r="M2344" i="1"/>
  <c r="U2344" i="1" s="1"/>
  <c r="W2344" i="1" s="1"/>
  <c r="M2345" i="1"/>
  <c r="U2345" i="1" s="1"/>
  <c r="W2345" i="1" s="1"/>
  <c r="M2346" i="1"/>
  <c r="U2346" i="1" s="1"/>
  <c r="W2346" i="1" s="1"/>
  <c r="M2347" i="1"/>
  <c r="U2347" i="1" s="1"/>
  <c r="W2347" i="1" s="1"/>
  <c r="M2348" i="1"/>
  <c r="U2348" i="1" s="1"/>
  <c r="W2348" i="1" s="1"/>
  <c r="M2349" i="1"/>
  <c r="U2349" i="1" s="1"/>
  <c r="W2349" i="1" s="1"/>
  <c r="M2350" i="1"/>
  <c r="U2350" i="1" s="1"/>
  <c r="W2350" i="1" s="1"/>
  <c r="M2351" i="1"/>
  <c r="U2351" i="1" s="1"/>
  <c r="W2351" i="1" s="1"/>
  <c r="M2352" i="1"/>
  <c r="U2352" i="1" s="1"/>
  <c r="W2352" i="1" s="1"/>
  <c r="M2353" i="1"/>
  <c r="U2353" i="1" s="1"/>
  <c r="W2353" i="1" s="1"/>
  <c r="M2354" i="1"/>
  <c r="U2354" i="1" s="1"/>
  <c r="W2354" i="1" s="1"/>
  <c r="M2355" i="1"/>
  <c r="U2355" i="1" s="1"/>
  <c r="W2355" i="1" s="1"/>
  <c r="M2356" i="1"/>
  <c r="U2356" i="1" s="1"/>
  <c r="W2356" i="1" s="1"/>
  <c r="M2357" i="1"/>
  <c r="U2357" i="1" s="1"/>
  <c r="W2357" i="1" s="1"/>
  <c r="M2358" i="1"/>
  <c r="U2358" i="1" s="1"/>
  <c r="W2358" i="1" s="1"/>
  <c r="M2359" i="1"/>
  <c r="U2359" i="1" s="1"/>
  <c r="W2359" i="1" s="1"/>
  <c r="M2360" i="1"/>
  <c r="U2360" i="1" s="1"/>
  <c r="W2360" i="1" s="1"/>
  <c r="M2361" i="1"/>
  <c r="U2361" i="1" s="1"/>
  <c r="W2361" i="1" s="1"/>
  <c r="M2362" i="1"/>
  <c r="U2362" i="1" s="1"/>
  <c r="W2362" i="1" s="1"/>
  <c r="M2363" i="1"/>
  <c r="U2363" i="1" s="1"/>
  <c r="W2363" i="1" s="1"/>
  <c r="M2364" i="1"/>
  <c r="U2364" i="1" s="1"/>
  <c r="W2364" i="1" s="1"/>
  <c r="M2365" i="1"/>
  <c r="U2365" i="1" s="1"/>
  <c r="W2365" i="1" s="1"/>
  <c r="M2366" i="1"/>
  <c r="U2366" i="1" s="1"/>
  <c r="W2366" i="1" s="1"/>
  <c r="M2367" i="1"/>
  <c r="U2367" i="1" s="1"/>
  <c r="W2367" i="1" s="1"/>
  <c r="M2368" i="1"/>
  <c r="U2368" i="1" s="1"/>
  <c r="W2368" i="1" s="1"/>
  <c r="M2369" i="1"/>
  <c r="U2369" i="1" s="1"/>
  <c r="W2369" i="1" s="1"/>
  <c r="M2370" i="1"/>
  <c r="U2370" i="1" s="1"/>
  <c r="W2370" i="1" s="1"/>
  <c r="M2371" i="1"/>
  <c r="U2371" i="1" s="1"/>
  <c r="W2371" i="1" s="1"/>
  <c r="M2372" i="1"/>
  <c r="U2372" i="1" s="1"/>
  <c r="W2372" i="1" s="1"/>
  <c r="M2373" i="1"/>
  <c r="U2373" i="1" s="1"/>
  <c r="W2373" i="1" s="1"/>
  <c r="M2374" i="1"/>
  <c r="U2374" i="1" s="1"/>
  <c r="W2374" i="1" s="1"/>
  <c r="M2375" i="1"/>
  <c r="U2375" i="1" s="1"/>
  <c r="W2375" i="1" s="1"/>
  <c r="M2376" i="1"/>
  <c r="U2376" i="1" s="1"/>
  <c r="W2376" i="1" s="1"/>
  <c r="M2377" i="1"/>
  <c r="U2377" i="1" s="1"/>
  <c r="W2377" i="1" s="1"/>
  <c r="M2378" i="1"/>
  <c r="U2378" i="1" s="1"/>
  <c r="W2378" i="1" s="1"/>
  <c r="M2379" i="1"/>
  <c r="U2379" i="1" s="1"/>
  <c r="W2379" i="1" s="1"/>
  <c r="M2380" i="1"/>
  <c r="U2380" i="1" s="1"/>
  <c r="W2380" i="1" s="1"/>
  <c r="M2381" i="1"/>
  <c r="U2381" i="1" s="1"/>
  <c r="W2381" i="1" s="1"/>
  <c r="M2382" i="1"/>
  <c r="U2382" i="1" s="1"/>
  <c r="W2382" i="1" s="1"/>
  <c r="M2383" i="1"/>
  <c r="U2383" i="1" s="1"/>
  <c r="W2383" i="1" s="1"/>
  <c r="M2384" i="1"/>
  <c r="U2384" i="1" s="1"/>
  <c r="W2384" i="1" s="1"/>
  <c r="M2385" i="1"/>
  <c r="U2385" i="1" s="1"/>
  <c r="W2385" i="1" s="1"/>
  <c r="M2386" i="1"/>
  <c r="U2386" i="1" s="1"/>
  <c r="W2386" i="1" s="1"/>
  <c r="M2387" i="1"/>
  <c r="U2387" i="1" s="1"/>
  <c r="W2387" i="1" s="1"/>
  <c r="M2388" i="1"/>
  <c r="U2388" i="1" s="1"/>
  <c r="W2388" i="1" s="1"/>
  <c r="M2389" i="1"/>
  <c r="U2389" i="1" s="1"/>
  <c r="W2389" i="1" s="1"/>
  <c r="M2390" i="1"/>
  <c r="U2390" i="1" s="1"/>
  <c r="W2390" i="1" s="1"/>
  <c r="M2391" i="1"/>
  <c r="U2391" i="1" s="1"/>
  <c r="W2391" i="1" s="1"/>
  <c r="M2392" i="1"/>
  <c r="U2392" i="1" s="1"/>
  <c r="W2392" i="1" s="1"/>
  <c r="M2393" i="1"/>
  <c r="U2393" i="1" s="1"/>
  <c r="W2393" i="1" s="1"/>
  <c r="M2394" i="1"/>
  <c r="U2394" i="1" s="1"/>
  <c r="W2394" i="1" s="1"/>
  <c r="M2395" i="1"/>
  <c r="U2395" i="1" s="1"/>
  <c r="W2395" i="1" s="1"/>
  <c r="M2396" i="1"/>
  <c r="U2396" i="1" s="1"/>
  <c r="W2396" i="1" s="1"/>
  <c r="M2397" i="1"/>
  <c r="U2397" i="1" s="1"/>
  <c r="W2397" i="1" s="1"/>
  <c r="M2398" i="1"/>
  <c r="U2398" i="1" s="1"/>
  <c r="W2398" i="1" s="1"/>
  <c r="M2399" i="1"/>
  <c r="U2399" i="1" s="1"/>
  <c r="W2399" i="1" s="1"/>
  <c r="M2400" i="1"/>
  <c r="U2400" i="1" s="1"/>
  <c r="W2400" i="1" s="1"/>
  <c r="M2401" i="1"/>
  <c r="U2401" i="1" s="1"/>
  <c r="W2401" i="1" s="1"/>
  <c r="M2402" i="1"/>
  <c r="U2402" i="1" s="1"/>
  <c r="W2402" i="1" s="1"/>
  <c r="M2403" i="1"/>
  <c r="U2403" i="1" s="1"/>
  <c r="W2403" i="1" s="1"/>
  <c r="M2404" i="1"/>
  <c r="U2404" i="1" s="1"/>
  <c r="W2404" i="1" s="1"/>
  <c r="M2405" i="1"/>
  <c r="U2405" i="1" s="1"/>
  <c r="W2405" i="1" s="1"/>
  <c r="M2406" i="1"/>
  <c r="U2406" i="1" s="1"/>
  <c r="W2406" i="1" s="1"/>
  <c r="M2407" i="1"/>
  <c r="U2407" i="1" s="1"/>
  <c r="W2407" i="1" s="1"/>
  <c r="M2408" i="1"/>
  <c r="U2408" i="1" s="1"/>
  <c r="W2408" i="1" s="1"/>
  <c r="M2409" i="1"/>
  <c r="U2409" i="1" s="1"/>
  <c r="W2409" i="1" s="1"/>
  <c r="M2410" i="1"/>
  <c r="U2410" i="1" s="1"/>
  <c r="W2410" i="1" s="1"/>
  <c r="M2411" i="1"/>
  <c r="U2411" i="1" s="1"/>
  <c r="W2411" i="1" s="1"/>
  <c r="M2412" i="1"/>
  <c r="U2412" i="1" s="1"/>
  <c r="W2412" i="1" s="1"/>
  <c r="M2413" i="1"/>
  <c r="U2413" i="1" s="1"/>
  <c r="W2413" i="1" s="1"/>
  <c r="M2414" i="1"/>
  <c r="U2414" i="1" s="1"/>
  <c r="W2414" i="1" s="1"/>
  <c r="M2415" i="1"/>
  <c r="U2415" i="1" s="1"/>
  <c r="W2415" i="1" s="1"/>
  <c r="M2416" i="1"/>
  <c r="U2416" i="1" s="1"/>
  <c r="W2416" i="1" s="1"/>
  <c r="M2417" i="1"/>
  <c r="U2417" i="1" s="1"/>
  <c r="W2417" i="1" s="1"/>
  <c r="M2418" i="1"/>
  <c r="U2418" i="1" s="1"/>
  <c r="W2418" i="1" s="1"/>
  <c r="M2419" i="1"/>
  <c r="U2419" i="1" s="1"/>
  <c r="W2419" i="1" s="1"/>
  <c r="M2420" i="1"/>
  <c r="U2420" i="1" s="1"/>
  <c r="W2420" i="1" s="1"/>
  <c r="M2421" i="1"/>
  <c r="U2421" i="1" s="1"/>
  <c r="W2421" i="1" s="1"/>
  <c r="M2422" i="1"/>
  <c r="U2422" i="1" s="1"/>
  <c r="W2422" i="1" s="1"/>
  <c r="M2423" i="1"/>
  <c r="U2423" i="1" s="1"/>
  <c r="W2423" i="1" s="1"/>
  <c r="M2424" i="1"/>
  <c r="U2424" i="1" s="1"/>
  <c r="W2424" i="1" s="1"/>
  <c r="M2425" i="1"/>
  <c r="U2425" i="1" s="1"/>
  <c r="W2425" i="1" s="1"/>
  <c r="M2426" i="1"/>
  <c r="U2426" i="1" s="1"/>
  <c r="W2426" i="1" s="1"/>
  <c r="M2427" i="1"/>
  <c r="U2427" i="1" s="1"/>
  <c r="W2427" i="1" s="1"/>
  <c r="M2428" i="1"/>
  <c r="U2428" i="1" s="1"/>
  <c r="W2428" i="1" s="1"/>
  <c r="M2429" i="1"/>
  <c r="U2429" i="1" s="1"/>
  <c r="W2429" i="1" s="1"/>
  <c r="M2430" i="1"/>
  <c r="U2430" i="1" s="1"/>
  <c r="W2430" i="1" s="1"/>
  <c r="M2431" i="1"/>
  <c r="U2431" i="1" s="1"/>
  <c r="W2431" i="1" s="1"/>
  <c r="M2432" i="1"/>
  <c r="U2432" i="1" s="1"/>
  <c r="W2432" i="1" s="1"/>
  <c r="M2433" i="1"/>
  <c r="U2433" i="1" s="1"/>
  <c r="W2433" i="1" s="1"/>
  <c r="M2434" i="1"/>
  <c r="U2434" i="1" s="1"/>
  <c r="W2434" i="1" s="1"/>
  <c r="M2435" i="1"/>
  <c r="U2435" i="1" s="1"/>
  <c r="W2435" i="1" s="1"/>
  <c r="M2436" i="1"/>
  <c r="U2436" i="1" s="1"/>
  <c r="W2436" i="1" s="1"/>
  <c r="M2437" i="1"/>
  <c r="U2437" i="1" s="1"/>
  <c r="W2437" i="1" s="1"/>
  <c r="M2438" i="1"/>
  <c r="U2438" i="1" s="1"/>
  <c r="W2438" i="1" s="1"/>
  <c r="M2439" i="1"/>
  <c r="U2439" i="1" s="1"/>
  <c r="W2439" i="1" s="1"/>
  <c r="M2440" i="1"/>
  <c r="U2440" i="1" s="1"/>
  <c r="W2440" i="1" s="1"/>
  <c r="M2441" i="1"/>
  <c r="U2441" i="1" s="1"/>
  <c r="W2441" i="1" s="1"/>
  <c r="M2442" i="1"/>
  <c r="U2442" i="1" s="1"/>
  <c r="W2442" i="1" s="1"/>
  <c r="M2443" i="1"/>
  <c r="U2443" i="1" s="1"/>
  <c r="W2443" i="1" s="1"/>
  <c r="M2444" i="1"/>
  <c r="U2444" i="1" s="1"/>
  <c r="W2444" i="1" s="1"/>
  <c r="M2445" i="1"/>
  <c r="U2445" i="1" s="1"/>
  <c r="W2445" i="1" s="1"/>
  <c r="M2446" i="1"/>
  <c r="U2446" i="1" s="1"/>
  <c r="W2446" i="1" s="1"/>
  <c r="M2447" i="1"/>
  <c r="U2447" i="1" s="1"/>
  <c r="W2447" i="1" s="1"/>
  <c r="M2448" i="1"/>
  <c r="U2448" i="1" s="1"/>
  <c r="W2448" i="1" s="1"/>
  <c r="M2449" i="1"/>
  <c r="U2449" i="1" s="1"/>
  <c r="W2449" i="1" s="1"/>
  <c r="M2450" i="1"/>
  <c r="U2450" i="1" s="1"/>
  <c r="W2450" i="1" s="1"/>
  <c r="M2451" i="1"/>
  <c r="U2451" i="1" s="1"/>
  <c r="W2451" i="1" s="1"/>
  <c r="M2452" i="1"/>
  <c r="U2452" i="1" s="1"/>
  <c r="W2452" i="1" s="1"/>
  <c r="M2453" i="1"/>
  <c r="U2453" i="1" s="1"/>
  <c r="W2453" i="1" s="1"/>
  <c r="M2454" i="1"/>
  <c r="U2454" i="1" s="1"/>
  <c r="W2454" i="1" s="1"/>
  <c r="M2455" i="1"/>
  <c r="U2455" i="1" s="1"/>
  <c r="W2455" i="1" s="1"/>
  <c r="M2456" i="1"/>
  <c r="U2456" i="1" s="1"/>
  <c r="W2456" i="1" s="1"/>
  <c r="M2457" i="1"/>
  <c r="U2457" i="1" s="1"/>
  <c r="W2457" i="1" s="1"/>
  <c r="M2458" i="1"/>
  <c r="U2458" i="1" s="1"/>
  <c r="W2458" i="1" s="1"/>
  <c r="M2459" i="1"/>
  <c r="U2459" i="1" s="1"/>
  <c r="W2459" i="1" s="1"/>
  <c r="M2460" i="1"/>
  <c r="U2460" i="1" s="1"/>
  <c r="W2460" i="1" s="1"/>
  <c r="M2461" i="1"/>
  <c r="U2461" i="1" s="1"/>
  <c r="W2461" i="1" s="1"/>
  <c r="M2462" i="1"/>
  <c r="U2462" i="1" s="1"/>
  <c r="W2462" i="1" s="1"/>
  <c r="M2463" i="1"/>
  <c r="U2463" i="1" s="1"/>
  <c r="W2463" i="1" s="1"/>
  <c r="M2464" i="1"/>
  <c r="U2464" i="1" s="1"/>
  <c r="W2464" i="1" s="1"/>
  <c r="M2465" i="1"/>
  <c r="U2465" i="1" s="1"/>
  <c r="W2465" i="1" s="1"/>
  <c r="M2466" i="1"/>
  <c r="U2466" i="1" s="1"/>
  <c r="W2466" i="1" s="1"/>
  <c r="M2467" i="1"/>
  <c r="U2467" i="1" s="1"/>
  <c r="W2467" i="1" s="1"/>
  <c r="M2468" i="1"/>
  <c r="U2468" i="1" s="1"/>
  <c r="W2468" i="1" s="1"/>
  <c r="M2469" i="1"/>
  <c r="U2469" i="1" s="1"/>
  <c r="W2469" i="1" s="1"/>
  <c r="M2470" i="1"/>
  <c r="U2470" i="1" s="1"/>
  <c r="W2470" i="1" s="1"/>
  <c r="M2471" i="1"/>
  <c r="U2471" i="1" s="1"/>
  <c r="W2471" i="1" s="1"/>
  <c r="M2472" i="1"/>
  <c r="U2472" i="1" s="1"/>
  <c r="W2472" i="1" s="1"/>
  <c r="M2473" i="1"/>
  <c r="U2473" i="1" s="1"/>
  <c r="W2473" i="1" s="1"/>
  <c r="M2474" i="1"/>
  <c r="U2474" i="1" s="1"/>
  <c r="W2474" i="1" s="1"/>
  <c r="M2475" i="1"/>
  <c r="U2475" i="1" s="1"/>
  <c r="W2475" i="1" s="1"/>
  <c r="M2476" i="1"/>
  <c r="U2476" i="1" s="1"/>
  <c r="W2476" i="1" s="1"/>
  <c r="M2477" i="1"/>
  <c r="U2477" i="1" s="1"/>
  <c r="W2477" i="1" s="1"/>
  <c r="M2478" i="1"/>
  <c r="U2478" i="1" s="1"/>
  <c r="W2478" i="1" s="1"/>
  <c r="M2479" i="1"/>
  <c r="U2479" i="1" s="1"/>
  <c r="W2479" i="1" s="1"/>
  <c r="M2480" i="1"/>
  <c r="U2480" i="1" s="1"/>
  <c r="W2480" i="1" s="1"/>
  <c r="M2481" i="1"/>
  <c r="U2481" i="1" s="1"/>
  <c r="W2481" i="1" s="1"/>
  <c r="M2482" i="1"/>
  <c r="U2482" i="1" s="1"/>
  <c r="W2482" i="1" s="1"/>
  <c r="M2483" i="1"/>
  <c r="U2483" i="1" s="1"/>
  <c r="W2483" i="1" s="1"/>
  <c r="M2484" i="1"/>
  <c r="U2484" i="1" s="1"/>
  <c r="W2484" i="1" s="1"/>
  <c r="M2485" i="1"/>
  <c r="U2485" i="1" s="1"/>
  <c r="W2485" i="1" s="1"/>
  <c r="M2486" i="1"/>
  <c r="U2486" i="1" s="1"/>
  <c r="W2486" i="1" s="1"/>
  <c r="M2487" i="1"/>
  <c r="U2487" i="1" s="1"/>
  <c r="W2487" i="1" s="1"/>
  <c r="M2488" i="1"/>
  <c r="U2488" i="1" s="1"/>
  <c r="W2488" i="1" s="1"/>
  <c r="M2489" i="1"/>
  <c r="U2489" i="1" s="1"/>
  <c r="W2489" i="1" s="1"/>
  <c r="M2490" i="1"/>
  <c r="U2490" i="1" s="1"/>
  <c r="W2490" i="1" s="1"/>
  <c r="M2491" i="1"/>
  <c r="U2491" i="1" s="1"/>
  <c r="W2491" i="1" s="1"/>
  <c r="M2492" i="1"/>
  <c r="U2492" i="1" s="1"/>
  <c r="W2492" i="1" s="1"/>
  <c r="M2493" i="1"/>
  <c r="U2493" i="1" s="1"/>
  <c r="W2493" i="1" s="1"/>
  <c r="M2494" i="1"/>
  <c r="U2494" i="1" s="1"/>
  <c r="W2494" i="1" s="1"/>
  <c r="M2495" i="1"/>
  <c r="U2495" i="1" s="1"/>
  <c r="W2495" i="1" s="1"/>
  <c r="M2496" i="1"/>
  <c r="U2496" i="1" s="1"/>
  <c r="W2496" i="1" s="1"/>
  <c r="M2497" i="1"/>
  <c r="U2497" i="1" s="1"/>
  <c r="W2497" i="1" s="1"/>
  <c r="M2498" i="1"/>
  <c r="U2498" i="1" s="1"/>
  <c r="W2498" i="1" s="1"/>
  <c r="M2499" i="1"/>
  <c r="U2499" i="1" s="1"/>
  <c r="W2499" i="1" s="1"/>
  <c r="M2500" i="1"/>
  <c r="U2500" i="1" s="1"/>
  <c r="W2500" i="1" s="1"/>
  <c r="M2501" i="1"/>
  <c r="U2501" i="1" s="1"/>
  <c r="W2501" i="1" s="1"/>
  <c r="M2502" i="1"/>
  <c r="U2502" i="1" s="1"/>
  <c r="W2502" i="1" s="1"/>
  <c r="M2503" i="1"/>
  <c r="U2503" i="1" s="1"/>
  <c r="W2503" i="1" s="1"/>
  <c r="M2504" i="1"/>
  <c r="U2504" i="1" s="1"/>
  <c r="W2504" i="1" s="1"/>
  <c r="M2505" i="1"/>
  <c r="U2505" i="1" s="1"/>
  <c r="W2505" i="1" s="1"/>
  <c r="M2506" i="1"/>
  <c r="U2506" i="1" s="1"/>
  <c r="W2506" i="1" s="1"/>
  <c r="M2507" i="1"/>
  <c r="U2507" i="1" s="1"/>
  <c r="W2507" i="1" s="1"/>
  <c r="M2508" i="1"/>
  <c r="U2508" i="1" s="1"/>
  <c r="W2508" i="1" s="1"/>
  <c r="M2509" i="1"/>
  <c r="U2509" i="1" s="1"/>
  <c r="W2509" i="1" s="1"/>
  <c r="M2510" i="1"/>
  <c r="U2510" i="1" s="1"/>
  <c r="W2510" i="1" s="1"/>
  <c r="M2511" i="1"/>
  <c r="U2511" i="1" s="1"/>
  <c r="W2511" i="1" s="1"/>
  <c r="M2512" i="1"/>
  <c r="U2512" i="1" s="1"/>
  <c r="W2512" i="1" s="1"/>
  <c r="M2513" i="1"/>
  <c r="U2513" i="1" s="1"/>
  <c r="W2513" i="1" s="1"/>
  <c r="M2514" i="1"/>
  <c r="U2514" i="1" s="1"/>
  <c r="W2514" i="1" s="1"/>
  <c r="M2515" i="1"/>
  <c r="U2515" i="1" s="1"/>
  <c r="W2515" i="1" s="1"/>
  <c r="M2516" i="1"/>
  <c r="U2516" i="1" s="1"/>
  <c r="W2516" i="1" s="1"/>
  <c r="M2517" i="1"/>
  <c r="U2517" i="1" s="1"/>
  <c r="W2517" i="1" s="1"/>
  <c r="M2518" i="1"/>
  <c r="U2518" i="1" s="1"/>
  <c r="W2518" i="1" s="1"/>
  <c r="M2519" i="1"/>
  <c r="U2519" i="1" s="1"/>
  <c r="W2519" i="1" s="1"/>
  <c r="M2520" i="1"/>
  <c r="U2520" i="1" s="1"/>
  <c r="W2520" i="1" s="1"/>
  <c r="M2521" i="1"/>
  <c r="U2521" i="1" s="1"/>
  <c r="W2521" i="1" s="1"/>
  <c r="M2522" i="1"/>
  <c r="U2522" i="1" s="1"/>
  <c r="W2522" i="1" s="1"/>
  <c r="M2523" i="1"/>
  <c r="U2523" i="1" s="1"/>
  <c r="W2523" i="1" s="1"/>
  <c r="M2524" i="1"/>
  <c r="U2524" i="1" s="1"/>
  <c r="W2524" i="1" s="1"/>
  <c r="M2525" i="1"/>
  <c r="U2525" i="1" s="1"/>
  <c r="W2525" i="1" s="1"/>
  <c r="M2526" i="1"/>
  <c r="U2526" i="1" s="1"/>
  <c r="W2526" i="1" s="1"/>
  <c r="M2527" i="1"/>
  <c r="U2527" i="1" s="1"/>
  <c r="W2527" i="1" s="1"/>
  <c r="M2528" i="1"/>
  <c r="U2528" i="1" s="1"/>
  <c r="W2528" i="1" s="1"/>
  <c r="M2529" i="1"/>
  <c r="U2529" i="1" s="1"/>
  <c r="W2529" i="1" s="1"/>
  <c r="M2530" i="1"/>
  <c r="U2530" i="1" s="1"/>
  <c r="W2530" i="1" s="1"/>
  <c r="M2531" i="1"/>
  <c r="U2531" i="1" s="1"/>
  <c r="W2531" i="1" s="1"/>
  <c r="M2532" i="1"/>
  <c r="U2532" i="1" s="1"/>
  <c r="W2532" i="1" s="1"/>
  <c r="M2533" i="1"/>
  <c r="U2533" i="1" s="1"/>
  <c r="W2533" i="1" s="1"/>
  <c r="M2534" i="1"/>
  <c r="U2534" i="1" s="1"/>
  <c r="W2534" i="1" s="1"/>
  <c r="M2535" i="1"/>
  <c r="U2535" i="1" s="1"/>
  <c r="W2535" i="1" s="1"/>
  <c r="M2536" i="1"/>
  <c r="U2536" i="1" s="1"/>
  <c r="W2536" i="1" s="1"/>
  <c r="M2537" i="1"/>
  <c r="U2537" i="1" s="1"/>
  <c r="W2537" i="1" s="1"/>
  <c r="M2538" i="1"/>
  <c r="U2538" i="1" s="1"/>
  <c r="W2538" i="1" s="1"/>
  <c r="M2539" i="1"/>
  <c r="U2539" i="1" s="1"/>
  <c r="W2539" i="1" s="1"/>
  <c r="M2540" i="1"/>
  <c r="U2540" i="1" s="1"/>
  <c r="W2540" i="1" s="1"/>
  <c r="M2541" i="1"/>
  <c r="U2541" i="1" s="1"/>
  <c r="W2541" i="1" s="1"/>
  <c r="M2542" i="1"/>
  <c r="U2542" i="1" s="1"/>
  <c r="W2542" i="1" s="1"/>
  <c r="M2543" i="1"/>
  <c r="U2543" i="1" s="1"/>
  <c r="W2543" i="1" s="1"/>
  <c r="M2544" i="1"/>
  <c r="U2544" i="1" s="1"/>
  <c r="W2544" i="1" s="1"/>
  <c r="M2545" i="1"/>
  <c r="U2545" i="1" s="1"/>
  <c r="W2545" i="1" s="1"/>
  <c r="M2546" i="1"/>
  <c r="U2546" i="1" s="1"/>
  <c r="W2546" i="1" s="1"/>
  <c r="M2547" i="1"/>
  <c r="U2547" i="1" s="1"/>
  <c r="W2547" i="1" s="1"/>
  <c r="M2548" i="1"/>
  <c r="U2548" i="1" s="1"/>
  <c r="W2548" i="1" s="1"/>
  <c r="M2549" i="1"/>
  <c r="U2549" i="1" s="1"/>
  <c r="W2549" i="1" s="1"/>
  <c r="M2550" i="1"/>
  <c r="U2550" i="1" s="1"/>
  <c r="W2550" i="1" s="1"/>
  <c r="M2551" i="1"/>
  <c r="U2551" i="1" s="1"/>
  <c r="W2551" i="1" s="1"/>
  <c r="M2552" i="1"/>
  <c r="U2552" i="1" s="1"/>
  <c r="W2552" i="1" s="1"/>
  <c r="M2553" i="1"/>
  <c r="U2553" i="1" s="1"/>
  <c r="W2553" i="1" s="1"/>
  <c r="M2554" i="1"/>
  <c r="U2554" i="1" s="1"/>
  <c r="W2554" i="1" s="1"/>
  <c r="M2555" i="1"/>
  <c r="U2555" i="1" s="1"/>
  <c r="W2555" i="1" s="1"/>
  <c r="M2556" i="1"/>
  <c r="U2556" i="1" s="1"/>
  <c r="W2556" i="1" s="1"/>
  <c r="M2557" i="1"/>
  <c r="U2557" i="1" s="1"/>
  <c r="W2557" i="1" s="1"/>
  <c r="M2558" i="1"/>
  <c r="U2558" i="1" s="1"/>
  <c r="W2558" i="1" s="1"/>
  <c r="M2559" i="1"/>
  <c r="U2559" i="1" s="1"/>
  <c r="W2559" i="1" s="1"/>
  <c r="M2560" i="1"/>
  <c r="U2560" i="1" s="1"/>
  <c r="W2560" i="1" s="1"/>
  <c r="M2561" i="1"/>
  <c r="U2561" i="1" s="1"/>
  <c r="W2561" i="1" s="1"/>
  <c r="M2562" i="1"/>
  <c r="U2562" i="1" s="1"/>
  <c r="W2562" i="1" s="1"/>
  <c r="M2563" i="1"/>
  <c r="U2563" i="1" s="1"/>
  <c r="W2563" i="1" s="1"/>
  <c r="M2564" i="1"/>
  <c r="U2564" i="1" s="1"/>
  <c r="W2564" i="1" s="1"/>
  <c r="M2565" i="1"/>
  <c r="U2565" i="1" s="1"/>
  <c r="W2565" i="1" s="1"/>
  <c r="M2566" i="1"/>
  <c r="U2566" i="1" s="1"/>
  <c r="W2566" i="1" s="1"/>
  <c r="M2567" i="1"/>
  <c r="U2567" i="1" s="1"/>
  <c r="W2567" i="1" s="1"/>
  <c r="M2568" i="1"/>
  <c r="U2568" i="1" s="1"/>
  <c r="W2568" i="1" s="1"/>
  <c r="M2569" i="1"/>
  <c r="U2569" i="1" s="1"/>
  <c r="W2569" i="1" s="1"/>
  <c r="M2570" i="1"/>
  <c r="U2570" i="1" s="1"/>
  <c r="W2570" i="1" s="1"/>
  <c r="M2571" i="1"/>
  <c r="U2571" i="1" s="1"/>
  <c r="W2571" i="1" s="1"/>
  <c r="M2572" i="1"/>
  <c r="U2572" i="1" s="1"/>
  <c r="W2572" i="1" s="1"/>
  <c r="M2573" i="1"/>
  <c r="U2573" i="1" s="1"/>
  <c r="W2573" i="1" s="1"/>
  <c r="M2574" i="1"/>
  <c r="U2574" i="1" s="1"/>
  <c r="W2574" i="1" s="1"/>
  <c r="M2575" i="1"/>
  <c r="U2575" i="1" s="1"/>
  <c r="W2575" i="1" s="1"/>
  <c r="M2576" i="1"/>
  <c r="U2576" i="1" s="1"/>
  <c r="W2576" i="1" s="1"/>
  <c r="M2577" i="1"/>
  <c r="U2577" i="1" s="1"/>
  <c r="W2577" i="1" s="1"/>
  <c r="M2578" i="1"/>
  <c r="U2578" i="1" s="1"/>
  <c r="W2578" i="1" s="1"/>
  <c r="M2579" i="1"/>
  <c r="U2579" i="1" s="1"/>
  <c r="W2579" i="1" s="1"/>
  <c r="M2580" i="1"/>
  <c r="U2580" i="1" s="1"/>
  <c r="W2580" i="1" s="1"/>
  <c r="M2581" i="1"/>
  <c r="U2581" i="1" s="1"/>
  <c r="W2581" i="1" s="1"/>
  <c r="M2582" i="1"/>
  <c r="U2582" i="1" s="1"/>
  <c r="W2582" i="1" s="1"/>
  <c r="M2583" i="1"/>
  <c r="U2583" i="1" s="1"/>
  <c r="W2583" i="1" s="1"/>
  <c r="M2584" i="1"/>
  <c r="U2584" i="1" s="1"/>
  <c r="W2584" i="1" s="1"/>
  <c r="M2585" i="1"/>
  <c r="U2585" i="1" s="1"/>
  <c r="W2585" i="1" s="1"/>
  <c r="M2586" i="1"/>
  <c r="U2586" i="1" s="1"/>
  <c r="W2586" i="1" s="1"/>
  <c r="M2587" i="1"/>
  <c r="U2587" i="1" s="1"/>
  <c r="W2587" i="1" s="1"/>
  <c r="M2588" i="1"/>
  <c r="U2588" i="1" s="1"/>
  <c r="W2588" i="1" s="1"/>
  <c r="M2589" i="1"/>
  <c r="U2589" i="1" s="1"/>
  <c r="W2589" i="1" s="1"/>
  <c r="M2590" i="1"/>
  <c r="U2590" i="1" s="1"/>
  <c r="W2590" i="1" s="1"/>
  <c r="M2591" i="1"/>
  <c r="U2591" i="1" s="1"/>
  <c r="W2591" i="1" s="1"/>
  <c r="M2592" i="1"/>
  <c r="U2592" i="1" s="1"/>
  <c r="W2592" i="1" s="1"/>
  <c r="M2593" i="1"/>
  <c r="U2593" i="1" s="1"/>
  <c r="W2593" i="1" s="1"/>
  <c r="M2594" i="1"/>
  <c r="U2594" i="1" s="1"/>
  <c r="W2594" i="1" s="1"/>
  <c r="M2595" i="1"/>
  <c r="U2595" i="1" s="1"/>
  <c r="W2595" i="1" s="1"/>
  <c r="M2596" i="1"/>
  <c r="U2596" i="1" s="1"/>
  <c r="W2596" i="1" s="1"/>
  <c r="M2597" i="1"/>
  <c r="U2597" i="1" s="1"/>
  <c r="W2597" i="1" s="1"/>
  <c r="M2598" i="1"/>
  <c r="U2598" i="1" s="1"/>
  <c r="W2598" i="1" s="1"/>
  <c r="M2599" i="1"/>
  <c r="U2599" i="1" s="1"/>
  <c r="W2599" i="1" s="1"/>
  <c r="M2600" i="1"/>
  <c r="U2600" i="1" s="1"/>
  <c r="W2600" i="1" s="1"/>
  <c r="M2601" i="1"/>
  <c r="U2601" i="1" s="1"/>
  <c r="W2601" i="1" s="1"/>
  <c r="M2602" i="1"/>
  <c r="U2602" i="1" s="1"/>
  <c r="W2602" i="1" s="1"/>
  <c r="M2603" i="1"/>
  <c r="U2603" i="1" s="1"/>
  <c r="W2603" i="1" s="1"/>
  <c r="M2604" i="1"/>
  <c r="U2604" i="1" s="1"/>
  <c r="W2604" i="1" s="1"/>
  <c r="M2605" i="1"/>
  <c r="U2605" i="1" s="1"/>
  <c r="W2605" i="1" s="1"/>
  <c r="M2606" i="1"/>
  <c r="U2606" i="1" s="1"/>
  <c r="W2606" i="1" s="1"/>
  <c r="M2607" i="1"/>
  <c r="U2607" i="1" s="1"/>
  <c r="W2607" i="1" s="1"/>
  <c r="M2608" i="1"/>
  <c r="U2608" i="1" s="1"/>
  <c r="W2608" i="1" s="1"/>
  <c r="M2609" i="1"/>
  <c r="U2609" i="1" s="1"/>
  <c r="W2609" i="1" s="1"/>
  <c r="M2610" i="1"/>
  <c r="U2610" i="1" s="1"/>
  <c r="W2610" i="1" s="1"/>
  <c r="M2611" i="1"/>
  <c r="U2611" i="1" s="1"/>
  <c r="W2611" i="1" s="1"/>
  <c r="M2612" i="1"/>
  <c r="U2612" i="1" s="1"/>
  <c r="W2612" i="1" s="1"/>
  <c r="M2613" i="1"/>
  <c r="U2613" i="1" s="1"/>
  <c r="W2613" i="1" s="1"/>
  <c r="M2614" i="1"/>
  <c r="U2614" i="1" s="1"/>
  <c r="W2614" i="1" s="1"/>
  <c r="M2615" i="1"/>
  <c r="U2615" i="1" s="1"/>
  <c r="W2615" i="1" s="1"/>
  <c r="M2616" i="1"/>
  <c r="U2616" i="1" s="1"/>
  <c r="W2616" i="1" s="1"/>
  <c r="M2617" i="1"/>
  <c r="U2617" i="1" s="1"/>
  <c r="W2617" i="1" s="1"/>
  <c r="M2618" i="1"/>
  <c r="U2618" i="1" s="1"/>
  <c r="W2618" i="1" s="1"/>
  <c r="M2619" i="1"/>
  <c r="U2619" i="1" s="1"/>
  <c r="W2619" i="1" s="1"/>
  <c r="M2620" i="1"/>
  <c r="U2620" i="1" s="1"/>
  <c r="W2620" i="1" s="1"/>
  <c r="M2621" i="1"/>
  <c r="U2621" i="1" s="1"/>
  <c r="W2621" i="1" s="1"/>
  <c r="M2622" i="1"/>
  <c r="U2622" i="1" s="1"/>
  <c r="W2622" i="1" s="1"/>
  <c r="M2623" i="1"/>
  <c r="U2623" i="1" s="1"/>
  <c r="W2623" i="1" s="1"/>
  <c r="M2624" i="1"/>
  <c r="U2624" i="1" s="1"/>
  <c r="W2624" i="1" s="1"/>
  <c r="M2625" i="1"/>
  <c r="U2625" i="1" s="1"/>
  <c r="W2625" i="1" s="1"/>
  <c r="M2626" i="1"/>
  <c r="U2626" i="1" s="1"/>
  <c r="W2626" i="1" s="1"/>
  <c r="M2627" i="1"/>
  <c r="U2627" i="1" s="1"/>
  <c r="W2627" i="1" s="1"/>
  <c r="M2628" i="1"/>
  <c r="U2628" i="1" s="1"/>
  <c r="W2628" i="1" s="1"/>
  <c r="M2629" i="1"/>
  <c r="U2629" i="1" s="1"/>
  <c r="W2629" i="1" s="1"/>
  <c r="M2630" i="1"/>
  <c r="U2630" i="1" s="1"/>
  <c r="W2630" i="1" s="1"/>
  <c r="M2631" i="1"/>
  <c r="U2631" i="1" s="1"/>
  <c r="W2631" i="1" s="1"/>
  <c r="M2632" i="1"/>
  <c r="U2632" i="1" s="1"/>
  <c r="W2632" i="1" s="1"/>
  <c r="M2633" i="1"/>
  <c r="U2633" i="1" s="1"/>
  <c r="W2633" i="1" s="1"/>
  <c r="M2634" i="1"/>
  <c r="U2634" i="1" s="1"/>
  <c r="W2634" i="1" s="1"/>
  <c r="M2635" i="1"/>
  <c r="U2635" i="1" s="1"/>
  <c r="W2635" i="1" s="1"/>
  <c r="M2636" i="1"/>
  <c r="U2636" i="1" s="1"/>
  <c r="W2636" i="1" s="1"/>
  <c r="M2637" i="1"/>
  <c r="U2637" i="1" s="1"/>
  <c r="W2637" i="1" s="1"/>
  <c r="M2638" i="1"/>
  <c r="U2638" i="1" s="1"/>
  <c r="W2638" i="1" s="1"/>
  <c r="M2639" i="1"/>
  <c r="U2639" i="1" s="1"/>
  <c r="W2639" i="1" s="1"/>
  <c r="M2640" i="1"/>
  <c r="U2640" i="1" s="1"/>
  <c r="W2640" i="1" s="1"/>
  <c r="M2641" i="1"/>
  <c r="U2641" i="1" s="1"/>
  <c r="W2641" i="1" s="1"/>
  <c r="M2642" i="1"/>
  <c r="U2642" i="1" s="1"/>
  <c r="W2642" i="1" s="1"/>
  <c r="M2643" i="1"/>
  <c r="U2643" i="1" s="1"/>
  <c r="W2643" i="1" s="1"/>
  <c r="M2644" i="1"/>
  <c r="U2644" i="1" s="1"/>
  <c r="W2644" i="1" s="1"/>
  <c r="M2645" i="1"/>
  <c r="U2645" i="1" s="1"/>
  <c r="W2645" i="1" s="1"/>
  <c r="M2646" i="1"/>
  <c r="U2646" i="1" s="1"/>
  <c r="W2646" i="1" s="1"/>
  <c r="M2647" i="1"/>
  <c r="U2647" i="1" s="1"/>
  <c r="W2647" i="1" s="1"/>
  <c r="M2648" i="1"/>
  <c r="U2648" i="1" s="1"/>
  <c r="W2648" i="1" s="1"/>
  <c r="M2649" i="1"/>
  <c r="U2649" i="1" s="1"/>
  <c r="W2649" i="1" s="1"/>
  <c r="M2650" i="1"/>
  <c r="U2650" i="1" s="1"/>
  <c r="W2650" i="1" s="1"/>
  <c r="M2651" i="1"/>
  <c r="U2651" i="1" s="1"/>
  <c r="W2651" i="1" s="1"/>
  <c r="M2652" i="1"/>
  <c r="U2652" i="1" s="1"/>
  <c r="W2652" i="1" s="1"/>
  <c r="M2653" i="1"/>
  <c r="U2653" i="1" s="1"/>
  <c r="W2653" i="1" s="1"/>
  <c r="M2654" i="1"/>
  <c r="U2654" i="1" s="1"/>
  <c r="W2654" i="1" s="1"/>
  <c r="M2655" i="1"/>
  <c r="U2655" i="1" s="1"/>
  <c r="W2655" i="1" s="1"/>
  <c r="M2656" i="1"/>
  <c r="U2656" i="1" s="1"/>
  <c r="W2656" i="1" s="1"/>
  <c r="M2657" i="1"/>
  <c r="U2657" i="1" s="1"/>
  <c r="W2657" i="1" s="1"/>
  <c r="M2658" i="1"/>
  <c r="U2658" i="1" s="1"/>
  <c r="W2658" i="1" s="1"/>
  <c r="M2659" i="1"/>
  <c r="U2659" i="1" s="1"/>
  <c r="W2659" i="1" s="1"/>
  <c r="M2660" i="1"/>
  <c r="U2660" i="1" s="1"/>
  <c r="W2660" i="1" s="1"/>
  <c r="M2661" i="1"/>
  <c r="U2661" i="1" s="1"/>
  <c r="W2661" i="1" s="1"/>
  <c r="M2662" i="1"/>
  <c r="U2662" i="1" s="1"/>
  <c r="W2662" i="1" s="1"/>
  <c r="M2663" i="1"/>
  <c r="U2663" i="1" s="1"/>
  <c r="W2663" i="1" s="1"/>
  <c r="M2664" i="1"/>
  <c r="U2664" i="1" s="1"/>
  <c r="W2664" i="1" s="1"/>
  <c r="M2665" i="1"/>
  <c r="U2665" i="1" s="1"/>
  <c r="W2665" i="1" s="1"/>
  <c r="M2666" i="1"/>
  <c r="U2666" i="1" s="1"/>
  <c r="W2666" i="1" s="1"/>
  <c r="M2667" i="1"/>
  <c r="U2667" i="1" s="1"/>
  <c r="W2667" i="1" s="1"/>
  <c r="M2668" i="1"/>
  <c r="U2668" i="1" s="1"/>
  <c r="W2668" i="1" s="1"/>
  <c r="M2669" i="1"/>
  <c r="U2669" i="1" s="1"/>
  <c r="W2669" i="1" s="1"/>
  <c r="M2670" i="1"/>
  <c r="U2670" i="1" s="1"/>
  <c r="W2670" i="1" s="1"/>
  <c r="M2671" i="1"/>
  <c r="U2671" i="1" s="1"/>
  <c r="W2671" i="1" s="1"/>
  <c r="M2672" i="1"/>
  <c r="U2672" i="1" s="1"/>
  <c r="W2672" i="1" s="1"/>
  <c r="M2673" i="1"/>
  <c r="U2673" i="1" s="1"/>
  <c r="W2673" i="1" s="1"/>
  <c r="M2674" i="1"/>
  <c r="U2674" i="1" s="1"/>
  <c r="W2674" i="1" s="1"/>
  <c r="M2675" i="1"/>
  <c r="U2675" i="1" s="1"/>
  <c r="W2675" i="1" s="1"/>
  <c r="M2676" i="1"/>
  <c r="U2676" i="1" s="1"/>
  <c r="W2676" i="1" s="1"/>
  <c r="M2677" i="1"/>
  <c r="U2677" i="1" s="1"/>
  <c r="W2677" i="1" s="1"/>
  <c r="M2678" i="1"/>
  <c r="U2678" i="1" s="1"/>
  <c r="W2678" i="1" s="1"/>
  <c r="M2679" i="1"/>
  <c r="U2679" i="1" s="1"/>
  <c r="W2679" i="1" s="1"/>
  <c r="M2680" i="1"/>
  <c r="U2680" i="1" s="1"/>
  <c r="W2680" i="1" s="1"/>
  <c r="M2681" i="1"/>
  <c r="U2681" i="1" s="1"/>
  <c r="W2681" i="1" s="1"/>
  <c r="M2682" i="1"/>
  <c r="U2682" i="1" s="1"/>
  <c r="W2682" i="1" s="1"/>
  <c r="M2683" i="1"/>
  <c r="U2683" i="1" s="1"/>
  <c r="W2683" i="1" s="1"/>
  <c r="M2684" i="1"/>
  <c r="U2684" i="1" s="1"/>
  <c r="W2684" i="1" s="1"/>
  <c r="M2685" i="1"/>
  <c r="U2685" i="1" s="1"/>
  <c r="W2685" i="1" s="1"/>
  <c r="M2686" i="1"/>
  <c r="U2686" i="1" s="1"/>
  <c r="W2686" i="1" s="1"/>
  <c r="M2687" i="1"/>
  <c r="U2687" i="1" s="1"/>
  <c r="W2687" i="1" s="1"/>
  <c r="M2688" i="1"/>
  <c r="U2688" i="1" s="1"/>
  <c r="W2688" i="1" s="1"/>
  <c r="M2689" i="1"/>
  <c r="U2689" i="1" s="1"/>
  <c r="W2689" i="1" s="1"/>
  <c r="M2690" i="1"/>
  <c r="U2690" i="1" s="1"/>
  <c r="W2690" i="1" s="1"/>
  <c r="M2691" i="1"/>
  <c r="U2691" i="1" s="1"/>
  <c r="W2691" i="1" s="1"/>
  <c r="M2692" i="1"/>
  <c r="U2692" i="1" s="1"/>
  <c r="W2692" i="1" s="1"/>
  <c r="M2693" i="1"/>
  <c r="U2693" i="1" s="1"/>
  <c r="W2693" i="1" s="1"/>
  <c r="M2694" i="1"/>
  <c r="U2694" i="1" s="1"/>
  <c r="W2694" i="1" s="1"/>
  <c r="M2695" i="1"/>
  <c r="U2695" i="1" s="1"/>
  <c r="W2695" i="1" s="1"/>
  <c r="M2696" i="1"/>
  <c r="U2696" i="1" s="1"/>
  <c r="W2696" i="1" s="1"/>
  <c r="M2697" i="1"/>
  <c r="U2697" i="1" s="1"/>
  <c r="W2697" i="1" s="1"/>
  <c r="M2698" i="1"/>
  <c r="U2698" i="1" s="1"/>
  <c r="W2698" i="1" s="1"/>
  <c r="M2699" i="1"/>
  <c r="U2699" i="1" s="1"/>
  <c r="W2699" i="1" s="1"/>
  <c r="M2700" i="1"/>
  <c r="U2700" i="1" s="1"/>
  <c r="W2700" i="1" s="1"/>
  <c r="M2701" i="1"/>
  <c r="U2701" i="1" s="1"/>
  <c r="W2701" i="1" s="1"/>
  <c r="M2702" i="1"/>
  <c r="U2702" i="1" s="1"/>
  <c r="W2702" i="1" s="1"/>
  <c r="M2703" i="1"/>
  <c r="U2703" i="1" s="1"/>
  <c r="W2703" i="1" s="1"/>
  <c r="M2704" i="1"/>
  <c r="U2704" i="1" s="1"/>
  <c r="W2704" i="1" s="1"/>
  <c r="M2705" i="1"/>
  <c r="U2705" i="1" s="1"/>
  <c r="W2705" i="1" s="1"/>
  <c r="M2706" i="1"/>
  <c r="U2706" i="1" s="1"/>
  <c r="W2706" i="1" s="1"/>
  <c r="M2707" i="1"/>
  <c r="U2707" i="1" s="1"/>
  <c r="W2707" i="1" s="1"/>
  <c r="M2708" i="1"/>
  <c r="U2708" i="1" s="1"/>
  <c r="W2708" i="1" s="1"/>
  <c r="M2709" i="1"/>
  <c r="U2709" i="1" s="1"/>
  <c r="W2709" i="1" s="1"/>
  <c r="M2710" i="1"/>
  <c r="U2710" i="1" s="1"/>
  <c r="W2710" i="1" s="1"/>
  <c r="M2711" i="1"/>
  <c r="U2711" i="1" s="1"/>
  <c r="W2711" i="1" s="1"/>
  <c r="M2712" i="1"/>
  <c r="U2712" i="1" s="1"/>
  <c r="W2712" i="1" s="1"/>
  <c r="M2713" i="1"/>
  <c r="U2713" i="1" s="1"/>
  <c r="W2713" i="1" s="1"/>
  <c r="M2714" i="1"/>
  <c r="U2714" i="1" s="1"/>
  <c r="W2714" i="1" s="1"/>
  <c r="M2715" i="1"/>
  <c r="U2715" i="1" s="1"/>
  <c r="W2715" i="1" s="1"/>
  <c r="M2716" i="1"/>
  <c r="U2716" i="1" s="1"/>
  <c r="W2716" i="1" s="1"/>
  <c r="M2717" i="1"/>
  <c r="U2717" i="1" s="1"/>
  <c r="W2717" i="1" s="1"/>
  <c r="M2718" i="1"/>
  <c r="U2718" i="1" s="1"/>
  <c r="W2718" i="1" s="1"/>
  <c r="M2719" i="1"/>
  <c r="U2719" i="1" s="1"/>
  <c r="W2719" i="1" s="1"/>
  <c r="M2720" i="1"/>
  <c r="U2720" i="1" s="1"/>
  <c r="W2720" i="1" s="1"/>
  <c r="M2721" i="1"/>
  <c r="U2721" i="1" s="1"/>
  <c r="W2721" i="1" s="1"/>
  <c r="M2722" i="1"/>
  <c r="U2722" i="1" s="1"/>
  <c r="W2722" i="1" s="1"/>
  <c r="M2723" i="1"/>
  <c r="U2723" i="1" s="1"/>
  <c r="W2723" i="1" s="1"/>
  <c r="M2724" i="1"/>
  <c r="U2724" i="1" s="1"/>
  <c r="W2724" i="1" s="1"/>
  <c r="M2725" i="1"/>
  <c r="U2725" i="1" s="1"/>
  <c r="W2725" i="1" s="1"/>
  <c r="M2726" i="1"/>
  <c r="U2726" i="1" s="1"/>
  <c r="W2726" i="1" s="1"/>
  <c r="M2727" i="1"/>
  <c r="U2727" i="1" s="1"/>
  <c r="W2727" i="1" s="1"/>
  <c r="M2728" i="1"/>
  <c r="U2728" i="1" s="1"/>
  <c r="W2728" i="1" s="1"/>
  <c r="M2729" i="1"/>
  <c r="U2729" i="1" s="1"/>
  <c r="W2729" i="1" s="1"/>
  <c r="M2730" i="1"/>
  <c r="U2730" i="1" s="1"/>
  <c r="W2730" i="1" s="1"/>
  <c r="M2731" i="1"/>
  <c r="U2731" i="1" s="1"/>
  <c r="W2731" i="1" s="1"/>
  <c r="M2732" i="1"/>
  <c r="U2732" i="1" s="1"/>
  <c r="W2732" i="1" s="1"/>
  <c r="M2733" i="1"/>
  <c r="U2733" i="1" s="1"/>
  <c r="W2733" i="1" s="1"/>
  <c r="M2734" i="1"/>
  <c r="U2734" i="1" s="1"/>
  <c r="W2734" i="1" s="1"/>
  <c r="M2735" i="1"/>
  <c r="U2735" i="1" s="1"/>
  <c r="W2735" i="1" s="1"/>
  <c r="M2736" i="1"/>
  <c r="U2736" i="1" s="1"/>
  <c r="W2736" i="1" s="1"/>
  <c r="M2737" i="1"/>
  <c r="U2737" i="1" s="1"/>
  <c r="W2737" i="1" s="1"/>
  <c r="M2738" i="1"/>
  <c r="U2738" i="1" s="1"/>
  <c r="W2738" i="1" s="1"/>
  <c r="M2739" i="1"/>
  <c r="U2739" i="1" s="1"/>
  <c r="W2739" i="1" s="1"/>
  <c r="M2740" i="1"/>
  <c r="U2740" i="1" s="1"/>
  <c r="W2740" i="1" s="1"/>
  <c r="M2741" i="1"/>
  <c r="U2741" i="1" s="1"/>
  <c r="W2741" i="1" s="1"/>
  <c r="M2742" i="1"/>
  <c r="U2742" i="1" s="1"/>
  <c r="W2742" i="1" s="1"/>
  <c r="M2743" i="1"/>
  <c r="U2743" i="1" s="1"/>
  <c r="W2743" i="1" s="1"/>
  <c r="M2744" i="1"/>
  <c r="U2744" i="1" s="1"/>
  <c r="W2744" i="1" s="1"/>
  <c r="M2745" i="1"/>
  <c r="U2745" i="1" s="1"/>
  <c r="W2745" i="1" s="1"/>
  <c r="M2746" i="1"/>
  <c r="U2746" i="1" s="1"/>
  <c r="W2746" i="1" s="1"/>
  <c r="M2747" i="1"/>
  <c r="U2747" i="1" s="1"/>
  <c r="W2747" i="1" s="1"/>
  <c r="M2748" i="1"/>
  <c r="U2748" i="1" s="1"/>
  <c r="W2748" i="1" s="1"/>
  <c r="M2749" i="1"/>
  <c r="U2749" i="1" s="1"/>
  <c r="W2749" i="1" s="1"/>
  <c r="M2750" i="1"/>
  <c r="U2750" i="1" s="1"/>
  <c r="W2750" i="1" s="1"/>
  <c r="M2751" i="1"/>
  <c r="U2751" i="1" s="1"/>
  <c r="W2751" i="1" s="1"/>
  <c r="M2752" i="1"/>
  <c r="U2752" i="1" s="1"/>
  <c r="W2752" i="1" s="1"/>
  <c r="M2753" i="1"/>
  <c r="U2753" i="1" s="1"/>
  <c r="W2753" i="1" s="1"/>
  <c r="M2754" i="1"/>
  <c r="U2754" i="1" s="1"/>
  <c r="W2754" i="1" s="1"/>
  <c r="M2755" i="1"/>
  <c r="U2755" i="1" s="1"/>
  <c r="W2755" i="1" s="1"/>
  <c r="M2756" i="1"/>
  <c r="U2756" i="1" s="1"/>
  <c r="W2756" i="1" s="1"/>
  <c r="M2757" i="1"/>
  <c r="U2757" i="1" s="1"/>
  <c r="W2757" i="1" s="1"/>
  <c r="M2758" i="1"/>
  <c r="U2758" i="1" s="1"/>
  <c r="W2758" i="1" s="1"/>
  <c r="M2759" i="1"/>
  <c r="U2759" i="1" s="1"/>
  <c r="W2759" i="1" s="1"/>
  <c r="M2760" i="1"/>
  <c r="U2760" i="1" s="1"/>
  <c r="W2760" i="1" s="1"/>
  <c r="M2761" i="1"/>
  <c r="U2761" i="1" s="1"/>
  <c r="W2761" i="1" s="1"/>
  <c r="M2762" i="1"/>
  <c r="U2762" i="1" s="1"/>
  <c r="W2762" i="1" s="1"/>
  <c r="M2763" i="1"/>
  <c r="U2763" i="1" s="1"/>
  <c r="W2763" i="1" s="1"/>
  <c r="M2764" i="1"/>
  <c r="U2764" i="1" s="1"/>
  <c r="W2764" i="1" s="1"/>
  <c r="M2765" i="1"/>
  <c r="U2765" i="1" s="1"/>
  <c r="W2765" i="1" s="1"/>
  <c r="M2766" i="1"/>
  <c r="U2766" i="1" s="1"/>
  <c r="W2766" i="1" s="1"/>
  <c r="M2767" i="1"/>
  <c r="U2767" i="1" s="1"/>
  <c r="W2767" i="1" s="1"/>
  <c r="M2768" i="1"/>
  <c r="U2768" i="1" s="1"/>
  <c r="W2768" i="1" s="1"/>
  <c r="M2769" i="1"/>
  <c r="U2769" i="1" s="1"/>
  <c r="W2769" i="1" s="1"/>
  <c r="M2770" i="1"/>
  <c r="U2770" i="1" s="1"/>
  <c r="W2770" i="1" s="1"/>
  <c r="M2771" i="1"/>
  <c r="U2771" i="1" s="1"/>
  <c r="W2771" i="1" s="1"/>
  <c r="M2772" i="1"/>
  <c r="U2772" i="1" s="1"/>
  <c r="W2772" i="1" s="1"/>
  <c r="M2773" i="1"/>
  <c r="U2773" i="1" s="1"/>
  <c r="W2773" i="1" s="1"/>
  <c r="M2774" i="1"/>
  <c r="U2774" i="1" s="1"/>
  <c r="W2774" i="1" s="1"/>
  <c r="M2775" i="1"/>
  <c r="U2775" i="1" s="1"/>
  <c r="W2775" i="1" s="1"/>
  <c r="M2776" i="1"/>
  <c r="U2776" i="1" s="1"/>
  <c r="W2776" i="1" s="1"/>
  <c r="M2777" i="1"/>
  <c r="U2777" i="1" s="1"/>
  <c r="W2777" i="1" s="1"/>
  <c r="M2778" i="1"/>
  <c r="U2778" i="1" s="1"/>
  <c r="W2778" i="1" s="1"/>
  <c r="M2779" i="1"/>
  <c r="U2779" i="1" s="1"/>
  <c r="W2779" i="1" s="1"/>
  <c r="M2780" i="1"/>
  <c r="U2780" i="1" s="1"/>
  <c r="W2780" i="1" s="1"/>
  <c r="M2781" i="1"/>
  <c r="U2781" i="1" s="1"/>
  <c r="W2781" i="1" s="1"/>
  <c r="M2782" i="1"/>
  <c r="U2782" i="1" s="1"/>
  <c r="W2782" i="1" s="1"/>
  <c r="M2783" i="1"/>
  <c r="U2783" i="1" s="1"/>
  <c r="W2783" i="1" s="1"/>
  <c r="M2784" i="1"/>
  <c r="U2784" i="1" s="1"/>
  <c r="W2784" i="1" s="1"/>
  <c r="M2785" i="1"/>
  <c r="U2785" i="1" s="1"/>
  <c r="W2785" i="1" s="1"/>
  <c r="M2786" i="1"/>
  <c r="U2786" i="1" s="1"/>
  <c r="W2786" i="1" s="1"/>
  <c r="M2787" i="1"/>
  <c r="U2787" i="1" s="1"/>
  <c r="W2787" i="1" s="1"/>
  <c r="M2788" i="1"/>
  <c r="U2788" i="1" s="1"/>
  <c r="W2788" i="1" s="1"/>
  <c r="M2789" i="1"/>
  <c r="U2789" i="1" s="1"/>
  <c r="W2789" i="1" s="1"/>
  <c r="M2790" i="1"/>
  <c r="U2790" i="1" s="1"/>
  <c r="W2790" i="1" s="1"/>
  <c r="M2791" i="1"/>
  <c r="U2791" i="1" s="1"/>
  <c r="W2791" i="1" s="1"/>
  <c r="M2792" i="1"/>
  <c r="U2792" i="1" s="1"/>
  <c r="W2792" i="1" s="1"/>
  <c r="M2793" i="1"/>
  <c r="U2793" i="1" s="1"/>
  <c r="W2793" i="1" s="1"/>
  <c r="M2794" i="1"/>
  <c r="U2794" i="1" s="1"/>
  <c r="W2794" i="1" s="1"/>
  <c r="M2795" i="1"/>
  <c r="U2795" i="1" s="1"/>
  <c r="W2795" i="1" s="1"/>
  <c r="M2796" i="1"/>
  <c r="U2796" i="1" s="1"/>
  <c r="W2796" i="1" s="1"/>
  <c r="M2797" i="1"/>
  <c r="U2797" i="1" s="1"/>
  <c r="W2797" i="1" s="1"/>
  <c r="M2798" i="1"/>
  <c r="U2798" i="1" s="1"/>
  <c r="W2798" i="1" s="1"/>
  <c r="M2799" i="1"/>
  <c r="U2799" i="1" s="1"/>
  <c r="W2799" i="1" s="1"/>
  <c r="M2800" i="1"/>
  <c r="U2800" i="1" s="1"/>
  <c r="W2800" i="1" s="1"/>
  <c r="M2801" i="1"/>
  <c r="U2801" i="1" s="1"/>
  <c r="W2801" i="1" s="1"/>
  <c r="M2802" i="1"/>
  <c r="U2802" i="1" s="1"/>
  <c r="W2802" i="1" s="1"/>
  <c r="M2803" i="1"/>
  <c r="U2803" i="1" s="1"/>
  <c r="W2803" i="1" s="1"/>
  <c r="M2804" i="1"/>
  <c r="U2804" i="1" s="1"/>
  <c r="W2804" i="1" s="1"/>
  <c r="M2805" i="1"/>
  <c r="U2805" i="1" s="1"/>
  <c r="W2805" i="1" s="1"/>
  <c r="M2806" i="1"/>
  <c r="U2806" i="1" s="1"/>
  <c r="W2806" i="1" s="1"/>
  <c r="M2807" i="1"/>
  <c r="U2807" i="1" s="1"/>
  <c r="W2807" i="1" s="1"/>
  <c r="M2808" i="1"/>
  <c r="U2808" i="1" s="1"/>
  <c r="W2808" i="1" s="1"/>
  <c r="M2809" i="1"/>
  <c r="U2809" i="1" s="1"/>
  <c r="W2809" i="1" s="1"/>
  <c r="M2810" i="1"/>
  <c r="U2810" i="1" s="1"/>
  <c r="W2810" i="1" s="1"/>
  <c r="M2811" i="1"/>
  <c r="U2811" i="1" s="1"/>
  <c r="W2811" i="1" s="1"/>
  <c r="M2812" i="1"/>
  <c r="U2812" i="1" s="1"/>
  <c r="W2812" i="1" s="1"/>
  <c r="M2813" i="1"/>
  <c r="U2813" i="1" s="1"/>
  <c r="W2813" i="1" s="1"/>
  <c r="M2814" i="1"/>
  <c r="U2814" i="1" s="1"/>
  <c r="W2814" i="1" s="1"/>
  <c r="M2815" i="1"/>
  <c r="U2815" i="1" s="1"/>
  <c r="W2815" i="1" s="1"/>
  <c r="M2816" i="1"/>
  <c r="U2816" i="1" s="1"/>
  <c r="W2816" i="1" s="1"/>
  <c r="M2817" i="1"/>
  <c r="U2817" i="1" s="1"/>
  <c r="W2817" i="1" s="1"/>
  <c r="M2818" i="1"/>
  <c r="U2818" i="1" s="1"/>
  <c r="W2818" i="1" s="1"/>
  <c r="M2819" i="1"/>
  <c r="U2819" i="1" s="1"/>
  <c r="W2819" i="1" s="1"/>
  <c r="M2820" i="1"/>
  <c r="U2820" i="1" s="1"/>
  <c r="W2820" i="1" s="1"/>
  <c r="M2821" i="1"/>
  <c r="U2821" i="1" s="1"/>
  <c r="W2821" i="1" s="1"/>
  <c r="M2822" i="1"/>
  <c r="U2822" i="1" s="1"/>
  <c r="W2822" i="1" s="1"/>
  <c r="M2823" i="1"/>
  <c r="U2823" i="1" s="1"/>
  <c r="W2823" i="1" s="1"/>
  <c r="M2824" i="1"/>
  <c r="U2824" i="1" s="1"/>
  <c r="W2824" i="1" s="1"/>
  <c r="M2825" i="1"/>
  <c r="U2825" i="1" s="1"/>
  <c r="W2825" i="1" s="1"/>
  <c r="M2826" i="1"/>
  <c r="U2826" i="1" s="1"/>
  <c r="W2826" i="1" s="1"/>
  <c r="M2827" i="1"/>
  <c r="U2827" i="1" s="1"/>
  <c r="W2827" i="1" s="1"/>
  <c r="M2828" i="1"/>
  <c r="U2828" i="1" s="1"/>
  <c r="W2828" i="1" s="1"/>
  <c r="M2829" i="1"/>
  <c r="U2829" i="1" s="1"/>
  <c r="W2829" i="1" s="1"/>
  <c r="M2830" i="1"/>
  <c r="U2830" i="1" s="1"/>
  <c r="W2830" i="1" s="1"/>
  <c r="M2831" i="1"/>
  <c r="U2831" i="1" s="1"/>
  <c r="W2831" i="1" s="1"/>
  <c r="M2832" i="1"/>
  <c r="U2832" i="1" s="1"/>
  <c r="W2832" i="1" s="1"/>
  <c r="M2833" i="1"/>
  <c r="U2833" i="1" s="1"/>
  <c r="W2833" i="1" s="1"/>
  <c r="M2834" i="1"/>
  <c r="U2834" i="1" s="1"/>
  <c r="W2834" i="1" s="1"/>
  <c r="M2835" i="1"/>
  <c r="U2835" i="1" s="1"/>
  <c r="W2835" i="1" s="1"/>
  <c r="M2836" i="1"/>
  <c r="U2836" i="1" s="1"/>
  <c r="W2836" i="1" s="1"/>
  <c r="M2837" i="1"/>
  <c r="U2837" i="1" s="1"/>
  <c r="W2837" i="1" s="1"/>
  <c r="M2838" i="1"/>
  <c r="U2838" i="1" s="1"/>
  <c r="W2838" i="1" s="1"/>
  <c r="M2839" i="1"/>
  <c r="U2839" i="1" s="1"/>
  <c r="W2839" i="1" s="1"/>
  <c r="M2840" i="1"/>
  <c r="U2840" i="1" s="1"/>
  <c r="W2840" i="1" s="1"/>
  <c r="M2841" i="1"/>
  <c r="U2841" i="1" s="1"/>
  <c r="W2841" i="1" s="1"/>
  <c r="M2842" i="1"/>
  <c r="U2842" i="1" s="1"/>
  <c r="W2842" i="1" s="1"/>
  <c r="M2843" i="1"/>
  <c r="U2843" i="1" s="1"/>
  <c r="W2843" i="1" s="1"/>
  <c r="M2844" i="1"/>
  <c r="U2844" i="1" s="1"/>
  <c r="W2844" i="1" s="1"/>
  <c r="M2845" i="1"/>
  <c r="U2845" i="1" s="1"/>
  <c r="W2845" i="1" s="1"/>
  <c r="M2846" i="1"/>
  <c r="U2846" i="1" s="1"/>
  <c r="W2846" i="1" s="1"/>
  <c r="M2847" i="1"/>
  <c r="U2847" i="1" s="1"/>
  <c r="W2847" i="1" s="1"/>
  <c r="M2848" i="1"/>
  <c r="U2848" i="1" s="1"/>
  <c r="W2848" i="1" s="1"/>
  <c r="M2849" i="1"/>
  <c r="U2849" i="1" s="1"/>
  <c r="W2849" i="1" s="1"/>
  <c r="M2850" i="1"/>
  <c r="U2850" i="1" s="1"/>
  <c r="W2850" i="1" s="1"/>
  <c r="M2851" i="1"/>
  <c r="U2851" i="1" s="1"/>
  <c r="W2851" i="1" s="1"/>
  <c r="M2852" i="1"/>
  <c r="U2852" i="1" s="1"/>
  <c r="W2852" i="1" s="1"/>
  <c r="M2853" i="1"/>
  <c r="U2853" i="1" s="1"/>
  <c r="W2853" i="1" s="1"/>
  <c r="M2854" i="1"/>
  <c r="U2854" i="1" s="1"/>
  <c r="W2854" i="1" s="1"/>
  <c r="M2855" i="1"/>
  <c r="U2855" i="1" s="1"/>
  <c r="W2855" i="1" s="1"/>
  <c r="M2856" i="1"/>
  <c r="U2856" i="1" s="1"/>
  <c r="W2856" i="1" s="1"/>
  <c r="M2857" i="1"/>
  <c r="U2857" i="1" s="1"/>
  <c r="W2857" i="1" s="1"/>
  <c r="M2858" i="1"/>
  <c r="U2858" i="1" s="1"/>
  <c r="W2858" i="1" s="1"/>
  <c r="M2859" i="1"/>
  <c r="U2859" i="1" s="1"/>
  <c r="W2859" i="1" s="1"/>
  <c r="M2860" i="1"/>
  <c r="U2860" i="1" s="1"/>
  <c r="W2860" i="1" s="1"/>
  <c r="M2861" i="1"/>
  <c r="U2861" i="1" s="1"/>
  <c r="W2861" i="1" s="1"/>
  <c r="M2862" i="1"/>
  <c r="U2862" i="1" s="1"/>
  <c r="W2862" i="1" s="1"/>
  <c r="M2863" i="1"/>
  <c r="U2863" i="1" s="1"/>
  <c r="W2863" i="1" s="1"/>
  <c r="M2864" i="1"/>
  <c r="U2864" i="1" s="1"/>
  <c r="W2864" i="1" s="1"/>
  <c r="M2865" i="1"/>
  <c r="U2865" i="1" s="1"/>
  <c r="W2865" i="1" s="1"/>
  <c r="M2866" i="1"/>
  <c r="U2866" i="1" s="1"/>
  <c r="W2866" i="1" s="1"/>
  <c r="M2867" i="1"/>
  <c r="U2867" i="1" s="1"/>
  <c r="W2867" i="1" s="1"/>
  <c r="M2868" i="1"/>
  <c r="U2868" i="1" s="1"/>
  <c r="W2868" i="1" s="1"/>
  <c r="M2869" i="1"/>
  <c r="U2869" i="1" s="1"/>
  <c r="W2869" i="1" s="1"/>
  <c r="M2870" i="1"/>
  <c r="U2870" i="1" s="1"/>
  <c r="W2870" i="1" s="1"/>
  <c r="M2871" i="1"/>
  <c r="U2871" i="1" s="1"/>
  <c r="W2871" i="1" s="1"/>
  <c r="M2872" i="1"/>
  <c r="U2872" i="1" s="1"/>
  <c r="W2872" i="1" s="1"/>
  <c r="M2873" i="1"/>
  <c r="U2873" i="1" s="1"/>
  <c r="W2873" i="1" s="1"/>
  <c r="M2874" i="1"/>
  <c r="U2874" i="1" s="1"/>
  <c r="W2874" i="1" s="1"/>
  <c r="M2875" i="1"/>
  <c r="U2875" i="1" s="1"/>
  <c r="W2875" i="1" s="1"/>
  <c r="M2876" i="1"/>
  <c r="U2876" i="1" s="1"/>
  <c r="W2876" i="1" s="1"/>
  <c r="M2877" i="1"/>
  <c r="U2877" i="1" s="1"/>
  <c r="W2877" i="1" s="1"/>
  <c r="M2878" i="1"/>
  <c r="U2878" i="1" s="1"/>
  <c r="W2878" i="1" s="1"/>
  <c r="M2879" i="1"/>
  <c r="U2879" i="1" s="1"/>
  <c r="W2879" i="1" s="1"/>
  <c r="M2880" i="1"/>
  <c r="U2880" i="1" s="1"/>
  <c r="W2880" i="1" s="1"/>
  <c r="M2881" i="1"/>
  <c r="U2881" i="1" s="1"/>
  <c r="W2881" i="1" s="1"/>
  <c r="M2882" i="1"/>
  <c r="U2882" i="1" s="1"/>
  <c r="W2882" i="1" s="1"/>
  <c r="M2883" i="1"/>
  <c r="U2883" i="1" s="1"/>
  <c r="W2883" i="1" s="1"/>
  <c r="M2884" i="1"/>
  <c r="U2884" i="1" s="1"/>
  <c r="W2884" i="1" s="1"/>
  <c r="M2885" i="1"/>
  <c r="U2885" i="1" s="1"/>
  <c r="W2885" i="1" s="1"/>
  <c r="M2886" i="1"/>
  <c r="U2886" i="1" s="1"/>
  <c r="W2886" i="1" s="1"/>
  <c r="M2887" i="1"/>
  <c r="U2887" i="1" s="1"/>
  <c r="W2887" i="1" s="1"/>
  <c r="M2888" i="1"/>
  <c r="U2888" i="1" s="1"/>
  <c r="W2888" i="1" s="1"/>
  <c r="M2889" i="1"/>
  <c r="U2889" i="1" s="1"/>
  <c r="W2889" i="1" s="1"/>
  <c r="M2890" i="1"/>
  <c r="U2890" i="1" s="1"/>
  <c r="W2890" i="1" s="1"/>
  <c r="M2891" i="1"/>
  <c r="U2891" i="1" s="1"/>
  <c r="W2891" i="1" s="1"/>
  <c r="M2892" i="1"/>
  <c r="U2892" i="1" s="1"/>
  <c r="W2892" i="1" s="1"/>
  <c r="M2893" i="1"/>
  <c r="U2893" i="1" s="1"/>
  <c r="W2893" i="1" s="1"/>
  <c r="M2894" i="1"/>
  <c r="U2894" i="1" s="1"/>
  <c r="W2894" i="1" s="1"/>
  <c r="M2895" i="1"/>
  <c r="U2895" i="1" s="1"/>
  <c r="W2895" i="1" s="1"/>
  <c r="M2896" i="1"/>
  <c r="U2896" i="1" s="1"/>
  <c r="W2896" i="1" s="1"/>
  <c r="M2897" i="1"/>
  <c r="U2897" i="1" s="1"/>
  <c r="W2897" i="1" s="1"/>
  <c r="M2898" i="1"/>
  <c r="U2898" i="1" s="1"/>
  <c r="W2898" i="1" s="1"/>
  <c r="M2899" i="1"/>
  <c r="U2899" i="1" s="1"/>
  <c r="W2899" i="1" s="1"/>
  <c r="M2900" i="1"/>
  <c r="U2900" i="1" s="1"/>
  <c r="W2900" i="1" s="1"/>
  <c r="M2901" i="1"/>
  <c r="U2901" i="1" s="1"/>
  <c r="W2901" i="1" s="1"/>
  <c r="M2902" i="1"/>
  <c r="U2902" i="1" s="1"/>
  <c r="W2902" i="1" s="1"/>
  <c r="M2903" i="1"/>
  <c r="U2903" i="1" s="1"/>
  <c r="W2903" i="1" s="1"/>
  <c r="M2904" i="1"/>
  <c r="U2904" i="1" s="1"/>
  <c r="W2904" i="1" s="1"/>
  <c r="M2905" i="1"/>
  <c r="U2905" i="1" s="1"/>
  <c r="W2905" i="1" s="1"/>
  <c r="M2906" i="1"/>
  <c r="U2906" i="1" s="1"/>
  <c r="W2906" i="1" s="1"/>
  <c r="M2907" i="1"/>
  <c r="U2907" i="1" s="1"/>
  <c r="W2907" i="1" s="1"/>
  <c r="M2908" i="1"/>
  <c r="U2908" i="1" s="1"/>
  <c r="W2908" i="1" s="1"/>
  <c r="M2909" i="1"/>
  <c r="U2909" i="1" s="1"/>
  <c r="W2909" i="1" s="1"/>
  <c r="M2910" i="1"/>
  <c r="U2910" i="1" s="1"/>
  <c r="W2910" i="1" s="1"/>
  <c r="M2911" i="1"/>
  <c r="U2911" i="1" s="1"/>
  <c r="W2911" i="1" s="1"/>
  <c r="M2912" i="1"/>
  <c r="U2912" i="1" s="1"/>
  <c r="W2912" i="1" s="1"/>
  <c r="M2913" i="1"/>
  <c r="U2913" i="1" s="1"/>
  <c r="W2913" i="1" s="1"/>
  <c r="M2914" i="1"/>
  <c r="U2914" i="1" s="1"/>
  <c r="W2914" i="1" s="1"/>
  <c r="M2915" i="1"/>
  <c r="U2915" i="1" s="1"/>
  <c r="W2915" i="1" s="1"/>
  <c r="M2916" i="1"/>
  <c r="U2916" i="1" s="1"/>
  <c r="W2916" i="1" s="1"/>
  <c r="M2917" i="1"/>
  <c r="U2917" i="1" s="1"/>
  <c r="W2917" i="1" s="1"/>
  <c r="M2918" i="1"/>
  <c r="U2918" i="1" s="1"/>
  <c r="W2918" i="1" s="1"/>
  <c r="M2919" i="1"/>
  <c r="U2919" i="1" s="1"/>
  <c r="W2919" i="1" s="1"/>
  <c r="M2920" i="1"/>
  <c r="U2920" i="1" s="1"/>
  <c r="W2920" i="1" s="1"/>
  <c r="M2921" i="1"/>
  <c r="U2921" i="1" s="1"/>
  <c r="W2921" i="1" s="1"/>
  <c r="M2922" i="1"/>
  <c r="U2922" i="1" s="1"/>
  <c r="W2922" i="1" s="1"/>
  <c r="M2923" i="1"/>
  <c r="U2923" i="1" s="1"/>
  <c r="W2923" i="1" s="1"/>
  <c r="M2924" i="1"/>
  <c r="U2924" i="1" s="1"/>
  <c r="W2924" i="1" s="1"/>
  <c r="M2925" i="1"/>
  <c r="U2925" i="1" s="1"/>
  <c r="W2925" i="1" s="1"/>
  <c r="M2926" i="1"/>
  <c r="U2926" i="1" s="1"/>
  <c r="W2926" i="1" s="1"/>
  <c r="M2927" i="1"/>
  <c r="U2927" i="1" s="1"/>
  <c r="W2927" i="1" s="1"/>
  <c r="M2928" i="1"/>
  <c r="U2928" i="1" s="1"/>
  <c r="W2928" i="1" s="1"/>
  <c r="M2929" i="1"/>
  <c r="U2929" i="1" s="1"/>
  <c r="W2929" i="1" s="1"/>
  <c r="M2930" i="1"/>
  <c r="U2930" i="1" s="1"/>
  <c r="W2930" i="1" s="1"/>
  <c r="M2931" i="1"/>
  <c r="U2931" i="1" s="1"/>
  <c r="W2931" i="1" s="1"/>
  <c r="M2932" i="1"/>
  <c r="U2932" i="1" s="1"/>
  <c r="W2932" i="1" s="1"/>
  <c r="M2933" i="1"/>
  <c r="U2933" i="1" s="1"/>
  <c r="W2933" i="1" s="1"/>
  <c r="M2934" i="1"/>
  <c r="U2934" i="1" s="1"/>
  <c r="W2934" i="1" s="1"/>
  <c r="M2935" i="1"/>
  <c r="U2935" i="1" s="1"/>
  <c r="W2935" i="1" s="1"/>
  <c r="M2936" i="1"/>
  <c r="U2936" i="1" s="1"/>
  <c r="W2936" i="1" s="1"/>
  <c r="M2937" i="1"/>
  <c r="U2937" i="1" s="1"/>
  <c r="W2937" i="1" s="1"/>
  <c r="M2938" i="1"/>
  <c r="U2938" i="1" s="1"/>
  <c r="W2938" i="1" s="1"/>
  <c r="M2939" i="1"/>
  <c r="U2939" i="1" s="1"/>
  <c r="W2939" i="1" s="1"/>
  <c r="M2940" i="1"/>
  <c r="U2940" i="1" s="1"/>
  <c r="W2940" i="1" s="1"/>
  <c r="M2941" i="1"/>
  <c r="U2941" i="1" s="1"/>
  <c r="W2941" i="1" s="1"/>
  <c r="M2942" i="1"/>
  <c r="U2942" i="1" s="1"/>
  <c r="W2942" i="1" s="1"/>
  <c r="M2943" i="1"/>
  <c r="U2943" i="1" s="1"/>
  <c r="W2943" i="1" s="1"/>
  <c r="M2944" i="1"/>
  <c r="U2944" i="1" s="1"/>
  <c r="W2944" i="1" s="1"/>
  <c r="M2945" i="1"/>
  <c r="U2945" i="1" s="1"/>
  <c r="W2945" i="1" s="1"/>
  <c r="M2946" i="1"/>
  <c r="U2946" i="1" s="1"/>
  <c r="W2946" i="1" s="1"/>
  <c r="M2947" i="1"/>
  <c r="U2947" i="1" s="1"/>
  <c r="W2947" i="1" s="1"/>
  <c r="M2948" i="1"/>
  <c r="U2948" i="1" s="1"/>
  <c r="W2948" i="1" s="1"/>
  <c r="M2949" i="1"/>
  <c r="U2949" i="1" s="1"/>
  <c r="W2949" i="1" s="1"/>
  <c r="M2950" i="1"/>
  <c r="U2950" i="1" s="1"/>
  <c r="W2950" i="1" s="1"/>
  <c r="M2951" i="1"/>
  <c r="U2951" i="1" s="1"/>
  <c r="W2951" i="1" s="1"/>
  <c r="M2952" i="1"/>
  <c r="U2952" i="1" s="1"/>
  <c r="W2952" i="1" s="1"/>
  <c r="M2953" i="1"/>
  <c r="U2953" i="1" s="1"/>
  <c r="W2953" i="1" s="1"/>
  <c r="M2954" i="1"/>
  <c r="U2954" i="1" s="1"/>
  <c r="W2954" i="1" s="1"/>
  <c r="M2955" i="1"/>
  <c r="U2955" i="1" s="1"/>
  <c r="W2955" i="1" s="1"/>
  <c r="M2956" i="1"/>
  <c r="U2956" i="1" s="1"/>
  <c r="W2956" i="1" s="1"/>
  <c r="M2957" i="1"/>
  <c r="U2957" i="1" s="1"/>
  <c r="W2957" i="1" s="1"/>
  <c r="M2958" i="1"/>
  <c r="U2958" i="1" s="1"/>
  <c r="W2958" i="1" s="1"/>
  <c r="M2959" i="1"/>
  <c r="U2959" i="1" s="1"/>
  <c r="W2959" i="1" s="1"/>
  <c r="M2960" i="1"/>
  <c r="U2960" i="1" s="1"/>
  <c r="W2960" i="1" s="1"/>
  <c r="M2961" i="1"/>
  <c r="U2961" i="1" s="1"/>
  <c r="W2961" i="1" s="1"/>
  <c r="M2962" i="1"/>
  <c r="U2962" i="1" s="1"/>
  <c r="W2962" i="1" s="1"/>
  <c r="M2963" i="1"/>
  <c r="U2963" i="1" s="1"/>
  <c r="W2963" i="1" s="1"/>
  <c r="M2964" i="1"/>
  <c r="U2964" i="1" s="1"/>
  <c r="W2964" i="1" s="1"/>
  <c r="M2965" i="1"/>
  <c r="U2965" i="1" s="1"/>
  <c r="W2965" i="1" s="1"/>
  <c r="M2966" i="1"/>
  <c r="U2966" i="1" s="1"/>
  <c r="W2966" i="1" s="1"/>
  <c r="M2967" i="1"/>
  <c r="U2967" i="1" s="1"/>
  <c r="W2967" i="1" s="1"/>
  <c r="M2968" i="1"/>
  <c r="U2968" i="1" s="1"/>
  <c r="W2968" i="1" s="1"/>
  <c r="M2969" i="1"/>
  <c r="U2969" i="1" s="1"/>
  <c r="W2969" i="1" s="1"/>
  <c r="M2970" i="1"/>
  <c r="U2970" i="1" s="1"/>
  <c r="W2970" i="1" s="1"/>
  <c r="M2971" i="1"/>
  <c r="U2971" i="1" s="1"/>
  <c r="W2971" i="1" s="1"/>
  <c r="M2972" i="1"/>
  <c r="U2972" i="1" s="1"/>
  <c r="W2972" i="1" s="1"/>
  <c r="M2973" i="1"/>
  <c r="U2973" i="1" s="1"/>
  <c r="W2973" i="1" s="1"/>
  <c r="M2974" i="1"/>
  <c r="U2974" i="1" s="1"/>
  <c r="W2974" i="1" s="1"/>
  <c r="M2975" i="1"/>
  <c r="U2975" i="1" s="1"/>
  <c r="W2975" i="1" s="1"/>
  <c r="M2976" i="1"/>
  <c r="U2976" i="1" s="1"/>
  <c r="W2976" i="1" s="1"/>
  <c r="M2977" i="1"/>
  <c r="U2977" i="1" s="1"/>
  <c r="W2977" i="1" s="1"/>
  <c r="M2978" i="1"/>
  <c r="U2978" i="1" s="1"/>
  <c r="W2978" i="1" s="1"/>
  <c r="M2979" i="1"/>
  <c r="U2979" i="1" s="1"/>
  <c r="W2979" i="1" s="1"/>
  <c r="M2980" i="1"/>
  <c r="U2980" i="1" s="1"/>
  <c r="W2980" i="1" s="1"/>
  <c r="M2981" i="1"/>
  <c r="U2981" i="1" s="1"/>
  <c r="W2981" i="1" s="1"/>
  <c r="M2982" i="1"/>
  <c r="U2982" i="1" s="1"/>
  <c r="W2982" i="1" s="1"/>
  <c r="M2983" i="1"/>
  <c r="U2983" i="1" s="1"/>
  <c r="W2983" i="1" s="1"/>
  <c r="M2984" i="1"/>
  <c r="U2984" i="1" s="1"/>
  <c r="W2984" i="1" s="1"/>
  <c r="M2985" i="1"/>
  <c r="U2985" i="1" s="1"/>
  <c r="W2985" i="1" s="1"/>
  <c r="M2986" i="1"/>
  <c r="U2986" i="1" s="1"/>
  <c r="W2986" i="1" s="1"/>
  <c r="M2987" i="1"/>
  <c r="U2987" i="1" s="1"/>
  <c r="W2987" i="1" s="1"/>
  <c r="M2988" i="1"/>
  <c r="U2988" i="1" s="1"/>
  <c r="W2988" i="1" s="1"/>
  <c r="M2989" i="1"/>
  <c r="U2989" i="1" s="1"/>
  <c r="W2989" i="1" s="1"/>
  <c r="M2990" i="1"/>
  <c r="U2990" i="1" s="1"/>
  <c r="W2990" i="1" s="1"/>
  <c r="M2991" i="1"/>
  <c r="U2991" i="1" s="1"/>
  <c r="W2991" i="1" s="1"/>
  <c r="M2992" i="1"/>
  <c r="U2992" i="1" s="1"/>
  <c r="W2992" i="1" s="1"/>
  <c r="M2993" i="1"/>
  <c r="U2993" i="1" s="1"/>
  <c r="W2993" i="1" s="1"/>
  <c r="M2994" i="1"/>
  <c r="U2994" i="1" s="1"/>
  <c r="W2994" i="1" s="1"/>
  <c r="M2995" i="1"/>
  <c r="U2995" i="1" s="1"/>
  <c r="W2995" i="1" s="1"/>
  <c r="M2996" i="1"/>
  <c r="U2996" i="1" s="1"/>
  <c r="W2996" i="1" s="1"/>
  <c r="M2997" i="1"/>
  <c r="U2997" i="1" s="1"/>
  <c r="W2997" i="1" s="1"/>
  <c r="M2998" i="1"/>
  <c r="U2998" i="1" s="1"/>
  <c r="W2998" i="1" s="1"/>
  <c r="M2999" i="1"/>
  <c r="U2999" i="1" s="1"/>
  <c r="W2999" i="1" s="1"/>
  <c r="M3000" i="1"/>
  <c r="U3000" i="1" s="1"/>
  <c r="W3000" i="1" s="1"/>
  <c r="M3001" i="1"/>
  <c r="U3001" i="1" s="1"/>
  <c r="W3001" i="1" s="1"/>
  <c r="M3002" i="1"/>
  <c r="U3002" i="1" s="1"/>
  <c r="W3002" i="1" s="1"/>
  <c r="M3003" i="1"/>
  <c r="U3003" i="1" s="1"/>
  <c r="W3003" i="1" s="1"/>
  <c r="M3004" i="1"/>
  <c r="U3004" i="1" s="1"/>
  <c r="W3004" i="1" s="1"/>
  <c r="M3005" i="1"/>
  <c r="U3005" i="1" s="1"/>
  <c r="W3005" i="1" s="1"/>
  <c r="M3006" i="1"/>
  <c r="U3006" i="1" s="1"/>
  <c r="W3006" i="1" s="1"/>
  <c r="M3007" i="1"/>
  <c r="U3007" i="1" s="1"/>
  <c r="W3007" i="1" s="1"/>
  <c r="M3008" i="1"/>
  <c r="U3008" i="1" s="1"/>
  <c r="W3008" i="1" s="1"/>
  <c r="M3009" i="1"/>
  <c r="U3009" i="1" s="1"/>
  <c r="W3009" i="1" s="1"/>
  <c r="M3010" i="1"/>
  <c r="U3010" i="1" s="1"/>
  <c r="W3010" i="1" s="1"/>
  <c r="M3011" i="1"/>
  <c r="U3011" i="1" s="1"/>
  <c r="W3011" i="1" s="1"/>
  <c r="M3012" i="1"/>
  <c r="U3012" i="1" s="1"/>
  <c r="W3012" i="1" s="1"/>
  <c r="M3013" i="1"/>
  <c r="U3013" i="1" s="1"/>
  <c r="W3013" i="1" s="1"/>
  <c r="M3014" i="1"/>
  <c r="U3014" i="1" s="1"/>
  <c r="W3014" i="1" s="1"/>
  <c r="M3015" i="1"/>
  <c r="U3015" i="1" s="1"/>
  <c r="W3015" i="1" s="1"/>
  <c r="M3016" i="1"/>
  <c r="U3016" i="1" s="1"/>
  <c r="W3016" i="1" s="1"/>
  <c r="M3017" i="1"/>
  <c r="U3017" i="1" s="1"/>
  <c r="W3017" i="1" s="1"/>
  <c r="M3018" i="1"/>
  <c r="U3018" i="1" s="1"/>
  <c r="W3018" i="1" s="1"/>
  <c r="M3019" i="1"/>
  <c r="U3019" i="1" s="1"/>
  <c r="W3019" i="1" s="1"/>
  <c r="M3020" i="1"/>
  <c r="U3020" i="1" s="1"/>
  <c r="W3020" i="1" s="1"/>
  <c r="M3021" i="1"/>
  <c r="U3021" i="1" s="1"/>
  <c r="W3021" i="1" s="1"/>
  <c r="M3022" i="1"/>
  <c r="U3022" i="1" s="1"/>
  <c r="W3022" i="1" s="1"/>
  <c r="M3023" i="1"/>
  <c r="U3023" i="1" s="1"/>
  <c r="W3023" i="1" s="1"/>
  <c r="M3024" i="1"/>
  <c r="U3024" i="1" s="1"/>
  <c r="W3024" i="1" s="1"/>
  <c r="M3025" i="1"/>
  <c r="U3025" i="1" s="1"/>
  <c r="W3025" i="1" s="1"/>
  <c r="M3026" i="1"/>
  <c r="U3026" i="1" s="1"/>
  <c r="W3026" i="1" s="1"/>
  <c r="M3027" i="1"/>
  <c r="U3027" i="1" s="1"/>
  <c r="W3027" i="1" s="1"/>
  <c r="M3028" i="1"/>
  <c r="U3028" i="1" s="1"/>
  <c r="W3028" i="1" s="1"/>
  <c r="M3029" i="1"/>
  <c r="U3029" i="1" s="1"/>
  <c r="W3029" i="1" s="1"/>
  <c r="M3030" i="1"/>
  <c r="U3030" i="1" s="1"/>
  <c r="W3030" i="1" s="1"/>
  <c r="M3031" i="1"/>
  <c r="U3031" i="1" s="1"/>
  <c r="W3031" i="1" s="1"/>
  <c r="M3032" i="1"/>
  <c r="U3032" i="1" s="1"/>
  <c r="W3032" i="1" s="1"/>
  <c r="M3033" i="1"/>
  <c r="U3033" i="1" s="1"/>
  <c r="W3033" i="1" s="1"/>
  <c r="M3034" i="1"/>
  <c r="U3034" i="1" s="1"/>
  <c r="W3034" i="1" s="1"/>
  <c r="M3035" i="1"/>
  <c r="U3035" i="1" s="1"/>
  <c r="W3035" i="1" s="1"/>
  <c r="M3036" i="1"/>
  <c r="U3036" i="1" s="1"/>
  <c r="W3036" i="1" s="1"/>
  <c r="M3037" i="1"/>
  <c r="U3037" i="1" s="1"/>
  <c r="W3037" i="1" s="1"/>
  <c r="M3038" i="1"/>
  <c r="U3038" i="1" s="1"/>
  <c r="W3038" i="1" s="1"/>
  <c r="M3039" i="1"/>
  <c r="U3039" i="1" s="1"/>
  <c r="W3039" i="1" s="1"/>
  <c r="M3040" i="1"/>
  <c r="U3040" i="1" s="1"/>
  <c r="W3040" i="1" s="1"/>
  <c r="M3041" i="1"/>
  <c r="U3041" i="1" s="1"/>
  <c r="W3041" i="1" s="1"/>
  <c r="M3042" i="1"/>
  <c r="U3042" i="1" s="1"/>
  <c r="W3042" i="1" s="1"/>
  <c r="M3043" i="1"/>
  <c r="U3043" i="1" s="1"/>
  <c r="W3043" i="1" s="1"/>
  <c r="M3044" i="1"/>
  <c r="U3044" i="1" s="1"/>
  <c r="W3044" i="1" s="1"/>
  <c r="M3045" i="1"/>
  <c r="U3045" i="1" s="1"/>
  <c r="W3045" i="1" s="1"/>
  <c r="M3046" i="1"/>
  <c r="U3046" i="1" s="1"/>
  <c r="W3046" i="1" s="1"/>
  <c r="M3047" i="1"/>
  <c r="U3047" i="1" s="1"/>
  <c r="W3047" i="1" s="1"/>
  <c r="M3048" i="1"/>
  <c r="U3048" i="1" s="1"/>
  <c r="W3048" i="1" s="1"/>
  <c r="M3049" i="1"/>
  <c r="U3049" i="1" s="1"/>
  <c r="W3049" i="1" s="1"/>
  <c r="M3050" i="1"/>
  <c r="U3050" i="1" s="1"/>
  <c r="W3050" i="1" s="1"/>
  <c r="M3051" i="1"/>
  <c r="U3051" i="1" s="1"/>
  <c r="W3051" i="1" s="1"/>
  <c r="M3052" i="1"/>
  <c r="U3052" i="1" s="1"/>
  <c r="W3052" i="1" s="1"/>
  <c r="M3053" i="1"/>
  <c r="U3053" i="1" s="1"/>
  <c r="W3053" i="1" s="1"/>
  <c r="M3054" i="1"/>
  <c r="U3054" i="1" s="1"/>
  <c r="W3054" i="1" s="1"/>
  <c r="M3055" i="1"/>
  <c r="U3055" i="1" s="1"/>
  <c r="W3055" i="1" s="1"/>
  <c r="M3056" i="1"/>
  <c r="U3056" i="1" s="1"/>
  <c r="W3056" i="1" s="1"/>
  <c r="M3057" i="1"/>
  <c r="U3057" i="1" s="1"/>
  <c r="W3057" i="1" s="1"/>
  <c r="M3058" i="1"/>
  <c r="U3058" i="1" s="1"/>
  <c r="W3058" i="1" s="1"/>
  <c r="M3059" i="1"/>
  <c r="U3059" i="1" s="1"/>
  <c r="W3059" i="1" s="1"/>
  <c r="M3060" i="1"/>
  <c r="U3060" i="1" s="1"/>
  <c r="W3060" i="1" s="1"/>
  <c r="M3061" i="1"/>
  <c r="U3061" i="1" s="1"/>
  <c r="W3061" i="1" s="1"/>
  <c r="M3062" i="1"/>
  <c r="U3062" i="1" s="1"/>
  <c r="W3062" i="1" s="1"/>
  <c r="M3063" i="1"/>
  <c r="U3063" i="1" s="1"/>
  <c r="W3063" i="1" s="1"/>
  <c r="M3064" i="1"/>
  <c r="U3064" i="1" s="1"/>
  <c r="W3064" i="1" s="1"/>
  <c r="M3065" i="1"/>
  <c r="U3065" i="1" s="1"/>
  <c r="W3065" i="1" s="1"/>
  <c r="M3066" i="1"/>
  <c r="U3066" i="1" s="1"/>
  <c r="W3066" i="1" s="1"/>
  <c r="M3067" i="1"/>
  <c r="U3067" i="1" s="1"/>
  <c r="W3067" i="1" s="1"/>
  <c r="M3068" i="1"/>
  <c r="U3068" i="1" s="1"/>
  <c r="W3068" i="1" s="1"/>
  <c r="M3069" i="1"/>
  <c r="U3069" i="1" s="1"/>
  <c r="W3069" i="1" s="1"/>
  <c r="M3070" i="1"/>
  <c r="U3070" i="1" s="1"/>
  <c r="W3070" i="1" s="1"/>
  <c r="M3071" i="1"/>
  <c r="U3071" i="1" s="1"/>
  <c r="W3071" i="1" s="1"/>
  <c r="M3072" i="1"/>
  <c r="U3072" i="1" s="1"/>
  <c r="W3072" i="1" s="1"/>
  <c r="M3073" i="1"/>
  <c r="U3073" i="1" s="1"/>
  <c r="W3073" i="1" s="1"/>
  <c r="M3074" i="1"/>
  <c r="U3074" i="1" s="1"/>
  <c r="W3074" i="1" s="1"/>
  <c r="M3075" i="1"/>
  <c r="U3075" i="1" s="1"/>
  <c r="W3075" i="1" s="1"/>
  <c r="M3076" i="1"/>
  <c r="U3076" i="1" s="1"/>
  <c r="W3076" i="1" s="1"/>
  <c r="M3077" i="1"/>
  <c r="U3077" i="1" s="1"/>
  <c r="W3077" i="1" s="1"/>
  <c r="M3078" i="1"/>
  <c r="U3078" i="1" s="1"/>
  <c r="W3078" i="1" s="1"/>
  <c r="M3079" i="1"/>
  <c r="U3079" i="1" s="1"/>
  <c r="W3079" i="1" s="1"/>
  <c r="M3080" i="1"/>
  <c r="U3080" i="1" s="1"/>
  <c r="W3080" i="1" s="1"/>
  <c r="M3081" i="1"/>
  <c r="U3081" i="1" s="1"/>
  <c r="W3081" i="1" s="1"/>
  <c r="M3082" i="1"/>
  <c r="U3082" i="1" s="1"/>
  <c r="W3082" i="1" s="1"/>
  <c r="M3083" i="1"/>
  <c r="U3083" i="1" s="1"/>
  <c r="W3083" i="1" s="1"/>
  <c r="M3084" i="1"/>
  <c r="U3084" i="1" s="1"/>
  <c r="W3084" i="1" s="1"/>
  <c r="M3085" i="1"/>
  <c r="U3085" i="1" s="1"/>
  <c r="W3085" i="1" s="1"/>
  <c r="M3086" i="1"/>
  <c r="U3086" i="1" s="1"/>
  <c r="W3086" i="1" s="1"/>
  <c r="M3087" i="1"/>
  <c r="U3087" i="1" s="1"/>
  <c r="W3087" i="1" s="1"/>
  <c r="M3088" i="1"/>
  <c r="U3088" i="1" s="1"/>
  <c r="W3088" i="1" s="1"/>
  <c r="M3089" i="1"/>
  <c r="U3089" i="1" s="1"/>
  <c r="W3089" i="1" s="1"/>
  <c r="M3090" i="1"/>
  <c r="U3090" i="1" s="1"/>
  <c r="W3090" i="1" s="1"/>
  <c r="M3091" i="1"/>
  <c r="U3091" i="1" s="1"/>
  <c r="W3091" i="1" s="1"/>
  <c r="M3092" i="1"/>
  <c r="U3092" i="1" s="1"/>
  <c r="W3092" i="1" s="1"/>
  <c r="M3093" i="1"/>
  <c r="U3093" i="1" s="1"/>
  <c r="W3093" i="1" s="1"/>
  <c r="M3094" i="1"/>
  <c r="U3094" i="1" s="1"/>
  <c r="W3094" i="1" s="1"/>
  <c r="M3095" i="1"/>
  <c r="U3095" i="1" s="1"/>
  <c r="W3095" i="1" s="1"/>
  <c r="M3096" i="1"/>
  <c r="U3096" i="1" s="1"/>
  <c r="W3096" i="1" s="1"/>
  <c r="M3097" i="1"/>
  <c r="U3097" i="1" s="1"/>
  <c r="W3097" i="1" s="1"/>
  <c r="M3098" i="1"/>
  <c r="U3098" i="1" s="1"/>
  <c r="W3098" i="1" s="1"/>
  <c r="M3099" i="1"/>
  <c r="U3099" i="1" s="1"/>
  <c r="W3099" i="1" s="1"/>
  <c r="M3100" i="1"/>
  <c r="U3100" i="1" s="1"/>
  <c r="W3100" i="1" s="1"/>
  <c r="M3101" i="1"/>
  <c r="U3101" i="1" s="1"/>
  <c r="W3101" i="1" s="1"/>
  <c r="M3102" i="1"/>
  <c r="U3102" i="1" s="1"/>
  <c r="W3102" i="1" s="1"/>
  <c r="M3103" i="1"/>
  <c r="U3103" i="1" s="1"/>
  <c r="W3103" i="1" s="1"/>
  <c r="M3104" i="1"/>
  <c r="U3104" i="1" s="1"/>
  <c r="W3104" i="1" s="1"/>
  <c r="M3105" i="1"/>
  <c r="U3105" i="1" s="1"/>
  <c r="W3105" i="1" s="1"/>
  <c r="M3106" i="1"/>
  <c r="U3106" i="1" s="1"/>
  <c r="W3106" i="1" s="1"/>
  <c r="M3107" i="1"/>
  <c r="U3107" i="1" s="1"/>
  <c r="W3107" i="1" s="1"/>
  <c r="M3108" i="1"/>
  <c r="U3108" i="1" s="1"/>
  <c r="W3108" i="1" s="1"/>
  <c r="M3109" i="1"/>
  <c r="U3109" i="1" s="1"/>
  <c r="W3109" i="1" s="1"/>
  <c r="M3110" i="1"/>
  <c r="U3110" i="1" s="1"/>
  <c r="W3110" i="1" s="1"/>
  <c r="M3111" i="1"/>
  <c r="U3111" i="1" s="1"/>
  <c r="W3111" i="1" s="1"/>
  <c r="M3112" i="1"/>
  <c r="U3112" i="1" s="1"/>
  <c r="W3112" i="1" s="1"/>
  <c r="M3113" i="1"/>
  <c r="U3113" i="1" s="1"/>
  <c r="W3113" i="1" s="1"/>
  <c r="M3114" i="1"/>
  <c r="U3114" i="1" s="1"/>
  <c r="W3114" i="1" s="1"/>
  <c r="M3115" i="1"/>
  <c r="U3115" i="1" s="1"/>
  <c r="W3115" i="1" s="1"/>
  <c r="M3116" i="1"/>
  <c r="U3116" i="1" s="1"/>
  <c r="W3116" i="1" s="1"/>
  <c r="M3117" i="1"/>
  <c r="U3117" i="1" s="1"/>
  <c r="W3117" i="1" s="1"/>
  <c r="M3118" i="1"/>
  <c r="U3118" i="1" s="1"/>
  <c r="W3118" i="1" s="1"/>
  <c r="M3119" i="1"/>
  <c r="U3119" i="1" s="1"/>
  <c r="W3119" i="1" s="1"/>
  <c r="M3120" i="1"/>
  <c r="U3120" i="1" s="1"/>
  <c r="W3120" i="1" s="1"/>
  <c r="M3121" i="1"/>
  <c r="U3121" i="1" s="1"/>
  <c r="W3121" i="1" s="1"/>
  <c r="M3122" i="1"/>
  <c r="U3122" i="1" s="1"/>
  <c r="W3122" i="1" s="1"/>
  <c r="M3123" i="1"/>
  <c r="U3123" i="1" s="1"/>
  <c r="W3123" i="1" s="1"/>
  <c r="M3124" i="1"/>
  <c r="U3124" i="1" s="1"/>
  <c r="W3124" i="1" s="1"/>
  <c r="M3125" i="1"/>
  <c r="U3125" i="1" s="1"/>
  <c r="W3125" i="1" s="1"/>
  <c r="M3126" i="1"/>
  <c r="U3126" i="1" s="1"/>
  <c r="W3126" i="1" s="1"/>
  <c r="M3127" i="1"/>
  <c r="U3127" i="1" s="1"/>
  <c r="W3127" i="1" s="1"/>
  <c r="M3128" i="1"/>
  <c r="U3128" i="1" s="1"/>
  <c r="W3128" i="1" s="1"/>
  <c r="M3129" i="1"/>
  <c r="U3129" i="1" s="1"/>
  <c r="W3129" i="1" s="1"/>
  <c r="M3130" i="1"/>
  <c r="U3130" i="1" s="1"/>
  <c r="W3130" i="1" s="1"/>
  <c r="M3131" i="1"/>
  <c r="U3131" i="1" s="1"/>
  <c r="W3131" i="1" s="1"/>
  <c r="M3132" i="1"/>
  <c r="U3132" i="1" s="1"/>
  <c r="W3132" i="1" s="1"/>
  <c r="M3133" i="1"/>
  <c r="U3133" i="1" s="1"/>
  <c r="W3133" i="1" s="1"/>
  <c r="M3134" i="1"/>
  <c r="U3134" i="1" s="1"/>
  <c r="W3134" i="1" s="1"/>
  <c r="M3135" i="1"/>
  <c r="U3135" i="1" s="1"/>
  <c r="W3135" i="1" s="1"/>
  <c r="M3136" i="1"/>
  <c r="U3136" i="1" s="1"/>
  <c r="W3136" i="1" s="1"/>
  <c r="M3137" i="1"/>
  <c r="U3137" i="1" s="1"/>
  <c r="W3137" i="1" s="1"/>
  <c r="M3138" i="1"/>
  <c r="U3138" i="1" s="1"/>
  <c r="W3138" i="1" s="1"/>
  <c r="M3139" i="1"/>
  <c r="U3139" i="1" s="1"/>
  <c r="W3139" i="1" s="1"/>
  <c r="M3140" i="1"/>
  <c r="U3140" i="1" s="1"/>
  <c r="W3140" i="1" s="1"/>
  <c r="M3141" i="1"/>
  <c r="U3141" i="1" s="1"/>
  <c r="W3141" i="1" s="1"/>
  <c r="M3142" i="1"/>
  <c r="U3142" i="1" s="1"/>
  <c r="W3142" i="1" s="1"/>
  <c r="M3143" i="1"/>
  <c r="U3143" i="1" s="1"/>
  <c r="W3143" i="1" s="1"/>
  <c r="M3144" i="1"/>
  <c r="U3144" i="1" s="1"/>
  <c r="W3144" i="1" s="1"/>
  <c r="M3145" i="1"/>
  <c r="U3145" i="1" s="1"/>
  <c r="W3145" i="1" s="1"/>
  <c r="M3146" i="1"/>
  <c r="U3146" i="1" s="1"/>
  <c r="W3146" i="1" s="1"/>
  <c r="M3147" i="1"/>
  <c r="U3147" i="1" s="1"/>
  <c r="W3147" i="1" s="1"/>
  <c r="M3148" i="1"/>
  <c r="U3148" i="1" s="1"/>
  <c r="W3148" i="1" s="1"/>
  <c r="M3149" i="1"/>
  <c r="U3149" i="1" s="1"/>
  <c r="W3149" i="1" s="1"/>
  <c r="M3150" i="1"/>
  <c r="U3150" i="1" s="1"/>
  <c r="W3150" i="1" s="1"/>
  <c r="M3151" i="1"/>
  <c r="U3151" i="1" s="1"/>
  <c r="W3151" i="1" s="1"/>
  <c r="M3152" i="1"/>
  <c r="U3152" i="1" s="1"/>
  <c r="W3152" i="1" s="1"/>
  <c r="M3153" i="1"/>
  <c r="U3153" i="1" s="1"/>
  <c r="W3153" i="1" s="1"/>
  <c r="M3154" i="1"/>
  <c r="U3154" i="1" s="1"/>
  <c r="W3154" i="1" s="1"/>
  <c r="M3155" i="1"/>
  <c r="U3155" i="1" s="1"/>
  <c r="W3155" i="1" s="1"/>
  <c r="M3156" i="1"/>
  <c r="U3156" i="1" s="1"/>
  <c r="W3156" i="1" s="1"/>
  <c r="M3157" i="1"/>
  <c r="U3157" i="1" s="1"/>
  <c r="W3157" i="1" s="1"/>
  <c r="M3158" i="1"/>
  <c r="U3158" i="1" s="1"/>
  <c r="W3158" i="1" s="1"/>
  <c r="M3159" i="1"/>
  <c r="U3159" i="1" s="1"/>
  <c r="W3159" i="1" s="1"/>
  <c r="M3160" i="1"/>
  <c r="U3160" i="1" s="1"/>
  <c r="W3160" i="1" s="1"/>
  <c r="M3161" i="1"/>
  <c r="U3161" i="1" s="1"/>
  <c r="W3161" i="1" s="1"/>
  <c r="M3162" i="1"/>
  <c r="U3162" i="1" s="1"/>
  <c r="W3162" i="1" s="1"/>
  <c r="M3163" i="1"/>
  <c r="U3163" i="1" s="1"/>
  <c r="W3163" i="1" s="1"/>
  <c r="M3164" i="1"/>
  <c r="U3164" i="1" s="1"/>
  <c r="W3164" i="1" s="1"/>
  <c r="M3165" i="1"/>
  <c r="U3165" i="1" s="1"/>
  <c r="W3165" i="1" s="1"/>
  <c r="M3166" i="1"/>
  <c r="U3166" i="1" s="1"/>
  <c r="W3166" i="1" s="1"/>
  <c r="M3167" i="1"/>
  <c r="U3167" i="1" s="1"/>
  <c r="W3167" i="1" s="1"/>
  <c r="M3168" i="1"/>
  <c r="U3168" i="1" s="1"/>
  <c r="W3168" i="1" s="1"/>
  <c r="M3169" i="1"/>
  <c r="U3169" i="1" s="1"/>
  <c r="W3169" i="1" s="1"/>
  <c r="M3170" i="1"/>
  <c r="U3170" i="1" s="1"/>
  <c r="W3170" i="1" s="1"/>
  <c r="M3171" i="1"/>
  <c r="U3171" i="1" s="1"/>
  <c r="W3171" i="1" s="1"/>
  <c r="M3172" i="1"/>
  <c r="U3172" i="1" s="1"/>
  <c r="W3172" i="1" s="1"/>
  <c r="M3173" i="1"/>
  <c r="U3173" i="1" s="1"/>
  <c r="W3173" i="1" s="1"/>
  <c r="M3174" i="1"/>
  <c r="U3174" i="1" s="1"/>
  <c r="W3174" i="1" s="1"/>
  <c r="M3175" i="1"/>
  <c r="U3175" i="1" s="1"/>
  <c r="W3175" i="1" s="1"/>
  <c r="M3176" i="1"/>
  <c r="U3176" i="1" s="1"/>
  <c r="W3176" i="1" s="1"/>
  <c r="M3177" i="1"/>
  <c r="U3177" i="1" s="1"/>
  <c r="W3177" i="1" s="1"/>
  <c r="M3178" i="1"/>
  <c r="U3178" i="1" s="1"/>
  <c r="W3178" i="1" s="1"/>
  <c r="M3179" i="1"/>
  <c r="U3179" i="1" s="1"/>
  <c r="W3179" i="1" s="1"/>
  <c r="M3180" i="1"/>
  <c r="U3180" i="1" s="1"/>
  <c r="W3180" i="1" s="1"/>
  <c r="M3181" i="1"/>
  <c r="U3181" i="1" s="1"/>
  <c r="W3181" i="1" s="1"/>
  <c r="M3182" i="1"/>
  <c r="U3182" i="1" s="1"/>
  <c r="W3182" i="1" s="1"/>
  <c r="M3183" i="1"/>
  <c r="U3183" i="1" s="1"/>
  <c r="W3183" i="1" s="1"/>
  <c r="M3184" i="1"/>
  <c r="U3184" i="1" s="1"/>
  <c r="W3184" i="1" s="1"/>
  <c r="M3185" i="1"/>
  <c r="U3185" i="1" s="1"/>
  <c r="W3185" i="1" s="1"/>
  <c r="M3186" i="1"/>
  <c r="U3186" i="1" s="1"/>
  <c r="W3186" i="1" s="1"/>
  <c r="M3187" i="1"/>
  <c r="U3187" i="1" s="1"/>
  <c r="W3187" i="1" s="1"/>
  <c r="M3188" i="1"/>
  <c r="U3188" i="1" s="1"/>
  <c r="W3188" i="1" s="1"/>
  <c r="M3189" i="1"/>
  <c r="U3189" i="1" s="1"/>
  <c r="W3189" i="1" s="1"/>
  <c r="M3190" i="1"/>
  <c r="U3190" i="1" s="1"/>
  <c r="W3190" i="1" s="1"/>
  <c r="M3191" i="1"/>
  <c r="U3191" i="1" s="1"/>
  <c r="W3191" i="1" s="1"/>
  <c r="M3192" i="1"/>
  <c r="U3192" i="1" s="1"/>
  <c r="W3192" i="1" s="1"/>
  <c r="M3193" i="1"/>
  <c r="U3193" i="1" s="1"/>
  <c r="W3193" i="1" s="1"/>
  <c r="M3194" i="1"/>
  <c r="U3194" i="1" s="1"/>
  <c r="W3194" i="1" s="1"/>
  <c r="M3195" i="1"/>
  <c r="U3195" i="1" s="1"/>
  <c r="W3195" i="1" s="1"/>
  <c r="M3196" i="1"/>
  <c r="U3196" i="1" s="1"/>
  <c r="W3196" i="1" s="1"/>
  <c r="M3197" i="1"/>
  <c r="U3197" i="1" s="1"/>
  <c r="W3197" i="1" s="1"/>
  <c r="M3198" i="1"/>
  <c r="U3198" i="1" s="1"/>
  <c r="W3198" i="1" s="1"/>
  <c r="M3199" i="1"/>
  <c r="U3199" i="1" s="1"/>
  <c r="W3199" i="1" s="1"/>
  <c r="M3200" i="1"/>
  <c r="U3200" i="1" s="1"/>
  <c r="W3200" i="1" s="1"/>
  <c r="M3201" i="1"/>
  <c r="U3201" i="1" s="1"/>
  <c r="W3201" i="1" s="1"/>
  <c r="M3202" i="1"/>
  <c r="U3202" i="1" s="1"/>
  <c r="W3202" i="1" s="1"/>
  <c r="M3203" i="1"/>
  <c r="U3203" i="1" s="1"/>
  <c r="W3203" i="1" s="1"/>
  <c r="M3204" i="1"/>
  <c r="U3204" i="1" s="1"/>
  <c r="W3204" i="1" s="1"/>
  <c r="M3205" i="1"/>
  <c r="U3205" i="1" s="1"/>
  <c r="W3205" i="1" s="1"/>
  <c r="M3206" i="1"/>
  <c r="U3206" i="1" s="1"/>
  <c r="W3206" i="1" s="1"/>
  <c r="M3207" i="1"/>
  <c r="U3207" i="1" s="1"/>
  <c r="W3207" i="1" s="1"/>
  <c r="M3208" i="1"/>
  <c r="U3208" i="1" s="1"/>
  <c r="W3208" i="1" s="1"/>
  <c r="M3209" i="1"/>
  <c r="U3209" i="1" s="1"/>
  <c r="W3209" i="1" s="1"/>
  <c r="M3210" i="1"/>
  <c r="U3210" i="1" s="1"/>
  <c r="W3210" i="1" s="1"/>
  <c r="M3211" i="1"/>
  <c r="U3211" i="1" s="1"/>
  <c r="W3211" i="1" s="1"/>
  <c r="M3212" i="1"/>
  <c r="U3212" i="1" s="1"/>
  <c r="W3212" i="1" s="1"/>
  <c r="M3213" i="1"/>
  <c r="U3213" i="1" s="1"/>
  <c r="W3213" i="1" s="1"/>
  <c r="M3214" i="1"/>
  <c r="U3214" i="1" s="1"/>
  <c r="W3214" i="1" s="1"/>
  <c r="M3215" i="1"/>
  <c r="U3215" i="1" s="1"/>
  <c r="W3215" i="1" s="1"/>
  <c r="M3216" i="1"/>
  <c r="U3216" i="1" s="1"/>
  <c r="W3216" i="1" s="1"/>
  <c r="M3217" i="1"/>
  <c r="U3217" i="1" s="1"/>
  <c r="W3217" i="1" s="1"/>
  <c r="M3218" i="1"/>
  <c r="U3218" i="1" s="1"/>
  <c r="W3218" i="1" s="1"/>
  <c r="M3219" i="1"/>
  <c r="U3219" i="1" s="1"/>
  <c r="W3219" i="1" s="1"/>
  <c r="M3220" i="1"/>
  <c r="U3220" i="1" s="1"/>
  <c r="W3220" i="1" s="1"/>
  <c r="M3221" i="1"/>
  <c r="U3221" i="1" s="1"/>
  <c r="W3221" i="1" s="1"/>
  <c r="M3222" i="1"/>
  <c r="U3222" i="1" s="1"/>
  <c r="W3222" i="1" s="1"/>
  <c r="M3223" i="1"/>
  <c r="U3223" i="1" s="1"/>
  <c r="W3223" i="1" s="1"/>
  <c r="M3224" i="1"/>
  <c r="U3224" i="1" s="1"/>
  <c r="W3224" i="1" s="1"/>
  <c r="M3225" i="1"/>
  <c r="U3225" i="1" s="1"/>
  <c r="W3225" i="1" s="1"/>
  <c r="M3226" i="1"/>
  <c r="U3226" i="1" s="1"/>
  <c r="W3226" i="1" s="1"/>
  <c r="M3227" i="1"/>
  <c r="U3227" i="1" s="1"/>
  <c r="W3227" i="1" s="1"/>
  <c r="M3228" i="1"/>
  <c r="U3228" i="1" s="1"/>
  <c r="W3228" i="1" s="1"/>
  <c r="M3229" i="1"/>
  <c r="U3229" i="1" s="1"/>
  <c r="W3229" i="1" s="1"/>
  <c r="M3230" i="1"/>
  <c r="U3230" i="1" s="1"/>
  <c r="W3230" i="1" s="1"/>
  <c r="M3231" i="1"/>
  <c r="U3231" i="1" s="1"/>
  <c r="W3231" i="1" s="1"/>
  <c r="M3232" i="1"/>
  <c r="U3232" i="1" s="1"/>
  <c r="W3232" i="1" s="1"/>
  <c r="M3233" i="1"/>
  <c r="U3233" i="1" s="1"/>
  <c r="W3233" i="1" s="1"/>
  <c r="M3234" i="1"/>
  <c r="U3234" i="1" s="1"/>
  <c r="W3234" i="1" s="1"/>
  <c r="M3235" i="1"/>
  <c r="U3235" i="1" s="1"/>
  <c r="W3235" i="1" s="1"/>
  <c r="M3236" i="1"/>
  <c r="U3236" i="1" s="1"/>
  <c r="W3236" i="1" s="1"/>
  <c r="M3237" i="1"/>
  <c r="U3237" i="1" s="1"/>
  <c r="W3237" i="1" s="1"/>
  <c r="M3238" i="1"/>
  <c r="U3238" i="1" s="1"/>
  <c r="W3238" i="1" s="1"/>
  <c r="M3239" i="1"/>
  <c r="U3239" i="1" s="1"/>
  <c r="W3239" i="1" s="1"/>
  <c r="M3240" i="1"/>
  <c r="U3240" i="1" s="1"/>
  <c r="W3240" i="1" s="1"/>
  <c r="M3241" i="1"/>
  <c r="U3241" i="1" s="1"/>
  <c r="W3241" i="1" s="1"/>
  <c r="M3242" i="1"/>
  <c r="U3242" i="1" s="1"/>
  <c r="W3242" i="1" s="1"/>
  <c r="M3243" i="1"/>
  <c r="U3243" i="1" s="1"/>
  <c r="W3243" i="1" s="1"/>
  <c r="M3244" i="1"/>
  <c r="U3244" i="1" s="1"/>
  <c r="W3244" i="1" s="1"/>
  <c r="M3245" i="1"/>
  <c r="U3245" i="1" s="1"/>
  <c r="W3245" i="1" s="1"/>
  <c r="M3246" i="1"/>
  <c r="U3246" i="1" s="1"/>
  <c r="W3246" i="1" s="1"/>
  <c r="M3247" i="1"/>
  <c r="U3247" i="1" s="1"/>
  <c r="W3247" i="1" s="1"/>
  <c r="M3248" i="1"/>
  <c r="U3248" i="1" s="1"/>
  <c r="W3248" i="1" s="1"/>
  <c r="M3249" i="1"/>
  <c r="U3249" i="1" s="1"/>
  <c r="W3249" i="1" s="1"/>
  <c r="M3250" i="1"/>
  <c r="U3250" i="1" s="1"/>
  <c r="W3250" i="1" s="1"/>
  <c r="M3251" i="1"/>
  <c r="U3251" i="1" s="1"/>
  <c r="W3251" i="1" s="1"/>
  <c r="M3252" i="1"/>
  <c r="U3252" i="1" s="1"/>
  <c r="W3252" i="1" s="1"/>
  <c r="M3253" i="1"/>
  <c r="U3253" i="1" s="1"/>
  <c r="W3253" i="1" s="1"/>
  <c r="M3254" i="1"/>
  <c r="U3254" i="1" s="1"/>
  <c r="W3254" i="1" s="1"/>
  <c r="M3255" i="1"/>
  <c r="U3255" i="1" s="1"/>
  <c r="W3255" i="1" s="1"/>
  <c r="M3256" i="1"/>
  <c r="U3256" i="1" s="1"/>
  <c r="W3256" i="1" s="1"/>
  <c r="M3257" i="1"/>
  <c r="U3257" i="1" s="1"/>
  <c r="W3257" i="1" s="1"/>
  <c r="M3258" i="1"/>
  <c r="U3258" i="1" s="1"/>
  <c r="W3258" i="1" s="1"/>
  <c r="M3259" i="1"/>
  <c r="U3259" i="1" s="1"/>
  <c r="W3259" i="1" s="1"/>
  <c r="M3260" i="1"/>
  <c r="U3260" i="1" s="1"/>
  <c r="W3260" i="1" s="1"/>
  <c r="M3261" i="1"/>
  <c r="U3261" i="1" s="1"/>
  <c r="W3261" i="1" s="1"/>
  <c r="M3262" i="1"/>
  <c r="U3262" i="1" s="1"/>
  <c r="W3262" i="1" s="1"/>
  <c r="M3263" i="1"/>
  <c r="U3263" i="1" s="1"/>
  <c r="W3263" i="1" s="1"/>
  <c r="M3264" i="1"/>
  <c r="U3264" i="1" s="1"/>
  <c r="W3264" i="1" s="1"/>
  <c r="M3265" i="1"/>
  <c r="U3265" i="1" s="1"/>
  <c r="W3265" i="1" s="1"/>
  <c r="M3266" i="1"/>
  <c r="U3266" i="1" s="1"/>
  <c r="W3266" i="1" s="1"/>
  <c r="M3267" i="1"/>
  <c r="U3267" i="1" s="1"/>
  <c r="W3267" i="1" s="1"/>
  <c r="M3268" i="1"/>
  <c r="U3268" i="1" s="1"/>
  <c r="W3268" i="1" s="1"/>
  <c r="M3269" i="1"/>
  <c r="U3269" i="1" s="1"/>
  <c r="W3269" i="1" s="1"/>
  <c r="M3270" i="1"/>
  <c r="U3270" i="1" s="1"/>
  <c r="W3270" i="1" s="1"/>
  <c r="M3271" i="1"/>
  <c r="U3271" i="1" s="1"/>
  <c r="W3271" i="1" s="1"/>
  <c r="M3272" i="1"/>
  <c r="U3272" i="1" s="1"/>
  <c r="W3272" i="1" s="1"/>
  <c r="M3273" i="1"/>
  <c r="U3273" i="1" s="1"/>
  <c r="W3273" i="1" s="1"/>
  <c r="M3274" i="1"/>
  <c r="U3274" i="1" s="1"/>
  <c r="W3274" i="1" s="1"/>
  <c r="M3275" i="1"/>
  <c r="U3275" i="1" s="1"/>
  <c r="W3275" i="1" s="1"/>
  <c r="M3276" i="1"/>
  <c r="U3276" i="1" s="1"/>
  <c r="W3276" i="1" s="1"/>
  <c r="M3277" i="1"/>
  <c r="U3277" i="1" s="1"/>
  <c r="W3277" i="1" s="1"/>
  <c r="M3278" i="1"/>
  <c r="U3278" i="1" s="1"/>
  <c r="W3278" i="1" s="1"/>
  <c r="M3279" i="1"/>
  <c r="U3279" i="1" s="1"/>
  <c r="W3279" i="1" s="1"/>
  <c r="M3280" i="1"/>
  <c r="U3280" i="1" s="1"/>
  <c r="W3280" i="1" s="1"/>
  <c r="M3281" i="1"/>
  <c r="U3281" i="1" s="1"/>
  <c r="W3281" i="1" s="1"/>
  <c r="M3282" i="1"/>
  <c r="U3282" i="1" s="1"/>
  <c r="W3282" i="1" s="1"/>
  <c r="M3283" i="1"/>
  <c r="U3283" i="1" s="1"/>
  <c r="W3283" i="1" s="1"/>
  <c r="M3284" i="1"/>
  <c r="U3284" i="1" s="1"/>
  <c r="W3284" i="1" s="1"/>
  <c r="M3285" i="1"/>
  <c r="U3285" i="1" s="1"/>
  <c r="W3285" i="1" s="1"/>
  <c r="M3286" i="1"/>
  <c r="U3286" i="1" s="1"/>
  <c r="W3286" i="1" s="1"/>
  <c r="M3287" i="1"/>
  <c r="U3287" i="1" s="1"/>
  <c r="W3287" i="1" s="1"/>
  <c r="M3288" i="1"/>
  <c r="U3288" i="1" s="1"/>
  <c r="W3288" i="1" s="1"/>
  <c r="M3289" i="1"/>
  <c r="U3289" i="1" s="1"/>
  <c r="W3289" i="1" s="1"/>
  <c r="M3290" i="1"/>
  <c r="U3290" i="1" s="1"/>
  <c r="W3290" i="1" s="1"/>
  <c r="M3291" i="1"/>
  <c r="U3291" i="1" s="1"/>
  <c r="W3291" i="1" s="1"/>
  <c r="M3292" i="1"/>
  <c r="U3292" i="1" s="1"/>
  <c r="W3292" i="1" s="1"/>
  <c r="M3293" i="1"/>
  <c r="U3293" i="1" s="1"/>
  <c r="W3293" i="1" s="1"/>
  <c r="M3294" i="1"/>
  <c r="U3294" i="1" s="1"/>
  <c r="W3294" i="1" s="1"/>
  <c r="M3295" i="1"/>
  <c r="U3295" i="1" s="1"/>
  <c r="W3295" i="1" s="1"/>
  <c r="M3296" i="1"/>
  <c r="U3296" i="1" s="1"/>
  <c r="W3296" i="1" s="1"/>
  <c r="M3297" i="1"/>
  <c r="U3297" i="1" s="1"/>
  <c r="W3297" i="1" s="1"/>
  <c r="M3298" i="1"/>
  <c r="U3298" i="1" s="1"/>
  <c r="W3298" i="1" s="1"/>
  <c r="M3299" i="1"/>
  <c r="U3299" i="1" s="1"/>
  <c r="W3299" i="1" s="1"/>
  <c r="M3300" i="1"/>
  <c r="U3300" i="1" s="1"/>
  <c r="W3300" i="1" s="1"/>
  <c r="M3301" i="1"/>
  <c r="U3301" i="1" s="1"/>
  <c r="W3301" i="1" s="1"/>
  <c r="M3302" i="1"/>
  <c r="U3302" i="1" s="1"/>
  <c r="W3302" i="1" s="1"/>
  <c r="M3303" i="1"/>
  <c r="U3303" i="1" s="1"/>
  <c r="W3303" i="1" s="1"/>
  <c r="M3304" i="1"/>
  <c r="U3304" i="1" s="1"/>
  <c r="W3304" i="1" s="1"/>
  <c r="M3305" i="1"/>
  <c r="U3305" i="1" s="1"/>
  <c r="W3305" i="1" s="1"/>
  <c r="M3306" i="1"/>
  <c r="U3306" i="1" s="1"/>
  <c r="W3306" i="1" s="1"/>
  <c r="M3307" i="1"/>
  <c r="U3307" i="1" s="1"/>
  <c r="W3307" i="1" s="1"/>
  <c r="M3308" i="1"/>
  <c r="U3308" i="1" s="1"/>
  <c r="W3308" i="1" s="1"/>
  <c r="M3309" i="1"/>
  <c r="U3309" i="1" s="1"/>
  <c r="W3309" i="1" s="1"/>
  <c r="M3310" i="1"/>
  <c r="U3310" i="1" s="1"/>
  <c r="W3310" i="1" s="1"/>
  <c r="M3311" i="1"/>
  <c r="U3311" i="1" s="1"/>
  <c r="W3311" i="1" s="1"/>
  <c r="M3312" i="1"/>
  <c r="U3312" i="1" s="1"/>
  <c r="W3312" i="1" s="1"/>
  <c r="M3313" i="1"/>
  <c r="U3313" i="1" s="1"/>
  <c r="W3313" i="1" s="1"/>
  <c r="M3314" i="1"/>
  <c r="U3314" i="1" s="1"/>
  <c r="W3314" i="1" s="1"/>
  <c r="M3315" i="1"/>
  <c r="U3315" i="1" s="1"/>
  <c r="W3315" i="1" s="1"/>
  <c r="M3316" i="1"/>
  <c r="U3316" i="1" s="1"/>
  <c r="W3316" i="1" s="1"/>
  <c r="M3317" i="1"/>
  <c r="U3317" i="1" s="1"/>
  <c r="W3317" i="1" s="1"/>
  <c r="M3318" i="1"/>
  <c r="U3318" i="1" s="1"/>
  <c r="W3318" i="1" s="1"/>
  <c r="M3319" i="1"/>
  <c r="U3319" i="1" s="1"/>
  <c r="W3319" i="1" s="1"/>
  <c r="M3320" i="1"/>
  <c r="U3320" i="1" s="1"/>
  <c r="W3320" i="1" s="1"/>
  <c r="M3321" i="1"/>
  <c r="U3321" i="1" s="1"/>
  <c r="W3321" i="1" s="1"/>
  <c r="M3322" i="1"/>
  <c r="U3322" i="1" s="1"/>
  <c r="W3322" i="1" s="1"/>
  <c r="M3323" i="1"/>
  <c r="U3323" i="1" s="1"/>
  <c r="W3323" i="1" s="1"/>
  <c r="M3324" i="1"/>
  <c r="U3324" i="1" s="1"/>
  <c r="W3324" i="1" s="1"/>
  <c r="M3325" i="1"/>
  <c r="U3325" i="1" s="1"/>
  <c r="W3325" i="1" s="1"/>
  <c r="M3326" i="1"/>
  <c r="U3326" i="1" s="1"/>
  <c r="W3326" i="1" s="1"/>
  <c r="M3327" i="1"/>
  <c r="U3327" i="1" s="1"/>
  <c r="W3327" i="1" s="1"/>
  <c r="M3328" i="1"/>
  <c r="U3328" i="1" s="1"/>
  <c r="W3328" i="1" s="1"/>
  <c r="M3329" i="1"/>
  <c r="U3329" i="1" s="1"/>
  <c r="W3329" i="1" s="1"/>
  <c r="M3330" i="1"/>
  <c r="U3330" i="1" s="1"/>
  <c r="W3330" i="1" s="1"/>
  <c r="M3331" i="1"/>
  <c r="U3331" i="1" s="1"/>
  <c r="W3331" i="1" s="1"/>
  <c r="M3332" i="1"/>
  <c r="U3332" i="1" s="1"/>
  <c r="W3332" i="1" s="1"/>
  <c r="M3333" i="1"/>
  <c r="U3333" i="1" s="1"/>
  <c r="W3333" i="1" s="1"/>
  <c r="M3334" i="1"/>
  <c r="U3334" i="1" s="1"/>
  <c r="W3334" i="1" s="1"/>
  <c r="M3335" i="1"/>
  <c r="U3335" i="1" s="1"/>
  <c r="W3335" i="1" s="1"/>
  <c r="M3336" i="1"/>
  <c r="U3336" i="1" s="1"/>
  <c r="W3336" i="1" s="1"/>
  <c r="M3337" i="1"/>
  <c r="U3337" i="1" s="1"/>
  <c r="W3337" i="1" s="1"/>
  <c r="M3338" i="1"/>
  <c r="U3338" i="1" s="1"/>
  <c r="W3338" i="1" s="1"/>
  <c r="M3339" i="1"/>
  <c r="U3339" i="1" s="1"/>
  <c r="W3339" i="1" s="1"/>
  <c r="M3340" i="1"/>
  <c r="U3340" i="1" s="1"/>
  <c r="W3340" i="1" s="1"/>
  <c r="M3341" i="1"/>
  <c r="U3341" i="1" s="1"/>
  <c r="W3341" i="1" s="1"/>
  <c r="M3342" i="1"/>
  <c r="U3342" i="1" s="1"/>
  <c r="W3342" i="1" s="1"/>
  <c r="M3343" i="1"/>
  <c r="U3343" i="1" s="1"/>
  <c r="W3343" i="1" s="1"/>
  <c r="M3344" i="1"/>
  <c r="U3344" i="1" s="1"/>
  <c r="W3344" i="1" s="1"/>
  <c r="M3345" i="1"/>
  <c r="U3345" i="1" s="1"/>
  <c r="W3345" i="1" s="1"/>
  <c r="M3346" i="1"/>
  <c r="U3346" i="1" s="1"/>
  <c r="W3346" i="1" s="1"/>
  <c r="M3347" i="1"/>
  <c r="U3347" i="1" s="1"/>
  <c r="W3347" i="1" s="1"/>
  <c r="M3348" i="1"/>
  <c r="U3348" i="1" s="1"/>
  <c r="W3348" i="1" s="1"/>
  <c r="M3349" i="1"/>
  <c r="U3349" i="1" s="1"/>
  <c r="W3349" i="1" s="1"/>
  <c r="M3350" i="1"/>
  <c r="U3350" i="1" s="1"/>
  <c r="W3350" i="1" s="1"/>
  <c r="M3351" i="1"/>
  <c r="U3351" i="1" s="1"/>
  <c r="W3351" i="1" s="1"/>
  <c r="M3352" i="1"/>
  <c r="U3352" i="1" s="1"/>
  <c r="W3352" i="1" s="1"/>
  <c r="M3353" i="1"/>
  <c r="U3353" i="1" s="1"/>
  <c r="W3353" i="1" s="1"/>
  <c r="M3354" i="1"/>
  <c r="U3354" i="1" s="1"/>
  <c r="W3354" i="1" s="1"/>
  <c r="M3355" i="1"/>
  <c r="U3355" i="1" s="1"/>
  <c r="W3355" i="1" s="1"/>
  <c r="M3356" i="1"/>
  <c r="U3356" i="1" s="1"/>
  <c r="W3356" i="1" s="1"/>
  <c r="M3357" i="1"/>
  <c r="U3357" i="1" s="1"/>
  <c r="W3357" i="1" s="1"/>
  <c r="M3358" i="1"/>
  <c r="U3358" i="1" s="1"/>
  <c r="W3358" i="1" s="1"/>
  <c r="M3359" i="1"/>
  <c r="U3359" i="1" s="1"/>
  <c r="W3359" i="1" s="1"/>
  <c r="M3360" i="1"/>
  <c r="U3360" i="1" s="1"/>
  <c r="W3360" i="1" s="1"/>
  <c r="M3361" i="1"/>
  <c r="U3361" i="1" s="1"/>
  <c r="W3361" i="1" s="1"/>
  <c r="M3362" i="1"/>
  <c r="U3362" i="1" s="1"/>
  <c r="W3362" i="1" s="1"/>
  <c r="M3363" i="1"/>
  <c r="U3363" i="1" s="1"/>
  <c r="W3363" i="1" s="1"/>
  <c r="M3364" i="1"/>
  <c r="U3364" i="1" s="1"/>
  <c r="W3364" i="1" s="1"/>
  <c r="M3365" i="1"/>
  <c r="U3365" i="1" s="1"/>
  <c r="W3365" i="1" s="1"/>
  <c r="M3366" i="1"/>
  <c r="U3366" i="1" s="1"/>
  <c r="W3366" i="1" s="1"/>
  <c r="M3367" i="1"/>
  <c r="U3367" i="1" s="1"/>
  <c r="W3367" i="1" s="1"/>
  <c r="M3368" i="1"/>
  <c r="U3368" i="1" s="1"/>
  <c r="W3368" i="1" s="1"/>
  <c r="M3369" i="1"/>
  <c r="U3369" i="1" s="1"/>
  <c r="W3369" i="1" s="1"/>
  <c r="M3370" i="1"/>
  <c r="U3370" i="1" s="1"/>
  <c r="W3370" i="1" s="1"/>
  <c r="M3371" i="1"/>
  <c r="U3371" i="1" s="1"/>
  <c r="W3371" i="1" s="1"/>
  <c r="M3372" i="1"/>
  <c r="U3372" i="1" s="1"/>
  <c r="W3372" i="1" s="1"/>
  <c r="M3373" i="1"/>
  <c r="U3373" i="1" s="1"/>
  <c r="W3373" i="1" s="1"/>
  <c r="M3374" i="1"/>
  <c r="U3374" i="1" s="1"/>
  <c r="W3374" i="1" s="1"/>
  <c r="M3375" i="1"/>
  <c r="U3375" i="1" s="1"/>
  <c r="W3375" i="1" s="1"/>
  <c r="M3376" i="1"/>
  <c r="U3376" i="1" s="1"/>
  <c r="W3376" i="1" s="1"/>
  <c r="M3377" i="1"/>
  <c r="U3377" i="1" s="1"/>
  <c r="W3377" i="1" s="1"/>
  <c r="M3378" i="1"/>
  <c r="U3378" i="1" s="1"/>
  <c r="W3378" i="1" s="1"/>
  <c r="M3379" i="1"/>
  <c r="U3379" i="1" s="1"/>
  <c r="W3379" i="1" s="1"/>
  <c r="M3380" i="1"/>
  <c r="U3380" i="1" s="1"/>
  <c r="W3380" i="1" s="1"/>
  <c r="M3381" i="1"/>
  <c r="U3381" i="1" s="1"/>
  <c r="W3381" i="1" s="1"/>
  <c r="M3382" i="1"/>
  <c r="U3382" i="1" s="1"/>
  <c r="W3382" i="1" s="1"/>
  <c r="M3383" i="1"/>
  <c r="U3383" i="1" s="1"/>
  <c r="W3383" i="1" s="1"/>
  <c r="M3384" i="1"/>
  <c r="U3384" i="1" s="1"/>
  <c r="W3384" i="1" s="1"/>
  <c r="M3385" i="1"/>
  <c r="U3385" i="1" s="1"/>
  <c r="W3385" i="1" s="1"/>
  <c r="M3386" i="1"/>
  <c r="U3386" i="1" s="1"/>
  <c r="W3386" i="1" s="1"/>
  <c r="M3387" i="1"/>
  <c r="U3387" i="1" s="1"/>
  <c r="W3387" i="1" s="1"/>
  <c r="M3388" i="1"/>
  <c r="U3388" i="1" s="1"/>
  <c r="W3388" i="1" s="1"/>
  <c r="M3389" i="1"/>
  <c r="U3389" i="1" s="1"/>
  <c r="W3389" i="1" s="1"/>
  <c r="M3390" i="1"/>
  <c r="U3390" i="1" s="1"/>
  <c r="W3390" i="1" s="1"/>
  <c r="M3391" i="1"/>
  <c r="U3391" i="1" s="1"/>
  <c r="W3391" i="1" s="1"/>
  <c r="M3392" i="1"/>
  <c r="U3392" i="1" s="1"/>
  <c r="W3392" i="1" s="1"/>
  <c r="M3393" i="1"/>
  <c r="U3393" i="1" s="1"/>
  <c r="W3393" i="1" s="1"/>
  <c r="M3394" i="1"/>
  <c r="U3394" i="1" s="1"/>
  <c r="W3394" i="1" s="1"/>
  <c r="M3395" i="1"/>
  <c r="U3395" i="1" s="1"/>
  <c r="W3395" i="1" s="1"/>
  <c r="M3396" i="1"/>
  <c r="U3396" i="1" s="1"/>
  <c r="W3396" i="1" s="1"/>
  <c r="M3397" i="1"/>
  <c r="U3397" i="1" s="1"/>
  <c r="W3397" i="1" s="1"/>
  <c r="M3398" i="1"/>
  <c r="U3398" i="1" s="1"/>
  <c r="W3398" i="1" s="1"/>
  <c r="M3399" i="1"/>
  <c r="U3399" i="1" s="1"/>
  <c r="W3399" i="1" s="1"/>
  <c r="M3400" i="1"/>
  <c r="U3400" i="1" s="1"/>
  <c r="W3400" i="1" s="1"/>
  <c r="M3401" i="1"/>
  <c r="U3401" i="1" s="1"/>
  <c r="W3401" i="1" s="1"/>
  <c r="M3402" i="1"/>
  <c r="U3402" i="1" s="1"/>
  <c r="W3402" i="1" s="1"/>
  <c r="M3403" i="1"/>
  <c r="U3403" i="1" s="1"/>
  <c r="W3403" i="1" s="1"/>
  <c r="M3404" i="1"/>
  <c r="U3404" i="1" s="1"/>
  <c r="W3404" i="1" s="1"/>
  <c r="M3405" i="1"/>
  <c r="U3405" i="1" s="1"/>
  <c r="W3405" i="1" s="1"/>
  <c r="M3406" i="1"/>
  <c r="U3406" i="1" s="1"/>
  <c r="W3406" i="1" s="1"/>
  <c r="M3407" i="1"/>
  <c r="U3407" i="1" s="1"/>
  <c r="W3407" i="1" s="1"/>
  <c r="M3408" i="1"/>
  <c r="U3408" i="1" s="1"/>
  <c r="W3408" i="1" s="1"/>
  <c r="M3409" i="1"/>
  <c r="U3409" i="1" s="1"/>
  <c r="W3409" i="1" s="1"/>
  <c r="M3410" i="1"/>
  <c r="U3410" i="1" s="1"/>
  <c r="W3410" i="1" s="1"/>
  <c r="M3411" i="1"/>
  <c r="U3411" i="1" s="1"/>
  <c r="W3411" i="1" s="1"/>
  <c r="M3412" i="1"/>
  <c r="U3412" i="1" s="1"/>
  <c r="W3412" i="1" s="1"/>
  <c r="M3413" i="1"/>
  <c r="U3413" i="1" s="1"/>
  <c r="W3413" i="1" s="1"/>
  <c r="M3414" i="1"/>
  <c r="U3414" i="1" s="1"/>
  <c r="W3414" i="1" s="1"/>
  <c r="M3415" i="1"/>
  <c r="U3415" i="1" s="1"/>
  <c r="W3415" i="1" s="1"/>
  <c r="M3416" i="1"/>
  <c r="U3416" i="1" s="1"/>
  <c r="W3416" i="1" s="1"/>
  <c r="M3417" i="1"/>
  <c r="U3417" i="1" s="1"/>
  <c r="W3417" i="1" s="1"/>
  <c r="M3418" i="1"/>
  <c r="U3418" i="1" s="1"/>
  <c r="W3418" i="1" s="1"/>
  <c r="M3419" i="1"/>
  <c r="U3419" i="1" s="1"/>
  <c r="W3419" i="1" s="1"/>
  <c r="M3420" i="1"/>
  <c r="U3420" i="1" s="1"/>
  <c r="W3420" i="1" s="1"/>
  <c r="M3421" i="1"/>
  <c r="U3421" i="1" s="1"/>
  <c r="W3421" i="1" s="1"/>
  <c r="M3422" i="1"/>
  <c r="U3422" i="1" s="1"/>
  <c r="W3422" i="1" s="1"/>
  <c r="M3423" i="1"/>
  <c r="U3423" i="1" s="1"/>
  <c r="W3423" i="1" s="1"/>
  <c r="M3424" i="1"/>
  <c r="U3424" i="1" s="1"/>
  <c r="W3424" i="1" s="1"/>
  <c r="M3425" i="1"/>
  <c r="U3425" i="1" s="1"/>
  <c r="W3425" i="1" s="1"/>
  <c r="M3426" i="1"/>
  <c r="U3426" i="1" s="1"/>
  <c r="W3426" i="1" s="1"/>
  <c r="M3427" i="1"/>
  <c r="U3427" i="1" s="1"/>
  <c r="W3427" i="1" s="1"/>
  <c r="M3428" i="1"/>
  <c r="U3428" i="1" s="1"/>
  <c r="W3428" i="1" s="1"/>
  <c r="M3429" i="1"/>
  <c r="U3429" i="1" s="1"/>
  <c r="W3429" i="1" s="1"/>
  <c r="M3430" i="1"/>
  <c r="U3430" i="1" s="1"/>
  <c r="W3430" i="1" s="1"/>
  <c r="M3431" i="1"/>
  <c r="U3431" i="1" s="1"/>
  <c r="W3431" i="1" s="1"/>
  <c r="M3432" i="1"/>
  <c r="U3432" i="1" s="1"/>
  <c r="W3432" i="1" s="1"/>
  <c r="M3433" i="1"/>
  <c r="U3433" i="1" s="1"/>
  <c r="W3433" i="1" s="1"/>
  <c r="M3434" i="1"/>
  <c r="U3434" i="1" s="1"/>
  <c r="W3434" i="1" s="1"/>
  <c r="M3435" i="1"/>
  <c r="U3435" i="1" s="1"/>
  <c r="W3435" i="1" s="1"/>
  <c r="M3436" i="1"/>
  <c r="U3436" i="1" s="1"/>
  <c r="W3436" i="1" s="1"/>
  <c r="M3437" i="1"/>
  <c r="U3437" i="1" s="1"/>
  <c r="W3437" i="1" s="1"/>
  <c r="M3438" i="1"/>
  <c r="U3438" i="1" s="1"/>
  <c r="W3438" i="1" s="1"/>
  <c r="M3439" i="1"/>
  <c r="U3439" i="1" s="1"/>
  <c r="W3439" i="1" s="1"/>
  <c r="M3440" i="1"/>
  <c r="U3440" i="1" s="1"/>
  <c r="W3440" i="1" s="1"/>
  <c r="M3441" i="1"/>
  <c r="U3441" i="1" s="1"/>
  <c r="W3441" i="1" s="1"/>
  <c r="M3442" i="1"/>
  <c r="U3442" i="1" s="1"/>
  <c r="W3442" i="1" s="1"/>
  <c r="M3443" i="1"/>
  <c r="U3443" i="1" s="1"/>
  <c r="W3443" i="1" s="1"/>
  <c r="M3444" i="1"/>
  <c r="U3444" i="1" s="1"/>
  <c r="W3444" i="1" s="1"/>
  <c r="M3445" i="1"/>
  <c r="U3445" i="1" s="1"/>
  <c r="W3445" i="1" s="1"/>
  <c r="M3446" i="1"/>
  <c r="U3446" i="1" s="1"/>
  <c r="W3446" i="1" s="1"/>
  <c r="M3447" i="1"/>
  <c r="U3447" i="1" s="1"/>
  <c r="W3447" i="1" s="1"/>
  <c r="M3448" i="1"/>
  <c r="U3448" i="1" s="1"/>
  <c r="W3448" i="1" s="1"/>
  <c r="M3449" i="1"/>
  <c r="U3449" i="1" s="1"/>
  <c r="W3449" i="1" s="1"/>
  <c r="M3450" i="1"/>
  <c r="U3450" i="1" s="1"/>
  <c r="W3450" i="1" s="1"/>
  <c r="M3451" i="1"/>
  <c r="U3451" i="1" s="1"/>
  <c r="W3451" i="1" s="1"/>
  <c r="M3452" i="1"/>
  <c r="U3452" i="1" s="1"/>
  <c r="W3452" i="1" s="1"/>
  <c r="M3453" i="1"/>
  <c r="U3453" i="1" s="1"/>
  <c r="W3453" i="1" s="1"/>
  <c r="M3454" i="1"/>
  <c r="U3454" i="1" s="1"/>
  <c r="W3454" i="1" s="1"/>
  <c r="M3455" i="1"/>
  <c r="U3455" i="1" s="1"/>
  <c r="W3455" i="1" s="1"/>
  <c r="M3456" i="1"/>
  <c r="U3456" i="1" s="1"/>
  <c r="W3456" i="1" s="1"/>
  <c r="M3457" i="1"/>
  <c r="U3457" i="1" s="1"/>
  <c r="W3457" i="1" s="1"/>
  <c r="M3458" i="1"/>
  <c r="U3458" i="1" s="1"/>
  <c r="W3458" i="1" s="1"/>
  <c r="M3459" i="1"/>
  <c r="U3459" i="1" s="1"/>
  <c r="W3459" i="1" s="1"/>
  <c r="M3460" i="1"/>
  <c r="U3460" i="1" s="1"/>
  <c r="W3460" i="1" s="1"/>
  <c r="M3461" i="1"/>
  <c r="U3461" i="1" s="1"/>
  <c r="W3461" i="1" s="1"/>
  <c r="M3462" i="1"/>
  <c r="U3462" i="1" s="1"/>
  <c r="W3462" i="1" s="1"/>
  <c r="M3463" i="1"/>
  <c r="U3463" i="1" s="1"/>
  <c r="W3463" i="1" s="1"/>
  <c r="M3464" i="1"/>
  <c r="U3464" i="1" s="1"/>
  <c r="W3464" i="1" s="1"/>
  <c r="M3465" i="1"/>
  <c r="U3465" i="1" s="1"/>
  <c r="W3465" i="1" s="1"/>
  <c r="M3466" i="1"/>
  <c r="U3466" i="1" s="1"/>
  <c r="W3466" i="1" s="1"/>
  <c r="M3467" i="1"/>
  <c r="U3467" i="1" s="1"/>
  <c r="W3467" i="1" s="1"/>
  <c r="M3468" i="1"/>
  <c r="U3468" i="1" s="1"/>
  <c r="W3468" i="1" s="1"/>
  <c r="M3469" i="1"/>
  <c r="U3469" i="1" s="1"/>
  <c r="W3469" i="1" s="1"/>
  <c r="M3470" i="1"/>
  <c r="U3470" i="1" s="1"/>
  <c r="W3470" i="1" s="1"/>
  <c r="M3471" i="1"/>
  <c r="U3471" i="1" s="1"/>
  <c r="W3471" i="1" s="1"/>
  <c r="M3472" i="1"/>
  <c r="U3472" i="1" s="1"/>
  <c r="W3472" i="1" s="1"/>
  <c r="M3473" i="1"/>
  <c r="U3473" i="1" s="1"/>
  <c r="W3473" i="1" s="1"/>
  <c r="M3474" i="1"/>
  <c r="U3474" i="1" s="1"/>
  <c r="W3474" i="1" s="1"/>
  <c r="M3475" i="1"/>
  <c r="U3475" i="1" s="1"/>
  <c r="W3475" i="1" s="1"/>
  <c r="M3476" i="1"/>
  <c r="U3476" i="1" s="1"/>
  <c r="W3476" i="1" s="1"/>
  <c r="M3477" i="1"/>
  <c r="U3477" i="1" s="1"/>
  <c r="W3477" i="1" s="1"/>
  <c r="M3478" i="1"/>
  <c r="U3478" i="1" s="1"/>
  <c r="W3478" i="1" s="1"/>
  <c r="M3479" i="1"/>
  <c r="U3479" i="1" s="1"/>
  <c r="W3479" i="1" s="1"/>
  <c r="M3480" i="1"/>
  <c r="U3480" i="1" s="1"/>
  <c r="W3480" i="1" s="1"/>
  <c r="M3481" i="1"/>
  <c r="U3481" i="1" s="1"/>
  <c r="W3481" i="1" s="1"/>
  <c r="M3482" i="1"/>
  <c r="U3482" i="1" s="1"/>
  <c r="W3482" i="1" s="1"/>
  <c r="M3483" i="1"/>
  <c r="U3483" i="1" s="1"/>
  <c r="W3483" i="1" s="1"/>
  <c r="M3484" i="1"/>
  <c r="U3484" i="1" s="1"/>
  <c r="W3484" i="1" s="1"/>
  <c r="M3485" i="1"/>
  <c r="U3485" i="1" s="1"/>
  <c r="W3485" i="1" s="1"/>
  <c r="M3486" i="1"/>
  <c r="U3486" i="1" s="1"/>
  <c r="W3486" i="1" s="1"/>
  <c r="M3487" i="1"/>
  <c r="U3487" i="1" s="1"/>
  <c r="W3487" i="1" s="1"/>
  <c r="M3488" i="1"/>
  <c r="U3488" i="1" s="1"/>
  <c r="W3488" i="1" s="1"/>
  <c r="M3489" i="1"/>
  <c r="U3489" i="1" s="1"/>
  <c r="W3489" i="1" s="1"/>
  <c r="M3490" i="1"/>
  <c r="U3490" i="1" s="1"/>
  <c r="W3490" i="1" s="1"/>
  <c r="M3491" i="1"/>
  <c r="U3491" i="1" s="1"/>
  <c r="W3491" i="1" s="1"/>
  <c r="M3492" i="1"/>
  <c r="U3492" i="1" s="1"/>
  <c r="W3492" i="1" s="1"/>
  <c r="M3493" i="1"/>
  <c r="U3493" i="1" s="1"/>
  <c r="W3493" i="1" s="1"/>
  <c r="M3494" i="1"/>
  <c r="U3494" i="1" s="1"/>
  <c r="W3494" i="1" s="1"/>
  <c r="M3495" i="1"/>
  <c r="U3495" i="1" s="1"/>
  <c r="W3495" i="1" s="1"/>
  <c r="M3496" i="1"/>
  <c r="U3496" i="1" s="1"/>
  <c r="W3496" i="1" s="1"/>
  <c r="M3497" i="1"/>
  <c r="U3497" i="1" s="1"/>
  <c r="W3497" i="1" s="1"/>
  <c r="M3498" i="1"/>
  <c r="U3498" i="1" s="1"/>
  <c r="W3498" i="1" s="1"/>
  <c r="M3499" i="1"/>
  <c r="U3499" i="1" s="1"/>
  <c r="W3499" i="1" s="1"/>
  <c r="M3500" i="1"/>
  <c r="U3500" i="1" s="1"/>
  <c r="W3500" i="1" s="1"/>
  <c r="M3501" i="1"/>
  <c r="U3501" i="1" s="1"/>
  <c r="W3501" i="1" s="1"/>
  <c r="M3502" i="1"/>
  <c r="U3502" i="1" s="1"/>
  <c r="W3502" i="1" s="1"/>
  <c r="M3503" i="1"/>
  <c r="U3503" i="1" s="1"/>
  <c r="W3503" i="1" s="1"/>
  <c r="M3504" i="1"/>
  <c r="U3504" i="1" s="1"/>
  <c r="W3504" i="1" s="1"/>
  <c r="M3505" i="1"/>
  <c r="U3505" i="1" s="1"/>
  <c r="W3505" i="1" s="1"/>
  <c r="M3506" i="1"/>
  <c r="U3506" i="1" s="1"/>
  <c r="W3506" i="1" s="1"/>
  <c r="M3507" i="1"/>
  <c r="U3507" i="1" s="1"/>
  <c r="W3507" i="1" s="1"/>
  <c r="M3508" i="1"/>
  <c r="U3508" i="1" s="1"/>
  <c r="W3508" i="1" s="1"/>
  <c r="M3509" i="1"/>
  <c r="U3509" i="1" s="1"/>
  <c r="W3509" i="1" s="1"/>
  <c r="M3510" i="1"/>
  <c r="U3510" i="1" s="1"/>
  <c r="W3510" i="1" s="1"/>
  <c r="M3511" i="1"/>
  <c r="U3511" i="1" s="1"/>
  <c r="W3511" i="1" s="1"/>
  <c r="M3512" i="1"/>
  <c r="U3512" i="1" s="1"/>
  <c r="W3512" i="1" s="1"/>
  <c r="M3513" i="1"/>
  <c r="U3513" i="1" s="1"/>
  <c r="W3513" i="1" s="1"/>
  <c r="M3514" i="1"/>
  <c r="U3514" i="1" s="1"/>
  <c r="W3514" i="1" s="1"/>
  <c r="M3515" i="1"/>
  <c r="U3515" i="1" s="1"/>
  <c r="W3515" i="1" s="1"/>
  <c r="M3516" i="1"/>
  <c r="U3516" i="1" s="1"/>
  <c r="W3516" i="1" s="1"/>
  <c r="M3517" i="1"/>
  <c r="U3517" i="1" s="1"/>
  <c r="W3517" i="1" s="1"/>
  <c r="M3518" i="1"/>
  <c r="U3518" i="1" s="1"/>
  <c r="W3518" i="1" s="1"/>
  <c r="M3519" i="1"/>
  <c r="U3519" i="1" s="1"/>
  <c r="W3519" i="1" s="1"/>
  <c r="M3520" i="1"/>
  <c r="U3520" i="1" s="1"/>
  <c r="W3520" i="1" s="1"/>
  <c r="M3521" i="1"/>
  <c r="U3521" i="1" s="1"/>
  <c r="W3521" i="1" s="1"/>
  <c r="M3522" i="1"/>
  <c r="U3522" i="1" s="1"/>
  <c r="W3522" i="1" s="1"/>
  <c r="M3523" i="1"/>
  <c r="U3523" i="1" s="1"/>
  <c r="W3523" i="1" s="1"/>
  <c r="M3524" i="1"/>
  <c r="U3524" i="1" s="1"/>
  <c r="W3524" i="1" s="1"/>
  <c r="M3525" i="1"/>
  <c r="U3525" i="1" s="1"/>
  <c r="W3525" i="1" s="1"/>
  <c r="M3526" i="1"/>
  <c r="U3526" i="1" s="1"/>
  <c r="W3526" i="1" s="1"/>
  <c r="M3527" i="1"/>
  <c r="U3527" i="1" s="1"/>
  <c r="W3527" i="1" s="1"/>
  <c r="M3528" i="1"/>
  <c r="U3528" i="1" s="1"/>
  <c r="W3528" i="1" s="1"/>
  <c r="M3529" i="1"/>
  <c r="U3529" i="1" s="1"/>
  <c r="W3529" i="1" s="1"/>
  <c r="M3530" i="1"/>
  <c r="U3530" i="1" s="1"/>
  <c r="W3530" i="1" s="1"/>
  <c r="M3531" i="1"/>
  <c r="U3531" i="1" s="1"/>
  <c r="W3531" i="1" s="1"/>
  <c r="M3532" i="1"/>
  <c r="U3532" i="1" s="1"/>
  <c r="W3532" i="1" s="1"/>
  <c r="M3533" i="1"/>
  <c r="U3533" i="1" s="1"/>
  <c r="W3533" i="1" s="1"/>
  <c r="M3534" i="1"/>
  <c r="U3534" i="1" s="1"/>
  <c r="W3534" i="1" s="1"/>
  <c r="M3535" i="1"/>
  <c r="U3535" i="1" s="1"/>
  <c r="W3535" i="1" s="1"/>
  <c r="M3536" i="1"/>
  <c r="U3536" i="1" s="1"/>
  <c r="W3536" i="1" s="1"/>
  <c r="M3537" i="1"/>
  <c r="U3537" i="1" s="1"/>
  <c r="W3537" i="1" s="1"/>
  <c r="M3538" i="1"/>
  <c r="U3538" i="1" s="1"/>
  <c r="W3538" i="1" s="1"/>
  <c r="M3539" i="1"/>
  <c r="U3539" i="1" s="1"/>
  <c r="W3539" i="1" s="1"/>
  <c r="M3540" i="1"/>
  <c r="U3540" i="1" s="1"/>
  <c r="W3540" i="1" s="1"/>
  <c r="M3541" i="1"/>
  <c r="U3541" i="1" s="1"/>
  <c r="W3541" i="1" s="1"/>
  <c r="M3542" i="1"/>
  <c r="U3542" i="1" s="1"/>
  <c r="W3542" i="1" s="1"/>
  <c r="M3543" i="1"/>
  <c r="U3543" i="1" s="1"/>
  <c r="W3543" i="1" s="1"/>
  <c r="M3544" i="1"/>
  <c r="U3544" i="1" s="1"/>
  <c r="W3544" i="1" s="1"/>
  <c r="M3545" i="1"/>
  <c r="U3545" i="1" s="1"/>
  <c r="W3545" i="1" s="1"/>
  <c r="M3546" i="1"/>
  <c r="U3546" i="1" s="1"/>
  <c r="W3546" i="1" s="1"/>
  <c r="M3547" i="1"/>
  <c r="U3547" i="1" s="1"/>
  <c r="W3547" i="1" s="1"/>
  <c r="M3548" i="1"/>
  <c r="U3548" i="1" s="1"/>
  <c r="W3548" i="1" s="1"/>
  <c r="M3549" i="1"/>
  <c r="U3549" i="1" s="1"/>
  <c r="W3549" i="1" s="1"/>
  <c r="M3550" i="1"/>
  <c r="U3550" i="1" s="1"/>
  <c r="W3550" i="1" s="1"/>
  <c r="M3551" i="1"/>
  <c r="U3551" i="1" s="1"/>
  <c r="W3551" i="1" s="1"/>
  <c r="M3552" i="1"/>
  <c r="U3552" i="1" s="1"/>
  <c r="W3552" i="1" s="1"/>
  <c r="M3553" i="1"/>
  <c r="U3553" i="1" s="1"/>
  <c r="W3553" i="1" s="1"/>
  <c r="M3554" i="1"/>
  <c r="U3554" i="1" s="1"/>
  <c r="W3554" i="1" s="1"/>
  <c r="M3555" i="1"/>
  <c r="U3555" i="1" s="1"/>
  <c r="W3555" i="1" s="1"/>
  <c r="M3556" i="1"/>
  <c r="U3556" i="1" s="1"/>
  <c r="W3556" i="1" s="1"/>
  <c r="M3557" i="1"/>
  <c r="U3557" i="1" s="1"/>
  <c r="W3557" i="1" s="1"/>
  <c r="M3558" i="1"/>
  <c r="U3558" i="1" s="1"/>
  <c r="W3558" i="1" s="1"/>
  <c r="M3559" i="1"/>
  <c r="U3559" i="1" s="1"/>
  <c r="W3559" i="1" s="1"/>
  <c r="M3560" i="1"/>
  <c r="U3560" i="1" s="1"/>
  <c r="W3560" i="1" s="1"/>
  <c r="M3561" i="1"/>
  <c r="U3561" i="1" s="1"/>
  <c r="W3561" i="1" s="1"/>
  <c r="M3562" i="1"/>
  <c r="U3562" i="1" s="1"/>
  <c r="W3562" i="1" s="1"/>
  <c r="M3563" i="1"/>
  <c r="U3563" i="1" s="1"/>
  <c r="W3563" i="1" s="1"/>
  <c r="M3564" i="1"/>
  <c r="U3564" i="1" s="1"/>
  <c r="W3564" i="1" s="1"/>
  <c r="M3565" i="1"/>
  <c r="U3565" i="1" s="1"/>
  <c r="W3565" i="1" s="1"/>
  <c r="M3566" i="1"/>
  <c r="U3566" i="1" s="1"/>
  <c r="W3566" i="1" s="1"/>
  <c r="M3567" i="1"/>
  <c r="U3567" i="1" s="1"/>
  <c r="W3567" i="1" s="1"/>
  <c r="M3568" i="1"/>
  <c r="U3568" i="1" s="1"/>
  <c r="W3568" i="1" s="1"/>
  <c r="M3569" i="1"/>
  <c r="U3569" i="1" s="1"/>
  <c r="W3569" i="1" s="1"/>
  <c r="M3570" i="1"/>
  <c r="U3570" i="1" s="1"/>
  <c r="W3570" i="1" s="1"/>
  <c r="M3571" i="1"/>
  <c r="U3571" i="1" s="1"/>
  <c r="W3571" i="1" s="1"/>
  <c r="M3572" i="1"/>
  <c r="U3572" i="1" s="1"/>
  <c r="W3572" i="1" s="1"/>
  <c r="M3573" i="1"/>
  <c r="U3573" i="1" s="1"/>
  <c r="W3573" i="1" s="1"/>
  <c r="M3574" i="1"/>
  <c r="U3574" i="1" s="1"/>
  <c r="W3574" i="1" s="1"/>
  <c r="M3575" i="1"/>
  <c r="U3575" i="1" s="1"/>
  <c r="W3575" i="1" s="1"/>
  <c r="M3576" i="1"/>
  <c r="U3576" i="1" s="1"/>
  <c r="W3576" i="1" s="1"/>
  <c r="M3577" i="1"/>
  <c r="U3577" i="1" s="1"/>
  <c r="W3577" i="1" s="1"/>
  <c r="M3578" i="1"/>
  <c r="U3578" i="1" s="1"/>
  <c r="W3578" i="1" s="1"/>
  <c r="M3579" i="1"/>
  <c r="U3579" i="1" s="1"/>
  <c r="W3579" i="1" s="1"/>
  <c r="M3580" i="1"/>
  <c r="U3580" i="1" s="1"/>
  <c r="W3580" i="1" s="1"/>
  <c r="M3581" i="1"/>
  <c r="U3581" i="1" s="1"/>
  <c r="W3581" i="1" s="1"/>
  <c r="M3582" i="1"/>
  <c r="U3582" i="1" s="1"/>
  <c r="W3582" i="1" s="1"/>
  <c r="M3583" i="1"/>
  <c r="U3583" i="1" s="1"/>
  <c r="W3583" i="1" s="1"/>
  <c r="M3584" i="1"/>
  <c r="U3584" i="1" s="1"/>
  <c r="W3584" i="1" s="1"/>
  <c r="M3585" i="1"/>
  <c r="U3585" i="1" s="1"/>
  <c r="W3585" i="1" s="1"/>
  <c r="M3586" i="1"/>
  <c r="U3586" i="1" s="1"/>
  <c r="W3586" i="1" s="1"/>
  <c r="M3587" i="1"/>
  <c r="U3587" i="1" s="1"/>
  <c r="W3587" i="1" s="1"/>
  <c r="M3588" i="1"/>
  <c r="U3588" i="1" s="1"/>
  <c r="W3588" i="1" s="1"/>
  <c r="M3589" i="1"/>
  <c r="U3589" i="1" s="1"/>
  <c r="W3589" i="1" s="1"/>
  <c r="M3590" i="1"/>
  <c r="U3590" i="1" s="1"/>
  <c r="W3590" i="1" s="1"/>
  <c r="M3591" i="1"/>
  <c r="U3591" i="1" s="1"/>
  <c r="W3591" i="1" s="1"/>
  <c r="M3592" i="1"/>
  <c r="U3592" i="1" s="1"/>
  <c r="W3592" i="1" s="1"/>
  <c r="M3593" i="1"/>
  <c r="U3593" i="1" s="1"/>
  <c r="W3593" i="1" s="1"/>
  <c r="M3594" i="1"/>
  <c r="U3594" i="1" s="1"/>
  <c r="W3594" i="1" s="1"/>
  <c r="M3595" i="1"/>
  <c r="U3595" i="1" s="1"/>
  <c r="W3595" i="1" s="1"/>
  <c r="M3596" i="1"/>
  <c r="U3596" i="1" s="1"/>
  <c r="W3596" i="1" s="1"/>
  <c r="M3597" i="1"/>
  <c r="U3597" i="1" s="1"/>
  <c r="W3597" i="1" s="1"/>
  <c r="M3598" i="1"/>
  <c r="U3598" i="1" s="1"/>
  <c r="W3598" i="1" s="1"/>
  <c r="M3599" i="1"/>
  <c r="U3599" i="1" s="1"/>
  <c r="W3599" i="1" s="1"/>
  <c r="M3600" i="1"/>
  <c r="U3600" i="1" s="1"/>
  <c r="W3600" i="1" s="1"/>
  <c r="M3601" i="1"/>
  <c r="U3601" i="1" s="1"/>
  <c r="W3601" i="1" s="1"/>
  <c r="M3602" i="1"/>
  <c r="U3602" i="1" s="1"/>
  <c r="W3602" i="1" s="1"/>
  <c r="M3603" i="1"/>
  <c r="U3603" i="1" s="1"/>
  <c r="W3603" i="1" s="1"/>
  <c r="M3604" i="1"/>
  <c r="U3604" i="1" s="1"/>
  <c r="W3604" i="1" s="1"/>
  <c r="M3605" i="1"/>
  <c r="U3605" i="1" s="1"/>
  <c r="W3605" i="1" s="1"/>
  <c r="M3606" i="1"/>
  <c r="U3606" i="1" s="1"/>
  <c r="W3606" i="1" s="1"/>
  <c r="M3607" i="1"/>
  <c r="U3607" i="1" s="1"/>
  <c r="W3607" i="1" s="1"/>
  <c r="M3608" i="1"/>
  <c r="U3608" i="1" s="1"/>
  <c r="W3608" i="1" s="1"/>
  <c r="M3609" i="1"/>
  <c r="U3609" i="1" s="1"/>
  <c r="W3609" i="1" s="1"/>
  <c r="M3610" i="1"/>
  <c r="U3610" i="1" s="1"/>
  <c r="W3610" i="1" s="1"/>
  <c r="M3611" i="1"/>
  <c r="U3611" i="1" s="1"/>
  <c r="W3611" i="1" s="1"/>
  <c r="M3612" i="1"/>
  <c r="U3612" i="1" s="1"/>
  <c r="W3612" i="1" s="1"/>
  <c r="M3613" i="1"/>
  <c r="U3613" i="1" s="1"/>
  <c r="W3613" i="1" s="1"/>
  <c r="M3614" i="1"/>
  <c r="U3614" i="1" s="1"/>
  <c r="W3614" i="1" s="1"/>
  <c r="M3615" i="1"/>
  <c r="U3615" i="1" s="1"/>
  <c r="W3615" i="1" s="1"/>
  <c r="M3616" i="1"/>
  <c r="U3616" i="1" s="1"/>
  <c r="W3616" i="1" s="1"/>
  <c r="M3617" i="1"/>
  <c r="U3617" i="1" s="1"/>
  <c r="W3617" i="1" s="1"/>
  <c r="M3618" i="1"/>
  <c r="U3618" i="1" s="1"/>
  <c r="W3618" i="1" s="1"/>
  <c r="M3619" i="1"/>
  <c r="U3619" i="1" s="1"/>
  <c r="W3619" i="1" s="1"/>
  <c r="M3620" i="1"/>
  <c r="U3620" i="1" s="1"/>
  <c r="W3620" i="1" s="1"/>
  <c r="M3621" i="1"/>
  <c r="U3621" i="1" s="1"/>
  <c r="W3621" i="1" s="1"/>
  <c r="M3622" i="1"/>
  <c r="U3622" i="1" s="1"/>
  <c r="W3622" i="1" s="1"/>
  <c r="M3623" i="1"/>
  <c r="U3623" i="1" s="1"/>
  <c r="W3623" i="1" s="1"/>
  <c r="M3624" i="1"/>
  <c r="U3624" i="1" s="1"/>
  <c r="W3624" i="1" s="1"/>
  <c r="M3625" i="1"/>
  <c r="U3625" i="1" s="1"/>
  <c r="W3625" i="1" s="1"/>
  <c r="M3626" i="1"/>
  <c r="U3626" i="1" s="1"/>
  <c r="W3626" i="1" s="1"/>
  <c r="M3627" i="1"/>
  <c r="U3627" i="1" s="1"/>
  <c r="W3627" i="1" s="1"/>
  <c r="M3628" i="1"/>
  <c r="U3628" i="1" s="1"/>
  <c r="W3628" i="1" s="1"/>
  <c r="M3629" i="1"/>
  <c r="U3629" i="1" s="1"/>
  <c r="W3629" i="1" s="1"/>
  <c r="M3630" i="1"/>
  <c r="U3630" i="1" s="1"/>
  <c r="W3630" i="1" s="1"/>
  <c r="M3631" i="1"/>
  <c r="U3631" i="1" s="1"/>
  <c r="W3631" i="1" s="1"/>
  <c r="M3632" i="1"/>
  <c r="U3632" i="1" s="1"/>
  <c r="W3632" i="1" s="1"/>
  <c r="M3633" i="1"/>
  <c r="U3633" i="1" s="1"/>
  <c r="W3633" i="1" s="1"/>
  <c r="M3634" i="1"/>
  <c r="U3634" i="1" s="1"/>
  <c r="W3634" i="1" s="1"/>
  <c r="M3635" i="1"/>
  <c r="U3635" i="1" s="1"/>
  <c r="W3635" i="1" s="1"/>
  <c r="M3636" i="1"/>
  <c r="U3636" i="1" s="1"/>
  <c r="W3636" i="1" s="1"/>
  <c r="M3637" i="1"/>
  <c r="U3637" i="1" s="1"/>
  <c r="W3637" i="1" s="1"/>
  <c r="M3638" i="1"/>
  <c r="U3638" i="1" s="1"/>
  <c r="W3638" i="1" s="1"/>
  <c r="M3639" i="1"/>
  <c r="U3639" i="1" s="1"/>
  <c r="W3639" i="1" s="1"/>
  <c r="M3640" i="1"/>
  <c r="U3640" i="1" s="1"/>
  <c r="W3640" i="1" s="1"/>
  <c r="M3641" i="1"/>
  <c r="U3641" i="1" s="1"/>
  <c r="W3641" i="1" s="1"/>
  <c r="M3642" i="1"/>
  <c r="U3642" i="1" s="1"/>
  <c r="W3642" i="1" s="1"/>
  <c r="M3643" i="1"/>
  <c r="U3643" i="1" s="1"/>
  <c r="W3643" i="1" s="1"/>
  <c r="M3644" i="1"/>
  <c r="U3644" i="1" s="1"/>
  <c r="W3644" i="1" s="1"/>
  <c r="M3645" i="1"/>
  <c r="U3645" i="1" s="1"/>
  <c r="W3645" i="1" s="1"/>
  <c r="M3646" i="1"/>
  <c r="U3646" i="1" s="1"/>
  <c r="W3646" i="1" s="1"/>
  <c r="M3647" i="1"/>
  <c r="U3647" i="1" s="1"/>
  <c r="W3647" i="1" s="1"/>
  <c r="M3648" i="1"/>
  <c r="U3648" i="1" s="1"/>
  <c r="W3648" i="1" s="1"/>
  <c r="M3649" i="1"/>
  <c r="U3649" i="1" s="1"/>
  <c r="W3649" i="1" s="1"/>
  <c r="M3650" i="1"/>
  <c r="U3650" i="1" s="1"/>
  <c r="W3650" i="1" s="1"/>
  <c r="M3651" i="1"/>
  <c r="U3651" i="1" s="1"/>
  <c r="W3651" i="1" s="1"/>
  <c r="M3652" i="1"/>
  <c r="U3652" i="1" s="1"/>
  <c r="W3652" i="1" s="1"/>
  <c r="M3653" i="1"/>
  <c r="U3653" i="1" s="1"/>
  <c r="W3653" i="1" s="1"/>
  <c r="M3654" i="1"/>
  <c r="U3654" i="1" s="1"/>
  <c r="W3654" i="1" s="1"/>
  <c r="M3655" i="1"/>
  <c r="U3655" i="1" s="1"/>
  <c r="W3655" i="1" s="1"/>
  <c r="M3656" i="1"/>
  <c r="U3656" i="1" s="1"/>
  <c r="W3656" i="1" s="1"/>
  <c r="M3657" i="1"/>
  <c r="U3657" i="1" s="1"/>
  <c r="W3657" i="1" s="1"/>
  <c r="M3658" i="1"/>
  <c r="U3658" i="1" s="1"/>
  <c r="W3658" i="1" s="1"/>
  <c r="M3659" i="1"/>
  <c r="U3659" i="1" s="1"/>
  <c r="W3659" i="1" s="1"/>
  <c r="M3660" i="1"/>
  <c r="U3660" i="1" s="1"/>
  <c r="W3660" i="1" s="1"/>
  <c r="M3661" i="1"/>
  <c r="U3661" i="1" s="1"/>
  <c r="W3661" i="1" s="1"/>
  <c r="M3662" i="1"/>
  <c r="U3662" i="1" s="1"/>
  <c r="W3662" i="1" s="1"/>
  <c r="M3663" i="1"/>
  <c r="U3663" i="1" s="1"/>
  <c r="W3663" i="1" s="1"/>
  <c r="M3664" i="1"/>
  <c r="U3664" i="1" s="1"/>
  <c r="W3664" i="1" s="1"/>
  <c r="M3665" i="1"/>
  <c r="U3665" i="1" s="1"/>
  <c r="W3665" i="1" s="1"/>
  <c r="M3666" i="1"/>
  <c r="U3666" i="1" s="1"/>
  <c r="W3666" i="1" s="1"/>
  <c r="M3667" i="1"/>
  <c r="U3667" i="1" s="1"/>
  <c r="W3667" i="1" s="1"/>
  <c r="M3668" i="1"/>
  <c r="U3668" i="1" s="1"/>
  <c r="W3668" i="1" s="1"/>
  <c r="M3669" i="1"/>
  <c r="U3669" i="1" s="1"/>
  <c r="W3669" i="1" s="1"/>
  <c r="M3670" i="1"/>
  <c r="U3670" i="1" s="1"/>
  <c r="W3670" i="1" s="1"/>
  <c r="M3671" i="1"/>
  <c r="U3671" i="1" s="1"/>
  <c r="W3671" i="1" s="1"/>
  <c r="M3672" i="1"/>
  <c r="U3672" i="1" s="1"/>
  <c r="W3672" i="1" s="1"/>
  <c r="M3673" i="1"/>
  <c r="U3673" i="1" s="1"/>
  <c r="W3673" i="1" s="1"/>
  <c r="M3674" i="1"/>
  <c r="U3674" i="1" s="1"/>
  <c r="W3674" i="1" s="1"/>
  <c r="M3675" i="1"/>
  <c r="U3675" i="1" s="1"/>
  <c r="W3675" i="1" s="1"/>
  <c r="M3676" i="1"/>
  <c r="U3676" i="1" s="1"/>
  <c r="W3676" i="1" s="1"/>
  <c r="M3677" i="1"/>
  <c r="U3677" i="1" s="1"/>
  <c r="W3677" i="1" s="1"/>
  <c r="M3678" i="1"/>
  <c r="U3678" i="1" s="1"/>
  <c r="W3678" i="1" s="1"/>
  <c r="M3679" i="1"/>
  <c r="U3679" i="1" s="1"/>
  <c r="W3679" i="1" s="1"/>
  <c r="M3680" i="1"/>
  <c r="U3680" i="1" s="1"/>
  <c r="W3680" i="1" s="1"/>
  <c r="M3681" i="1"/>
  <c r="U3681" i="1" s="1"/>
  <c r="W3681" i="1" s="1"/>
  <c r="M3682" i="1"/>
  <c r="U3682" i="1" s="1"/>
  <c r="W3682" i="1" s="1"/>
  <c r="M3683" i="1"/>
  <c r="U3683" i="1" s="1"/>
  <c r="W3683" i="1" s="1"/>
  <c r="M3684" i="1"/>
  <c r="U3684" i="1" s="1"/>
  <c r="W3684" i="1" s="1"/>
  <c r="M3685" i="1"/>
  <c r="U3685" i="1" s="1"/>
  <c r="W3685" i="1" s="1"/>
  <c r="M3686" i="1"/>
  <c r="U3686" i="1" s="1"/>
  <c r="W3686" i="1" s="1"/>
  <c r="M3687" i="1"/>
  <c r="U3687" i="1" s="1"/>
  <c r="W3687" i="1" s="1"/>
  <c r="M3688" i="1"/>
  <c r="U3688" i="1" s="1"/>
  <c r="W3688" i="1" s="1"/>
  <c r="M3689" i="1"/>
  <c r="U3689" i="1" s="1"/>
  <c r="W3689" i="1" s="1"/>
  <c r="M3690" i="1"/>
  <c r="U3690" i="1" s="1"/>
  <c r="W3690" i="1" s="1"/>
  <c r="M3691" i="1"/>
  <c r="U3691" i="1" s="1"/>
  <c r="W3691" i="1" s="1"/>
  <c r="M3692" i="1"/>
  <c r="U3692" i="1" s="1"/>
  <c r="W3692" i="1" s="1"/>
  <c r="M3693" i="1"/>
  <c r="U3693" i="1" s="1"/>
  <c r="W3693" i="1" s="1"/>
  <c r="M3694" i="1"/>
  <c r="U3694" i="1" s="1"/>
  <c r="W3694" i="1" s="1"/>
  <c r="M3695" i="1"/>
  <c r="U3695" i="1" s="1"/>
  <c r="W3695" i="1" s="1"/>
  <c r="M3696" i="1"/>
  <c r="U3696" i="1" s="1"/>
  <c r="W3696" i="1" s="1"/>
  <c r="M3697" i="1"/>
  <c r="U3697" i="1" s="1"/>
  <c r="W3697" i="1" s="1"/>
  <c r="M3698" i="1"/>
  <c r="U3698" i="1" s="1"/>
  <c r="W3698" i="1" s="1"/>
  <c r="M3699" i="1"/>
  <c r="U3699" i="1" s="1"/>
  <c r="W3699" i="1" s="1"/>
  <c r="M3700" i="1"/>
  <c r="U3700" i="1" s="1"/>
  <c r="W3700" i="1" s="1"/>
  <c r="M3701" i="1"/>
  <c r="U3701" i="1" s="1"/>
  <c r="W3701" i="1" s="1"/>
  <c r="M3702" i="1"/>
  <c r="U3702" i="1" s="1"/>
  <c r="W3702" i="1" s="1"/>
  <c r="M3703" i="1"/>
  <c r="U3703" i="1" s="1"/>
  <c r="W3703" i="1" s="1"/>
  <c r="M3704" i="1"/>
  <c r="U3704" i="1" s="1"/>
  <c r="W3704" i="1" s="1"/>
  <c r="M3705" i="1"/>
  <c r="U3705" i="1" s="1"/>
  <c r="W3705" i="1" s="1"/>
  <c r="M3706" i="1"/>
  <c r="U3706" i="1" s="1"/>
  <c r="W3706" i="1" s="1"/>
  <c r="M3707" i="1"/>
  <c r="U3707" i="1" s="1"/>
  <c r="W3707" i="1" s="1"/>
  <c r="M3708" i="1"/>
  <c r="U3708" i="1" s="1"/>
  <c r="W3708" i="1" s="1"/>
  <c r="M3709" i="1"/>
  <c r="U3709" i="1" s="1"/>
  <c r="W3709" i="1" s="1"/>
  <c r="M3710" i="1"/>
  <c r="U3710" i="1" s="1"/>
  <c r="W3710" i="1" s="1"/>
  <c r="M3711" i="1"/>
  <c r="U3711" i="1" s="1"/>
  <c r="W3711" i="1" s="1"/>
  <c r="M3712" i="1"/>
  <c r="U3712" i="1" s="1"/>
  <c r="W3712" i="1" s="1"/>
  <c r="M3713" i="1"/>
  <c r="U3713" i="1" s="1"/>
  <c r="W3713" i="1" s="1"/>
  <c r="M3714" i="1"/>
  <c r="U3714" i="1" s="1"/>
  <c r="W3714" i="1" s="1"/>
  <c r="M3715" i="1"/>
  <c r="U3715" i="1" s="1"/>
  <c r="W3715" i="1" s="1"/>
  <c r="M3716" i="1"/>
  <c r="U3716" i="1" s="1"/>
  <c r="W3716" i="1" s="1"/>
  <c r="M3717" i="1"/>
  <c r="U3717" i="1" s="1"/>
  <c r="W3717" i="1" s="1"/>
  <c r="M3718" i="1"/>
  <c r="U3718" i="1" s="1"/>
  <c r="W3718" i="1" s="1"/>
  <c r="M3719" i="1"/>
  <c r="U3719" i="1" s="1"/>
  <c r="W3719" i="1" s="1"/>
  <c r="M3720" i="1"/>
  <c r="U3720" i="1" s="1"/>
  <c r="W3720" i="1" s="1"/>
  <c r="M3721" i="1"/>
  <c r="U3721" i="1" s="1"/>
  <c r="W3721" i="1" s="1"/>
  <c r="M3722" i="1"/>
  <c r="U3722" i="1" s="1"/>
  <c r="W3722" i="1" s="1"/>
  <c r="M3723" i="1"/>
  <c r="U3723" i="1" s="1"/>
  <c r="W3723" i="1" s="1"/>
  <c r="M3724" i="1"/>
  <c r="U3724" i="1" s="1"/>
  <c r="W3724" i="1" s="1"/>
  <c r="M3725" i="1"/>
  <c r="U3725" i="1" s="1"/>
  <c r="W3725" i="1" s="1"/>
  <c r="M3726" i="1"/>
  <c r="U3726" i="1" s="1"/>
  <c r="W3726" i="1" s="1"/>
  <c r="M3727" i="1"/>
  <c r="U3727" i="1" s="1"/>
  <c r="W3727" i="1" s="1"/>
  <c r="M3728" i="1"/>
  <c r="U3728" i="1" s="1"/>
  <c r="W3728" i="1" s="1"/>
  <c r="M3729" i="1"/>
  <c r="U3729" i="1" s="1"/>
  <c r="W3729" i="1" s="1"/>
  <c r="M3730" i="1"/>
  <c r="U3730" i="1" s="1"/>
  <c r="W3730" i="1" s="1"/>
  <c r="M3731" i="1"/>
  <c r="U3731" i="1" s="1"/>
  <c r="W3731" i="1" s="1"/>
  <c r="M3732" i="1"/>
  <c r="U3732" i="1" s="1"/>
  <c r="W3732" i="1" s="1"/>
  <c r="M3733" i="1"/>
  <c r="U3733" i="1" s="1"/>
  <c r="W3733" i="1" s="1"/>
  <c r="M3734" i="1"/>
  <c r="U3734" i="1" s="1"/>
  <c r="W3734" i="1" s="1"/>
  <c r="M3735" i="1"/>
  <c r="U3735" i="1" s="1"/>
  <c r="W3735" i="1" s="1"/>
  <c r="M3736" i="1"/>
  <c r="U3736" i="1" s="1"/>
  <c r="W3736" i="1" s="1"/>
  <c r="M3737" i="1"/>
  <c r="U3737" i="1" s="1"/>
  <c r="W3737" i="1" s="1"/>
  <c r="M3738" i="1"/>
  <c r="U3738" i="1" s="1"/>
  <c r="W3738" i="1" s="1"/>
  <c r="M3739" i="1"/>
  <c r="U3739" i="1" s="1"/>
  <c r="W3739" i="1" s="1"/>
  <c r="M3740" i="1"/>
  <c r="U3740" i="1" s="1"/>
  <c r="W3740" i="1" s="1"/>
  <c r="M3741" i="1"/>
  <c r="U3741" i="1" s="1"/>
  <c r="W3741" i="1" s="1"/>
  <c r="M3742" i="1"/>
  <c r="U3742" i="1" s="1"/>
  <c r="W3742" i="1" s="1"/>
  <c r="M3743" i="1"/>
  <c r="U3743" i="1" s="1"/>
  <c r="W3743" i="1" s="1"/>
  <c r="M3744" i="1"/>
  <c r="U3744" i="1" s="1"/>
  <c r="W3744" i="1" s="1"/>
  <c r="M3745" i="1"/>
  <c r="U3745" i="1" s="1"/>
  <c r="W3745" i="1" s="1"/>
  <c r="M3746" i="1"/>
  <c r="U3746" i="1" s="1"/>
  <c r="W3746" i="1" s="1"/>
  <c r="M3747" i="1"/>
  <c r="U3747" i="1" s="1"/>
  <c r="W3747" i="1" s="1"/>
  <c r="M3748" i="1"/>
  <c r="U3748" i="1" s="1"/>
  <c r="W3748" i="1" s="1"/>
  <c r="M3749" i="1"/>
  <c r="U3749" i="1" s="1"/>
  <c r="W3749" i="1" s="1"/>
  <c r="M3750" i="1"/>
  <c r="U3750" i="1" s="1"/>
  <c r="W3750" i="1" s="1"/>
  <c r="M3751" i="1"/>
  <c r="U3751" i="1" s="1"/>
  <c r="W3751" i="1" s="1"/>
  <c r="M3752" i="1"/>
  <c r="U3752" i="1" s="1"/>
  <c r="W3752" i="1" s="1"/>
  <c r="M3753" i="1"/>
  <c r="U3753" i="1" s="1"/>
  <c r="W3753" i="1" s="1"/>
  <c r="M3754" i="1"/>
  <c r="U3754" i="1" s="1"/>
  <c r="W3754" i="1" s="1"/>
  <c r="M3755" i="1"/>
  <c r="U3755" i="1" s="1"/>
  <c r="W3755" i="1" s="1"/>
  <c r="M3756" i="1"/>
  <c r="U3756" i="1" s="1"/>
  <c r="W3756" i="1" s="1"/>
  <c r="M3757" i="1"/>
  <c r="U3757" i="1" s="1"/>
  <c r="W3757" i="1" s="1"/>
  <c r="M3758" i="1"/>
  <c r="U3758" i="1" s="1"/>
  <c r="W3758" i="1" s="1"/>
  <c r="M3759" i="1"/>
  <c r="U3759" i="1" s="1"/>
  <c r="W3759" i="1" s="1"/>
  <c r="M3760" i="1"/>
  <c r="U3760" i="1" s="1"/>
  <c r="W3760" i="1" s="1"/>
  <c r="M3761" i="1"/>
  <c r="U3761" i="1" s="1"/>
  <c r="W3761" i="1" s="1"/>
  <c r="M3762" i="1"/>
  <c r="U3762" i="1" s="1"/>
  <c r="W3762" i="1" s="1"/>
  <c r="M3763" i="1"/>
  <c r="U3763" i="1" s="1"/>
  <c r="W3763" i="1" s="1"/>
  <c r="M3764" i="1"/>
  <c r="U3764" i="1" s="1"/>
  <c r="W3764" i="1" s="1"/>
  <c r="M3765" i="1"/>
  <c r="U3765" i="1" s="1"/>
  <c r="W3765" i="1" s="1"/>
  <c r="M3766" i="1"/>
  <c r="U3766" i="1" s="1"/>
  <c r="W3766" i="1" s="1"/>
  <c r="M3767" i="1"/>
  <c r="U3767" i="1" s="1"/>
  <c r="W3767" i="1" s="1"/>
  <c r="M3768" i="1"/>
  <c r="U3768" i="1" s="1"/>
  <c r="W3768" i="1" s="1"/>
  <c r="M3769" i="1"/>
  <c r="U3769" i="1" s="1"/>
  <c r="W3769" i="1" s="1"/>
  <c r="M3770" i="1"/>
  <c r="U3770" i="1" s="1"/>
  <c r="W3770" i="1" s="1"/>
  <c r="M3771" i="1"/>
  <c r="U3771" i="1" s="1"/>
  <c r="W3771" i="1" s="1"/>
  <c r="M3772" i="1"/>
  <c r="U3772" i="1" s="1"/>
  <c r="W3772" i="1" s="1"/>
  <c r="M3773" i="1"/>
  <c r="U3773" i="1" s="1"/>
  <c r="W3773" i="1" s="1"/>
  <c r="M3774" i="1"/>
  <c r="U3774" i="1" s="1"/>
  <c r="W3774" i="1" s="1"/>
  <c r="M3775" i="1"/>
  <c r="U3775" i="1" s="1"/>
  <c r="W3775" i="1" s="1"/>
  <c r="M3776" i="1"/>
  <c r="U3776" i="1" s="1"/>
  <c r="W3776" i="1" s="1"/>
  <c r="M3777" i="1"/>
  <c r="U3777" i="1" s="1"/>
  <c r="W3777" i="1" s="1"/>
  <c r="M3778" i="1"/>
  <c r="U3778" i="1" s="1"/>
  <c r="W3778" i="1" s="1"/>
  <c r="M3779" i="1"/>
  <c r="U3779" i="1" s="1"/>
  <c r="W3779" i="1" s="1"/>
  <c r="M3780" i="1"/>
  <c r="U3780" i="1" s="1"/>
  <c r="W3780" i="1" s="1"/>
  <c r="M3781" i="1"/>
  <c r="U3781" i="1" s="1"/>
  <c r="W3781" i="1" s="1"/>
  <c r="M3782" i="1"/>
  <c r="U3782" i="1" s="1"/>
  <c r="W3782" i="1" s="1"/>
  <c r="M3783" i="1"/>
  <c r="U3783" i="1" s="1"/>
  <c r="W3783" i="1" s="1"/>
  <c r="M3784" i="1"/>
  <c r="U3784" i="1" s="1"/>
  <c r="W3784" i="1" s="1"/>
  <c r="M3785" i="1"/>
  <c r="U3785" i="1" s="1"/>
  <c r="W3785" i="1" s="1"/>
  <c r="M3786" i="1"/>
  <c r="U3786" i="1" s="1"/>
  <c r="W3786" i="1" s="1"/>
  <c r="M3787" i="1"/>
  <c r="U3787" i="1" s="1"/>
  <c r="W3787" i="1" s="1"/>
  <c r="M3788" i="1"/>
  <c r="U3788" i="1" s="1"/>
  <c r="W3788" i="1" s="1"/>
  <c r="M3789" i="1"/>
  <c r="U3789" i="1" s="1"/>
  <c r="W3789" i="1" s="1"/>
  <c r="M3790" i="1"/>
  <c r="U3790" i="1" s="1"/>
  <c r="W3790" i="1" s="1"/>
  <c r="M3791" i="1"/>
  <c r="U3791" i="1" s="1"/>
  <c r="W3791" i="1" s="1"/>
  <c r="M3792" i="1"/>
  <c r="U3792" i="1" s="1"/>
  <c r="W3792" i="1" s="1"/>
  <c r="M3793" i="1"/>
  <c r="U3793" i="1" s="1"/>
  <c r="W3793" i="1" s="1"/>
  <c r="M3794" i="1"/>
  <c r="U3794" i="1" s="1"/>
  <c r="W3794" i="1" s="1"/>
  <c r="M3795" i="1"/>
  <c r="U3795" i="1" s="1"/>
  <c r="W3795" i="1" s="1"/>
  <c r="M3796" i="1"/>
  <c r="U3796" i="1" s="1"/>
  <c r="W3796" i="1" s="1"/>
  <c r="M3797" i="1"/>
  <c r="U3797" i="1" s="1"/>
  <c r="W3797" i="1" s="1"/>
  <c r="M3798" i="1"/>
  <c r="U3798" i="1" s="1"/>
  <c r="W3798" i="1" s="1"/>
  <c r="M3799" i="1"/>
  <c r="U3799" i="1" s="1"/>
  <c r="W3799" i="1" s="1"/>
  <c r="M3800" i="1"/>
  <c r="U3800" i="1" s="1"/>
  <c r="W3800" i="1" s="1"/>
  <c r="M3801" i="1"/>
  <c r="U3801" i="1" s="1"/>
  <c r="W3801" i="1" s="1"/>
  <c r="M3802" i="1"/>
  <c r="U3802" i="1" s="1"/>
  <c r="W3802" i="1" s="1"/>
  <c r="M3803" i="1"/>
  <c r="U3803" i="1" s="1"/>
  <c r="W3803" i="1" s="1"/>
  <c r="M3804" i="1"/>
  <c r="U3804" i="1" s="1"/>
  <c r="W3804" i="1" s="1"/>
  <c r="M3805" i="1"/>
  <c r="U3805" i="1" s="1"/>
  <c r="W3805" i="1" s="1"/>
  <c r="M3806" i="1"/>
  <c r="U3806" i="1" s="1"/>
  <c r="W3806" i="1" s="1"/>
  <c r="M3807" i="1"/>
  <c r="U3807" i="1" s="1"/>
  <c r="W3807" i="1" s="1"/>
  <c r="M3808" i="1"/>
  <c r="U3808" i="1" s="1"/>
  <c r="W3808" i="1" s="1"/>
  <c r="M3809" i="1"/>
  <c r="U3809" i="1" s="1"/>
  <c r="W3809" i="1" s="1"/>
  <c r="M3810" i="1"/>
  <c r="U3810" i="1" s="1"/>
  <c r="W3810" i="1" s="1"/>
  <c r="M3811" i="1"/>
  <c r="U3811" i="1" s="1"/>
  <c r="W3811" i="1" s="1"/>
  <c r="M3812" i="1"/>
  <c r="U3812" i="1" s="1"/>
  <c r="W3812" i="1" s="1"/>
  <c r="M3813" i="1"/>
  <c r="U3813" i="1" s="1"/>
  <c r="W3813" i="1" s="1"/>
  <c r="M3814" i="1"/>
  <c r="U3814" i="1" s="1"/>
  <c r="W3814" i="1" s="1"/>
  <c r="M3815" i="1"/>
  <c r="U3815" i="1" s="1"/>
  <c r="W3815" i="1" s="1"/>
  <c r="M3816" i="1"/>
  <c r="U3816" i="1" s="1"/>
  <c r="W3816" i="1" s="1"/>
  <c r="M3817" i="1"/>
  <c r="U3817" i="1" s="1"/>
  <c r="W3817" i="1" s="1"/>
  <c r="M3818" i="1"/>
  <c r="U3818" i="1" s="1"/>
  <c r="W3818" i="1" s="1"/>
  <c r="M3819" i="1"/>
  <c r="U3819" i="1" s="1"/>
  <c r="W3819" i="1" s="1"/>
  <c r="M3820" i="1"/>
  <c r="U3820" i="1" s="1"/>
  <c r="W3820" i="1" s="1"/>
  <c r="M3821" i="1"/>
  <c r="U3821" i="1" s="1"/>
  <c r="W3821" i="1" s="1"/>
  <c r="M3822" i="1"/>
  <c r="U3822" i="1" s="1"/>
  <c r="W3822" i="1" s="1"/>
  <c r="M3823" i="1"/>
  <c r="U3823" i="1" s="1"/>
  <c r="W3823" i="1" s="1"/>
  <c r="M3824" i="1"/>
  <c r="U3824" i="1" s="1"/>
  <c r="W3824" i="1" s="1"/>
  <c r="M3825" i="1"/>
  <c r="U3825" i="1" s="1"/>
  <c r="W3825" i="1" s="1"/>
  <c r="M3826" i="1"/>
  <c r="U3826" i="1" s="1"/>
  <c r="W3826" i="1" s="1"/>
  <c r="M3827" i="1"/>
  <c r="U3827" i="1" s="1"/>
  <c r="W3827" i="1" s="1"/>
  <c r="M3828" i="1"/>
  <c r="U3828" i="1" s="1"/>
  <c r="W3828" i="1" s="1"/>
  <c r="M3829" i="1"/>
  <c r="U3829" i="1" s="1"/>
  <c r="W3829" i="1" s="1"/>
  <c r="M3830" i="1"/>
  <c r="U3830" i="1" s="1"/>
  <c r="W3830" i="1" s="1"/>
  <c r="M3831" i="1"/>
  <c r="U3831" i="1" s="1"/>
  <c r="W3831" i="1" s="1"/>
  <c r="M3832" i="1"/>
  <c r="U3832" i="1" s="1"/>
  <c r="W3832" i="1" s="1"/>
  <c r="M3833" i="1"/>
  <c r="U3833" i="1" s="1"/>
  <c r="W3833" i="1" s="1"/>
  <c r="M3834" i="1"/>
  <c r="U3834" i="1" s="1"/>
  <c r="W3834" i="1" s="1"/>
  <c r="M3835" i="1"/>
  <c r="U3835" i="1" s="1"/>
  <c r="W3835" i="1" s="1"/>
  <c r="M3836" i="1"/>
  <c r="U3836" i="1" s="1"/>
  <c r="W3836" i="1" s="1"/>
  <c r="M3837" i="1"/>
  <c r="U3837" i="1" s="1"/>
  <c r="W3837" i="1" s="1"/>
  <c r="M3838" i="1"/>
  <c r="U3838" i="1" s="1"/>
  <c r="W3838" i="1" s="1"/>
  <c r="M3839" i="1"/>
  <c r="U3839" i="1" s="1"/>
  <c r="W3839" i="1" s="1"/>
  <c r="M3840" i="1"/>
  <c r="U3840" i="1" s="1"/>
  <c r="W3840" i="1" s="1"/>
  <c r="M3841" i="1"/>
  <c r="U3841" i="1" s="1"/>
  <c r="W3841" i="1" s="1"/>
  <c r="M3842" i="1"/>
  <c r="U3842" i="1" s="1"/>
  <c r="W3842" i="1" s="1"/>
  <c r="M3843" i="1"/>
  <c r="U3843" i="1" s="1"/>
  <c r="W3843" i="1" s="1"/>
  <c r="M3844" i="1"/>
  <c r="U3844" i="1" s="1"/>
  <c r="W3844" i="1" s="1"/>
  <c r="M3845" i="1"/>
  <c r="U3845" i="1" s="1"/>
  <c r="W3845" i="1" s="1"/>
  <c r="M3846" i="1"/>
  <c r="U3846" i="1" s="1"/>
  <c r="W3846" i="1" s="1"/>
  <c r="M3847" i="1"/>
  <c r="U3847" i="1" s="1"/>
  <c r="W3847" i="1" s="1"/>
  <c r="M3848" i="1"/>
  <c r="U3848" i="1" s="1"/>
  <c r="W3848" i="1" s="1"/>
  <c r="M3849" i="1"/>
  <c r="U3849" i="1" s="1"/>
  <c r="W3849" i="1" s="1"/>
  <c r="M3850" i="1"/>
  <c r="U3850" i="1" s="1"/>
  <c r="W3850" i="1" s="1"/>
  <c r="M3851" i="1"/>
  <c r="U3851" i="1" s="1"/>
  <c r="W3851" i="1" s="1"/>
  <c r="M3852" i="1"/>
  <c r="U3852" i="1" s="1"/>
  <c r="W3852" i="1" s="1"/>
  <c r="M3853" i="1"/>
  <c r="U3853" i="1" s="1"/>
  <c r="W3853" i="1" s="1"/>
  <c r="M3854" i="1"/>
  <c r="U3854" i="1" s="1"/>
  <c r="W3854" i="1" s="1"/>
  <c r="M3855" i="1"/>
  <c r="U3855" i="1" s="1"/>
  <c r="W3855" i="1" s="1"/>
  <c r="M3856" i="1"/>
  <c r="U3856" i="1" s="1"/>
  <c r="W3856" i="1" s="1"/>
  <c r="M3857" i="1"/>
  <c r="U3857" i="1" s="1"/>
  <c r="W3857" i="1" s="1"/>
  <c r="M3858" i="1"/>
  <c r="U3858" i="1" s="1"/>
  <c r="W3858" i="1" s="1"/>
  <c r="M3859" i="1"/>
  <c r="U3859" i="1" s="1"/>
  <c r="W3859" i="1" s="1"/>
  <c r="M3860" i="1"/>
  <c r="U3860" i="1" s="1"/>
  <c r="W3860" i="1" s="1"/>
  <c r="M3861" i="1"/>
  <c r="U3861" i="1" s="1"/>
  <c r="W3861" i="1" s="1"/>
  <c r="M3862" i="1"/>
  <c r="U3862" i="1" s="1"/>
  <c r="W3862" i="1" s="1"/>
  <c r="M3863" i="1"/>
  <c r="U3863" i="1" s="1"/>
  <c r="W3863" i="1" s="1"/>
  <c r="M3864" i="1"/>
  <c r="U3864" i="1" s="1"/>
  <c r="W3864" i="1" s="1"/>
  <c r="M3865" i="1"/>
  <c r="U3865" i="1" s="1"/>
  <c r="W3865" i="1" s="1"/>
  <c r="M3866" i="1"/>
  <c r="U3866" i="1" s="1"/>
  <c r="W3866" i="1" s="1"/>
  <c r="M3867" i="1"/>
  <c r="U3867" i="1" s="1"/>
  <c r="W3867" i="1" s="1"/>
  <c r="M3868" i="1"/>
  <c r="U3868" i="1" s="1"/>
  <c r="W3868" i="1" s="1"/>
  <c r="M3869" i="1"/>
  <c r="U3869" i="1" s="1"/>
  <c r="W3869" i="1" s="1"/>
  <c r="M3870" i="1"/>
  <c r="U3870" i="1" s="1"/>
  <c r="W3870" i="1" s="1"/>
  <c r="M3871" i="1"/>
  <c r="U3871" i="1" s="1"/>
  <c r="W3871" i="1" s="1"/>
  <c r="M3872" i="1"/>
  <c r="U3872" i="1" s="1"/>
  <c r="W3872" i="1" s="1"/>
  <c r="M3873" i="1"/>
  <c r="U3873" i="1" s="1"/>
  <c r="W3873" i="1" s="1"/>
  <c r="M3874" i="1"/>
  <c r="U3874" i="1" s="1"/>
  <c r="W3874" i="1" s="1"/>
  <c r="M3875" i="1"/>
  <c r="U3875" i="1" s="1"/>
  <c r="W3875" i="1" s="1"/>
  <c r="M3876" i="1"/>
  <c r="U3876" i="1" s="1"/>
  <c r="W3876" i="1" s="1"/>
  <c r="M3877" i="1"/>
  <c r="U3877" i="1" s="1"/>
  <c r="W3877" i="1" s="1"/>
  <c r="M3878" i="1"/>
  <c r="U3878" i="1" s="1"/>
  <c r="W3878" i="1" s="1"/>
  <c r="M3879" i="1"/>
  <c r="U3879" i="1" s="1"/>
  <c r="W3879" i="1" s="1"/>
  <c r="M3880" i="1"/>
  <c r="U3880" i="1" s="1"/>
  <c r="W3880" i="1" s="1"/>
  <c r="M3881" i="1"/>
  <c r="U3881" i="1" s="1"/>
  <c r="W3881" i="1" s="1"/>
  <c r="M3882" i="1"/>
  <c r="U3882" i="1" s="1"/>
  <c r="W3882" i="1" s="1"/>
  <c r="M3883" i="1"/>
  <c r="U3883" i="1" s="1"/>
  <c r="W3883" i="1" s="1"/>
  <c r="M3884" i="1"/>
  <c r="U3884" i="1" s="1"/>
  <c r="W3884" i="1" s="1"/>
  <c r="M3885" i="1"/>
  <c r="U3885" i="1" s="1"/>
  <c r="W3885" i="1" s="1"/>
  <c r="M3886" i="1"/>
  <c r="U3886" i="1" s="1"/>
  <c r="W3886" i="1" s="1"/>
  <c r="M3887" i="1"/>
  <c r="U3887" i="1" s="1"/>
  <c r="W3887" i="1" s="1"/>
  <c r="M3888" i="1"/>
  <c r="U3888" i="1" s="1"/>
  <c r="W3888" i="1" s="1"/>
  <c r="M3889" i="1"/>
  <c r="U3889" i="1" s="1"/>
  <c r="W3889" i="1" s="1"/>
  <c r="M3890" i="1"/>
  <c r="U3890" i="1" s="1"/>
  <c r="W3890" i="1" s="1"/>
  <c r="M3891" i="1"/>
  <c r="U3891" i="1" s="1"/>
  <c r="W3891" i="1" s="1"/>
  <c r="M3892" i="1"/>
  <c r="U3892" i="1" s="1"/>
  <c r="W3892" i="1" s="1"/>
  <c r="M3893" i="1"/>
  <c r="U3893" i="1" s="1"/>
  <c r="W3893" i="1" s="1"/>
  <c r="M3894" i="1"/>
  <c r="U3894" i="1" s="1"/>
  <c r="W3894" i="1" s="1"/>
  <c r="M3895" i="1"/>
  <c r="U3895" i="1" s="1"/>
  <c r="W3895" i="1" s="1"/>
  <c r="M3896" i="1"/>
  <c r="U3896" i="1" s="1"/>
  <c r="W3896" i="1" s="1"/>
  <c r="M3897" i="1"/>
  <c r="U3897" i="1" s="1"/>
  <c r="W3897" i="1" s="1"/>
  <c r="M3898" i="1"/>
  <c r="U3898" i="1" s="1"/>
  <c r="W3898" i="1" s="1"/>
  <c r="M3899" i="1"/>
  <c r="U3899" i="1" s="1"/>
  <c r="W3899" i="1" s="1"/>
  <c r="M3900" i="1"/>
  <c r="U3900" i="1" s="1"/>
  <c r="W3900" i="1" s="1"/>
  <c r="M3901" i="1"/>
  <c r="U3901" i="1" s="1"/>
  <c r="W3901" i="1" s="1"/>
  <c r="M3902" i="1"/>
  <c r="U3902" i="1" s="1"/>
  <c r="W3902" i="1" s="1"/>
  <c r="M3903" i="1"/>
  <c r="U3903" i="1" s="1"/>
  <c r="W3903" i="1" s="1"/>
  <c r="M3904" i="1"/>
  <c r="U3904" i="1" s="1"/>
  <c r="W3904" i="1" s="1"/>
  <c r="M3905" i="1"/>
  <c r="U3905" i="1" s="1"/>
  <c r="W3905" i="1" s="1"/>
  <c r="M3906" i="1"/>
  <c r="U3906" i="1" s="1"/>
  <c r="W3906" i="1" s="1"/>
  <c r="M3907" i="1"/>
  <c r="U3907" i="1" s="1"/>
  <c r="W3907" i="1" s="1"/>
  <c r="M3908" i="1"/>
  <c r="U3908" i="1" s="1"/>
  <c r="W3908" i="1" s="1"/>
  <c r="M3909" i="1"/>
  <c r="U3909" i="1" s="1"/>
  <c r="W3909" i="1" s="1"/>
  <c r="M3910" i="1"/>
  <c r="U3910" i="1" s="1"/>
  <c r="W3910" i="1" s="1"/>
  <c r="M3911" i="1"/>
  <c r="U3911" i="1" s="1"/>
  <c r="W3911" i="1" s="1"/>
  <c r="M3912" i="1"/>
  <c r="U3912" i="1" s="1"/>
  <c r="W3912" i="1" s="1"/>
  <c r="M3913" i="1"/>
  <c r="U3913" i="1" s="1"/>
  <c r="W3913" i="1" s="1"/>
  <c r="M3914" i="1"/>
  <c r="U3914" i="1" s="1"/>
  <c r="W3914" i="1" s="1"/>
  <c r="M3915" i="1"/>
  <c r="U3915" i="1" s="1"/>
  <c r="W3915" i="1" s="1"/>
  <c r="M3916" i="1"/>
  <c r="U3916" i="1" s="1"/>
  <c r="W3916" i="1" s="1"/>
  <c r="M3917" i="1"/>
  <c r="U3917" i="1" s="1"/>
  <c r="W3917" i="1" s="1"/>
  <c r="M3918" i="1"/>
  <c r="U3918" i="1" s="1"/>
  <c r="W3918" i="1" s="1"/>
  <c r="M3919" i="1"/>
  <c r="U3919" i="1" s="1"/>
  <c r="W3919" i="1" s="1"/>
  <c r="M3920" i="1"/>
  <c r="U3920" i="1" s="1"/>
  <c r="W3920" i="1" s="1"/>
  <c r="M3921" i="1"/>
  <c r="U3921" i="1" s="1"/>
  <c r="W3921" i="1" s="1"/>
  <c r="M3922" i="1"/>
  <c r="U3922" i="1" s="1"/>
  <c r="W3922" i="1" s="1"/>
  <c r="M3923" i="1"/>
  <c r="U3923" i="1" s="1"/>
  <c r="W3923" i="1" s="1"/>
  <c r="M3924" i="1"/>
  <c r="U3924" i="1" s="1"/>
  <c r="W3924" i="1" s="1"/>
  <c r="M3925" i="1"/>
  <c r="U3925" i="1" s="1"/>
  <c r="W3925" i="1" s="1"/>
  <c r="M3926" i="1"/>
  <c r="U3926" i="1" s="1"/>
  <c r="W3926" i="1" s="1"/>
  <c r="M3927" i="1"/>
  <c r="U3927" i="1" s="1"/>
  <c r="W3927" i="1" s="1"/>
  <c r="M3928" i="1"/>
  <c r="U3928" i="1" s="1"/>
  <c r="W3928" i="1" s="1"/>
  <c r="M3929" i="1"/>
  <c r="U3929" i="1" s="1"/>
  <c r="W3929" i="1" s="1"/>
  <c r="M3930" i="1"/>
  <c r="U3930" i="1" s="1"/>
  <c r="W3930" i="1" s="1"/>
  <c r="M3931" i="1"/>
  <c r="U3931" i="1" s="1"/>
  <c r="W3931" i="1" s="1"/>
  <c r="M3932" i="1"/>
  <c r="U3932" i="1" s="1"/>
  <c r="W3932" i="1" s="1"/>
  <c r="M3933" i="1"/>
  <c r="U3933" i="1" s="1"/>
  <c r="W3933" i="1" s="1"/>
  <c r="M3934" i="1"/>
  <c r="U3934" i="1" s="1"/>
  <c r="W3934" i="1" s="1"/>
  <c r="M3935" i="1"/>
  <c r="U3935" i="1" s="1"/>
  <c r="W3935" i="1" s="1"/>
  <c r="M3936" i="1"/>
  <c r="U3936" i="1" s="1"/>
  <c r="W3936" i="1" s="1"/>
  <c r="M3937" i="1"/>
  <c r="U3937" i="1" s="1"/>
  <c r="W3937" i="1" s="1"/>
  <c r="M3938" i="1"/>
  <c r="U3938" i="1" s="1"/>
  <c r="W3938" i="1" s="1"/>
  <c r="M3939" i="1"/>
  <c r="U3939" i="1" s="1"/>
  <c r="W3939" i="1" s="1"/>
  <c r="M3940" i="1"/>
  <c r="U3940" i="1" s="1"/>
  <c r="W3940" i="1" s="1"/>
  <c r="M3941" i="1"/>
  <c r="U3941" i="1" s="1"/>
  <c r="W3941" i="1" s="1"/>
  <c r="M3942" i="1"/>
  <c r="U3942" i="1" s="1"/>
  <c r="W3942" i="1" s="1"/>
  <c r="M3943" i="1"/>
  <c r="U3943" i="1" s="1"/>
  <c r="W3943" i="1" s="1"/>
  <c r="M3944" i="1"/>
  <c r="U3944" i="1" s="1"/>
  <c r="W3944" i="1" s="1"/>
  <c r="M3945" i="1"/>
  <c r="U3945" i="1" s="1"/>
  <c r="W3945" i="1" s="1"/>
  <c r="M3946" i="1"/>
  <c r="U3946" i="1" s="1"/>
  <c r="W3946" i="1" s="1"/>
  <c r="M3947" i="1"/>
  <c r="U3947" i="1" s="1"/>
  <c r="W3947" i="1" s="1"/>
  <c r="M3948" i="1"/>
  <c r="U3948" i="1" s="1"/>
  <c r="W3948" i="1" s="1"/>
  <c r="M3949" i="1"/>
  <c r="U3949" i="1" s="1"/>
  <c r="W3949" i="1" s="1"/>
  <c r="M3950" i="1"/>
  <c r="U3950" i="1" s="1"/>
  <c r="W3950" i="1" s="1"/>
  <c r="M3951" i="1"/>
  <c r="U3951" i="1" s="1"/>
  <c r="W3951" i="1" s="1"/>
  <c r="M3952" i="1"/>
  <c r="U3952" i="1" s="1"/>
  <c r="W3952" i="1" s="1"/>
  <c r="M3953" i="1"/>
  <c r="U3953" i="1" s="1"/>
  <c r="W3953" i="1" s="1"/>
  <c r="M3954" i="1"/>
  <c r="U3954" i="1" s="1"/>
  <c r="W3954" i="1" s="1"/>
  <c r="M3955" i="1"/>
  <c r="U3955" i="1" s="1"/>
  <c r="W3955" i="1" s="1"/>
  <c r="M3956" i="1"/>
  <c r="U3956" i="1" s="1"/>
  <c r="W3956" i="1" s="1"/>
  <c r="M3957" i="1"/>
  <c r="U3957" i="1" s="1"/>
  <c r="W3957" i="1" s="1"/>
  <c r="M3958" i="1"/>
  <c r="U3958" i="1" s="1"/>
  <c r="W3958" i="1" s="1"/>
  <c r="M3959" i="1"/>
  <c r="U3959" i="1" s="1"/>
  <c r="W3959" i="1" s="1"/>
  <c r="M3960" i="1"/>
  <c r="U3960" i="1" s="1"/>
  <c r="W3960" i="1" s="1"/>
  <c r="M3961" i="1"/>
  <c r="U3961" i="1" s="1"/>
  <c r="W3961" i="1" s="1"/>
  <c r="M3962" i="1"/>
  <c r="U3962" i="1" s="1"/>
  <c r="W3962" i="1" s="1"/>
  <c r="M3963" i="1"/>
  <c r="U3963" i="1" s="1"/>
  <c r="W3963" i="1" s="1"/>
  <c r="M3964" i="1"/>
  <c r="U3964" i="1" s="1"/>
  <c r="W3964" i="1" s="1"/>
  <c r="M3965" i="1"/>
  <c r="U3965" i="1" s="1"/>
  <c r="W3965" i="1" s="1"/>
  <c r="M3966" i="1"/>
  <c r="U3966" i="1" s="1"/>
  <c r="W3966" i="1" s="1"/>
  <c r="M3967" i="1"/>
  <c r="U3967" i="1" s="1"/>
  <c r="W3967" i="1" s="1"/>
  <c r="M3968" i="1"/>
  <c r="U3968" i="1" s="1"/>
  <c r="W3968" i="1" s="1"/>
  <c r="M3969" i="1"/>
  <c r="U3969" i="1" s="1"/>
  <c r="W3969" i="1" s="1"/>
  <c r="M3970" i="1"/>
  <c r="U3970" i="1" s="1"/>
  <c r="W3970" i="1" s="1"/>
  <c r="M3971" i="1"/>
  <c r="U3971" i="1" s="1"/>
  <c r="W3971" i="1" s="1"/>
  <c r="M3972" i="1"/>
  <c r="U3972" i="1" s="1"/>
  <c r="W3972" i="1" s="1"/>
  <c r="M3973" i="1"/>
  <c r="U3973" i="1" s="1"/>
  <c r="W3973" i="1" s="1"/>
  <c r="M3974" i="1"/>
  <c r="U3974" i="1" s="1"/>
  <c r="W3974" i="1" s="1"/>
  <c r="M3975" i="1"/>
  <c r="U3975" i="1" s="1"/>
  <c r="W3975" i="1" s="1"/>
  <c r="M3976" i="1"/>
  <c r="U3976" i="1" s="1"/>
  <c r="W3976" i="1" s="1"/>
  <c r="M3977" i="1"/>
  <c r="U3977" i="1" s="1"/>
  <c r="W3977" i="1" s="1"/>
  <c r="M3978" i="1"/>
  <c r="U3978" i="1" s="1"/>
  <c r="W3978" i="1" s="1"/>
  <c r="M3979" i="1"/>
  <c r="U3979" i="1" s="1"/>
  <c r="W3979" i="1" s="1"/>
  <c r="M3980" i="1"/>
  <c r="U3980" i="1" s="1"/>
  <c r="W3980" i="1" s="1"/>
  <c r="M3981" i="1"/>
  <c r="U3981" i="1" s="1"/>
  <c r="W3981" i="1" s="1"/>
  <c r="M3982" i="1"/>
  <c r="U3982" i="1" s="1"/>
  <c r="W3982" i="1" s="1"/>
  <c r="M3983" i="1"/>
  <c r="U3983" i="1" s="1"/>
  <c r="W3983" i="1" s="1"/>
  <c r="M3984" i="1"/>
  <c r="U3984" i="1" s="1"/>
  <c r="W3984" i="1" s="1"/>
  <c r="M3985" i="1"/>
  <c r="U3985" i="1" s="1"/>
  <c r="W3985" i="1" s="1"/>
  <c r="M3986" i="1"/>
  <c r="U3986" i="1" s="1"/>
  <c r="W3986" i="1" s="1"/>
  <c r="M3987" i="1"/>
  <c r="U3987" i="1" s="1"/>
  <c r="W3987" i="1" s="1"/>
  <c r="M3988" i="1"/>
  <c r="U3988" i="1" s="1"/>
  <c r="W3988" i="1" s="1"/>
  <c r="M3989" i="1"/>
  <c r="U3989" i="1" s="1"/>
  <c r="W3989" i="1" s="1"/>
  <c r="M3990" i="1"/>
  <c r="U3990" i="1" s="1"/>
  <c r="W3990" i="1" s="1"/>
  <c r="M3991" i="1"/>
  <c r="U3991" i="1" s="1"/>
  <c r="W3991" i="1" s="1"/>
  <c r="M3992" i="1"/>
  <c r="U3992" i="1" s="1"/>
  <c r="W3992" i="1" s="1"/>
  <c r="M3993" i="1"/>
  <c r="U3993" i="1" s="1"/>
  <c r="W3993" i="1" s="1"/>
  <c r="M3994" i="1"/>
  <c r="U3994" i="1" s="1"/>
  <c r="W3994" i="1" s="1"/>
  <c r="M3995" i="1"/>
  <c r="U3995" i="1" s="1"/>
  <c r="W3995" i="1" s="1"/>
  <c r="M3996" i="1"/>
  <c r="U3996" i="1" s="1"/>
  <c r="W3996" i="1" s="1"/>
  <c r="M3997" i="1"/>
  <c r="U3997" i="1" s="1"/>
  <c r="W3997" i="1" s="1"/>
  <c r="M3998" i="1"/>
  <c r="U3998" i="1" s="1"/>
  <c r="W3998" i="1" s="1"/>
  <c r="M3999" i="1"/>
  <c r="U3999" i="1" s="1"/>
  <c r="W3999" i="1" s="1"/>
  <c r="M4000" i="1"/>
  <c r="U4000" i="1" s="1"/>
  <c r="W4000" i="1" s="1"/>
  <c r="M4001" i="1"/>
  <c r="U4001" i="1" s="1"/>
  <c r="W4001" i="1" s="1"/>
  <c r="M4002" i="1"/>
  <c r="U4002" i="1" s="1"/>
  <c r="W4002" i="1" s="1"/>
  <c r="M4003" i="1"/>
  <c r="U4003" i="1" s="1"/>
  <c r="W4003" i="1" s="1"/>
  <c r="M4004" i="1"/>
  <c r="U4004" i="1" s="1"/>
  <c r="W4004" i="1" s="1"/>
  <c r="M4005" i="1"/>
  <c r="U4005" i="1" s="1"/>
  <c r="W4005" i="1" s="1"/>
  <c r="M4006" i="1"/>
  <c r="U4006" i="1" s="1"/>
  <c r="W4006" i="1" s="1"/>
  <c r="M4007" i="1"/>
  <c r="U4007" i="1" s="1"/>
  <c r="W4007" i="1" s="1"/>
  <c r="M4008" i="1"/>
  <c r="U4008" i="1" s="1"/>
  <c r="W4008" i="1" s="1"/>
  <c r="M4009" i="1"/>
  <c r="U4009" i="1" s="1"/>
  <c r="W4009" i="1" s="1"/>
  <c r="M4010" i="1"/>
  <c r="U4010" i="1" s="1"/>
  <c r="W4010" i="1" s="1"/>
  <c r="M4011" i="1"/>
  <c r="U4011" i="1" s="1"/>
  <c r="W4011" i="1" s="1"/>
  <c r="M4012" i="1"/>
  <c r="U4012" i="1" s="1"/>
  <c r="W4012" i="1" s="1"/>
  <c r="M4013" i="1"/>
  <c r="U4013" i="1" s="1"/>
  <c r="W4013" i="1" s="1"/>
  <c r="M4014" i="1"/>
  <c r="U4014" i="1" s="1"/>
  <c r="W4014" i="1" s="1"/>
  <c r="M4015" i="1"/>
  <c r="U4015" i="1" s="1"/>
  <c r="W4015" i="1" s="1"/>
  <c r="M4016" i="1"/>
  <c r="U4016" i="1" s="1"/>
  <c r="W4016" i="1" s="1"/>
  <c r="M4017" i="1"/>
  <c r="U4017" i="1" s="1"/>
  <c r="W4017" i="1" s="1"/>
  <c r="M4018" i="1"/>
  <c r="U4018" i="1" s="1"/>
  <c r="W4018" i="1" s="1"/>
  <c r="M4019" i="1"/>
  <c r="U4019" i="1" s="1"/>
  <c r="W4019" i="1" s="1"/>
  <c r="M4020" i="1"/>
  <c r="U4020" i="1" s="1"/>
  <c r="W4020" i="1" s="1"/>
  <c r="M4021" i="1"/>
  <c r="U4021" i="1" s="1"/>
  <c r="W4021" i="1" s="1"/>
  <c r="M4022" i="1"/>
  <c r="U4022" i="1" s="1"/>
  <c r="W4022" i="1" s="1"/>
  <c r="M4023" i="1"/>
  <c r="U4023" i="1" s="1"/>
  <c r="W4023" i="1" s="1"/>
  <c r="M4024" i="1"/>
  <c r="U4024" i="1" s="1"/>
  <c r="W4024" i="1" s="1"/>
  <c r="M4025" i="1"/>
  <c r="U4025" i="1" s="1"/>
  <c r="W4025" i="1" s="1"/>
  <c r="M4026" i="1"/>
  <c r="U4026" i="1" s="1"/>
  <c r="W4026" i="1" s="1"/>
  <c r="M4027" i="1"/>
  <c r="U4027" i="1" s="1"/>
  <c r="W4027" i="1" s="1"/>
  <c r="M4028" i="1"/>
  <c r="U4028" i="1" s="1"/>
  <c r="W4028" i="1" s="1"/>
  <c r="M4029" i="1"/>
  <c r="U4029" i="1" s="1"/>
  <c r="W4029" i="1" s="1"/>
  <c r="M4030" i="1"/>
  <c r="U4030" i="1" s="1"/>
  <c r="W4030" i="1" s="1"/>
  <c r="M4031" i="1"/>
  <c r="U4031" i="1" s="1"/>
  <c r="W4031" i="1" s="1"/>
  <c r="M4032" i="1"/>
  <c r="U4032" i="1" s="1"/>
  <c r="W4032" i="1" s="1"/>
  <c r="M4033" i="1"/>
  <c r="U4033" i="1" s="1"/>
  <c r="W4033" i="1" s="1"/>
  <c r="M4034" i="1"/>
  <c r="U4034" i="1" s="1"/>
  <c r="W4034" i="1" s="1"/>
  <c r="M4035" i="1"/>
  <c r="U4035" i="1" s="1"/>
  <c r="W4035" i="1" s="1"/>
  <c r="M4036" i="1"/>
  <c r="U4036" i="1" s="1"/>
  <c r="W4036" i="1" s="1"/>
  <c r="M4037" i="1"/>
  <c r="U4037" i="1" s="1"/>
  <c r="W4037" i="1" s="1"/>
  <c r="M4038" i="1"/>
  <c r="U4038" i="1" s="1"/>
  <c r="W4038" i="1" s="1"/>
  <c r="M4039" i="1"/>
  <c r="U4039" i="1" s="1"/>
  <c r="W4039" i="1" s="1"/>
  <c r="M4040" i="1"/>
  <c r="U4040" i="1" s="1"/>
  <c r="W4040" i="1" s="1"/>
  <c r="M4041" i="1"/>
  <c r="U4041" i="1" s="1"/>
  <c r="W4041" i="1" s="1"/>
  <c r="M4042" i="1"/>
  <c r="U4042" i="1" s="1"/>
  <c r="W4042" i="1" s="1"/>
  <c r="M4043" i="1"/>
  <c r="U4043" i="1" s="1"/>
  <c r="W4043" i="1" s="1"/>
  <c r="M4044" i="1"/>
  <c r="U4044" i="1" s="1"/>
  <c r="W4044" i="1" s="1"/>
  <c r="M4045" i="1"/>
  <c r="U4045" i="1" s="1"/>
  <c r="W4045" i="1" s="1"/>
  <c r="M4046" i="1"/>
  <c r="U4046" i="1" s="1"/>
  <c r="W4046" i="1" s="1"/>
  <c r="M4047" i="1"/>
  <c r="U4047" i="1" s="1"/>
  <c r="W4047" i="1" s="1"/>
  <c r="M4048" i="1"/>
  <c r="U4048" i="1" s="1"/>
  <c r="W4048" i="1" s="1"/>
  <c r="M4049" i="1"/>
  <c r="U4049" i="1" s="1"/>
  <c r="W4049" i="1" s="1"/>
  <c r="M4050" i="1"/>
  <c r="U4050" i="1" s="1"/>
  <c r="W4050" i="1" s="1"/>
  <c r="M4051" i="1"/>
  <c r="U4051" i="1" s="1"/>
  <c r="W4051" i="1" s="1"/>
  <c r="M4052" i="1"/>
  <c r="U4052" i="1" s="1"/>
  <c r="W4052" i="1" s="1"/>
  <c r="M4053" i="1"/>
  <c r="U4053" i="1" s="1"/>
  <c r="W4053" i="1" s="1"/>
  <c r="M4054" i="1"/>
  <c r="U4054" i="1" s="1"/>
  <c r="W4054" i="1" s="1"/>
  <c r="M4055" i="1"/>
  <c r="U4055" i="1" s="1"/>
  <c r="W4055" i="1" s="1"/>
  <c r="M4056" i="1"/>
  <c r="U4056" i="1" s="1"/>
  <c r="W4056" i="1" s="1"/>
  <c r="M4057" i="1"/>
  <c r="U4057" i="1" s="1"/>
  <c r="W4057" i="1" s="1"/>
  <c r="M4058" i="1"/>
  <c r="U4058" i="1" s="1"/>
  <c r="W4058" i="1" s="1"/>
  <c r="M4059" i="1"/>
  <c r="U4059" i="1" s="1"/>
  <c r="W4059" i="1" s="1"/>
  <c r="M4060" i="1"/>
  <c r="U4060" i="1" s="1"/>
  <c r="W4060" i="1" s="1"/>
  <c r="M4061" i="1"/>
  <c r="U4061" i="1" s="1"/>
  <c r="W4061" i="1" s="1"/>
  <c r="M4062" i="1"/>
  <c r="U4062" i="1" s="1"/>
  <c r="W4062" i="1" s="1"/>
  <c r="M4063" i="1"/>
  <c r="U4063" i="1" s="1"/>
  <c r="W4063" i="1" s="1"/>
  <c r="M4064" i="1"/>
  <c r="U4064" i="1" s="1"/>
  <c r="W4064" i="1" s="1"/>
  <c r="M4065" i="1"/>
  <c r="U4065" i="1" s="1"/>
  <c r="W4065" i="1" s="1"/>
  <c r="M4066" i="1"/>
  <c r="U4066" i="1" s="1"/>
  <c r="W4066" i="1" s="1"/>
  <c r="M4067" i="1"/>
  <c r="U4067" i="1" s="1"/>
  <c r="W4067" i="1" s="1"/>
  <c r="M4068" i="1"/>
  <c r="U4068" i="1" s="1"/>
  <c r="W4068" i="1" s="1"/>
  <c r="M4069" i="1"/>
  <c r="U4069" i="1" s="1"/>
  <c r="W4069" i="1" s="1"/>
  <c r="M4070" i="1"/>
  <c r="U4070" i="1" s="1"/>
  <c r="W4070" i="1" s="1"/>
  <c r="M4071" i="1"/>
  <c r="U4071" i="1" s="1"/>
  <c r="W4071" i="1" s="1"/>
  <c r="M4072" i="1"/>
  <c r="U4072" i="1" s="1"/>
  <c r="W4072" i="1" s="1"/>
  <c r="M4073" i="1"/>
  <c r="U4073" i="1" s="1"/>
  <c r="W4073" i="1" s="1"/>
  <c r="M4074" i="1"/>
  <c r="U4074" i="1" s="1"/>
  <c r="W4074" i="1" s="1"/>
  <c r="M4075" i="1"/>
  <c r="U4075" i="1" s="1"/>
  <c r="W4075" i="1" s="1"/>
  <c r="M4076" i="1"/>
  <c r="U4076" i="1" s="1"/>
  <c r="W4076" i="1" s="1"/>
  <c r="M4077" i="1"/>
  <c r="U4077" i="1" s="1"/>
  <c r="W4077" i="1" s="1"/>
  <c r="M4078" i="1"/>
  <c r="U4078" i="1" s="1"/>
  <c r="W4078" i="1" s="1"/>
  <c r="M4079" i="1"/>
  <c r="U4079" i="1" s="1"/>
  <c r="W4079" i="1" s="1"/>
  <c r="M4080" i="1"/>
  <c r="U4080" i="1" s="1"/>
  <c r="W4080" i="1" s="1"/>
  <c r="M4081" i="1"/>
  <c r="U4081" i="1" s="1"/>
  <c r="W4081" i="1" s="1"/>
  <c r="M4082" i="1"/>
  <c r="U4082" i="1" s="1"/>
  <c r="W4082" i="1" s="1"/>
  <c r="M4083" i="1"/>
  <c r="U4083" i="1" s="1"/>
  <c r="W4083" i="1" s="1"/>
  <c r="M4084" i="1"/>
  <c r="U4084" i="1" s="1"/>
  <c r="W4084" i="1" s="1"/>
  <c r="M4085" i="1"/>
  <c r="U4085" i="1" s="1"/>
  <c r="W4085" i="1" s="1"/>
  <c r="M4086" i="1"/>
  <c r="U4086" i="1" s="1"/>
  <c r="W4086" i="1" s="1"/>
  <c r="M4087" i="1"/>
  <c r="U4087" i="1" s="1"/>
  <c r="W4087" i="1" s="1"/>
  <c r="M4088" i="1"/>
  <c r="U4088" i="1" s="1"/>
  <c r="W4088" i="1" s="1"/>
  <c r="M4089" i="1"/>
  <c r="U4089" i="1" s="1"/>
  <c r="W4089" i="1" s="1"/>
  <c r="M4090" i="1"/>
  <c r="U4090" i="1" s="1"/>
  <c r="W4090" i="1" s="1"/>
  <c r="M4091" i="1"/>
  <c r="U4091" i="1" s="1"/>
  <c r="W4091" i="1" s="1"/>
  <c r="M4092" i="1"/>
  <c r="U4092" i="1" s="1"/>
  <c r="W4092" i="1" s="1"/>
  <c r="M4093" i="1"/>
  <c r="U4093" i="1" s="1"/>
  <c r="W4093" i="1" s="1"/>
  <c r="M4094" i="1"/>
  <c r="U4094" i="1" s="1"/>
  <c r="W4094" i="1" s="1"/>
  <c r="M4095" i="1"/>
  <c r="U4095" i="1" s="1"/>
  <c r="W4095" i="1" s="1"/>
  <c r="M4096" i="1"/>
  <c r="U4096" i="1" s="1"/>
  <c r="W4096" i="1" s="1"/>
  <c r="M4097" i="1"/>
  <c r="U4097" i="1" s="1"/>
  <c r="W4097" i="1" s="1"/>
  <c r="M4098" i="1"/>
  <c r="U4098" i="1" s="1"/>
  <c r="W4098" i="1" s="1"/>
  <c r="M4099" i="1"/>
  <c r="U4099" i="1" s="1"/>
  <c r="W4099" i="1" s="1"/>
  <c r="M4100" i="1"/>
  <c r="U4100" i="1" s="1"/>
  <c r="W4100" i="1" s="1"/>
  <c r="M4101" i="1"/>
  <c r="U4101" i="1" s="1"/>
  <c r="W4101" i="1" s="1"/>
  <c r="M4102" i="1"/>
  <c r="U4102" i="1" s="1"/>
  <c r="W4102" i="1" s="1"/>
  <c r="M4103" i="1"/>
  <c r="U4103" i="1" s="1"/>
  <c r="W4103" i="1" s="1"/>
  <c r="M4104" i="1"/>
  <c r="U4104" i="1" s="1"/>
  <c r="W4104" i="1" s="1"/>
  <c r="M4105" i="1"/>
  <c r="U4105" i="1" s="1"/>
  <c r="W4105" i="1" s="1"/>
  <c r="M4106" i="1"/>
  <c r="U4106" i="1" s="1"/>
  <c r="W4106" i="1" s="1"/>
  <c r="M4107" i="1"/>
  <c r="U4107" i="1" s="1"/>
  <c r="W4107" i="1" s="1"/>
  <c r="M4108" i="1"/>
  <c r="U4108" i="1" s="1"/>
  <c r="W4108" i="1" s="1"/>
  <c r="M4109" i="1"/>
  <c r="U4109" i="1" s="1"/>
  <c r="W4109" i="1" s="1"/>
  <c r="M4110" i="1"/>
  <c r="U4110" i="1" s="1"/>
  <c r="W4110" i="1" s="1"/>
  <c r="M4111" i="1"/>
  <c r="U4111" i="1" s="1"/>
  <c r="W4111" i="1" s="1"/>
  <c r="M4112" i="1"/>
  <c r="U4112" i="1" s="1"/>
  <c r="W4112" i="1" s="1"/>
  <c r="M4113" i="1"/>
  <c r="U4113" i="1" s="1"/>
  <c r="W4113" i="1" s="1"/>
  <c r="M4114" i="1"/>
  <c r="U4114" i="1" s="1"/>
  <c r="W4114" i="1" s="1"/>
  <c r="M4115" i="1"/>
  <c r="U4115" i="1" s="1"/>
  <c r="W4115" i="1" s="1"/>
  <c r="M4116" i="1"/>
  <c r="U4116" i="1" s="1"/>
  <c r="W4116" i="1" s="1"/>
  <c r="M4117" i="1"/>
  <c r="U4117" i="1" s="1"/>
  <c r="W4117" i="1" s="1"/>
  <c r="M4118" i="1"/>
  <c r="U4118" i="1" s="1"/>
  <c r="W4118" i="1" s="1"/>
  <c r="M4119" i="1"/>
  <c r="U4119" i="1" s="1"/>
  <c r="W4119" i="1" s="1"/>
  <c r="M4120" i="1"/>
  <c r="U4120" i="1" s="1"/>
  <c r="W4120" i="1" s="1"/>
  <c r="M4121" i="1"/>
  <c r="U4121" i="1" s="1"/>
  <c r="W4121" i="1" s="1"/>
  <c r="M4122" i="1"/>
  <c r="U4122" i="1" s="1"/>
  <c r="W4122" i="1" s="1"/>
  <c r="M4123" i="1"/>
  <c r="U4123" i="1" s="1"/>
  <c r="W4123" i="1" s="1"/>
  <c r="M4124" i="1"/>
  <c r="U4124" i="1" s="1"/>
  <c r="W4124" i="1" s="1"/>
  <c r="M4125" i="1"/>
  <c r="U4125" i="1" s="1"/>
  <c r="W4125" i="1" s="1"/>
  <c r="M4126" i="1"/>
  <c r="U4126" i="1" s="1"/>
  <c r="W4126" i="1" s="1"/>
  <c r="M4127" i="1"/>
  <c r="U4127" i="1" s="1"/>
  <c r="W4127" i="1" s="1"/>
  <c r="M4128" i="1"/>
  <c r="U4128" i="1" s="1"/>
  <c r="W4128" i="1" s="1"/>
  <c r="M4129" i="1"/>
  <c r="U4129" i="1" s="1"/>
  <c r="W4129" i="1" s="1"/>
  <c r="M4130" i="1"/>
  <c r="U4130" i="1" s="1"/>
  <c r="W4130" i="1" s="1"/>
  <c r="M4131" i="1"/>
  <c r="U4131" i="1" s="1"/>
  <c r="W4131" i="1" s="1"/>
  <c r="M4132" i="1"/>
  <c r="U4132" i="1" s="1"/>
  <c r="W4132" i="1" s="1"/>
  <c r="M4133" i="1"/>
  <c r="U4133" i="1" s="1"/>
  <c r="W4133" i="1" s="1"/>
  <c r="M4134" i="1"/>
  <c r="U4134" i="1" s="1"/>
  <c r="W4134" i="1" s="1"/>
  <c r="M4135" i="1"/>
  <c r="U4135" i="1" s="1"/>
  <c r="W4135" i="1" s="1"/>
  <c r="M4136" i="1"/>
  <c r="U4136" i="1" s="1"/>
  <c r="W4136" i="1" s="1"/>
  <c r="M4137" i="1"/>
  <c r="U4137" i="1" s="1"/>
  <c r="W4137" i="1" s="1"/>
  <c r="M4138" i="1"/>
  <c r="U4138" i="1" s="1"/>
  <c r="W4138" i="1" s="1"/>
  <c r="M4139" i="1"/>
  <c r="U4139" i="1" s="1"/>
  <c r="W4139" i="1" s="1"/>
  <c r="M4140" i="1"/>
  <c r="U4140" i="1" s="1"/>
  <c r="W4140" i="1" s="1"/>
  <c r="M4141" i="1"/>
  <c r="U4141" i="1" s="1"/>
  <c r="W4141" i="1" s="1"/>
  <c r="M4142" i="1"/>
  <c r="U4142" i="1" s="1"/>
  <c r="W4142" i="1" s="1"/>
  <c r="M4143" i="1"/>
  <c r="U4143" i="1" s="1"/>
  <c r="W4143" i="1" s="1"/>
  <c r="M4144" i="1"/>
  <c r="U4144" i="1" s="1"/>
  <c r="W4144" i="1" s="1"/>
  <c r="M4145" i="1"/>
  <c r="U4145" i="1" s="1"/>
  <c r="W4145" i="1" s="1"/>
  <c r="M4146" i="1"/>
  <c r="U4146" i="1" s="1"/>
  <c r="W4146" i="1" s="1"/>
  <c r="M4147" i="1"/>
  <c r="U4147" i="1" s="1"/>
  <c r="W4147" i="1" s="1"/>
  <c r="M4148" i="1"/>
  <c r="U4148" i="1" s="1"/>
  <c r="W4148" i="1" s="1"/>
  <c r="M4149" i="1"/>
  <c r="U4149" i="1" s="1"/>
  <c r="W4149" i="1" s="1"/>
  <c r="M4150" i="1"/>
  <c r="U4150" i="1" s="1"/>
  <c r="W4150" i="1" s="1"/>
  <c r="M4151" i="1"/>
  <c r="U4151" i="1" s="1"/>
  <c r="W4151" i="1" s="1"/>
  <c r="M4152" i="1"/>
  <c r="U4152" i="1" s="1"/>
  <c r="W4152" i="1" s="1"/>
  <c r="M4153" i="1"/>
  <c r="U4153" i="1" s="1"/>
  <c r="W4153" i="1" s="1"/>
  <c r="M4154" i="1"/>
  <c r="U4154" i="1" s="1"/>
  <c r="W4154" i="1" s="1"/>
  <c r="M4155" i="1"/>
  <c r="U4155" i="1" s="1"/>
  <c r="W4155" i="1" s="1"/>
  <c r="M4156" i="1"/>
  <c r="U4156" i="1" s="1"/>
  <c r="W4156" i="1" s="1"/>
  <c r="M4157" i="1"/>
  <c r="U4157" i="1" s="1"/>
  <c r="W4157" i="1" s="1"/>
  <c r="M4158" i="1"/>
  <c r="U4158" i="1" s="1"/>
  <c r="W4158" i="1" s="1"/>
  <c r="M4159" i="1"/>
  <c r="U4159" i="1" s="1"/>
  <c r="W4159" i="1" s="1"/>
  <c r="M4160" i="1"/>
  <c r="U4160" i="1" s="1"/>
  <c r="W4160" i="1" s="1"/>
  <c r="M4161" i="1"/>
  <c r="U4161" i="1" s="1"/>
  <c r="W4161" i="1" s="1"/>
  <c r="M4162" i="1"/>
  <c r="U4162" i="1" s="1"/>
  <c r="W4162" i="1" s="1"/>
  <c r="M4163" i="1"/>
  <c r="U4163" i="1" s="1"/>
  <c r="W4163" i="1" s="1"/>
  <c r="M4164" i="1"/>
  <c r="U4164" i="1" s="1"/>
  <c r="W4164" i="1" s="1"/>
  <c r="M4165" i="1"/>
  <c r="U4165" i="1" s="1"/>
  <c r="W4165" i="1" s="1"/>
  <c r="M4166" i="1"/>
  <c r="U4166" i="1" s="1"/>
  <c r="W4166" i="1" s="1"/>
  <c r="M4167" i="1"/>
  <c r="U4167" i="1" s="1"/>
  <c r="W4167" i="1" s="1"/>
  <c r="M4168" i="1"/>
  <c r="U4168" i="1" s="1"/>
  <c r="W4168" i="1" s="1"/>
  <c r="M4169" i="1"/>
  <c r="U4169" i="1" s="1"/>
  <c r="W4169" i="1" s="1"/>
  <c r="M4170" i="1"/>
  <c r="U4170" i="1" s="1"/>
  <c r="W4170" i="1" s="1"/>
  <c r="M4171" i="1"/>
  <c r="U4171" i="1" s="1"/>
  <c r="W4171" i="1" s="1"/>
  <c r="M4172" i="1"/>
  <c r="U4172" i="1" s="1"/>
  <c r="W4172" i="1" s="1"/>
  <c r="M4173" i="1"/>
  <c r="U4173" i="1" s="1"/>
  <c r="W4173" i="1" s="1"/>
  <c r="M4174" i="1"/>
  <c r="U4174" i="1" s="1"/>
  <c r="W4174" i="1" s="1"/>
  <c r="M4175" i="1"/>
  <c r="U4175" i="1" s="1"/>
  <c r="W4175" i="1" s="1"/>
  <c r="M4176" i="1"/>
  <c r="U4176" i="1" s="1"/>
  <c r="W4176" i="1" s="1"/>
  <c r="M4177" i="1"/>
  <c r="U4177" i="1" s="1"/>
  <c r="W4177" i="1" s="1"/>
  <c r="M4178" i="1"/>
  <c r="U4178" i="1" s="1"/>
  <c r="W4178" i="1" s="1"/>
  <c r="M4179" i="1"/>
  <c r="U4179" i="1" s="1"/>
  <c r="W4179" i="1" s="1"/>
  <c r="M4180" i="1"/>
  <c r="U4180" i="1" s="1"/>
  <c r="W4180" i="1" s="1"/>
  <c r="M4181" i="1"/>
  <c r="U4181" i="1" s="1"/>
  <c r="W4181" i="1" s="1"/>
  <c r="M4182" i="1"/>
  <c r="U4182" i="1" s="1"/>
  <c r="W4182" i="1" s="1"/>
  <c r="M4183" i="1"/>
  <c r="U4183" i="1" s="1"/>
  <c r="W4183" i="1" s="1"/>
  <c r="M4184" i="1"/>
  <c r="U4184" i="1" s="1"/>
  <c r="W4184" i="1" s="1"/>
  <c r="M4185" i="1"/>
  <c r="U4185" i="1" s="1"/>
  <c r="W4185" i="1" s="1"/>
  <c r="M4186" i="1"/>
  <c r="U4186" i="1" s="1"/>
  <c r="W4186" i="1" s="1"/>
  <c r="M4187" i="1"/>
  <c r="U4187" i="1" s="1"/>
  <c r="W4187" i="1" s="1"/>
  <c r="M4188" i="1"/>
  <c r="U4188" i="1" s="1"/>
  <c r="W4188" i="1" s="1"/>
  <c r="M4189" i="1"/>
  <c r="U4189" i="1" s="1"/>
  <c r="W4189" i="1" s="1"/>
  <c r="M4190" i="1"/>
  <c r="U4190" i="1" s="1"/>
  <c r="W4190" i="1" s="1"/>
  <c r="M4191" i="1"/>
  <c r="U4191" i="1" s="1"/>
  <c r="W4191" i="1" s="1"/>
  <c r="M4192" i="1"/>
  <c r="U4192" i="1" s="1"/>
  <c r="W4192" i="1" s="1"/>
  <c r="M4193" i="1"/>
  <c r="U4193" i="1" s="1"/>
  <c r="W4193" i="1" s="1"/>
  <c r="M4194" i="1"/>
  <c r="U4194" i="1" s="1"/>
  <c r="W4194" i="1" s="1"/>
  <c r="M4195" i="1"/>
  <c r="U4195" i="1" s="1"/>
  <c r="W4195" i="1" s="1"/>
  <c r="M4196" i="1"/>
  <c r="U4196" i="1" s="1"/>
  <c r="W4196" i="1" s="1"/>
  <c r="M4197" i="1"/>
  <c r="U4197" i="1" s="1"/>
  <c r="W4197" i="1" s="1"/>
  <c r="M4198" i="1"/>
  <c r="U4198" i="1" s="1"/>
  <c r="W4198" i="1" s="1"/>
  <c r="M4199" i="1"/>
  <c r="U4199" i="1" s="1"/>
  <c r="W4199" i="1" s="1"/>
  <c r="M4200" i="1"/>
  <c r="U4200" i="1" s="1"/>
  <c r="W4200" i="1" s="1"/>
  <c r="M4201" i="1"/>
  <c r="U4201" i="1" s="1"/>
  <c r="W4201" i="1" s="1"/>
  <c r="M4202" i="1"/>
  <c r="U4202" i="1" s="1"/>
  <c r="W4202" i="1" s="1"/>
  <c r="M4203" i="1"/>
  <c r="U4203" i="1" s="1"/>
  <c r="W4203" i="1" s="1"/>
  <c r="M4204" i="1"/>
  <c r="U4204" i="1" s="1"/>
  <c r="W4204" i="1" s="1"/>
  <c r="M4205" i="1"/>
  <c r="U4205" i="1" s="1"/>
  <c r="W4205" i="1" s="1"/>
  <c r="M4206" i="1"/>
  <c r="U4206" i="1" s="1"/>
  <c r="W4206" i="1" s="1"/>
  <c r="M4207" i="1"/>
  <c r="U4207" i="1" s="1"/>
  <c r="W4207" i="1" s="1"/>
  <c r="M4208" i="1"/>
  <c r="U4208" i="1" s="1"/>
  <c r="W4208" i="1" s="1"/>
  <c r="M4209" i="1"/>
  <c r="U4209" i="1" s="1"/>
  <c r="W4209" i="1" s="1"/>
  <c r="M4210" i="1"/>
  <c r="U4210" i="1" s="1"/>
  <c r="W4210" i="1" s="1"/>
  <c r="M4211" i="1"/>
  <c r="U4211" i="1" s="1"/>
  <c r="W4211" i="1" s="1"/>
  <c r="M4212" i="1"/>
  <c r="U4212" i="1" s="1"/>
  <c r="W4212" i="1" s="1"/>
  <c r="M4213" i="1"/>
  <c r="U4213" i="1" s="1"/>
  <c r="W4213" i="1" s="1"/>
  <c r="M4214" i="1"/>
  <c r="U4214" i="1" s="1"/>
  <c r="W4214" i="1" s="1"/>
  <c r="M4215" i="1"/>
  <c r="U4215" i="1" s="1"/>
  <c r="W4215" i="1" s="1"/>
  <c r="M4216" i="1"/>
  <c r="U4216" i="1" s="1"/>
  <c r="W4216" i="1" s="1"/>
  <c r="M4217" i="1"/>
  <c r="U4217" i="1" s="1"/>
  <c r="W4217" i="1" s="1"/>
  <c r="M4218" i="1"/>
  <c r="U4218" i="1" s="1"/>
  <c r="W4218" i="1" s="1"/>
  <c r="M4219" i="1"/>
  <c r="U4219" i="1" s="1"/>
  <c r="W4219" i="1" s="1"/>
  <c r="M4220" i="1"/>
  <c r="U4220" i="1" s="1"/>
  <c r="W4220" i="1" s="1"/>
  <c r="M4221" i="1"/>
  <c r="U4221" i="1" s="1"/>
  <c r="W4221" i="1" s="1"/>
  <c r="M4222" i="1"/>
  <c r="U4222" i="1" s="1"/>
  <c r="W4222" i="1" s="1"/>
  <c r="M4223" i="1"/>
  <c r="U4223" i="1" s="1"/>
  <c r="W4223" i="1" s="1"/>
  <c r="M4224" i="1"/>
  <c r="U4224" i="1" s="1"/>
  <c r="W4224" i="1" s="1"/>
  <c r="M4225" i="1"/>
  <c r="U4225" i="1" s="1"/>
  <c r="W4225" i="1" s="1"/>
  <c r="M4226" i="1"/>
  <c r="U4226" i="1" s="1"/>
  <c r="W4226" i="1" s="1"/>
  <c r="M4227" i="1"/>
  <c r="U4227" i="1" s="1"/>
  <c r="W4227" i="1" s="1"/>
  <c r="M4228" i="1"/>
  <c r="U4228" i="1" s="1"/>
  <c r="W4228" i="1" s="1"/>
  <c r="M4229" i="1"/>
  <c r="U4229" i="1" s="1"/>
  <c r="W4229" i="1" s="1"/>
  <c r="M4230" i="1"/>
  <c r="U4230" i="1" s="1"/>
  <c r="W4230" i="1" s="1"/>
  <c r="M4231" i="1"/>
  <c r="U4231" i="1" s="1"/>
  <c r="W4231" i="1" s="1"/>
  <c r="M4232" i="1"/>
  <c r="U4232" i="1" s="1"/>
  <c r="W4232" i="1" s="1"/>
  <c r="M4233" i="1"/>
  <c r="U4233" i="1" s="1"/>
  <c r="W4233" i="1" s="1"/>
  <c r="M4234" i="1"/>
  <c r="U4234" i="1" s="1"/>
  <c r="W4234" i="1" s="1"/>
  <c r="M4235" i="1"/>
  <c r="U4235" i="1" s="1"/>
  <c r="W4235" i="1" s="1"/>
  <c r="M4236" i="1"/>
  <c r="U4236" i="1" s="1"/>
  <c r="W4236" i="1" s="1"/>
  <c r="M4237" i="1"/>
  <c r="U4237" i="1" s="1"/>
  <c r="W4237" i="1" s="1"/>
  <c r="M4238" i="1"/>
  <c r="U4238" i="1" s="1"/>
  <c r="W4238" i="1" s="1"/>
  <c r="M4239" i="1"/>
  <c r="U4239" i="1" s="1"/>
  <c r="W4239" i="1" s="1"/>
  <c r="M4240" i="1"/>
  <c r="U4240" i="1" s="1"/>
  <c r="W4240" i="1" s="1"/>
  <c r="M4241" i="1"/>
  <c r="U4241" i="1" s="1"/>
  <c r="W4241" i="1" s="1"/>
  <c r="M4242" i="1"/>
  <c r="U4242" i="1" s="1"/>
  <c r="W4242" i="1" s="1"/>
  <c r="M4243" i="1"/>
  <c r="U4243" i="1" s="1"/>
  <c r="W4243" i="1" s="1"/>
  <c r="M4244" i="1"/>
  <c r="U4244" i="1" s="1"/>
  <c r="W4244" i="1" s="1"/>
  <c r="M4245" i="1"/>
  <c r="U4245" i="1" s="1"/>
  <c r="W4245" i="1" s="1"/>
  <c r="M4246" i="1"/>
  <c r="U4246" i="1" s="1"/>
  <c r="W4246" i="1" s="1"/>
  <c r="M4247" i="1"/>
  <c r="U4247" i="1" s="1"/>
  <c r="W4247" i="1" s="1"/>
  <c r="M4248" i="1"/>
  <c r="U4248" i="1" s="1"/>
  <c r="W4248" i="1" s="1"/>
  <c r="M4249" i="1"/>
  <c r="U4249" i="1" s="1"/>
  <c r="W4249" i="1" s="1"/>
  <c r="M4250" i="1"/>
  <c r="U4250" i="1" s="1"/>
  <c r="W4250" i="1" s="1"/>
  <c r="M4251" i="1"/>
  <c r="U4251" i="1" s="1"/>
  <c r="W4251" i="1" s="1"/>
  <c r="M4252" i="1"/>
  <c r="U4252" i="1" s="1"/>
  <c r="W4252" i="1" s="1"/>
  <c r="M4253" i="1"/>
  <c r="U4253" i="1" s="1"/>
  <c r="W4253" i="1" s="1"/>
  <c r="M4254" i="1"/>
  <c r="U4254" i="1" s="1"/>
  <c r="W4254" i="1" s="1"/>
  <c r="M4255" i="1"/>
  <c r="U4255" i="1" s="1"/>
  <c r="W4255" i="1" s="1"/>
  <c r="M4256" i="1"/>
  <c r="U4256" i="1" s="1"/>
  <c r="W4256" i="1" s="1"/>
  <c r="M4257" i="1"/>
  <c r="U4257" i="1" s="1"/>
  <c r="W4257" i="1" s="1"/>
  <c r="M4258" i="1"/>
  <c r="U4258" i="1" s="1"/>
  <c r="W4258" i="1" s="1"/>
  <c r="M4259" i="1"/>
  <c r="U4259" i="1" s="1"/>
  <c r="W4259" i="1" s="1"/>
  <c r="M4260" i="1"/>
  <c r="U4260" i="1" s="1"/>
  <c r="W4260" i="1" s="1"/>
  <c r="M4261" i="1"/>
  <c r="U4261" i="1" s="1"/>
  <c r="W4261" i="1" s="1"/>
  <c r="M4262" i="1"/>
  <c r="U4262" i="1" s="1"/>
  <c r="W4262" i="1" s="1"/>
  <c r="M4263" i="1"/>
  <c r="U4263" i="1" s="1"/>
  <c r="W4263" i="1" s="1"/>
  <c r="M4264" i="1"/>
  <c r="U4264" i="1" s="1"/>
  <c r="W4264" i="1" s="1"/>
  <c r="M4265" i="1"/>
  <c r="U4265" i="1" s="1"/>
  <c r="W4265" i="1" s="1"/>
  <c r="M4266" i="1"/>
  <c r="U4266" i="1" s="1"/>
  <c r="W4266" i="1" s="1"/>
  <c r="M4267" i="1"/>
  <c r="U4267" i="1" s="1"/>
  <c r="W4267" i="1" s="1"/>
  <c r="M4268" i="1"/>
  <c r="U4268" i="1" s="1"/>
  <c r="W4268" i="1" s="1"/>
  <c r="M4269" i="1"/>
  <c r="U4269" i="1" s="1"/>
  <c r="W4269" i="1" s="1"/>
  <c r="M4270" i="1"/>
  <c r="U4270" i="1" s="1"/>
  <c r="W4270" i="1" s="1"/>
  <c r="M4271" i="1"/>
  <c r="U4271" i="1" s="1"/>
  <c r="W4271" i="1" s="1"/>
  <c r="M4272" i="1"/>
  <c r="U4272" i="1" s="1"/>
  <c r="W4272" i="1" s="1"/>
  <c r="M4273" i="1"/>
  <c r="U4273" i="1" s="1"/>
  <c r="W4273" i="1" s="1"/>
  <c r="M4274" i="1"/>
  <c r="U4274" i="1" s="1"/>
  <c r="W4274" i="1" s="1"/>
  <c r="M4275" i="1"/>
  <c r="U4275" i="1" s="1"/>
  <c r="W4275" i="1" s="1"/>
  <c r="M4276" i="1"/>
  <c r="U4276" i="1" s="1"/>
  <c r="W4276" i="1" s="1"/>
  <c r="M4277" i="1"/>
  <c r="U4277" i="1" s="1"/>
  <c r="W4277" i="1" s="1"/>
  <c r="M4278" i="1"/>
  <c r="U4278" i="1" s="1"/>
  <c r="W4278" i="1" s="1"/>
  <c r="M4279" i="1"/>
  <c r="U4279" i="1" s="1"/>
  <c r="W4279" i="1" s="1"/>
  <c r="M4280" i="1"/>
  <c r="U4280" i="1" s="1"/>
  <c r="W4280" i="1" s="1"/>
  <c r="M4281" i="1"/>
  <c r="U4281" i="1" s="1"/>
  <c r="W4281" i="1" s="1"/>
  <c r="M4282" i="1"/>
  <c r="U4282" i="1" s="1"/>
  <c r="W4282" i="1" s="1"/>
  <c r="M4283" i="1"/>
  <c r="U4283" i="1" s="1"/>
  <c r="W4283" i="1" s="1"/>
  <c r="M4284" i="1"/>
  <c r="U4284" i="1" s="1"/>
  <c r="W4284" i="1" s="1"/>
  <c r="M4285" i="1"/>
  <c r="U4285" i="1" s="1"/>
  <c r="W4285" i="1" s="1"/>
  <c r="M4286" i="1"/>
  <c r="U4286" i="1" s="1"/>
  <c r="W4286" i="1" s="1"/>
  <c r="M4287" i="1"/>
  <c r="U4287" i="1" s="1"/>
  <c r="W4287" i="1" s="1"/>
  <c r="M4288" i="1"/>
  <c r="U4288" i="1" s="1"/>
  <c r="W4288" i="1" s="1"/>
  <c r="M4289" i="1"/>
  <c r="U4289" i="1" s="1"/>
  <c r="W4289" i="1" s="1"/>
  <c r="M4290" i="1"/>
  <c r="U4290" i="1" s="1"/>
  <c r="W4290" i="1" s="1"/>
  <c r="M4291" i="1"/>
  <c r="U4291" i="1" s="1"/>
  <c r="W4291" i="1" s="1"/>
  <c r="M4292" i="1"/>
  <c r="U4292" i="1" s="1"/>
  <c r="W4292" i="1" s="1"/>
  <c r="M4293" i="1"/>
  <c r="U4293" i="1" s="1"/>
  <c r="W4293" i="1" s="1"/>
  <c r="M4294" i="1"/>
  <c r="U4294" i="1" s="1"/>
  <c r="W4294" i="1" s="1"/>
  <c r="M4295" i="1"/>
  <c r="U4295" i="1" s="1"/>
  <c r="W4295" i="1" s="1"/>
  <c r="M4296" i="1"/>
  <c r="U4296" i="1" s="1"/>
  <c r="W4296" i="1" s="1"/>
  <c r="M4297" i="1"/>
  <c r="U4297" i="1" s="1"/>
  <c r="W4297" i="1" s="1"/>
  <c r="M4298" i="1"/>
  <c r="U4298" i="1" s="1"/>
  <c r="W4298" i="1" s="1"/>
  <c r="M4299" i="1"/>
  <c r="U4299" i="1" s="1"/>
  <c r="W4299" i="1" s="1"/>
  <c r="M4300" i="1"/>
  <c r="U4300" i="1" s="1"/>
  <c r="W4300" i="1" s="1"/>
  <c r="M4301" i="1"/>
  <c r="U4301" i="1" s="1"/>
  <c r="W4301" i="1" s="1"/>
  <c r="M4302" i="1"/>
  <c r="U4302" i="1" s="1"/>
  <c r="W4302" i="1" s="1"/>
  <c r="M4303" i="1"/>
  <c r="U4303" i="1" s="1"/>
  <c r="W4303" i="1" s="1"/>
  <c r="M4304" i="1"/>
  <c r="U4304" i="1" s="1"/>
  <c r="W4304" i="1" s="1"/>
  <c r="M4305" i="1"/>
  <c r="U4305" i="1" s="1"/>
  <c r="W4305" i="1" s="1"/>
  <c r="M4306" i="1"/>
  <c r="U4306" i="1" s="1"/>
  <c r="W4306" i="1" s="1"/>
  <c r="M4307" i="1"/>
  <c r="U4307" i="1" s="1"/>
  <c r="W4307" i="1" s="1"/>
  <c r="M4308" i="1"/>
  <c r="U4308" i="1" s="1"/>
  <c r="W4308" i="1" s="1"/>
  <c r="M4309" i="1"/>
  <c r="U4309" i="1" s="1"/>
  <c r="W4309" i="1" s="1"/>
  <c r="M4310" i="1"/>
  <c r="U4310" i="1" s="1"/>
  <c r="W4310" i="1" s="1"/>
  <c r="M4311" i="1"/>
  <c r="U4311" i="1" s="1"/>
  <c r="W4311" i="1" s="1"/>
  <c r="M4312" i="1"/>
  <c r="U4312" i="1" s="1"/>
  <c r="W4312" i="1" s="1"/>
  <c r="M4313" i="1"/>
  <c r="U4313" i="1" s="1"/>
  <c r="W4313" i="1" s="1"/>
  <c r="M4314" i="1"/>
  <c r="U4314" i="1" s="1"/>
  <c r="W4314" i="1" s="1"/>
  <c r="M4315" i="1"/>
  <c r="U4315" i="1" s="1"/>
  <c r="W4315" i="1" s="1"/>
  <c r="M4316" i="1"/>
  <c r="U4316" i="1" s="1"/>
  <c r="W4316" i="1" s="1"/>
  <c r="M4317" i="1"/>
  <c r="U4317" i="1" s="1"/>
  <c r="W4317" i="1" s="1"/>
  <c r="M4318" i="1"/>
  <c r="U4318" i="1" s="1"/>
  <c r="W4318" i="1" s="1"/>
  <c r="M4319" i="1"/>
  <c r="U4319" i="1" s="1"/>
  <c r="W4319" i="1" s="1"/>
  <c r="M4320" i="1"/>
  <c r="U4320" i="1" s="1"/>
  <c r="W4320" i="1" s="1"/>
  <c r="M4321" i="1"/>
  <c r="U4321" i="1" s="1"/>
  <c r="W4321" i="1" s="1"/>
  <c r="M4322" i="1"/>
  <c r="U4322" i="1" s="1"/>
  <c r="W4322" i="1" s="1"/>
  <c r="M4323" i="1"/>
  <c r="U4323" i="1" s="1"/>
  <c r="W4323" i="1" s="1"/>
  <c r="M4324" i="1"/>
  <c r="U4324" i="1" s="1"/>
  <c r="W4324" i="1" s="1"/>
  <c r="M4325" i="1"/>
  <c r="U4325" i="1" s="1"/>
  <c r="W4325" i="1" s="1"/>
  <c r="M4326" i="1"/>
  <c r="U4326" i="1" s="1"/>
  <c r="W4326" i="1" s="1"/>
  <c r="M4327" i="1"/>
  <c r="U4327" i="1" s="1"/>
  <c r="W4327" i="1" s="1"/>
  <c r="M4328" i="1"/>
  <c r="U4328" i="1" s="1"/>
  <c r="W4328" i="1" s="1"/>
  <c r="M4329" i="1"/>
  <c r="U4329" i="1" s="1"/>
  <c r="W4329" i="1" s="1"/>
  <c r="M4330" i="1"/>
  <c r="U4330" i="1" s="1"/>
  <c r="W4330" i="1" s="1"/>
  <c r="M4331" i="1"/>
  <c r="U4331" i="1" s="1"/>
  <c r="W4331" i="1" s="1"/>
  <c r="M4332" i="1"/>
  <c r="U4332" i="1" s="1"/>
  <c r="W4332" i="1" s="1"/>
  <c r="M4333" i="1"/>
  <c r="U4333" i="1" s="1"/>
  <c r="W4333" i="1" s="1"/>
  <c r="M4334" i="1"/>
  <c r="U4334" i="1" s="1"/>
  <c r="W4334" i="1" s="1"/>
  <c r="M4335" i="1"/>
  <c r="U4335" i="1" s="1"/>
  <c r="W4335" i="1" s="1"/>
  <c r="M4336" i="1"/>
  <c r="U4336" i="1" s="1"/>
  <c r="W4336" i="1" s="1"/>
  <c r="M4337" i="1"/>
  <c r="U4337" i="1" s="1"/>
  <c r="W4337" i="1" s="1"/>
  <c r="M4338" i="1"/>
  <c r="U4338" i="1" s="1"/>
  <c r="W4338" i="1" s="1"/>
  <c r="M4339" i="1"/>
  <c r="U4339" i="1" s="1"/>
  <c r="W4339" i="1" s="1"/>
  <c r="M4340" i="1"/>
  <c r="U4340" i="1" s="1"/>
  <c r="W4340" i="1" s="1"/>
  <c r="M4341" i="1"/>
  <c r="U4341" i="1" s="1"/>
  <c r="W4341" i="1" s="1"/>
  <c r="M4342" i="1"/>
  <c r="U4342" i="1" s="1"/>
  <c r="W4342" i="1" s="1"/>
  <c r="M4343" i="1"/>
  <c r="U4343" i="1" s="1"/>
  <c r="W4343" i="1" s="1"/>
  <c r="M4344" i="1"/>
  <c r="U4344" i="1" s="1"/>
  <c r="W4344" i="1" s="1"/>
  <c r="M4345" i="1"/>
  <c r="U4345" i="1" s="1"/>
  <c r="W4345" i="1" s="1"/>
  <c r="M4346" i="1"/>
  <c r="U4346" i="1" s="1"/>
  <c r="W4346" i="1" s="1"/>
  <c r="M4347" i="1"/>
  <c r="U4347" i="1" s="1"/>
  <c r="W4347" i="1" s="1"/>
  <c r="M4348" i="1"/>
  <c r="U4348" i="1" s="1"/>
  <c r="W4348" i="1" s="1"/>
  <c r="M4349" i="1"/>
  <c r="U4349" i="1" s="1"/>
  <c r="W4349" i="1" s="1"/>
  <c r="M4350" i="1"/>
  <c r="U4350" i="1" s="1"/>
  <c r="W4350" i="1" s="1"/>
  <c r="M4351" i="1"/>
  <c r="U4351" i="1" s="1"/>
  <c r="W4351" i="1" s="1"/>
  <c r="M4352" i="1"/>
  <c r="U4352" i="1" s="1"/>
  <c r="W4352" i="1" s="1"/>
  <c r="M4353" i="1"/>
  <c r="U4353" i="1" s="1"/>
  <c r="W4353" i="1" s="1"/>
  <c r="M4354" i="1"/>
  <c r="U4354" i="1" s="1"/>
  <c r="W4354" i="1" s="1"/>
  <c r="M4355" i="1"/>
  <c r="U4355" i="1" s="1"/>
  <c r="W4355" i="1" s="1"/>
  <c r="M4356" i="1"/>
  <c r="U4356" i="1" s="1"/>
  <c r="W4356" i="1" s="1"/>
  <c r="M4357" i="1"/>
  <c r="U4357" i="1" s="1"/>
  <c r="W4357" i="1" s="1"/>
  <c r="M4358" i="1"/>
  <c r="U4358" i="1" s="1"/>
  <c r="W4358" i="1" s="1"/>
  <c r="M4359" i="1"/>
  <c r="U4359" i="1" s="1"/>
  <c r="W4359" i="1" s="1"/>
  <c r="M4360" i="1"/>
  <c r="U4360" i="1" s="1"/>
  <c r="W4360" i="1" s="1"/>
  <c r="M4361" i="1"/>
  <c r="U4361" i="1" s="1"/>
  <c r="W4361" i="1" s="1"/>
  <c r="M4362" i="1"/>
  <c r="U4362" i="1" s="1"/>
  <c r="W4362" i="1" s="1"/>
  <c r="M4363" i="1"/>
  <c r="U4363" i="1" s="1"/>
  <c r="W4363" i="1" s="1"/>
  <c r="M4364" i="1"/>
  <c r="U4364" i="1" s="1"/>
  <c r="W4364" i="1" s="1"/>
  <c r="M4365" i="1"/>
  <c r="U4365" i="1" s="1"/>
  <c r="W4365" i="1" s="1"/>
  <c r="M4366" i="1"/>
  <c r="U4366" i="1" s="1"/>
  <c r="W4366" i="1" s="1"/>
  <c r="M4367" i="1"/>
  <c r="U4367" i="1" s="1"/>
  <c r="W4367" i="1" s="1"/>
  <c r="M4368" i="1"/>
  <c r="U4368" i="1" s="1"/>
  <c r="W4368" i="1" s="1"/>
  <c r="M4369" i="1"/>
  <c r="U4369" i="1" s="1"/>
  <c r="W4369" i="1" s="1"/>
  <c r="M4370" i="1"/>
  <c r="U4370" i="1" s="1"/>
  <c r="W4370" i="1" s="1"/>
  <c r="M4371" i="1"/>
  <c r="U4371" i="1" s="1"/>
  <c r="W4371" i="1" s="1"/>
  <c r="M4372" i="1"/>
  <c r="U4372" i="1" s="1"/>
  <c r="W4372" i="1" s="1"/>
  <c r="M4373" i="1"/>
  <c r="U4373" i="1" s="1"/>
  <c r="W4373" i="1" s="1"/>
  <c r="M4374" i="1"/>
  <c r="U4374" i="1" s="1"/>
  <c r="W4374" i="1" s="1"/>
  <c r="M4375" i="1"/>
  <c r="U4375" i="1" s="1"/>
  <c r="W4375" i="1" s="1"/>
  <c r="M4376" i="1"/>
  <c r="U4376" i="1" s="1"/>
  <c r="W4376" i="1" s="1"/>
  <c r="M4377" i="1"/>
  <c r="U4377" i="1" s="1"/>
  <c r="W4377" i="1" s="1"/>
  <c r="M4378" i="1"/>
  <c r="U4378" i="1" s="1"/>
  <c r="W4378" i="1" s="1"/>
  <c r="M4379" i="1"/>
  <c r="U4379" i="1" s="1"/>
  <c r="W4379" i="1" s="1"/>
  <c r="M4380" i="1"/>
  <c r="U4380" i="1" s="1"/>
  <c r="W4380" i="1" s="1"/>
  <c r="M4381" i="1"/>
  <c r="U4381" i="1" s="1"/>
  <c r="W4381" i="1" s="1"/>
  <c r="M4382" i="1"/>
  <c r="U4382" i="1" s="1"/>
  <c r="W4382" i="1" s="1"/>
  <c r="M4383" i="1"/>
  <c r="U4383" i="1" s="1"/>
  <c r="W4383" i="1" s="1"/>
  <c r="M4384" i="1"/>
  <c r="U4384" i="1" s="1"/>
  <c r="W4384" i="1" s="1"/>
  <c r="M4385" i="1"/>
  <c r="U4385" i="1" s="1"/>
  <c r="W4385" i="1" s="1"/>
  <c r="M4386" i="1"/>
  <c r="U4386" i="1" s="1"/>
  <c r="W4386" i="1" s="1"/>
  <c r="M4387" i="1"/>
  <c r="U4387" i="1" s="1"/>
  <c r="W4387" i="1" s="1"/>
  <c r="M4388" i="1"/>
  <c r="U4388" i="1" s="1"/>
  <c r="W4388" i="1" s="1"/>
  <c r="M4389" i="1"/>
  <c r="U4389" i="1" s="1"/>
  <c r="W4389" i="1" s="1"/>
  <c r="M4390" i="1"/>
  <c r="U4390" i="1" s="1"/>
  <c r="W4390" i="1" s="1"/>
  <c r="M4391" i="1"/>
  <c r="U4391" i="1" s="1"/>
  <c r="W4391" i="1" s="1"/>
  <c r="M4392" i="1"/>
  <c r="U4392" i="1" s="1"/>
  <c r="W4392" i="1" s="1"/>
  <c r="M4393" i="1"/>
  <c r="U4393" i="1" s="1"/>
  <c r="W4393" i="1" s="1"/>
  <c r="M4394" i="1"/>
  <c r="U4394" i="1" s="1"/>
  <c r="W4394" i="1" s="1"/>
  <c r="M4395" i="1"/>
  <c r="U4395" i="1" s="1"/>
  <c r="W4395" i="1" s="1"/>
  <c r="M4396" i="1"/>
  <c r="U4396" i="1" s="1"/>
  <c r="W4396" i="1" s="1"/>
  <c r="M4397" i="1"/>
  <c r="U4397" i="1" s="1"/>
  <c r="W4397" i="1" s="1"/>
  <c r="M4398" i="1"/>
  <c r="U4398" i="1" s="1"/>
  <c r="W4398" i="1" s="1"/>
  <c r="M4399" i="1"/>
  <c r="U4399" i="1" s="1"/>
  <c r="W4399" i="1" s="1"/>
  <c r="M4400" i="1"/>
  <c r="U4400" i="1" s="1"/>
  <c r="W4400" i="1" s="1"/>
  <c r="M4401" i="1"/>
  <c r="U4401" i="1" s="1"/>
  <c r="W4401" i="1" s="1"/>
  <c r="M4402" i="1"/>
  <c r="U4402" i="1" s="1"/>
  <c r="W4402" i="1" s="1"/>
  <c r="M4403" i="1"/>
  <c r="U4403" i="1" s="1"/>
  <c r="W4403" i="1" s="1"/>
  <c r="M4404" i="1"/>
  <c r="U4404" i="1" s="1"/>
  <c r="W4404" i="1" s="1"/>
  <c r="M4405" i="1"/>
  <c r="U4405" i="1" s="1"/>
  <c r="W4405" i="1" s="1"/>
  <c r="M4406" i="1"/>
  <c r="U4406" i="1" s="1"/>
  <c r="W4406" i="1" s="1"/>
  <c r="M4407" i="1"/>
  <c r="U4407" i="1" s="1"/>
  <c r="W4407" i="1" s="1"/>
  <c r="M4408" i="1"/>
  <c r="U4408" i="1" s="1"/>
  <c r="W4408" i="1" s="1"/>
  <c r="M4409" i="1"/>
  <c r="U4409" i="1" s="1"/>
  <c r="W4409" i="1" s="1"/>
  <c r="M4410" i="1"/>
  <c r="U4410" i="1" s="1"/>
  <c r="W4410" i="1" s="1"/>
  <c r="M4411" i="1"/>
  <c r="U4411" i="1" s="1"/>
  <c r="W4411" i="1" s="1"/>
  <c r="M4412" i="1"/>
  <c r="U4412" i="1" s="1"/>
  <c r="W4412" i="1" s="1"/>
  <c r="M4413" i="1"/>
  <c r="U4413" i="1" s="1"/>
  <c r="W4413" i="1" s="1"/>
  <c r="M4414" i="1"/>
  <c r="U4414" i="1" s="1"/>
  <c r="W4414" i="1" s="1"/>
  <c r="M4415" i="1"/>
  <c r="U4415" i="1" s="1"/>
  <c r="W4415" i="1" s="1"/>
  <c r="M4416" i="1"/>
  <c r="U4416" i="1" s="1"/>
  <c r="W4416" i="1" s="1"/>
  <c r="M4417" i="1"/>
  <c r="U4417" i="1" s="1"/>
  <c r="W4417" i="1" s="1"/>
  <c r="M4418" i="1"/>
  <c r="U4418" i="1" s="1"/>
  <c r="W4418" i="1" s="1"/>
  <c r="M4419" i="1"/>
  <c r="U4419" i="1" s="1"/>
  <c r="W4419" i="1" s="1"/>
  <c r="M4420" i="1"/>
  <c r="U4420" i="1" s="1"/>
  <c r="W4420" i="1" s="1"/>
  <c r="M4421" i="1"/>
  <c r="U4421" i="1" s="1"/>
  <c r="W4421" i="1" s="1"/>
  <c r="M4422" i="1"/>
  <c r="U4422" i="1" s="1"/>
  <c r="W4422" i="1" s="1"/>
  <c r="M4423" i="1"/>
  <c r="U4423" i="1" s="1"/>
  <c r="W4423" i="1" s="1"/>
  <c r="M4424" i="1"/>
  <c r="U4424" i="1" s="1"/>
  <c r="W4424" i="1" s="1"/>
  <c r="M4425" i="1"/>
  <c r="U4425" i="1" s="1"/>
  <c r="W4425" i="1" s="1"/>
  <c r="M4426" i="1"/>
  <c r="U4426" i="1" s="1"/>
  <c r="W4426" i="1" s="1"/>
  <c r="M4427" i="1"/>
  <c r="U4427" i="1" s="1"/>
  <c r="W4427" i="1" s="1"/>
  <c r="M4428" i="1"/>
  <c r="U4428" i="1" s="1"/>
  <c r="W4428" i="1" s="1"/>
  <c r="M4429" i="1"/>
  <c r="U4429" i="1" s="1"/>
  <c r="W4429" i="1" s="1"/>
  <c r="M4430" i="1"/>
  <c r="U4430" i="1" s="1"/>
  <c r="W4430" i="1" s="1"/>
  <c r="M4431" i="1"/>
  <c r="U4431" i="1" s="1"/>
  <c r="W4431" i="1" s="1"/>
  <c r="M4432" i="1"/>
  <c r="U4432" i="1" s="1"/>
  <c r="W4432" i="1" s="1"/>
  <c r="M4433" i="1"/>
  <c r="U4433" i="1" s="1"/>
  <c r="W4433" i="1" s="1"/>
  <c r="M4434" i="1"/>
  <c r="U4434" i="1" s="1"/>
  <c r="W4434" i="1" s="1"/>
  <c r="M4435" i="1"/>
  <c r="U4435" i="1" s="1"/>
  <c r="W4435" i="1" s="1"/>
  <c r="M4436" i="1"/>
  <c r="U4436" i="1" s="1"/>
  <c r="W4436" i="1" s="1"/>
  <c r="M4437" i="1"/>
  <c r="U4437" i="1" s="1"/>
  <c r="W4437" i="1" s="1"/>
  <c r="M4438" i="1"/>
  <c r="U4438" i="1" s="1"/>
  <c r="W4438" i="1" s="1"/>
  <c r="M4439" i="1"/>
  <c r="U4439" i="1" s="1"/>
  <c r="W4439" i="1" s="1"/>
  <c r="M4440" i="1"/>
  <c r="U4440" i="1" s="1"/>
  <c r="W4440" i="1" s="1"/>
  <c r="M4441" i="1"/>
  <c r="U4441" i="1" s="1"/>
  <c r="W4441" i="1" s="1"/>
  <c r="M4442" i="1"/>
  <c r="U4442" i="1" s="1"/>
  <c r="W4442" i="1" s="1"/>
  <c r="M4443" i="1"/>
  <c r="U4443" i="1" s="1"/>
  <c r="W4443" i="1" s="1"/>
  <c r="M4444" i="1"/>
  <c r="U4444" i="1" s="1"/>
  <c r="W4444" i="1" s="1"/>
  <c r="M4445" i="1"/>
  <c r="U4445" i="1" s="1"/>
  <c r="W4445" i="1" s="1"/>
  <c r="M4446" i="1"/>
  <c r="U4446" i="1" s="1"/>
  <c r="W4446" i="1" s="1"/>
  <c r="M4447" i="1"/>
  <c r="U4447" i="1" s="1"/>
  <c r="W4447" i="1" s="1"/>
  <c r="M4448" i="1"/>
  <c r="U4448" i="1" s="1"/>
  <c r="W4448" i="1" s="1"/>
  <c r="M4449" i="1"/>
  <c r="U4449" i="1" s="1"/>
  <c r="W4449" i="1" s="1"/>
  <c r="M4450" i="1"/>
  <c r="U4450" i="1" s="1"/>
  <c r="W4450" i="1" s="1"/>
  <c r="M4451" i="1"/>
  <c r="U4451" i="1" s="1"/>
  <c r="W4451" i="1" s="1"/>
  <c r="M4452" i="1"/>
  <c r="U4452" i="1" s="1"/>
  <c r="W4452" i="1" s="1"/>
  <c r="M4453" i="1"/>
  <c r="U4453" i="1" s="1"/>
  <c r="W4453" i="1" s="1"/>
  <c r="M4454" i="1"/>
  <c r="U4454" i="1" s="1"/>
  <c r="W4454" i="1" s="1"/>
  <c r="M4455" i="1"/>
  <c r="U4455" i="1" s="1"/>
  <c r="W4455" i="1" s="1"/>
  <c r="M4456" i="1"/>
  <c r="U4456" i="1" s="1"/>
  <c r="W4456" i="1" s="1"/>
  <c r="M4457" i="1"/>
  <c r="U4457" i="1" s="1"/>
  <c r="W4457" i="1" s="1"/>
  <c r="M4458" i="1"/>
  <c r="U4458" i="1" s="1"/>
  <c r="W4458" i="1" s="1"/>
  <c r="M4459" i="1"/>
  <c r="U4459" i="1" s="1"/>
  <c r="W4459" i="1" s="1"/>
  <c r="M4460" i="1"/>
  <c r="U4460" i="1" s="1"/>
  <c r="W4460" i="1" s="1"/>
  <c r="M4461" i="1"/>
  <c r="U4461" i="1" s="1"/>
  <c r="W4461" i="1" s="1"/>
  <c r="M4462" i="1"/>
  <c r="U4462" i="1" s="1"/>
  <c r="W4462" i="1" s="1"/>
  <c r="M4463" i="1"/>
  <c r="U4463" i="1" s="1"/>
  <c r="W4463" i="1" s="1"/>
  <c r="M4464" i="1"/>
  <c r="U4464" i="1" s="1"/>
  <c r="W4464" i="1" s="1"/>
  <c r="M4465" i="1"/>
  <c r="U4465" i="1" s="1"/>
  <c r="W4465" i="1" s="1"/>
  <c r="M4466" i="1"/>
  <c r="U4466" i="1" s="1"/>
  <c r="W4466" i="1" s="1"/>
  <c r="M4467" i="1"/>
  <c r="U4467" i="1" s="1"/>
  <c r="W4467" i="1" s="1"/>
  <c r="M4468" i="1"/>
  <c r="U4468" i="1" s="1"/>
  <c r="W4468" i="1" s="1"/>
  <c r="M4469" i="1"/>
  <c r="U4469" i="1" s="1"/>
  <c r="W4469" i="1" s="1"/>
  <c r="M4470" i="1"/>
  <c r="U4470" i="1" s="1"/>
  <c r="W4470" i="1" s="1"/>
  <c r="M4471" i="1"/>
  <c r="U4471" i="1" s="1"/>
  <c r="W4471" i="1" s="1"/>
  <c r="M4472" i="1"/>
  <c r="U4472" i="1" s="1"/>
  <c r="W4472" i="1" s="1"/>
  <c r="M4473" i="1"/>
  <c r="U4473" i="1" s="1"/>
  <c r="W4473" i="1" s="1"/>
  <c r="M4474" i="1"/>
  <c r="U4474" i="1" s="1"/>
  <c r="W4474" i="1" s="1"/>
  <c r="M4475" i="1"/>
  <c r="U4475" i="1" s="1"/>
  <c r="W4475" i="1" s="1"/>
  <c r="M4476" i="1"/>
  <c r="U4476" i="1" s="1"/>
  <c r="W4476" i="1" s="1"/>
  <c r="M4477" i="1"/>
  <c r="U4477" i="1" s="1"/>
  <c r="W4477" i="1" s="1"/>
  <c r="M4478" i="1"/>
  <c r="U4478" i="1" s="1"/>
  <c r="W4478" i="1" s="1"/>
  <c r="M4479" i="1"/>
  <c r="U4479" i="1" s="1"/>
  <c r="W4479" i="1" s="1"/>
  <c r="M4480" i="1"/>
  <c r="U4480" i="1" s="1"/>
  <c r="W4480" i="1" s="1"/>
  <c r="M4481" i="1"/>
  <c r="U4481" i="1" s="1"/>
  <c r="W4481" i="1" s="1"/>
  <c r="M4482" i="1"/>
  <c r="U4482" i="1" s="1"/>
  <c r="W4482" i="1" s="1"/>
  <c r="M4483" i="1"/>
  <c r="U4483" i="1" s="1"/>
  <c r="W4483" i="1" s="1"/>
  <c r="M4484" i="1"/>
  <c r="U4484" i="1" s="1"/>
  <c r="W4484" i="1" s="1"/>
  <c r="M4485" i="1"/>
  <c r="U4485" i="1" s="1"/>
  <c r="W4485" i="1" s="1"/>
  <c r="M4486" i="1"/>
  <c r="U4486" i="1" s="1"/>
  <c r="W4486" i="1" s="1"/>
  <c r="M4487" i="1"/>
  <c r="U4487" i="1" s="1"/>
  <c r="W4487" i="1" s="1"/>
  <c r="M4488" i="1"/>
  <c r="U4488" i="1" s="1"/>
  <c r="W4488" i="1" s="1"/>
  <c r="M4489" i="1"/>
  <c r="U4489" i="1" s="1"/>
  <c r="W4489" i="1" s="1"/>
  <c r="M4490" i="1"/>
  <c r="U4490" i="1" s="1"/>
  <c r="W4490" i="1" s="1"/>
  <c r="M4491" i="1"/>
  <c r="U4491" i="1" s="1"/>
  <c r="W4491" i="1" s="1"/>
  <c r="M4492" i="1"/>
  <c r="U4492" i="1" s="1"/>
  <c r="W4492" i="1" s="1"/>
  <c r="M4493" i="1"/>
  <c r="U4493" i="1" s="1"/>
  <c r="W4493" i="1" s="1"/>
  <c r="M4494" i="1"/>
  <c r="U4494" i="1" s="1"/>
  <c r="W4494" i="1" s="1"/>
  <c r="M4495" i="1"/>
  <c r="U4495" i="1" s="1"/>
  <c r="W4495" i="1" s="1"/>
  <c r="M4496" i="1"/>
  <c r="U4496" i="1" s="1"/>
  <c r="W4496" i="1" s="1"/>
  <c r="M4497" i="1"/>
  <c r="U4497" i="1" s="1"/>
  <c r="W4497" i="1" s="1"/>
  <c r="M4498" i="1"/>
  <c r="U4498" i="1" s="1"/>
  <c r="W4498" i="1" s="1"/>
  <c r="M4499" i="1"/>
  <c r="U4499" i="1" s="1"/>
  <c r="W4499" i="1" s="1"/>
  <c r="M4500" i="1"/>
  <c r="U4500" i="1" s="1"/>
  <c r="W4500" i="1" s="1"/>
  <c r="M4501" i="1"/>
  <c r="U4501" i="1" s="1"/>
  <c r="W4501" i="1" s="1"/>
  <c r="M4502" i="1"/>
  <c r="U4502" i="1" s="1"/>
  <c r="W4502" i="1" s="1"/>
  <c r="M4503" i="1"/>
  <c r="U4503" i="1" s="1"/>
  <c r="W4503" i="1" s="1"/>
  <c r="M4504" i="1"/>
  <c r="U4504" i="1" s="1"/>
  <c r="W4504" i="1" s="1"/>
  <c r="M4505" i="1"/>
  <c r="U4505" i="1" s="1"/>
  <c r="W4505" i="1" s="1"/>
  <c r="M4506" i="1"/>
  <c r="U4506" i="1" s="1"/>
  <c r="W4506" i="1" s="1"/>
  <c r="M4507" i="1"/>
  <c r="U4507" i="1" s="1"/>
  <c r="W4507" i="1" s="1"/>
  <c r="M4508" i="1"/>
  <c r="U4508" i="1" s="1"/>
  <c r="W4508" i="1" s="1"/>
  <c r="M4509" i="1"/>
  <c r="U4509" i="1" s="1"/>
  <c r="W4509" i="1" s="1"/>
  <c r="M4510" i="1"/>
  <c r="U4510" i="1" s="1"/>
  <c r="W4510" i="1" s="1"/>
  <c r="M4511" i="1"/>
  <c r="U4511" i="1" s="1"/>
  <c r="W4511" i="1" s="1"/>
  <c r="M4512" i="1"/>
  <c r="U4512" i="1" s="1"/>
  <c r="W4512" i="1" s="1"/>
  <c r="M4513" i="1"/>
  <c r="U4513" i="1" s="1"/>
  <c r="W4513" i="1" s="1"/>
  <c r="M4514" i="1"/>
  <c r="U4514" i="1" s="1"/>
  <c r="W4514" i="1" s="1"/>
  <c r="M4515" i="1"/>
  <c r="U4515" i="1" s="1"/>
  <c r="W4515" i="1" s="1"/>
  <c r="M4516" i="1"/>
  <c r="U4516" i="1" s="1"/>
  <c r="W4516" i="1" s="1"/>
  <c r="M4517" i="1"/>
  <c r="U4517" i="1" s="1"/>
  <c r="W4517" i="1" s="1"/>
  <c r="M4518" i="1"/>
  <c r="U4518" i="1" s="1"/>
  <c r="W4518" i="1" s="1"/>
  <c r="M4519" i="1"/>
  <c r="U4519" i="1" s="1"/>
  <c r="W4519" i="1" s="1"/>
  <c r="M4520" i="1"/>
  <c r="U4520" i="1" s="1"/>
  <c r="W4520" i="1" s="1"/>
  <c r="M4521" i="1"/>
  <c r="U4521" i="1" s="1"/>
  <c r="W4521" i="1" s="1"/>
  <c r="M4522" i="1"/>
  <c r="U4522" i="1" s="1"/>
  <c r="W4522" i="1" s="1"/>
  <c r="M4523" i="1"/>
  <c r="U4523" i="1" s="1"/>
  <c r="W4523" i="1" s="1"/>
  <c r="M4524" i="1"/>
  <c r="U4524" i="1" s="1"/>
  <c r="W4524" i="1" s="1"/>
  <c r="M4525" i="1"/>
  <c r="U4525" i="1" s="1"/>
  <c r="W4525" i="1" s="1"/>
  <c r="M4526" i="1"/>
  <c r="U4526" i="1" s="1"/>
  <c r="W4526" i="1" s="1"/>
  <c r="M4527" i="1"/>
  <c r="U4527" i="1" s="1"/>
  <c r="W4527" i="1" s="1"/>
  <c r="M4528" i="1"/>
  <c r="U4528" i="1" s="1"/>
  <c r="W4528" i="1" s="1"/>
  <c r="M4529" i="1"/>
  <c r="U4529" i="1" s="1"/>
  <c r="W4529" i="1" s="1"/>
  <c r="M4530" i="1"/>
  <c r="U4530" i="1" s="1"/>
  <c r="W4530" i="1" s="1"/>
  <c r="M4531" i="1"/>
  <c r="U4531" i="1" s="1"/>
  <c r="W4531" i="1" s="1"/>
  <c r="M4532" i="1"/>
  <c r="U4532" i="1" s="1"/>
  <c r="W4532" i="1" s="1"/>
  <c r="M4533" i="1"/>
  <c r="U4533" i="1" s="1"/>
  <c r="W4533" i="1" s="1"/>
  <c r="M4534" i="1"/>
  <c r="U4534" i="1" s="1"/>
  <c r="W4534" i="1" s="1"/>
  <c r="M4535" i="1"/>
  <c r="U4535" i="1" s="1"/>
  <c r="W4535" i="1" s="1"/>
  <c r="M4536" i="1"/>
  <c r="U4536" i="1" s="1"/>
  <c r="W4536" i="1" s="1"/>
  <c r="M4537" i="1"/>
  <c r="U4537" i="1" s="1"/>
  <c r="W4537" i="1" s="1"/>
  <c r="M4538" i="1"/>
  <c r="U4538" i="1" s="1"/>
  <c r="W4538" i="1" s="1"/>
  <c r="M4539" i="1"/>
  <c r="U4539" i="1" s="1"/>
  <c r="W4539" i="1" s="1"/>
  <c r="M4540" i="1"/>
  <c r="U4540" i="1" s="1"/>
  <c r="W4540" i="1" s="1"/>
  <c r="M4541" i="1"/>
  <c r="U4541" i="1" s="1"/>
  <c r="W4541" i="1" s="1"/>
  <c r="M4542" i="1"/>
  <c r="U4542" i="1" s="1"/>
  <c r="W4542" i="1" s="1"/>
  <c r="M4543" i="1"/>
  <c r="U4543" i="1" s="1"/>
  <c r="W4543" i="1" s="1"/>
  <c r="M4544" i="1"/>
  <c r="U4544" i="1" s="1"/>
  <c r="W4544" i="1" s="1"/>
  <c r="M4545" i="1"/>
  <c r="U4545" i="1" s="1"/>
  <c r="W4545" i="1" s="1"/>
  <c r="M4546" i="1"/>
  <c r="U4546" i="1" s="1"/>
  <c r="W4546" i="1" s="1"/>
  <c r="M4547" i="1"/>
  <c r="U4547" i="1" s="1"/>
  <c r="W4547" i="1" s="1"/>
  <c r="M4548" i="1"/>
  <c r="U4548" i="1" s="1"/>
  <c r="W4548" i="1" s="1"/>
  <c r="M4549" i="1"/>
  <c r="U4549" i="1" s="1"/>
  <c r="W4549" i="1" s="1"/>
  <c r="M4550" i="1"/>
  <c r="U4550" i="1" s="1"/>
  <c r="W4550" i="1" s="1"/>
  <c r="M4551" i="1"/>
  <c r="U4551" i="1" s="1"/>
  <c r="W4551" i="1" s="1"/>
  <c r="M4552" i="1"/>
  <c r="U4552" i="1" s="1"/>
  <c r="W4552" i="1" s="1"/>
  <c r="M4553" i="1"/>
  <c r="U4553" i="1" s="1"/>
  <c r="W4553" i="1" s="1"/>
  <c r="M4554" i="1"/>
  <c r="U4554" i="1" s="1"/>
  <c r="W4554" i="1" s="1"/>
  <c r="M4555" i="1"/>
  <c r="U4555" i="1" s="1"/>
  <c r="W4555" i="1" s="1"/>
  <c r="M4556" i="1"/>
  <c r="U4556" i="1" s="1"/>
  <c r="W4556" i="1" s="1"/>
  <c r="M4557" i="1"/>
  <c r="U4557" i="1" s="1"/>
  <c r="W4557" i="1" s="1"/>
  <c r="M4558" i="1"/>
  <c r="U4558" i="1" s="1"/>
  <c r="W4558" i="1" s="1"/>
  <c r="M4559" i="1"/>
  <c r="U4559" i="1" s="1"/>
  <c r="W4559" i="1" s="1"/>
  <c r="M4560" i="1"/>
  <c r="U4560" i="1" s="1"/>
  <c r="W4560" i="1" s="1"/>
  <c r="M4561" i="1"/>
  <c r="U4561" i="1" s="1"/>
  <c r="W4561" i="1" s="1"/>
  <c r="M4562" i="1"/>
  <c r="U4562" i="1" s="1"/>
  <c r="W4562" i="1" s="1"/>
  <c r="M4563" i="1"/>
  <c r="U4563" i="1" s="1"/>
  <c r="W4563" i="1" s="1"/>
  <c r="M4564" i="1"/>
  <c r="U4564" i="1" s="1"/>
  <c r="W4564" i="1" s="1"/>
  <c r="M4565" i="1"/>
  <c r="U4565" i="1" s="1"/>
  <c r="W4565" i="1" s="1"/>
  <c r="M4566" i="1"/>
  <c r="U4566" i="1" s="1"/>
  <c r="W4566" i="1" s="1"/>
  <c r="M4567" i="1"/>
  <c r="U4567" i="1" s="1"/>
  <c r="W4567" i="1" s="1"/>
  <c r="M4568" i="1"/>
  <c r="U4568" i="1" s="1"/>
  <c r="W4568" i="1" s="1"/>
  <c r="M4569" i="1"/>
  <c r="U4569" i="1" s="1"/>
  <c r="W4569" i="1" s="1"/>
  <c r="M4570" i="1"/>
  <c r="U4570" i="1" s="1"/>
  <c r="W4570" i="1" s="1"/>
  <c r="M4571" i="1"/>
  <c r="U4571" i="1" s="1"/>
  <c r="W4571" i="1" s="1"/>
  <c r="M4572" i="1"/>
  <c r="U4572" i="1" s="1"/>
  <c r="W4572" i="1" s="1"/>
  <c r="M4573" i="1"/>
  <c r="U4573" i="1" s="1"/>
  <c r="W4573" i="1" s="1"/>
  <c r="M4574" i="1"/>
  <c r="U4574" i="1" s="1"/>
  <c r="W4574" i="1" s="1"/>
  <c r="M4575" i="1"/>
  <c r="U4575" i="1" s="1"/>
  <c r="W4575" i="1" s="1"/>
  <c r="M4576" i="1"/>
  <c r="U4576" i="1" s="1"/>
  <c r="W4576" i="1" s="1"/>
  <c r="M4577" i="1"/>
  <c r="U4577" i="1" s="1"/>
  <c r="W4577" i="1" s="1"/>
  <c r="M4578" i="1"/>
  <c r="U4578" i="1" s="1"/>
  <c r="W4578" i="1" s="1"/>
  <c r="M4579" i="1"/>
  <c r="U4579" i="1" s="1"/>
  <c r="W4579" i="1" s="1"/>
  <c r="M4580" i="1"/>
  <c r="U4580" i="1" s="1"/>
  <c r="W4580" i="1" s="1"/>
  <c r="M4581" i="1"/>
  <c r="U4581" i="1" s="1"/>
  <c r="W4581" i="1" s="1"/>
  <c r="M4582" i="1"/>
  <c r="U4582" i="1" s="1"/>
  <c r="W4582" i="1" s="1"/>
  <c r="M4583" i="1"/>
  <c r="U4583" i="1" s="1"/>
  <c r="W4583" i="1" s="1"/>
  <c r="M4584" i="1"/>
  <c r="U4584" i="1" s="1"/>
  <c r="W4584" i="1" s="1"/>
  <c r="M4585" i="1"/>
  <c r="U4585" i="1" s="1"/>
  <c r="W4585" i="1" s="1"/>
  <c r="M4586" i="1"/>
  <c r="U4586" i="1" s="1"/>
  <c r="W4586" i="1" s="1"/>
  <c r="M4587" i="1"/>
  <c r="U4587" i="1" s="1"/>
  <c r="W4587" i="1" s="1"/>
  <c r="M4588" i="1"/>
  <c r="U4588" i="1" s="1"/>
  <c r="W4588" i="1" s="1"/>
  <c r="M4589" i="1"/>
  <c r="U4589" i="1" s="1"/>
  <c r="W4589" i="1" s="1"/>
  <c r="M4590" i="1"/>
  <c r="U4590" i="1" s="1"/>
  <c r="W4590" i="1" s="1"/>
  <c r="M4591" i="1"/>
  <c r="U4591" i="1" s="1"/>
  <c r="W4591" i="1" s="1"/>
  <c r="M4592" i="1"/>
  <c r="U4592" i="1" s="1"/>
  <c r="W4592" i="1" s="1"/>
  <c r="M4593" i="1"/>
  <c r="U4593" i="1" s="1"/>
  <c r="W4593" i="1" s="1"/>
  <c r="M4594" i="1"/>
  <c r="U4594" i="1" s="1"/>
  <c r="W4594" i="1" s="1"/>
  <c r="M4595" i="1"/>
  <c r="U4595" i="1" s="1"/>
  <c r="W4595" i="1" s="1"/>
  <c r="M4596" i="1"/>
  <c r="U4596" i="1" s="1"/>
  <c r="W4596" i="1" s="1"/>
  <c r="M4597" i="1"/>
  <c r="U4597" i="1" s="1"/>
  <c r="W4597" i="1" s="1"/>
  <c r="M4598" i="1"/>
  <c r="U4598" i="1" s="1"/>
  <c r="W4598" i="1" s="1"/>
  <c r="M4599" i="1"/>
  <c r="U4599" i="1" s="1"/>
  <c r="W4599" i="1" s="1"/>
  <c r="M4600" i="1"/>
  <c r="U4600" i="1" s="1"/>
  <c r="W4600" i="1" s="1"/>
  <c r="M4601" i="1"/>
  <c r="U4601" i="1" s="1"/>
  <c r="W4601" i="1" s="1"/>
  <c r="M4602" i="1"/>
  <c r="U4602" i="1" s="1"/>
  <c r="W4602" i="1" s="1"/>
  <c r="M4603" i="1"/>
  <c r="U4603" i="1" s="1"/>
  <c r="W4603" i="1" s="1"/>
  <c r="M4604" i="1"/>
  <c r="U4604" i="1" s="1"/>
  <c r="W4604" i="1" s="1"/>
  <c r="M4605" i="1"/>
  <c r="U4605" i="1" s="1"/>
  <c r="W4605" i="1" s="1"/>
  <c r="M4606" i="1"/>
  <c r="U4606" i="1" s="1"/>
  <c r="W4606" i="1" s="1"/>
  <c r="M4607" i="1"/>
  <c r="U4607" i="1" s="1"/>
  <c r="W4607" i="1" s="1"/>
  <c r="M4608" i="1"/>
  <c r="U4608" i="1" s="1"/>
  <c r="W4608" i="1" s="1"/>
  <c r="M4609" i="1"/>
  <c r="U4609" i="1" s="1"/>
  <c r="W4609" i="1" s="1"/>
  <c r="M4610" i="1"/>
  <c r="U4610" i="1" s="1"/>
  <c r="W4610" i="1" s="1"/>
  <c r="M4611" i="1"/>
  <c r="U4611" i="1" s="1"/>
  <c r="W4611" i="1" s="1"/>
  <c r="M4612" i="1"/>
  <c r="U4612" i="1" s="1"/>
  <c r="W4612" i="1" s="1"/>
  <c r="M4613" i="1"/>
  <c r="U4613" i="1" s="1"/>
  <c r="W4613" i="1" s="1"/>
  <c r="M4614" i="1"/>
  <c r="U4614" i="1" s="1"/>
  <c r="W4614" i="1" s="1"/>
  <c r="M4615" i="1"/>
  <c r="U4615" i="1" s="1"/>
  <c r="W4615" i="1" s="1"/>
  <c r="M4616" i="1"/>
  <c r="U4616" i="1" s="1"/>
  <c r="W4616" i="1" s="1"/>
  <c r="M4617" i="1"/>
  <c r="U4617" i="1" s="1"/>
  <c r="W4617" i="1" s="1"/>
  <c r="M4618" i="1"/>
  <c r="U4618" i="1" s="1"/>
  <c r="W4618" i="1" s="1"/>
  <c r="M4619" i="1"/>
  <c r="U4619" i="1" s="1"/>
  <c r="W4619" i="1" s="1"/>
  <c r="M4620" i="1"/>
  <c r="U4620" i="1" s="1"/>
  <c r="W4620" i="1" s="1"/>
  <c r="M4621" i="1"/>
  <c r="U4621" i="1" s="1"/>
  <c r="W4621" i="1" s="1"/>
  <c r="M4622" i="1"/>
  <c r="U4622" i="1" s="1"/>
  <c r="W4622" i="1" s="1"/>
  <c r="M4623" i="1"/>
  <c r="U4623" i="1" s="1"/>
  <c r="W4623" i="1" s="1"/>
  <c r="M4624" i="1"/>
  <c r="U4624" i="1" s="1"/>
  <c r="W4624" i="1" s="1"/>
  <c r="M4625" i="1"/>
  <c r="U4625" i="1" s="1"/>
  <c r="W4625" i="1" s="1"/>
  <c r="M4626" i="1"/>
  <c r="U4626" i="1" s="1"/>
  <c r="W4626" i="1" s="1"/>
  <c r="M4627" i="1"/>
  <c r="U4627" i="1" s="1"/>
  <c r="W4627" i="1" s="1"/>
  <c r="M4628" i="1"/>
  <c r="U4628" i="1" s="1"/>
  <c r="W4628" i="1" s="1"/>
  <c r="M4629" i="1"/>
  <c r="U4629" i="1" s="1"/>
  <c r="W4629" i="1" s="1"/>
  <c r="M4630" i="1"/>
  <c r="U4630" i="1" s="1"/>
  <c r="W4630" i="1" s="1"/>
  <c r="M4631" i="1"/>
  <c r="U4631" i="1" s="1"/>
  <c r="W4631" i="1" s="1"/>
  <c r="M4632" i="1"/>
  <c r="U4632" i="1" s="1"/>
  <c r="W4632" i="1" s="1"/>
  <c r="M4633" i="1"/>
  <c r="U4633" i="1" s="1"/>
  <c r="W4633" i="1" s="1"/>
  <c r="M4634" i="1"/>
  <c r="U4634" i="1" s="1"/>
  <c r="W4634" i="1" s="1"/>
  <c r="M4635" i="1"/>
  <c r="U4635" i="1" s="1"/>
  <c r="W4635" i="1" s="1"/>
  <c r="M4636" i="1"/>
  <c r="U4636" i="1" s="1"/>
  <c r="W4636" i="1" s="1"/>
  <c r="M4637" i="1"/>
  <c r="U4637" i="1" s="1"/>
  <c r="W4637" i="1" s="1"/>
  <c r="M4638" i="1"/>
  <c r="U4638" i="1" s="1"/>
  <c r="W4638" i="1" s="1"/>
  <c r="M4639" i="1"/>
  <c r="U4639" i="1" s="1"/>
  <c r="W4639" i="1" s="1"/>
  <c r="M4640" i="1"/>
  <c r="U4640" i="1" s="1"/>
  <c r="W4640" i="1" s="1"/>
  <c r="M4641" i="1"/>
  <c r="U4641" i="1" s="1"/>
  <c r="W4641" i="1" s="1"/>
  <c r="M4642" i="1"/>
  <c r="U4642" i="1" s="1"/>
  <c r="W4642" i="1" s="1"/>
  <c r="M4643" i="1"/>
  <c r="U4643" i="1" s="1"/>
  <c r="W4643" i="1" s="1"/>
  <c r="M4644" i="1"/>
  <c r="U4644" i="1" s="1"/>
  <c r="W4644" i="1" s="1"/>
  <c r="M4645" i="1"/>
  <c r="U4645" i="1" s="1"/>
  <c r="W4645" i="1" s="1"/>
  <c r="M4646" i="1"/>
  <c r="U4646" i="1" s="1"/>
  <c r="W4646" i="1" s="1"/>
  <c r="M4647" i="1"/>
  <c r="U4647" i="1" s="1"/>
  <c r="W4647" i="1" s="1"/>
  <c r="M4648" i="1"/>
  <c r="U4648" i="1" s="1"/>
  <c r="W4648" i="1" s="1"/>
  <c r="M4649" i="1"/>
  <c r="U4649" i="1" s="1"/>
  <c r="W4649" i="1" s="1"/>
  <c r="M4650" i="1"/>
  <c r="U4650" i="1" s="1"/>
  <c r="W4650" i="1" s="1"/>
  <c r="M4651" i="1"/>
  <c r="U4651" i="1" s="1"/>
  <c r="W4651" i="1" s="1"/>
  <c r="M4652" i="1"/>
  <c r="U4652" i="1" s="1"/>
  <c r="W4652" i="1" s="1"/>
  <c r="M4653" i="1"/>
  <c r="U4653" i="1" s="1"/>
  <c r="W4653" i="1" s="1"/>
  <c r="M4654" i="1"/>
  <c r="U4654" i="1" s="1"/>
  <c r="W4654" i="1" s="1"/>
  <c r="M4655" i="1"/>
  <c r="U4655" i="1" s="1"/>
  <c r="W4655" i="1" s="1"/>
  <c r="M4656" i="1"/>
  <c r="U4656" i="1" s="1"/>
  <c r="W4656" i="1" s="1"/>
  <c r="M4657" i="1"/>
  <c r="U4657" i="1" s="1"/>
  <c r="W4657" i="1" s="1"/>
  <c r="M4658" i="1"/>
  <c r="U4658" i="1" s="1"/>
  <c r="W4658" i="1" s="1"/>
  <c r="M4659" i="1"/>
  <c r="U4659" i="1" s="1"/>
  <c r="W4659" i="1" s="1"/>
  <c r="M4660" i="1"/>
  <c r="U4660" i="1" s="1"/>
  <c r="W4660" i="1" s="1"/>
  <c r="M4661" i="1"/>
  <c r="U4661" i="1" s="1"/>
  <c r="W4661" i="1" s="1"/>
  <c r="M4662" i="1"/>
  <c r="U4662" i="1" s="1"/>
  <c r="W4662" i="1" s="1"/>
  <c r="M4663" i="1"/>
  <c r="U4663" i="1" s="1"/>
  <c r="W4663" i="1" s="1"/>
  <c r="M4664" i="1"/>
  <c r="U4664" i="1" s="1"/>
  <c r="W4664" i="1" s="1"/>
  <c r="M4665" i="1"/>
  <c r="U4665" i="1" s="1"/>
  <c r="W4665" i="1" s="1"/>
  <c r="M4666" i="1"/>
  <c r="U4666" i="1" s="1"/>
  <c r="W4666" i="1" s="1"/>
  <c r="M4667" i="1"/>
  <c r="U4667" i="1" s="1"/>
  <c r="W4667" i="1" s="1"/>
  <c r="M4668" i="1"/>
  <c r="U4668" i="1" s="1"/>
  <c r="W4668" i="1" s="1"/>
  <c r="M4669" i="1"/>
  <c r="U4669" i="1" s="1"/>
  <c r="W4669" i="1" s="1"/>
  <c r="M4670" i="1"/>
  <c r="U4670" i="1" s="1"/>
  <c r="W4670" i="1" s="1"/>
  <c r="M4671" i="1"/>
  <c r="U4671" i="1" s="1"/>
  <c r="W4671" i="1" s="1"/>
  <c r="M4672" i="1"/>
  <c r="U4672" i="1" s="1"/>
  <c r="W4672" i="1" s="1"/>
  <c r="M4673" i="1"/>
  <c r="U4673" i="1" s="1"/>
  <c r="W4673" i="1" s="1"/>
  <c r="M4674" i="1"/>
  <c r="U4674" i="1" s="1"/>
  <c r="W4674" i="1" s="1"/>
  <c r="M4675" i="1"/>
  <c r="U4675" i="1" s="1"/>
  <c r="W4675" i="1" s="1"/>
  <c r="M4676" i="1"/>
  <c r="U4676" i="1" s="1"/>
  <c r="W4676" i="1" s="1"/>
  <c r="M4677" i="1"/>
  <c r="U4677" i="1" s="1"/>
  <c r="W4677" i="1" s="1"/>
  <c r="M4678" i="1"/>
  <c r="U4678" i="1" s="1"/>
  <c r="W4678" i="1" s="1"/>
  <c r="M4679" i="1"/>
  <c r="U4679" i="1" s="1"/>
  <c r="W4679" i="1" s="1"/>
  <c r="M4680" i="1"/>
  <c r="U4680" i="1" s="1"/>
  <c r="W4680" i="1" s="1"/>
  <c r="M4681" i="1"/>
  <c r="U4681" i="1" s="1"/>
  <c r="W4681" i="1" s="1"/>
  <c r="M4682" i="1"/>
  <c r="U4682" i="1" s="1"/>
  <c r="W4682" i="1" s="1"/>
  <c r="M4683" i="1"/>
  <c r="U4683" i="1" s="1"/>
  <c r="W4683" i="1" s="1"/>
  <c r="M4684" i="1"/>
  <c r="U4684" i="1" s="1"/>
  <c r="W4684" i="1" s="1"/>
  <c r="M4685" i="1"/>
  <c r="U4685" i="1" s="1"/>
  <c r="W4685" i="1" s="1"/>
  <c r="M4686" i="1"/>
  <c r="U4686" i="1" s="1"/>
  <c r="W4686" i="1" s="1"/>
  <c r="M4687" i="1"/>
  <c r="U4687" i="1" s="1"/>
  <c r="W4687" i="1" s="1"/>
  <c r="M4688" i="1"/>
  <c r="U4688" i="1" s="1"/>
  <c r="W4688" i="1" s="1"/>
  <c r="M4689" i="1"/>
  <c r="U4689" i="1" s="1"/>
  <c r="W4689" i="1" s="1"/>
  <c r="M4690" i="1"/>
  <c r="U4690" i="1" s="1"/>
  <c r="W4690" i="1" s="1"/>
  <c r="M4691" i="1"/>
  <c r="U4691" i="1" s="1"/>
  <c r="W4691" i="1" s="1"/>
  <c r="M4692" i="1"/>
  <c r="U4692" i="1" s="1"/>
  <c r="W4692" i="1" s="1"/>
  <c r="M4693" i="1"/>
  <c r="U4693" i="1" s="1"/>
  <c r="W4693" i="1" s="1"/>
  <c r="M4694" i="1"/>
  <c r="U4694" i="1" s="1"/>
  <c r="W4694" i="1" s="1"/>
  <c r="M4695" i="1"/>
  <c r="U4695" i="1" s="1"/>
  <c r="W4695" i="1" s="1"/>
  <c r="M4696" i="1"/>
  <c r="U4696" i="1" s="1"/>
  <c r="W4696" i="1" s="1"/>
  <c r="M4697" i="1"/>
  <c r="U4697" i="1" s="1"/>
  <c r="W4697" i="1" s="1"/>
  <c r="M4698" i="1"/>
  <c r="U4698" i="1" s="1"/>
  <c r="W4698" i="1" s="1"/>
  <c r="M4699" i="1"/>
  <c r="U4699" i="1" s="1"/>
  <c r="W4699" i="1" s="1"/>
  <c r="M4700" i="1"/>
  <c r="U4700" i="1" s="1"/>
  <c r="W4700" i="1" s="1"/>
  <c r="M4701" i="1"/>
  <c r="U4701" i="1" s="1"/>
  <c r="W4701" i="1" s="1"/>
  <c r="M4702" i="1"/>
  <c r="U4702" i="1" s="1"/>
  <c r="W4702" i="1" s="1"/>
  <c r="M4703" i="1"/>
  <c r="U4703" i="1" s="1"/>
  <c r="W4703" i="1" s="1"/>
  <c r="M4704" i="1"/>
  <c r="U4704" i="1" s="1"/>
  <c r="W4704" i="1" s="1"/>
  <c r="M4705" i="1"/>
  <c r="U4705" i="1" s="1"/>
  <c r="W4705" i="1" s="1"/>
  <c r="M4706" i="1"/>
  <c r="U4706" i="1" s="1"/>
  <c r="W4706" i="1" s="1"/>
  <c r="M4707" i="1"/>
  <c r="U4707" i="1" s="1"/>
  <c r="W4707" i="1" s="1"/>
  <c r="M4708" i="1"/>
  <c r="U4708" i="1" s="1"/>
  <c r="W4708" i="1" s="1"/>
  <c r="M4709" i="1"/>
  <c r="U4709" i="1" s="1"/>
  <c r="W4709" i="1" s="1"/>
  <c r="M4710" i="1"/>
  <c r="U4710" i="1" s="1"/>
  <c r="W4710" i="1" s="1"/>
  <c r="M4711" i="1"/>
  <c r="U4711" i="1" s="1"/>
  <c r="W4711" i="1" s="1"/>
  <c r="M4712" i="1"/>
  <c r="U4712" i="1" s="1"/>
  <c r="W4712" i="1" s="1"/>
  <c r="M4713" i="1"/>
  <c r="U4713" i="1" s="1"/>
  <c r="W4713" i="1" s="1"/>
  <c r="M4714" i="1"/>
  <c r="U4714" i="1" s="1"/>
  <c r="W4714" i="1" s="1"/>
  <c r="M4715" i="1"/>
  <c r="U4715" i="1" s="1"/>
  <c r="W4715" i="1" s="1"/>
  <c r="M4716" i="1"/>
  <c r="U4716" i="1" s="1"/>
  <c r="W4716" i="1" s="1"/>
  <c r="M4717" i="1"/>
  <c r="U4717" i="1" s="1"/>
  <c r="W4717" i="1" s="1"/>
  <c r="M4718" i="1"/>
  <c r="U4718" i="1" s="1"/>
  <c r="W4718" i="1" s="1"/>
  <c r="M4719" i="1"/>
  <c r="U4719" i="1" s="1"/>
  <c r="W4719" i="1" s="1"/>
  <c r="M4720" i="1"/>
  <c r="U4720" i="1" s="1"/>
  <c r="W4720" i="1" s="1"/>
  <c r="M4721" i="1"/>
  <c r="U4721" i="1" s="1"/>
  <c r="W4721" i="1" s="1"/>
  <c r="M4722" i="1"/>
  <c r="U4722" i="1" s="1"/>
  <c r="W4722" i="1" s="1"/>
  <c r="M4723" i="1"/>
  <c r="U4723" i="1" s="1"/>
  <c r="W4723" i="1" s="1"/>
  <c r="M4724" i="1"/>
  <c r="U4724" i="1" s="1"/>
  <c r="W4724" i="1" s="1"/>
  <c r="M4725" i="1"/>
  <c r="U4725" i="1" s="1"/>
  <c r="W4725" i="1" s="1"/>
  <c r="M4726" i="1"/>
  <c r="U4726" i="1" s="1"/>
  <c r="W4726" i="1" s="1"/>
  <c r="M4727" i="1"/>
  <c r="U4727" i="1" s="1"/>
  <c r="W4727" i="1" s="1"/>
  <c r="M4728" i="1"/>
  <c r="U4728" i="1" s="1"/>
  <c r="W4728" i="1" s="1"/>
  <c r="M4729" i="1"/>
  <c r="U4729" i="1" s="1"/>
  <c r="W4729" i="1" s="1"/>
  <c r="M4730" i="1"/>
  <c r="U4730" i="1" s="1"/>
  <c r="W4730" i="1" s="1"/>
  <c r="M4731" i="1"/>
  <c r="U4731" i="1" s="1"/>
  <c r="W4731" i="1" s="1"/>
  <c r="M4732" i="1"/>
  <c r="U4732" i="1" s="1"/>
  <c r="W4732" i="1" s="1"/>
  <c r="M4733" i="1"/>
  <c r="U4733" i="1" s="1"/>
  <c r="W4733" i="1" s="1"/>
  <c r="M4734" i="1"/>
  <c r="U4734" i="1" s="1"/>
  <c r="W4734" i="1" s="1"/>
  <c r="M4735" i="1"/>
  <c r="U4735" i="1" s="1"/>
  <c r="W4735" i="1" s="1"/>
  <c r="M4736" i="1"/>
  <c r="U4736" i="1" s="1"/>
  <c r="W4736" i="1" s="1"/>
  <c r="M4737" i="1"/>
  <c r="U4737" i="1" s="1"/>
  <c r="W4737" i="1" s="1"/>
  <c r="M4738" i="1"/>
  <c r="U4738" i="1" s="1"/>
  <c r="W4738" i="1" s="1"/>
  <c r="M4739" i="1"/>
  <c r="U4739" i="1" s="1"/>
  <c r="W4739" i="1" s="1"/>
  <c r="M4740" i="1"/>
  <c r="U4740" i="1" s="1"/>
  <c r="W4740" i="1" s="1"/>
  <c r="M4741" i="1"/>
  <c r="U4741" i="1" s="1"/>
  <c r="W4741" i="1" s="1"/>
  <c r="M4742" i="1"/>
  <c r="U4742" i="1" s="1"/>
  <c r="W4742" i="1" s="1"/>
  <c r="M4743" i="1"/>
  <c r="U4743" i="1" s="1"/>
  <c r="W4743" i="1" s="1"/>
  <c r="M4744" i="1"/>
  <c r="U4744" i="1" s="1"/>
  <c r="W4744" i="1" s="1"/>
  <c r="M4745" i="1"/>
  <c r="U4745" i="1" s="1"/>
  <c r="W4745" i="1" s="1"/>
  <c r="M4746" i="1"/>
  <c r="U4746" i="1" s="1"/>
  <c r="W4746" i="1" s="1"/>
  <c r="M4747" i="1"/>
  <c r="U4747" i="1" s="1"/>
  <c r="W4747" i="1" s="1"/>
  <c r="M4748" i="1"/>
  <c r="U4748" i="1" s="1"/>
  <c r="W4748" i="1" s="1"/>
  <c r="M4749" i="1"/>
  <c r="U4749" i="1" s="1"/>
  <c r="W4749" i="1" s="1"/>
  <c r="M4750" i="1"/>
  <c r="U4750" i="1" s="1"/>
  <c r="W4750" i="1" s="1"/>
  <c r="M4751" i="1"/>
  <c r="U4751" i="1" s="1"/>
  <c r="W4751" i="1" s="1"/>
  <c r="M4752" i="1"/>
  <c r="U4752" i="1" s="1"/>
  <c r="W4752" i="1" s="1"/>
  <c r="M4753" i="1"/>
  <c r="U4753" i="1" s="1"/>
  <c r="W4753" i="1" s="1"/>
  <c r="M4754" i="1"/>
  <c r="U4754" i="1" s="1"/>
  <c r="W4754" i="1" s="1"/>
  <c r="M4755" i="1"/>
  <c r="U4755" i="1" s="1"/>
  <c r="W4755" i="1" s="1"/>
  <c r="M4756" i="1"/>
  <c r="U4756" i="1" s="1"/>
  <c r="W4756" i="1" s="1"/>
  <c r="M4757" i="1"/>
  <c r="U4757" i="1" s="1"/>
  <c r="W4757" i="1" s="1"/>
  <c r="M4758" i="1"/>
  <c r="U4758" i="1" s="1"/>
  <c r="W4758" i="1" s="1"/>
  <c r="M4759" i="1"/>
  <c r="U4759" i="1" s="1"/>
  <c r="W4759" i="1" s="1"/>
  <c r="M4760" i="1"/>
  <c r="U4760" i="1" s="1"/>
  <c r="W4760" i="1" s="1"/>
  <c r="M4761" i="1"/>
  <c r="U4761" i="1" s="1"/>
  <c r="W4761" i="1" s="1"/>
  <c r="M4762" i="1"/>
  <c r="U4762" i="1" s="1"/>
  <c r="W4762" i="1" s="1"/>
  <c r="M4763" i="1"/>
  <c r="U4763" i="1" s="1"/>
  <c r="W4763" i="1" s="1"/>
  <c r="M4764" i="1"/>
  <c r="U4764" i="1" s="1"/>
  <c r="W4764" i="1" s="1"/>
  <c r="M4765" i="1"/>
  <c r="U4765" i="1" s="1"/>
  <c r="W4765" i="1" s="1"/>
  <c r="M4766" i="1"/>
  <c r="U4766" i="1" s="1"/>
  <c r="W4766" i="1" s="1"/>
  <c r="M4767" i="1"/>
  <c r="U4767" i="1" s="1"/>
  <c r="W4767" i="1" s="1"/>
  <c r="M4768" i="1"/>
  <c r="U4768" i="1" s="1"/>
  <c r="W4768" i="1" s="1"/>
  <c r="M4769" i="1"/>
  <c r="U4769" i="1" s="1"/>
  <c r="W4769" i="1" s="1"/>
  <c r="M4770" i="1"/>
  <c r="U4770" i="1" s="1"/>
  <c r="W4770" i="1" s="1"/>
  <c r="M4771" i="1"/>
  <c r="U4771" i="1" s="1"/>
  <c r="W4771" i="1" s="1"/>
  <c r="M4772" i="1"/>
  <c r="U4772" i="1" s="1"/>
  <c r="W4772" i="1" s="1"/>
  <c r="M4773" i="1"/>
  <c r="U4773" i="1" s="1"/>
  <c r="W4773" i="1" s="1"/>
  <c r="M4774" i="1"/>
  <c r="U4774" i="1" s="1"/>
  <c r="W4774" i="1" s="1"/>
  <c r="M4775" i="1"/>
  <c r="U4775" i="1" s="1"/>
  <c r="W4775" i="1" s="1"/>
  <c r="M4776" i="1"/>
  <c r="U4776" i="1" s="1"/>
  <c r="W4776" i="1" s="1"/>
  <c r="M4777" i="1"/>
  <c r="U4777" i="1" s="1"/>
  <c r="W4777" i="1" s="1"/>
  <c r="M4778" i="1"/>
  <c r="U4778" i="1" s="1"/>
  <c r="W4778" i="1" s="1"/>
  <c r="M4779" i="1"/>
  <c r="U4779" i="1" s="1"/>
  <c r="W4779" i="1" s="1"/>
  <c r="M4780" i="1"/>
  <c r="U4780" i="1" s="1"/>
  <c r="W4780" i="1" s="1"/>
  <c r="M4781" i="1"/>
  <c r="U4781" i="1" s="1"/>
  <c r="W4781" i="1" s="1"/>
  <c r="M4782" i="1"/>
  <c r="U4782" i="1" s="1"/>
  <c r="W4782" i="1" s="1"/>
  <c r="M4783" i="1"/>
  <c r="U4783" i="1" s="1"/>
  <c r="W4783" i="1" s="1"/>
  <c r="M4784" i="1"/>
  <c r="U4784" i="1" s="1"/>
  <c r="W4784" i="1" s="1"/>
  <c r="M4785" i="1"/>
  <c r="U4785" i="1" s="1"/>
  <c r="W4785" i="1" s="1"/>
  <c r="M4786" i="1"/>
  <c r="U4786" i="1" s="1"/>
  <c r="W4786" i="1" s="1"/>
  <c r="M4787" i="1"/>
  <c r="U4787" i="1" s="1"/>
  <c r="W4787" i="1" s="1"/>
  <c r="M4788" i="1"/>
  <c r="U4788" i="1" s="1"/>
  <c r="W4788" i="1" s="1"/>
  <c r="M4789" i="1"/>
  <c r="U4789" i="1" s="1"/>
  <c r="W4789" i="1" s="1"/>
  <c r="M4790" i="1"/>
  <c r="U4790" i="1" s="1"/>
  <c r="W4790" i="1" s="1"/>
  <c r="M4791" i="1"/>
  <c r="U4791" i="1" s="1"/>
  <c r="W4791" i="1" s="1"/>
  <c r="M4792" i="1"/>
  <c r="U4792" i="1" s="1"/>
  <c r="W4792" i="1" s="1"/>
  <c r="M4793" i="1"/>
  <c r="U4793" i="1" s="1"/>
  <c r="W4793" i="1" s="1"/>
  <c r="M4794" i="1"/>
  <c r="U4794" i="1" s="1"/>
  <c r="W4794" i="1" s="1"/>
  <c r="M4795" i="1"/>
  <c r="U4795" i="1" s="1"/>
  <c r="W4795" i="1" s="1"/>
  <c r="M4796" i="1"/>
  <c r="U4796" i="1" s="1"/>
  <c r="W4796" i="1" s="1"/>
  <c r="M4797" i="1"/>
  <c r="U4797" i="1" s="1"/>
  <c r="W4797" i="1" s="1"/>
  <c r="M4798" i="1"/>
  <c r="U4798" i="1" s="1"/>
  <c r="W4798" i="1" s="1"/>
  <c r="M4799" i="1"/>
  <c r="U4799" i="1" s="1"/>
  <c r="W4799" i="1" s="1"/>
  <c r="M4800" i="1"/>
  <c r="U4800" i="1" s="1"/>
  <c r="W4800" i="1" s="1"/>
  <c r="M4801" i="1"/>
  <c r="U4801" i="1" s="1"/>
  <c r="W4801" i="1" s="1"/>
  <c r="M4802" i="1"/>
  <c r="U4802" i="1" s="1"/>
  <c r="W4802" i="1" s="1"/>
  <c r="M4803" i="1"/>
  <c r="U4803" i="1" s="1"/>
  <c r="W4803" i="1" s="1"/>
  <c r="M4804" i="1"/>
  <c r="U4804" i="1" s="1"/>
  <c r="W4804" i="1" s="1"/>
  <c r="M4805" i="1"/>
  <c r="U4805" i="1" s="1"/>
  <c r="W4805" i="1" s="1"/>
  <c r="M4806" i="1"/>
  <c r="U4806" i="1" s="1"/>
  <c r="W4806" i="1" s="1"/>
  <c r="M4807" i="1"/>
  <c r="U4807" i="1" s="1"/>
  <c r="W4807" i="1" s="1"/>
  <c r="M4808" i="1"/>
  <c r="U4808" i="1" s="1"/>
  <c r="W4808" i="1" s="1"/>
  <c r="M4809" i="1"/>
  <c r="U4809" i="1" s="1"/>
  <c r="W4809" i="1" s="1"/>
  <c r="M4810" i="1"/>
  <c r="U4810" i="1" s="1"/>
  <c r="W4810" i="1" s="1"/>
  <c r="M4811" i="1"/>
  <c r="U4811" i="1" s="1"/>
  <c r="W4811" i="1" s="1"/>
  <c r="M4812" i="1"/>
  <c r="U4812" i="1" s="1"/>
  <c r="W4812" i="1" s="1"/>
  <c r="M4813" i="1"/>
  <c r="U4813" i="1" s="1"/>
  <c r="W4813" i="1" s="1"/>
  <c r="M4814" i="1"/>
  <c r="U4814" i="1" s="1"/>
  <c r="W4814" i="1" s="1"/>
  <c r="M4815" i="1"/>
  <c r="U4815" i="1" s="1"/>
  <c r="W4815" i="1" s="1"/>
  <c r="M4816" i="1"/>
  <c r="U4816" i="1" s="1"/>
  <c r="W4816" i="1" s="1"/>
  <c r="M4817" i="1"/>
  <c r="U4817" i="1" s="1"/>
  <c r="W4817" i="1" s="1"/>
  <c r="M4818" i="1"/>
  <c r="U4818" i="1" s="1"/>
  <c r="W4818" i="1" s="1"/>
  <c r="M4819" i="1"/>
  <c r="U4819" i="1" s="1"/>
  <c r="W4819" i="1" s="1"/>
  <c r="M4820" i="1"/>
  <c r="U4820" i="1" s="1"/>
  <c r="W4820" i="1" s="1"/>
  <c r="M4821" i="1"/>
  <c r="U4821" i="1" s="1"/>
  <c r="W4821" i="1" s="1"/>
  <c r="M4822" i="1"/>
  <c r="U4822" i="1" s="1"/>
  <c r="W4822" i="1" s="1"/>
  <c r="M4823" i="1"/>
  <c r="U4823" i="1" s="1"/>
  <c r="W4823" i="1" s="1"/>
  <c r="M4824" i="1"/>
  <c r="U4824" i="1" s="1"/>
  <c r="W4824" i="1" s="1"/>
  <c r="M4825" i="1"/>
  <c r="U4825" i="1" s="1"/>
  <c r="W4825" i="1" s="1"/>
  <c r="M4826" i="1"/>
  <c r="U4826" i="1" s="1"/>
  <c r="W4826" i="1" s="1"/>
  <c r="M4827" i="1"/>
  <c r="U4827" i="1" s="1"/>
  <c r="W4827" i="1" s="1"/>
  <c r="M4828" i="1"/>
  <c r="U4828" i="1" s="1"/>
  <c r="W4828" i="1" s="1"/>
  <c r="M4829" i="1"/>
  <c r="U4829" i="1" s="1"/>
  <c r="W4829" i="1" s="1"/>
  <c r="M4830" i="1"/>
  <c r="U4830" i="1" s="1"/>
  <c r="W4830" i="1" s="1"/>
  <c r="M4831" i="1"/>
  <c r="U4831" i="1" s="1"/>
  <c r="W4831" i="1" s="1"/>
  <c r="M4832" i="1"/>
  <c r="U4832" i="1" s="1"/>
  <c r="W4832" i="1" s="1"/>
  <c r="M4833" i="1"/>
  <c r="U4833" i="1" s="1"/>
  <c r="W4833" i="1" s="1"/>
  <c r="M4834" i="1"/>
  <c r="U4834" i="1" s="1"/>
  <c r="W4834" i="1" s="1"/>
  <c r="M4835" i="1"/>
  <c r="U4835" i="1" s="1"/>
  <c r="W4835" i="1" s="1"/>
  <c r="M4836" i="1"/>
  <c r="U4836" i="1" s="1"/>
  <c r="W4836" i="1" s="1"/>
  <c r="M4837" i="1"/>
  <c r="U4837" i="1" s="1"/>
  <c r="W4837" i="1" s="1"/>
  <c r="M4838" i="1"/>
  <c r="U4838" i="1" s="1"/>
  <c r="W4838" i="1" s="1"/>
  <c r="M4839" i="1"/>
  <c r="U4839" i="1" s="1"/>
  <c r="W4839" i="1" s="1"/>
  <c r="M4840" i="1"/>
  <c r="U4840" i="1" s="1"/>
  <c r="W4840" i="1" s="1"/>
  <c r="M4841" i="1"/>
  <c r="U4841" i="1" s="1"/>
  <c r="W4841" i="1" s="1"/>
  <c r="M4842" i="1"/>
  <c r="U4842" i="1" s="1"/>
  <c r="W4842" i="1" s="1"/>
  <c r="M4843" i="1"/>
  <c r="U4843" i="1" s="1"/>
  <c r="W4843" i="1" s="1"/>
  <c r="M4844" i="1"/>
  <c r="U4844" i="1" s="1"/>
  <c r="W4844" i="1" s="1"/>
  <c r="M4845" i="1"/>
  <c r="U4845" i="1" s="1"/>
  <c r="W4845" i="1" s="1"/>
  <c r="M4846" i="1"/>
  <c r="U4846" i="1" s="1"/>
  <c r="W4846" i="1" s="1"/>
  <c r="M4847" i="1"/>
  <c r="U4847" i="1" s="1"/>
  <c r="W4847" i="1" s="1"/>
  <c r="M4848" i="1"/>
  <c r="U4848" i="1" s="1"/>
  <c r="W4848" i="1" s="1"/>
  <c r="M4849" i="1"/>
  <c r="U4849" i="1" s="1"/>
  <c r="W4849" i="1" s="1"/>
  <c r="M4850" i="1"/>
  <c r="U4850" i="1" s="1"/>
  <c r="W4850" i="1" s="1"/>
  <c r="M4851" i="1"/>
  <c r="U4851" i="1" s="1"/>
  <c r="W4851" i="1" s="1"/>
  <c r="M4852" i="1"/>
  <c r="U4852" i="1" s="1"/>
  <c r="W4852" i="1" s="1"/>
  <c r="M4853" i="1"/>
  <c r="U4853" i="1" s="1"/>
  <c r="W4853" i="1" s="1"/>
  <c r="M4854" i="1"/>
  <c r="U4854" i="1" s="1"/>
  <c r="W4854" i="1" s="1"/>
  <c r="M4855" i="1"/>
  <c r="U4855" i="1" s="1"/>
  <c r="W4855" i="1" s="1"/>
  <c r="M4856" i="1"/>
  <c r="U4856" i="1" s="1"/>
  <c r="W4856" i="1" s="1"/>
  <c r="M4857" i="1"/>
  <c r="U4857" i="1" s="1"/>
  <c r="W4857" i="1" s="1"/>
  <c r="M4858" i="1"/>
  <c r="U4858" i="1" s="1"/>
  <c r="W4858" i="1" s="1"/>
  <c r="M4859" i="1"/>
  <c r="U4859" i="1" s="1"/>
  <c r="W4859" i="1" s="1"/>
  <c r="M4860" i="1"/>
  <c r="U4860" i="1" s="1"/>
  <c r="W4860" i="1" s="1"/>
  <c r="M4861" i="1"/>
  <c r="U4861" i="1" s="1"/>
  <c r="W4861" i="1" s="1"/>
  <c r="M4862" i="1"/>
  <c r="U4862" i="1" s="1"/>
  <c r="W4862" i="1" s="1"/>
  <c r="M4863" i="1"/>
  <c r="U4863" i="1" s="1"/>
  <c r="W4863" i="1" s="1"/>
  <c r="M4864" i="1"/>
  <c r="U4864" i="1" s="1"/>
  <c r="W4864" i="1" s="1"/>
  <c r="M4865" i="1"/>
  <c r="U4865" i="1" s="1"/>
  <c r="W4865" i="1" s="1"/>
  <c r="M4866" i="1"/>
  <c r="U4866" i="1" s="1"/>
  <c r="W4866" i="1" s="1"/>
  <c r="M4867" i="1"/>
  <c r="U4867" i="1" s="1"/>
  <c r="W4867" i="1" s="1"/>
  <c r="M4868" i="1"/>
  <c r="U4868" i="1" s="1"/>
  <c r="W4868" i="1" s="1"/>
  <c r="M4869" i="1"/>
  <c r="U4869" i="1" s="1"/>
  <c r="W4869" i="1" s="1"/>
  <c r="M4870" i="1"/>
  <c r="U4870" i="1" s="1"/>
  <c r="W4870" i="1" s="1"/>
  <c r="M4871" i="1"/>
  <c r="U4871" i="1" s="1"/>
  <c r="W4871" i="1" s="1"/>
  <c r="M4872" i="1"/>
  <c r="U4872" i="1" s="1"/>
  <c r="W4872" i="1" s="1"/>
  <c r="M4873" i="1"/>
  <c r="U4873" i="1" s="1"/>
  <c r="W4873" i="1" s="1"/>
  <c r="M4874" i="1"/>
  <c r="U4874" i="1" s="1"/>
  <c r="W4874" i="1" s="1"/>
  <c r="M4875" i="1"/>
  <c r="U4875" i="1" s="1"/>
  <c r="W4875" i="1" s="1"/>
  <c r="M4876" i="1"/>
  <c r="U4876" i="1" s="1"/>
  <c r="W4876" i="1" s="1"/>
  <c r="M4877" i="1"/>
  <c r="U4877" i="1" s="1"/>
  <c r="W4877" i="1" s="1"/>
  <c r="M4878" i="1"/>
  <c r="U4878" i="1" s="1"/>
  <c r="W4878" i="1" s="1"/>
  <c r="M4879" i="1"/>
  <c r="U4879" i="1" s="1"/>
  <c r="W4879" i="1" s="1"/>
  <c r="M4880" i="1"/>
  <c r="U4880" i="1" s="1"/>
  <c r="W4880" i="1" s="1"/>
  <c r="M4881" i="1"/>
  <c r="U4881" i="1" s="1"/>
  <c r="W4881" i="1" s="1"/>
  <c r="M4882" i="1"/>
  <c r="U4882" i="1" s="1"/>
  <c r="W4882" i="1" s="1"/>
  <c r="M4883" i="1"/>
  <c r="U4883" i="1" s="1"/>
  <c r="W4883" i="1" s="1"/>
  <c r="M4884" i="1"/>
  <c r="U4884" i="1" s="1"/>
  <c r="W4884" i="1" s="1"/>
  <c r="M4885" i="1"/>
  <c r="U4885" i="1" s="1"/>
  <c r="W4885" i="1" s="1"/>
  <c r="M4886" i="1"/>
  <c r="U4886" i="1" s="1"/>
  <c r="W4886" i="1" s="1"/>
  <c r="M4887" i="1"/>
  <c r="U4887" i="1" s="1"/>
  <c r="W4887" i="1" s="1"/>
  <c r="M4888" i="1"/>
  <c r="U4888" i="1" s="1"/>
  <c r="W4888" i="1" s="1"/>
  <c r="M4889" i="1"/>
  <c r="U4889" i="1" s="1"/>
  <c r="W4889" i="1" s="1"/>
  <c r="M4890" i="1"/>
  <c r="U4890" i="1" s="1"/>
  <c r="W4890" i="1" s="1"/>
  <c r="M4891" i="1"/>
  <c r="U4891" i="1" s="1"/>
  <c r="W4891" i="1" s="1"/>
  <c r="M4892" i="1"/>
  <c r="U4892" i="1" s="1"/>
  <c r="W4892" i="1" s="1"/>
  <c r="M4893" i="1"/>
  <c r="U4893" i="1" s="1"/>
  <c r="W4893" i="1" s="1"/>
  <c r="M4894" i="1"/>
  <c r="U4894" i="1" s="1"/>
  <c r="W4894" i="1" s="1"/>
  <c r="M4895" i="1"/>
  <c r="U4895" i="1" s="1"/>
  <c r="W4895" i="1" s="1"/>
  <c r="M4896" i="1"/>
  <c r="U4896" i="1" s="1"/>
  <c r="W4896" i="1" s="1"/>
  <c r="M4897" i="1"/>
  <c r="U4897" i="1" s="1"/>
  <c r="W4897" i="1" s="1"/>
  <c r="M4898" i="1"/>
  <c r="U4898" i="1" s="1"/>
  <c r="W4898" i="1" s="1"/>
  <c r="M4899" i="1"/>
  <c r="U4899" i="1" s="1"/>
  <c r="W4899" i="1" s="1"/>
  <c r="M4900" i="1"/>
  <c r="U4900" i="1" s="1"/>
  <c r="W4900" i="1" s="1"/>
  <c r="M4901" i="1"/>
  <c r="U4901" i="1" s="1"/>
  <c r="W4901" i="1" s="1"/>
  <c r="M4902" i="1"/>
  <c r="U4902" i="1" s="1"/>
  <c r="W4902" i="1" s="1"/>
  <c r="M4903" i="1"/>
  <c r="U4903" i="1" s="1"/>
  <c r="W4903" i="1" s="1"/>
  <c r="M4904" i="1"/>
  <c r="U4904" i="1" s="1"/>
  <c r="W4904" i="1" s="1"/>
  <c r="M4905" i="1"/>
  <c r="U4905" i="1" s="1"/>
  <c r="W4905" i="1" s="1"/>
  <c r="M4906" i="1"/>
  <c r="U4906" i="1" s="1"/>
  <c r="W4906" i="1" s="1"/>
  <c r="M4907" i="1"/>
  <c r="U4907" i="1" s="1"/>
  <c r="W4907" i="1" s="1"/>
  <c r="M4908" i="1"/>
  <c r="U4908" i="1" s="1"/>
  <c r="W4908" i="1" s="1"/>
  <c r="M4909" i="1"/>
  <c r="U4909" i="1" s="1"/>
  <c r="W4909" i="1" s="1"/>
  <c r="M4910" i="1"/>
  <c r="U4910" i="1" s="1"/>
  <c r="W4910" i="1" s="1"/>
  <c r="M4911" i="1"/>
  <c r="U4911" i="1" s="1"/>
  <c r="W4911" i="1" s="1"/>
  <c r="M4912" i="1"/>
  <c r="U4912" i="1" s="1"/>
  <c r="W4912" i="1" s="1"/>
  <c r="M4913" i="1"/>
  <c r="U4913" i="1" s="1"/>
  <c r="W4913" i="1" s="1"/>
  <c r="M4914" i="1"/>
  <c r="U4914" i="1" s="1"/>
  <c r="W4914" i="1" s="1"/>
  <c r="M4915" i="1"/>
  <c r="U4915" i="1" s="1"/>
  <c r="W4915" i="1" s="1"/>
  <c r="M4916" i="1"/>
  <c r="U4916" i="1" s="1"/>
  <c r="W4916" i="1" s="1"/>
  <c r="M4917" i="1"/>
  <c r="U4917" i="1" s="1"/>
  <c r="W4917" i="1" s="1"/>
  <c r="M4918" i="1"/>
  <c r="U4918" i="1" s="1"/>
  <c r="W4918" i="1" s="1"/>
  <c r="M4919" i="1"/>
  <c r="U4919" i="1" s="1"/>
  <c r="W4919" i="1" s="1"/>
  <c r="M4920" i="1"/>
  <c r="U4920" i="1" s="1"/>
  <c r="W4920" i="1" s="1"/>
  <c r="M4921" i="1"/>
  <c r="U4921" i="1" s="1"/>
  <c r="W4921" i="1" s="1"/>
  <c r="M4922" i="1"/>
  <c r="U4922" i="1" s="1"/>
  <c r="W4922" i="1" s="1"/>
  <c r="M4923" i="1"/>
  <c r="U4923" i="1" s="1"/>
  <c r="W4923" i="1" s="1"/>
  <c r="M4924" i="1"/>
  <c r="U4924" i="1" s="1"/>
  <c r="W4924" i="1" s="1"/>
  <c r="M4925" i="1"/>
  <c r="U4925" i="1" s="1"/>
  <c r="W4925" i="1" s="1"/>
  <c r="M4926" i="1"/>
  <c r="U4926" i="1" s="1"/>
  <c r="W4926" i="1" s="1"/>
  <c r="M4927" i="1"/>
  <c r="U4927" i="1" s="1"/>
  <c r="W4927" i="1" s="1"/>
  <c r="M4928" i="1"/>
  <c r="U4928" i="1" s="1"/>
  <c r="W4928" i="1" s="1"/>
  <c r="M4929" i="1"/>
  <c r="U4929" i="1" s="1"/>
  <c r="W4929" i="1" s="1"/>
  <c r="M4930" i="1"/>
  <c r="U4930" i="1" s="1"/>
  <c r="W4930" i="1" s="1"/>
  <c r="M4931" i="1"/>
  <c r="U4931" i="1" s="1"/>
  <c r="W4931" i="1" s="1"/>
  <c r="M4932" i="1"/>
  <c r="U4932" i="1" s="1"/>
  <c r="W4932" i="1" s="1"/>
  <c r="M4933" i="1"/>
  <c r="U4933" i="1" s="1"/>
  <c r="W4933" i="1" s="1"/>
  <c r="M4934" i="1"/>
  <c r="U4934" i="1" s="1"/>
  <c r="W4934" i="1" s="1"/>
  <c r="M4935" i="1"/>
  <c r="U4935" i="1" s="1"/>
  <c r="W4935" i="1" s="1"/>
  <c r="M4936" i="1"/>
  <c r="U4936" i="1" s="1"/>
  <c r="W4936" i="1" s="1"/>
  <c r="M4937" i="1"/>
  <c r="U4937" i="1" s="1"/>
  <c r="W4937" i="1" s="1"/>
  <c r="M4938" i="1"/>
  <c r="U4938" i="1" s="1"/>
  <c r="W4938" i="1" s="1"/>
  <c r="M4939" i="1"/>
  <c r="U4939" i="1" s="1"/>
  <c r="W4939" i="1" s="1"/>
  <c r="M4940" i="1"/>
  <c r="U4940" i="1" s="1"/>
  <c r="W4940" i="1" s="1"/>
  <c r="M4941" i="1"/>
  <c r="U4941" i="1" s="1"/>
  <c r="W4941" i="1" s="1"/>
  <c r="M4942" i="1"/>
  <c r="U4942" i="1" s="1"/>
  <c r="W4942" i="1" s="1"/>
  <c r="M4943" i="1"/>
  <c r="U4943" i="1" s="1"/>
  <c r="W4943" i="1" s="1"/>
  <c r="M4944" i="1"/>
  <c r="U4944" i="1" s="1"/>
  <c r="W4944" i="1" s="1"/>
  <c r="M4945" i="1"/>
  <c r="U4945" i="1" s="1"/>
  <c r="W4945" i="1" s="1"/>
  <c r="M4946" i="1"/>
  <c r="U4946" i="1" s="1"/>
  <c r="W4946" i="1" s="1"/>
  <c r="M4947" i="1"/>
  <c r="U4947" i="1" s="1"/>
  <c r="W4947" i="1" s="1"/>
  <c r="M4948" i="1"/>
  <c r="U4948" i="1" s="1"/>
  <c r="W4948" i="1" s="1"/>
  <c r="M4949" i="1"/>
  <c r="U4949" i="1" s="1"/>
  <c r="W4949" i="1" s="1"/>
  <c r="M4950" i="1"/>
  <c r="U4950" i="1" s="1"/>
  <c r="W4950" i="1" s="1"/>
  <c r="M4951" i="1"/>
  <c r="U4951" i="1" s="1"/>
  <c r="W4951" i="1" s="1"/>
  <c r="M4952" i="1"/>
  <c r="U4952" i="1" s="1"/>
  <c r="W4952" i="1" s="1"/>
  <c r="M4953" i="1"/>
  <c r="U4953" i="1" s="1"/>
  <c r="W4953" i="1" s="1"/>
  <c r="M4954" i="1"/>
  <c r="U4954" i="1" s="1"/>
  <c r="W4954" i="1" s="1"/>
  <c r="M4955" i="1"/>
  <c r="U4955" i="1" s="1"/>
  <c r="W4955" i="1" s="1"/>
  <c r="M4956" i="1"/>
  <c r="U4956" i="1" s="1"/>
  <c r="W4956" i="1" s="1"/>
  <c r="M4957" i="1"/>
  <c r="U4957" i="1" s="1"/>
  <c r="W4957" i="1" s="1"/>
  <c r="M4958" i="1"/>
  <c r="U4958" i="1" s="1"/>
  <c r="W4958" i="1" s="1"/>
  <c r="M4959" i="1"/>
  <c r="U4959" i="1" s="1"/>
  <c r="W4959" i="1" s="1"/>
  <c r="M4960" i="1"/>
  <c r="U4960" i="1" s="1"/>
  <c r="W4960" i="1" s="1"/>
  <c r="M4961" i="1"/>
  <c r="U4961" i="1" s="1"/>
  <c r="W4961" i="1" s="1"/>
  <c r="M4962" i="1"/>
  <c r="U4962" i="1" s="1"/>
  <c r="W4962" i="1" s="1"/>
  <c r="M4963" i="1"/>
  <c r="U4963" i="1" s="1"/>
  <c r="W4963" i="1" s="1"/>
  <c r="M4964" i="1"/>
  <c r="U4964" i="1" s="1"/>
  <c r="W4964" i="1" s="1"/>
  <c r="M4965" i="1"/>
  <c r="U4965" i="1" s="1"/>
  <c r="W4965" i="1" s="1"/>
  <c r="M4966" i="1"/>
  <c r="U4966" i="1" s="1"/>
  <c r="W4966" i="1" s="1"/>
  <c r="M4967" i="1"/>
  <c r="U4967" i="1" s="1"/>
  <c r="W4967" i="1" s="1"/>
  <c r="M4968" i="1"/>
  <c r="U4968" i="1" s="1"/>
  <c r="W4968" i="1" s="1"/>
  <c r="M4969" i="1"/>
  <c r="U4969" i="1" s="1"/>
  <c r="W4969" i="1" s="1"/>
  <c r="M4970" i="1"/>
  <c r="U4970" i="1" s="1"/>
  <c r="W4970" i="1" s="1"/>
  <c r="M4971" i="1"/>
  <c r="U4971" i="1" s="1"/>
  <c r="W4971" i="1" s="1"/>
  <c r="M4972" i="1"/>
  <c r="U4972" i="1" s="1"/>
  <c r="W4972" i="1" s="1"/>
  <c r="M4973" i="1"/>
  <c r="U4973" i="1" s="1"/>
  <c r="W4973" i="1" s="1"/>
  <c r="M4974" i="1"/>
  <c r="U4974" i="1" s="1"/>
  <c r="W4974" i="1" s="1"/>
  <c r="M4975" i="1"/>
  <c r="U4975" i="1" s="1"/>
  <c r="W4975" i="1" s="1"/>
  <c r="M4976" i="1"/>
  <c r="U4976" i="1" s="1"/>
  <c r="W4976" i="1" s="1"/>
  <c r="M4977" i="1"/>
  <c r="U4977" i="1" s="1"/>
  <c r="W4977" i="1" s="1"/>
  <c r="M4978" i="1"/>
  <c r="U4978" i="1" s="1"/>
  <c r="W4978" i="1" s="1"/>
  <c r="M4979" i="1"/>
  <c r="U4979" i="1" s="1"/>
  <c r="W4979" i="1" s="1"/>
  <c r="M4980" i="1"/>
  <c r="U4980" i="1" s="1"/>
  <c r="W4980" i="1" s="1"/>
  <c r="M4981" i="1"/>
  <c r="U4981" i="1" s="1"/>
  <c r="W4981" i="1" s="1"/>
  <c r="M4982" i="1"/>
  <c r="U4982" i="1" s="1"/>
  <c r="W4982" i="1" s="1"/>
  <c r="M4983" i="1"/>
  <c r="U4983" i="1" s="1"/>
  <c r="W4983" i="1" s="1"/>
  <c r="M4984" i="1"/>
  <c r="U4984" i="1" s="1"/>
  <c r="W4984" i="1" s="1"/>
  <c r="M4985" i="1"/>
  <c r="U4985" i="1" s="1"/>
  <c r="W4985" i="1" s="1"/>
  <c r="M4986" i="1"/>
  <c r="U4986" i="1" s="1"/>
  <c r="W4986" i="1" s="1"/>
  <c r="M4987" i="1"/>
  <c r="U4987" i="1" s="1"/>
  <c r="W4987" i="1" s="1"/>
  <c r="M4988" i="1"/>
  <c r="U4988" i="1" s="1"/>
  <c r="W4988" i="1" s="1"/>
  <c r="M4989" i="1"/>
  <c r="U4989" i="1" s="1"/>
  <c r="W4989" i="1" s="1"/>
  <c r="M4990" i="1"/>
  <c r="U4990" i="1" s="1"/>
  <c r="W4990" i="1" s="1"/>
  <c r="M4991" i="1"/>
  <c r="U4991" i="1" s="1"/>
  <c r="W4991" i="1" s="1"/>
  <c r="M4992" i="1"/>
  <c r="U4992" i="1" s="1"/>
  <c r="W4992" i="1" s="1"/>
  <c r="M4993" i="1"/>
  <c r="U4993" i="1" s="1"/>
  <c r="W4993" i="1" s="1"/>
  <c r="M4994" i="1"/>
  <c r="U4994" i="1" s="1"/>
  <c r="W4994" i="1" s="1"/>
  <c r="M4995" i="1"/>
  <c r="U4995" i="1" s="1"/>
  <c r="W4995" i="1" s="1"/>
  <c r="M4996" i="1"/>
  <c r="U4996" i="1" s="1"/>
  <c r="W4996" i="1" s="1"/>
  <c r="M4997" i="1"/>
  <c r="U4997" i="1" s="1"/>
  <c r="W4997" i="1" s="1"/>
  <c r="M4998" i="1"/>
  <c r="U4998" i="1" s="1"/>
  <c r="W4998" i="1" s="1"/>
  <c r="M4999" i="1"/>
  <c r="U4999" i="1" s="1"/>
  <c r="W4999" i="1" s="1"/>
  <c r="M5000" i="1"/>
  <c r="U5000" i="1" s="1"/>
  <c r="W5000" i="1" s="1"/>
  <c r="M5001" i="1"/>
  <c r="U5001" i="1" s="1"/>
  <c r="W5001" i="1" s="1"/>
  <c r="M5002" i="1"/>
  <c r="U5002" i="1" s="1"/>
  <c r="W5002" i="1" s="1"/>
  <c r="M5003" i="1"/>
  <c r="U5003" i="1" s="1"/>
  <c r="W5003" i="1" s="1"/>
  <c r="M5004" i="1"/>
  <c r="U5004" i="1" s="1"/>
  <c r="W5004" i="1" s="1"/>
  <c r="M5005" i="1"/>
  <c r="U5005" i="1" s="1"/>
  <c r="W5005" i="1" s="1"/>
  <c r="M5006" i="1"/>
  <c r="U5006" i="1" s="1"/>
  <c r="W5006" i="1" s="1"/>
  <c r="M5007" i="1"/>
  <c r="U5007" i="1" s="1"/>
  <c r="W5007" i="1" s="1"/>
  <c r="M5008" i="1"/>
  <c r="U5008" i="1" s="1"/>
  <c r="W5008" i="1" s="1"/>
  <c r="M5009" i="1"/>
  <c r="U5009" i="1" s="1"/>
  <c r="W5009" i="1" s="1"/>
  <c r="M5010" i="1"/>
  <c r="U5010" i="1" s="1"/>
  <c r="W5010" i="1" s="1"/>
  <c r="M5011" i="1"/>
  <c r="U5011" i="1" s="1"/>
  <c r="W5011" i="1" s="1"/>
  <c r="M5012" i="1"/>
  <c r="U5012" i="1" s="1"/>
  <c r="W5012" i="1" s="1"/>
  <c r="M5013" i="1"/>
  <c r="U5013" i="1" s="1"/>
  <c r="W5013" i="1" s="1"/>
  <c r="M5014" i="1"/>
  <c r="U5014" i="1" s="1"/>
  <c r="W5014" i="1" s="1"/>
  <c r="M5015" i="1"/>
  <c r="U5015" i="1" s="1"/>
  <c r="W5015" i="1" s="1"/>
  <c r="M5016" i="1"/>
  <c r="U5016" i="1" s="1"/>
  <c r="W5016" i="1" s="1"/>
  <c r="M5017" i="1"/>
  <c r="U5017" i="1" s="1"/>
  <c r="W5017" i="1" s="1"/>
  <c r="M5018" i="1"/>
  <c r="U5018" i="1" s="1"/>
  <c r="W5018" i="1" s="1"/>
  <c r="M5019" i="1"/>
  <c r="U5019" i="1" s="1"/>
  <c r="W5019" i="1" s="1"/>
  <c r="M5020" i="1"/>
  <c r="U5020" i="1" s="1"/>
  <c r="W5020" i="1" s="1"/>
  <c r="M5021" i="1"/>
  <c r="U5021" i="1" s="1"/>
  <c r="W5021" i="1" s="1"/>
  <c r="M5022" i="1"/>
  <c r="U5022" i="1" s="1"/>
  <c r="W5022" i="1" s="1"/>
  <c r="M5023" i="1"/>
  <c r="U5023" i="1" s="1"/>
  <c r="W5023" i="1" s="1"/>
  <c r="M5024" i="1"/>
  <c r="U5024" i="1" s="1"/>
  <c r="W5024" i="1" s="1"/>
  <c r="M5025" i="1"/>
  <c r="U5025" i="1" s="1"/>
  <c r="W5025" i="1" s="1"/>
  <c r="M5026" i="1"/>
  <c r="U5026" i="1" s="1"/>
  <c r="W5026" i="1" s="1"/>
  <c r="M5027" i="1"/>
  <c r="U5027" i="1" s="1"/>
  <c r="W5027" i="1" s="1"/>
  <c r="M5028" i="1"/>
  <c r="U5028" i="1" s="1"/>
  <c r="W5028" i="1" s="1"/>
  <c r="M5029" i="1"/>
  <c r="U5029" i="1" s="1"/>
  <c r="W5029" i="1" s="1"/>
  <c r="M5030" i="1"/>
  <c r="U5030" i="1" s="1"/>
  <c r="W5030" i="1" s="1"/>
  <c r="M5031" i="1"/>
  <c r="U5031" i="1" s="1"/>
  <c r="W5031" i="1" s="1"/>
  <c r="M5032" i="1"/>
  <c r="U5032" i="1" s="1"/>
  <c r="W5032" i="1" s="1"/>
  <c r="M5033" i="1"/>
  <c r="U5033" i="1" s="1"/>
  <c r="W5033" i="1" s="1"/>
  <c r="M5034" i="1"/>
  <c r="U5034" i="1" s="1"/>
  <c r="W5034" i="1" s="1"/>
  <c r="M5035" i="1"/>
  <c r="U5035" i="1" s="1"/>
  <c r="W5035" i="1" s="1"/>
  <c r="M5036" i="1"/>
  <c r="U5036" i="1" s="1"/>
  <c r="W5036" i="1" s="1"/>
  <c r="M5037" i="1"/>
  <c r="U5037" i="1" s="1"/>
  <c r="W5037" i="1" s="1"/>
  <c r="M5038" i="1"/>
  <c r="U5038" i="1" s="1"/>
  <c r="W5038" i="1" s="1"/>
  <c r="M5039" i="1"/>
  <c r="U5039" i="1" s="1"/>
  <c r="W5039" i="1" s="1"/>
  <c r="M5040" i="1"/>
  <c r="U5040" i="1" s="1"/>
  <c r="W5040" i="1" s="1"/>
  <c r="M5041" i="1"/>
  <c r="U5041" i="1" s="1"/>
  <c r="W5041" i="1" s="1"/>
  <c r="M5042" i="1"/>
  <c r="U5042" i="1" s="1"/>
  <c r="W5042" i="1" s="1"/>
  <c r="M5043" i="1"/>
  <c r="U5043" i="1" s="1"/>
  <c r="W5043" i="1" s="1"/>
  <c r="M5044" i="1"/>
  <c r="U5044" i="1" s="1"/>
  <c r="W5044" i="1" s="1"/>
  <c r="M5045" i="1"/>
  <c r="U5045" i="1" s="1"/>
  <c r="W5045" i="1" s="1"/>
  <c r="M5046" i="1"/>
  <c r="U5046" i="1" s="1"/>
  <c r="W5046" i="1" s="1"/>
  <c r="M5047" i="1"/>
  <c r="U5047" i="1" s="1"/>
  <c r="W5047" i="1" s="1"/>
  <c r="M5048" i="1"/>
  <c r="U5048" i="1" s="1"/>
  <c r="W5048" i="1" s="1"/>
  <c r="M5049" i="1"/>
  <c r="U5049" i="1" s="1"/>
  <c r="W5049" i="1" s="1"/>
  <c r="M5050" i="1"/>
  <c r="U5050" i="1" s="1"/>
  <c r="W5050" i="1" s="1"/>
  <c r="M5051" i="1"/>
  <c r="U5051" i="1" s="1"/>
  <c r="W5051" i="1" s="1"/>
  <c r="M5052" i="1"/>
  <c r="U5052" i="1" s="1"/>
  <c r="W5052" i="1" s="1"/>
  <c r="M5053" i="1"/>
  <c r="U5053" i="1" s="1"/>
  <c r="W5053" i="1" s="1"/>
  <c r="M5054" i="1"/>
  <c r="U5054" i="1" s="1"/>
  <c r="W5054" i="1" s="1"/>
  <c r="M5055" i="1"/>
  <c r="U5055" i="1" s="1"/>
  <c r="W5055" i="1" s="1"/>
  <c r="M5056" i="1"/>
  <c r="U5056" i="1" s="1"/>
  <c r="W5056" i="1" s="1"/>
  <c r="M5057" i="1"/>
  <c r="U5057" i="1" s="1"/>
  <c r="W5057" i="1" s="1"/>
  <c r="M5058" i="1"/>
  <c r="U5058" i="1" s="1"/>
  <c r="W5058" i="1" s="1"/>
  <c r="M5059" i="1"/>
  <c r="U5059" i="1" s="1"/>
  <c r="W5059" i="1" s="1"/>
  <c r="M5060" i="1"/>
  <c r="U5060" i="1" s="1"/>
  <c r="W5060" i="1" s="1"/>
  <c r="M5061" i="1"/>
  <c r="U5061" i="1" s="1"/>
  <c r="W5061" i="1" s="1"/>
  <c r="M5062" i="1"/>
  <c r="U5062" i="1" s="1"/>
  <c r="W5062" i="1" s="1"/>
  <c r="M5063" i="1"/>
  <c r="U5063" i="1" s="1"/>
  <c r="W5063" i="1" s="1"/>
  <c r="M5064" i="1"/>
  <c r="U5064" i="1" s="1"/>
  <c r="W5064" i="1" s="1"/>
  <c r="M5065" i="1"/>
  <c r="U5065" i="1" s="1"/>
  <c r="W5065" i="1" s="1"/>
  <c r="M5066" i="1"/>
  <c r="U5066" i="1" s="1"/>
  <c r="W5066" i="1" s="1"/>
  <c r="M5067" i="1"/>
  <c r="U5067" i="1" s="1"/>
  <c r="W5067" i="1" s="1"/>
  <c r="M5068" i="1"/>
  <c r="U5068" i="1" s="1"/>
  <c r="W5068" i="1" s="1"/>
  <c r="M5069" i="1"/>
  <c r="U5069" i="1" s="1"/>
  <c r="W5069" i="1" s="1"/>
  <c r="M5070" i="1"/>
  <c r="U5070" i="1" s="1"/>
  <c r="W5070" i="1" s="1"/>
  <c r="M5071" i="1"/>
  <c r="U5071" i="1" s="1"/>
  <c r="W5071" i="1" s="1"/>
  <c r="M5072" i="1"/>
  <c r="U5072" i="1" s="1"/>
  <c r="W5072" i="1" s="1"/>
  <c r="M5073" i="1"/>
  <c r="U5073" i="1" s="1"/>
  <c r="W5073" i="1" s="1"/>
  <c r="M5074" i="1"/>
  <c r="U5074" i="1" s="1"/>
  <c r="W5074" i="1" s="1"/>
  <c r="M5075" i="1"/>
  <c r="U5075" i="1" s="1"/>
  <c r="W5075" i="1" s="1"/>
  <c r="T5050" i="1" l="1"/>
  <c r="V5050" i="1" s="1"/>
  <c r="X5050" i="1" s="1"/>
  <c r="T4931" i="1"/>
  <c r="V4931" i="1" s="1"/>
  <c r="X4931" i="1" s="1"/>
  <c r="T4815" i="1"/>
  <c r="V4815" i="1" s="1"/>
  <c r="X4815" i="1" s="1"/>
  <c r="T4754" i="1"/>
  <c r="V4754" i="1" s="1"/>
  <c r="X4754" i="1" s="1"/>
  <c r="T4641" i="1"/>
  <c r="V4641" i="1" s="1"/>
  <c r="X4641" i="1" s="1"/>
  <c r="T4516" i="1"/>
  <c r="V4516" i="1" s="1"/>
  <c r="X4516" i="1" s="1"/>
  <c r="T4349" i="1"/>
  <c r="V4349" i="1" s="1"/>
  <c r="X4349" i="1" s="1"/>
  <c r="T4275" i="1"/>
  <c r="V4275" i="1" s="1"/>
  <c r="X4275" i="1" s="1"/>
  <c r="T4112" i="1"/>
  <c r="V4112" i="1" s="1"/>
  <c r="X4112" i="1" s="1"/>
  <c r="T4046" i="1"/>
  <c r="V4046" i="1" s="1"/>
  <c r="X4046" i="1" s="1"/>
  <c r="T3935" i="1"/>
  <c r="V3935" i="1" s="1"/>
  <c r="X3935" i="1" s="1"/>
  <c r="T3815" i="1"/>
  <c r="V3815" i="1" s="1"/>
  <c r="X3815" i="1" s="1"/>
  <c r="T3641" i="1"/>
  <c r="V3641" i="1" s="1"/>
  <c r="X3641" i="1" s="1"/>
  <c r="T3574" i="1"/>
  <c r="V3574" i="1" s="1"/>
  <c r="X3574" i="1" s="1"/>
  <c r="T3402" i="1"/>
  <c r="V3402" i="1" s="1"/>
  <c r="X3402" i="1" s="1"/>
  <c r="T3285" i="1"/>
  <c r="V3285" i="1" s="1"/>
  <c r="X3285" i="1" s="1"/>
  <c r="T3219" i="1"/>
  <c r="V3219" i="1" s="1"/>
  <c r="X3219" i="1" s="1"/>
  <c r="T3099" i="1"/>
  <c r="V3099" i="1" s="1"/>
  <c r="X3099" i="1" s="1"/>
  <c r="T2982" i="1"/>
  <c r="V2982" i="1" s="1"/>
  <c r="X2982" i="1" s="1"/>
  <c r="T2869" i="1"/>
  <c r="V2869" i="1" s="1"/>
  <c r="X2869" i="1" s="1"/>
  <c r="T2748" i="1"/>
  <c r="V2748" i="1" s="1"/>
  <c r="X2748" i="1" s="1"/>
  <c r="T2580" i="1"/>
  <c r="V2580" i="1" s="1"/>
  <c r="X2580" i="1" s="1"/>
  <c r="T2510" i="1"/>
  <c r="V2510" i="1" s="1"/>
  <c r="X2510" i="1" s="1"/>
  <c r="T2389" i="1"/>
  <c r="V2389" i="1" s="1"/>
  <c r="X2389" i="1" s="1"/>
  <c r="T2216" i="1"/>
  <c r="V2216" i="1" s="1"/>
  <c r="X2216" i="1" s="1"/>
  <c r="T2093" i="1"/>
  <c r="V2093" i="1" s="1"/>
  <c r="X2093" i="1" s="1"/>
  <c r="T1981" i="1"/>
  <c r="V1981" i="1" s="1"/>
  <c r="X1981" i="1" s="1"/>
  <c r="T1865" i="1"/>
  <c r="V1865" i="1" s="1"/>
  <c r="X1865" i="1" s="1"/>
  <c r="T1683" i="1"/>
  <c r="V1683" i="1" s="1"/>
  <c r="X1683" i="1" s="1"/>
  <c r="T1457" i="1"/>
  <c r="V1457" i="1" s="1"/>
  <c r="X1457" i="1" s="1"/>
  <c r="T1332" i="1"/>
  <c r="V1332" i="1" s="1"/>
  <c r="X1332" i="1" s="1"/>
  <c r="T1099" i="1"/>
  <c r="V1099" i="1" s="1"/>
  <c r="X1099" i="1" s="1"/>
  <c r="T926" i="1"/>
  <c r="V926" i="1" s="1"/>
  <c r="X926" i="1" s="1"/>
  <c r="T807" i="1"/>
  <c r="V807" i="1" s="1"/>
  <c r="X807" i="1" s="1"/>
  <c r="T683" i="1"/>
  <c r="V683" i="1" s="1"/>
  <c r="X683" i="1" s="1"/>
  <c r="T513" i="1"/>
  <c r="V513" i="1" s="1"/>
  <c r="X513" i="1" s="1"/>
  <c r="T445" i="1"/>
  <c r="V445" i="1" s="1"/>
  <c r="X445" i="1" s="1"/>
  <c r="T270" i="1"/>
  <c r="V270" i="1" s="1"/>
  <c r="X270" i="1" s="1"/>
  <c r="T5049" i="1"/>
  <c r="V5049" i="1" s="1"/>
  <c r="X5049" i="1" s="1"/>
  <c r="T4929" i="1"/>
  <c r="V4929" i="1" s="1"/>
  <c r="X4929" i="1" s="1"/>
  <c r="T4813" i="1"/>
  <c r="V4813" i="1" s="1"/>
  <c r="X4813" i="1" s="1"/>
  <c r="T4751" i="1"/>
  <c r="V4751" i="1" s="1"/>
  <c r="X4751" i="1" s="1"/>
  <c r="T4635" i="1"/>
  <c r="V4635" i="1" s="1"/>
  <c r="X4635" i="1" s="1"/>
  <c r="T4466" i="1"/>
  <c r="V4466" i="1" s="1"/>
  <c r="X4466" i="1" s="1"/>
  <c r="T4344" i="1"/>
  <c r="V4344" i="1" s="1"/>
  <c r="X4344" i="1" s="1"/>
  <c r="T4274" i="1"/>
  <c r="V4274" i="1" s="1"/>
  <c r="X4274" i="1" s="1"/>
  <c r="T4108" i="1"/>
  <c r="V4108" i="1" s="1"/>
  <c r="X4108" i="1" s="1"/>
  <c r="T4045" i="1"/>
  <c r="V4045" i="1" s="1"/>
  <c r="X4045" i="1" s="1"/>
  <c r="T3928" i="1"/>
  <c r="V3928" i="1" s="1"/>
  <c r="X3928" i="1" s="1"/>
  <c r="T3761" i="1"/>
  <c r="V3761" i="1" s="1"/>
  <c r="X3761" i="1" s="1"/>
  <c r="T3635" i="1"/>
  <c r="V3635" i="1" s="1"/>
  <c r="X3635" i="1" s="1"/>
  <c r="T3573" i="1"/>
  <c r="V3573" i="1" s="1"/>
  <c r="X3573" i="1" s="1"/>
  <c r="T3398" i="1"/>
  <c r="V3398" i="1" s="1"/>
  <c r="X3398" i="1" s="1"/>
  <c r="T3282" i="1"/>
  <c r="V3282" i="1" s="1"/>
  <c r="X3282" i="1" s="1"/>
  <c r="T3218" i="1"/>
  <c r="V3218" i="1" s="1"/>
  <c r="X3218" i="1" s="1"/>
  <c r="T3098" i="1"/>
  <c r="V3098" i="1" s="1"/>
  <c r="X3098" i="1" s="1"/>
  <c r="T2937" i="1"/>
  <c r="V2937" i="1" s="1"/>
  <c r="X2937" i="1" s="1"/>
  <c r="T2868" i="1"/>
  <c r="V2868" i="1" s="1"/>
  <c r="X2868" i="1" s="1"/>
  <c r="T2688" i="1"/>
  <c r="V2688" i="1" s="1"/>
  <c r="X2688" i="1" s="1"/>
  <c r="T2578" i="1"/>
  <c r="V2578" i="1" s="1"/>
  <c r="X2578" i="1" s="1"/>
  <c r="T2456" i="1"/>
  <c r="V2456" i="1" s="1"/>
  <c r="X2456" i="1" s="1"/>
  <c r="T2333" i="1"/>
  <c r="V2333" i="1" s="1"/>
  <c r="X2333" i="1" s="1"/>
  <c r="T2215" i="1"/>
  <c r="V2215" i="1" s="1"/>
  <c r="X2215" i="1" s="1"/>
  <c r="T2047" i="1"/>
  <c r="V2047" i="1" s="1"/>
  <c r="X2047" i="1" s="1"/>
  <c r="T1974" i="1"/>
  <c r="V1974" i="1" s="1"/>
  <c r="X1974" i="1" s="1"/>
  <c r="T1863" i="1"/>
  <c r="V1863" i="1" s="1"/>
  <c r="X1863" i="1" s="1"/>
  <c r="T1631" i="1"/>
  <c r="V1631" i="1" s="1"/>
  <c r="X1631" i="1" s="1"/>
  <c r="T1454" i="1"/>
  <c r="V1454" i="1" s="1"/>
  <c r="X1454" i="1" s="1"/>
  <c r="T1278" i="1"/>
  <c r="V1278" i="1" s="1"/>
  <c r="X1278" i="1" s="1"/>
  <c r="T1094" i="1"/>
  <c r="V1094" i="1" s="1"/>
  <c r="X1094" i="1" s="1"/>
  <c r="T922" i="1"/>
  <c r="V922" i="1" s="1"/>
  <c r="X922" i="1" s="1"/>
  <c r="T801" i="1"/>
  <c r="V801" i="1" s="1"/>
  <c r="X801" i="1" s="1"/>
  <c r="T682" i="1"/>
  <c r="V682" i="1" s="1"/>
  <c r="X682" i="1" s="1"/>
  <c r="T510" i="1"/>
  <c r="V510" i="1" s="1"/>
  <c r="X510" i="1" s="1"/>
  <c r="T444" i="1"/>
  <c r="V444" i="1" s="1"/>
  <c r="X444" i="1" s="1"/>
  <c r="T267" i="1"/>
  <c r="V267" i="1" s="1"/>
  <c r="X267" i="1" s="1"/>
  <c r="T4998" i="1"/>
  <c r="V4998" i="1" s="1"/>
  <c r="X4998" i="1" s="1"/>
  <c r="T4924" i="1"/>
  <c r="V4924" i="1" s="1"/>
  <c r="X4924" i="1" s="1"/>
  <c r="T4808" i="1"/>
  <c r="V4808" i="1" s="1"/>
  <c r="X4808" i="1" s="1"/>
  <c r="T4750" i="1"/>
  <c r="V4750" i="1" s="1"/>
  <c r="X4750" i="1" s="1"/>
  <c r="T4596" i="1"/>
  <c r="V4596" i="1" s="1"/>
  <c r="X4596" i="1" s="1"/>
  <c r="T4463" i="1"/>
  <c r="V4463" i="1" s="1"/>
  <c r="X4463" i="1" s="1"/>
  <c r="T4343" i="1"/>
  <c r="V4343" i="1" s="1"/>
  <c r="X4343" i="1" s="1"/>
  <c r="T4222" i="1"/>
  <c r="V4222" i="1" s="1"/>
  <c r="X4222" i="1" s="1"/>
  <c r="T4106" i="1"/>
  <c r="V4106" i="1" s="1"/>
  <c r="X4106" i="1" s="1"/>
  <c r="T4044" i="1"/>
  <c r="V4044" i="1" s="1"/>
  <c r="X4044" i="1" s="1"/>
  <c r="T3927" i="1"/>
  <c r="V3927" i="1" s="1"/>
  <c r="X3927" i="1" s="1"/>
  <c r="T3753" i="1"/>
  <c r="V3753" i="1" s="1"/>
  <c r="X3753" i="1" s="1"/>
  <c r="T3632" i="1"/>
  <c r="V3632" i="1" s="1"/>
  <c r="X3632" i="1" s="1"/>
  <c r="T3520" i="1"/>
  <c r="V3520" i="1" s="1"/>
  <c r="X3520" i="1" s="1"/>
  <c r="T3396" i="1"/>
  <c r="V3396" i="1" s="1"/>
  <c r="X3396" i="1" s="1"/>
  <c r="T3277" i="1"/>
  <c r="V3277" i="1" s="1"/>
  <c r="X3277" i="1" s="1"/>
  <c r="T3217" i="1"/>
  <c r="V3217" i="1" s="1"/>
  <c r="X3217" i="1" s="1"/>
  <c r="T3097" i="1"/>
  <c r="V3097" i="1" s="1"/>
  <c r="X3097" i="1" s="1"/>
  <c r="T2935" i="1"/>
  <c r="V2935" i="1" s="1"/>
  <c r="X2935" i="1" s="1"/>
  <c r="T2866" i="1"/>
  <c r="V2866" i="1" s="1"/>
  <c r="X2866" i="1" s="1"/>
  <c r="T2686" i="1"/>
  <c r="V2686" i="1" s="1"/>
  <c r="X2686" i="1" s="1"/>
  <c r="T2575" i="1"/>
  <c r="V2575" i="1" s="1"/>
  <c r="X2575" i="1" s="1"/>
  <c r="T2454" i="1"/>
  <c r="V2454" i="1" s="1"/>
  <c r="X2454" i="1" s="1"/>
  <c r="T2332" i="1"/>
  <c r="V2332" i="1" s="1"/>
  <c r="X2332" i="1" s="1"/>
  <c r="T2162" i="1"/>
  <c r="V2162" i="1" s="1"/>
  <c r="X2162" i="1" s="1"/>
  <c r="T2044" i="1"/>
  <c r="V2044" i="1" s="1"/>
  <c r="X2044" i="1" s="1"/>
  <c r="T1927" i="1"/>
  <c r="V1927" i="1" s="1"/>
  <c r="X1927" i="1" s="1"/>
  <c r="T1806" i="1"/>
  <c r="V1806" i="1" s="1"/>
  <c r="X1806" i="1" s="1"/>
  <c r="T1575" i="1"/>
  <c r="V1575" i="1" s="1"/>
  <c r="X1575" i="1" s="1"/>
  <c r="T1453" i="1"/>
  <c r="V1453" i="1" s="1"/>
  <c r="X1453" i="1" s="1"/>
  <c r="T1277" i="1"/>
  <c r="V1277" i="1" s="1"/>
  <c r="X1277" i="1" s="1"/>
  <c r="T1036" i="1"/>
  <c r="V1036" i="1" s="1"/>
  <c r="X1036" i="1" s="1"/>
  <c r="T921" i="1"/>
  <c r="V921" i="1" s="1"/>
  <c r="X921" i="1" s="1"/>
  <c r="T800" i="1"/>
  <c r="V800" i="1" s="1"/>
  <c r="X800" i="1" s="1"/>
  <c r="T681" i="1"/>
  <c r="V681" i="1" s="1"/>
  <c r="X681" i="1" s="1"/>
  <c r="T509" i="1"/>
  <c r="V509" i="1" s="1"/>
  <c r="X509" i="1" s="1"/>
  <c r="T392" i="1"/>
  <c r="V392" i="1" s="1"/>
  <c r="X392" i="1" s="1"/>
  <c r="T265" i="1"/>
  <c r="V265" i="1" s="1"/>
  <c r="X265" i="1" s="1"/>
  <c r="T4993" i="1"/>
  <c r="V4993" i="1" s="1"/>
  <c r="X4993" i="1" s="1"/>
  <c r="T4882" i="1"/>
  <c r="V4882" i="1" s="1"/>
  <c r="X4882" i="1" s="1"/>
  <c r="T4762" i="1"/>
  <c r="V4762" i="1" s="1"/>
  <c r="X4762" i="1" s="1"/>
  <c r="T4749" i="1"/>
  <c r="V4749" i="1" s="1"/>
  <c r="X4749" i="1" s="1"/>
  <c r="T4578" i="1"/>
  <c r="V4578" i="1" s="1"/>
  <c r="X4578" i="1" s="1"/>
  <c r="T4457" i="1"/>
  <c r="V4457" i="1" s="1"/>
  <c r="X4457" i="1" s="1"/>
  <c r="T4341" i="1"/>
  <c r="V4341" i="1" s="1"/>
  <c r="X4341" i="1" s="1"/>
  <c r="T4221" i="1"/>
  <c r="V4221" i="1" s="1"/>
  <c r="X4221" i="1" s="1"/>
  <c r="T4102" i="1"/>
  <c r="V4102" i="1" s="1"/>
  <c r="X4102" i="1" s="1"/>
  <c r="T3992" i="1"/>
  <c r="V3992" i="1" s="1"/>
  <c r="X3992" i="1" s="1"/>
  <c r="T3924" i="1"/>
  <c r="V3924" i="1" s="1"/>
  <c r="X3924" i="1" s="1"/>
  <c r="T3750" i="1"/>
  <c r="V3750" i="1" s="1"/>
  <c r="X3750" i="1" s="1"/>
  <c r="T3631" i="1"/>
  <c r="V3631" i="1" s="1"/>
  <c r="X3631" i="1" s="1"/>
  <c r="T3517" i="1"/>
  <c r="V3517" i="1" s="1"/>
  <c r="X3517" i="1" s="1"/>
  <c r="T3393" i="1"/>
  <c r="V3393" i="1" s="1"/>
  <c r="X3393" i="1" s="1"/>
  <c r="T3276" i="1"/>
  <c r="V3276" i="1" s="1"/>
  <c r="X3276" i="1" s="1"/>
  <c r="T3163" i="1"/>
  <c r="V3163" i="1" s="1"/>
  <c r="X3163" i="1" s="1"/>
  <c r="T3047" i="1"/>
  <c r="V3047" i="1" s="1"/>
  <c r="X3047" i="1" s="1"/>
  <c r="T2926" i="1"/>
  <c r="V2926" i="1" s="1"/>
  <c r="X2926" i="1" s="1"/>
  <c r="T2806" i="1"/>
  <c r="V2806" i="1" s="1"/>
  <c r="X2806" i="1" s="1"/>
  <c r="T2639" i="1"/>
  <c r="V2639" i="1" s="1"/>
  <c r="X2639" i="1" s="1"/>
  <c r="T2574" i="1"/>
  <c r="V2574" i="1" s="1"/>
  <c r="X2574" i="1" s="1"/>
  <c r="T2453" i="1"/>
  <c r="V2453" i="1" s="1"/>
  <c r="X2453" i="1" s="1"/>
  <c r="T2330" i="1"/>
  <c r="V2330" i="1" s="1"/>
  <c r="X2330" i="1" s="1"/>
  <c r="T2160" i="1"/>
  <c r="V2160" i="1" s="1"/>
  <c r="X2160" i="1" s="1"/>
  <c r="T2040" i="1"/>
  <c r="V2040" i="1" s="1"/>
  <c r="X2040" i="1" s="1"/>
  <c r="T1924" i="1"/>
  <c r="V1924" i="1" s="1"/>
  <c r="X1924" i="1" s="1"/>
  <c r="T1804" i="1"/>
  <c r="V1804" i="1" s="1"/>
  <c r="X1804" i="1" s="1"/>
  <c r="T1573" i="1"/>
  <c r="V1573" i="1" s="1"/>
  <c r="X1573" i="1" s="1"/>
  <c r="T1395" i="1"/>
  <c r="V1395" i="1" s="1"/>
  <c r="X1395" i="1" s="1"/>
  <c r="T1218" i="1"/>
  <c r="V1218" i="1" s="1"/>
  <c r="X1218" i="1" s="1"/>
  <c r="T983" i="1"/>
  <c r="V983" i="1" s="1"/>
  <c r="X983" i="1" s="1"/>
  <c r="T919" i="1"/>
  <c r="V919" i="1" s="1"/>
  <c r="X919" i="1" s="1"/>
  <c r="T796" i="1"/>
  <c r="V796" i="1" s="1"/>
  <c r="X796" i="1" s="1"/>
  <c r="T631" i="1"/>
  <c r="V631" i="1" s="1"/>
  <c r="X631" i="1" s="1"/>
  <c r="T506" i="1"/>
  <c r="V506" i="1" s="1"/>
  <c r="X506" i="1" s="1"/>
  <c r="T390" i="1"/>
  <c r="V390" i="1" s="1"/>
  <c r="X390" i="1" s="1"/>
  <c r="T4989" i="1"/>
  <c r="V4989" i="1" s="1"/>
  <c r="X4989" i="1" s="1"/>
  <c r="T4876" i="1"/>
  <c r="V4876" i="1" s="1"/>
  <c r="X4876" i="1" s="1"/>
  <c r="T4761" i="1"/>
  <c r="V4761" i="1" s="1"/>
  <c r="X4761" i="1" s="1"/>
  <c r="T4700" i="1"/>
  <c r="V4700" i="1" s="1"/>
  <c r="X4700" i="1" s="1"/>
  <c r="T4576" i="1"/>
  <c r="V4576" i="1" s="1"/>
  <c r="X4576" i="1" s="1"/>
  <c r="T4456" i="1"/>
  <c r="V4456" i="1" s="1"/>
  <c r="X4456" i="1" s="1"/>
  <c r="T4340" i="1"/>
  <c r="V4340" i="1" s="1"/>
  <c r="X4340" i="1" s="1"/>
  <c r="T4187" i="1"/>
  <c r="V4187" i="1" s="1"/>
  <c r="X4187" i="1" s="1"/>
  <c r="T4065" i="1"/>
  <c r="V4065" i="1" s="1"/>
  <c r="X4065" i="1" s="1"/>
  <c r="T3989" i="1"/>
  <c r="V3989" i="1" s="1"/>
  <c r="X3989" i="1" s="1"/>
  <c r="T3877" i="1"/>
  <c r="V3877" i="1" s="1"/>
  <c r="X3877" i="1" s="1"/>
  <c r="T3696" i="1"/>
  <c r="V3696" i="1" s="1"/>
  <c r="X3696" i="1" s="1"/>
  <c r="T3587" i="1"/>
  <c r="V3587" i="1" s="1"/>
  <c r="X3587" i="1" s="1"/>
  <c r="T3512" i="1"/>
  <c r="V3512" i="1" s="1"/>
  <c r="X3512" i="1" s="1"/>
  <c r="T3356" i="1"/>
  <c r="V3356" i="1" s="1"/>
  <c r="X3356" i="1" s="1"/>
  <c r="T3236" i="1"/>
  <c r="V3236" i="1" s="1"/>
  <c r="X3236" i="1" s="1"/>
  <c r="T3160" i="1"/>
  <c r="V3160" i="1" s="1"/>
  <c r="X3160" i="1" s="1"/>
  <c r="T3043" i="1"/>
  <c r="V3043" i="1" s="1"/>
  <c r="X3043" i="1" s="1"/>
  <c r="T2925" i="1"/>
  <c r="V2925" i="1" s="1"/>
  <c r="X2925" i="1" s="1"/>
  <c r="T2805" i="1"/>
  <c r="V2805" i="1" s="1"/>
  <c r="X2805" i="1" s="1"/>
  <c r="T2635" i="1"/>
  <c r="V2635" i="1" s="1"/>
  <c r="X2635" i="1" s="1"/>
  <c r="T2573" i="1"/>
  <c r="V2573" i="1" s="1"/>
  <c r="X2573" i="1" s="1"/>
  <c r="T2451" i="1"/>
  <c r="V2451" i="1" s="1"/>
  <c r="X2451" i="1" s="1"/>
  <c r="T2283" i="1"/>
  <c r="V2283" i="1" s="1"/>
  <c r="X2283" i="1" s="1"/>
  <c r="T2159" i="1"/>
  <c r="V2159" i="1" s="1"/>
  <c r="X2159" i="1" s="1"/>
  <c r="T2039" i="1"/>
  <c r="V2039" i="1" s="1"/>
  <c r="X2039" i="1" s="1"/>
  <c r="T1919" i="1"/>
  <c r="V1919" i="1" s="1"/>
  <c r="X1919" i="1" s="1"/>
  <c r="T1750" i="1"/>
  <c r="V1750" i="1" s="1"/>
  <c r="X1750" i="1" s="1"/>
  <c r="T1572" i="1"/>
  <c r="V1572" i="1" s="1"/>
  <c r="X1572" i="1" s="1"/>
  <c r="T1394" i="1"/>
  <c r="V1394" i="1" s="1"/>
  <c r="X1394" i="1" s="1"/>
  <c r="T1217" i="1"/>
  <c r="V1217" i="1" s="1"/>
  <c r="X1217" i="1" s="1"/>
  <c r="T978" i="1"/>
  <c r="V978" i="1" s="1"/>
  <c r="X978" i="1" s="1"/>
  <c r="T918" i="1"/>
  <c r="V918" i="1" s="1"/>
  <c r="X918" i="1" s="1"/>
  <c r="T746" i="1"/>
  <c r="V746" i="1" s="1"/>
  <c r="X746" i="1" s="1"/>
  <c r="T626" i="1"/>
  <c r="V626" i="1" s="1"/>
  <c r="X626" i="1" s="1"/>
  <c r="T503" i="1"/>
  <c r="V503" i="1" s="1"/>
  <c r="X503" i="1" s="1"/>
  <c r="T386" i="1"/>
  <c r="V386" i="1" s="1"/>
  <c r="X386" i="1" s="1"/>
  <c r="T4938" i="1"/>
  <c r="V4938" i="1" s="1"/>
  <c r="X4938" i="1" s="1"/>
  <c r="T4868" i="1"/>
  <c r="V4868" i="1" s="1"/>
  <c r="X4868" i="1" s="1"/>
  <c r="T4758" i="1"/>
  <c r="V4758" i="1" s="1"/>
  <c r="X4758" i="1" s="1"/>
  <c r="T4698" i="1"/>
  <c r="V4698" i="1" s="1"/>
  <c r="X4698" i="1" s="1"/>
  <c r="T4574" i="1"/>
  <c r="V4574" i="1" s="1"/>
  <c r="X4574" i="1" s="1"/>
  <c r="T4454" i="1"/>
  <c r="V4454" i="1" s="1"/>
  <c r="X4454" i="1" s="1"/>
  <c r="T4339" i="1"/>
  <c r="V4339" i="1" s="1"/>
  <c r="X4339" i="1" s="1"/>
  <c r="T4167" i="1"/>
  <c r="V4167" i="1" s="1"/>
  <c r="X4167" i="1" s="1"/>
  <c r="T4055" i="1"/>
  <c r="V4055" i="1" s="1"/>
  <c r="X4055" i="1" s="1"/>
  <c r="T3987" i="1"/>
  <c r="V3987" i="1" s="1"/>
  <c r="X3987" i="1" s="1"/>
  <c r="T3872" i="1"/>
  <c r="V3872" i="1" s="1"/>
  <c r="X3872" i="1" s="1"/>
  <c r="T3689" i="1"/>
  <c r="V3689" i="1" s="1"/>
  <c r="X3689" i="1" s="1"/>
  <c r="T3579" i="1"/>
  <c r="V3579" i="1" s="1"/>
  <c r="X3579" i="1" s="1"/>
  <c r="T3510" i="1"/>
  <c r="V3510" i="1" s="1"/>
  <c r="X3510" i="1" s="1"/>
  <c r="T3345" i="1"/>
  <c r="V3345" i="1" s="1"/>
  <c r="X3345" i="1" s="1"/>
  <c r="T3224" i="1"/>
  <c r="V3224" i="1" s="1"/>
  <c r="X3224" i="1" s="1"/>
  <c r="T3159" i="1"/>
  <c r="V3159" i="1" s="1"/>
  <c r="X3159" i="1" s="1"/>
  <c r="T3042" i="1"/>
  <c r="V3042" i="1" s="1"/>
  <c r="X3042" i="1" s="1"/>
  <c r="T2924" i="1"/>
  <c r="V2924" i="1" s="1"/>
  <c r="X2924" i="1" s="1"/>
  <c r="T2804" i="1"/>
  <c r="V2804" i="1" s="1"/>
  <c r="X2804" i="1" s="1"/>
  <c r="T2629" i="1"/>
  <c r="V2629" i="1" s="1"/>
  <c r="X2629" i="1" s="1"/>
  <c r="T2566" i="1"/>
  <c r="V2566" i="1" s="1"/>
  <c r="X2566" i="1" s="1"/>
  <c r="T2409" i="1"/>
  <c r="V2409" i="1" s="1"/>
  <c r="X2409" i="1" s="1"/>
  <c r="T2278" i="1"/>
  <c r="V2278" i="1" s="1"/>
  <c r="X2278" i="1" s="1"/>
  <c r="T2158" i="1"/>
  <c r="V2158" i="1" s="1"/>
  <c r="X2158" i="1" s="1"/>
  <c r="T2037" i="1"/>
  <c r="V2037" i="1" s="1"/>
  <c r="X2037" i="1" s="1"/>
  <c r="T1917" i="1"/>
  <c r="V1917" i="1" s="1"/>
  <c r="X1917" i="1" s="1"/>
  <c r="T1744" i="1"/>
  <c r="V1744" i="1" s="1"/>
  <c r="X1744" i="1" s="1"/>
  <c r="T1571" i="1"/>
  <c r="V1571" i="1" s="1"/>
  <c r="X1571" i="1" s="1"/>
  <c r="T1390" i="1"/>
  <c r="V1390" i="1" s="1"/>
  <c r="X1390" i="1" s="1"/>
  <c r="T1216" i="1"/>
  <c r="V1216" i="1" s="1"/>
  <c r="X1216" i="1" s="1"/>
  <c r="T977" i="1"/>
  <c r="V977" i="1" s="1"/>
  <c r="X977" i="1" s="1"/>
  <c r="T914" i="1"/>
  <c r="V914" i="1" s="1"/>
  <c r="X914" i="1" s="1"/>
  <c r="T744" i="1"/>
  <c r="V744" i="1" s="1"/>
  <c r="X744" i="1" s="1"/>
  <c r="T621" i="1"/>
  <c r="V621" i="1" s="1"/>
  <c r="X621" i="1" s="1"/>
  <c r="T450" i="1"/>
  <c r="V450" i="1" s="1"/>
  <c r="X450" i="1" s="1"/>
  <c r="T333" i="1"/>
  <c r="V333" i="1" s="1"/>
  <c r="X333" i="1" s="1"/>
  <c r="T4933" i="1"/>
  <c r="V4933" i="1" s="1"/>
  <c r="X4933" i="1" s="1"/>
  <c r="T4864" i="1"/>
  <c r="V4864" i="1" s="1"/>
  <c r="X4864" i="1" s="1"/>
  <c r="T4757" i="1"/>
  <c r="V4757" i="1" s="1"/>
  <c r="X4757" i="1" s="1"/>
  <c r="T4694" i="1"/>
  <c r="V4694" i="1" s="1"/>
  <c r="X4694" i="1" s="1"/>
  <c r="T4523" i="1"/>
  <c r="V4523" i="1" s="1"/>
  <c r="X4523" i="1" s="1"/>
  <c r="T4400" i="1"/>
  <c r="V4400" i="1" s="1"/>
  <c r="X4400" i="1" s="1"/>
  <c r="T4283" i="1"/>
  <c r="V4283" i="1" s="1"/>
  <c r="X4283" i="1" s="1"/>
  <c r="T4163" i="1"/>
  <c r="V4163" i="1" s="1"/>
  <c r="X4163" i="1" s="1"/>
  <c r="T4054" i="1"/>
  <c r="V4054" i="1" s="1"/>
  <c r="X4054" i="1" s="1"/>
  <c r="T3984" i="1"/>
  <c r="V3984" i="1" s="1"/>
  <c r="X3984" i="1" s="1"/>
  <c r="T3871" i="1"/>
  <c r="V3871" i="1" s="1"/>
  <c r="X3871" i="1" s="1"/>
  <c r="T3687" i="1"/>
  <c r="V3687" i="1" s="1"/>
  <c r="X3687" i="1" s="1"/>
  <c r="T3578" i="1"/>
  <c r="V3578" i="1" s="1"/>
  <c r="X3578" i="1" s="1"/>
  <c r="T3456" i="1"/>
  <c r="V3456" i="1" s="1"/>
  <c r="X3456" i="1" s="1"/>
  <c r="T3344" i="1"/>
  <c r="V3344" i="1" s="1"/>
  <c r="X3344" i="1" s="1"/>
  <c r="T3223" i="1"/>
  <c r="V3223" i="1" s="1"/>
  <c r="X3223" i="1" s="1"/>
  <c r="T3106" i="1"/>
  <c r="V3106" i="1" s="1"/>
  <c r="X3106" i="1" s="1"/>
  <c r="T3041" i="1"/>
  <c r="V3041" i="1" s="1"/>
  <c r="X3041" i="1" s="1"/>
  <c r="T2872" i="1"/>
  <c r="V2872" i="1" s="1"/>
  <c r="X2872" i="1" s="1"/>
  <c r="T2753" i="1"/>
  <c r="V2753" i="1" s="1"/>
  <c r="X2753" i="1" s="1"/>
  <c r="T2627" i="1"/>
  <c r="V2627" i="1" s="1"/>
  <c r="X2627" i="1" s="1"/>
  <c r="T2564" i="1"/>
  <c r="V2564" i="1" s="1"/>
  <c r="X2564" i="1" s="1"/>
  <c r="T2394" i="1"/>
  <c r="V2394" i="1" s="1"/>
  <c r="X2394" i="1" s="1"/>
  <c r="T2276" i="1"/>
  <c r="V2276" i="1" s="1"/>
  <c r="X2276" i="1" s="1"/>
  <c r="T2102" i="1"/>
  <c r="V2102" i="1" s="1"/>
  <c r="X2102" i="1" s="1"/>
  <c r="T1986" i="1"/>
  <c r="V1986" i="1" s="1"/>
  <c r="X1986" i="1" s="1"/>
  <c r="T1870" i="1"/>
  <c r="V1870" i="1" s="1"/>
  <c r="X1870" i="1" s="1"/>
  <c r="T1741" i="1"/>
  <c r="V1741" i="1" s="1"/>
  <c r="X1741" i="1" s="1"/>
  <c r="T1567" i="1"/>
  <c r="V1567" i="1" s="1"/>
  <c r="X1567" i="1" s="1"/>
  <c r="T1339" i="1"/>
  <c r="V1339" i="1" s="1"/>
  <c r="X1339" i="1" s="1"/>
  <c r="T1211" i="1"/>
  <c r="V1211" i="1" s="1"/>
  <c r="X1211" i="1" s="1"/>
  <c r="T976" i="1"/>
  <c r="V976" i="1" s="1"/>
  <c r="X976" i="1" s="1"/>
  <c r="T864" i="1"/>
  <c r="V864" i="1" s="1"/>
  <c r="X864" i="1" s="1"/>
  <c r="T687" i="1"/>
  <c r="V687" i="1" s="1"/>
  <c r="X687" i="1" s="1"/>
  <c r="T572" i="1"/>
  <c r="V572" i="1" s="1"/>
  <c r="X572" i="1" s="1"/>
  <c r="T447" i="1"/>
  <c r="V447" i="1" s="1"/>
  <c r="X447" i="1" s="1"/>
  <c r="T331" i="1"/>
  <c r="V331" i="1" s="1"/>
  <c r="X331" i="1" s="1"/>
  <c r="T5051" i="1"/>
  <c r="V5051" i="1" s="1"/>
  <c r="X5051" i="1" s="1"/>
  <c r="T4932" i="1"/>
  <c r="V4932" i="1" s="1"/>
  <c r="X4932" i="1" s="1"/>
  <c r="T4820" i="1"/>
  <c r="V4820" i="1" s="1"/>
  <c r="X4820" i="1" s="1"/>
  <c r="T4756" i="1"/>
  <c r="V4756" i="1" s="1"/>
  <c r="X4756" i="1" s="1"/>
  <c r="T4693" i="1"/>
  <c r="V4693" i="1" s="1"/>
  <c r="X4693" i="1" s="1"/>
  <c r="T4518" i="1"/>
  <c r="V4518" i="1" s="1"/>
  <c r="X4518" i="1" s="1"/>
  <c r="T4393" i="1"/>
  <c r="V4393" i="1" s="1"/>
  <c r="X4393" i="1" s="1"/>
  <c r="T4279" i="1"/>
  <c r="V4279" i="1" s="1"/>
  <c r="X4279" i="1" s="1"/>
  <c r="T4162" i="1"/>
  <c r="V4162" i="1" s="1"/>
  <c r="X4162" i="1" s="1"/>
  <c r="T4051" i="1"/>
  <c r="V4051" i="1" s="1"/>
  <c r="X4051" i="1" s="1"/>
  <c r="T3982" i="1"/>
  <c r="V3982" i="1" s="1"/>
  <c r="X3982" i="1" s="1"/>
  <c r="T3817" i="1"/>
  <c r="V3817" i="1" s="1"/>
  <c r="X3817" i="1" s="1"/>
  <c r="T3686" i="1"/>
  <c r="V3686" i="1" s="1"/>
  <c r="X3686" i="1" s="1"/>
  <c r="T3576" i="1"/>
  <c r="V3576" i="1" s="1"/>
  <c r="X3576" i="1" s="1"/>
  <c r="T3454" i="1"/>
  <c r="V3454" i="1" s="1"/>
  <c r="X3454" i="1" s="1"/>
  <c r="T3340" i="1"/>
  <c r="V3340" i="1" s="1"/>
  <c r="X3340" i="1" s="1"/>
  <c r="T3222" i="1"/>
  <c r="V3222" i="1" s="1"/>
  <c r="X3222" i="1" s="1"/>
  <c r="T3103" i="1"/>
  <c r="V3103" i="1" s="1"/>
  <c r="X3103" i="1" s="1"/>
  <c r="T3038" i="1"/>
  <c r="V3038" i="1" s="1"/>
  <c r="X3038" i="1" s="1"/>
  <c r="T2871" i="1"/>
  <c r="V2871" i="1" s="1"/>
  <c r="X2871" i="1" s="1"/>
  <c r="T2751" i="1"/>
  <c r="V2751" i="1" s="1"/>
  <c r="X2751" i="1" s="1"/>
  <c r="T2625" i="1"/>
  <c r="V2625" i="1" s="1"/>
  <c r="X2625" i="1" s="1"/>
  <c r="T2514" i="1"/>
  <c r="V2514" i="1" s="1"/>
  <c r="X2514" i="1" s="1"/>
  <c r="T2391" i="1"/>
  <c r="V2391" i="1" s="1"/>
  <c r="X2391" i="1" s="1"/>
  <c r="T2217" i="1"/>
  <c r="V2217" i="1" s="1"/>
  <c r="X2217" i="1" s="1"/>
  <c r="T2101" i="1"/>
  <c r="V2101" i="1" s="1"/>
  <c r="X2101" i="1" s="1"/>
  <c r="T1983" i="1"/>
  <c r="V1983" i="1" s="1"/>
  <c r="X1983" i="1" s="1"/>
  <c r="T1869" i="1"/>
  <c r="V1869" i="1" s="1"/>
  <c r="X1869" i="1" s="1"/>
  <c r="T1691" i="1"/>
  <c r="V1691" i="1" s="1"/>
  <c r="X1691" i="1" s="1"/>
  <c r="T1509" i="1"/>
  <c r="V1509" i="1" s="1"/>
  <c r="X1509" i="1" s="1"/>
  <c r="T1333" i="1"/>
  <c r="V1333" i="1" s="1"/>
  <c r="X1333" i="1" s="1"/>
  <c r="T1159" i="1"/>
  <c r="V1159" i="1" s="1"/>
  <c r="X1159" i="1" s="1"/>
  <c r="T975" i="1"/>
  <c r="V975" i="1" s="1"/>
  <c r="X975" i="1" s="1"/>
  <c r="T860" i="1"/>
  <c r="V860" i="1" s="1"/>
  <c r="X860" i="1" s="1"/>
  <c r="T686" i="1"/>
  <c r="V686" i="1" s="1"/>
  <c r="X686" i="1" s="1"/>
  <c r="T565" i="1"/>
  <c r="V565" i="1" s="1"/>
  <c r="X565" i="1" s="1"/>
  <c r="T446" i="1"/>
  <c r="V446" i="1" s="1"/>
  <c r="X446" i="1" s="1"/>
  <c r="T327" i="1"/>
  <c r="V327" i="1" s="1"/>
  <c r="X327" i="1" s="1"/>
  <c r="O4" i="1"/>
  <c r="P3" i="1"/>
  <c r="Q3" i="1" s="1"/>
  <c r="Y3" i="1" s="1"/>
  <c r="S3" i="1" l="1"/>
  <c r="O5" i="1"/>
  <c r="P4" i="1"/>
  <c r="Q4" i="1" s="1"/>
  <c r="Y4" i="1" s="1"/>
  <c r="S4" i="1" s="1"/>
  <c r="T4" i="1" l="1"/>
  <c r="V4" i="1" s="1"/>
  <c r="X4" i="1" s="1"/>
  <c r="T3" i="1"/>
  <c r="V3" i="1" s="1"/>
  <c r="X3" i="1" s="1"/>
  <c r="P5" i="1"/>
  <c r="Q5" i="1" s="1"/>
  <c r="Y5" i="1" s="1"/>
  <c r="S5" i="1" s="1"/>
  <c r="O6" i="1"/>
  <c r="T5" i="1" l="1"/>
  <c r="V5" i="1" s="1"/>
  <c r="X5" i="1" s="1"/>
  <c r="P6" i="1"/>
  <c r="Q6" i="1" s="1"/>
  <c r="Y6" i="1" s="1"/>
  <c r="S6" i="1" s="1"/>
  <c r="O7" i="1"/>
  <c r="T6" i="1" l="1"/>
  <c r="V6" i="1" s="1"/>
  <c r="X6" i="1" s="1"/>
  <c r="O8" i="1"/>
  <c r="P7" i="1"/>
  <c r="Q7" i="1" s="1"/>
  <c r="Y7" i="1" s="1"/>
  <c r="S7" i="1" s="1"/>
  <c r="T7" i="1" l="1"/>
  <c r="V7" i="1" s="1"/>
  <c r="X7" i="1" s="1"/>
  <c r="O9" i="1"/>
  <c r="P8" i="1"/>
  <c r="Q8" i="1" s="1"/>
  <c r="Y8" i="1" s="1"/>
  <c r="S8" i="1" s="1"/>
  <c r="T8" i="1" l="1"/>
  <c r="V8" i="1" s="1"/>
  <c r="X8" i="1" s="1"/>
  <c r="O10" i="1"/>
  <c r="P9" i="1"/>
  <c r="Q9" i="1" s="1"/>
  <c r="Y9" i="1" s="1"/>
  <c r="S9" i="1" s="1"/>
  <c r="T9" i="1" l="1"/>
  <c r="V9" i="1" s="1"/>
  <c r="X9" i="1" s="1"/>
  <c r="O11" i="1"/>
  <c r="P10" i="1"/>
  <c r="Q10" i="1" s="1"/>
  <c r="Y10" i="1" s="1"/>
  <c r="S10" i="1" s="1"/>
  <c r="T10" i="1" l="1"/>
  <c r="V10" i="1" s="1"/>
  <c r="X10" i="1" s="1"/>
  <c r="O12" i="1"/>
  <c r="P11" i="1"/>
  <c r="Q11" i="1" s="1"/>
  <c r="Y11" i="1" s="1"/>
  <c r="S11" i="1" s="1"/>
  <c r="T11" i="1" l="1"/>
  <c r="V11" i="1" s="1"/>
  <c r="X11" i="1" s="1"/>
  <c r="O13" i="1"/>
  <c r="P12" i="1"/>
  <c r="Q12" i="1" s="1"/>
  <c r="Y12" i="1" s="1"/>
  <c r="S12" i="1" s="1"/>
  <c r="T12" i="1" l="1"/>
  <c r="V12" i="1" s="1"/>
  <c r="X12" i="1" s="1"/>
  <c r="P13" i="1"/>
  <c r="Q13" i="1" s="1"/>
  <c r="Y13" i="1" s="1"/>
  <c r="S13" i="1" s="1"/>
  <c r="O14" i="1"/>
  <c r="T13" i="1" l="1"/>
  <c r="V13" i="1" s="1"/>
  <c r="X13" i="1" s="1"/>
  <c r="P14" i="1"/>
  <c r="Q14" i="1" s="1"/>
  <c r="Y14" i="1" s="1"/>
  <c r="S14" i="1" s="1"/>
  <c r="O15" i="1"/>
  <c r="T14" i="1" l="1"/>
  <c r="V14" i="1" s="1"/>
  <c r="X14" i="1" s="1"/>
  <c r="P15" i="1"/>
  <c r="Q15" i="1" s="1"/>
  <c r="Y15" i="1" s="1"/>
  <c r="S15" i="1" s="1"/>
  <c r="O16" i="1"/>
  <c r="T15" i="1" l="1"/>
  <c r="V15" i="1" s="1"/>
  <c r="X15" i="1" s="1"/>
  <c r="O17" i="1"/>
  <c r="P16" i="1"/>
  <c r="Q16" i="1" s="1"/>
  <c r="Y16" i="1" s="1"/>
  <c r="S16" i="1" s="1"/>
  <c r="T16" i="1" l="1"/>
  <c r="V16" i="1" s="1"/>
  <c r="X16" i="1" s="1"/>
  <c r="O18" i="1"/>
  <c r="P17" i="1"/>
  <c r="Q17" i="1" s="1"/>
  <c r="Y17" i="1" s="1"/>
  <c r="S17" i="1" s="1"/>
  <c r="T17" i="1" l="1"/>
  <c r="V17" i="1" s="1"/>
  <c r="X17" i="1" s="1"/>
  <c r="O19" i="1"/>
  <c r="P18" i="1"/>
  <c r="Q18" i="1" s="1"/>
  <c r="Y18" i="1" s="1"/>
  <c r="S18" i="1" s="1"/>
  <c r="T18" i="1" l="1"/>
  <c r="V18" i="1" s="1"/>
  <c r="X18" i="1" s="1"/>
  <c r="P19" i="1"/>
  <c r="Q19" i="1" s="1"/>
  <c r="Y19" i="1" s="1"/>
  <c r="S19" i="1" s="1"/>
  <c r="O20" i="1"/>
  <c r="T19" i="1" l="1"/>
  <c r="V19" i="1" s="1"/>
  <c r="X19" i="1" s="1"/>
  <c r="O21" i="1"/>
  <c r="P20" i="1"/>
  <c r="Q20" i="1" s="1"/>
  <c r="Y20" i="1" s="1"/>
  <c r="S20" i="1" s="1"/>
  <c r="T20" i="1" l="1"/>
  <c r="V20" i="1" s="1"/>
  <c r="X20" i="1" s="1"/>
  <c r="O22" i="1"/>
  <c r="P21" i="1"/>
  <c r="Q21" i="1" s="1"/>
  <c r="Y21" i="1" s="1"/>
  <c r="S21" i="1" s="1"/>
  <c r="T21" i="1" l="1"/>
  <c r="V21" i="1" s="1"/>
  <c r="X21" i="1" s="1"/>
  <c r="P22" i="1"/>
  <c r="Q22" i="1" s="1"/>
  <c r="Y22" i="1" s="1"/>
  <c r="S22" i="1" s="1"/>
  <c r="O23" i="1"/>
  <c r="T22" i="1" l="1"/>
  <c r="V22" i="1" s="1"/>
  <c r="X22" i="1" s="1"/>
  <c r="P23" i="1"/>
  <c r="Q23" i="1" s="1"/>
  <c r="Y23" i="1" s="1"/>
  <c r="S23" i="1" s="1"/>
  <c r="O24" i="1"/>
  <c r="T23" i="1" l="1"/>
  <c r="V23" i="1" s="1"/>
  <c r="X23" i="1" s="1"/>
  <c r="O25" i="1"/>
  <c r="P24" i="1"/>
  <c r="Q24" i="1" s="1"/>
  <c r="Y24" i="1" s="1"/>
  <c r="S24" i="1" s="1"/>
  <c r="T24" i="1" l="1"/>
  <c r="V24" i="1" s="1"/>
  <c r="X24" i="1" s="1"/>
  <c r="O26" i="1"/>
  <c r="P25" i="1"/>
  <c r="Q25" i="1" s="1"/>
  <c r="Y25" i="1" s="1"/>
  <c r="S25" i="1" s="1"/>
  <c r="T25" i="1" l="1"/>
  <c r="V25" i="1" s="1"/>
  <c r="X25" i="1" s="1"/>
  <c r="P26" i="1"/>
  <c r="Q26" i="1" s="1"/>
  <c r="Y26" i="1" s="1"/>
  <c r="O27" i="1"/>
  <c r="T26" i="1" l="1"/>
  <c r="V26" i="1" s="1"/>
  <c r="X26" i="1" s="1"/>
  <c r="O28" i="1"/>
  <c r="P27" i="1"/>
  <c r="Q27" i="1" s="1"/>
  <c r="Y27" i="1" s="1"/>
  <c r="S27" i="1" s="1"/>
  <c r="T27" i="1" l="1"/>
  <c r="V27" i="1" s="1"/>
  <c r="X27" i="1" s="1"/>
  <c r="O29" i="1"/>
  <c r="P28" i="1"/>
  <c r="Q28" i="1" s="1"/>
  <c r="Y28" i="1" s="1"/>
  <c r="S28" i="1" s="1"/>
  <c r="T28" i="1" l="1"/>
  <c r="V28" i="1" s="1"/>
  <c r="X28" i="1" s="1"/>
  <c r="O30" i="1"/>
  <c r="P29" i="1"/>
  <c r="Q29" i="1" s="1"/>
  <c r="Y29" i="1" s="1"/>
  <c r="S29" i="1" s="1"/>
  <c r="T29" i="1" l="1"/>
  <c r="V29" i="1" s="1"/>
  <c r="X29" i="1" s="1"/>
  <c r="P30" i="1"/>
  <c r="Q30" i="1" s="1"/>
  <c r="Y30" i="1" s="1"/>
  <c r="S30" i="1" s="1"/>
  <c r="O31" i="1"/>
  <c r="T30" i="1" l="1"/>
  <c r="V30" i="1" s="1"/>
  <c r="X30" i="1" s="1"/>
  <c r="P31" i="1"/>
  <c r="Q31" i="1" s="1"/>
  <c r="Y31" i="1" s="1"/>
  <c r="S31" i="1" s="1"/>
  <c r="O32" i="1"/>
  <c r="T31" i="1" l="1"/>
  <c r="V31" i="1" s="1"/>
  <c r="X31" i="1" s="1"/>
  <c r="P32" i="1"/>
  <c r="Q32" i="1" s="1"/>
  <c r="Y32" i="1" s="1"/>
  <c r="O33" i="1"/>
  <c r="T32" i="1" l="1"/>
  <c r="V32" i="1" s="1"/>
  <c r="X32" i="1" s="1"/>
  <c r="P33" i="1"/>
  <c r="Q33" i="1" s="1"/>
  <c r="Y33" i="1" s="1"/>
  <c r="O34" i="1"/>
  <c r="O35" i="1" l="1"/>
  <c r="P34" i="1"/>
  <c r="Q34" i="1" s="1"/>
  <c r="Y34" i="1" s="1"/>
  <c r="P35" i="1" l="1"/>
  <c r="Q35" i="1" s="1"/>
  <c r="Y35" i="1" s="1"/>
  <c r="O36" i="1"/>
  <c r="T35" i="1" l="1"/>
  <c r="V35" i="1" s="1"/>
  <c r="X35" i="1" s="1"/>
  <c r="O37" i="1"/>
  <c r="P36" i="1"/>
  <c r="Q36" i="1" s="1"/>
  <c r="Y36" i="1" s="1"/>
  <c r="T36" i="1" l="1"/>
  <c r="V36" i="1" s="1"/>
  <c r="X36" i="1" s="1"/>
  <c r="O38" i="1"/>
  <c r="P37" i="1"/>
  <c r="Q37" i="1" s="1"/>
  <c r="Y37" i="1" s="1"/>
  <c r="T37" i="1" l="1"/>
  <c r="V37" i="1" s="1"/>
  <c r="X37" i="1" s="1"/>
  <c r="O39" i="1"/>
  <c r="P38" i="1"/>
  <c r="Q38" i="1" s="1"/>
  <c r="Y38" i="1" s="1"/>
  <c r="T38" i="1" l="1"/>
  <c r="V38" i="1" s="1"/>
  <c r="X38" i="1" s="1"/>
  <c r="P39" i="1"/>
  <c r="Q39" i="1" s="1"/>
  <c r="Y39" i="1" s="1"/>
  <c r="O40" i="1"/>
  <c r="T39" i="1" l="1"/>
  <c r="V39" i="1" s="1"/>
  <c r="X39" i="1" s="1"/>
  <c r="P40" i="1"/>
  <c r="Q40" i="1" s="1"/>
  <c r="Y40" i="1" s="1"/>
  <c r="O41" i="1"/>
  <c r="O42" i="1" l="1"/>
  <c r="P41" i="1"/>
  <c r="Q41" i="1" s="1"/>
  <c r="Y41" i="1" s="1"/>
  <c r="P42" i="1" l="1"/>
  <c r="Q42" i="1" s="1"/>
  <c r="Y42" i="1" s="1"/>
  <c r="O43" i="1"/>
  <c r="T42" i="1" l="1"/>
  <c r="V42" i="1" s="1"/>
  <c r="X42" i="1" s="1"/>
  <c r="O44" i="1"/>
  <c r="P43" i="1"/>
  <c r="Q43" i="1" s="1"/>
  <c r="Y43" i="1" s="1"/>
  <c r="S43" i="1" s="1"/>
  <c r="T43" i="1" l="1"/>
  <c r="V43" i="1" s="1"/>
  <c r="X43" i="1" s="1"/>
  <c r="P44" i="1"/>
  <c r="Q44" i="1" s="1"/>
  <c r="Y44" i="1" s="1"/>
  <c r="O45" i="1"/>
  <c r="T44" i="1" l="1"/>
  <c r="V44" i="1" s="1"/>
  <c r="X44" i="1" s="1"/>
  <c r="O46" i="1"/>
  <c r="P45" i="1"/>
  <c r="Q45" i="1" s="1"/>
  <c r="Y45" i="1" s="1"/>
  <c r="S45" i="1" s="1"/>
  <c r="T45" i="1" l="1"/>
  <c r="V45" i="1" s="1"/>
  <c r="X45" i="1" s="1"/>
  <c r="O47" i="1"/>
  <c r="P46" i="1"/>
  <c r="Q46" i="1" s="1"/>
  <c r="Y46" i="1" s="1"/>
  <c r="S46" i="1" s="1"/>
  <c r="T46" i="1" l="1"/>
  <c r="V46" i="1" s="1"/>
  <c r="X46" i="1" s="1"/>
  <c r="P47" i="1"/>
  <c r="Q47" i="1" s="1"/>
  <c r="Y47" i="1" s="1"/>
  <c r="S47" i="1" s="1"/>
  <c r="O48" i="1"/>
  <c r="T47" i="1" l="1"/>
  <c r="V47" i="1" s="1"/>
  <c r="X47" i="1" s="1"/>
  <c r="P48" i="1"/>
  <c r="Q48" i="1" s="1"/>
  <c r="Y48" i="1" s="1"/>
  <c r="S48" i="1" s="1"/>
  <c r="O49" i="1"/>
  <c r="T48" i="1" l="1"/>
  <c r="V48" i="1" s="1"/>
  <c r="X48" i="1" s="1"/>
  <c r="P49" i="1"/>
  <c r="Q49" i="1" s="1"/>
  <c r="Y49" i="1" s="1"/>
  <c r="S49" i="1" s="1"/>
  <c r="O50" i="1"/>
  <c r="T49" i="1" l="1"/>
  <c r="V49" i="1" s="1"/>
  <c r="X49" i="1" s="1"/>
  <c r="O51" i="1"/>
  <c r="P50" i="1"/>
  <c r="Q50" i="1" s="1"/>
  <c r="Y50" i="1" s="1"/>
  <c r="S50" i="1" s="1"/>
  <c r="T50" i="1" l="1"/>
  <c r="V50" i="1" s="1"/>
  <c r="X50" i="1" s="1"/>
  <c r="O52" i="1"/>
  <c r="P51" i="1"/>
  <c r="Q51" i="1" s="1"/>
  <c r="Y51" i="1" s="1"/>
  <c r="S51" i="1" s="1"/>
  <c r="T51" i="1" l="1"/>
  <c r="V51" i="1" s="1"/>
  <c r="X51" i="1" s="1"/>
  <c r="O53" i="1"/>
  <c r="P52" i="1"/>
  <c r="Q52" i="1" s="1"/>
  <c r="Y52" i="1" s="1"/>
  <c r="S52" i="1" s="1"/>
  <c r="T52" i="1" l="1"/>
  <c r="V52" i="1" s="1"/>
  <c r="X52" i="1" s="1"/>
  <c r="O54" i="1"/>
  <c r="P53" i="1"/>
  <c r="Q53" i="1" s="1"/>
  <c r="Y53" i="1" s="1"/>
  <c r="S53" i="1" s="1"/>
  <c r="T53" i="1" l="1"/>
  <c r="V53" i="1" s="1"/>
  <c r="X53" i="1" s="1"/>
  <c r="O55" i="1"/>
  <c r="P54" i="1"/>
  <c r="Q54" i="1" s="1"/>
  <c r="Y54" i="1" s="1"/>
  <c r="S54" i="1" s="1"/>
  <c r="T54" i="1" l="1"/>
  <c r="V54" i="1" s="1"/>
  <c r="X54" i="1" s="1"/>
  <c r="P55" i="1"/>
  <c r="Q55" i="1" s="1"/>
  <c r="Y55" i="1" s="1"/>
  <c r="S55" i="1" s="1"/>
  <c r="O56" i="1"/>
  <c r="T55" i="1" l="1"/>
  <c r="V55" i="1" s="1"/>
  <c r="X55" i="1" s="1"/>
  <c r="P56" i="1"/>
  <c r="Q56" i="1" s="1"/>
  <c r="Y56" i="1" s="1"/>
  <c r="S56" i="1" s="1"/>
  <c r="O57" i="1"/>
  <c r="T56" i="1" l="1"/>
  <c r="V56" i="1" s="1"/>
  <c r="X56" i="1" s="1"/>
  <c r="O58" i="1"/>
  <c r="P57" i="1"/>
  <c r="Q57" i="1" s="1"/>
  <c r="Y57" i="1" s="1"/>
  <c r="S57" i="1" s="1"/>
  <c r="T57" i="1" l="1"/>
  <c r="V57" i="1" s="1"/>
  <c r="X57" i="1" s="1"/>
  <c r="O59" i="1"/>
  <c r="P58" i="1"/>
  <c r="Q58" i="1" s="1"/>
  <c r="Y58" i="1" s="1"/>
  <c r="S58" i="1" s="1"/>
  <c r="T58" i="1" l="1"/>
  <c r="V58" i="1" s="1"/>
  <c r="X58" i="1" s="1"/>
  <c r="P59" i="1"/>
  <c r="Q59" i="1" s="1"/>
  <c r="Y59" i="1" s="1"/>
  <c r="S59" i="1" s="1"/>
  <c r="O60" i="1"/>
  <c r="T59" i="1" l="1"/>
  <c r="V59" i="1" s="1"/>
  <c r="X59" i="1" s="1"/>
  <c r="P60" i="1"/>
  <c r="Q60" i="1" s="1"/>
  <c r="Y60" i="1" s="1"/>
  <c r="S60" i="1" s="1"/>
  <c r="O61" i="1"/>
  <c r="T60" i="1" l="1"/>
  <c r="V60" i="1" s="1"/>
  <c r="X60" i="1" s="1"/>
  <c r="O62" i="1"/>
  <c r="P61" i="1"/>
  <c r="Q61" i="1" s="1"/>
  <c r="Y61" i="1" s="1"/>
  <c r="S61" i="1" s="1"/>
  <c r="T61" i="1" l="1"/>
  <c r="V61" i="1" s="1"/>
  <c r="X61" i="1" s="1"/>
  <c r="O63" i="1"/>
  <c r="P62" i="1"/>
  <c r="Q62" i="1" s="1"/>
  <c r="Y62" i="1" s="1"/>
  <c r="S62" i="1" s="1"/>
  <c r="T62" i="1" l="1"/>
  <c r="V62" i="1" s="1"/>
  <c r="X62" i="1" s="1"/>
  <c r="P63" i="1"/>
  <c r="Q63" i="1" s="1"/>
  <c r="Y63" i="1" s="1"/>
  <c r="S63" i="1" s="1"/>
  <c r="O64" i="1"/>
  <c r="T63" i="1" l="1"/>
  <c r="V63" i="1" s="1"/>
  <c r="X63" i="1" s="1"/>
  <c r="P64" i="1"/>
  <c r="Q64" i="1" s="1"/>
  <c r="Y64" i="1" s="1"/>
  <c r="S64" i="1" s="1"/>
  <c r="O65" i="1"/>
  <c r="T64" i="1" l="1"/>
  <c r="V64" i="1" s="1"/>
  <c r="X64" i="1" s="1"/>
  <c r="O66" i="1"/>
  <c r="P65" i="1"/>
  <c r="Q65" i="1" s="1"/>
  <c r="Y65" i="1" s="1"/>
  <c r="S65" i="1" s="1"/>
  <c r="T65" i="1" l="1"/>
  <c r="V65" i="1" s="1"/>
  <c r="X65" i="1" s="1"/>
  <c r="P66" i="1"/>
  <c r="Q66" i="1" s="1"/>
  <c r="Y66" i="1" s="1"/>
  <c r="S66" i="1" s="1"/>
  <c r="O67" i="1"/>
  <c r="T66" i="1" l="1"/>
  <c r="V66" i="1" s="1"/>
  <c r="X66" i="1" s="1"/>
  <c r="P67" i="1"/>
  <c r="Q67" i="1" s="1"/>
  <c r="Y67" i="1" s="1"/>
  <c r="S67" i="1" s="1"/>
  <c r="O68" i="1"/>
  <c r="T67" i="1" l="1"/>
  <c r="V67" i="1" s="1"/>
  <c r="X67" i="1" s="1"/>
  <c r="O69" i="1"/>
  <c r="P68" i="1"/>
  <c r="Q68" i="1" s="1"/>
  <c r="Y68" i="1" s="1"/>
  <c r="S68" i="1" s="1"/>
  <c r="T68" i="1" l="1"/>
  <c r="V68" i="1" s="1"/>
  <c r="X68" i="1" s="1"/>
  <c r="O70" i="1"/>
  <c r="P69" i="1"/>
  <c r="Q69" i="1" s="1"/>
  <c r="Y69" i="1" s="1"/>
  <c r="T69" i="1" l="1"/>
  <c r="V69" i="1" s="1"/>
  <c r="X69" i="1" s="1"/>
  <c r="O71" i="1"/>
  <c r="P70" i="1"/>
  <c r="Q70" i="1" s="1"/>
  <c r="Y70" i="1" s="1"/>
  <c r="S70" i="1" s="1"/>
  <c r="T70" i="1" l="1"/>
  <c r="V70" i="1" s="1"/>
  <c r="X70" i="1" s="1"/>
  <c r="P71" i="1"/>
  <c r="Q71" i="1" s="1"/>
  <c r="Y71" i="1" s="1"/>
  <c r="S71" i="1" s="1"/>
  <c r="O72" i="1"/>
  <c r="T71" i="1" l="1"/>
  <c r="V71" i="1" s="1"/>
  <c r="X71" i="1" s="1"/>
  <c r="P72" i="1"/>
  <c r="Q72" i="1" s="1"/>
  <c r="Y72" i="1" s="1"/>
  <c r="S72" i="1" s="1"/>
  <c r="O73" i="1"/>
  <c r="T72" i="1" l="1"/>
  <c r="V72" i="1" s="1"/>
  <c r="X72" i="1" s="1"/>
  <c r="P73" i="1"/>
  <c r="Q73" i="1" s="1"/>
  <c r="Y73" i="1" s="1"/>
  <c r="S73" i="1" s="1"/>
  <c r="O74" i="1"/>
  <c r="T73" i="1" l="1"/>
  <c r="V73" i="1" s="1"/>
  <c r="X73" i="1" s="1"/>
  <c r="P74" i="1"/>
  <c r="Q74" i="1" s="1"/>
  <c r="Y74" i="1" s="1"/>
  <c r="S74" i="1" s="1"/>
  <c r="O75" i="1"/>
  <c r="T74" i="1" l="1"/>
  <c r="V74" i="1" s="1"/>
  <c r="X74" i="1" s="1"/>
  <c r="O76" i="1"/>
  <c r="P75" i="1"/>
  <c r="Q75" i="1" s="1"/>
  <c r="Y75" i="1" s="1"/>
  <c r="S75" i="1" s="1"/>
  <c r="T75" i="1" l="1"/>
  <c r="V75" i="1" s="1"/>
  <c r="X75" i="1" s="1"/>
  <c r="P76" i="1"/>
  <c r="Q76" i="1" s="1"/>
  <c r="Y76" i="1" s="1"/>
  <c r="S76" i="1" s="1"/>
  <c r="O77" i="1"/>
  <c r="T76" i="1" l="1"/>
  <c r="V76" i="1" s="1"/>
  <c r="X76" i="1" s="1"/>
  <c r="O78" i="1"/>
  <c r="P77" i="1"/>
  <c r="Q77" i="1" s="1"/>
  <c r="Y77" i="1" s="1"/>
  <c r="S77" i="1" s="1"/>
  <c r="T77" i="1" l="1"/>
  <c r="V77" i="1" s="1"/>
  <c r="X77" i="1" s="1"/>
  <c r="O79" i="1"/>
  <c r="P78" i="1"/>
  <c r="Q78" i="1" s="1"/>
  <c r="Y78" i="1" s="1"/>
  <c r="S78" i="1" s="1"/>
  <c r="T78" i="1" l="1"/>
  <c r="V78" i="1" s="1"/>
  <c r="X78" i="1" s="1"/>
  <c r="P79" i="1"/>
  <c r="Q79" i="1" s="1"/>
  <c r="Y79" i="1" s="1"/>
  <c r="S79" i="1" s="1"/>
  <c r="O80" i="1"/>
  <c r="T79" i="1" l="1"/>
  <c r="V79" i="1" s="1"/>
  <c r="X79" i="1" s="1"/>
  <c r="P80" i="1"/>
  <c r="Q80" i="1" s="1"/>
  <c r="Y80" i="1" s="1"/>
  <c r="S80" i="1" s="1"/>
  <c r="O81" i="1"/>
  <c r="T80" i="1" l="1"/>
  <c r="V80" i="1" s="1"/>
  <c r="X80" i="1" s="1"/>
  <c r="P81" i="1"/>
  <c r="Q81" i="1" s="1"/>
  <c r="Y81" i="1" s="1"/>
  <c r="S81" i="1" s="1"/>
  <c r="O82" i="1"/>
  <c r="T81" i="1" l="1"/>
  <c r="V81" i="1" s="1"/>
  <c r="X81" i="1" s="1"/>
  <c r="O83" i="1"/>
  <c r="P82" i="1"/>
  <c r="Q82" i="1" s="1"/>
  <c r="Y82" i="1" s="1"/>
  <c r="S82" i="1" s="1"/>
  <c r="T82" i="1" l="1"/>
  <c r="V82" i="1" s="1"/>
  <c r="X82" i="1" s="1"/>
  <c r="P83" i="1"/>
  <c r="Q83" i="1" s="1"/>
  <c r="Y83" i="1" s="1"/>
  <c r="S83" i="1" s="1"/>
  <c r="O84" i="1"/>
  <c r="T83" i="1" l="1"/>
  <c r="V83" i="1" s="1"/>
  <c r="X83" i="1" s="1"/>
  <c r="P84" i="1"/>
  <c r="Q84" i="1" s="1"/>
  <c r="Y84" i="1" s="1"/>
  <c r="S84" i="1" s="1"/>
  <c r="O85" i="1"/>
  <c r="T84" i="1" l="1"/>
  <c r="V84" i="1" s="1"/>
  <c r="X84" i="1" s="1"/>
  <c r="O86" i="1"/>
  <c r="P85" i="1"/>
  <c r="Q85" i="1" s="1"/>
  <c r="Y85" i="1" s="1"/>
  <c r="S85" i="1" s="1"/>
  <c r="T85" i="1" l="1"/>
  <c r="V85" i="1" s="1"/>
  <c r="X85" i="1" s="1"/>
  <c r="O87" i="1"/>
  <c r="P86" i="1"/>
  <c r="Q86" i="1" s="1"/>
  <c r="Y86" i="1" s="1"/>
  <c r="S86" i="1" s="1"/>
  <c r="T86" i="1" l="1"/>
  <c r="V86" i="1" s="1"/>
  <c r="X86" i="1" s="1"/>
  <c r="P87" i="1"/>
  <c r="Q87" i="1" s="1"/>
  <c r="Y87" i="1" s="1"/>
  <c r="S87" i="1" s="1"/>
  <c r="O88" i="1"/>
  <c r="T87" i="1" l="1"/>
  <c r="V87" i="1" s="1"/>
  <c r="X87" i="1" s="1"/>
  <c r="P88" i="1"/>
  <c r="Q88" i="1" s="1"/>
  <c r="Y88" i="1" s="1"/>
  <c r="S88" i="1" s="1"/>
  <c r="O89" i="1"/>
  <c r="T88" i="1" l="1"/>
  <c r="V88" i="1" s="1"/>
  <c r="X88" i="1" s="1"/>
  <c r="O90" i="1"/>
  <c r="P89" i="1"/>
  <c r="Q89" i="1" s="1"/>
  <c r="Y89" i="1" s="1"/>
  <c r="S89" i="1" s="1"/>
  <c r="T89" i="1" l="1"/>
  <c r="V89" i="1" s="1"/>
  <c r="X89" i="1" s="1"/>
  <c r="P90" i="1"/>
  <c r="Q90" i="1" s="1"/>
  <c r="Y90" i="1" s="1"/>
  <c r="O91" i="1"/>
  <c r="T90" i="1" l="1"/>
  <c r="V90" i="1" s="1"/>
  <c r="X90" i="1" s="1"/>
  <c r="P91" i="1"/>
  <c r="Q91" i="1" s="1"/>
  <c r="Y91" i="1" s="1"/>
  <c r="S91" i="1" s="1"/>
  <c r="O92" i="1"/>
  <c r="T91" i="1" l="1"/>
  <c r="V91" i="1" s="1"/>
  <c r="X91" i="1" s="1"/>
  <c r="O93" i="1"/>
  <c r="P92" i="1"/>
  <c r="Q92" i="1" s="1"/>
  <c r="Y92" i="1" s="1"/>
  <c r="S92" i="1" s="1"/>
  <c r="T92" i="1" l="1"/>
  <c r="V92" i="1" s="1"/>
  <c r="X92" i="1" s="1"/>
  <c r="O94" i="1"/>
  <c r="P93" i="1"/>
  <c r="Q93" i="1" s="1"/>
  <c r="Y93" i="1" s="1"/>
  <c r="O95" i="1" l="1"/>
  <c r="P94" i="1"/>
  <c r="Q94" i="1" s="1"/>
  <c r="Y94" i="1" s="1"/>
  <c r="T94" i="1" l="1"/>
  <c r="V94" i="1" s="1"/>
  <c r="X94" i="1" s="1"/>
  <c r="P95" i="1"/>
  <c r="Q95" i="1" s="1"/>
  <c r="Y95" i="1" s="1"/>
  <c r="O96" i="1"/>
  <c r="P96" i="1" l="1"/>
  <c r="Q96" i="1" s="1"/>
  <c r="Y96" i="1" s="1"/>
  <c r="O97" i="1"/>
  <c r="P97" i="1" l="1"/>
  <c r="Q97" i="1" s="1"/>
  <c r="Y97" i="1" s="1"/>
  <c r="S97" i="1" s="1"/>
  <c r="O98" i="1"/>
  <c r="T97" i="1" l="1"/>
  <c r="V97" i="1" s="1"/>
  <c r="X97" i="1" s="1"/>
  <c r="P98" i="1"/>
  <c r="Q98" i="1" s="1"/>
  <c r="Y98" i="1" s="1"/>
  <c r="O99" i="1"/>
  <c r="T98" i="1" l="1"/>
  <c r="V98" i="1" s="1"/>
  <c r="X98" i="1" s="1"/>
  <c r="O100" i="1"/>
  <c r="P99" i="1"/>
  <c r="Q99" i="1" s="1"/>
  <c r="Y99" i="1" s="1"/>
  <c r="S99" i="1" s="1"/>
  <c r="T99" i="1" l="1"/>
  <c r="V99" i="1" s="1"/>
  <c r="X99" i="1" s="1"/>
  <c r="P100" i="1"/>
  <c r="Q100" i="1" s="1"/>
  <c r="Y100" i="1" s="1"/>
  <c r="S100" i="1" s="1"/>
  <c r="O101" i="1"/>
  <c r="T100" i="1" l="1"/>
  <c r="V100" i="1" s="1"/>
  <c r="X100" i="1" s="1"/>
  <c r="O102" i="1"/>
  <c r="P101" i="1"/>
  <c r="Q101" i="1" s="1"/>
  <c r="Y101" i="1" s="1"/>
  <c r="S101" i="1" s="1"/>
  <c r="T101" i="1" l="1"/>
  <c r="V101" i="1" s="1"/>
  <c r="X101" i="1" s="1"/>
  <c r="O103" i="1"/>
  <c r="P102" i="1"/>
  <c r="Q102" i="1" s="1"/>
  <c r="Y102" i="1" s="1"/>
  <c r="T102" i="1" l="1"/>
  <c r="V102" i="1" s="1"/>
  <c r="X102" i="1" s="1"/>
  <c r="P103" i="1"/>
  <c r="Q103" i="1" s="1"/>
  <c r="Y103" i="1" s="1"/>
  <c r="O104" i="1"/>
  <c r="T103" i="1" l="1"/>
  <c r="V103" i="1" s="1"/>
  <c r="X103" i="1" s="1"/>
  <c r="P104" i="1"/>
  <c r="Q104" i="1" s="1"/>
  <c r="Y104" i="1" s="1"/>
  <c r="S104" i="1" s="1"/>
  <c r="O105" i="1"/>
  <c r="T104" i="1" l="1"/>
  <c r="V104" i="1" s="1"/>
  <c r="X104" i="1" s="1"/>
  <c r="O106" i="1"/>
  <c r="P105" i="1"/>
  <c r="Q105" i="1" s="1"/>
  <c r="Y105" i="1" s="1"/>
  <c r="S105" i="1" s="1"/>
  <c r="T105" i="1" l="1"/>
  <c r="V105" i="1" s="1"/>
  <c r="X105" i="1" s="1"/>
  <c r="P106" i="1"/>
  <c r="Q106" i="1" s="1"/>
  <c r="Y106" i="1" s="1"/>
  <c r="S106" i="1" s="1"/>
  <c r="O107" i="1"/>
  <c r="T106" i="1" l="1"/>
  <c r="V106" i="1" s="1"/>
  <c r="X106" i="1" s="1"/>
  <c r="P107" i="1"/>
  <c r="Q107" i="1" s="1"/>
  <c r="Y107" i="1" s="1"/>
  <c r="S107" i="1" s="1"/>
  <c r="O108" i="1"/>
  <c r="T107" i="1" l="1"/>
  <c r="V107" i="1" s="1"/>
  <c r="X107" i="1" s="1"/>
  <c r="O109" i="1"/>
  <c r="P108" i="1"/>
  <c r="Q108" i="1" s="1"/>
  <c r="Y108" i="1" s="1"/>
  <c r="S108" i="1" s="1"/>
  <c r="T108" i="1" l="1"/>
  <c r="V108" i="1" s="1"/>
  <c r="X108" i="1" s="1"/>
  <c r="O110" i="1"/>
  <c r="P109" i="1"/>
  <c r="Q109" i="1" s="1"/>
  <c r="Y109" i="1" s="1"/>
  <c r="S109" i="1" s="1"/>
  <c r="T109" i="1" l="1"/>
  <c r="V109" i="1" s="1"/>
  <c r="X109" i="1" s="1"/>
  <c r="O111" i="1"/>
  <c r="P110" i="1"/>
  <c r="Q110" i="1" s="1"/>
  <c r="Y110" i="1" s="1"/>
  <c r="S110" i="1" s="1"/>
  <c r="T110" i="1" l="1"/>
  <c r="V110" i="1" s="1"/>
  <c r="X110" i="1" s="1"/>
  <c r="P111" i="1"/>
  <c r="Q111" i="1" s="1"/>
  <c r="Y111" i="1" s="1"/>
  <c r="S111" i="1" s="1"/>
  <c r="O112" i="1"/>
  <c r="T111" i="1" l="1"/>
  <c r="V111" i="1" s="1"/>
  <c r="X111" i="1" s="1"/>
  <c r="P112" i="1"/>
  <c r="Q112" i="1" s="1"/>
  <c r="Y112" i="1" s="1"/>
  <c r="S112" i="1" s="1"/>
  <c r="O113" i="1"/>
  <c r="T112" i="1" l="1"/>
  <c r="V112" i="1" s="1"/>
  <c r="X112" i="1" s="1"/>
  <c r="P113" i="1"/>
  <c r="Q113" i="1" s="1"/>
  <c r="Y113" i="1" s="1"/>
  <c r="S113" i="1" s="1"/>
  <c r="O114" i="1"/>
  <c r="T113" i="1" l="1"/>
  <c r="V113" i="1" s="1"/>
  <c r="X113" i="1" s="1"/>
  <c r="P114" i="1"/>
  <c r="Q114" i="1" s="1"/>
  <c r="Y114" i="1" s="1"/>
  <c r="S114" i="1" s="1"/>
  <c r="O115" i="1"/>
  <c r="T114" i="1" l="1"/>
  <c r="V114" i="1" s="1"/>
  <c r="X114" i="1" s="1"/>
  <c r="O116" i="1"/>
  <c r="P115" i="1"/>
  <c r="Q115" i="1" s="1"/>
  <c r="Y115" i="1" s="1"/>
  <c r="T115" i="1" l="1"/>
  <c r="V115" i="1" s="1"/>
  <c r="X115" i="1" s="1"/>
  <c r="P116" i="1"/>
  <c r="Q116" i="1" s="1"/>
  <c r="Y116" i="1" s="1"/>
  <c r="S116" i="1" s="1"/>
  <c r="O117" i="1"/>
  <c r="T116" i="1" l="1"/>
  <c r="V116" i="1" s="1"/>
  <c r="X116" i="1" s="1"/>
  <c r="O118" i="1"/>
  <c r="P117" i="1"/>
  <c r="Q117" i="1" s="1"/>
  <c r="Y117" i="1" s="1"/>
  <c r="S117" i="1" s="1"/>
  <c r="T117" i="1" l="1"/>
  <c r="V117" i="1" s="1"/>
  <c r="X117" i="1" s="1"/>
  <c r="O119" i="1"/>
  <c r="P118" i="1"/>
  <c r="Q118" i="1" s="1"/>
  <c r="Y118" i="1" s="1"/>
  <c r="S118" i="1" s="1"/>
  <c r="T118" i="1" l="1"/>
  <c r="V118" i="1" s="1"/>
  <c r="X118" i="1" s="1"/>
  <c r="P119" i="1"/>
  <c r="Q119" i="1" s="1"/>
  <c r="Y119" i="1" s="1"/>
  <c r="O120" i="1"/>
  <c r="T119" i="1" l="1"/>
  <c r="V119" i="1" s="1"/>
  <c r="X119" i="1" s="1"/>
  <c r="P120" i="1"/>
  <c r="Q120" i="1" s="1"/>
  <c r="Y120" i="1" s="1"/>
  <c r="S120" i="1" s="1"/>
  <c r="O121" i="1"/>
  <c r="T120" i="1" l="1"/>
  <c r="V120" i="1" s="1"/>
  <c r="X120" i="1" s="1"/>
  <c r="O122" i="1"/>
  <c r="P121" i="1"/>
  <c r="Q121" i="1" s="1"/>
  <c r="Y121" i="1" s="1"/>
  <c r="S121" i="1" s="1"/>
  <c r="T121" i="1" l="1"/>
  <c r="V121" i="1" s="1"/>
  <c r="X121" i="1" s="1"/>
  <c r="P122" i="1"/>
  <c r="Q122" i="1" s="1"/>
  <c r="Y122" i="1" s="1"/>
  <c r="S122" i="1" s="1"/>
  <c r="O123" i="1"/>
  <c r="T122" i="1" l="1"/>
  <c r="V122" i="1" s="1"/>
  <c r="X122" i="1" s="1"/>
  <c r="P123" i="1"/>
  <c r="Q123" i="1" s="1"/>
  <c r="Y123" i="1" s="1"/>
  <c r="S123" i="1" s="1"/>
  <c r="O124" i="1"/>
  <c r="T123" i="1" l="1"/>
  <c r="V123" i="1" s="1"/>
  <c r="X123" i="1" s="1"/>
  <c r="P124" i="1"/>
  <c r="Q124" i="1" s="1"/>
  <c r="Y124" i="1" s="1"/>
  <c r="S124" i="1" s="1"/>
  <c r="O125" i="1"/>
  <c r="T124" i="1" l="1"/>
  <c r="V124" i="1" s="1"/>
  <c r="X124" i="1" s="1"/>
  <c r="O126" i="1"/>
  <c r="P125" i="1"/>
  <c r="Q125" i="1" s="1"/>
  <c r="Y125" i="1" s="1"/>
  <c r="S125" i="1" s="1"/>
  <c r="T125" i="1" l="1"/>
  <c r="V125" i="1" s="1"/>
  <c r="X125" i="1" s="1"/>
  <c r="P126" i="1"/>
  <c r="Q126" i="1" s="1"/>
  <c r="Y126" i="1" s="1"/>
  <c r="S126" i="1" s="1"/>
  <c r="O127" i="1"/>
  <c r="T126" i="1" l="1"/>
  <c r="V126" i="1" s="1"/>
  <c r="X126" i="1" s="1"/>
  <c r="O128" i="1"/>
  <c r="P127" i="1"/>
  <c r="Q127" i="1" s="1"/>
  <c r="Y127" i="1" s="1"/>
  <c r="S127" i="1" s="1"/>
  <c r="T127" i="1" l="1"/>
  <c r="V127" i="1" s="1"/>
  <c r="X127" i="1" s="1"/>
  <c r="O129" i="1"/>
  <c r="P128" i="1"/>
  <c r="Q128" i="1" s="1"/>
  <c r="Y128" i="1" s="1"/>
  <c r="S128" i="1" s="1"/>
  <c r="T128" i="1" l="1"/>
  <c r="V128" i="1" s="1"/>
  <c r="X128" i="1" s="1"/>
  <c r="P129" i="1"/>
  <c r="Q129" i="1" s="1"/>
  <c r="Y129" i="1" s="1"/>
  <c r="S129" i="1" s="1"/>
  <c r="O130" i="1"/>
  <c r="T129" i="1" l="1"/>
  <c r="V129" i="1" s="1"/>
  <c r="X129" i="1" s="1"/>
  <c r="P130" i="1"/>
  <c r="Q130" i="1" s="1"/>
  <c r="Y130" i="1" s="1"/>
  <c r="S130" i="1" s="1"/>
  <c r="O131" i="1"/>
  <c r="T130" i="1" l="1"/>
  <c r="V130" i="1" s="1"/>
  <c r="X130" i="1" s="1"/>
  <c r="O132" i="1"/>
  <c r="P131" i="1"/>
  <c r="Q131" i="1" s="1"/>
  <c r="Y131" i="1" s="1"/>
  <c r="S131" i="1" s="1"/>
  <c r="T131" i="1" l="1"/>
  <c r="V131" i="1" s="1"/>
  <c r="X131" i="1" s="1"/>
  <c r="O133" i="1"/>
  <c r="P132" i="1"/>
  <c r="Q132" i="1" s="1"/>
  <c r="Y132" i="1" s="1"/>
  <c r="S132" i="1" s="1"/>
  <c r="T132" i="1" l="1"/>
  <c r="V132" i="1" s="1"/>
  <c r="X132" i="1" s="1"/>
  <c r="P133" i="1"/>
  <c r="Q133" i="1" s="1"/>
  <c r="Y133" i="1" s="1"/>
  <c r="S133" i="1" s="1"/>
  <c r="O134" i="1"/>
  <c r="T133" i="1" l="1"/>
  <c r="V133" i="1" s="1"/>
  <c r="X133" i="1" s="1"/>
  <c r="P134" i="1"/>
  <c r="Q134" i="1" s="1"/>
  <c r="Y134" i="1" s="1"/>
  <c r="S134" i="1" s="1"/>
  <c r="O135" i="1"/>
  <c r="T134" i="1" l="1"/>
  <c r="V134" i="1" s="1"/>
  <c r="X134" i="1" s="1"/>
  <c r="O136" i="1"/>
  <c r="P135" i="1"/>
  <c r="Q135" i="1" s="1"/>
  <c r="Y135" i="1" s="1"/>
  <c r="S135" i="1" s="1"/>
  <c r="T135" i="1" l="1"/>
  <c r="V135" i="1" s="1"/>
  <c r="X135" i="1" s="1"/>
  <c r="O137" i="1"/>
  <c r="P136" i="1"/>
  <c r="Q136" i="1" s="1"/>
  <c r="Y136" i="1" s="1"/>
  <c r="S136" i="1" s="1"/>
  <c r="T136" i="1" l="1"/>
  <c r="V136" i="1" s="1"/>
  <c r="X136" i="1" s="1"/>
  <c r="P137" i="1"/>
  <c r="Q137" i="1" s="1"/>
  <c r="Y137" i="1" s="1"/>
  <c r="S137" i="1" s="1"/>
  <c r="O138" i="1"/>
  <c r="T137" i="1" l="1"/>
  <c r="V137" i="1" s="1"/>
  <c r="X137" i="1" s="1"/>
  <c r="P138" i="1"/>
  <c r="Q138" i="1" s="1"/>
  <c r="Y138" i="1" s="1"/>
  <c r="S138" i="1" s="1"/>
  <c r="O139" i="1"/>
  <c r="T138" i="1" l="1"/>
  <c r="V138" i="1" s="1"/>
  <c r="X138" i="1" s="1"/>
  <c r="P139" i="1"/>
  <c r="Q139" i="1" s="1"/>
  <c r="Y139" i="1" s="1"/>
  <c r="S139" i="1" s="1"/>
  <c r="O140" i="1"/>
  <c r="T139" i="1" l="1"/>
  <c r="V139" i="1" s="1"/>
  <c r="X139" i="1" s="1"/>
  <c r="P140" i="1"/>
  <c r="Q140" i="1" s="1"/>
  <c r="Y140" i="1" s="1"/>
  <c r="S140" i="1" s="1"/>
  <c r="O141" i="1"/>
  <c r="T140" i="1" l="1"/>
  <c r="V140" i="1" s="1"/>
  <c r="X140" i="1" s="1"/>
  <c r="O142" i="1"/>
  <c r="P141" i="1"/>
  <c r="Q141" i="1" s="1"/>
  <c r="Y141" i="1" s="1"/>
  <c r="S141" i="1" s="1"/>
  <c r="T141" i="1" l="1"/>
  <c r="V141" i="1" s="1"/>
  <c r="X141" i="1" s="1"/>
  <c r="P142" i="1"/>
  <c r="Q142" i="1" s="1"/>
  <c r="Y142" i="1" s="1"/>
  <c r="S142" i="1" s="1"/>
  <c r="O143" i="1"/>
  <c r="T142" i="1" l="1"/>
  <c r="V142" i="1" s="1"/>
  <c r="X142" i="1" s="1"/>
  <c r="O144" i="1"/>
  <c r="P143" i="1"/>
  <c r="Q143" i="1" s="1"/>
  <c r="Y143" i="1" s="1"/>
  <c r="S143" i="1" s="1"/>
  <c r="T143" i="1" l="1"/>
  <c r="V143" i="1" s="1"/>
  <c r="X143" i="1" s="1"/>
  <c r="O145" i="1"/>
  <c r="P144" i="1"/>
  <c r="Q144" i="1" s="1"/>
  <c r="Y144" i="1" s="1"/>
  <c r="S144" i="1" s="1"/>
  <c r="T144" i="1" l="1"/>
  <c r="V144" i="1" s="1"/>
  <c r="X144" i="1" s="1"/>
  <c r="P145" i="1"/>
  <c r="Q145" i="1" s="1"/>
  <c r="Y145" i="1" s="1"/>
  <c r="S145" i="1" s="1"/>
  <c r="O146" i="1"/>
  <c r="T145" i="1" l="1"/>
  <c r="V145" i="1" s="1"/>
  <c r="X145" i="1" s="1"/>
  <c r="P146" i="1"/>
  <c r="Q146" i="1" s="1"/>
  <c r="Y146" i="1" s="1"/>
  <c r="S146" i="1" s="1"/>
  <c r="O147" i="1"/>
  <c r="T146" i="1" l="1"/>
  <c r="V146" i="1" s="1"/>
  <c r="X146" i="1" s="1"/>
  <c r="O148" i="1"/>
  <c r="P147" i="1"/>
  <c r="Q147" i="1" s="1"/>
  <c r="Y147" i="1" s="1"/>
  <c r="T147" i="1" l="1"/>
  <c r="V147" i="1" s="1"/>
  <c r="X147" i="1" s="1"/>
  <c r="O149" i="1"/>
  <c r="P148" i="1"/>
  <c r="Q148" i="1" s="1"/>
  <c r="Y148" i="1" s="1"/>
  <c r="T148" i="1" l="1"/>
  <c r="V148" i="1" s="1"/>
  <c r="X148" i="1" s="1"/>
  <c r="O150" i="1"/>
  <c r="P149" i="1"/>
  <c r="Q149" i="1" s="1"/>
  <c r="Y149" i="1" s="1"/>
  <c r="T149" i="1" l="1"/>
  <c r="V149" i="1" s="1"/>
  <c r="X149" i="1" s="1"/>
  <c r="P150" i="1"/>
  <c r="Q150" i="1" s="1"/>
  <c r="Y150" i="1" s="1"/>
  <c r="O151" i="1"/>
  <c r="T150" i="1" l="1"/>
  <c r="V150" i="1" s="1"/>
  <c r="X150" i="1" s="1"/>
  <c r="O152" i="1"/>
  <c r="P151" i="1"/>
  <c r="Q151" i="1" s="1"/>
  <c r="Y151" i="1" s="1"/>
  <c r="O153" i="1" l="1"/>
  <c r="P152" i="1"/>
  <c r="Q152" i="1" s="1"/>
  <c r="Y152" i="1" s="1"/>
  <c r="P153" i="1" l="1"/>
  <c r="Q153" i="1" s="1"/>
  <c r="Y153" i="1" s="1"/>
  <c r="O154" i="1"/>
  <c r="T153" i="1" l="1"/>
  <c r="V153" i="1" s="1"/>
  <c r="X153" i="1" s="1"/>
  <c r="P154" i="1"/>
  <c r="Q154" i="1" s="1"/>
  <c r="Y154" i="1" s="1"/>
  <c r="S154" i="1" s="1"/>
  <c r="O155" i="1"/>
  <c r="T154" i="1" l="1"/>
  <c r="V154" i="1" s="1"/>
  <c r="X154" i="1" s="1"/>
  <c r="P155" i="1"/>
  <c r="Q155" i="1" s="1"/>
  <c r="Y155" i="1" s="1"/>
  <c r="O156" i="1"/>
  <c r="T155" i="1" l="1"/>
  <c r="V155" i="1" s="1"/>
  <c r="X155" i="1" s="1"/>
  <c r="O157" i="1"/>
  <c r="P156" i="1"/>
  <c r="Q156" i="1" s="1"/>
  <c r="Y156" i="1" s="1"/>
  <c r="T156" i="1" l="1"/>
  <c r="V156" i="1" s="1"/>
  <c r="X156" i="1" s="1"/>
  <c r="O158" i="1"/>
  <c r="P157" i="1"/>
  <c r="Q157" i="1" s="1"/>
  <c r="Y157" i="1" s="1"/>
  <c r="O159" i="1" l="1"/>
  <c r="P158" i="1"/>
  <c r="Q158" i="1" s="1"/>
  <c r="Y158" i="1" s="1"/>
  <c r="T158" i="1" l="1"/>
  <c r="V158" i="1" s="1"/>
  <c r="X158" i="1" s="1"/>
  <c r="O160" i="1"/>
  <c r="P159" i="1"/>
  <c r="Q159" i="1" s="1"/>
  <c r="Y159" i="1" s="1"/>
  <c r="S159" i="1" s="1"/>
  <c r="T159" i="1" l="1"/>
  <c r="V159" i="1" s="1"/>
  <c r="X159" i="1" s="1"/>
  <c r="P160" i="1"/>
  <c r="Q160" i="1" s="1"/>
  <c r="Y160" i="1" s="1"/>
  <c r="O161" i="1"/>
  <c r="T160" i="1" l="1"/>
  <c r="V160" i="1" s="1"/>
  <c r="X160" i="1" s="1"/>
  <c r="P161" i="1"/>
  <c r="Q161" i="1" s="1"/>
  <c r="Y161" i="1" s="1"/>
  <c r="O162" i="1"/>
  <c r="O163" i="1" l="1"/>
  <c r="P162" i="1"/>
  <c r="Q162" i="1" s="1"/>
  <c r="Y162" i="1" s="1"/>
  <c r="T162" i="1" l="1"/>
  <c r="V162" i="1" s="1"/>
  <c r="X162" i="1" s="1"/>
  <c r="O164" i="1"/>
  <c r="P163" i="1"/>
  <c r="Q163" i="1" s="1"/>
  <c r="Y163" i="1" s="1"/>
  <c r="S163" i="1" s="1"/>
  <c r="T163" i="1" l="1"/>
  <c r="V163" i="1" s="1"/>
  <c r="X163" i="1" s="1"/>
  <c r="O165" i="1"/>
  <c r="P164" i="1"/>
  <c r="Q164" i="1" s="1"/>
  <c r="Y164" i="1" s="1"/>
  <c r="S164" i="1" s="1"/>
  <c r="T164" i="1" l="1"/>
  <c r="V164" i="1" s="1"/>
  <c r="X164" i="1" s="1"/>
  <c r="O166" i="1"/>
  <c r="P165" i="1"/>
  <c r="Q165" i="1" s="1"/>
  <c r="Y165" i="1" s="1"/>
  <c r="S165" i="1" s="1"/>
  <c r="T165" i="1" l="1"/>
  <c r="V165" i="1" s="1"/>
  <c r="X165" i="1" s="1"/>
  <c r="P166" i="1"/>
  <c r="Q166" i="1" s="1"/>
  <c r="Y166" i="1" s="1"/>
  <c r="S166" i="1" s="1"/>
  <c r="O167" i="1"/>
  <c r="T166" i="1" l="1"/>
  <c r="V166" i="1" s="1"/>
  <c r="X166" i="1" s="1"/>
  <c r="P167" i="1"/>
  <c r="Q167" i="1" s="1"/>
  <c r="Y167" i="1" s="1"/>
  <c r="S167" i="1" s="1"/>
  <c r="O168" i="1"/>
  <c r="T167" i="1" l="1"/>
  <c r="V167" i="1" s="1"/>
  <c r="X167" i="1" s="1"/>
  <c r="P168" i="1"/>
  <c r="Q168" i="1" s="1"/>
  <c r="Y168" i="1" s="1"/>
  <c r="S168" i="1" s="1"/>
  <c r="O169" i="1"/>
  <c r="T168" i="1" l="1"/>
  <c r="V168" i="1" s="1"/>
  <c r="X168" i="1" s="1"/>
  <c r="P169" i="1"/>
  <c r="Q169" i="1" s="1"/>
  <c r="Y169" i="1" s="1"/>
  <c r="S169" i="1" s="1"/>
  <c r="O170" i="1"/>
  <c r="T169" i="1" l="1"/>
  <c r="V169" i="1" s="1"/>
  <c r="X169" i="1" s="1"/>
  <c r="O171" i="1"/>
  <c r="P170" i="1"/>
  <c r="Q170" i="1" s="1"/>
  <c r="Y170" i="1" s="1"/>
  <c r="S170" i="1" s="1"/>
  <c r="T170" i="1" l="1"/>
  <c r="V170" i="1" s="1"/>
  <c r="X170" i="1" s="1"/>
  <c r="O172" i="1"/>
  <c r="P171" i="1"/>
  <c r="Q171" i="1" s="1"/>
  <c r="Y171" i="1" s="1"/>
  <c r="S171" i="1" s="1"/>
  <c r="T171" i="1" l="1"/>
  <c r="V171" i="1" s="1"/>
  <c r="X171" i="1" s="1"/>
  <c r="O173" i="1"/>
  <c r="P172" i="1"/>
  <c r="Q172" i="1" s="1"/>
  <c r="Y172" i="1" s="1"/>
  <c r="S172" i="1" s="1"/>
  <c r="T172" i="1" l="1"/>
  <c r="V172" i="1" s="1"/>
  <c r="X172" i="1" s="1"/>
  <c r="O174" i="1"/>
  <c r="P173" i="1"/>
  <c r="Q173" i="1" s="1"/>
  <c r="Y173" i="1" s="1"/>
  <c r="S173" i="1" s="1"/>
  <c r="T173" i="1" l="1"/>
  <c r="V173" i="1" s="1"/>
  <c r="X173" i="1" s="1"/>
  <c r="P174" i="1"/>
  <c r="Q174" i="1" s="1"/>
  <c r="Y174" i="1" s="1"/>
  <c r="S174" i="1" s="1"/>
  <c r="O175" i="1"/>
  <c r="T174" i="1" l="1"/>
  <c r="V174" i="1" s="1"/>
  <c r="X174" i="1" s="1"/>
  <c r="P175" i="1"/>
  <c r="Q175" i="1" s="1"/>
  <c r="Y175" i="1" s="1"/>
  <c r="S175" i="1" s="1"/>
  <c r="O176" i="1"/>
  <c r="T175" i="1" l="1"/>
  <c r="V175" i="1" s="1"/>
  <c r="X175" i="1" s="1"/>
  <c r="P176" i="1"/>
  <c r="Q176" i="1" s="1"/>
  <c r="Y176" i="1" s="1"/>
  <c r="S176" i="1" s="1"/>
  <c r="O177" i="1"/>
  <c r="T176" i="1" l="1"/>
  <c r="V176" i="1" s="1"/>
  <c r="X176" i="1" s="1"/>
  <c r="O178" i="1"/>
  <c r="P177" i="1"/>
  <c r="Q177" i="1" s="1"/>
  <c r="Y177" i="1" s="1"/>
  <c r="S177" i="1" s="1"/>
  <c r="T177" i="1" l="1"/>
  <c r="V177" i="1" s="1"/>
  <c r="X177" i="1" s="1"/>
  <c r="O179" i="1"/>
  <c r="P178" i="1"/>
  <c r="Q178" i="1" s="1"/>
  <c r="Y178" i="1" s="1"/>
  <c r="S178" i="1" s="1"/>
  <c r="T178" i="1" l="1"/>
  <c r="V178" i="1" s="1"/>
  <c r="X178" i="1" s="1"/>
  <c r="O180" i="1"/>
  <c r="P179" i="1"/>
  <c r="Q179" i="1" s="1"/>
  <c r="Y179" i="1" s="1"/>
  <c r="S179" i="1" s="1"/>
  <c r="T179" i="1" l="1"/>
  <c r="V179" i="1" s="1"/>
  <c r="X179" i="1" s="1"/>
  <c r="O181" i="1"/>
  <c r="P180" i="1"/>
  <c r="Q180" i="1" s="1"/>
  <c r="Y180" i="1" s="1"/>
  <c r="S180" i="1" s="1"/>
  <c r="T180" i="1" l="1"/>
  <c r="V180" i="1" s="1"/>
  <c r="X180" i="1" s="1"/>
  <c r="O182" i="1"/>
  <c r="P181" i="1"/>
  <c r="Q181" i="1" s="1"/>
  <c r="Y181" i="1" s="1"/>
  <c r="S181" i="1" s="1"/>
  <c r="T181" i="1" l="1"/>
  <c r="V181" i="1" s="1"/>
  <c r="X181" i="1" s="1"/>
  <c r="P182" i="1"/>
  <c r="Q182" i="1" s="1"/>
  <c r="Y182" i="1" s="1"/>
  <c r="S182" i="1" s="1"/>
  <c r="O183" i="1"/>
  <c r="T182" i="1" l="1"/>
  <c r="V182" i="1" s="1"/>
  <c r="X182" i="1" s="1"/>
  <c r="P183" i="1"/>
  <c r="Q183" i="1" s="1"/>
  <c r="Y183" i="1" s="1"/>
  <c r="S183" i="1" s="1"/>
  <c r="O184" i="1"/>
  <c r="T183" i="1" l="1"/>
  <c r="V183" i="1" s="1"/>
  <c r="X183" i="1" s="1"/>
  <c r="P184" i="1"/>
  <c r="Q184" i="1" s="1"/>
  <c r="Y184" i="1" s="1"/>
  <c r="S184" i="1" s="1"/>
  <c r="O185" i="1"/>
  <c r="T184" i="1" l="1"/>
  <c r="V184" i="1" s="1"/>
  <c r="X184" i="1" s="1"/>
  <c r="O186" i="1"/>
  <c r="P185" i="1"/>
  <c r="Q185" i="1" s="1"/>
  <c r="Y185" i="1" s="1"/>
  <c r="S185" i="1" s="1"/>
  <c r="T185" i="1" l="1"/>
  <c r="V185" i="1" s="1"/>
  <c r="X185" i="1" s="1"/>
  <c r="O187" i="1"/>
  <c r="P186" i="1"/>
  <c r="Q186" i="1" s="1"/>
  <c r="Y186" i="1" s="1"/>
  <c r="S186" i="1" s="1"/>
  <c r="T186" i="1" l="1"/>
  <c r="V186" i="1" s="1"/>
  <c r="X186" i="1" s="1"/>
  <c r="O188" i="1"/>
  <c r="P187" i="1"/>
  <c r="Q187" i="1" s="1"/>
  <c r="Y187" i="1" s="1"/>
  <c r="S187" i="1" s="1"/>
  <c r="T187" i="1" l="1"/>
  <c r="V187" i="1" s="1"/>
  <c r="X187" i="1" s="1"/>
  <c r="O189" i="1"/>
  <c r="P188" i="1"/>
  <c r="Q188" i="1" s="1"/>
  <c r="Y188" i="1" s="1"/>
  <c r="S188" i="1" s="1"/>
  <c r="T188" i="1" l="1"/>
  <c r="V188" i="1" s="1"/>
  <c r="X188" i="1" s="1"/>
  <c r="O190" i="1"/>
  <c r="P189" i="1"/>
  <c r="Q189" i="1" s="1"/>
  <c r="Y189" i="1" s="1"/>
  <c r="S189" i="1" s="1"/>
  <c r="T189" i="1" l="1"/>
  <c r="V189" i="1" s="1"/>
  <c r="X189" i="1" s="1"/>
  <c r="P190" i="1"/>
  <c r="Q190" i="1" s="1"/>
  <c r="Y190" i="1" s="1"/>
  <c r="S190" i="1" s="1"/>
  <c r="O191" i="1"/>
  <c r="T190" i="1" l="1"/>
  <c r="V190" i="1" s="1"/>
  <c r="X190" i="1" s="1"/>
  <c r="P191" i="1"/>
  <c r="Q191" i="1" s="1"/>
  <c r="Y191" i="1" s="1"/>
  <c r="S191" i="1" s="1"/>
  <c r="O192" i="1"/>
  <c r="T191" i="1" l="1"/>
  <c r="V191" i="1" s="1"/>
  <c r="X191" i="1" s="1"/>
  <c r="O193" i="1"/>
  <c r="P192" i="1"/>
  <c r="Q192" i="1" s="1"/>
  <c r="Y192" i="1" s="1"/>
  <c r="S192" i="1" s="1"/>
  <c r="T192" i="1" l="1"/>
  <c r="V192" i="1" s="1"/>
  <c r="X192" i="1" s="1"/>
  <c r="O194" i="1"/>
  <c r="P193" i="1"/>
  <c r="Q193" i="1" s="1"/>
  <c r="Y193" i="1" s="1"/>
  <c r="S193" i="1" s="1"/>
  <c r="T193" i="1" l="1"/>
  <c r="V193" i="1" s="1"/>
  <c r="X193" i="1" s="1"/>
  <c r="P194" i="1"/>
  <c r="Q194" i="1" s="1"/>
  <c r="Y194" i="1" s="1"/>
  <c r="S194" i="1" s="1"/>
  <c r="O195" i="1"/>
  <c r="T194" i="1" l="1"/>
  <c r="V194" i="1" s="1"/>
  <c r="X194" i="1" s="1"/>
  <c r="O196" i="1"/>
  <c r="P195" i="1"/>
  <c r="Q195" i="1" s="1"/>
  <c r="Y195" i="1" s="1"/>
  <c r="S195" i="1" s="1"/>
  <c r="T195" i="1" l="1"/>
  <c r="V195" i="1" s="1"/>
  <c r="X195" i="1" s="1"/>
  <c r="O197" i="1"/>
  <c r="P196" i="1"/>
  <c r="Q196" i="1" s="1"/>
  <c r="Y196" i="1" s="1"/>
  <c r="S196" i="1" s="1"/>
  <c r="T196" i="1" l="1"/>
  <c r="V196" i="1" s="1"/>
  <c r="X196" i="1" s="1"/>
  <c r="P197" i="1"/>
  <c r="Q197" i="1" s="1"/>
  <c r="Y197" i="1" s="1"/>
  <c r="S197" i="1" s="1"/>
  <c r="O198" i="1"/>
  <c r="T197" i="1" l="1"/>
  <c r="V197" i="1" s="1"/>
  <c r="X197" i="1" s="1"/>
  <c r="P198" i="1"/>
  <c r="Q198" i="1" s="1"/>
  <c r="Y198" i="1" s="1"/>
  <c r="S198" i="1" s="1"/>
  <c r="O199" i="1"/>
  <c r="T198" i="1" l="1"/>
  <c r="V198" i="1" s="1"/>
  <c r="X198" i="1" s="1"/>
  <c r="P199" i="1"/>
  <c r="Q199" i="1" s="1"/>
  <c r="Y199" i="1" s="1"/>
  <c r="S199" i="1" s="1"/>
  <c r="O200" i="1"/>
  <c r="T199" i="1" l="1"/>
  <c r="V199" i="1" s="1"/>
  <c r="X199" i="1" s="1"/>
  <c r="O201" i="1"/>
  <c r="P200" i="1"/>
  <c r="Q200" i="1" s="1"/>
  <c r="Y200" i="1" s="1"/>
  <c r="S200" i="1" s="1"/>
  <c r="T200" i="1" l="1"/>
  <c r="V200" i="1" s="1"/>
  <c r="X200" i="1" s="1"/>
  <c r="O202" i="1"/>
  <c r="P201" i="1"/>
  <c r="Q201" i="1" s="1"/>
  <c r="Y201" i="1" s="1"/>
  <c r="S201" i="1" s="1"/>
  <c r="T201" i="1" l="1"/>
  <c r="V201" i="1" s="1"/>
  <c r="X201" i="1" s="1"/>
  <c r="P202" i="1"/>
  <c r="Q202" i="1" s="1"/>
  <c r="Y202" i="1" s="1"/>
  <c r="S202" i="1" s="1"/>
  <c r="O203" i="1"/>
  <c r="T202" i="1" l="1"/>
  <c r="V202" i="1" s="1"/>
  <c r="X202" i="1" s="1"/>
  <c r="O204" i="1"/>
  <c r="P203" i="1"/>
  <c r="Q203" i="1" s="1"/>
  <c r="Y203" i="1" s="1"/>
  <c r="T203" i="1" l="1"/>
  <c r="V203" i="1" s="1"/>
  <c r="X203" i="1" s="1"/>
  <c r="O205" i="1"/>
  <c r="P204" i="1"/>
  <c r="Q204" i="1" s="1"/>
  <c r="Y204" i="1" s="1"/>
  <c r="O206" i="1" l="1"/>
  <c r="P205" i="1"/>
  <c r="Q205" i="1" s="1"/>
  <c r="Y205" i="1" s="1"/>
  <c r="T205" i="1" l="1"/>
  <c r="V205" i="1" s="1"/>
  <c r="X205" i="1" s="1"/>
  <c r="P206" i="1"/>
  <c r="Q206" i="1" s="1"/>
  <c r="Y206" i="1" s="1"/>
  <c r="O207" i="1"/>
  <c r="T206" i="1" l="1"/>
  <c r="V206" i="1" s="1"/>
  <c r="X206" i="1" s="1"/>
  <c r="P207" i="1"/>
  <c r="Q207" i="1" s="1"/>
  <c r="Y207" i="1" s="1"/>
  <c r="S207" i="1" s="1"/>
  <c r="O208" i="1"/>
  <c r="T207" i="1" l="1"/>
  <c r="V207" i="1" s="1"/>
  <c r="X207" i="1" s="1"/>
  <c r="P208" i="1"/>
  <c r="Q208" i="1" s="1"/>
  <c r="Y208" i="1" s="1"/>
  <c r="S208" i="1" s="1"/>
  <c r="O209" i="1"/>
  <c r="T208" i="1" l="1"/>
  <c r="V208" i="1" s="1"/>
  <c r="X208" i="1" s="1"/>
  <c r="P209" i="1"/>
  <c r="Q209" i="1" s="1"/>
  <c r="Y209" i="1" s="1"/>
  <c r="S209" i="1" s="1"/>
  <c r="O210" i="1"/>
  <c r="T209" i="1" l="1"/>
  <c r="V209" i="1" s="1"/>
  <c r="X209" i="1" s="1"/>
  <c r="P210" i="1"/>
  <c r="Q210" i="1" s="1"/>
  <c r="Y210" i="1" s="1"/>
  <c r="O211" i="1"/>
  <c r="T210" i="1" l="1"/>
  <c r="V210" i="1" s="1"/>
  <c r="X210" i="1" s="1"/>
  <c r="O212" i="1"/>
  <c r="P211" i="1"/>
  <c r="Q211" i="1" s="1"/>
  <c r="Y211" i="1" s="1"/>
  <c r="O213" i="1" l="1"/>
  <c r="P212" i="1"/>
  <c r="Q212" i="1" s="1"/>
  <c r="Y212" i="1" s="1"/>
  <c r="S212" i="1" s="1"/>
  <c r="T212" i="1" l="1"/>
  <c r="V212" i="1" s="1"/>
  <c r="X212" i="1" s="1"/>
  <c r="O214" i="1"/>
  <c r="P213" i="1"/>
  <c r="Q213" i="1" s="1"/>
  <c r="Y213" i="1" s="1"/>
  <c r="S213" i="1" s="1"/>
  <c r="T213" i="1" l="1"/>
  <c r="V213" i="1" s="1"/>
  <c r="X213" i="1" s="1"/>
  <c r="P214" i="1"/>
  <c r="Q214" i="1" s="1"/>
  <c r="Y214" i="1" s="1"/>
  <c r="S214" i="1" s="1"/>
  <c r="O215" i="1"/>
  <c r="T214" i="1" l="1"/>
  <c r="V214" i="1" s="1"/>
  <c r="X214" i="1" s="1"/>
  <c r="P215" i="1"/>
  <c r="Q215" i="1" s="1"/>
  <c r="Y215" i="1" s="1"/>
  <c r="O216" i="1"/>
  <c r="T215" i="1" l="1"/>
  <c r="V215" i="1" s="1"/>
  <c r="X215" i="1" s="1"/>
  <c r="P216" i="1"/>
  <c r="Q216" i="1" s="1"/>
  <c r="Y216" i="1" s="1"/>
  <c r="O217" i="1"/>
  <c r="T216" i="1" l="1"/>
  <c r="V216" i="1" s="1"/>
  <c r="X216" i="1" s="1"/>
  <c r="O218" i="1"/>
  <c r="P217" i="1"/>
  <c r="Q217" i="1" s="1"/>
  <c r="Y217" i="1" s="1"/>
  <c r="S217" i="1" s="1"/>
  <c r="T217" i="1" l="1"/>
  <c r="V217" i="1" s="1"/>
  <c r="X217" i="1" s="1"/>
  <c r="P218" i="1"/>
  <c r="Q218" i="1" s="1"/>
  <c r="Y218" i="1" s="1"/>
  <c r="O219" i="1"/>
  <c r="T218" i="1" l="1"/>
  <c r="V218" i="1" s="1"/>
  <c r="X218" i="1" s="1"/>
  <c r="O220" i="1"/>
  <c r="P219" i="1"/>
  <c r="Q219" i="1" s="1"/>
  <c r="Y219" i="1" s="1"/>
  <c r="T219" i="1" l="1"/>
  <c r="V219" i="1" s="1"/>
  <c r="X219" i="1" s="1"/>
  <c r="O221" i="1"/>
  <c r="P220" i="1"/>
  <c r="Q220" i="1" s="1"/>
  <c r="Y220" i="1" s="1"/>
  <c r="S220" i="1" s="1"/>
  <c r="T220" i="1" l="1"/>
  <c r="V220" i="1" s="1"/>
  <c r="X220" i="1" s="1"/>
  <c r="O222" i="1"/>
  <c r="P221" i="1"/>
  <c r="Q221" i="1" s="1"/>
  <c r="Y221" i="1" s="1"/>
  <c r="S221" i="1" s="1"/>
  <c r="T221" i="1" l="1"/>
  <c r="V221" i="1" s="1"/>
  <c r="X221" i="1" s="1"/>
  <c r="P222" i="1"/>
  <c r="Q222" i="1" s="1"/>
  <c r="Y222" i="1" s="1"/>
  <c r="S222" i="1" s="1"/>
  <c r="O223" i="1"/>
  <c r="T222" i="1" l="1"/>
  <c r="V222" i="1" s="1"/>
  <c r="X222" i="1" s="1"/>
  <c r="P223" i="1"/>
  <c r="Q223" i="1" s="1"/>
  <c r="Y223" i="1" s="1"/>
  <c r="S223" i="1" s="1"/>
  <c r="O224" i="1"/>
  <c r="T223" i="1" l="1"/>
  <c r="V223" i="1" s="1"/>
  <c r="X223" i="1" s="1"/>
  <c r="P224" i="1"/>
  <c r="Q224" i="1" s="1"/>
  <c r="Y224" i="1" s="1"/>
  <c r="S224" i="1" s="1"/>
  <c r="O225" i="1"/>
  <c r="T224" i="1" l="1"/>
  <c r="V224" i="1" s="1"/>
  <c r="X224" i="1" s="1"/>
  <c r="O226" i="1"/>
  <c r="P225" i="1"/>
  <c r="Q225" i="1" s="1"/>
  <c r="Y225" i="1" s="1"/>
  <c r="S225" i="1" s="1"/>
  <c r="T225" i="1" l="1"/>
  <c r="V225" i="1" s="1"/>
  <c r="X225" i="1" s="1"/>
  <c r="P226" i="1"/>
  <c r="Q226" i="1" s="1"/>
  <c r="Y226" i="1" s="1"/>
  <c r="S226" i="1" s="1"/>
  <c r="O227" i="1"/>
  <c r="T226" i="1" l="1"/>
  <c r="V226" i="1" s="1"/>
  <c r="X226" i="1" s="1"/>
  <c r="O228" i="1"/>
  <c r="P227" i="1"/>
  <c r="Q227" i="1" s="1"/>
  <c r="Y227" i="1" s="1"/>
  <c r="S227" i="1" s="1"/>
  <c r="T227" i="1" l="1"/>
  <c r="V227" i="1" s="1"/>
  <c r="X227" i="1" s="1"/>
  <c r="O229" i="1"/>
  <c r="P228" i="1"/>
  <c r="Q228" i="1" s="1"/>
  <c r="Y228" i="1" s="1"/>
  <c r="S228" i="1" s="1"/>
  <c r="T228" i="1" l="1"/>
  <c r="V228" i="1" s="1"/>
  <c r="X228" i="1" s="1"/>
  <c r="O230" i="1"/>
  <c r="P229" i="1"/>
  <c r="Q229" i="1" s="1"/>
  <c r="Y229" i="1" s="1"/>
  <c r="S229" i="1" s="1"/>
  <c r="T229" i="1" l="1"/>
  <c r="V229" i="1" s="1"/>
  <c r="X229" i="1" s="1"/>
  <c r="P230" i="1"/>
  <c r="Q230" i="1" s="1"/>
  <c r="Y230" i="1" s="1"/>
  <c r="S230" i="1" s="1"/>
  <c r="O231" i="1"/>
  <c r="T230" i="1" l="1"/>
  <c r="V230" i="1" s="1"/>
  <c r="X230" i="1" s="1"/>
  <c r="P231" i="1"/>
  <c r="Q231" i="1" s="1"/>
  <c r="Y231" i="1" s="1"/>
  <c r="S231" i="1" s="1"/>
  <c r="O232" i="1"/>
  <c r="T231" i="1" l="1"/>
  <c r="V231" i="1" s="1"/>
  <c r="X231" i="1" s="1"/>
  <c r="P232" i="1"/>
  <c r="Q232" i="1" s="1"/>
  <c r="Y232" i="1" s="1"/>
  <c r="S232" i="1" s="1"/>
  <c r="O233" i="1"/>
  <c r="T232" i="1" l="1"/>
  <c r="V232" i="1" s="1"/>
  <c r="X232" i="1" s="1"/>
  <c r="P233" i="1"/>
  <c r="Q233" i="1" s="1"/>
  <c r="Y233" i="1" s="1"/>
  <c r="S233" i="1" s="1"/>
  <c r="O234" i="1"/>
  <c r="T233" i="1" l="1"/>
  <c r="V233" i="1" s="1"/>
  <c r="X233" i="1" s="1"/>
  <c r="P234" i="1"/>
  <c r="Q234" i="1" s="1"/>
  <c r="Y234" i="1" s="1"/>
  <c r="S234" i="1" s="1"/>
  <c r="O235" i="1"/>
  <c r="T234" i="1" l="1"/>
  <c r="V234" i="1" s="1"/>
  <c r="X234" i="1" s="1"/>
  <c r="P235" i="1"/>
  <c r="Q235" i="1" s="1"/>
  <c r="Y235" i="1" s="1"/>
  <c r="S235" i="1" s="1"/>
  <c r="O236" i="1"/>
  <c r="T235" i="1" l="1"/>
  <c r="V235" i="1" s="1"/>
  <c r="X235" i="1" s="1"/>
  <c r="O237" i="1"/>
  <c r="P236" i="1"/>
  <c r="Q236" i="1" s="1"/>
  <c r="Y236" i="1" s="1"/>
  <c r="S236" i="1" s="1"/>
  <c r="T236" i="1" l="1"/>
  <c r="V236" i="1" s="1"/>
  <c r="X236" i="1" s="1"/>
  <c r="P237" i="1"/>
  <c r="Q237" i="1" s="1"/>
  <c r="Y237" i="1" s="1"/>
  <c r="S237" i="1" s="1"/>
  <c r="O238" i="1"/>
  <c r="T237" i="1" l="1"/>
  <c r="V237" i="1" s="1"/>
  <c r="X237" i="1" s="1"/>
  <c r="O239" i="1"/>
  <c r="P238" i="1"/>
  <c r="Q238" i="1" s="1"/>
  <c r="Y238" i="1" s="1"/>
  <c r="S238" i="1" s="1"/>
  <c r="T238" i="1" l="1"/>
  <c r="V238" i="1" s="1"/>
  <c r="X238" i="1" s="1"/>
  <c r="P239" i="1"/>
  <c r="Q239" i="1" s="1"/>
  <c r="Y239" i="1" s="1"/>
  <c r="S239" i="1" s="1"/>
  <c r="O240" i="1"/>
  <c r="T239" i="1" l="1"/>
  <c r="V239" i="1" s="1"/>
  <c r="X239" i="1" s="1"/>
  <c r="P240" i="1"/>
  <c r="Q240" i="1" s="1"/>
  <c r="Y240" i="1" s="1"/>
  <c r="S240" i="1" s="1"/>
  <c r="O241" i="1"/>
  <c r="T240" i="1" l="1"/>
  <c r="V240" i="1" s="1"/>
  <c r="X240" i="1" s="1"/>
  <c r="P241" i="1"/>
  <c r="Q241" i="1" s="1"/>
  <c r="Y241" i="1" s="1"/>
  <c r="S241" i="1" s="1"/>
  <c r="O242" i="1"/>
  <c r="T241" i="1" l="1"/>
  <c r="V241" i="1" s="1"/>
  <c r="X241" i="1" s="1"/>
  <c r="P242" i="1"/>
  <c r="Q242" i="1" s="1"/>
  <c r="Y242" i="1" s="1"/>
  <c r="S242" i="1" s="1"/>
  <c r="O243" i="1"/>
  <c r="T242" i="1" l="1"/>
  <c r="V242" i="1" s="1"/>
  <c r="X242" i="1" s="1"/>
  <c r="O244" i="1"/>
  <c r="P243" i="1"/>
  <c r="Q243" i="1" s="1"/>
  <c r="Y243" i="1" s="1"/>
  <c r="S243" i="1" s="1"/>
  <c r="T243" i="1" l="1"/>
  <c r="V243" i="1" s="1"/>
  <c r="X243" i="1" s="1"/>
  <c r="P244" i="1"/>
  <c r="Q244" i="1" s="1"/>
  <c r="Y244" i="1" s="1"/>
  <c r="S244" i="1" s="1"/>
  <c r="O245" i="1"/>
  <c r="T244" i="1" l="1"/>
  <c r="V244" i="1" s="1"/>
  <c r="X244" i="1" s="1"/>
  <c r="O246" i="1"/>
  <c r="P245" i="1"/>
  <c r="Q245" i="1" s="1"/>
  <c r="Y245" i="1" s="1"/>
  <c r="S245" i="1" s="1"/>
  <c r="T245" i="1" l="1"/>
  <c r="V245" i="1" s="1"/>
  <c r="X245" i="1" s="1"/>
  <c r="O247" i="1"/>
  <c r="P246" i="1"/>
  <c r="Q246" i="1" s="1"/>
  <c r="Y246" i="1" s="1"/>
  <c r="S246" i="1" s="1"/>
  <c r="T246" i="1" l="1"/>
  <c r="V246" i="1" s="1"/>
  <c r="X246" i="1" s="1"/>
  <c r="P247" i="1"/>
  <c r="Q247" i="1" s="1"/>
  <c r="Y247" i="1" s="1"/>
  <c r="S247" i="1" s="1"/>
  <c r="O248" i="1"/>
  <c r="T247" i="1" l="1"/>
  <c r="V247" i="1" s="1"/>
  <c r="X247" i="1" s="1"/>
  <c r="O249" i="1"/>
  <c r="P248" i="1"/>
  <c r="Q248" i="1" s="1"/>
  <c r="Y248" i="1" s="1"/>
  <c r="S248" i="1" s="1"/>
  <c r="T248" i="1" l="1"/>
  <c r="V248" i="1" s="1"/>
  <c r="X248" i="1" s="1"/>
  <c r="P249" i="1"/>
  <c r="Q249" i="1" s="1"/>
  <c r="Y249" i="1" s="1"/>
  <c r="S249" i="1" s="1"/>
  <c r="O250" i="1"/>
  <c r="T249" i="1" l="1"/>
  <c r="V249" i="1" s="1"/>
  <c r="X249" i="1" s="1"/>
  <c r="O251" i="1"/>
  <c r="P250" i="1"/>
  <c r="Q250" i="1" s="1"/>
  <c r="Y250" i="1" s="1"/>
  <c r="S250" i="1" s="1"/>
  <c r="T250" i="1" l="1"/>
  <c r="V250" i="1" s="1"/>
  <c r="X250" i="1" s="1"/>
  <c r="P251" i="1"/>
  <c r="Q251" i="1" s="1"/>
  <c r="Y251" i="1" s="1"/>
  <c r="S251" i="1" s="1"/>
  <c r="O252" i="1"/>
  <c r="T251" i="1" l="1"/>
  <c r="V251" i="1" s="1"/>
  <c r="X251" i="1" s="1"/>
  <c r="O253" i="1"/>
  <c r="P252" i="1"/>
  <c r="Q252" i="1" s="1"/>
  <c r="Y252" i="1" s="1"/>
  <c r="S252" i="1" s="1"/>
  <c r="T252" i="1" l="1"/>
  <c r="V252" i="1" s="1"/>
  <c r="X252" i="1" s="1"/>
  <c r="O254" i="1"/>
  <c r="P253" i="1"/>
  <c r="Q253" i="1" s="1"/>
  <c r="Y253" i="1" s="1"/>
  <c r="S253" i="1" s="1"/>
  <c r="T253" i="1" l="1"/>
  <c r="V253" i="1" s="1"/>
  <c r="X253" i="1" s="1"/>
  <c r="O255" i="1"/>
  <c r="P254" i="1"/>
  <c r="Q254" i="1" s="1"/>
  <c r="Y254" i="1" s="1"/>
  <c r="S254" i="1" s="1"/>
  <c r="T254" i="1" l="1"/>
  <c r="V254" i="1" s="1"/>
  <c r="X254" i="1" s="1"/>
  <c r="O256" i="1"/>
  <c r="P255" i="1"/>
  <c r="Q255" i="1" s="1"/>
  <c r="Y255" i="1" s="1"/>
  <c r="S255" i="1" s="1"/>
  <c r="T255" i="1" l="1"/>
  <c r="V255" i="1" s="1"/>
  <c r="X255" i="1" s="1"/>
  <c r="O257" i="1"/>
  <c r="P256" i="1"/>
  <c r="Q256" i="1" s="1"/>
  <c r="Y256" i="1" s="1"/>
  <c r="S256" i="1" s="1"/>
  <c r="T256" i="1" l="1"/>
  <c r="V256" i="1" s="1"/>
  <c r="X256" i="1" s="1"/>
  <c r="O258" i="1"/>
  <c r="P257" i="1"/>
  <c r="Q257" i="1" s="1"/>
  <c r="Y257" i="1" s="1"/>
  <c r="S257" i="1" s="1"/>
  <c r="T257" i="1" l="1"/>
  <c r="V257" i="1" s="1"/>
  <c r="X257" i="1" s="1"/>
  <c r="O259" i="1"/>
  <c r="P258" i="1"/>
  <c r="Q258" i="1" s="1"/>
  <c r="Y258" i="1" s="1"/>
  <c r="S258" i="1" s="1"/>
  <c r="T258" i="1" l="1"/>
  <c r="V258" i="1" s="1"/>
  <c r="X258" i="1" s="1"/>
  <c r="O260" i="1"/>
  <c r="P259" i="1"/>
  <c r="Q259" i="1" s="1"/>
  <c r="Y259" i="1" s="1"/>
  <c r="S259" i="1" s="1"/>
  <c r="T259" i="1" l="1"/>
  <c r="V259" i="1" s="1"/>
  <c r="X259" i="1" s="1"/>
  <c r="P260" i="1"/>
  <c r="Q260" i="1" s="1"/>
  <c r="Y260" i="1" s="1"/>
  <c r="S260" i="1" s="1"/>
  <c r="O261" i="1"/>
  <c r="T260" i="1" l="1"/>
  <c r="V260" i="1" s="1"/>
  <c r="X260" i="1" s="1"/>
  <c r="O262" i="1"/>
  <c r="P261" i="1"/>
  <c r="Q261" i="1" s="1"/>
  <c r="Y261" i="1" s="1"/>
  <c r="S261" i="1" s="1"/>
  <c r="T261" i="1" l="1"/>
  <c r="V261" i="1" s="1"/>
  <c r="X261" i="1" s="1"/>
  <c r="O263" i="1"/>
  <c r="P262" i="1"/>
  <c r="Q262" i="1" s="1"/>
  <c r="Y262" i="1" s="1"/>
  <c r="S262" i="1" s="1"/>
  <c r="T262" i="1" l="1"/>
  <c r="V262" i="1" s="1"/>
  <c r="X262" i="1" s="1"/>
  <c r="O264" i="1"/>
  <c r="P263" i="1"/>
  <c r="Q263" i="1" s="1"/>
  <c r="Y263" i="1" s="1"/>
  <c r="T263" i="1" l="1"/>
  <c r="V263" i="1" s="1"/>
  <c r="X263" i="1" s="1"/>
  <c r="P264" i="1"/>
  <c r="Q264" i="1" s="1"/>
  <c r="Y264" i="1" s="1"/>
  <c r="O265" i="1"/>
  <c r="T264" i="1" l="1"/>
  <c r="V264" i="1" s="1"/>
  <c r="X264" i="1" s="1"/>
  <c r="O266" i="1"/>
  <c r="P265" i="1"/>
  <c r="Q265" i="1" s="1"/>
  <c r="Y265" i="1" s="1"/>
  <c r="P266" i="1" l="1"/>
  <c r="Q266" i="1" s="1"/>
  <c r="Y266" i="1" s="1"/>
  <c r="S266" i="1" s="1"/>
  <c r="O267" i="1"/>
  <c r="T266" i="1" l="1"/>
  <c r="V266" i="1" s="1"/>
  <c r="X266" i="1" s="1"/>
  <c r="O268" i="1"/>
  <c r="P267" i="1"/>
  <c r="Q267" i="1" s="1"/>
  <c r="Y267" i="1" s="1"/>
  <c r="P268" i="1" l="1"/>
  <c r="Q268" i="1" s="1"/>
  <c r="Y268" i="1" s="1"/>
  <c r="O269" i="1"/>
  <c r="T268" i="1" l="1"/>
  <c r="V268" i="1" s="1"/>
  <c r="X268" i="1" s="1"/>
  <c r="P269" i="1"/>
  <c r="Q269" i="1" s="1"/>
  <c r="Y269" i="1" s="1"/>
  <c r="O270" i="1"/>
  <c r="T269" i="1" l="1"/>
  <c r="V269" i="1" s="1"/>
  <c r="X269" i="1" s="1"/>
  <c r="O271" i="1"/>
  <c r="P270" i="1"/>
  <c r="Q270" i="1" s="1"/>
  <c r="Y270" i="1" s="1"/>
  <c r="P271" i="1" l="1"/>
  <c r="Q271" i="1" s="1"/>
  <c r="Y271" i="1" s="1"/>
  <c r="O272" i="1"/>
  <c r="T271" i="1" l="1"/>
  <c r="V271" i="1" s="1"/>
  <c r="X271" i="1" s="1"/>
  <c r="O273" i="1"/>
  <c r="P272" i="1"/>
  <c r="Q272" i="1" s="1"/>
  <c r="Y272" i="1" s="1"/>
  <c r="T272" i="1" l="1"/>
  <c r="V272" i="1" s="1"/>
  <c r="X272" i="1" s="1"/>
  <c r="O274" i="1"/>
  <c r="P273" i="1"/>
  <c r="Q273" i="1" s="1"/>
  <c r="Y273" i="1" s="1"/>
  <c r="T273" i="1" l="1"/>
  <c r="V273" i="1" s="1"/>
  <c r="X273" i="1" s="1"/>
  <c r="P274" i="1"/>
  <c r="Q274" i="1" s="1"/>
  <c r="Y274" i="1" s="1"/>
  <c r="O275" i="1"/>
  <c r="T274" i="1" l="1"/>
  <c r="V274" i="1" s="1"/>
  <c r="X274" i="1" s="1"/>
  <c r="P275" i="1"/>
  <c r="Q275" i="1" s="1"/>
  <c r="Y275" i="1" s="1"/>
  <c r="O276" i="1"/>
  <c r="T275" i="1" l="1"/>
  <c r="V275" i="1" s="1"/>
  <c r="X275" i="1" s="1"/>
  <c r="O277" i="1"/>
  <c r="P276" i="1"/>
  <c r="Q276" i="1" s="1"/>
  <c r="Y276" i="1" s="1"/>
  <c r="S276" i="1" s="1"/>
  <c r="T276" i="1" l="1"/>
  <c r="V276" i="1" s="1"/>
  <c r="X276" i="1" s="1"/>
  <c r="O278" i="1"/>
  <c r="P277" i="1"/>
  <c r="Q277" i="1" s="1"/>
  <c r="Y277" i="1" s="1"/>
  <c r="S277" i="1" s="1"/>
  <c r="T277" i="1" l="1"/>
  <c r="V277" i="1" s="1"/>
  <c r="X277" i="1" s="1"/>
  <c r="P278" i="1"/>
  <c r="Q278" i="1" s="1"/>
  <c r="Y278" i="1" s="1"/>
  <c r="O279" i="1"/>
  <c r="T278" i="1" l="1"/>
  <c r="V278" i="1" s="1"/>
  <c r="X278" i="1" s="1"/>
  <c r="O280" i="1"/>
  <c r="P279" i="1"/>
  <c r="Q279" i="1" s="1"/>
  <c r="Y279" i="1" s="1"/>
  <c r="T279" i="1" l="1"/>
  <c r="V279" i="1" s="1"/>
  <c r="X279" i="1" s="1"/>
  <c r="O281" i="1"/>
  <c r="P280" i="1"/>
  <c r="Q280" i="1" s="1"/>
  <c r="Y280" i="1" s="1"/>
  <c r="T280" i="1" l="1"/>
  <c r="V280" i="1" s="1"/>
  <c r="X280" i="1" s="1"/>
  <c r="O282" i="1"/>
  <c r="P281" i="1"/>
  <c r="Q281" i="1" s="1"/>
  <c r="Y281" i="1" s="1"/>
  <c r="T281" i="1" l="1"/>
  <c r="V281" i="1" s="1"/>
  <c r="X281" i="1" s="1"/>
  <c r="P282" i="1"/>
  <c r="Q282" i="1" s="1"/>
  <c r="Y282" i="1" s="1"/>
  <c r="S282" i="1" s="1"/>
  <c r="O283" i="1"/>
  <c r="T282" i="1" l="1"/>
  <c r="V282" i="1" s="1"/>
  <c r="X282" i="1" s="1"/>
  <c r="P283" i="1"/>
  <c r="Q283" i="1" s="1"/>
  <c r="Y283" i="1" s="1"/>
  <c r="S283" i="1" s="1"/>
  <c r="O284" i="1"/>
  <c r="T283" i="1" l="1"/>
  <c r="V283" i="1" s="1"/>
  <c r="X283" i="1" s="1"/>
  <c r="O285" i="1"/>
  <c r="P284" i="1"/>
  <c r="Q284" i="1" s="1"/>
  <c r="Y284" i="1" s="1"/>
  <c r="S284" i="1" s="1"/>
  <c r="T284" i="1" l="1"/>
  <c r="V284" i="1" s="1"/>
  <c r="X284" i="1" s="1"/>
  <c r="O286" i="1"/>
  <c r="P285" i="1"/>
  <c r="Q285" i="1" s="1"/>
  <c r="Y285" i="1" s="1"/>
  <c r="S285" i="1" s="1"/>
  <c r="T285" i="1" l="1"/>
  <c r="V285" i="1" s="1"/>
  <c r="X285" i="1" s="1"/>
  <c r="P286" i="1"/>
  <c r="Q286" i="1" s="1"/>
  <c r="Y286" i="1" s="1"/>
  <c r="S286" i="1" s="1"/>
  <c r="O287" i="1"/>
  <c r="T286" i="1" l="1"/>
  <c r="V286" i="1" s="1"/>
  <c r="X286" i="1" s="1"/>
  <c r="P287" i="1"/>
  <c r="Q287" i="1" s="1"/>
  <c r="Y287" i="1" s="1"/>
  <c r="S287" i="1" s="1"/>
  <c r="O288" i="1"/>
  <c r="T287" i="1" l="1"/>
  <c r="V287" i="1" s="1"/>
  <c r="X287" i="1" s="1"/>
  <c r="O289" i="1"/>
  <c r="P288" i="1"/>
  <c r="Q288" i="1" s="1"/>
  <c r="Y288" i="1" s="1"/>
  <c r="S288" i="1" s="1"/>
  <c r="T288" i="1" l="1"/>
  <c r="V288" i="1" s="1"/>
  <c r="X288" i="1" s="1"/>
  <c r="P289" i="1"/>
  <c r="Q289" i="1" s="1"/>
  <c r="Y289" i="1" s="1"/>
  <c r="S289" i="1" s="1"/>
  <c r="O290" i="1"/>
  <c r="T289" i="1" l="1"/>
  <c r="V289" i="1" s="1"/>
  <c r="X289" i="1" s="1"/>
  <c r="P290" i="1"/>
  <c r="Q290" i="1" s="1"/>
  <c r="Y290" i="1" s="1"/>
  <c r="S290" i="1" s="1"/>
  <c r="O291" i="1"/>
  <c r="T290" i="1" l="1"/>
  <c r="V290" i="1" s="1"/>
  <c r="X290" i="1" s="1"/>
  <c r="O292" i="1"/>
  <c r="P291" i="1"/>
  <c r="Q291" i="1" s="1"/>
  <c r="Y291" i="1" s="1"/>
  <c r="S291" i="1" s="1"/>
  <c r="T291" i="1" l="1"/>
  <c r="V291" i="1" s="1"/>
  <c r="X291" i="1" s="1"/>
  <c r="O293" i="1"/>
  <c r="P292" i="1"/>
  <c r="Q292" i="1" s="1"/>
  <c r="Y292" i="1" s="1"/>
  <c r="S292" i="1" s="1"/>
  <c r="T292" i="1" l="1"/>
  <c r="V292" i="1" s="1"/>
  <c r="X292" i="1" s="1"/>
  <c r="O294" i="1"/>
  <c r="P293" i="1"/>
  <c r="Q293" i="1" s="1"/>
  <c r="Y293" i="1" s="1"/>
  <c r="S293" i="1" s="1"/>
  <c r="T293" i="1" l="1"/>
  <c r="V293" i="1" s="1"/>
  <c r="X293" i="1" s="1"/>
  <c r="P294" i="1"/>
  <c r="Q294" i="1" s="1"/>
  <c r="Y294" i="1" s="1"/>
  <c r="S294" i="1" s="1"/>
  <c r="O295" i="1"/>
  <c r="T294" i="1" l="1"/>
  <c r="V294" i="1" s="1"/>
  <c r="X294" i="1" s="1"/>
  <c r="O296" i="1"/>
  <c r="P295" i="1"/>
  <c r="Q295" i="1" s="1"/>
  <c r="Y295" i="1" s="1"/>
  <c r="S295" i="1" s="1"/>
  <c r="T295" i="1" l="1"/>
  <c r="V295" i="1" s="1"/>
  <c r="X295" i="1" s="1"/>
  <c r="O297" i="1"/>
  <c r="P296" i="1"/>
  <c r="Q296" i="1" s="1"/>
  <c r="Y296" i="1" s="1"/>
  <c r="S296" i="1" s="1"/>
  <c r="T296" i="1" l="1"/>
  <c r="V296" i="1" s="1"/>
  <c r="X296" i="1" s="1"/>
  <c r="O298" i="1"/>
  <c r="P297" i="1"/>
  <c r="Q297" i="1" s="1"/>
  <c r="Y297" i="1" s="1"/>
  <c r="S297" i="1" s="1"/>
  <c r="T297" i="1" l="1"/>
  <c r="V297" i="1" s="1"/>
  <c r="X297" i="1" s="1"/>
  <c r="O299" i="1"/>
  <c r="P298" i="1"/>
  <c r="Q298" i="1" s="1"/>
  <c r="Y298" i="1" s="1"/>
  <c r="S298" i="1" s="1"/>
  <c r="T298" i="1" l="1"/>
  <c r="V298" i="1" s="1"/>
  <c r="X298" i="1" s="1"/>
  <c r="P299" i="1"/>
  <c r="Q299" i="1" s="1"/>
  <c r="Y299" i="1" s="1"/>
  <c r="S299" i="1" s="1"/>
  <c r="O300" i="1"/>
  <c r="T299" i="1" l="1"/>
  <c r="V299" i="1" s="1"/>
  <c r="X299" i="1" s="1"/>
  <c r="O301" i="1"/>
  <c r="P300" i="1"/>
  <c r="Q300" i="1" s="1"/>
  <c r="Y300" i="1" s="1"/>
  <c r="S300" i="1" s="1"/>
  <c r="T300" i="1" l="1"/>
  <c r="V300" i="1" s="1"/>
  <c r="X300" i="1" s="1"/>
  <c r="O302" i="1"/>
  <c r="P301" i="1"/>
  <c r="Q301" i="1" s="1"/>
  <c r="Y301" i="1" s="1"/>
  <c r="T301" i="1" l="1"/>
  <c r="V301" i="1" s="1"/>
  <c r="X301" i="1" s="1"/>
  <c r="P302" i="1"/>
  <c r="Q302" i="1" s="1"/>
  <c r="Y302" i="1" s="1"/>
  <c r="S302" i="1" s="1"/>
  <c r="O303" i="1"/>
  <c r="T302" i="1" l="1"/>
  <c r="V302" i="1" s="1"/>
  <c r="X302" i="1" s="1"/>
  <c r="P303" i="1"/>
  <c r="Q303" i="1" s="1"/>
  <c r="Y303" i="1" s="1"/>
  <c r="S303" i="1" s="1"/>
  <c r="O304" i="1"/>
  <c r="T303" i="1" l="1"/>
  <c r="V303" i="1" s="1"/>
  <c r="X303" i="1" s="1"/>
  <c r="P304" i="1"/>
  <c r="Q304" i="1" s="1"/>
  <c r="Y304" i="1" s="1"/>
  <c r="S304" i="1" s="1"/>
  <c r="O305" i="1"/>
  <c r="T304" i="1" l="1"/>
  <c r="V304" i="1" s="1"/>
  <c r="X304" i="1" s="1"/>
  <c r="O306" i="1"/>
  <c r="P305" i="1"/>
  <c r="Q305" i="1" s="1"/>
  <c r="Y305" i="1" s="1"/>
  <c r="S305" i="1" s="1"/>
  <c r="T305" i="1" l="1"/>
  <c r="V305" i="1" s="1"/>
  <c r="X305" i="1" s="1"/>
  <c r="O307" i="1"/>
  <c r="P306" i="1"/>
  <c r="Q306" i="1" s="1"/>
  <c r="Y306" i="1" s="1"/>
  <c r="S306" i="1" s="1"/>
  <c r="T306" i="1" l="1"/>
  <c r="V306" i="1" s="1"/>
  <c r="X306" i="1" s="1"/>
  <c r="O308" i="1"/>
  <c r="P307" i="1"/>
  <c r="Q307" i="1" s="1"/>
  <c r="Y307" i="1" s="1"/>
  <c r="S307" i="1" s="1"/>
  <c r="T307" i="1" l="1"/>
  <c r="V307" i="1" s="1"/>
  <c r="X307" i="1" s="1"/>
  <c r="P308" i="1"/>
  <c r="Q308" i="1" s="1"/>
  <c r="Y308" i="1" s="1"/>
  <c r="S308" i="1" s="1"/>
  <c r="O309" i="1"/>
  <c r="T308" i="1" l="1"/>
  <c r="V308" i="1" s="1"/>
  <c r="X308" i="1" s="1"/>
  <c r="O310" i="1"/>
  <c r="P309" i="1"/>
  <c r="Q309" i="1" s="1"/>
  <c r="Y309" i="1" s="1"/>
  <c r="S309" i="1" s="1"/>
  <c r="T309" i="1" l="1"/>
  <c r="V309" i="1" s="1"/>
  <c r="X309" i="1" s="1"/>
  <c r="P310" i="1"/>
  <c r="Q310" i="1" s="1"/>
  <c r="Y310" i="1" s="1"/>
  <c r="S310" i="1" s="1"/>
  <c r="O311" i="1"/>
  <c r="T310" i="1" l="1"/>
  <c r="V310" i="1" s="1"/>
  <c r="X310" i="1" s="1"/>
  <c r="P311" i="1"/>
  <c r="Q311" i="1" s="1"/>
  <c r="Y311" i="1" s="1"/>
  <c r="S311" i="1" s="1"/>
  <c r="O312" i="1"/>
  <c r="T311" i="1" l="1"/>
  <c r="V311" i="1" s="1"/>
  <c r="X311" i="1" s="1"/>
  <c r="O313" i="1"/>
  <c r="P312" i="1"/>
  <c r="Q312" i="1" s="1"/>
  <c r="Y312" i="1" s="1"/>
  <c r="S312" i="1" s="1"/>
  <c r="T312" i="1" l="1"/>
  <c r="V312" i="1" s="1"/>
  <c r="X312" i="1" s="1"/>
  <c r="O314" i="1"/>
  <c r="P313" i="1"/>
  <c r="Q313" i="1" s="1"/>
  <c r="Y313" i="1" s="1"/>
  <c r="S313" i="1" s="1"/>
  <c r="T313" i="1" l="1"/>
  <c r="V313" i="1" s="1"/>
  <c r="X313" i="1" s="1"/>
  <c r="P314" i="1"/>
  <c r="Q314" i="1" s="1"/>
  <c r="Y314" i="1" s="1"/>
  <c r="S314" i="1" s="1"/>
  <c r="O315" i="1"/>
  <c r="T314" i="1" l="1"/>
  <c r="V314" i="1" s="1"/>
  <c r="X314" i="1" s="1"/>
  <c r="P315" i="1"/>
  <c r="Q315" i="1" s="1"/>
  <c r="Y315" i="1" s="1"/>
  <c r="S315" i="1" s="1"/>
  <c r="O316" i="1"/>
  <c r="T315" i="1" l="1"/>
  <c r="V315" i="1" s="1"/>
  <c r="X315" i="1" s="1"/>
  <c r="O317" i="1"/>
  <c r="P316" i="1"/>
  <c r="Q316" i="1" s="1"/>
  <c r="Y316" i="1" s="1"/>
  <c r="S316" i="1" s="1"/>
  <c r="T316" i="1" l="1"/>
  <c r="V316" i="1" s="1"/>
  <c r="X316" i="1" s="1"/>
  <c r="P317" i="1"/>
  <c r="Q317" i="1" s="1"/>
  <c r="Y317" i="1" s="1"/>
  <c r="S317" i="1" s="1"/>
  <c r="O318" i="1"/>
  <c r="T317" i="1" l="1"/>
  <c r="V317" i="1" s="1"/>
  <c r="X317" i="1" s="1"/>
  <c r="P318" i="1"/>
  <c r="Q318" i="1" s="1"/>
  <c r="Y318" i="1" s="1"/>
  <c r="S318" i="1" s="1"/>
  <c r="O319" i="1"/>
  <c r="T318" i="1" l="1"/>
  <c r="V318" i="1" s="1"/>
  <c r="X318" i="1" s="1"/>
  <c r="O320" i="1"/>
  <c r="P319" i="1"/>
  <c r="Q319" i="1" s="1"/>
  <c r="Y319" i="1" s="1"/>
  <c r="S319" i="1" s="1"/>
  <c r="T319" i="1" l="1"/>
  <c r="V319" i="1" s="1"/>
  <c r="X319" i="1" s="1"/>
  <c r="O321" i="1"/>
  <c r="P320" i="1"/>
  <c r="Q320" i="1" s="1"/>
  <c r="Y320" i="1" s="1"/>
  <c r="S320" i="1" s="1"/>
  <c r="T320" i="1" l="1"/>
  <c r="V320" i="1" s="1"/>
  <c r="X320" i="1" s="1"/>
  <c r="O322" i="1"/>
  <c r="P321" i="1"/>
  <c r="Q321" i="1" s="1"/>
  <c r="Y321" i="1" s="1"/>
  <c r="S321" i="1" s="1"/>
  <c r="T321" i="1" l="1"/>
  <c r="V321" i="1" s="1"/>
  <c r="X321" i="1" s="1"/>
  <c r="O323" i="1"/>
  <c r="P322" i="1"/>
  <c r="Q322" i="1" s="1"/>
  <c r="Y322" i="1" s="1"/>
  <c r="T322" i="1" l="1"/>
  <c r="V322" i="1" s="1"/>
  <c r="X322" i="1" s="1"/>
  <c r="O324" i="1"/>
  <c r="P323" i="1"/>
  <c r="Q323" i="1" s="1"/>
  <c r="Y323" i="1" s="1"/>
  <c r="T323" i="1" l="1"/>
  <c r="V323" i="1" s="1"/>
  <c r="X323" i="1" s="1"/>
  <c r="O325" i="1"/>
  <c r="P324" i="1"/>
  <c r="Q324" i="1" s="1"/>
  <c r="Y324" i="1" s="1"/>
  <c r="T324" i="1" l="1"/>
  <c r="V324" i="1" s="1"/>
  <c r="X324" i="1" s="1"/>
  <c r="O326" i="1"/>
  <c r="P325" i="1"/>
  <c r="Q325" i="1" s="1"/>
  <c r="Y325" i="1" s="1"/>
  <c r="T325" i="1" l="1"/>
  <c r="V325" i="1" s="1"/>
  <c r="X325" i="1" s="1"/>
  <c r="O327" i="1"/>
  <c r="P326" i="1"/>
  <c r="Q326" i="1" s="1"/>
  <c r="Y326" i="1" s="1"/>
  <c r="T326" i="1" l="1"/>
  <c r="V326" i="1" s="1"/>
  <c r="X326" i="1" s="1"/>
  <c r="O328" i="1"/>
  <c r="P327" i="1"/>
  <c r="Q327" i="1" s="1"/>
  <c r="Y327" i="1" s="1"/>
  <c r="O329" i="1" l="1"/>
  <c r="P328" i="1"/>
  <c r="Q328" i="1" s="1"/>
  <c r="Y328" i="1" s="1"/>
  <c r="T328" i="1" l="1"/>
  <c r="V328" i="1" s="1"/>
  <c r="X328" i="1" s="1"/>
  <c r="O330" i="1"/>
  <c r="P329" i="1"/>
  <c r="Q329" i="1" s="1"/>
  <c r="Y329" i="1" s="1"/>
  <c r="T329" i="1" l="1"/>
  <c r="V329" i="1" s="1"/>
  <c r="X329" i="1" s="1"/>
  <c r="P330" i="1"/>
  <c r="Q330" i="1" s="1"/>
  <c r="Y330" i="1" s="1"/>
  <c r="S330" i="1" s="1"/>
  <c r="O331" i="1"/>
  <c r="T330" i="1" l="1"/>
  <c r="V330" i="1" s="1"/>
  <c r="X330" i="1" s="1"/>
  <c r="O332" i="1"/>
  <c r="P331" i="1"/>
  <c r="Q331" i="1" s="1"/>
  <c r="Y331" i="1" s="1"/>
  <c r="O333" i="1" l="1"/>
  <c r="P332" i="1"/>
  <c r="Q332" i="1" s="1"/>
  <c r="Y332" i="1" s="1"/>
  <c r="T332" i="1" l="1"/>
  <c r="V332" i="1" s="1"/>
  <c r="X332" i="1" s="1"/>
  <c r="O334" i="1"/>
  <c r="P333" i="1"/>
  <c r="Q333" i="1" s="1"/>
  <c r="Y333" i="1" s="1"/>
  <c r="O335" i="1" l="1"/>
  <c r="P334" i="1"/>
  <c r="Q334" i="1" s="1"/>
  <c r="Y334" i="1" s="1"/>
  <c r="T334" i="1" l="1"/>
  <c r="V334" i="1" s="1"/>
  <c r="X334" i="1" s="1"/>
  <c r="O336" i="1"/>
  <c r="P335" i="1"/>
  <c r="Q335" i="1" s="1"/>
  <c r="Y335" i="1" s="1"/>
  <c r="S335" i="1" s="1"/>
  <c r="T335" i="1" l="1"/>
  <c r="V335" i="1" s="1"/>
  <c r="X335" i="1" s="1"/>
  <c r="P336" i="1"/>
  <c r="Q336" i="1" s="1"/>
  <c r="Y336" i="1" s="1"/>
  <c r="O337" i="1"/>
  <c r="T336" i="1" l="1"/>
  <c r="V336" i="1" s="1"/>
  <c r="X336" i="1" s="1"/>
  <c r="O338" i="1"/>
  <c r="P337" i="1"/>
  <c r="Q337" i="1" s="1"/>
  <c r="Y337" i="1" s="1"/>
  <c r="T337" i="1" l="1"/>
  <c r="V337" i="1" s="1"/>
  <c r="X337" i="1" s="1"/>
  <c r="P338" i="1"/>
  <c r="Q338" i="1" s="1"/>
  <c r="Y338" i="1" s="1"/>
  <c r="O339" i="1"/>
  <c r="T338" i="1" l="1"/>
  <c r="V338" i="1" s="1"/>
  <c r="X338" i="1" s="1"/>
  <c r="O340" i="1"/>
  <c r="P339" i="1"/>
  <c r="Q339" i="1" s="1"/>
  <c r="Y339" i="1" s="1"/>
  <c r="S339" i="1" s="1"/>
  <c r="T339" i="1" l="1"/>
  <c r="V339" i="1" s="1"/>
  <c r="X339" i="1" s="1"/>
  <c r="O341" i="1"/>
  <c r="P340" i="1"/>
  <c r="Q340" i="1" s="1"/>
  <c r="Y340" i="1" s="1"/>
  <c r="S340" i="1" s="1"/>
  <c r="T340" i="1" l="1"/>
  <c r="V340" i="1" s="1"/>
  <c r="X340" i="1" s="1"/>
  <c r="P341" i="1"/>
  <c r="Q341" i="1" s="1"/>
  <c r="Y341" i="1" s="1"/>
  <c r="O342" i="1"/>
  <c r="T341" i="1" l="1"/>
  <c r="V341" i="1" s="1"/>
  <c r="X341" i="1" s="1"/>
  <c r="O343" i="1"/>
  <c r="P342" i="1"/>
  <c r="Q342" i="1" s="1"/>
  <c r="Y342" i="1" s="1"/>
  <c r="S342" i="1" s="1"/>
  <c r="T342" i="1" l="1"/>
  <c r="V342" i="1" s="1"/>
  <c r="X342" i="1" s="1"/>
  <c r="P343" i="1"/>
  <c r="Q343" i="1" s="1"/>
  <c r="Y343" i="1" s="1"/>
  <c r="S343" i="1" s="1"/>
  <c r="O344" i="1"/>
  <c r="T343" i="1" l="1"/>
  <c r="V343" i="1" s="1"/>
  <c r="X343" i="1" s="1"/>
  <c r="O345" i="1"/>
  <c r="P344" i="1"/>
  <c r="Q344" i="1" s="1"/>
  <c r="Y344" i="1" s="1"/>
  <c r="S344" i="1" s="1"/>
  <c r="T344" i="1" l="1"/>
  <c r="V344" i="1" s="1"/>
  <c r="X344" i="1" s="1"/>
  <c r="O346" i="1"/>
  <c r="P345" i="1"/>
  <c r="Q345" i="1" s="1"/>
  <c r="Y345" i="1" s="1"/>
  <c r="S345" i="1" s="1"/>
  <c r="T345" i="1" l="1"/>
  <c r="V345" i="1" s="1"/>
  <c r="X345" i="1" s="1"/>
  <c r="O347" i="1"/>
  <c r="P346" i="1"/>
  <c r="Q346" i="1" s="1"/>
  <c r="Y346" i="1" s="1"/>
  <c r="S346" i="1" s="1"/>
  <c r="T346" i="1" l="1"/>
  <c r="V346" i="1" s="1"/>
  <c r="X346" i="1" s="1"/>
  <c r="O348" i="1"/>
  <c r="P347" i="1"/>
  <c r="Q347" i="1" s="1"/>
  <c r="Y347" i="1" s="1"/>
  <c r="S347" i="1" s="1"/>
  <c r="T347" i="1" l="1"/>
  <c r="V347" i="1" s="1"/>
  <c r="X347" i="1" s="1"/>
  <c r="O349" i="1"/>
  <c r="P348" i="1"/>
  <c r="Q348" i="1" s="1"/>
  <c r="Y348" i="1" s="1"/>
  <c r="S348" i="1" s="1"/>
  <c r="T348" i="1" l="1"/>
  <c r="V348" i="1" s="1"/>
  <c r="X348" i="1" s="1"/>
  <c r="O350" i="1"/>
  <c r="P349" i="1"/>
  <c r="Q349" i="1" s="1"/>
  <c r="Y349" i="1" s="1"/>
  <c r="S349" i="1" s="1"/>
  <c r="T349" i="1" l="1"/>
  <c r="V349" i="1" s="1"/>
  <c r="X349" i="1" s="1"/>
  <c r="O351" i="1"/>
  <c r="P350" i="1"/>
  <c r="Q350" i="1" s="1"/>
  <c r="Y350" i="1" s="1"/>
  <c r="S350" i="1" s="1"/>
  <c r="T350" i="1" l="1"/>
  <c r="V350" i="1" s="1"/>
  <c r="X350" i="1" s="1"/>
  <c r="O352" i="1"/>
  <c r="P351" i="1"/>
  <c r="Q351" i="1" s="1"/>
  <c r="Y351" i="1" s="1"/>
  <c r="S351" i="1" s="1"/>
  <c r="T351" i="1" l="1"/>
  <c r="V351" i="1" s="1"/>
  <c r="X351" i="1" s="1"/>
  <c r="O353" i="1"/>
  <c r="P352" i="1"/>
  <c r="Q352" i="1" s="1"/>
  <c r="Y352" i="1" s="1"/>
  <c r="S352" i="1" s="1"/>
  <c r="T352" i="1" l="1"/>
  <c r="V352" i="1" s="1"/>
  <c r="X352" i="1" s="1"/>
  <c r="P353" i="1"/>
  <c r="Q353" i="1" s="1"/>
  <c r="Y353" i="1" s="1"/>
  <c r="S353" i="1" s="1"/>
  <c r="O354" i="1"/>
  <c r="T353" i="1" l="1"/>
  <c r="V353" i="1" s="1"/>
  <c r="X353" i="1" s="1"/>
  <c r="O355" i="1"/>
  <c r="P354" i="1"/>
  <c r="Q354" i="1" s="1"/>
  <c r="Y354" i="1" s="1"/>
  <c r="S354" i="1" s="1"/>
  <c r="T354" i="1" l="1"/>
  <c r="V354" i="1" s="1"/>
  <c r="X354" i="1" s="1"/>
  <c r="O356" i="1"/>
  <c r="P355" i="1"/>
  <c r="Q355" i="1" s="1"/>
  <c r="Y355" i="1" s="1"/>
  <c r="S355" i="1" s="1"/>
  <c r="T355" i="1" l="1"/>
  <c r="V355" i="1" s="1"/>
  <c r="X355" i="1" s="1"/>
  <c r="O357" i="1"/>
  <c r="P356" i="1"/>
  <c r="Q356" i="1" s="1"/>
  <c r="Y356" i="1" s="1"/>
  <c r="S356" i="1" s="1"/>
  <c r="T356" i="1" l="1"/>
  <c r="V356" i="1" s="1"/>
  <c r="X356" i="1" s="1"/>
  <c r="O358" i="1"/>
  <c r="P357" i="1"/>
  <c r="Q357" i="1" s="1"/>
  <c r="Y357" i="1" s="1"/>
  <c r="S357" i="1" s="1"/>
  <c r="T357" i="1" l="1"/>
  <c r="V357" i="1" s="1"/>
  <c r="X357" i="1" s="1"/>
  <c r="O359" i="1"/>
  <c r="P358" i="1"/>
  <c r="Q358" i="1" s="1"/>
  <c r="Y358" i="1" s="1"/>
  <c r="S358" i="1" s="1"/>
  <c r="T358" i="1" l="1"/>
  <c r="V358" i="1" s="1"/>
  <c r="X358" i="1" s="1"/>
  <c r="O360" i="1"/>
  <c r="P359" i="1"/>
  <c r="Q359" i="1" s="1"/>
  <c r="Y359" i="1" s="1"/>
  <c r="S359" i="1" s="1"/>
  <c r="T359" i="1" l="1"/>
  <c r="V359" i="1" s="1"/>
  <c r="X359" i="1" s="1"/>
  <c r="O361" i="1"/>
  <c r="P360" i="1"/>
  <c r="Q360" i="1" s="1"/>
  <c r="Y360" i="1" s="1"/>
  <c r="S360" i="1" s="1"/>
  <c r="T360" i="1" l="1"/>
  <c r="V360" i="1" s="1"/>
  <c r="X360" i="1" s="1"/>
  <c r="O362" i="1"/>
  <c r="P361" i="1"/>
  <c r="Q361" i="1" s="1"/>
  <c r="Y361" i="1" s="1"/>
  <c r="S361" i="1" s="1"/>
  <c r="T361" i="1" l="1"/>
  <c r="V361" i="1" s="1"/>
  <c r="X361" i="1" s="1"/>
  <c r="O363" i="1"/>
  <c r="P362" i="1"/>
  <c r="Q362" i="1" s="1"/>
  <c r="Y362" i="1" s="1"/>
  <c r="S362" i="1" s="1"/>
  <c r="T362" i="1" l="1"/>
  <c r="V362" i="1" s="1"/>
  <c r="X362" i="1" s="1"/>
  <c r="O364" i="1"/>
  <c r="P363" i="1"/>
  <c r="Q363" i="1" s="1"/>
  <c r="Y363" i="1" s="1"/>
  <c r="S363" i="1" s="1"/>
  <c r="T363" i="1" l="1"/>
  <c r="V363" i="1" s="1"/>
  <c r="X363" i="1" s="1"/>
  <c r="O365" i="1"/>
  <c r="P364" i="1"/>
  <c r="Q364" i="1" s="1"/>
  <c r="Y364" i="1" s="1"/>
  <c r="S364" i="1" s="1"/>
  <c r="T364" i="1" l="1"/>
  <c r="V364" i="1" s="1"/>
  <c r="X364" i="1" s="1"/>
  <c r="P365" i="1"/>
  <c r="Q365" i="1" s="1"/>
  <c r="Y365" i="1" s="1"/>
  <c r="S365" i="1" s="1"/>
  <c r="O366" i="1"/>
  <c r="T365" i="1" l="1"/>
  <c r="V365" i="1" s="1"/>
  <c r="X365" i="1" s="1"/>
  <c r="P366" i="1"/>
  <c r="Q366" i="1" s="1"/>
  <c r="Y366" i="1" s="1"/>
  <c r="S366" i="1" s="1"/>
  <c r="O367" i="1"/>
  <c r="T366" i="1" l="1"/>
  <c r="V366" i="1" s="1"/>
  <c r="X366" i="1" s="1"/>
  <c r="P367" i="1"/>
  <c r="Q367" i="1" s="1"/>
  <c r="Y367" i="1" s="1"/>
  <c r="S367" i="1" s="1"/>
  <c r="O368" i="1"/>
  <c r="T367" i="1" l="1"/>
  <c r="V367" i="1" s="1"/>
  <c r="X367" i="1" s="1"/>
  <c r="P368" i="1"/>
  <c r="Q368" i="1" s="1"/>
  <c r="Y368" i="1" s="1"/>
  <c r="S368" i="1" s="1"/>
  <c r="O369" i="1"/>
  <c r="T368" i="1" l="1"/>
  <c r="V368" i="1" s="1"/>
  <c r="X368" i="1" s="1"/>
  <c r="O370" i="1"/>
  <c r="P369" i="1"/>
  <c r="Q369" i="1" s="1"/>
  <c r="Y369" i="1" s="1"/>
  <c r="S369" i="1" s="1"/>
  <c r="T369" i="1" l="1"/>
  <c r="V369" i="1" s="1"/>
  <c r="X369" i="1" s="1"/>
  <c r="O371" i="1"/>
  <c r="P370" i="1"/>
  <c r="Q370" i="1" s="1"/>
  <c r="Y370" i="1" s="1"/>
  <c r="S370" i="1" s="1"/>
  <c r="T370" i="1" l="1"/>
  <c r="V370" i="1" s="1"/>
  <c r="X370" i="1" s="1"/>
  <c r="P371" i="1"/>
  <c r="Q371" i="1" s="1"/>
  <c r="Y371" i="1" s="1"/>
  <c r="S371" i="1" s="1"/>
  <c r="O372" i="1"/>
  <c r="T371" i="1" l="1"/>
  <c r="V371" i="1" s="1"/>
  <c r="X371" i="1" s="1"/>
  <c r="P372" i="1"/>
  <c r="Q372" i="1" s="1"/>
  <c r="Y372" i="1" s="1"/>
  <c r="S372" i="1" s="1"/>
  <c r="O373" i="1"/>
  <c r="T372" i="1" l="1"/>
  <c r="V372" i="1" s="1"/>
  <c r="X372" i="1" s="1"/>
  <c r="P373" i="1"/>
  <c r="Q373" i="1" s="1"/>
  <c r="Y373" i="1" s="1"/>
  <c r="S373" i="1" s="1"/>
  <c r="O374" i="1"/>
  <c r="T373" i="1" l="1"/>
  <c r="V373" i="1" s="1"/>
  <c r="X373" i="1" s="1"/>
  <c r="O375" i="1"/>
  <c r="P374" i="1"/>
  <c r="Q374" i="1" s="1"/>
  <c r="Y374" i="1" s="1"/>
  <c r="S374" i="1" s="1"/>
  <c r="T374" i="1" l="1"/>
  <c r="V374" i="1" s="1"/>
  <c r="X374" i="1" s="1"/>
  <c r="O376" i="1"/>
  <c r="P375" i="1"/>
  <c r="Q375" i="1" s="1"/>
  <c r="Y375" i="1" s="1"/>
  <c r="S375" i="1" s="1"/>
  <c r="T375" i="1" l="1"/>
  <c r="V375" i="1" s="1"/>
  <c r="X375" i="1" s="1"/>
  <c r="O377" i="1"/>
  <c r="P376" i="1"/>
  <c r="Q376" i="1" s="1"/>
  <c r="Y376" i="1" s="1"/>
  <c r="S376" i="1" s="1"/>
  <c r="T376" i="1" l="1"/>
  <c r="V376" i="1" s="1"/>
  <c r="X376" i="1" s="1"/>
  <c r="O378" i="1"/>
  <c r="P377" i="1"/>
  <c r="Q377" i="1" s="1"/>
  <c r="Y377" i="1" s="1"/>
  <c r="S377" i="1" s="1"/>
  <c r="T377" i="1" l="1"/>
  <c r="V377" i="1" s="1"/>
  <c r="X377" i="1" s="1"/>
  <c r="P378" i="1"/>
  <c r="Q378" i="1" s="1"/>
  <c r="Y378" i="1" s="1"/>
  <c r="S378" i="1" s="1"/>
  <c r="O379" i="1"/>
  <c r="T378" i="1" l="1"/>
  <c r="V378" i="1" s="1"/>
  <c r="X378" i="1" s="1"/>
  <c r="O380" i="1"/>
  <c r="P379" i="1"/>
  <c r="Q379" i="1" s="1"/>
  <c r="Y379" i="1" s="1"/>
  <c r="S379" i="1" s="1"/>
  <c r="T379" i="1" l="1"/>
  <c r="V379" i="1" s="1"/>
  <c r="X379" i="1" s="1"/>
  <c r="P380" i="1"/>
  <c r="Q380" i="1" s="1"/>
  <c r="Y380" i="1" s="1"/>
  <c r="S380" i="1" s="1"/>
  <c r="O381" i="1"/>
  <c r="T380" i="1" l="1"/>
  <c r="V380" i="1" s="1"/>
  <c r="X380" i="1" s="1"/>
  <c r="O382" i="1"/>
  <c r="P381" i="1"/>
  <c r="Q381" i="1" s="1"/>
  <c r="Y381" i="1" s="1"/>
  <c r="S381" i="1" s="1"/>
  <c r="T381" i="1" l="1"/>
  <c r="V381" i="1" s="1"/>
  <c r="X381" i="1" s="1"/>
  <c r="P382" i="1"/>
  <c r="Q382" i="1" s="1"/>
  <c r="Y382" i="1" s="1"/>
  <c r="S382" i="1" s="1"/>
  <c r="O383" i="1"/>
  <c r="T382" i="1" l="1"/>
  <c r="V382" i="1" s="1"/>
  <c r="X382" i="1" s="1"/>
  <c r="O384" i="1"/>
  <c r="P383" i="1"/>
  <c r="Q383" i="1" s="1"/>
  <c r="Y383" i="1" s="1"/>
  <c r="T383" i="1" l="1"/>
  <c r="V383" i="1" s="1"/>
  <c r="X383" i="1" s="1"/>
  <c r="O385" i="1"/>
  <c r="P384" i="1"/>
  <c r="Q384" i="1" s="1"/>
  <c r="Y384" i="1" s="1"/>
  <c r="T384" i="1" l="1"/>
  <c r="V384" i="1" s="1"/>
  <c r="X384" i="1" s="1"/>
  <c r="O386" i="1"/>
  <c r="P385" i="1"/>
  <c r="Q385" i="1" s="1"/>
  <c r="Y385" i="1" s="1"/>
  <c r="T385" i="1" l="1"/>
  <c r="V385" i="1" s="1"/>
  <c r="X385" i="1" s="1"/>
  <c r="O387" i="1"/>
  <c r="P386" i="1"/>
  <c r="Q386" i="1" s="1"/>
  <c r="Y386" i="1" s="1"/>
  <c r="O388" i="1" l="1"/>
  <c r="P387" i="1"/>
  <c r="Q387" i="1" s="1"/>
  <c r="Y387" i="1" s="1"/>
  <c r="T387" i="1" l="1"/>
  <c r="V387" i="1" s="1"/>
  <c r="X387" i="1" s="1"/>
  <c r="O389" i="1"/>
  <c r="P388" i="1"/>
  <c r="Q388" i="1" s="1"/>
  <c r="Y388" i="1" s="1"/>
  <c r="T388" i="1" l="1"/>
  <c r="V388" i="1" s="1"/>
  <c r="X388" i="1" s="1"/>
  <c r="O390" i="1"/>
  <c r="P389" i="1"/>
  <c r="Q389" i="1" s="1"/>
  <c r="Y389" i="1" s="1"/>
  <c r="T389" i="1" l="1"/>
  <c r="V389" i="1" s="1"/>
  <c r="X389" i="1" s="1"/>
  <c r="O391" i="1"/>
  <c r="P390" i="1"/>
  <c r="Q390" i="1" s="1"/>
  <c r="Y390" i="1" s="1"/>
  <c r="O392" i="1" l="1"/>
  <c r="P391" i="1"/>
  <c r="Q391" i="1" s="1"/>
  <c r="Y391" i="1" s="1"/>
  <c r="S391" i="1" s="1"/>
  <c r="T391" i="1" l="1"/>
  <c r="V391" i="1" s="1"/>
  <c r="X391" i="1" s="1"/>
  <c r="O393" i="1"/>
  <c r="P392" i="1"/>
  <c r="Q392" i="1" s="1"/>
  <c r="Y392" i="1" s="1"/>
  <c r="P393" i="1" l="1"/>
  <c r="Q393" i="1" s="1"/>
  <c r="Y393" i="1" s="1"/>
  <c r="O394" i="1"/>
  <c r="T393" i="1" l="1"/>
  <c r="V393" i="1" s="1"/>
  <c r="X393" i="1" s="1"/>
  <c r="P394" i="1"/>
  <c r="Q394" i="1" s="1"/>
  <c r="Y394" i="1" s="1"/>
  <c r="O395" i="1"/>
  <c r="T394" i="1" l="1"/>
  <c r="V394" i="1" s="1"/>
  <c r="X394" i="1" s="1"/>
  <c r="O396" i="1"/>
  <c r="P395" i="1"/>
  <c r="Q395" i="1" s="1"/>
  <c r="Y395" i="1" s="1"/>
  <c r="S395" i="1" s="1"/>
  <c r="T395" i="1" l="1"/>
  <c r="V395" i="1" s="1"/>
  <c r="X395" i="1" s="1"/>
  <c r="O397" i="1"/>
  <c r="P396" i="1"/>
  <c r="Q396" i="1" s="1"/>
  <c r="Y396" i="1" s="1"/>
  <c r="S396" i="1" s="1"/>
  <c r="T396" i="1" l="1"/>
  <c r="V396" i="1" s="1"/>
  <c r="X396" i="1" s="1"/>
  <c r="O398" i="1"/>
  <c r="P397" i="1"/>
  <c r="Q397" i="1" s="1"/>
  <c r="Y397" i="1" s="1"/>
  <c r="S397" i="1" s="1"/>
  <c r="T397" i="1" l="1"/>
  <c r="V397" i="1" s="1"/>
  <c r="X397" i="1" s="1"/>
  <c r="P398" i="1"/>
  <c r="Q398" i="1" s="1"/>
  <c r="Y398" i="1" s="1"/>
  <c r="S398" i="1" s="1"/>
  <c r="O399" i="1"/>
  <c r="T398" i="1" l="1"/>
  <c r="V398" i="1" s="1"/>
  <c r="X398" i="1" s="1"/>
  <c r="O400" i="1"/>
  <c r="P399" i="1"/>
  <c r="Q399" i="1" s="1"/>
  <c r="Y399" i="1" s="1"/>
  <c r="S399" i="1" s="1"/>
  <c r="T399" i="1" l="1"/>
  <c r="V399" i="1" s="1"/>
  <c r="X399" i="1" s="1"/>
  <c r="O401" i="1"/>
  <c r="P400" i="1"/>
  <c r="Q400" i="1" s="1"/>
  <c r="Y400" i="1" s="1"/>
  <c r="S400" i="1" s="1"/>
  <c r="T400" i="1" l="1"/>
  <c r="V400" i="1" s="1"/>
  <c r="X400" i="1" s="1"/>
  <c r="O402" i="1"/>
  <c r="P401" i="1"/>
  <c r="Q401" i="1" s="1"/>
  <c r="Y401" i="1" s="1"/>
  <c r="S401" i="1" s="1"/>
  <c r="T401" i="1" l="1"/>
  <c r="V401" i="1" s="1"/>
  <c r="X401" i="1" s="1"/>
  <c r="O403" i="1"/>
  <c r="P402" i="1"/>
  <c r="Q402" i="1" s="1"/>
  <c r="Y402" i="1" s="1"/>
  <c r="S402" i="1" s="1"/>
  <c r="T402" i="1" l="1"/>
  <c r="V402" i="1" s="1"/>
  <c r="X402" i="1" s="1"/>
  <c r="P403" i="1"/>
  <c r="Q403" i="1" s="1"/>
  <c r="Y403" i="1" s="1"/>
  <c r="S403" i="1" s="1"/>
  <c r="O404" i="1"/>
  <c r="T403" i="1" l="1"/>
  <c r="V403" i="1" s="1"/>
  <c r="X403" i="1" s="1"/>
  <c r="O405" i="1"/>
  <c r="P404" i="1"/>
  <c r="Q404" i="1" s="1"/>
  <c r="Y404" i="1" s="1"/>
  <c r="S404" i="1" s="1"/>
  <c r="T404" i="1" l="1"/>
  <c r="V404" i="1" s="1"/>
  <c r="X404" i="1" s="1"/>
  <c r="P405" i="1"/>
  <c r="Q405" i="1" s="1"/>
  <c r="Y405" i="1" s="1"/>
  <c r="S405" i="1" s="1"/>
  <c r="O406" i="1"/>
  <c r="T405" i="1" l="1"/>
  <c r="V405" i="1" s="1"/>
  <c r="X405" i="1" s="1"/>
  <c r="O407" i="1"/>
  <c r="P406" i="1"/>
  <c r="Q406" i="1" s="1"/>
  <c r="Y406" i="1" s="1"/>
  <c r="S406" i="1" s="1"/>
  <c r="T406" i="1" l="1"/>
  <c r="V406" i="1" s="1"/>
  <c r="X406" i="1" s="1"/>
  <c r="O408" i="1"/>
  <c r="P407" i="1"/>
  <c r="Q407" i="1" s="1"/>
  <c r="Y407" i="1" s="1"/>
  <c r="S407" i="1" s="1"/>
  <c r="T407" i="1" l="1"/>
  <c r="V407" i="1" s="1"/>
  <c r="X407" i="1" s="1"/>
  <c r="P408" i="1"/>
  <c r="Q408" i="1" s="1"/>
  <c r="Y408" i="1" s="1"/>
  <c r="S408" i="1" s="1"/>
  <c r="O409" i="1"/>
  <c r="T408" i="1" l="1"/>
  <c r="V408" i="1" s="1"/>
  <c r="X408" i="1" s="1"/>
  <c r="O410" i="1"/>
  <c r="P409" i="1"/>
  <c r="Q409" i="1" s="1"/>
  <c r="Y409" i="1" s="1"/>
  <c r="S409" i="1" s="1"/>
  <c r="T409" i="1" l="1"/>
  <c r="V409" i="1" s="1"/>
  <c r="X409" i="1" s="1"/>
  <c r="O411" i="1"/>
  <c r="P410" i="1"/>
  <c r="Q410" i="1" s="1"/>
  <c r="Y410" i="1" s="1"/>
  <c r="T410" i="1" l="1"/>
  <c r="V410" i="1" s="1"/>
  <c r="X410" i="1" s="1"/>
  <c r="P411" i="1"/>
  <c r="Q411" i="1" s="1"/>
  <c r="Y411" i="1" s="1"/>
  <c r="S411" i="1" s="1"/>
  <c r="O412" i="1"/>
  <c r="T411" i="1" l="1"/>
  <c r="V411" i="1" s="1"/>
  <c r="X411" i="1" s="1"/>
  <c r="P412" i="1"/>
  <c r="Q412" i="1" s="1"/>
  <c r="Y412" i="1" s="1"/>
  <c r="S412" i="1" s="1"/>
  <c r="O413" i="1"/>
  <c r="T412" i="1" l="1"/>
  <c r="V412" i="1" s="1"/>
  <c r="X412" i="1" s="1"/>
  <c r="O414" i="1"/>
  <c r="P413" i="1"/>
  <c r="Q413" i="1" s="1"/>
  <c r="Y413" i="1" s="1"/>
  <c r="S413" i="1" s="1"/>
  <c r="T413" i="1" l="1"/>
  <c r="V413" i="1" s="1"/>
  <c r="X413" i="1" s="1"/>
  <c r="O415" i="1"/>
  <c r="P414" i="1"/>
  <c r="Q414" i="1" s="1"/>
  <c r="Y414" i="1" s="1"/>
  <c r="S414" i="1" s="1"/>
  <c r="T414" i="1" l="1"/>
  <c r="V414" i="1" s="1"/>
  <c r="X414" i="1" s="1"/>
  <c r="O416" i="1"/>
  <c r="P415" i="1"/>
  <c r="Q415" i="1" s="1"/>
  <c r="Y415" i="1" s="1"/>
  <c r="S415" i="1" s="1"/>
  <c r="T415" i="1" l="1"/>
  <c r="V415" i="1" s="1"/>
  <c r="X415" i="1" s="1"/>
  <c r="O417" i="1"/>
  <c r="P416" i="1"/>
  <c r="Q416" i="1" s="1"/>
  <c r="Y416" i="1" s="1"/>
  <c r="S416" i="1" s="1"/>
  <c r="T416" i="1" l="1"/>
  <c r="V416" i="1" s="1"/>
  <c r="X416" i="1" s="1"/>
  <c r="O418" i="1"/>
  <c r="P417" i="1"/>
  <c r="Q417" i="1" s="1"/>
  <c r="Y417" i="1" s="1"/>
  <c r="S417" i="1" s="1"/>
  <c r="T417" i="1" l="1"/>
  <c r="V417" i="1" s="1"/>
  <c r="X417" i="1" s="1"/>
  <c r="O419" i="1"/>
  <c r="P418" i="1"/>
  <c r="Q418" i="1" s="1"/>
  <c r="Y418" i="1" s="1"/>
  <c r="S418" i="1" s="1"/>
  <c r="T418" i="1" l="1"/>
  <c r="V418" i="1" s="1"/>
  <c r="X418" i="1" s="1"/>
  <c r="O420" i="1"/>
  <c r="P419" i="1"/>
  <c r="Q419" i="1" s="1"/>
  <c r="Y419" i="1" s="1"/>
  <c r="S419" i="1" s="1"/>
  <c r="T419" i="1" l="1"/>
  <c r="V419" i="1" s="1"/>
  <c r="X419" i="1" s="1"/>
  <c r="O421" i="1"/>
  <c r="P420" i="1"/>
  <c r="Q420" i="1" s="1"/>
  <c r="Y420" i="1" s="1"/>
  <c r="S420" i="1" s="1"/>
  <c r="T420" i="1" l="1"/>
  <c r="V420" i="1" s="1"/>
  <c r="X420" i="1" s="1"/>
  <c r="P421" i="1"/>
  <c r="Q421" i="1" s="1"/>
  <c r="Y421" i="1" s="1"/>
  <c r="S421" i="1" s="1"/>
  <c r="O422" i="1"/>
  <c r="T421" i="1" l="1"/>
  <c r="V421" i="1" s="1"/>
  <c r="X421" i="1" s="1"/>
  <c r="O423" i="1"/>
  <c r="P422" i="1"/>
  <c r="Q422" i="1" s="1"/>
  <c r="Y422" i="1" s="1"/>
  <c r="S422" i="1" s="1"/>
  <c r="T422" i="1" l="1"/>
  <c r="V422" i="1" s="1"/>
  <c r="X422" i="1" s="1"/>
  <c r="O424" i="1"/>
  <c r="P423" i="1"/>
  <c r="Q423" i="1" s="1"/>
  <c r="Y423" i="1" s="1"/>
  <c r="S423" i="1" s="1"/>
  <c r="T423" i="1" l="1"/>
  <c r="V423" i="1" s="1"/>
  <c r="X423" i="1" s="1"/>
  <c r="P424" i="1"/>
  <c r="Q424" i="1" s="1"/>
  <c r="Y424" i="1" s="1"/>
  <c r="S424" i="1" s="1"/>
  <c r="O425" i="1"/>
  <c r="T424" i="1" l="1"/>
  <c r="V424" i="1" s="1"/>
  <c r="X424" i="1" s="1"/>
  <c r="O426" i="1"/>
  <c r="P425" i="1"/>
  <c r="Q425" i="1" s="1"/>
  <c r="Y425" i="1" s="1"/>
  <c r="S425" i="1" s="1"/>
  <c r="T425" i="1" l="1"/>
  <c r="V425" i="1" s="1"/>
  <c r="X425" i="1" s="1"/>
  <c r="O427" i="1"/>
  <c r="P426" i="1"/>
  <c r="Q426" i="1" s="1"/>
  <c r="Y426" i="1" s="1"/>
  <c r="S426" i="1" s="1"/>
  <c r="T426" i="1" l="1"/>
  <c r="V426" i="1" s="1"/>
  <c r="X426" i="1" s="1"/>
  <c r="O428" i="1"/>
  <c r="P427" i="1"/>
  <c r="Q427" i="1" s="1"/>
  <c r="Y427" i="1" s="1"/>
  <c r="S427" i="1" s="1"/>
  <c r="T427" i="1" l="1"/>
  <c r="V427" i="1" s="1"/>
  <c r="X427" i="1" s="1"/>
  <c r="O429" i="1"/>
  <c r="P428" i="1"/>
  <c r="Q428" i="1" s="1"/>
  <c r="Y428" i="1" s="1"/>
  <c r="S428" i="1" s="1"/>
  <c r="T428" i="1" l="1"/>
  <c r="V428" i="1" s="1"/>
  <c r="X428" i="1" s="1"/>
  <c r="P429" i="1"/>
  <c r="Q429" i="1" s="1"/>
  <c r="Y429" i="1" s="1"/>
  <c r="S429" i="1" s="1"/>
  <c r="O430" i="1"/>
  <c r="T429" i="1" l="1"/>
  <c r="V429" i="1" s="1"/>
  <c r="X429" i="1" s="1"/>
  <c r="P430" i="1"/>
  <c r="Q430" i="1" s="1"/>
  <c r="Y430" i="1" s="1"/>
  <c r="S430" i="1" s="1"/>
  <c r="O431" i="1"/>
  <c r="T430" i="1" l="1"/>
  <c r="V430" i="1" s="1"/>
  <c r="X430" i="1" s="1"/>
  <c r="O432" i="1"/>
  <c r="P431" i="1"/>
  <c r="Q431" i="1" s="1"/>
  <c r="Y431" i="1" s="1"/>
  <c r="S431" i="1" s="1"/>
  <c r="T431" i="1" l="1"/>
  <c r="V431" i="1" s="1"/>
  <c r="X431" i="1" s="1"/>
  <c r="O433" i="1"/>
  <c r="P432" i="1"/>
  <c r="Q432" i="1" s="1"/>
  <c r="Y432" i="1" s="1"/>
  <c r="S432" i="1" s="1"/>
  <c r="T432" i="1" l="1"/>
  <c r="V432" i="1" s="1"/>
  <c r="X432" i="1" s="1"/>
  <c r="P433" i="1"/>
  <c r="Q433" i="1" s="1"/>
  <c r="Y433" i="1" s="1"/>
  <c r="S433" i="1" s="1"/>
  <c r="O434" i="1"/>
  <c r="T433" i="1" l="1"/>
  <c r="V433" i="1" s="1"/>
  <c r="X433" i="1" s="1"/>
  <c r="P434" i="1"/>
  <c r="Q434" i="1" s="1"/>
  <c r="Y434" i="1" s="1"/>
  <c r="S434" i="1" s="1"/>
  <c r="O435" i="1"/>
  <c r="T434" i="1" l="1"/>
  <c r="V434" i="1" s="1"/>
  <c r="X434" i="1" s="1"/>
  <c r="O436" i="1"/>
  <c r="P435" i="1"/>
  <c r="Q435" i="1" s="1"/>
  <c r="Y435" i="1" s="1"/>
  <c r="S435" i="1" s="1"/>
  <c r="T435" i="1" l="1"/>
  <c r="V435" i="1" s="1"/>
  <c r="X435" i="1" s="1"/>
  <c r="O437" i="1"/>
  <c r="P436" i="1"/>
  <c r="Q436" i="1" s="1"/>
  <c r="Y436" i="1" s="1"/>
  <c r="S436" i="1" s="1"/>
  <c r="T436" i="1" l="1"/>
  <c r="V436" i="1" s="1"/>
  <c r="X436" i="1" s="1"/>
  <c r="O438" i="1"/>
  <c r="P437" i="1"/>
  <c r="Q437" i="1" s="1"/>
  <c r="Y437" i="1" s="1"/>
  <c r="S437" i="1" s="1"/>
  <c r="T437" i="1" l="1"/>
  <c r="V437" i="1" s="1"/>
  <c r="X437" i="1" s="1"/>
  <c r="O439" i="1"/>
  <c r="P438" i="1"/>
  <c r="Q438" i="1" s="1"/>
  <c r="Y438" i="1" s="1"/>
  <c r="S438" i="1" s="1"/>
  <c r="T438" i="1" l="1"/>
  <c r="V438" i="1" s="1"/>
  <c r="X438" i="1" s="1"/>
  <c r="O440" i="1"/>
  <c r="P439" i="1"/>
  <c r="Q439" i="1" s="1"/>
  <c r="Y439" i="1" s="1"/>
  <c r="S439" i="1" s="1"/>
  <c r="T439" i="1" l="1"/>
  <c r="V439" i="1" s="1"/>
  <c r="X439" i="1" s="1"/>
  <c r="O441" i="1"/>
  <c r="P440" i="1"/>
  <c r="Q440" i="1" s="1"/>
  <c r="Y440" i="1" s="1"/>
  <c r="S440" i="1" s="1"/>
  <c r="T440" i="1" l="1"/>
  <c r="V440" i="1" s="1"/>
  <c r="X440" i="1" s="1"/>
  <c r="O442" i="1"/>
  <c r="P441" i="1"/>
  <c r="Q441" i="1" s="1"/>
  <c r="Y441" i="1" s="1"/>
  <c r="T441" i="1" l="1"/>
  <c r="V441" i="1" s="1"/>
  <c r="X441" i="1" s="1"/>
  <c r="P442" i="1"/>
  <c r="Q442" i="1" s="1"/>
  <c r="Y442" i="1" s="1"/>
  <c r="O443" i="1"/>
  <c r="T442" i="1" l="1"/>
  <c r="V442" i="1" s="1"/>
  <c r="X442" i="1" s="1"/>
  <c r="P443" i="1"/>
  <c r="Q443" i="1" s="1"/>
  <c r="Y443" i="1" s="1"/>
  <c r="S443" i="1" s="1"/>
  <c r="O444" i="1"/>
  <c r="T443" i="1" l="1"/>
  <c r="V443" i="1" s="1"/>
  <c r="X443" i="1" s="1"/>
  <c r="P444" i="1"/>
  <c r="Q444" i="1" s="1"/>
  <c r="Y444" i="1" s="1"/>
  <c r="O445" i="1"/>
  <c r="P445" i="1" l="1"/>
  <c r="Q445" i="1" s="1"/>
  <c r="Y445" i="1" s="1"/>
  <c r="O446" i="1"/>
  <c r="O447" i="1" l="1"/>
  <c r="P446" i="1"/>
  <c r="Q446" i="1" s="1"/>
  <c r="Y446" i="1" s="1"/>
  <c r="O448" i="1" l="1"/>
  <c r="P447" i="1"/>
  <c r="Q447" i="1" s="1"/>
  <c r="Y447" i="1" s="1"/>
  <c r="O449" i="1" l="1"/>
  <c r="P448" i="1"/>
  <c r="Q448" i="1" s="1"/>
  <c r="Y448" i="1" s="1"/>
  <c r="T448" i="1" l="1"/>
  <c r="V448" i="1" s="1"/>
  <c r="X448" i="1" s="1"/>
  <c r="P449" i="1"/>
  <c r="Q449" i="1" s="1"/>
  <c r="Y449" i="1" s="1"/>
  <c r="O450" i="1"/>
  <c r="T449" i="1" l="1"/>
  <c r="V449" i="1" s="1"/>
  <c r="X449" i="1" s="1"/>
  <c r="P450" i="1"/>
  <c r="Q450" i="1" s="1"/>
  <c r="Y450" i="1" s="1"/>
  <c r="O451" i="1"/>
  <c r="O452" i="1" l="1"/>
  <c r="P451" i="1"/>
  <c r="Q451" i="1" s="1"/>
  <c r="Y451" i="1" s="1"/>
  <c r="T451" i="1" l="1"/>
  <c r="V451" i="1" s="1"/>
  <c r="X451" i="1" s="1"/>
  <c r="O453" i="1"/>
  <c r="P452" i="1"/>
  <c r="Q452" i="1" s="1"/>
  <c r="Y452" i="1" s="1"/>
  <c r="T452" i="1" l="1"/>
  <c r="V452" i="1" s="1"/>
  <c r="X452" i="1" s="1"/>
  <c r="P453" i="1"/>
  <c r="Q453" i="1" s="1"/>
  <c r="Y453" i="1" s="1"/>
  <c r="S453" i="1" s="1"/>
  <c r="O454" i="1"/>
  <c r="T453" i="1" l="1"/>
  <c r="V453" i="1" s="1"/>
  <c r="X453" i="1" s="1"/>
  <c r="O455" i="1"/>
  <c r="P454" i="1"/>
  <c r="Q454" i="1" s="1"/>
  <c r="Y454" i="1" s="1"/>
  <c r="T454" i="1" l="1"/>
  <c r="V454" i="1" s="1"/>
  <c r="X454" i="1" s="1"/>
  <c r="O456" i="1"/>
  <c r="P455" i="1"/>
  <c r="Q455" i="1" s="1"/>
  <c r="Y455" i="1" s="1"/>
  <c r="T455" i="1" l="1"/>
  <c r="V455" i="1" s="1"/>
  <c r="X455" i="1" s="1"/>
  <c r="O457" i="1"/>
  <c r="P456" i="1"/>
  <c r="Q456" i="1" s="1"/>
  <c r="Y456" i="1" s="1"/>
  <c r="T456" i="1" l="1"/>
  <c r="V456" i="1" s="1"/>
  <c r="X456" i="1" s="1"/>
  <c r="O458" i="1"/>
  <c r="P457" i="1"/>
  <c r="Q457" i="1" s="1"/>
  <c r="Y457" i="1" s="1"/>
  <c r="T457" i="1" l="1"/>
  <c r="V457" i="1" s="1"/>
  <c r="X457" i="1" s="1"/>
  <c r="P458" i="1"/>
  <c r="Q458" i="1" s="1"/>
  <c r="Y458" i="1" s="1"/>
  <c r="S458" i="1" s="1"/>
  <c r="O459" i="1"/>
  <c r="T458" i="1" l="1"/>
  <c r="V458" i="1" s="1"/>
  <c r="X458" i="1" s="1"/>
  <c r="O460" i="1"/>
  <c r="P459" i="1"/>
  <c r="Q459" i="1" s="1"/>
  <c r="Y459" i="1" s="1"/>
  <c r="S459" i="1" s="1"/>
  <c r="T459" i="1" l="1"/>
  <c r="V459" i="1" s="1"/>
  <c r="X459" i="1" s="1"/>
  <c r="O461" i="1"/>
  <c r="P460" i="1"/>
  <c r="Q460" i="1" s="1"/>
  <c r="Y460" i="1" s="1"/>
  <c r="S460" i="1" s="1"/>
  <c r="T460" i="1" l="1"/>
  <c r="V460" i="1" s="1"/>
  <c r="X460" i="1" s="1"/>
  <c r="P461" i="1"/>
  <c r="Q461" i="1" s="1"/>
  <c r="Y461" i="1" s="1"/>
  <c r="S461" i="1" s="1"/>
  <c r="O462" i="1"/>
  <c r="T461" i="1" l="1"/>
  <c r="V461" i="1" s="1"/>
  <c r="X461" i="1" s="1"/>
  <c r="O463" i="1"/>
  <c r="P462" i="1"/>
  <c r="Q462" i="1" s="1"/>
  <c r="Y462" i="1" s="1"/>
  <c r="T462" i="1" l="1"/>
  <c r="V462" i="1" s="1"/>
  <c r="X462" i="1" s="1"/>
  <c r="O464" i="1"/>
  <c r="P463" i="1"/>
  <c r="Q463" i="1" s="1"/>
  <c r="Y463" i="1" s="1"/>
  <c r="S463" i="1" s="1"/>
  <c r="T463" i="1" l="1"/>
  <c r="V463" i="1" s="1"/>
  <c r="X463" i="1" s="1"/>
  <c r="P464" i="1"/>
  <c r="Q464" i="1" s="1"/>
  <c r="Y464" i="1" s="1"/>
  <c r="S464" i="1" s="1"/>
  <c r="O465" i="1"/>
  <c r="T464" i="1" l="1"/>
  <c r="V464" i="1" s="1"/>
  <c r="X464" i="1" s="1"/>
  <c r="O466" i="1"/>
  <c r="P465" i="1"/>
  <c r="Q465" i="1" s="1"/>
  <c r="Y465" i="1" s="1"/>
  <c r="S465" i="1" s="1"/>
  <c r="T465" i="1" l="1"/>
  <c r="V465" i="1" s="1"/>
  <c r="X465" i="1" s="1"/>
  <c r="O467" i="1"/>
  <c r="P466" i="1"/>
  <c r="Q466" i="1" s="1"/>
  <c r="Y466" i="1" s="1"/>
  <c r="S466" i="1" s="1"/>
  <c r="T466" i="1" l="1"/>
  <c r="V466" i="1" s="1"/>
  <c r="X466" i="1" s="1"/>
  <c r="O468" i="1"/>
  <c r="P467" i="1"/>
  <c r="Q467" i="1" s="1"/>
  <c r="Y467" i="1" s="1"/>
  <c r="T467" i="1" l="1"/>
  <c r="V467" i="1" s="1"/>
  <c r="X467" i="1" s="1"/>
  <c r="P468" i="1"/>
  <c r="Q468" i="1" s="1"/>
  <c r="Y468" i="1" s="1"/>
  <c r="S468" i="1" s="1"/>
  <c r="O469" i="1"/>
  <c r="T468" i="1" l="1"/>
  <c r="V468" i="1" s="1"/>
  <c r="X468" i="1" s="1"/>
  <c r="O470" i="1"/>
  <c r="P469" i="1"/>
  <c r="Q469" i="1" s="1"/>
  <c r="Y469" i="1" s="1"/>
  <c r="T469" i="1" l="1"/>
  <c r="V469" i="1" s="1"/>
  <c r="X469" i="1" s="1"/>
  <c r="O471" i="1"/>
  <c r="P470" i="1"/>
  <c r="Q470" i="1" s="1"/>
  <c r="Y470" i="1" s="1"/>
  <c r="S470" i="1" s="1"/>
  <c r="T470" i="1" l="1"/>
  <c r="V470" i="1" s="1"/>
  <c r="X470" i="1" s="1"/>
  <c r="O472" i="1"/>
  <c r="P471" i="1"/>
  <c r="Q471" i="1" s="1"/>
  <c r="Y471" i="1" s="1"/>
  <c r="S471" i="1" s="1"/>
  <c r="T471" i="1" l="1"/>
  <c r="V471" i="1" s="1"/>
  <c r="X471" i="1" s="1"/>
  <c r="O473" i="1"/>
  <c r="P472" i="1"/>
  <c r="Q472" i="1" s="1"/>
  <c r="Y472" i="1" s="1"/>
  <c r="S472" i="1" s="1"/>
  <c r="T472" i="1" l="1"/>
  <c r="V472" i="1" s="1"/>
  <c r="X472" i="1" s="1"/>
  <c r="O474" i="1"/>
  <c r="P473" i="1"/>
  <c r="Q473" i="1" s="1"/>
  <c r="Y473" i="1" s="1"/>
  <c r="S473" i="1" s="1"/>
  <c r="T473" i="1" l="1"/>
  <c r="V473" i="1" s="1"/>
  <c r="X473" i="1" s="1"/>
  <c r="P474" i="1"/>
  <c r="Q474" i="1" s="1"/>
  <c r="Y474" i="1" s="1"/>
  <c r="S474" i="1" s="1"/>
  <c r="O475" i="1"/>
  <c r="T474" i="1" l="1"/>
  <c r="V474" i="1" s="1"/>
  <c r="X474" i="1" s="1"/>
  <c r="O476" i="1"/>
  <c r="P475" i="1"/>
  <c r="Q475" i="1" s="1"/>
  <c r="Y475" i="1" s="1"/>
  <c r="S475" i="1" s="1"/>
  <c r="T475" i="1" l="1"/>
  <c r="V475" i="1" s="1"/>
  <c r="X475" i="1" s="1"/>
  <c r="O477" i="1"/>
  <c r="P476" i="1"/>
  <c r="Q476" i="1" s="1"/>
  <c r="Y476" i="1" s="1"/>
  <c r="S476" i="1" s="1"/>
  <c r="T476" i="1" l="1"/>
  <c r="V476" i="1" s="1"/>
  <c r="X476" i="1" s="1"/>
  <c r="O478" i="1"/>
  <c r="P477" i="1"/>
  <c r="Q477" i="1" s="1"/>
  <c r="Y477" i="1" s="1"/>
  <c r="S477" i="1" s="1"/>
  <c r="T477" i="1" l="1"/>
  <c r="V477" i="1" s="1"/>
  <c r="X477" i="1" s="1"/>
  <c r="O479" i="1"/>
  <c r="P478" i="1"/>
  <c r="Q478" i="1" s="1"/>
  <c r="Y478" i="1" s="1"/>
  <c r="S478" i="1" s="1"/>
  <c r="T478" i="1" l="1"/>
  <c r="V478" i="1" s="1"/>
  <c r="X478" i="1" s="1"/>
  <c r="P479" i="1"/>
  <c r="Q479" i="1" s="1"/>
  <c r="Y479" i="1" s="1"/>
  <c r="S479" i="1" s="1"/>
  <c r="O480" i="1"/>
  <c r="T479" i="1" l="1"/>
  <c r="V479" i="1" s="1"/>
  <c r="X479" i="1" s="1"/>
  <c r="O481" i="1"/>
  <c r="P480" i="1"/>
  <c r="Q480" i="1" s="1"/>
  <c r="Y480" i="1" s="1"/>
  <c r="S480" i="1" s="1"/>
  <c r="T480" i="1" l="1"/>
  <c r="V480" i="1" s="1"/>
  <c r="X480" i="1" s="1"/>
  <c r="O482" i="1"/>
  <c r="P481" i="1"/>
  <c r="Q481" i="1" s="1"/>
  <c r="Y481" i="1" s="1"/>
  <c r="S481" i="1" s="1"/>
  <c r="T481" i="1" l="1"/>
  <c r="V481" i="1" s="1"/>
  <c r="X481" i="1" s="1"/>
  <c r="O483" i="1"/>
  <c r="P482" i="1"/>
  <c r="Q482" i="1" s="1"/>
  <c r="Y482" i="1" s="1"/>
  <c r="S482" i="1" s="1"/>
  <c r="T482" i="1" l="1"/>
  <c r="V482" i="1" s="1"/>
  <c r="X482" i="1" s="1"/>
  <c r="O484" i="1"/>
  <c r="P483" i="1"/>
  <c r="Q483" i="1" s="1"/>
  <c r="Y483" i="1" s="1"/>
  <c r="S483" i="1" s="1"/>
  <c r="T483" i="1" l="1"/>
  <c r="V483" i="1" s="1"/>
  <c r="X483" i="1" s="1"/>
  <c r="P484" i="1"/>
  <c r="Q484" i="1" s="1"/>
  <c r="Y484" i="1" s="1"/>
  <c r="S484" i="1" s="1"/>
  <c r="O485" i="1"/>
  <c r="T484" i="1" l="1"/>
  <c r="V484" i="1" s="1"/>
  <c r="X484" i="1" s="1"/>
  <c r="O486" i="1"/>
  <c r="P485" i="1"/>
  <c r="Q485" i="1" s="1"/>
  <c r="Y485" i="1" s="1"/>
  <c r="S485" i="1" s="1"/>
  <c r="T485" i="1" l="1"/>
  <c r="V485" i="1" s="1"/>
  <c r="X485" i="1" s="1"/>
  <c r="O487" i="1"/>
  <c r="P486" i="1"/>
  <c r="Q486" i="1" s="1"/>
  <c r="Y486" i="1" s="1"/>
  <c r="S486" i="1" s="1"/>
  <c r="T486" i="1" l="1"/>
  <c r="V486" i="1" s="1"/>
  <c r="X486" i="1" s="1"/>
  <c r="O488" i="1"/>
  <c r="P487" i="1"/>
  <c r="Q487" i="1" s="1"/>
  <c r="Y487" i="1" s="1"/>
  <c r="S487" i="1" s="1"/>
  <c r="T487" i="1" l="1"/>
  <c r="V487" i="1" s="1"/>
  <c r="X487" i="1" s="1"/>
  <c r="O489" i="1"/>
  <c r="P488" i="1"/>
  <c r="Q488" i="1" s="1"/>
  <c r="Y488" i="1" s="1"/>
  <c r="S488" i="1" s="1"/>
  <c r="T488" i="1" l="1"/>
  <c r="V488" i="1" s="1"/>
  <c r="X488" i="1" s="1"/>
  <c r="O490" i="1"/>
  <c r="P489" i="1"/>
  <c r="Q489" i="1" s="1"/>
  <c r="Y489" i="1" s="1"/>
  <c r="S489" i="1" s="1"/>
  <c r="T489" i="1" l="1"/>
  <c r="V489" i="1" s="1"/>
  <c r="X489" i="1" s="1"/>
  <c r="O491" i="1"/>
  <c r="P490" i="1"/>
  <c r="Q490" i="1" s="1"/>
  <c r="Y490" i="1" s="1"/>
  <c r="S490" i="1" s="1"/>
  <c r="T490" i="1" l="1"/>
  <c r="V490" i="1" s="1"/>
  <c r="X490" i="1" s="1"/>
  <c r="P491" i="1"/>
  <c r="Q491" i="1" s="1"/>
  <c r="Y491" i="1" s="1"/>
  <c r="S491" i="1" s="1"/>
  <c r="O492" i="1"/>
  <c r="T491" i="1" l="1"/>
  <c r="V491" i="1" s="1"/>
  <c r="X491" i="1" s="1"/>
  <c r="O493" i="1"/>
  <c r="P492" i="1"/>
  <c r="Q492" i="1" s="1"/>
  <c r="Y492" i="1" s="1"/>
  <c r="S492" i="1" s="1"/>
  <c r="T492" i="1" l="1"/>
  <c r="V492" i="1" s="1"/>
  <c r="X492" i="1" s="1"/>
  <c r="O494" i="1"/>
  <c r="P493" i="1"/>
  <c r="Q493" i="1" s="1"/>
  <c r="Y493" i="1" s="1"/>
  <c r="S493" i="1" s="1"/>
  <c r="T493" i="1" l="1"/>
  <c r="V493" i="1" s="1"/>
  <c r="X493" i="1" s="1"/>
  <c r="P494" i="1"/>
  <c r="Q494" i="1" s="1"/>
  <c r="Y494" i="1" s="1"/>
  <c r="S494" i="1" s="1"/>
  <c r="O495" i="1"/>
  <c r="T494" i="1" l="1"/>
  <c r="V494" i="1" s="1"/>
  <c r="X494" i="1" s="1"/>
  <c r="O496" i="1"/>
  <c r="P495" i="1"/>
  <c r="Q495" i="1" s="1"/>
  <c r="Y495" i="1" s="1"/>
  <c r="S495" i="1" s="1"/>
  <c r="T495" i="1" l="1"/>
  <c r="V495" i="1" s="1"/>
  <c r="X495" i="1" s="1"/>
  <c r="P496" i="1"/>
  <c r="Q496" i="1" s="1"/>
  <c r="Y496" i="1" s="1"/>
  <c r="S496" i="1" s="1"/>
  <c r="O497" i="1"/>
  <c r="T496" i="1" l="1"/>
  <c r="V496" i="1" s="1"/>
  <c r="X496" i="1" s="1"/>
  <c r="P497" i="1"/>
  <c r="Q497" i="1" s="1"/>
  <c r="Y497" i="1" s="1"/>
  <c r="S497" i="1" s="1"/>
  <c r="O498" i="1"/>
  <c r="T497" i="1" l="1"/>
  <c r="V497" i="1" s="1"/>
  <c r="X497" i="1" s="1"/>
  <c r="P498" i="1"/>
  <c r="Q498" i="1" s="1"/>
  <c r="Y498" i="1" s="1"/>
  <c r="O499" i="1"/>
  <c r="T498" i="1" l="1"/>
  <c r="V498" i="1" s="1"/>
  <c r="X498" i="1" s="1"/>
  <c r="O500" i="1"/>
  <c r="P499" i="1"/>
  <c r="Q499" i="1" s="1"/>
  <c r="Y499" i="1" s="1"/>
  <c r="S499" i="1" s="1"/>
  <c r="T499" i="1" l="1"/>
  <c r="V499" i="1" s="1"/>
  <c r="X499" i="1" s="1"/>
  <c r="O501" i="1"/>
  <c r="P500" i="1"/>
  <c r="Q500" i="1" s="1"/>
  <c r="Y500" i="1" s="1"/>
  <c r="S500" i="1" s="1"/>
  <c r="T500" i="1" l="1"/>
  <c r="V500" i="1" s="1"/>
  <c r="X500" i="1" s="1"/>
  <c r="O502" i="1"/>
  <c r="P501" i="1"/>
  <c r="Q501" i="1" s="1"/>
  <c r="Y501" i="1" s="1"/>
  <c r="S501" i="1" s="1"/>
  <c r="T501" i="1" l="1"/>
  <c r="V501" i="1" s="1"/>
  <c r="X501" i="1" s="1"/>
  <c r="O503" i="1"/>
  <c r="P502" i="1"/>
  <c r="Q502" i="1" s="1"/>
  <c r="Y502" i="1" s="1"/>
  <c r="S502" i="1" s="1"/>
  <c r="T502" i="1" l="1"/>
  <c r="V502" i="1" s="1"/>
  <c r="X502" i="1" s="1"/>
  <c r="O504" i="1"/>
  <c r="P503" i="1"/>
  <c r="Q503" i="1" s="1"/>
  <c r="Y503" i="1" s="1"/>
  <c r="P504" i="1" l="1"/>
  <c r="Q504" i="1" s="1"/>
  <c r="Y504" i="1" s="1"/>
  <c r="O505" i="1"/>
  <c r="T504" i="1" l="1"/>
  <c r="V504" i="1" s="1"/>
  <c r="X504" i="1" s="1"/>
  <c r="P505" i="1"/>
  <c r="Q505" i="1" s="1"/>
  <c r="Y505" i="1" s="1"/>
  <c r="S505" i="1" s="1"/>
  <c r="O506" i="1"/>
  <c r="T505" i="1" l="1"/>
  <c r="V505" i="1" s="1"/>
  <c r="X505" i="1" s="1"/>
  <c r="O507" i="1"/>
  <c r="P506" i="1"/>
  <c r="Q506" i="1" s="1"/>
  <c r="Y506" i="1" s="1"/>
  <c r="O508" i="1" l="1"/>
  <c r="P507" i="1"/>
  <c r="Q507" i="1" s="1"/>
  <c r="Y507" i="1" s="1"/>
  <c r="T507" i="1" l="1"/>
  <c r="V507" i="1" s="1"/>
  <c r="X507" i="1" s="1"/>
  <c r="O509" i="1"/>
  <c r="P508" i="1"/>
  <c r="Q508" i="1" s="1"/>
  <c r="Y508" i="1" s="1"/>
  <c r="T508" i="1" l="1"/>
  <c r="V508" i="1" s="1"/>
  <c r="X508" i="1" s="1"/>
  <c r="P509" i="1"/>
  <c r="Q509" i="1" s="1"/>
  <c r="Y509" i="1" s="1"/>
  <c r="O510" i="1"/>
  <c r="O511" i="1" l="1"/>
  <c r="P510" i="1"/>
  <c r="Q510" i="1" s="1"/>
  <c r="Y510" i="1" s="1"/>
  <c r="O512" i="1" l="1"/>
  <c r="P511" i="1"/>
  <c r="Q511" i="1" s="1"/>
  <c r="Y511" i="1" s="1"/>
  <c r="T511" i="1" l="1"/>
  <c r="V511" i="1" s="1"/>
  <c r="X511" i="1" s="1"/>
  <c r="O513" i="1"/>
  <c r="P512" i="1"/>
  <c r="Q512" i="1" s="1"/>
  <c r="Y512" i="1" s="1"/>
  <c r="S512" i="1" s="1"/>
  <c r="T512" i="1" l="1"/>
  <c r="V512" i="1" s="1"/>
  <c r="X512" i="1" s="1"/>
  <c r="O514" i="1"/>
  <c r="P513" i="1"/>
  <c r="Q513" i="1" s="1"/>
  <c r="Y513" i="1" s="1"/>
  <c r="P514" i="1" l="1"/>
  <c r="Q514" i="1" s="1"/>
  <c r="Y514" i="1" s="1"/>
  <c r="O515" i="1"/>
  <c r="T514" i="1" l="1"/>
  <c r="V514" i="1" s="1"/>
  <c r="X514" i="1" s="1"/>
  <c r="O516" i="1"/>
  <c r="P515" i="1"/>
  <c r="Q515" i="1" s="1"/>
  <c r="Y515" i="1" s="1"/>
  <c r="S515" i="1" s="1"/>
  <c r="T515" i="1" l="1"/>
  <c r="V515" i="1" s="1"/>
  <c r="X515" i="1" s="1"/>
  <c r="O517" i="1"/>
  <c r="P516" i="1"/>
  <c r="Q516" i="1" s="1"/>
  <c r="Y516" i="1" s="1"/>
  <c r="S516" i="1" s="1"/>
  <c r="T516" i="1" l="1"/>
  <c r="V516" i="1" s="1"/>
  <c r="X516" i="1" s="1"/>
  <c r="P517" i="1"/>
  <c r="Q517" i="1" s="1"/>
  <c r="Y517" i="1" s="1"/>
  <c r="S517" i="1" s="1"/>
  <c r="O518" i="1"/>
  <c r="T517" i="1" l="1"/>
  <c r="V517" i="1" s="1"/>
  <c r="X517" i="1" s="1"/>
  <c r="P518" i="1"/>
  <c r="Q518" i="1" s="1"/>
  <c r="Y518" i="1" s="1"/>
  <c r="S518" i="1" s="1"/>
  <c r="O519" i="1"/>
  <c r="T518" i="1" l="1"/>
  <c r="V518" i="1" s="1"/>
  <c r="X518" i="1" s="1"/>
  <c r="O520" i="1"/>
  <c r="P519" i="1"/>
  <c r="Q519" i="1" s="1"/>
  <c r="Y519" i="1" s="1"/>
  <c r="S519" i="1" s="1"/>
  <c r="T519" i="1" l="1"/>
  <c r="V519" i="1" s="1"/>
  <c r="X519" i="1" s="1"/>
  <c r="O521" i="1"/>
  <c r="P520" i="1"/>
  <c r="Q520" i="1" s="1"/>
  <c r="Y520" i="1" s="1"/>
  <c r="T520" i="1" l="1"/>
  <c r="V520" i="1" s="1"/>
  <c r="X520" i="1" s="1"/>
  <c r="O522" i="1"/>
  <c r="P521" i="1"/>
  <c r="Q521" i="1" s="1"/>
  <c r="Y521" i="1" s="1"/>
  <c r="T521" i="1" l="1"/>
  <c r="V521" i="1" s="1"/>
  <c r="X521" i="1" s="1"/>
  <c r="O523" i="1"/>
  <c r="P522" i="1"/>
  <c r="Q522" i="1" s="1"/>
  <c r="Y522" i="1" s="1"/>
  <c r="S522" i="1" s="1"/>
  <c r="T522" i="1" l="1"/>
  <c r="V522" i="1" s="1"/>
  <c r="X522" i="1" s="1"/>
  <c r="P523" i="1"/>
  <c r="Q523" i="1" s="1"/>
  <c r="Y523" i="1" s="1"/>
  <c r="S523" i="1" s="1"/>
  <c r="O524" i="1"/>
  <c r="T523" i="1" l="1"/>
  <c r="V523" i="1" s="1"/>
  <c r="X523" i="1" s="1"/>
  <c r="P524" i="1"/>
  <c r="Q524" i="1" s="1"/>
  <c r="Y524" i="1" s="1"/>
  <c r="S524" i="1" s="1"/>
  <c r="O525" i="1"/>
  <c r="T524" i="1" l="1"/>
  <c r="V524" i="1" s="1"/>
  <c r="X524" i="1" s="1"/>
  <c r="O526" i="1"/>
  <c r="P525" i="1"/>
  <c r="Q525" i="1" s="1"/>
  <c r="Y525" i="1" s="1"/>
  <c r="S525" i="1" s="1"/>
  <c r="T525" i="1" l="1"/>
  <c r="V525" i="1" s="1"/>
  <c r="X525" i="1" s="1"/>
  <c r="O527" i="1"/>
  <c r="P526" i="1"/>
  <c r="Q526" i="1" s="1"/>
  <c r="Y526" i="1" s="1"/>
  <c r="S526" i="1" s="1"/>
  <c r="T526" i="1" l="1"/>
  <c r="V526" i="1" s="1"/>
  <c r="X526" i="1" s="1"/>
  <c r="O528" i="1"/>
  <c r="P527" i="1"/>
  <c r="Q527" i="1" s="1"/>
  <c r="Y527" i="1" s="1"/>
  <c r="S527" i="1" s="1"/>
  <c r="T527" i="1" l="1"/>
  <c r="V527" i="1" s="1"/>
  <c r="X527" i="1" s="1"/>
  <c r="O529" i="1"/>
  <c r="P528" i="1"/>
  <c r="Q528" i="1" s="1"/>
  <c r="Y528" i="1" s="1"/>
  <c r="S528" i="1" s="1"/>
  <c r="T528" i="1" l="1"/>
  <c r="V528" i="1" s="1"/>
  <c r="X528" i="1" s="1"/>
  <c r="O530" i="1"/>
  <c r="P529" i="1"/>
  <c r="Q529" i="1" s="1"/>
  <c r="Y529" i="1" s="1"/>
  <c r="S529" i="1" s="1"/>
  <c r="T529" i="1" l="1"/>
  <c r="V529" i="1" s="1"/>
  <c r="X529" i="1" s="1"/>
  <c r="O531" i="1"/>
  <c r="P530" i="1"/>
  <c r="Q530" i="1" s="1"/>
  <c r="Y530" i="1" s="1"/>
  <c r="S530" i="1" s="1"/>
  <c r="T530" i="1" l="1"/>
  <c r="V530" i="1" s="1"/>
  <c r="X530" i="1" s="1"/>
  <c r="O532" i="1"/>
  <c r="P531" i="1"/>
  <c r="Q531" i="1" s="1"/>
  <c r="Y531" i="1" s="1"/>
  <c r="S531" i="1" s="1"/>
  <c r="T531" i="1" l="1"/>
  <c r="V531" i="1" s="1"/>
  <c r="X531" i="1" s="1"/>
  <c r="O533" i="1"/>
  <c r="P532" i="1"/>
  <c r="Q532" i="1" s="1"/>
  <c r="Y532" i="1" s="1"/>
  <c r="S532" i="1" s="1"/>
  <c r="T532" i="1" l="1"/>
  <c r="V532" i="1" s="1"/>
  <c r="X532" i="1" s="1"/>
  <c r="P533" i="1"/>
  <c r="Q533" i="1" s="1"/>
  <c r="Y533" i="1" s="1"/>
  <c r="S533" i="1" s="1"/>
  <c r="O534" i="1"/>
  <c r="T533" i="1" l="1"/>
  <c r="V533" i="1" s="1"/>
  <c r="X533" i="1" s="1"/>
  <c r="O535" i="1"/>
  <c r="P534" i="1"/>
  <c r="Q534" i="1" s="1"/>
  <c r="Y534" i="1" s="1"/>
  <c r="S534" i="1" s="1"/>
  <c r="T534" i="1" l="1"/>
  <c r="V534" i="1" s="1"/>
  <c r="X534" i="1" s="1"/>
  <c r="P535" i="1"/>
  <c r="Q535" i="1" s="1"/>
  <c r="Y535" i="1" s="1"/>
  <c r="S535" i="1" s="1"/>
  <c r="O536" i="1"/>
  <c r="T535" i="1" l="1"/>
  <c r="V535" i="1" s="1"/>
  <c r="X535" i="1" s="1"/>
  <c r="O537" i="1"/>
  <c r="P536" i="1"/>
  <c r="Q536" i="1" s="1"/>
  <c r="Y536" i="1" s="1"/>
  <c r="S536" i="1" s="1"/>
  <c r="T536" i="1" l="1"/>
  <c r="V536" i="1" s="1"/>
  <c r="X536" i="1" s="1"/>
  <c r="O538" i="1"/>
  <c r="P537" i="1"/>
  <c r="Q537" i="1" s="1"/>
  <c r="Y537" i="1" s="1"/>
  <c r="S537" i="1" s="1"/>
  <c r="T537" i="1" l="1"/>
  <c r="V537" i="1" s="1"/>
  <c r="X537" i="1" s="1"/>
  <c r="P538" i="1"/>
  <c r="Q538" i="1" s="1"/>
  <c r="Y538" i="1" s="1"/>
  <c r="S538" i="1" s="1"/>
  <c r="O539" i="1"/>
  <c r="T538" i="1" l="1"/>
  <c r="V538" i="1" s="1"/>
  <c r="X538" i="1" s="1"/>
  <c r="O540" i="1"/>
  <c r="P539" i="1"/>
  <c r="Q539" i="1" s="1"/>
  <c r="Y539" i="1" s="1"/>
  <c r="S539" i="1" s="1"/>
  <c r="T539" i="1" l="1"/>
  <c r="V539" i="1" s="1"/>
  <c r="X539" i="1" s="1"/>
  <c r="O541" i="1"/>
  <c r="P540" i="1"/>
  <c r="Q540" i="1" s="1"/>
  <c r="Y540" i="1" s="1"/>
  <c r="S540" i="1" s="1"/>
  <c r="T540" i="1" l="1"/>
  <c r="V540" i="1" s="1"/>
  <c r="X540" i="1" s="1"/>
  <c r="P541" i="1"/>
  <c r="Q541" i="1" s="1"/>
  <c r="Y541" i="1" s="1"/>
  <c r="S541" i="1" s="1"/>
  <c r="O542" i="1"/>
  <c r="T541" i="1" l="1"/>
  <c r="V541" i="1" s="1"/>
  <c r="X541" i="1" s="1"/>
  <c r="P542" i="1"/>
  <c r="Q542" i="1" s="1"/>
  <c r="Y542" i="1" s="1"/>
  <c r="S542" i="1" s="1"/>
  <c r="O543" i="1"/>
  <c r="T542" i="1" l="1"/>
  <c r="V542" i="1" s="1"/>
  <c r="X542" i="1" s="1"/>
  <c r="O544" i="1"/>
  <c r="P543" i="1"/>
  <c r="Q543" i="1" s="1"/>
  <c r="Y543" i="1" s="1"/>
  <c r="S543" i="1" s="1"/>
  <c r="T543" i="1" l="1"/>
  <c r="V543" i="1" s="1"/>
  <c r="X543" i="1" s="1"/>
  <c r="P544" i="1"/>
  <c r="Q544" i="1" s="1"/>
  <c r="Y544" i="1" s="1"/>
  <c r="S544" i="1" s="1"/>
  <c r="O545" i="1"/>
  <c r="T544" i="1" l="1"/>
  <c r="V544" i="1" s="1"/>
  <c r="X544" i="1" s="1"/>
  <c r="O546" i="1"/>
  <c r="P545" i="1"/>
  <c r="Q545" i="1" s="1"/>
  <c r="Y545" i="1" s="1"/>
  <c r="S545" i="1" s="1"/>
  <c r="T545" i="1" l="1"/>
  <c r="V545" i="1" s="1"/>
  <c r="X545" i="1" s="1"/>
  <c r="O547" i="1"/>
  <c r="P546" i="1"/>
  <c r="Q546" i="1" s="1"/>
  <c r="Y546" i="1" s="1"/>
  <c r="S546" i="1" s="1"/>
  <c r="T546" i="1" l="1"/>
  <c r="V546" i="1" s="1"/>
  <c r="X546" i="1" s="1"/>
  <c r="O548" i="1"/>
  <c r="P547" i="1"/>
  <c r="Q547" i="1" s="1"/>
  <c r="Y547" i="1" s="1"/>
  <c r="S547" i="1" s="1"/>
  <c r="T547" i="1" l="1"/>
  <c r="V547" i="1" s="1"/>
  <c r="X547" i="1" s="1"/>
  <c r="O549" i="1"/>
  <c r="P548" i="1"/>
  <c r="Q548" i="1" s="1"/>
  <c r="Y548" i="1" s="1"/>
  <c r="S548" i="1" s="1"/>
  <c r="T548" i="1" l="1"/>
  <c r="V548" i="1" s="1"/>
  <c r="X548" i="1" s="1"/>
  <c r="O550" i="1"/>
  <c r="P549" i="1"/>
  <c r="Q549" i="1" s="1"/>
  <c r="Y549" i="1" s="1"/>
  <c r="S549" i="1" s="1"/>
  <c r="T549" i="1" l="1"/>
  <c r="V549" i="1" s="1"/>
  <c r="X549" i="1" s="1"/>
  <c r="O551" i="1"/>
  <c r="P550" i="1"/>
  <c r="Q550" i="1" s="1"/>
  <c r="Y550" i="1" s="1"/>
  <c r="S550" i="1" s="1"/>
  <c r="T550" i="1" l="1"/>
  <c r="V550" i="1" s="1"/>
  <c r="X550" i="1" s="1"/>
  <c r="O552" i="1"/>
  <c r="P551" i="1"/>
  <c r="Q551" i="1" s="1"/>
  <c r="Y551" i="1" s="1"/>
  <c r="S551" i="1" s="1"/>
  <c r="T551" i="1" l="1"/>
  <c r="V551" i="1" s="1"/>
  <c r="X551" i="1" s="1"/>
  <c r="O553" i="1"/>
  <c r="P552" i="1"/>
  <c r="Q552" i="1" s="1"/>
  <c r="Y552" i="1" s="1"/>
  <c r="S552" i="1" s="1"/>
  <c r="T552" i="1" l="1"/>
  <c r="V552" i="1" s="1"/>
  <c r="X552" i="1" s="1"/>
  <c r="O554" i="1"/>
  <c r="P553" i="1"/>
  <c r="Q553" i="1" s="1"/>
  <c r="Y553" i="1" s="1"/>
  <c r="S553" i="1" s="1"/>
  <c r="T553" i="1" l="1"/>
  <c r="V553" i="1" s="1"/>
  <c r="X553" i="1" s="1"/>
  <c r="O555" i="1"/>
  <c r="P554" i="1"/>
  <c r="Q554" i="1" s="1"/>
  <c r="Y554" i="1" s="1"/>
  <c r="S554" i="1" s="1"/>
  <c r="T554" i="1" l="1"/>
  <c r="V554" i="1" s="1"/>
  <c r="X554" i="1" s="1"/>
  <c r="O556" i="1"/>
  <c r="P555" i="1"/>
  <c r="Q555" i="1" s="1"/>
  <c r="Y555" i="1" s="1"/>
  <c r="T555" i="1" l="1"/>
  <c r="V555" i="1" s="1"/>
  <c r="X555" i="1" s="1"/>
  <c r="O557" i="1"/>
  <c r="P556" i="1"/>
  <c r="Q556" i="1" s="1"/>
  <c r="Y556" i="1" s="1"/>
  <c r="S556" i="1" s="1"/>
  <c r="T556" i="1" l="1"/>
  <c r="V556" i="1" s="1"/>
  <c r="X556" i="1" s="1"/>
  <c r="O558" i="1"/>
  <c r="P557" i="1"/>
  <c r="Q557" i="1" s="1"/>
  <c r="Y557" i="1" s="1"/>
  <c r="S557" i="1" s="1"/>
  <c r="T557" i="1" l="1"/>
  <c r="V557" i="1" s="1"/>
  <c r="X557" i="1" s="1"/>
  <c r="O559" i="1"/>
  <c r="P558" i="1"/>
  <c r="Q558" i="1" s="1"/>
  <c r="Y558" i="1" s="1"/>
  <c r="S558" i="1" s="1"/>
  <c r="T558" i="1" l="1"/>
  <c r="V558" i="1" s="1"/>
  <c r="X558" i="1" s="1"/>
  <c r="O560" i="1"/>
  <c r="P559" i="1"/>
  <c r="Q559" i="1" s="1"/>
  <c r="Y559" i="1" s="1"/>
  <c r="S559" i="1" s="1"/>
  <c r="T559" i="1" l="1"/>
  <c r="V559" i="1" s="1"/>
  <c r="X559" i="1" s="1"/>
  <c r="O561" i="1"/>
  <c r="P560" i="1"/>
  <c r="Q560" i="1" s="1"/>
  <c r="Y560" i="1" s="1"/>
  <c r="T560" i="1" l="1"/>
  <c r="V560" i="1" s="1"/>
  <c r="X560" i="1" s="1"/>
  <c r="P561" i="1"/>
  <c r="Q561" i="1" s="1"/>
  <c r="Y561" i="1" s="1"/>
  <c r="O562" i="1"/>
  <c r="T561" i="1" l="1"/>
  <c r="V561" i="1" s="1"/>
  <c r="X561" i="1" s="1"/>
  <c r="O563" i="1"/>
  <c r="P562" i="1"/>
  <c r="Q562" i="1" s="1"/>
  <c r="Y562" i="1" s="1"/>
  <c r="T562" i="1" l="1"/>
  <c r="V562" i="1" s="1"/>
  <c r="X562" i="1" s="1"/>
  <c r="O564" i="1"/>
  <c r="P563" i="1"/>
  <c r="Q563" i="1" s="1"/>
  <c r="Y563" i="1" s="1"/>
  <c r="S563" i="1" s="1"/>
  <c r="T563" i="1" l="1"/>
  <c r="V563" i="1" s="1"/>
  <c r="X563" i="1" s="1"/>
  <c r="O565" i="1"/>
  <c r="P564" i="1"/>
  <c r="Q564" i="1" s="1"/>
  <c r="Y564" i="1" s="1"/>
  <c r="T564" i="1" l="1"/>
  <c r="V564" i="1" s="1"/>
  <c r="X564" i="1" s="1"/>
  <c r="O566" i="1"/>
  <c r="P565" i="1"/>
  <c r="Q565" i="1" s="1"/>
  <c r="Y565" i="1" s="1"/>
  <c r="O567" i="1" l="1"/>
  <c r="P566" i="1"/>
  <c r="Q566" i="1" s="1"/>
  <c r="Y566" i="1" s="1"/>
  <c r="T566" i="1" l="1"/>
  <c r="V566" i="1" s="1"/>
  <c r="X566" i="1" s="1"/>
  <c r="O568" i="1"/>
  <c r="P567" i="1"/>
  <c r="Q567" i="1" s="1"/>
  <c r="Y567" i="1" s="1"/>
  <c r="T567" i="1" l="1"/>
  <c r="V567" i="1" s="1"/>
  <c r="X567" i="1" s="1"/>
  <c r="P568" i="1"/>
  <c r="Q568" i="1" s="1"/>
  <c r="Y568" i="1" s="1"/>
  <c r="O569" i="1"/>
  <c r="T568" i="1" l="1"/>
  <c r="V568" i="1" s="1"/>
  <c r="X568" i="1" s="1"/>
  <c r="O570" i="1"/>
  <c r="P569" i="1"/>
  <c r="Q569" i="1" s="1"/>
  <c r="Y569" i="1" s="1"/>
  <c r="T569" i="1" l="1"/>
  <c r="V569" i="1" s="1"/>
  <c r="X569" i="1" s="1"/>
  <c r="P570" i="1"/>
  <c r="Q570" i="1" s="1"/>
  <c r="Y570" i="1" s="1"/>
  <c r="O571" i="1"/>
  <c r="T570" i="1" l="1"/>
  <c r="V570" i="1" s="1"/>
  <c r="X570" i="1" s="1"/>
  <c r="O572" i="1"/>
  <c r="P571" i="1"/>
  <c r="Q571" i="1" s="1"/>
  <c r="Y571" i="1" s="1"/>
  <c r="T571" i="1" l="1"/>
  <c r="V571" i="1" s="1"/>
  <c r="X571" i="1" s="1"/>
  <c r="O573" i="1"/>
  <c r="P572" i="1"/>
  <c r="Q572" i="1" s="1"/>
  <c r="Y572" i="1" s="1"/>
  <c r="O574" i="1" l="1"/>
  <c r="P573" i="1"/>
  <c r="Q573" i="1" s="1"/>
  <c r="Y573" i="1" s="1"/>
  <c r="T573" i="1" l="1"/>
  <c r="V573" i="1" s="1"/>
  <c r="X573" i="1" s="1"/>
  <c r="O575" i="1"/>
  <c r="P574" i="1"/>
  <c r="Q574" i="1" s="1"/>
  <c r="Y574" i="1" s="1"/>
  <c r="T574" i="1" l="1"/>
  <c r="V574" i="1" s="1"/>
  <c r="X574" i="1" s="1"/>
  <c r="O576" i="1"/>
  <c r="P575" i="1"/>
  <c r="Q575" i="1" s="1"/>
  <c r="Y575" i="1" s="1"/>
  <c r="T575" i="1" l="1"/>
  <c r="V575" i="1" s="1"/>
  <c r="X575" i="1" s="1"/>
  <c r="O577" i="1"/>
  <c r="P576" i="1"/>
  <c r="Q576" i="1" s="1"/>
  <c r="Y576" i="1" s="1"/>
  <c r="S576" i="1" s="1"/>
  <c r="T576" i="1" l="1"/>
  <c r="V576" i="1" s="1"/>
  <c r="X576" i="1" s="1"/>
  <c r="P577" i="1"/>
  <c r="Q577" i="1" s="1"/>
  <c r="Y577" i="1" s="1"/>
  <c r="S577" i="1" s="1"/>
  <c r="O578" i="1"/>
  <c r="T577" i="1" l="1"/>
  <c r="V577" i="1" s="1"/>
  <c r="X577" i="1" s="1"/>
  <c r="O579" i="1"/>
  <c r="P578" i="1"/>
  <c r="Q578" i="1" s="1"/>
  <c r="Y578" i="1" s="1"/>
  <c r="S578" i="1" s="1"/>
  <c r="T578" i="1" l="1"/>
  <c r="V578" i="1" s="1"/>
  <c r="X578" i="1" s="1"/>
  <c r="O580" i="1"/>
  <c r="P579" i="1"/>
  <c r="Q579" i="1" s="1"/>
  <c r="Y579" i="1" s="1"/>
  <c r="S579" i="1" s="1"/>
  <c r="T579" i="1" l="1"/>
  <c r="V579" i="1" s="1"/>
  <c r="X579" i="1" s="1"/>
  <c r="O581" i="1"/>
  <c r="P580" i="1"/>
  <c r="Q580" i="1" s="1"/>
  <c r="Y580" i="1" s="1"/>
  <c r="S580" i="1" s="1"/>
  <c r="T580" i="1" l="1"/>
  <c r="V580" i="1" s="1"/>
  <c r="X580" i="1" s="1"/>
  <c r="O582" i="1"/>
  <c r="P581" i="1"/>
  <c r="Q581" i="1" s="1"/>
  <c r="Y581" i="1" s="1"/>
  <c r="S581" i="1" s="1"/>
  <c r="T581" i="1" l="1"/>
  <c r="V581" i="1" s="1"/>
  <c r="X581" i="1" s="1"/>
  <c r="O583" i="1"/>
  <c r="P582" i="1"/>
  <c r="Q582" i="1" s="1"/>
  <c r="Y582" i="1" s="1"/>
  <c r="S582" i="1" s="1"/>
  <c r="T582" i="1" l="1"/>
  <c r="V582" i="1" s="1"/>
  <c r="X582" i="1" s="1"/>
  <c r="O584" i="1"/>
  <c r="P583" i="1"/>
  <c r="Q583" i="1" s="1"/>
  <c r="Y583" i="1" s="1"/>
  <c r="S583" i="1" s="1"/>
  <c r="T583" i="1" l="1"/>
  <c r="V583" i="1" s="1"/>
  <c r="X583" i="1" s="1"/>
  <c r="O585" i="1"/>
  <c r="P584" i="1"/>
  <c r="Q584" i="1" s="1"/>
  <c r="Y584" i="1" s="1"/>
  <c r="S584" i="1" s="1"/>
  <c r="T584" i="1" l="1"/>
  <c r="V584" i="1" s="1"/>
  <c r="X584" i="1" s="1"/>
  <c r="O586" i="1"/>
  <c r="P585" i="1"/>
  <c r="Q585" i="1" s="1"/>
  <c r="Y585" i="1" s="1"/>
  <c r="S585" i="1" s="1"/>
  <c r="T585" i="1" l="1"/>
  <c r="V585" i="1" s="1"/>
  <c r="X585" i="1" s="1"/>
  <c r="P586" i="1"/>
  <c r="Q586" i="1" s="1"/>
  <c r="Y586" i="1" s="1"/>
  <c r="S586" i="1" s="1"/>
  <c r="O587" i="1"/>
  <c r="T586" i="1" l="1"/>
  <c r="V586" i="1" s="1"/>
  <c r="X586" i="1" s="1"/>
  <c r="P587" i="1"/>
  <c r="Q587" i="1" s="1"/>
  <c r="Y587" i="1" s="1"/>
  <c r="S587" i="1" s="1"/>
  <c r="O588" i="1"/>
  <c r="T587" i="1" l="1"/>
  <c r="V587" i="1" s="1"/>
  <c r="X587" i="1" s="1"/>
  <c r="P588" i="1"/>
  <c r="Q588" i="1" s="1"/>
  <c r="Y588" i="1" s="1"/>
  <c r="S588" i="1" s="1"/>
  <c r="O589" i="1"/>
  <c r="T588" i="1" l="1"/>
  <c r="V588" i="1" s="1"/>
  <c r="X588" i="1" s="1"/>
  <c r="O590" i="1"/>
  <c r="P589" i="1"/>
  <c r="Q589" i="1" s="1"/>
  <c r="Y589" i="1" s="1"/>
  <c r="S589" i="1" s="1"/>
  <c r="T589" i="1" l="1"/>
  <c r="V589" i="1" s="1"/>
  <c r="X589" i="1" s="1"/>
  <c r="O591" i="1"/>
  <c r="P590" i="1"/>
  <c r="Q590" i="1" s="1"/>
  <c r="Y590" i="1" s="1"/>
  <c r="S590" i="1" s="1"/>
  <c r="T590" i="1" l="1"/>
  <c r="V590" i="1" s="1"/>
  <c r="X590" i="1" s="1"/>
  <c r="O592" i="1"/>
  <c r="P591" i="1"/>
  <c r="Q591" i="1" s="1"/>
  <c r="Y591" i="1" s="1"/>
  <c r="S591" i="1" s="1"/>
  <c r="T591" i="1" l="1"/>
  <c r="V591" i="1" s="1"/>
  <c r="X591" i="1" s="1"/>
  <c r="O593" i="1"/>
  <c r="P592" i="1"/>
  <c r="Q592" i="1" s="1"/>
  <c r="Y592" i="1" s="1"/>
  <c r="S592" i="1" s="1"/>
  <c r="T592" i="1" l="1"/>
  <c r="V592" i="1" s="1"/>
  <c r="X592" i="1" s="1"/>
  <c r="O594" i="1"/>
  <c r="P593" i="1"/>
  <c r="Q593" i="1" s="1"/>
  <c r="Y593" i="1" s="1"/>
  <c r="S593" i="1" s="1"/>
  <c r="T593" i="1" l="1"/>
  <c r="V593" i="1" s="1"/>
  <c r="X593" i="1" s="1"/>
  <c r="P594" i="1"/>
  <c r="Q594" i="1" s="1"/>
  <c r="Y594" i="1" s="1"/>
  <c r="S594" i="1" s="1"/>
  <c r="O595" i="1"/>
  <c r="T594" i="1" l="1"/>
  <c r="V594" i="1" s="1"/>
  <c r="X594" i="1" s="1"/>
  <c r="O596" i="1"/>
  <c r="P595" i="1"/>
  <c r="Q595" i="1" s="1"/>
  <c r="Y595" i="1" s="1"/>
  <c r="S595" i="1" s="1"/>
  <c r="T595" i="1" l="1"/>
  <c r="V595" i="1" s="1"/>
  <c r="X595" i="1" s="1"/>
  <c r="O597" i="1"/>
  <c r="P596" i="1"/>
  <c r="Q596" i="1" s="1"/>
  <c r="Y596" i="1" s="1"/>
  <c r="S596" i="1" s="1"/>
  <c r="T596" i="1" l="1"/>
  <c r="V596" i="1" s="1"/>
  <c r="X596" i="1" s="1"/>
  <c r="O598" i="1"/>
  <c r="P597" i="1"/>
  <c r="Q597" i="1" s="1"/>
  <c r="Y597" i="1" s="1"/>
  <c r="S597" i="1" s="1"/>
  <c r="T597" i="1" l="1"/>
  <c r="V597" i="1" s="1"/>
  <c r="X597" i="1" s="1"/>
  <c r="P598" i="1"/>
  <c r="Q598" i="1" s="1"/>
  <c r="Y598" i="1" s="1"/>
  <c r="S598" i="1" s="1"/>
  <c r="O599" i="1"/>
  <c r="T598" i="1" l="1"/>
  <c r="V598" i="1" s="1"/>
  <c r="X598" i="1" s="1"/>
  <c r="P599" i="1"/>
  <c r="Q599" i="1" s="1"/>
  <c r="Y599" i="1" s="1"/>
  <c r="S599" i="1" s="1"/>
  <c r="O600" i="1"/>
  <c r="T599" i="1" l="1"/>
  <c r="V599" i="1" s="1"/>
  <c r="X599" i="1" s="1"/>
  <c r="P600" i="1"/>
  <c r="Q600" i="1" s="1"/>
  <c r="Y600" i="1" s="1"/>
  <c r="S600" i="1" s="1"/>
  <c r="O601" i="1"/>
  <c r="T600" i="1" l="1"/>
  <c r="V600" i="1" s="1"/>
  <c r="X600" i="1" s="1"/>
  <c r="O602" i="1"/>
  <c r="P601" i="1"/>
  <c r="Q601" i="1" s="1"/>
  <c r="Y601" i="1" s="1"/>
  <c r="S601" i="1" s="1"/>
  <c r="T601" i="1" l="1"/>
  <c r="V601" i="1" s="1"/>
  <c r="X601" i="1" s="1"/>
  <c r="O603" i="1"/>
  <c r="P602" i="1"/>
  <c r="Q602" i="1" s="1"/>
  <c r="Y602" i="1" s="1"/>
  <c r="S602" i="1" s="1"/>
  <c r="T602" i="1" l="1"/>
  <c r="V602" i="1" s="1"/>
  <c r="X602" i="1" s="1"/>
  <c r="O604" i="1"/>
  <c r="P603" i="1"/>
  <c r="Q603" i="1" s="1"/>
  <c r="Y603" i="1" s="1"/>
  <c r="S603" i="1" s="1"/>
  <c r="T603" i="1" l="1"/>
  <c r="V603" i="1" s="1"/>
  <c r="X603" i="1" s="1"/>
  <c r="O605" i="1"/>
  <c r="P604" i="1"/>
  <c r="Q604" i="1" s="1"/>
  <c r="Y604" i="1" s="1"/>
  <c r="S604" i="1" s="1"/>
  <c r="T604" i="1" l="1"/>
  <c r="V604" i="1" s="1"/>
  <c r="X604" i="1" s="1"/>
  <c r="O606" i="1"/>
  <c r="P605" i="1"/>
  <c r="Q605" i="1" s="1"/>
  <c r="Y605" i="1" s="1"/>
  <c r="S605" i="1" s="1"/>
  <c r="T605" i="1" l="1"/>
  <c r="V605" i="1" s="1"/>
  <c r="X605" i="1" s="1"/>
  <c r="O607" i="1"/>
  <c r="P606" i="1"/>
  <c r="Q606" i="1" s="1"/>
  <c r="Y606" i="1" s="1"/>
  <c r="S606" i="1" s="1"/>
  <c r="T606" i="1" l="1"/>
  <c r="V606" i="1" s="1"/>
  <c r="X606" i="1" s="1"/>
  <c r="P607" i="1"/>
  <c r="Q607" i="1" s="1"/>
  <c r="Y607" i="1" s="1"/>
  <c r="S607" i="1" s="1"/>
  <c r="O608" i="1"/>
  <c r="T607" i="1" l="1"/>
  <c r="V607" i="1" s="1"/>
  <c r="X607" i="1" s="1"/>
  <c r="O609" i="1"/>
  <c r="P608" i="1"/>
  <c r="Q608" i="1" s="1"/>
  <c r="Y608" i="1" s="1"/>
  <c r="S608" i="1" s="1"/>
  <c r="T608" i="1" l="1"/>
  <c r="V608" i="1" s="1"/>
  <c r="X608" i="1" s="1"/>
  <c r="O610" i="1"/>
  <c r="P609" i="1"/>
  <c r="Q609" i="1" s="1"/>
  <c r="Y609" i="1" s="1"/>
  <c r="S609" i="1" s="1"/>
  <c r="T609" i="1" l="1"/>
  <c r="V609" i="1" s="1"/>
  <c r="X609" i="1" s="1"/>
  <c r="O611" i="1"/>
  <c r="P610" i="1"/>
  <c r="Q610" i="1" s="1"/>
  <c r="Y610" i="1" s="1"/>
  <c r="S610" i="1" s="1"/>
  <c r="T610" i="1" l="1"/>
  <c r="V610" i="1" s="1"/>
  <c r="X610" i="1" s="1"/>
  <c r="O612" i="1"/>
  <c r="P611" i="1"/>
  <c r="Q611" i="1" s="1"/>
  <c r="Y611" i="1" s="1"/>
  <c r="S611" i="1" s="1"/>
  <c r="T611" i="1" l="1"/>
  <c r="V611" i="1" s="1"/>
  <c r="X611" i="1" s="1"/>
  <c r="O613" i="1"/>
  <c r="P612" i="1"/>
  <c r="Q612" i="1" s="1"/>
  <c r="Y612" i="1" s="1"/>
  <c r="S612" i="1" s="1"/>
  <c r="T612" i="1" l="1"/>
  <c r="V612" i="1" s="1"/>
  <c r="X612" i="1" s="1"/>
  <c r="P613" i="1"/>
  <c r="Q613" i="1" s="1"/>
  <c r="Y613" i="1" s="1"/>
  <c r="S613" i="1" s="1"/>
  <c r="O614" i="1"/>
  <c r="T613" i="1" l="1"/>
  <c r="V613" i="1" s="1"/>
  <c r="X613" i="1" s="1"/>
  <c r="O615" i="1"/>
  <c r="P614" i="1"/>
  <c r="Q614" i="1" s="1"/>
  <c r="Y614" i="1" s="1"/>
  <c r="T614" i="1" l="1"/>
  <c r="V614" i="1" s="1"/>
  <c r="X614" i="1" s="1"/>
  <c r="O616" i="1"/>
  <c r="P615" i="1"/>
  <c r="Q615" i="1" s="1"/>
  <c r="Y615" i="1" s="1"/>
  <c r="S615" i="1" s="1"/>
  <c r="T615" i="1" l="1"/>
  <c r="V615" i="1" s="1"/>
  <c r="X615" i="1" s="1"/>
  <c r="O617" i="1"/>
  <c r="P616" i="1"/>
  <c r="Q616" i="1" s="1"/>
  <c r="Y616" i="1" s="1"/>
  <c r="S616" i="1" s="1"/>
  <c r="T616" i="1" l="1"/>
  <c r="V616" i="1" s="1"/>
  <c r="X616" i="1" s="1"/>
  <c r="O618" i="1"/>
  <c r="P617" i="1"/>
  <c r="Q617" i="1" s="1"/>
  <c r="Y617" i="1" s="1"/>
  <c r="S617" i="1" s="1"/>
  <c r="T617" i="1" l="1"/>
  <c r="V617" i="1" s="1"/>
  <c r="X617" i="1" s="1"/>
  <c r="O619" i="1"/>
  <c r="P618" i="1"/>
  <c r="Q618" i="1" s="1"/>
  <c r="Y618" i="1" s="1"/>
  <c r="S618" i="1" s="1"/>
  <c r="T618" i="1" l="1"/>
  <c r="V618" i="1" s="1"/>
  <c r="X618" i="1" s="1"/>
  <c r="O620" i="1"/>
  <c r="P619" i="1"/>
  <c r="Q619" i="1" s="1"/>
  <c r="Y619" i="1" s="1"/>
  <c r="T619" i="1" l="1"/>
  <c r="V619" i="1" s="1"/>
  <c r="X619" i="1" s="1"/>
  <c r="O621" i="1"/>
  <c r="P620" i="1"/>
  <c r="Q620" i="1" s="1"/>
  <c r="Y620" i="1" s="1"/>
  <c r="S620" i="1" s="1"/>
  <c r="T620" i="1" l="1"/>
  <c r="V620" i="1" s="1"/>
  <c r="X620" i="1" s="1"/>
  <c r="O622" i="1"/>
  <c r="P621" i="1"/>
  <c r="Q621" i="1" s="1"/>
  <c r="Y621" i="1" s="1"/>
  <c r="P622" i="1" l="1"/>
  <c r="Q622" i="1" s="1"/>
  <c r="Y622" i="1" s="1"/>
  <c r="O623" i="1"/>
  <c r="T622" i="1" l="1"/>
  <c r="V622" i="1" s="1"/>
  <c r="X622" i="1" s="1"/>
  <c r="O624" i="1"/>
  <c r="P623" i="1"/>
  <c r="Q623" i="1" s="1"/>
  <c r="Y623" i="1" s="1"/>
  <c r="T623" i="1" l="1"/>
  <c r="V623" i="1" s="1"/>
  <c r="X623" i="1" s="1"/>
  <c r="O625" i="1"/>
  <c r="P624" i="1"/>
  <c r="Q624" i="1" s="1"/>
  <c r="Y624" i="1" s="1"/>
  <c r="T624" i="1" l="1"/>
  <c r="V624" i="1" s="1"/>
  <c r="X624" i="1" s="1"/>
  <c r="P625" i="1"/>
  <c r="Q625" i="1" s="1"/>
  <c r="Y625" i="1" s="1"/>
  <c r="S625" i="1" s="1"/>
  <c r="O626" i="1"/>
  <c r="T625" i="1" l="1"/>
  <c r="V625" i="1" s="1"/>
  <c r="X625" i="1" s="1"/>
  <c r="O627" i="1"/>
  <c r="P626" i="1"/>
  <c r="Q626" i="1" s="1"/>
  <c r="Y626" i="1" s="1"/>
  <c r="O628" i="1" l="1"/>
  <c r="P627" i="1"/>
  <c r="Q627" i="1" s="1"/>
  <c r="Y627" i="1" s="1"/>
  <c r="T627" i="1" l="1"/>
  <c r="V627" i="1" s="1"/>
  <c r="X627" i="1" s="1"/>
  <c r="O629" i="1"/>
  <c r="P628" i="1"/>
  <c r="Q628" i="1" s="1"/>
  <c r="Y628" i="1" s="1"/>
  <c r="T628" i="1" l="1"/>
  <c r="V628" i="1" s="1"/>
  <c r="X628" i="1" s="1"/>
  <c r="O630" i="1"/>
  <c r="P629" i="1"/>
  <c r="Q629" i="1" s="1"/>
  <c r="Y629" i="1" s="1"/>
  <c r="T629" i="1" l="1"/>
  <c r="V629" i="1" s="1"/>
  <c r="X629" i="1" s="1"/>
  <c r="P630" i="1"/>
  <c r="Q630" i="1" s="1"/>
  <c r="Y630" i="1" s="1"/>
  <c r="O631" i="1"/>
  <c r="T630" i="1" l="1"/>
  <c r="V630" i="1" s="1"/>
  <c r="X630" i="1" s="1"/>
  <c r="O632" i="1"/>
  <c r="P631" i="1"/>
  <c r="Q631" i="1" s="1"/>
  <c r="Y631" i="1" s="1"/>
  <c r="P632" i="1" l="1"/>
  <c r="Q632" i="1" s="1"/>
  <c r="Y632" i="1" s="1"/>
  <c r="S632" i="1" s="1"/>
  <c r="O633" i="1"/>
  <c r="T632" i="1" l="1"/>
  <c r="V632" i="1" s="1"/>
  <c r="X632" i="1" s="1"/>
  <c r="O634" i="1"/>
  <c r="P633" i="1"/>
  <c r="Q633" i="1" s="1"/>
  <c r="Y633" i="1" s="1"/>
  <c r="T633" i="1" l="1"/>
  <c r="V633" i="1" s="1"/>
  <c r="X633" i="1" s="1"/>
  <c r="O635" i="1"/>
  <c r="P634" i="1"/>
  <c r="Q634" i="1" s="1"/>
  <c r="Y634" i="1" s="1"/>
  <c r="T634" i="1" l="1"/>
  <c r="V634" i="1" s="1"/>
  <c r="X634" i="1" s="1"/>
  <c r="O636" i="1"/>
  <c r="P635" i="1"/>
  <c r="Q635" i="1" s="1"/>
  <c r="Y635" i="1" s="1"/>
  <c r="S635" i="1" s="1"/>
  <c r="T635" i="1" l="1"/>
  <c r="V635" i="1" s="1"/>
  <c r="X635" i="1" s="1"/>
  <c r="O637" i="1"/>
  <c r="P636" i="1"/>
  <c r="Q636" i="1" s="1"/>
  <c r="Y636" i="1" s="1"/>
  <c r="S636" i="1" s="1"/>
  <c r="T636" i="1" l="1"/>
  <c r="V636" i="1" s="1"/>
  <c r="X636" i="1" s="1"/>
  <c r="O638" i="1"/>
  <c r="P637" i="1"/>
  <c r="Q637" i="1" s="1"/>
  <c r="Y637" i="1" s="1"/>
  <c r="S637" i="1" s="1"/>
  <c r="T637" i="1" l="1"/>
  <c r="V637" i="1" s="1"/>
  <c r="X637" i="1" s="1"/>
  <c r="O639" i="1"/>
  <c r="P638" i="1"/>
  <c r="Q638" i="1" s="1"/>
  <c r="Y638" i="1" s="1"/>
  <c r="T638" i="1" l="1"/>
  <c r="V638" i="1" s="1"/>
  <c r="X638" i="1" s="1"/>
  <c r="P639" i="1"/>
  <c r="Q639" i="1" s="1"/>
  <c r="Y639" i="1" s="1"/>
  <c r="O640" i="1"/>
  <c r="T639" i="1" l="1"/>
  <c r="V639" i="1" s="1"/>
  <c r="X639" i="1" s="1"/>
  <c r="O641" i="1"/>
  <c r="P640" i="1"/>
  <c r="Q640" i="1" s="1"/>
  <c r="Y640" i="1" s="1"/>
  <c r="S640" i="1" s="1"/>
  <c r="T640" i="1" l="1"/>
  <c r="V640" i="1" s="1"/>
  <c r="X640" i="1" s="1"/>
  <c r="O642" i="1"/>
  <c r="P641" i="1"/>
  <c r="Q641" i="1" s="1"/>
  <c r="Y641" i="1" s="1"/>
  <c r="S641" i="1" s="1"/>
  <c r="T641" i="1" l="1"/>
  <c r="V641" i="1" s="1"/>
  <c r="X641" i="1" s="1"/>
  <c r="O643" i="1"/>
  <c r="P642" i="1"/>
  <c r="Q642" i="1" s="1"/>
  <c r="Y642" i="1" s="1"/>
  <c r="S642" i="1" s="1"/>
  <c r="T642" i="1" l="1"/>
  <c r="V642" i="1" s="1"/>
  <c r="X642" i="1" s="1"/>
  <c r="O644" i="1"/>
  <c r="P643" i="1"/>
  <c r="Q643" i="1" s="1"/>
  <c r="Y643" i="1" s="1"/>
  <c r="S643" i="1" s="1"/>
  <c r="T643" i="1" l="1"/>
  <c r="V643" i="1" s="1"/>
  <c r="X643" i="1" s="1"/>
  <c r="O645" i="1"/>
  <c r="P644" i="1"/>
  <c r="Q644" i="1" s="1"/>
  <c r="Y644" i="1" s="1"/>
  <c r="S644" i="1" s="1"/>
  <c r="T644" i="1" l="1"/>
  <c r="V644" i="1" s="1"/>
  <c r="X644" i="1" s="1"/>
  <c r="O646" i="1"/>
  <c r="P645" i="1"/>
  <c r="Q645" i="1" s="1"/>
  <c r="Y645" i="1" s="1"/>
  <c r="S645" i="1" s="1"/>
  <c r="T645" i="1" l="1"/>
  <c r="V645" i="1" s="1"/>
  <c r="X645" i="1" s="1"/>
  <c r="O647" i="1"/>
  <c r="P646" i="1"/>
  <c r="Q646" i="1" s="1"/>
  <c r="Y646" i="1" s="1"/>
  <c r="S646" i="1" s="1"/>
  <c r="T646" i="1" l="1"/>
  <c r="V646" i="1" s="1"/>
  <c r="X646" i="1" s="1"/>
  <c r="O648" i="1"/>
  <c r="P647" i="1"/>
  <c r="Q647" i="1" s="1"/>
  <c r="Y647" i="1" s="1"/>
  <c r="S647" i="1" s="1"/>
  <c r="T647" i="1" l="1"/>
  <c r="V647" i="1" s="1"/>
  <c r="X647" i="1" s="1"/>
  <c r="P648" i="1"/>
  <c r="Q648" i="1" s="1"/>
  <c r="Y648" i="1" s="1"/>
  <c r="S648" i="1" s="1"/>
  <c r="O649" i="1"/>
  <c r="T648" i="1" l="1"/>
  <c r="V648" i="1" s="1"/>
  <c r="X648" i="1" s="1"/>
  <c r="O650" i="1"/>
  <c r="P649" i="1"/>
  <c r="Q649" i="1" s="1"/>
  <c r="Y649" i="1" s="1"/>
  <c r="S649" i="1" s="1"/>
  <c r="T649" i="1" l="1"/>
  <c r="V649" i="1" s="1"/>
  <c r="X649" i="1" s="1"/>
  <c r="O651" i="1"/>
  <c r="P650" i="1"/>
  <c r="Q650" i="1" s="1"/>
  <c r="Y650" i="1" s="1"/>
  <c r="S650" i="1" s="1"/>
  <c r="T650" i="1" l="1"/>
  <c r="V650" i="1" s="1"/>
  <c r="X650" i="1" s="1"/>
  <c r="O652" i="1"/>
  <c r="P651" i="1"/>
  <c r="Q651" i="1" s="1"/>
  <c r="Y651" i="1" s="1"/>
  <c r="S651" i="1" s="1"/>
  <c r="T651" i="1" l="1"/>
  <c r="V651" i="1" s="1"/>
  <c r="X651" i="1" s="1"/>
  <c r="P652" i="1"/>
  <c r="Q652" i="1" s="1"/>
  <c r="Y652" i="1" s="1"/>
  <c r="S652" i="1" s="1"/>
  <c r="O653" i="1"/>
  <c r="T652" i="1" l="1"/>
  <c r="V652" i="1" s="1"/>
  <c r="X652" i="1" s="1"/>
  <c r="O654" i="1"/>
  <c r="P653" i="1"/>
  <c r="Q653" i="1" s="1"/>
  <c r="Y653" i="1" s="1"/>
  <c r="S653" i="1" s="1"/>
  <c r="T653" i="1" l="1"/>
  <c r="V653" i="1" s="1"/>
  <c r="X653" i="1" s="1"/>
  <c r="O655" i="1"/>
  <c r="P654" i="1"/>
  <c r="Q654" i="1" s="1"/>
  <c r="Y654" i="1" s="1"/>
  <c r="S654" i="1" s="1"/>
  <c r="T654" i="1" l="1"/>
  <c r="V654" i="1" s="1"/>
  <c r="X654" i="1" s="1"/>
  <c r="O656" i="1"/>
  <c r="P655" i="1"/>
  <c r="Q655" i="1" s="1"/>
  <c r="Y655" i="1" s="1"/>
  <c r="S655" i="1" s="1"/>
  <c r="T655" i="1" l="1"/>
  <c r="V655" i="1" s="1"/>
  <c r="X655" i="1" s="1"/>
  <c r="O657" i="1"/>
  <c r="P656" i="1"/>
  <c r="Q656" i="1" s="1"/>
  <c r="Y656" i="1" s="1"/>
  <c r="S656" i="1" s="1"/>
  <c r="T656" i="1" l="1"/>
  <c r="V656" i="1" s="1"/>
  <c r="X656" i="1" s="1"/>
  <c r="O658" i="1"/>
  <c r="P657" i="1"/>
  <c r="Q657" i="1" s="1"/>
  <c r="Y657" i="1" s="1"/>
  <c r="S657" i="1" s="1"/>
  <c r="T657" i="1" l="1"/>
  <c r="V657" i="1" s="1"/>
  <c r="X657" i="1" s="1"/>
  <c r="O659" i="1"/>
  <c r="P658" i="1"/>
  <c r="Q658" i="1" s="1"/>
  <c r="Y658" i="1" s="1"/>
  <c r="S658" i="1" s="1"/>
  <c r="T658" i="1" l="1"/>
  <c r="V658" i="1" s="1"/>
  <c r="X658" i="1" s="1"/>
  <c r="O660" i="1"/>
  <c r="P659" i="1"/>
  <c r="Q659" i="1" s="1"/>
  <c r="Y659" i="1" s="1"/>
  <c r="S659" i="1" s="1"/>
  <c r="T659" i="1" l="1"/>
  <c r="V659" i="1" s="1"/>
  <c r="X659" i="1" s="1"/>
  <c r="O661" i="1"/>
  <c r="P660" i="1"/>
  <c r="Q660" i="1" s="1"/>
  <c r="Y660" i="1" s="1"/>
  <c r="S660" i="1" s="1"/>
  <c r="T660" i="1" l="1"/>
  <c r="V660" i="1" s="1"/>
  <c r="X660" i="1" s="1"/>
  <c r="O662" i="1"/>
  <c r="P661" i="1"/>
  <c r="Q661" i="1" s="1"/>
  <c r="Y661" i="1" s="1"/>
  <c r="S661" i="1" s="1"/>
  <c r="T661" i="1" l="1"/>
  <c r="V661" i="1" s="1"/>
  <c r="X661" i="1" s="1"/>
  <c r="O663" i="1"/>
  <c r="P662" i="1"/>
  <c r="Q662" i="1" s="1"/>
  <c r="Y662" i="1" s="1"/>
  <c r="S662" i="1" s="1"/>
  <c r="T662" i="1" l="1"/>
  <c r="V662" i="1" s="1"/>
  <c r="X662" i="1" s="1"/>
  <c r="O664" i="1"/>
  <c r="P663" i="1"/>
  <c r="Q663" i="1" s="1"/>
  <c r="Y663" i="1" s="1"/>
  <c r="S663" i="1" s="1"/>
  <c r="T663" i="1" l="1"/>
  <c r="V663" i="1" s="1"/>
  <c r="X663" i="1" s="1"/>
  <c r="O665" i="1"/>
  <c r="P664" i="1"/>
  <c r="Q664" i="1" s="1"/>
  <c r="Y664" i="1" s="1"/>
  <c r="S664" i="1" s="1"/>
  <c r="T664" i="1" l="1"/>
  <c r="V664" i="1" s="1"/>
  <c r="X664" i="1" s="1"/>
  <c r="O666" i="1"/>
  <c r="P665" i="1"/>
  <c r="Q665" i="1" s="1"/>
  <c r="Y665" i="1" s="1"/>
  <c r="S665" i="1" s="1"/>
  <c r="T665" i="1" l="1"/>
  <c r="V665" i="1" s="1"/>
  <c r="X665" i="1" s="1"/>
  <c r="O667" i="1"/>
  <c r="P666" i="1"/>
  <c r="Q666" i="1" s="1"/>
  <c r="Y666" i="1" s="1"/>
  <c r="S666" i="1" s="1"/>
  <c r="T666" i="1" l="1"/>
  <c r="V666" i="1" s="1"/>
  <c r="X666" i="1" s="1"/>
  <c r="O668" i="1"/>
  <c r="P667" i="1"/>
  <c r="Q667" i="1" s="1"/>
  <c r="Y667" i="1" s="1"/>
  <c r="S667" i="1" s="1"/>
  <c r="T667" i="1" l="1"/>
  <c r="V667" i="1" s="1"/>
  <c r="X667" i="1" s="1"/>
  <c r="O669" i="1"/>
  <c r="P668" i="1"/>
  <c r="Q668" i="1" s="1"/>
  <c r="Y668" i="1" s="1"/>
  <c r="S668" i="1" s="1"/>
  <c r="T668" i="1" l="1"/>
  <c r="V668" i="1" s="1"/>
  <c r="X668" i="1" s="1"/>
  <c r="P669" i="1"/>
  <c r="Q669" i="1" s="1"/>
  <c r="Y669" i="1" s="1"/>
  <c r="S669" i="1" s="1"/>
  <c r="O670" i="1"/>
  <c r="T669" i="1" l="1"/>
  <c r="V669" i="1" s="1"/>
  <c r="X669" i="1" s="1"/>
  <c r="P670" i="1"/>
  <c r="Q670" i="1" s="1"/>
  <c r="Y670" i="1" s="1"/>
  <c r="S670" i="1" s="1"/>
  <c r="O671" i="1"/>
  <c r="T670" i="1" l="1"/>
  <c r="V670" i="1" s="1"/>
  <c r="X670" i="1" s="1"/>
  <c r="P671" i="1"/>
  <c r="Q671" i="1" s="1"/>
  <c r="Y671" i="1" s="1"/>
  <c r="S671" i="1" s="1"/>
  <c r="O672" i="1"/>
  <c r="T671" i="1" l="1"/>
  <c r="V671" i="1" s="1"/>
  <c r="X671" i="1" s="1"/>
  <c r="O673" i="1"/>
  <c r="P672" i="1"/>
  <c r="Q672" i="1" s="1"/>
  <c r="Y672" i="1" s="1"/>
  <c r="S672" i="1" s="1"/>
  <c r="T672" i="1" l="1"/>
  <c r="V672" i="1" s="1"/>
  <c r="X672" i="1" s="1"/>
  <c r="P673" i="1"/>
  <c r="Q673" i="1" s="1"/>
  <c r="Y673" i="1" s="1"/>
  <c r="S673" i="1" s="1"/>
  <c r="O674" i="1"/>
  <c r="T673" i="1" l="1"/>
  <c r="V673" i="1" s="1"/>
  <c r="X673" i="1" s="1"/>
  <c r="O675" i="1"/>
  <c r="P674" i="1"/>
  <c r="Q674" i="1" s="1"/>
  <c r="Y674" i="1" s="1"/>
  <c r="S674" i="1" s="1"/>
  <c r="T674" i="1" l="1"/>
  <c r="V674" i="1" s="1"/>
  <c r="X674" i="1" s="1"/>
  <c r="O676" i="1"/>
  <c r="P675" i="1"/>
  <c r="Q675" i="1" s="1"/>
  <c r="Y675" i="1" s="1"/>
  <c r="T675" i="1" l="1"/>
  <c r="V675" i="1" s="1"/>
  <c r="X675" i="1" s="1"/>
  <c r="P676" i="1"/>
  <c r="Q676" i="1" s="1"/>
  <c r="Y676" i="1" s="1"/>
  <c r="O677" i="1"/>
  <c r="T676" i="1" l="1"/>
  <c r="V676" i="1" s="1"/>
  <c r="X676" i="1" s="1"/>
  <c r="O678" i="1"/>
  <c r="P677" i="1"/>
  <c r="Q677" i="1" s="1"/>
  <c r="Y677" i="1" s="1"/>
  <c r="T677" i="1" l="1"/>
  <c r="V677" i="1" s="1"/>
  <c r="X677" i="1" s="1"/>
  <c r="O679" i="1"/>
  <c r="P678" i="1"/>
  <c r="Q678" i="1" s="1"/>
  <c r="Y678" i="1" s="1"/>
  <c r="T678" i="1" l="1"/>
  <c r="V678" i="1" s="1"/>
  <c r="X678" i="1" s="1"/>
  <c r="O680" i="1"/>
  <c r="P679" i="1"/>
  <c r="Q679" i="1" s="1"/>
  <c r="Y679" i="1" s="1"/>
  <c r="S679" i="1" s="1"/>
  <c r="T679" i="1" l="1"/>
  <c r="V679" i="1" s="1"/>
  <c r="X679" i="1" s="1"/>
  <c r="P680" i="1"/>
  <c r="Q680" i="1" s="1"/>
  <c r="Y680" i="1" s="1"/>
  <c r="S680" i="1" s="1"/>
  <c r="O681" i="1"/>
  <c r="T680" i="1" l="1"/>
  <c r="V680" i="1" s="1"/>
  <c r="X680" i="1" s="1"/>
  <c r="O682" i="1"/>
  <c r="P681" i="1"/>
  <c r="Q681" i="1" s="1"/>
  <c r="Y681" i="1" s="1"/>
  <c r="O683" i="1" l="1"/>
  <c r="P682" i="1"/>
  <c r="Q682" i="1" s="1"/>
  <c r="Y682" i="1" s="1"/>
  <c r="O684" i="1" l="1"/>
  <c r="P683" i="1"/>
  <c r="Q683" i="1" s="1"/>
  <c r="Y683" i="1" s="1"/>
  <c r="O685" i="1" l="1"/>
  <c r="P684" i="1"/>
  <c r="Q684" i="1" s="1"/>
  <c r="Y684" i="1" s="1"/>
  <c r="S684" i="1" s="1"/>
  <c r="T684" i="1" l="1"/>
  <c r="V684" i="1" s="1"/>
  <c r="X684" i="1" s="1"/>
  <c r="O686" i="1"/>
  <c r="P685" i="1"/>
  <c r="Q685" i="1" s="1"/>
  <c r="Y685" i="1" s="1"/>
  <c r="T685" i="1" l="1"/>
  <c r="V685" i="1" s="1"/>
  <c r="X685" i="1" s="1"/>
  <c r="O687" i="1"/>
  <c r="P686" i="1"/>
  <c r="Q686" i="1" s="1"/>
  <c r="Y686" i="1" s="1"/>
  <c r="O688" i="1" l="1"/>
  <c r="P687" i="1"/>
  <c r="Q687" i="1" s="1"/>
  <c r="Y687" i="1" s="1"/>
  <c r="P688" i="1" l="1"/>
  <c r="Q688" i="1" s="1"/>
  <c r="Y688" i="1" s="1"/>
  <c r="O689" i="1"/>
  <c r="T688" i="1" l="1"/>
  <c r="V688" i="1" s="1"/>
  <c r="X688" i="1" s="1"/>
  <c r="P689" i="1"/>
  <c r="Q689" i="1" s="1"/>
  <c r="Y689" i="1" s="1"/>
  <c r="S689" i="1" s="1"/>
  <c r="O690" i="1"/>
  <c r="T689" i="1" l="1"/>
  <c r="V689" i="1" s="1"/>
  <c r="X689" i="1" s="1"/>
  <c r="O691" i="1"/>
  <c r="P690" i="1"/>
  <c r="Q690" i="1" s="1"/>
  <c r="Y690" i="1" s="1"/>
  <c r="S690" i="1" s="1"/>
  <c r="T690" i="1" l="1"/>
  <c r="V690" i="1" s="1"/>
  <c r="X690" i="1" s="1"/>
  <c r="O692" i="1"/>
  <c r="P691" i="1"/>
  <c r="Q691" i="1" s="1"/>
  <c r="Y691" i="1" s="1"/>
  <c r="T691" i="1" l="1"/>
  <c r="V691" i="1" s="1"/>
  <c r="X691" i="1" s="1"/>
  <c r="P692" i="1"/>
  <c r="Q692" i="1" s="1"/>
  <c r="Y692" i="1" s="1"/>
  <c r="S692" i="1" s="1"/>
  <c r="O693" i="1"/>
  <c r="T692" i="1" l="1"/>
  <c r="V692" i="1" s="1"/>
  <c r="X692" i="1" s="1"/>
  <c r="O694" i="1"/>
  <c r="P693" i="1"/>
  <c r="Q693" i="1" s="1"/>
  <c r="Y693" i="1" s="1"/>
  <c r="S693" i="1" s="1"/>
  <c r="T693" i="1" l="1"/>
  <c r="V693" i="1" s="1"/>
  <c r="X693" i="1" s="1"/>
  <c r="O695" i="1"/>
  <c r="P694" i="1"/>
  <c r="Q694" i="1" s="1"/>
  <c r="Y694" i="1" s="1"/>
  <c r="S694" i="1" s="1"/>
  <c r="T694" i="1" l="1"/>
  <c r="V694" i="1" s="1"/>
  <c r="X694" i="1" s="1"/>
  <c r="O696" i="1"/>
  <c r="P695" i="1"/>
  <c r="Q695" i="1" s="1"/>
  <c r="Y695" i="1" s="1"/>
  <c r="S695" i="1" s="1"/>
  <c r="T695" i="1" l="1"/>
  <c r="V695" i="1" s="1"/>
  <c r="X695" i="1" s="1"/>
  <c r="O697" i="1"/>
  <c r="P696" i="1"/>
  <c r="Q696" i="1" s="1"/>
  <c r="Y696" i="1" s="1"/>
  <c r="S696" i="1" s="1"/>
  <c r="T696" i="1" l="1"/>
  <c r="V696" i="1" s="1"/>
  <c r="X696" i="1" s="1"/>
  <c r="O698" i="1"/>
  <c r="P697" i="1"/>
  <c r="Q697" i="1" s="1"/>
  <c r="Y697" i="1" s="1"/>
  <c r="S697" i="1" s="1"/>
  <c r="T697" i="1" l="1"/>
  <c r="V697" i="1" s="1"/>
  <c r="X697" i="1" s="1"/>
  <c r="O699" i="1"/>
  <c r="P698" i="1"/>
  <c r="Q698" i="1" s="1"/>
  <c r="Y698" i="1" s="1"/>
  <c r="S698" i="1" s="1"/>
  <c r="T698" i="1" l="1"/>
  <c r="V698" i="1" s="1"/>
  <c r="X698" i="1" s="1"/>
  <c r="O700" i="1"/>
  <c r="P699" i="1"/>
  <c r="Q699" i="1" s="1"/>
  <c r="Y699" i="1" s="1"/>
  <c r="S699" i="1" s="1"/>
  <c r="T699" i="1" l="1"/>
  <c r="V699" i="1" s="1"/>
  <c r="X699" i="1" s="1"/>
  <c r="P700" i="1"/>
  <c r="Q700" i="1" s="1"/>
  <c r="Y700" i="1" s="1"/>
  <c r="S700" i="1" s="1"/>
  <c r="O701" i="1"/>
  <c r="T700" i="1" l="1"/>
  <c r="V700" i="1" s="1"/>
  <c r="X700" i="1" s="1"/>
  <c r="O702" i="1"/>
  <c r="P701" i="1"/>
  <c r="Q701" i="1" s="1"/>
  <c r="Y701" i="1" s="1"/>
  <c r="S701" i="1" s="1"/>
  <c r="T701" i="1" l="1"/>
  <c r="V701" i="1" s="1"/>
  <c r="X701" i="1" s="1"/>
  <c r="P702" i="1"/>
  <c r="Q702" i="1" s="1"/>
  <c r="Y702" i="1" s="1"/>
  <c r="S702" i="1" s="1"/>
  <c r="O703" i="1"/>
  <c r="T702" i="1" l="1"/>
  <c r="V702" i="1" s="1"/>
  <c r="X702" i="1" s="1"/>
  <c r="O704" i="1"/>
  <c r="P703" i="1"/>
  <c r="Q703" i="1" s="1"/>
  <c r="Y703" i="1" s="1"/>
  <c r="S703" i="1" s="1"/>
  <c r="T703" i="1" l="1"/>
  <c r="V703" i="1" s="1"/>
  <c r="X703" i="1" s="1"/>
  <c r="O705" i="1"/>
  <c r="P704" i="1"/>
  <c r="Q704" i="1" s="1"/>
  <c r="Y704" i="1" s="1"/>
  <c r="S704" i="1" s="1"/>
  <c r="T704" i="1" l="1"/>
  <c r="V704" i="1" s="1"/>
  <c r="X704" i="1" s="1"/>
  <c r="P705" i="1"/>
  <c r="Q705" i="1" s="1"/>
  <c r="Y705" i="1" s="1"/>
  <c r="S705" i="1" s="1"/>
  <c r="O706" i="1"/>
  <c r="T705" i="1" l="1"/>
  <c r="V705" i="1" s="1"/>
  <c r="X705" i="1" s="1"/>
  <c r="P706" i="1"/>
  <c r="Q706" i="1" s="1"/>
  <c r="Y706" i="1" s="1"/>
  <c r="S706" i="1" s="1"/>
  <c r="O707" i="1"/>
  <c r="T706" i="1" l="1"/>
  <c r="V706" i="1" s="1"/>
  <c r="X706" i="1" s="1"/>
  <c r="O708" i="1"/>
  <c r="P707" i="1"/>
  <c r="Q707" i="1" s="1"/>
  <c r="Y707" i="1" s="1"/>
  <c r="S707" i="1" s="1"/>
  <c r="T707" i="1" l="1"/>
  <c r="V707" i="1" s="1"/>
  <c r="X707" i="1" s="1"/>
  <c r="O709" i="1"/>
  <c r="P708" i="1"/>
  <c r="Q708" i="1" s="1"/>
  <c r="Y708" i="1" s="1"/>
  <c r="S708" i="1" s="1"/>
  <c r="T708" i="1" l="1"/>
  <c r="V708" i="1" s="1"/>
  <c r="X708" i="1" s="1"/>
  <c r="O710" i="1"/>
  <c r="P709" i="1"/>
  <c r="Q709" i="1" s="1"/>
  <c r="Y709" i="1" s="1"/>
  <c r="S709" i="1" s="1"/>
  <c r="T709" i="1" l="1"/>
  <c r="V709" i="1" s="1"/>
  <c r="X709" i="1" s="1"/>
  <c r="O711" i="1"/>
  <c r="P710" i="1"/>
  <c r="Q710" i="1" s="1"/>
  <c r="Y710" i="1" s="1"/>
  <c r="S710" i="1" s="1"/>
  <c r="T710" i="1" l="1"/>
  <c r="V710" i="1" s="1"/>
  <c r="X710" i="1" s="1"/>
  <c r="O712" i="1"/>
  <c r="P711" i="1"/>
  <c r="Q711" i="1" s="1"/>
  <c r="Y711" i="1" s="1"/>
  <c r="S711" i="1" s="1"/>
  <c r="T711" i="1" l="1"/>
  <c r="V711" i="1" s="1"/>
  <c r="X711" i="1" s="1"/>
  <c r="O713" i="1"/>
  <c r="P712" i="1"/>
  <c r="Q712" i="1" s="1"/>
  <c r="Y712" i="1" s="1"/>
  <c r="S712" i="1" s="1"/>
  <c r="T712" i="1" l="1"/>
  <c r="V712" i="1" s="1"/>
  <c r="X712" i="1" s="1"/>
  <c r="O714" i="1"/>
  <c r="P713" i="1"/>
  <c r="Q713" i="1" s="1"/>
  <c r="Y713" i="1" s="1"/>
  <c r="S713" i="1" s="1"/>
  <c r="T713" i="1" l="1"/>
  <c r="V713" i="1" s="1"/>
  <c r="X713" i="1" s="1"/>
  <c r="O715" i="1"/>
  <c r="P714" i="1"/>
  <c r="Q714" i="1" s="1"/>
  <c r="Y714" i="1" s="1"/>
  <c r="S714" i="1" s="1"/>
  <c r="T714" i="1" l="1"/>
  <c r="V714" i="1" s="1"/>
  <c r="X714" i="1" s="1"/>
  <c r="O716" i="1"/>
  <c r="P715" i="1"/>
  <c r="Q715" i="1" s="1"/>
  <c r="Y715" i="1" s="1"/>
  <c r="S715" i="1" s="1"/>
  <c r="T715" i="1" l="1"/>
  <c r="V715" i="1" s="1"/>
  <c r="X715" i="1" s="1"/>
  <c r="O717" i="1"/>
  <c r="P716" i="1"/>
  <c r="Q716" i="1" s="1"/>
  <c r="Y716" i="1" s="1"/>
  <c r="S716" i="1" s="1"/>
  <c r="T716" i="1" l="1"/>
  <c r="V716" i="1" s="1"/>
  <c r="X716" i="1" s="1"/>
  <c r="O718" i="1"/>
  <c r="P717" i="1"/>
  <c r="Q717" i="1" s="1"/>
  <c r="Y717" i="1" s="1"/>
  <c r="S717" i="1" s="1"/>
  <c r="T717" i="1" l="1"/>
  <c r="V717" i="1" s="1"/>
  <c r="X717" i="1" s="1"/>
  <c r="O719" i="1"/>
  <c r="P718" i="1"/>
  <c r="Q718" i="1" s="1"/>
  <c r="Y718" i="1" s="1"/>
  <c r="S718" i="1" s="1"/>
  <c r="T718" i="1" l="1"/>
  <c r="V718" i="1" s="1"/>
  <c r="X718" i="1" s="1"/>
  <c r="O720" i="1"/>
  <c r="P719" i="1"/>
  <c r="Q719" i="1" s="1"/>
  <c r="Y719" i="1" s="1"/>
  <c r="S719" i="1" s="1"/>
  <c r="T719" i="1" l="1"/>
  <c r="V719" i="1" s="1"/>
  <c r="X719" i="1" s="1"/>
  <c r="O721" i="1"/>
  <c r="P720" i="1"/>
  <c r="Q720" i="1" s="1"/>
  <c r="Y720" i="1" s="1"/>
  <c r="S720" i="1" s="1"/>
  <c r="T720" i="1" l="1"/>
  <c r="V720" i="1" s="1"/>
  <c r="X720" i="1" s="1"/>
  <c r="O722" i="1"/>
  <c r="P721" i="1"/>
  <c r="Q721" i="1" s="1"/>
  <c r="Y721" i="1" s="1"/>
  <c r="S721" i="1" s="1"/>
  <c r="T721" i="1" l="1"/>
  <c r="V721" i="1" s="1"/>
  <c r="X721" i="1" s="1"/>
  <c r="O723" i="1"/>
  <c r="P722" i="1"/>
  <c r="Q722" i="1" s="1"/>
  <c r="Y722" i="1" s="1"/>
  <c r="S722" i="1" s="1"/>
  <c r="T722" i="1" l="1"/>
  <c r="V722" i="1" s="1"/>
  <c r="X722" i="1" s="1"/>
  <c r="P723" i="1"/>
  <c r="Q723" i="1" s="1"/>
  <c r="Y723" i="1" s="1"/>
  <c r="S723" i="1" s="1"/>
  <c r="O724" i="1"/>
  <c r="T723" i="1" l="1"/>
  <c r="V723" i="1" s="1"/>
  <c r="X723" i="1" s="1"/>
  <c r="P724" i="1"/>
  <c r="Q724" i="1" s="1"/>
  <c r="Y724" i="1" s="1"/>
  <c r="S724" i="1" s="1"/>
  <c r="O725" i="1"/>
  <c r="T724" i="1" l="1"/>
  <c r="V724" i="1" s="1"/>
  <c r="X724" i="1" s="1"/>
  <c r="O726" i="1"/>
  <c r="P725" i="1"/>
  <c r="Q725" i="1" s="1"/>
  <c r="Y725" i="1" s="1"/>
  <c r="S725" i="1" s="1"/>
  <c r="T725" i="1" l="1"/>
  <c r="V725" i="1" s="1"/>
  <c r="X725" i="1" s="1"/>
  <c r="O727" i="1"/>
  <c r="P726" i="1"/>
  <c r="Q726" i="1" s="1"/>
  <c r="Y726" i="1" s="1"/>
  <c r="S726" i="1" s="1"/>
  <c r="T726" i="1" l="1"/>
  <c r="V726" i="1" s="1"/>
  <c r="X726" i="1" s="1"/>
  <c r="O728" i="1"/>
  <c r="P727" i="1"/>
  <c r="Q727" i="1" s="1"/>
  <c r="Y727" i="1" s="1"/>
  <c r="S727" i="1" s="1"/>
  <c r="T727" i="1" l="1"/>
  <c r="V727" i="1" s="1"/>
  <c r="X727" i="1" s="1"/>
  <c r="O729" i="1"/>
  <c r="P728" i="1"/>
  <c r="Q728" i="1" s="1"/>
  <c r="Y728" i="1" s="1"/>
  <c r="S728" i="1" s="1"/>
  <c r="T728" i="1" l="1"/>
  <c r="V728" i="1" s="1"/>
  <c r="X728" i="1" s="1"/>
  <c r="P729" i="1"/>
  <c r="Q729" i="1" s="1"/>
  <c r="Y729" i="1" s="1"/>
  <c r="S729" i="1" s="1"/>
  <c r="O730" i="1"/>
  <c r="T729" i="1" l="1"/>
  <c r="V729" i="1" s="1"/>
  <c r="X729" i="1" s="1"/>
  <c r="O731" i="1"/>
  <c r="P730" i="1"/>
  <c r="Q730" i="1" s="1"/>
  <c r="Y730" i="1" s="1"/>
  <c r="S730" i="1" s="1"/>
  <c r="T730" i="1" l="1"/>
  <c r="V730" i="1" s="1"/>
  <c r="X730" i="1" s="1"/>
  <c r="O732" i="1"/>
  <c r="P731" i="1"/>
  <c r="Q731" i="1" s="1"/>
  <c r="Y731" i="1" s="1"/>
  <c r="S731" i="1" s="1"/>
  <c r="T731" i="1" l="1"/>
  <c r="V731" i="1" s="1"/>
  <c r="X731" i="1" s="1"/>
  <c r="O733" i="1"/>
  <c r="P732" i="1"/>
  <c r="Q732" i="1" s="1"/>
  <c r="Y732" i="1" s="1"/>
  <c r="S732" i="1" s="1"/>
  <c r="T732" i="1" l="1"/>
  <c r="V732" i="1" s="1"/>
  <c r="X732" i="1" s="1"/>
  <c r="O734" i="1"/>
  <c r="P733" i="1"/>
  <c r="Q733" i="1" s="1"/>
  <c r="Y733" i="1" s="1"/>
  <c r="S733" i="1" s="1"/>
  <c r="T733" i="1" l="1"/>
  <c r="V733" i="1" s="1"/>
  <c r="X733" i="1" s="1"/>
  <c r="O735" i="1"/>
  <c r="P734" i="1"/>
  <c r="Q734" i="1" s="1"/>
  <c r="Y734" i="1" s="1"/>
  <c r="S734" i="1" s="1"/>
  <c r="T734" i="1" l="1"/>
  <c r="V734" i="1" s="1"/>
  <c r="X734" i="1" s="1"/>
  <c r="O736" i="1"/>
  <c r="P735" i="1"/>
  <c r="Q735" i="1" s="1"/>
  <c r="Y735" i="1" s="1"/>
  <c r="T735" i="1" l="1"/>
  <c r="V735" i="1" s="1"/>
  <c r="X735" i="1" s="1"/>
  <c r="P736" i="1"/>
  <c r="Q736" i="1" s="1"/>
  <c r="Y736" i="1" s="1"/>
  <c r="O737" i="1"/>
  <c r="T736" i="1" l="1"/>
  <c r="V736" i="1" s="1"/>
  <c r="X736" i="1" s="1"/>
  <c r="P737" i="1"/>
  <c r="Q737" i="1" s="1"/>
  <c r="Y737" i="1" s="1"/>
  <c r="O738" i="1"/>
  <c r="T737" i="1" l="1"/>
  <c r="V737" i="1" s="1"/>
  <c r="X737" i="1" s="1"/>
  <c r="O739" i="1"/>
  <c r="P738" i="1"/>
  <c r="Q738" i="1" s="1"/>
  <c r="Y738" i="1" s="1"/>
  <c r="S738" i="1" s="1"/>
  <c r="T738" i="1" l="1"/>
  <c r="V738" i="1" s="1"/>
  <c r="X738" i="1" s="1"/>
  <c r="O740" i="1"/>
  <c r="P739" i="1"/>
  <c r="Q739" i="1" s="1"/>
  <c r="Y739" i="1" s="1"/>
  <c r="S739" i="1" s="1"/>
  <c r="T739" i="1" l="1"/>
  <c r="V739" i="1" s="1"/>
  <c r="X739" i="1" s="1"/>
  <c r="O741" i="1"/>
  <c r="P740" i="1"/>
  <c r="Q740" i="1" s="1"/>
  <c r="Y740" i="1" s="1"/>
  <c r="T740" i="1" l="1"/>
  <c r="V740" i="1" s="1"/>
  <c r="X740" i="1" s="1"/>
  <c r="O742" i="1"/>
  <c r="P741" i="1"/>
  <c r="Q741" i="1" s="1"/>
  <c r="Y741" i="1" s="1"/>
  <c r="T741" i="1" l="1"/>
  <c r="V741" i="1" s="1"/>
  <c r="X741" i="1" s="1"/>
  <c r="O743" i="1"/>
  <c r="P742" i="1"/>
  <c r="Q742" i="1" s="1"/>
  <c r="Y742" i="1" s="1"/>
  <c r="T742" i="1" l="1"/>
  <c r="V742" i="1" s="1"/>
  <c r="X742" i="1" s="1"/>
  <c r="O744" i="1"/>
  <c r="P743" i="1"/>
  <c r="Q743" i="1" s="1"/>
  <c r="Y743" i="1" s="1"/>
  <c r="S743" i="1" s="1"/>
  <c r="T743" i="1" l="1"/>
  <c r="V743" i="1" s="1"/>
  <c r="X743" i="1" s="1"/>
  <c r="P744" i="1"/>
  <c r="Q744" i="1" s="1"/>
  <c r="Y744" i="1" s="1"/>
  <c r="O745" i="1"/>
  <c r="O746" i="1" l="1"/>
  <c r="P745" i="1"/>
  <c r="Q745" i="1" s="1"/>
  <c r="Y745" i="1" s="1"/>
  <c r="T745" i="1" l="1"/>
  <c r="V745" i="1" s="1"/>
  <c r="X745" i="1" s="1"/>
  <c r="O747" i="1"/>
  <c r="P746" i="1"/>
  <c r="Q746" i="1" s="1"/>
  <c r="Y746" i="1" s="1"/>
  <c r="O748" i="1" l="1"/>
  <c r="P747" i="1"/>
  <c r="Q747" i="1" s="1"/>
  <c r="Y747" i="1" s="1"/>
  <c r="T747" i="1" l="1"/>
  <c r="V747" i="1" s="1"/>
  <c r="X747" i="1" s="1"/>
  <c r="O749" i="1"/>
  <c r="P748" i="1"/>
  <c r="Q748" i="1" s="1"/>
  <c r="Y748" i="1" s="1"/>
  <c r="T748" i="1" l="1"/>
  <c r="V748" i="1" s="1"/>
  <c r="X748" i="1" s="1"/>
  <c r="O750" i="1"/>
  <c r="P749" i="1"/>
  <c r="Q749" i="1" s="1"/>
  <c r="Y749" i="1" s="1"/>
  <c r="T749" i="1" l="1"/>
  <c r="V749" i="1" s="1"/>
  <c r="X749" i="1" s="1"/>
  <c r="P750" i="1"/>
  <c r="Q750" i="1" s="1"/>
  <c r="Y750" i="1" s="1"/>
  <c r="O751" i="1"/>
  <c r="T750" i="1" l="1"/>
  <c r="V750" i="1" s="1"/>
  <c r="X750" i="1" s="1"/>
  <c r="O752" i="1"/>
  <c r="P751" i="1"/>
  <c r="Q751" i="1" s="1"/>
  <c r="Y751" i="1" s="1"/>
  <c r="S751" i="1" s="1"/>
  <c r="T751" i="1" l="1"/>
  <c r="V751" i="1" s="1"/>
  <c r="X751" i="1" s="1"/>
  <c r="O753" i="1"/>
  <c r="P752" i="1"/>
  <c r="Q752" i="1" s="1"/>
  <c r="Y752" i="1" s="1"/>
  <c r="S752" i="1" s="1"/>
  <c r="T752" i="1" l="1"/>
  <c r="V752" i="1" s="1"/>
  <c r="X752" i="1" s="1"/>
  <c r="O754" i="1"/>
  <c r="P753" i="1"/>
  <c r="Q753" i="1" s="1"/>
  <c r="Y753" i="1" s="1"/>
  <c r="S753" i="1" s="1"/>
  <c r="T753" i="1" l="1"/>
  <c r="V753" i="1" s="1"/>
  <c r="X753" i="1" s="1"/>
  <c r="O755" i="1"/>
  <c r="P754" i="1"/>
  <c r="Q754" i="1" s="1"/>
  <c r="Y754" i="1" s="1"/>
  <c r="T754" i="1" l="1"/>
  <c r="V754" i="1" s="1"/>
  <c r="X754" i="1" s="1"/>
  <c r="O756" i="1"/>
  <c r="P755" i="1"/>
  <c r="Q755" i="1" s="1"/>
  <c r="Y755" i="1" s="1"/>
  <c r="S755" i="1" s="1"/>
  <c r="T755" i="1" l="1"/>
  <c r="V755" i="1" s="1"/>
  <c r="X755" i="1" s="1"/>
  <c r="O757" i="1"/>
  <c r="P756" i="1"/>
  <c r="Q756" i="1" s="1"/>
  <c r="Y756" i="1" s="1"/>
  <c r="S756" i="1" s="1"/>
  <c r="T756" i="1" l="1"/>
  <c r="V756" i="1" s="1"/>
  <c r="X756" i="1" s="1"/>
  <c r="O758" i="1"/>
  <c r="P757" i="1"/>
  <c r="Q757" i="1" s="1"/>
  <c r="Y757" i="1" s="1"/>
  <c r="S757" i="1" s="1"/>
  <c r="T757" i="1" l="1"/>
  <c r="V757" i="1" s="1"/>
  <c r="X757" i="1" s="1"/>
  <c r="O759" i="1"/>
  <c r="P758" i="1"/>
  <c r="Q758" i="1" s="1"/>
  <c r="Y758" i="1" s="1"/>
  <c r="S758" i="1" s="1"/>
  <c r="T758" i="1" l="1"/>
  <c r="V758" i="1" s="1"/>
  <c r="X758" i="1" s="1"/>
  <c r="O760" i="1"/>
  <c r="P759" i="1"/>
  <c r="Q759" i="1" s="1"/>
  <c r="Y759" i="1" s="1"/>
  <c r="S759" i="1" s="1"/>
  <c r="T759" i="1" l="1"/>
  <c r="V759" i="1" s="1"/>
  <c r="X759" i="1" s="1"/>
  <c r="P760" i="1"/>
  <c r="Q760" i="1" s="1"/>
  <c r="Y760" i="1" s="1"/>
  <c r="S760" i="1" s="1"/>
  <c r="O761" i="1"/>
  <c r="T760" i="1" l="1"/>
  <c r="V760" i="1" s="1"/>
  <c r="X760" i="1" s="1"/>
  <c r="O762" i="1"/>
  <c r="P761" i="1"/>
  <c r="Q761" i="1" s="1"/>
  <c r="Y761" i="1" s="1"/>
  <c r="S761" i="1" s="1"/>
  <c r="T761" i="1" l="1"/>
  <c r="V761" i="1" s="1"/>
  <c r="X761" i="1" s="1"/>
  <c r="P762" i="1"/>
  <c r="Q762" i="1" s="1"/>
  <c r="Y762" i="1" s="1"/>
  <c r="S762" i="1" s="1"/>
  <c r="O763" i="1"/>
  <c r="T762" i="1" l="1"/>
  <c r="V762" i="1" s="1"/>
  <c r="X762" i="1" s="1"/>
  <c r="O764" i="1"/>
  <c r="P763" i="1"/>
  <c r="Q763" i="1" s="1"/>
  <c r="Y763" i="1" s="1"/>
  <c r="S763" i="1" s="1"/>
  <c r="T763" i="1" l="1"/>
  <c r="V763" i="1" s="1"/>
  <c r="X763" i="1" s="1"/>
  <c r="O765" i="1"/>
  <c r="P764" i="1"/>
  <c r="Q764" i="1" s="1"/>
  <c r="Y764" i="1" s="1"/>
  <c r="S764" i="1" s="1"/>
  <c r="T764" i="1" l="1"/>
  <c r="V764" i="1" s="1"/>
  <c r="X764" i="1" s="1"/>
  <c r="P765" i="1"/>
  <c r="Q765" i="1" s="1"/>
  <c r="Y765" i="1" s="1"/>
  <c r="S765" i="1" s="1"/>
  <c r="O766" i="1"/>
  <c r="T765" i="1" l="1"/>
  <c r="V765" i="1" s="1"/>
  <c r="X765" i="1" s="1"/>
  <c r="O767" i="1"/>
  <c r="P766" i="1"/>
  <c r="Q766" i="1" s="1"/>
  <c r="Y766" i="1" s="1"/>
  <c r="S766" i="1" s="1"/>
  <c r="T766" i="1" l="1"/>
  <c r="V766" i="1" s="1"/>
  <c r="X766" i="1" s="1"/>
  <c r="O768" i="1"/>
  <c r="P767" i="1"/>
  <c r="Q767" i="1" s="1"/>
  <c r="Y767" i="1" s="1"/>
  <c r="S767" i="1" s="1"/>
  <c r="T767" i="1" l="1"/>
  <c r="V767" i="1" s="1"/>
  <c r="X767" i="1" s="1"/>
  <c r="O769" i="1"/>
  <c r="P768" i="1"/>
  <c r="Q768" i="1" s="1"/>
  <c r="Y768" i="1" s="1"/>
  <c r="S768" i="1" s="1"/>
  <c r="T768" i="1" l="1"/>
  <c r="V768" i="1" s="1"/>
  <c r="X768" i="1" s="1"/>
  <c r="O770" i="1"/>
  <c r="P769" i="1"/>
  <c r="Q769" i="1" s="1"/>
  <c r="Y769" i="1" s="1"/>
  <c r="S769" i="1" s="1"/>
  <c r="T769" i="1" l="1"/>
  <c r="V769" i="1" s="1"/>
  <c r="X769" i="1" s="1"/>
  <c r="P770" i="1"/>
  <c r="Q770" i="1" s="1"/>
  <c r="Y770" i="1" s="1"/>
  <c r="S770" i="1" s="1"/>
  <c r="O771" i="1"/>
  <c r="T770" i="1" l="1"/>
  <c r="V770" i="1" s="1"/>
  <c r="X770" i="1" s="1"/>
  <c r="P771" i="1"/>
  <c r="Q771" i="1" s="1"/>
  <c r="Y771" i="1" s="1"/>
  <c r="S771" i="1" s="1"/>
  <c r="O772" i="1"/>
  <c r="T771" i="1" l="1"/>
  <c r="V771" i="1" s="1"/>
  <c r="X771" i="1" s="1"/>
  <c r="O773" i="1"/>
  <c r="P772" i="1"/>
  <c r="Q772" i="1" s="1"/>
  <c r="Y772" i="1" s="1"/>
  <c r="S772" i="1" s="1"/>
  <c r="T772" i="1" l="1"/>
  <c r="V772" i="1" s="1"/>
  <c r="X772" i="1" s="1"/>
  <c r="O774" i="1"/>
  <c r="P773" i="1"/>
  <c r="Q773" i="1" s="1"/>
  <c r="Y773" i="1" s="1"/>
  <c r="S773" i="1" s="1"/>
  <c r="T773" i="1" l="1"/>
  <c r="V773" i="1" s="1"/>
  <c r="X773" i="1" s="1"/>
  <c r="O775" i="1"/>
  <c r="P774" i="1"/>
  <c r="Q774" i="1" s="1"/>
  <c r="Y774" i="1" s="1"/>
  <c r="S774" i="1" s="1"/>
  <c r="T774" i="1" l="1"/>
  <c r="V774" i="1" s="1"/>
  <c r="X774" i="1" s="1"/>
  <c r="O776" i="1"/>
  <c r="P775" i="1"/>
  <c r="Q775" i="1" s="1"/>
  <c r="Y775" i="1" s="1"/>
  <c r="S775" i="1" s="1"/>
  <c r="T775" i="1" l="1"/>
  <c r="V775" i="1" s="1"/>
  <c r="X775" i="1" s="1"/>
  <c r="O777" i="1"/>
  <c r="P776" i="1"/>
  <c r="Q776" i="1" s="1"/>
  <c r="Y776" i="1" s="1"/>
  <c r="S776" i="1" s="1"/>
  <c r="T776" i="1" l="1"/>
  <c r="V776" i="1" s="1"/>
  <c r="X776" i="1" s="1"/>
  <c r="O778" i="1"/>
  <c r="P777" i="1"/>
  <c r="Q777" i="1" s="1"/>
  <c r="Y777" i="1" s="1"/>
  <c r="S777" i="1" s="1"/>
  <c r="T777" i="1" l="1"/>
  <c r="V777" i="1" s="1"/>
  <c r="X777" i="1" s="1"/>
  <c r="P778" i="1"/>
  <c r="Q778" i="1" s="1"/>
  <c r="Y778" i="1" s="1"/>
  <c r="S778" i="1" s="1"/>
  <c r="O779" i="1"/>
  <c r="T778" i="1" l="1"/>
  <c r="V778" i="1" s="1"/>
  <c r="X778" i="1" s="1"/>
  <c r="P779" i="1"/>
  <c r="Q779" i="1" s="1"/>
  <c r="Y779" i="1" s="1"/>
  <c r="S779" i="1" s="1"/>
  <c r="O780" i="1"/>
  <c r="T779" i="1" l="1"/>
  <c r="V779" i="1" s="1"/>
  <c r="X779" i="1" s="1"/>
  <c r="O781" i="1"/>
  <c r="P780" i="1"/>
  <c r="Q780" i="1" s="1"/>
  <c r="Y780" i="1" s="1"/>
  <c r="S780" i="1" s="1"/>
  <c r="T780" i="1" l="1"/>
  <c r="V780" i="1" s="1"/>
  <c r="X780" i="1" s="1"/>
  <c r="O782" i="1"/>
  <c r="P781" i="1"/>
  <c r="Q781" i="1" s="1"/>
  <c r="Y781" i="1" s="1"/>
  <c r="S781" i="1" s="1"/>
  <c r="T781" i="1" l="1"/>
  <c r="V781" i="1" s="1"/>
  <c r="X781" i="1" s="1"/>
  <c r="O783" i="1"/>
  <c r="P782" i="1"/>
  <c r="Q782" i="1" s="1"/>
  <c r="Y782" i="1" s="1"/>
  <c r="S782" i="1" s="1"/>
  <c r="T782" i="1" l="1"/>
  <c r="V782" i="1" s="1"/>
  <c r="X782" i="1" s="1"/>
  <c r="O784" i="1"/>
  <c r="P783" i="1"/>
  <c r="Q783" i="1" s="1"/>
  <c r="Y783" i="1" s="1"/>
  <c r="S783" i="1" s="1"/>
  <c r="T783" i="1" l="1"/>
  <c r="V783" i="1" s="1"/>
  <c r="X783" i="1" s="1"/>
  <c r="O785" i="1"/>
  <c r="P784" i="1"/>
  <c r="Q784" i="1" s="1"/>
  <c r="Y784" i="1" s="1"/>
  <c r="S784" i="1" s="1"/>
  <c r="T784" i="1" l="1"/>
  <c r="V784" i="1" s="1"/>
  <c r="X784" i="1" s="1"/>
  <c r="O786" i="1"/>
  <c r="P785" i="1"/>
  <c r="Q785" i="1" s="1"/>
  <c r="Y785" i="1" s="1"/>
  <c r="S785" i="1" s="1"/>
  <c r="T785" i="1" l="1"/>
  <c r="V785" i="1" s="1"/>
  <c r="X785" i="1" s="1"/>
  <c r="O787" i="1"/>
  <c r="P786" i="1"/>
  <c r="Q786" i="1" s="1"/>
  <c r="Y786" i="1" s="1"/>
  <c r="S786" i="1" s="1"/>
  <c r="T786" i="1" l="1"/>
  <c r="V786" i="1" s="1"/>
  <c r="X786" i="1" s="1"/>
  <c r="O788" i="1"/>
  <c r="P787" i="1"/>
  <c r="Q787" i="1" s="1"/>
  <c r="Y787" i="1" s="1"/>
  <c r="S787" i="1" s="1"/>
  <c r="T787" i="1" l="1"/>
  <c r="V787" i="1" s="1"/>
  <c r="X787" i="1" s="1"/>
  <c r="O789" i="1"/>
  <c r="P788" i="1"/>
  <c r="Q788" i="1" s="1"/>
  <c r="Y788" i="1" s="1"/>
  <c r="S788" i="1" s="1"/>
  <c r="T788" i="1" l="1"/>
  <c r="V788" i="1" s="1"/>
  <c r="X788" i="1" s="1"/>
  <c r="O790" i="1"/>
  <c r="P789" i="1"/>
  <c r="Q789" i="1" s="1"/>
  <c r="Y789" i="1" s="1"/>
  <c r="S789" i="1" s="1"/>
  <c r="T789" i="1" l="1"/>
  <c r="V789" i="1" s="1"/>
  <c r="X789" i="1" s="1"/>
  <c r="O791" i="1"/>
  <c r="P790" i="1"/>
  <c r="Q790" i="1" s="1"/>
  <c r="Y790" i="1" s="1"/>
  <c r="S790" i="1" s="1"/>
  <c r="T790" i="1" l="1"/>
  <c r="V790" i="1" s="1"/>
  <c r="X790" i="1" s="1"/>
  <c r="O792" i="1"/>
  <c r="P791" i="1"/>
  <c r="Q791" i="1" s="1"/>
  <c r="Y791" i="1" s="1"/>
  <c r="S791" i="1" s="1"/>
  <c r="T791" i="1" l="1"/>
  <c r="V791" i="1" s="1"/>
  <c r="X791" i="1" s="1"/>
  <c r="P792" i="1"/>
  <c r="Q792" i="1" s="1"/>
  <c r="Y792" i="1" s="1"/>
  <c r="S792" i="1" s="1"/>
  <c r="O793" i="1"/>
  <c r="T792" i="1" l="1"/>
  <c r="V792" i="1" s="1"/>
  <c r="X792" i="1" s="1"/>
  <c r="O794" i="1"/>
  <c r="P793" i="1"/>
  <c r="Q793" i="1" s="1"/>
  <c r="Y793" i="1" s="1"/>
  <c r="S793" i="1" s="1"/>
  <c r="T793" i="1" l="1"/>
  <c r="V793" i="1" s="1"/>
  <c r="X793" i="1" s="1"/>
  <c r="O795" i="1"/>
  <c r="P794" i="1"/>
  <c r="Q794" i="1" s="1"/>
  <c r="Y794" i="1" s="1"/>
  <c r="S794" i="1" s="1"/>
  <c r="T794" i="1" l="1"/>
  <c r="V794" i="1" s="1"/>
  <c r="X794" i="1" s="1"/>
  <c r="P795" i="1"/>
  <c r="Q795" i="1" s="1"/>
  <c r="Y795" i="1" s="1"/>
  <c r="S795" i="1" s="1"/>
  <c r="O796" i="1"/>
  <c r="T795" i="1" l="1"/>
  <c r="V795" i="1" s="1"/>
  <c r="X795" i="1" s="1"/>
  <c r="O797" i="1"/>
  <c r="P796" i="1"/>
  <c r="Q796" i="1" s="1"/>
  <c r="Y796" i="1" s="1"/>
  <c r="O798" i="1" l="1"/>
  <c r="P797" i="1"/>
  <c r="Q797" i="1" s="1"/>
  <c r="Y797" i="1" s="1"/>
  <c r="S797" i="1" s="1"/>
  <c r="T797" i="1" l="1"/>
  <c r="V797" i="1" s="1"/>
  <c r="X797" i="1" s="1"/>
  <c r="O799" i="1"/>
  <c r="P798" i="1"/>
  <c r="Q798" i="1" s="1"/>
  <c r="Y798" i="1" s="1"/>
  <c r="T798" i="1" l="1"/>
  <c r="V798" i="1" s="1"/>
  <c r="X798" i="1" s="1"/>
  <c r="P799" i="1"/>
  <c r="Q799" i="1" s="1"/>
  <c r="Y799" i="1" s="1"/>
  <c r="S799" i="1" s="1"/>
  <c r="O800" i="1"/>
  <c r="T799" i="1" l="1"/>
  <c r="V799" i="1" s="1"/>
  <c r="X799" i="1" s="1"/>
  <c r="O801" i="1"/>
  <c r="P800" i="1"/>
  <c r="Q800" i="1" s="1"/>
  <c r="Y800" i="1" s="1"/>
  <c r="P801" i="1" l="1"/>
  <c r="Q801" i="1" s="1"/>
  <c r="Y801" i="1" s="1"/>
  <c r="O802" i="1"/>
  <c r="O803" i="1" l="1"/>
  <c r="P802" i="1"/>
  <c r="Q802" i="1" s="1"/>
  <c r="Y802" i="1" s="1"/>
  <c r="T802" i="1" l="1"/>
  <c r="V802" i="1" s="1"/>
  <c r="X802" i="1" s="1"/>
  <c r="O804" i="1"/>
  <c r="P803" i="1"/>
  <c r="Q803" i="1" s="1"/>
  <c r="Y803" i="1" s="1"/>
  <c r="S803" i="1" s="1"/>
  <c r="T803" i="1" l="1"/>
  <c r="V803" i="1" s="1"/>
  <c r="X803" i="1" s="1"/>
  <c r="O805" i="1"/>
  <c r="P804" i="1"/>
  <c r="Q804" i="1" s="1"/>
  <c r="Y804" i="1" s="1"/>
  <c r="S804" i="1" s="1"/>
  <c r="T804" i="1" l="1"/>
  <c r="V804" i="1" s="1"/>
  <c r="X804" i="1" s="1"/>
  <c r="O806" i="1"/>
  <c r="P805" i="1"/>
  <c r="Q805" i="1" s="1"/>
  <c r="Y805" i="1" s="1"/>
  <c r="T805" i="1" l="1"/>
  <c r="V805" i="1" s="1"/>
  <c r="X805" i="1" s="1"/>
  <c r="O807" i="1"/>
  <c r="P806" i="1"/>
  <c r="Q806" i="1" s="1"/>
  <c r="Y806" i="1" s="1"/>
  <c r="T806" i="1" l="1"/>
  <c r="V806" i="1" s="1"/>
  <c r="X806" i="1" s="1"/>
  <c r="P807" i="1"/>
  <c r="Q807" i="1" s="1"/>
  <c r="Y807" i="1" s="1"/>
  <c r="O808" i="1"/>
  <c r="O809" i="1" l="1"/>
  <c r="P808" i="1"/>
  <c r="Q808" i="1" s="1"/>
  <c r="Y808" i="1" s="1"/>
  <c r="T808" i="1" l="1"/>
  <c r="V808" i="1" s="1"/>
  <c r="X808" i="1" s="1"/>
  <c r="P809" i="1"/>
  <c r="Q809" i="1" s="1"/>
  <c r="Y809" i="1" s="1"/>
  <c r="S809" i="1" s="1"/>
  <c r="O810" i="1"/>
  <c r="T809" i="1" l="1"/>
  <c r="V809" i="1" s="1"/>
  <c r="X809" i="1" s="1"/>
  <c r="O811" i="1"/>
  <c r="P810" i="1"/>
  <c r="Q810" i="1" s="1"/>
  <c r="Y810" i="1" s="1"/>
  <c r="S810" i="1" s="1"/>
  <c r="T810" i="1" l="1"/>
  <c r="V810" i="1" s="1"/>
  <c r="X810" i="1" s="1"/>
  <c r="P811" i="1"/>
  <c r="Q811" i="1" s="1"/>
  <c r="Y811" i="1" s="1"/>
  <c r="O812" i="1"/>
  <c r="T811" i="1" l="1"/>
  <c r="V811" i="1" s="1"/>
  <c r="X811" i="1" s="1"/>
  <c r="O813" i="1"/>
  <c r="P812" i="1"/>
  <c r="Q812" i="1" s="1"/>
  <c r="Y812" i="1" s="1"/>
  <c r="S812" i="1" s="1"/>
  <c r="T812" i="1" l="1"/>
  <c r="V812" i="1" s="1"/>
  <c r="X812" i="1" s="1"/>
  <c r="P813" i="1"/>
  <c r="Q813" i="1" s="1"/>
  <c r="Y813" i="1" s="1"/>
  <c r="S813" i="1" s="1"/>
  <c r="O814" i="1"/>
  <c r="T813" i="1" l="1"/>
  <c r="V813" i="1" s="1"/>
  <c r="X813" i="1" s="1"/>
  <c r="P814" i="1"/>
  <c r="Q814" i="1" s="1"/>
  <c r="Y814" i="1" s="1"/>
  <c r="S814" i="1" s="1"/>
  <c r="O815" i="1"/>
  <c r="T814" i="1" l="1"/>
  <c r="V814" i="1" s="1"/>
  <c r="X814" i="1" s="1"/>
  <c r="P815" i="1"/>
  <c r="Q815" i="1" s="1"/>
  <c r="Y815" i="1" s="1"/>
  <c r="S815" i="1" s="1"/>
  <c r="O816" i="1"/>
  <c r="T815" i="1" l="1"/>
  <c r="V815" i="1" s="1"/>
  <c r="X815" i="1" s="1"/>
  <c r="O817" i="1"/>
  <c r="P816" i="1"/>
  <c r="Q816" i="1" s="1"/>
  <c r="Y816" i="1" s="1"/>
  <c r="T816" i="1" l="1"/>
  <c r="V816" i="1" s="1"/>
  <c r="X816" i="1" s="1"/>
  <c r="O818" i="1"/>
  <c r="P817" i="1"/>
  <c r="Q817" i="1" s="1"/>
  <c r="Y817" i="1" s="1"/>
  <c r="S817" i="1" s="1"/>
  <c r="T817" i="1" l="1"/>
  <c r="V817" i="1" s="1"/>
  <c r="X817" i="1" s="1"/>
  <c r="O819" i="1"/>
  <c r="P818" i="1"/>
  <c r="Q818" i="1" s="1"/>
  <c r="Y818" i="1" s="1"/>
  <c r="T818" i="1" l="1"/>
  <c r="V818" i="1" s="1"/>
  <c r="X818" i="1" s="1"/>
  <c r="P819" i="1"/>
  <c r="Q819" i="1" s="1"/>
  <c r="Y819" i="1" s="1"/>
  <c r="S819" i="1" s="1"/>
  <c r="O820" i="1"/>
  <c r="T819" i="1" l="1"/>
  <c r="V819" i="1" s="1"/>
  <c r="X819" i="1" s="1"/>
  <c r="P820" i="1"/>
  <c r="Q820" i="1" s="1"/>
  <c r="Y820" i="1" s="1"/>
  <c r="O821" i="1"/>
  <c r="T820" i="1" l="1"/>
  <c r="V820" i="1" s="1"/>
  <c r="X820" i="1" s="1"/>
  <c r="P821" i="1"/>
  <c r="Q821" i="1" s="1"/>
  <c r="Y821" i="1" s="1"/>
  <c r="S821" i="1" s="1"/>
  <c r="O822" i="1"/>
  <c r="T821" i="1" l="1"/>
  <c r="V821" i="1" s="1"/>
  <c r="X821" i="1" s="1"/>
  <c r="O823" i="1"/>
  <c r="P822" i="1"/>
  <c r="Q822" i="1" s="1"/>
  <c r="Y822" i="1" s="1"/>
  <c r="S822" i="1" s="1"/>
  <c r="T822" i="1" l="1"/>
  <c r="V822" i="1" s="1"/>
  <c r="X822" i="1" s="1"/>
  <c r="P823" i="1"/>
  <c r="Q823" i="1" s="1"/>
  <c r="Y823" i="1" s="1"/>
  <c r="S823" i="1" s="1"/>
  <c r="O824" i="1"/>
  <c r="T823" i="1" l="1"/>
  <c r="V823" i="1" s="1"/>
  <c r="X823" i="1" s="1"/>
  <c r="P824" i="1"/>
  <c r="Q824" i="1" s="1"/>
  <c r="Y824" i="1" s="1"/>
  <c r="S824" i="1" s="1"/>
  <c r="O825" i="1"/>
  <c r="T824" i="1" l="1"/>
  <c r="V824" i="1" s="1"/>
  <c r="X824" i="1" s="1"/>
  <c r="O826" i="1"/>
  <c r="P825" i="1"/>
  <c r="Q825" i="1" s="1"/>
  <c r="Y825" i="1" s="1"/>
  <c r="S825" i="1" s="1"/>
  <c r="T825" i="1" l="1"/>
  <c r="V825" i="1" s="1"/>
  <c r="X825" i="1" s="1"/>
  <c r="O827" i="1"/>
  <c r="P826" i="1"/>
  <c r="Q826" i="1" s="1"/>
  <c r="Y826" i="1" s="1"/>
  <c r="S826" i="1" s="1"/>
  <c r="T826" i="1" l="1"/>
  <c r="V826" i="1" s="1"/>
  <c r="X826" i="1" s="1"/>
  <c r="O828" i="1"/>
  <c r="P827" i="1"/>
  <c r="Q827" i="1" s="1"/>
  <c r="Y827" i="1" s="1"/>
  <c r="S827" i="1" s="1"/>
  <c r="T827" i="1" l="1"/>
  <c r="V827" i="1" s="1"/>
  <c r="X827" i="1" s="1"/>
  <c r="O829" i="1"/>
  <c r="P828" i="1"/>
  <c r="Q828" i="1" s="1"/>
  <c r="Y828" i="1" s="1"/>
  <c r="S828" i="1" s="1"/>
  <c r="T828" i="1" l="1"/>
  <c r="V828" i="1" s="1"/>
  <c r="X828" i="1" s="1"/>
  <c r="O830" i="1"/>
  <c r="P829" i="1"/>
  <c r="Q829" i="1" s="1"/>
  <c r="Y829" i="1" s="1"/>
  <c r="S829" i="1" s="1"/>
  <c r="T829" i="1" l="1"/>
  <c r="V829" i="1" s="1"/>
  <c r="X829" i="1" s="1"/>
  <c r="O831" i="1"/>
  <c r="P830" i="1"/>
  <c r="Q830" i="1" s="1"/>
  <c r="Y830" i="1" s="1"/>
  <c r="S830" i="1" s="1"/>
  <c r="T830" i="1" l="1"/>
  <c r="V830" i="1" s="1"/>
  <c r="X830" i="1" s="1"/>
  <c r="P831" i="1"/>
  <c r="Q831" i="1" s="1"/>
  <c r="Y831" i="1" s="1"/>
  <c r="S831" i="1" s="1"/>
  <c r="O832" i="1"/>
  <c r="T831" i="1" l="1"/>
  <c r="V831" i="1" s="1"/>
  <c r="X831" i="1" s="1"/>
  <c r="O833" i="1"/>
  <c r="P832" i="1"/>
  <c r="Q832" i="1" s="1"/>
  <c r="Y832" i="1" s="1"/>
  <c r="S832" i="1" s="1"/>
  <c r="T832" i="1" l="1"/>
  <c r="V832" i="1" s="1"/>
  <c r="X832" i="1" s="1"/>
  <c r="O834" i="1"/>
  <c r="P833" i="1"/>
  <c r="Q833" i="1" s="1"/>
  <c r="Y833" i="1" s="1"/>
  <c r="S833" i="1" s="1"/>
  <c r="T833" i="1" l="1"/>
  <c r="V833" i="1" s="1"/>
  <c r="X833" i="1" s="1"/>
  <c r="O835" i="1"/>
  <c r="P834" i="1"/>
  <c r="Q834" i="1" s="1"/>
  <c r="Y834" i="1" s="1"/>
  <c r="S834" i="1" s="1"/>
  <c r="T834" i="1" l="1"/>
  <c r="V834" i="1" s="1"/>
  <c r="X834" i="1" s="1"/>
  <c r="O836" i="1"/>
  <c r="P835" i="1"/>
  <c r="Q835" i="1" s="1"/>
  <c r="Y835" i="1" s="1"/>
  <c r="S835" i="1" s="1"/>
  <c r="T835" i="1" l="1"/>
  <c r="V835" i="1" s="1"/>
  <c r="X835" i="1" s="1"/>
  <c r="P836" i="1"/>
  <c r="Q836" i="1" s="1"/>
  <c r="Y836" i="1" s="1"/>
  <c r="S836" i="1" s="1"/>
  <c r="O837" i="1"/>
  <c r="T836" i="1" l="1"/>
  <c r="V836" i="1" s="1"/>
  <c r="X836" i="1" s="1"/>
  <c r="P837" i="1"/>
  <c r="Q837" i="1" s="1"/>
  <c r="Y837" i="1" s="1"/>
  <c r="S837" i="1" s="1"/>
  <c r="O838" i="1"/>
  <c r="T837" i="1" l="1"/>
  <c r="V837" i="1" s="1"/>
  <c r="X837" i="1" s="1"/>
  <c r="P838" i="1"/>
  <c r="Q838" i="1" s="1"/>
  <c r="Y838" i="1" s="1"/>
  <c r="S838" i="1" s="1"/>
  <c r="O839" i="1"/>
  <c r="T838" i="1" l="1"/>
  <c r="V838" i="1" s="1"/>
  <c r="X838" i="1" s="1"/>
  <c r="O840" i="1"/>
  <c r="P839" i="1"/>
  <c r="Q839" i="1" s="1"/>
  <c r="Y839" i="1" s="1"/>
  <c r="S839" i="1" s="1"/>
  <c r="T839" i="1" l="1"/>
  <c r="V839" i="1" s="1"/>
  <c r="X839" i="1" s="1"/>
  <c r="P840" i="1"/>
  <c r="Q840" i="1" s="1"/>
  <c r="Y840" i="1" s="1"/>
  <c r="S840" i="1" s="1"/>
  <c r="O841" i="1"/>
  <c r="T840" i="1" l="1"/>
  <c r="V840" i="1" s="1"/>
  <c r="X840" i="1" s="1"/>
  <c r="P841" i="1"/>
  <c r="Q841" i="1" s="1"/>
  <c r="Y841" i="1" s="1"/>
  <c r="S841" i="1" s="1"/>
  <c r="O842" i="1"/>
  <c r="T841" i="1" l="1"/>
  <c r="V841" i="1" s="1"/>
  <c r="X841" i="1" s="1"/>
  <c r="O843" i="1"/>
  <c r="P842" i="1"/>
  <c r="Q842" i="1" s="1"/>
  <c r="Y842" i="1" s="1"/>
  <c r="S842" i="1" s="1"/>
  <c r="T842" i="1" l="1"/>
  <c r="V842" i="1" s="1"/>
  <c r="X842" i="1" s="1"/>
  <c r="O844" i="1"/>
  <c r="P843" i="1"/>
  <c r="Q843" i="1" s="1"/>
  <c r="Y843" i="1" s="1"/>
  <c r="S843" i="1" s="1"/>
  <c r="T843" i="1" l="1"/>
  <c r="V843" i="1" s="1"/>
  <c r="X843" i="1" s="1"/>
  <c r="O845" i="1"/>
  <c r="P844" i="1"/>
  <c r="Q844" i="1" s="1"/>
  <c r="Y844" i="1" s="1"/>
  <c r="S844" i="1" s="1"/>
  <c r="T844" i="1" l="1"/>
  <c r="V844" i="1" s="1"/>
  <c r="X844" i="1" s="1"/>
  <c r="O846" i="1"/>
  <c r="P845" i="1"/>
  <c r="Q845" i="1" s="1"/>
  <c r="Y845" i="1" s="1"/>
  <c r="S845" i="1" s="1"/>
  <c r="T845" i="1" l="1"/>
  <c r="V845" i="1" s="1"/>
  <c r="X845" i="1" s="1"/>
  <c r="O847" i="1"/>
  <c r="P846" i="1"/>
  <c r="Q846" i="1" s="1"/>
  <c r="Y846" i="1" s="1"/>
  <c r="S846" i="1" s="1"/>
  <c r="T846" i="1" l="1"/>
  <c r="V846" i="1" s="1"/>
  <c r="X846" i="1" s="1"/>
  <c r="O848" i="1"/>
  <c r="P847" i="1"/>
  <c r="Q847" i="1" s="1"/>
  <c r="Y847" i="1" s="1"/>
  <c r="S847" i="1" s="1"/>
  <c r="T847" i="1" l="1"/>
  <c r="V847" i="1" s="1"/>
  <c r="X847" i="1" s="1"/>
  <c r="P848" i="1"/>
  <c r="Q848" i="1" s="1"/>
  <c r="Y848" i="1" s="1"/>
  <c r="S848" i="1" s="1"/>
  <c r="O849" i="1"/>
  <c r="T848" i="1" l="1"/>
  <c r="V848" i="1" s="1"/>
  <c r="X848" i="1" s="1"/>
  <c r="P849" i="1"/>
  <c r="Q849" i="1" s="1"/>
  <c r="Y849" i="1" s="1"/>
  <c r="S849" i="1" s="1"/>
  <c r="O850" i="1"/>
  <c r="T849" i="1" l="1"/>
  <c r="V849" i="1" s="1"/>
  <c r="X849" i="1" s="1"/>
  <c r="P850" i="1"/>
  <c r="Q850" i="1" s="1"/>
  <c r="Y850" i="1" s="1"/>
  <c r="S850" i="1" s="1"/>
  <c r="O851" i="1"/>
  <c r="T850" i="1" l="1"/>
  <c r="V850" i="1" s="1"/>
  <c r="X850" i="1" s="1"/>
  <c r="P851" i="1"/>
  <c r="Q851" i="1" s="1"/>
  <c r="Y851" i="1" s="1"/>
  <c r="S851" i="1" s="1"/>
  <c r="O852" i="1"/>
  <c r="T851" i="1" l="1"/>
  <c r="V851" i="1" s="1"/>
  <c r="X851" i="1" s="1"/>
  <c r="P852" i="1"/>
  <c r="Q852" i="1" s="1"/>
  <c r="Y852" i="1" s="1"/>
  <c r="S852" i="1" s="1"/>
  <c r="O853" i="1"/>
  <c r="T852" i="1" l="1"/>
  <c r="V852" i="1" s="1"/>
  <c r="X852" i="1" s="1"/>
  <c r="O854" i="1"/>
  <c r="P853" i="1"/>
  <c r="Q853" i="1" s="1"/>
  <c r="Y853" i="1" s="1"/>
  <c r="S853" i="1" s="1"/>
  <c r="T853" i="1" l="1"/>
  <c r="V853" i="1" s="1"/>
  <c r="X853" i="1" s="1"/>
  <c r="O855" i="1"/>
  <c r="P854" i="1"/>
  <c r="Q854" i="1" s="1"/>
  <c r="Y854" i="1" s="1"/>
  <c r="T854" i="1" l="1"/>
  <c r="V854" i="1" s="1"/>
  <c r="X854" i="1" s="1"/>
  <c r="O856" i="1"/>
  <c r="P855" i="1"/>
  <c r="Q855" i="1" s="1"/>
  <c r="Y855" i="1" s="1"/>
  <c r="S855" i="1" s="1"/>
  <c r="T855" i="1" l="1"/>
  <c r="V855" i="1" s="1"/>
  <c r="X855" i="1" s="1"/>
  <c r="O857" i="1"/>
  <c r="P856" i="1"/>
  <c r="Q856" i="1" s="1"/>
  <c r="Y856" i="1" s="1"/>
  <c r="S856" i="1" s="1"/>
  <c r="T856" i="1" l="1"/>
  <c r="V856" i="1" s="1"/>
  <c r="X856" i="1" s="1"/>
  <c r="O858" i="1"/>
  <c r="P857" i="1"/>
  <c r="Q857" i="1" s="1"/>
  <c r="Y857" i="1" s="1"/>
  <c r="T857" i="1" l="1"/>
  <c r="V857" i="1" s="1"/>
  <c r="X857" i="1" s="1"/>
  <c r="P858" i="1"/>
  <c r="Q858" i="1" s="1"/>
  <c r="Y858" i="1" s="1"/>
  <c r="O859" i="1"/>
  <c r="T858" i="1" l="1"/>
  <c r="V858" i="1" s="1"/>
  <c r="X858" i="1" s="1"/>
  <c r="O860" i="1"/>
  <c r="P859" i="1"/>
  <c r="Q859" i="1" s="1"/>
  <c r="Y859" i="1" s="1"/>
  <c r="T859" i="1" l="1"/>
  <c r="V859" i="1" s="1"/>
  <c r="X859" i="1" s="1"/>
  <c r="P860" i="1"/>
  <c r="Q860" i="1" s="1"/>
  <c r="Y860" i="1" s="1"/>
  <c r="O861" i="1"/>
  <c r="O862" i="1" l="1"/>
  <c r="P861" i="1"/>
  <c r="Q861" i="1" s="1"/>
  <c r="Y861" i="1" s="1"/>
  <c r="S861" i="1" s="1"/>
  <c r="T861" i="1" l="1"/>
  <c r="V861" i="1" s="1"/>
  <c r="X861" i="1" s="1"/>
  <c r="O863" i="1"/>
  <c r="P862" i="1"/>
  <c r="Q862" i="1" s="1"/>
  <c r="Y862" i="1" s="1"/>
  <c r="S862" i="1" s="1"/>
  <c r="T862" i="1" l="1"/>
  <c r="V862" i="1" s="1"/>
  <c r="X862" i="1" s="1"/>
  <c r="O864" i="1"/>
  <c r="P863" i="1"/>
  <c r="Q863" i="1" s="1"/>
  <c r="Y863" i="1" s="1"/>
  <c r="T863" i="1" l="1"/>
  <c r="V863" i="1" s="1"/>
  <c r="X863" i="1" s="1"/>
  <c r="O865" i="1"/>
  <c r="P864" i="1"/>
  <c r="Q864" i="1" s="1"/>
  <c r="Y864" i="1" s="1"/>
  <c r="O866" i="1" l="1"/>
  <c r="P865" i="1"/>
  <c r="Q865" i="1" s="1"/>
  <c r="Y865" i="1" s="1"/>
  <c r="S865" i="1" s="1"/>
  <c r="T865" i="1" l="1"/>
  <c r="V865" i="1" s="1"/>
  <c r="X865" i="1" s="1"/>
  <c r="O867" i="1"/>
  <c r="P866" i="1"/>
  <c r="Q866" i="1" s="1"/>
  <c r="Y866" i="1" s="1"/>
  <c r="S866" i="1" s="1"/>
  <c r="T866" i="1" l="1"/>
  <c r="V866" i="1" s="1"/>
  <c r="X866" i="1" s="1"/>
  <c r="O868" i="1"/>
  <c r="P867" i="1"/>
  <c r="Q867" i="1" s="1"/>
  <c r="Y867" i="1" s="1"/>
  <c r="T867" i="1" l="1"/>
  <c r="V867" i="1" s="1"/>
  <c r="X867" i="1" s="1"/>
  <c r="O869" i="1"/>
  <c r="P868" i="1"/>
  <c r="Q868" i="1" s="1"/>
  <c r="Y868" i="1" s="1"/>
  <c r="S868" i="1" s="1"/>
  <c r="T868" i="1" l="1"/>
  <c r="V868" i="1" s="1"/>
  <c r="X868" i="1" s="1"/>
  <c r="O870" i="1"/>
  <c r="P869" i="1"/>
  <c r="Q869" i="1" s="1"/>
  <c r="Y869" i="1" s="1"/>
  <c r="T869" i="1" l="1"/>
  <c r="V869" i="1" s="1"/>
  <c r="X869" i="1" s="1"/>
  <c r="O871" i="1"/>
  <c r="P870" i="1"/>
  <c r="Q870" i="1" s="1"/>
  <c r="Y870" i="1" s="1"/>
  <c r="S870" i="1" s="1"/>
  <c r="T870" i="1" l="1"/>
  <c r="V870" i="1" s="1"/>
  <c r="X870" i="1" s="1"/>
  <c r="P871" i="1"/>
  <c r="Q871" i="1" s="1"/>
  <c r="Y871" i="1" s="1"/>
  <c r="S871" i="1" s="1"/>
  <c r="O872" i="1"/>
  <c r="T871" i="1" l="1"/>
  <c r="V871" i="1" s="1"/>
  <c r="X871" i="1" s="1"/>
  <c r="O873" i="1"/>
  <c r="P872" i="1"/>
  <c r="Q872" i="1" s="1"/>
  <c r="Y872" i="1" s="1"/>
  <c r="S872" i="1" s="1"/>
  <c r="T872" i="1" l="1"/>
  <c r="V872" i="1" s="1"/>
  <c r="X872" i="1" s="1"/>
  <c r="O874" i="1"/>
  <c r="P873" i="1"/>
  <c r="Q873" i="1" s="1"/>
  <c r="Y873" i="1" s="1"/>
  <c r="S873" i="1" s="1"/>
  <c r="T873" i="1" l="1"/>
  <c r="V873" i="1" s="1"/>
  <c r="X873" i="1" s="1"/>
  <c r="O875" i="1"/>
  <c r="P874" i="1"/>
  <c r="Q874" i="1" s="1"/>
  <c r="Y874" i="1" s="1"/>
  <c r="S874" i="1" s="1"/>
  <c r="T874" i="1" l="1"/>
  <c r="V874" i="1" s="1"/>
  <c r="X874" i="1" s="1"/>
  <c r="O876" i="1"/>
  <c r="P875" i="1"/>
  <c r="Q875" i="1" s="1"/>
  <c r="Y875" i="1" s="1"/>
  <c r="S875" i="1" s="1"/>
  <c r="T875" i="1" l="1"/>
  <c r="V875" i="1" s="1"/>
  <c r="X875" i="1" s="1"/>
  <c r="O877" i="1"/>
  <c r="P876" i="1"/>
  <c r="Q876" i="1" s="1"/>
  <c r="Y876" i="1" s="1"/>
  <c r="S876" i="1" s="1"/>
  <c r="T876" i="1" l="1"/>
  <c r="V876" i="1" s="1"/>
  <c r="X876" i="1" s="1"/>
  <c r="O878" i="1"/>
  <c r="P877" i="1"/>
  <c r="Q877" i="1" s="1"/>
  <c r="Y877" i="1" s="1"/>
  <c r="S877" i="1" s="1"/>
  <c r="T877" i="1" l="1"/>
  <c r="V877" i="1" s="1"/>
  <c r="X877" i="1" s="1"/>
  <c r="O879" i="1"/>
  <c r="P878" i="1"/>
  <c r="Q878" i="1" s="1"/>
  <c r="Y878" i="1" s="1"/>
  <c r="S878" i="1" s="1"/>
  <c r="T878" i="1" l="1"/>
  <c r="V878" i="1" s="1"/>
  <c r="X878" i="1" s="1"/>
  <c r="P879" i="1"/>
  <c r="Q879" i="1" s="1"/>
  <c r="Y879" i="1" s="1"/>
  <c r="S879" i="1" s="1"/>
  <c r="O880" i="1"/>
  <c r="T879" i="1" l="1"/>
  <c r="V879" i="1" s="1"/>
  <c r="X879" i="1" s="1"/>
  <c r="O881" i="1"/>
  <c r="P880" i="1"/>
  <c r="Q880" i="1" s="1"/>
  <c r="Y880" i="1" s="1"/>
  <c r="T880" i="1" l="1"/>
  <c r="V880" i="1" s="1"/>
  <c r="X880" i="1" s="1"/>
  <c r="O882" i="1"/>
  <c r="P881" i="1"/>
  <c r="Q881" i="1" s="1"/>
  <c r="Y881" i="1" s="1"/>
  <c r="S881" i="1" s="1"/>
  <c r="T881" i="1" l="1"/>
  <c r="V881" i="1" s="1"/>
  <c r="X881" i="1" s="1"/>
  <c r="O883" i="1"/>
  <c r="P882" i="1"/>
  <c r="Q882" i="1" s="1"/>
  <c r="Y882" i="1" s="1"/>
  <c r="S882" i="1" s="1"/>
  <c r="T882" i="1" l="1"/>
  <c r="V882" i="1" s="1"/>
  <c r="X882" i="1" s="1"/>
  <c r="O884" i="1"/>
  <c r="P883" i="1"/>
  <c r="Q883" i="1" s="1"/>
  <c r="Y883" i="1" s="1"/>
  <c r="S883" i="1" s="1"/>
  <c r="T883" i="1" l="1"/>
  <c r="V883" i="1" s="1"/>
  <c r="X883" i="1" s="1"/>
  <c r="O885" i="1"/>
  <c r="P884" i="1"/>
  <c r="Q884" i="1" s="1"/>
  <c r="Y884" i="1" s="1"/>
  <c r="S884" i="1" s="1"/>
  <c r="T884" i="1" l="1"/>
  <c r="V884" i="1" s="1"/>
  <c r="X884" i="1" s="1"/>
  <c r="O886" i="1"/>
  <c r="P885" i="1"/>
  <c r="Q885" i="1" s="1"/>
  <c r="Y885" i="1" s="1"/>
  <c r="S885" i="1" s="1"/>
  <c r="T885" i="1" l="1"/>
  <c r="V885" i="1" s="1"/>
  <c r="X885" i="1" s="1"/>
  <c r="O887" i="1"/>
  <c r="P886" i="1"/>
  <c r="Q886" i="1" s="1"/>
  <c r="Y886" i="1" s="1"/>
  <c r="S886" i="1" s="1"/>
  <c r="T886" i="1" l="1"/>
  <c r="V886" i="1" s="1"/>
  <c r="X886" i="1" s="1"/>
  <c r="O888" i="1"/>
  <c r="P887" i="1"/>
  <c r="Q887" i="1" s="1"/>
  <c r="Y887" i="1" s="1"/>
  <c r="S887" i="1" s="1"/>
  <c r="T887" i="1" l="1"/>
  <c r="V887" i="1" s="1"/>
  <c r="X887" i="1" s="1"/>
  <c r="O889" i="1"/>
  <c r="P888" i="1"/>
  <c r="Q888" i="1" s="1"/>
  <c r="Y888" i="1" s="1"/>
  <c r="S888" i="1" s="1"/>
  <c r="T888" i="1" l="1"/>
  <c r="V888" i="1" s="1"/>
  <c r="X888" i="1" s="1"/>
  <c r="P889" i="1"/>
  <c r="Q889" i="1" s="1"/>
  <c r="Y889" i="1" s="1"/>
  <c r="S889" i="1" s="1"/>
  <c r="O890" i="1"/>
  <c r="T889" i="1" l="1"/>
  <c r="V889" i="1" s="1"/>
  <c r="X889" i="1" s="1"/>
  <c r="O891" i="1"/>
  <c r="P890" i="1"/>
  <c r="Q890" i="1" s="1"/>
  <c r="Y890" i="1" s="1"/>
  <c r="S890" i="1" s="1"/>
  <c r="T890" i="1" l="1"/>
  <c r="V890" i="1" s="1"/>
  <c r="X890" i="1" s="1"/>
  <c r="O892" i="1"/>
  <c r="P891" i="1"/>
  <c r="Q891" i="1" s="1"/>
  <c r="Y891" i="1" s="1"/>
  <c r="S891" i="1" s="1"/>
  <c r="T891" i="1" l="1"/>
  <c r="V891" i="1" s="1"/>
  <c r="X891" i="1" s="1"/>
  <c r="O893" i="1"/>
  <c r="P892" i="1"/>
  <c r="Q892" i="1" s="1"/>
  <c r="Y892" i="1" s="1"/>
  <c r="S892" i="1" s="1"/>
  <c r="T892" i="1" l="1"/>
  <c r="V892" i="1" s="1"/>
  <c r="X892" i="1" s="1"/>
  <c r="O894" i="1"/>
  <c r="P893" i="1"/>
  <c r="Q893" i="1" s="1"/>
  <c r="Y893" i="1" s="1"/>
  <c r="S893" i="1" s="1"/>
  <c r="T893" i="1" l="1"/>
  <c r="V893" i="1" s="1"/>
  <c r="X893" i="1" s="1"/>
  <c r="O895" i="1"/>
  <c r="P894" i="1"/>
  <c r="Q894" i="1" s="1"/>
  <c r="Y894" i="1" s="1"/>
  <c r="S894" i="1" s="1"/>
  <c r="T894" i="1" l="1"/>
  <c r="V894" i="1" s="1"/>
  <c r="X894" i="1" s="1"/>
  <c r="O896" i="1"/>
  <c r="P895" i="1"/>
  <c r="Q895" i="1" s="1"/>
  <c r="Y895" i="1" s="1"/>
  <c r="S895" i="1" s="1"/>
  <c r="T895" i="1" l="1"/>
  <c r="V895" i="1" s="1"/>
  <c r="X895" i="1" s="1"/>
  <c r="P896" i="1"/>
  <c r="Q896" i="1" s="1"/>
  <c r="Y896" i="1" s="1"/>
  <c r="S896" i="1" s="1"/>
  <c r="O897" i="1"/>
  <c r="T896" i="1" l="1"/>
  <c r="V896" i="1" s="1"/>
  <c r="X896" i="1" s="1"/>
  <c r="P897" i="1"/>
  <c r="Q897" i="1" s="1"/>
  <c r="Y897" i="1" s="1"/>
  <c r="S897" i="1" s="1"/>
  <c r="O898" i="1"/>
  <c r="T897" i="1" l="1"/>
  <c r="V897" i="1" s="1"/>
  <c r="X897" i="1" s="1"/>
  <c r="O899" i="1"/>
  <c r="P898" i="1"/>
  <c r="Q898" i="1" s="1"/>
  <c r="Y898" i="1" s="1"/>
  <c r="S898" i="1" s="1"/>
  <c r="T898" i="1" l="1"/>
  <c r="V898" i="1" s="1"/>
  <c r="X898" i="1" s="1"/>
  <c r="O900" i="1"/>
  <c r="P899" i="1"/>
  <c r="Q899" i="1" s="1"/>
  <c r="Y899" i="1" s="1"/>
  <c r="S899" i="1" s="1"/>
  <c r="T899" i="1" l="1"/>
  <c r="V899" i="1" s="1"/>
  <c r="X899" i="1" s="1"/>
  <c r="O901" i="1"/>
  <c r="P900" i="1"/>
  <c r="Q900" i="1" s="1"/>
  <c r="Y900" i="1" s="1"/>
  <c r="S900" i="1" s="1"/>
  <c r="T900" i="1" l="1"/>
  <c r="V900" i="1" s="1"/>
  <c r="X900" i="1" s="1"/>
  <c r="O902" i="1"/>
  <c r="P901" i="1"/>
  <c r="Q901" i="1" s="1"/>
  <c r="Y901" i="1" s="1"/>
  <c r="S901" i="1" s="1"/>
  <c r="T901" i="1" l="1"/>
  <c r="V901" i="1" s="1"/>
  <c r="X901" i="1" s="1"/>
  <c r="O903" i="1"/>
  <c r="P902" i="1"/>
  <c r="Q902" i="1" s="1"/>
  <c r="Y902" i="1" s="1"/>
  <c r="S902" i="1" s="1"/>
  <c r="T902" i="1" l="1"/>
  <c r="V902" i="1" s="1"/>
  <c r="X902" i="1" s="1"/>
  <c r="P903" i="1"/>
  <c r="Q903" i="1" s="1"/>
  <c r="Y903" i="1" s="1"/>
  <c r="S903" i="1" s="1"/>
  <c r="O904" i="1"/>
  <c r="T903" i="1" l="1"/>
  <c r="V903" i="1" s="1"/>
  <c r="X903" i="1" s="1"/>
  <c r="O905" i="1"/>
  <c r="P904" i="1"/>
  <c r="Q904" i="1" s="1"/>
  <c r="Y904" i="1" s="1"/>
  <c r="S904" i="1" s="1"/>
  <c r="T904" i="1" l="1"/>
  <c r="V904" i="1" s="1"/>
  <c r="X904" i="1" s="1"/>
  <c r="O906" i="1"/>
  <c r="P905" i="1"/>
  <c r="Q905" i="1" s="1"/>
  <c r="Y905" i="1" s="1"/>
  <c r="S905" i="1" s="1"/>
  <c r="T905" i="1" l="1"/>
  <c r="V905" i="1" s="1"/>
  <c r="X905" i="1" s="1"/>
  <c r="O907" i="1"/>
  <c r="P906" i="1"/>
  <c r="Q906" i="1" s="1"/>
  <c r="Y906" i="1" s="1"/>
  <c r="S906" i="1" s="1"/>
  <c r="T906" i="1" l="1"/>
  <c r="V906" i="1" s="1"/>
  <c r="X906" i="1" s="1"/>
  <c r="P907" i="1"/>
  <c r="Q907" i="1" s="1"/>
  <c r="Y907" i="1" s="1"/>
  <c r="S907" i="1" s="1"/>
  <c r="O908" i="1"/>
  <c r="T907" i="1" l="1"/>
  <c r="V907" i="1" s="1"/>
  <c r="X907" i="1" s="1"/>
  <c r="O909" i="1"/>
  <c r="P908" i="1"/>
  <c r="Q908" i="1" s="1"/>
  <c r="Y908" i="1" s="1"/>
  <c r="S908" i="1" s="1"/>
  <c r="T908" i="1" l="1"/>
  <c r="V908" i="1" s="1"/>
  <c r="X908" i="1" s="1"/>
  <c r="P909" i="1"/>
  <c r="Q909" i="1" s="1"/>
  <c r="Y909" i="1" s="1"/>
  <c r="S909" i="1" s="1"/>
  <c r="O910" i="1"/>
  <c r="T909" i="1" l="1"/>
  <c r="V909" i="1" s="1"/>
  <c r="X909" i="1" s="1"/>
  <c r="O911" i="1"/>
  <c r="P910" i="1"/>
  <c r="Q910" i="1" s="1"/>
  <c r="Y910" i="1" s="1"/>
  <c r="S910" i="1" s="1"/>
  <c r="T910" i="1" l="1"/>
  <c r="V910" i="1" s="1"/>
  <c r="X910" i="1" s="1"/>
  <c r="O912" i="1"/>
  <c r="P911" i="1"/>
  <c r="Q911" i="1" s="1"/>
  <c r="Y911" i="1" s="1"/>
  <c r="T911" i="1" l="1"/>
  <c r="V911" i="1" s="1"/>
  <c r="X911" i="1" s="1"/>
  <c r="O913" i="1"/>
  <c r="P912" i="1"/>
  <c r="Q912" i="1" s="1"/>
  <c r="Y912" i="1" s="1"/>
  <c r="S912" i="1" s="1"/>
  <c r="T912" i="1" l="1"/>
  <c r="V912" i="1" s="1"/>
  <c r="X912" i="1" s="1"/>
  <c r="P913" i="1"/>
  <c r="Q913" i="1" s="1"/>
  <c r="Y913" i="1" s="1"/>
  <c r="S913" i="1" s="1"/>
  <c r="O914" i="1"/>
  <c r="T913" i="1" l="1"/>
  <c r="V913" i="1" s="1"/>
  <c r="X913" i="1" s="1"/>
  <c r="O915" i="1"/>
  <c r="P914" i="1"/>
  <c r="Q914" i="1" s="1"/>
  <c r="Y914" i="1" s="1"/>
  <c r="P915" i="1" l="1"/>
  <c r="Q915" i="1" s="1"/>
  <c r="Y915" i="1" s="1"/>
  <c r="O916" i="1"/>
  <c r="T915" i="1" l="1"/>
  <c r="V915" i="1" s="1"/>
  <c r="X915" i="1" s="1"/>
  <c r="O917" i="1"/>
  <c r="P916" i="1"/>
  <c r="Q916" i="1" s="1"/>
  <c r="Y916" i="1" s="1"/>
  <c r="T916" i="1" l="1"/>
  <c r="V916" i="1" s="1"/>
  <c r="X916" i="1" s="1"/>
  <c r="O918" i="1"/>
  <c r="P917" i="1"/>
  <c r="Q917" i="1" s="1"/>
  <c r="Y917" i="1" s="1"/>
  <c r="T917" i="1" l="1"/>
  <c r="V917" i="1" s="1"/>
  <c r="X917" i="1" s="1"/>
  <c r="O919" i="1"/>
  <c r="P918" i="1"/>
  <c r="Q918" i="1" s="1"/>
  <c r="Y918" i="1" s="1"/>
  <c r="P919" i="1" l="1"/>
  <c r="Q919" i="1" s="1"/>
  <c r="Y919" i="1" s="1"/>
  <c r="O920" i="1"/>
  <c r="O921" i="1" l="1"/>
  <c r="P920" i="1"/>
  <c r="Q920" i="1" s="1"/>
  <c r="Y920" i="1" s="1"/>
  <c r="T920" i="1" l="1"/>
  <c r="V920" i="1" s="1"/>
  <c r="X920" i="1" s="1"/>
  <c r="P921" i="1"/>
  <c r="Q921" i="1" s="1"/>
  <c r="Y921" i="1" s="1"/>
  <c r="O922" i="1"/>
  <c r="O923" i="1" l="1"/>
  <c r="P922" i="1"/>
  <c r="Q922" i="1" s="1"/>
  <c r="Y922" i="1" s="1"/>
  <c r="O924" i="1" l="1"/>
  <c r="P923" i="1"/>
  <c r="Q923" i="1" s="1"/>
  <c r="Y923" i="1" s="1"/>
  <c r="T923" i="1" l="1"/>
  <c r="V923" i="1" s="1"/>
  <c r="X923" i="1" s="1"/>
  <c r="O925" i="1"/>
  <c r="P924" i="1"/>
  <c r="Q924" i="1" s="1"/>
  <c r="Y924" i="1" s="1"/>
  <c r="T924" i="1" l="1"/>
  <c r="V924" i="1" s="1"/>
  <c r="X924" i="1" s="1"/>
  <c r="O926" i="1"/>
  <c r="P925" i="1"/>
  <c r="Q925" i="1" s="1"/>
  <c r="Y925" i="1" s="1"/>
  <c r="T925" i="1" l="1"/>
  <c r="V925" i="1" s="1"/>
  <c r="X925" i="1" s="1"/>
  <c r="O927" i="1"/>
  <c r="P926" i="1"/>
  <c r="Q926" i="1" s="1"/>
  <c r="Y926" i="1" s="1"/>
  <c r="O928" i="1" l="1"/>
  <c r="P927" i="1"/>
  <c r="Q927" i="1" s="1"/>
  <c r="Y927" i="1" s="1"/>
  <c r="T927" i="1" l="1"/>
  <c r="V927" i="1" s="1"/>
  <c r="X927" i="1" s="1"/>
  <c r="O929" i="1"/>
  <c r="P928" i="1"/>
  <c r="Q928" i="1" s="1"/>
  <c r="Y928" i="1" s="1"/>
  <c r="S928" i="1" s="1"/>
  <c r="T928" i="1" l="1"/>
  <c r="V928" i="1" s="1"/>
  <c r="X928" i="1" s="1"/>
  <c r="O930" i="1"/>
  <c r="P929" i="1"/>
  <c r="Q929" i="1" s="1"/>
  <c r="Y929" i="1" s="1"/>
  <c r="S929" i="1" s="1"/>
  <c r="T929" i="1" l="1"/>
  <c r="V929" i="1" s="1"/>
  <c r="X929" i="1" s="1"/>
  <c r="O931" i="1"/>
  <c r="P930" i="1"/>
  <c r="Q930" i="1" s="1"/>
  <c r="Y930" i="1" s="1"/>
  <c r="S930" i="1" s="1"/>
  <c r="T930" i="1" l="1"/>
  <c r="V930" i="1" s="1"/>
  <c r="X930" i="1" s="1"/>
  <c r="O932" i="1"/>
  <c r="P931" i="1"/>
  <c r="Q931" i="1" s="1"/>
  <c r="Y931" i="1" s="1"/>
  <c r="S931" i="1" s="1"/>
  <c r="T931" i="1" l="1"/>
  <c r="V931" i="1" s="1"/>
  <c r="X931" i="1" s="1"/>
  <c r="O933" i="1"/>
  <c r="P932" i="1"/>
  <c r="Q932" i="1" s="1"/>
  <c r="Y932" i="1" s="1"/>
  <c r="S932" i="1" s="1"/>
  <c r="T932" i="1" l="1"/>
  <c r="V932" i="1" s="1"/>
  <c r="X932" i="1" s="1"/>
  <c r="O934" i="1"/>
  <c r="P933" i="1"/>
  <c r="Q933" i="1" s="1"/>
  <c r="Y933" i="1" s="1"/>
  <c r="S933" i="1" s="1"/>
  <c r="T933" i="1" l="1"/>
  <c r="V933" i="1" s="1"/>
  <c r="X933" i="1" s="1"/>
  <c r="O935" i="1"/>
  <c r="P934" i="1"/>
  <c r="Q934" i="1" s="1"/>
  <c r="Y934" i="1" s="1"/>
  <c r="S934" i="1" s="1"/>
  <c r="T934" i="1" l="1"/>
  <c r="V934" i="1" s="1"/>
  <c r="X934" i="1" s="1"/>
  <c r="O936" i="1"/>
  <c r="P935" i="1"/>
  <c r="Q935" i="1" s="1"/>
  <c r="Y935" i="1" s="1"/>
  <c r="S935" i="1" s="1"/>
  <c r="T935" i="1" l="1"/>
  <c r="V935" i="1" s="1"/>
  <c r="X935" i="1" s="1"/>
  <c r="O937" i="1"/>
  <c r="P936" i="1"/>
  <c r="Q936" i="1" s="1"/>
  <c r="Y936" i="1" s="1"/>
  <c r="S936" i="1" s="1"/>
  <c r="T936" i="1" l="1"/>
  <c r="V936" i="1" s="1"/>
  <c r="X936" i="1" s="1"/>
  <c r="O938" i="1"/>
  <c r="P937" i="1"/>
  <c r="Q937" i="1" s="1"/>
  <c r="Y937" i="1" s="1"/>
  <c r="S937" i="1" s="1"/>
  <c r="T937" i="1" l="1"/>
  <c r="V937" i="1" s="1"/>
  <c r="X937" i="1" s="1"/>
  <c r="O939" i="1"/>
  <c r="P938" i="1"/>
  <c r="Q938" i="1" s="1"/>
  <c r="Y938" i="1" s="1"/>
  <c r="S938" i="1" s="1"/>
  <c r="T938" i="1" l="1"/>
  <c r="V938" i="1" s="1"/>
  <c r="X938" i="1" s="1"/>
  <c r="O940" i="1"/>
  <c r="P939" i="1"/>
  <c r="Q939" i="1" s="1"/>
  <c r="Y939" i="1" s="1"/>
  <c r="S939" i="1" s="1"/>
  <c r="T939" i="1" l="1"/>
  <c r="V939" i="1" s="1"/>
  <c r="X939" i="1" s="1"/>
  <c r="O941" i="1"/>
  <c r="P940" i="1"/>
  <c r="Q940" i="1" s="1"/>
  <c r="Y940" i="1" s="1"/>
  <c r="S940" i="1" s="1"/>
  <c r="T940" i="1" l="1"/>
  <c r="V940" i="1" s="1"/>
  <c r="X940" i="1" s="1"/>
  <c r="O942" i="1"/>
  <c r="P941" i="1"/>
  <c r="Q941" i="1" s="1"/>
  <c r="Y941" i="1" s="1"/>
  <c r="S941" i="1" s="1"/>
  <c r="T941" i="1" l="1"/>
  <c r="V941" i="1" s="1"/>
  <c r="X941" i="1" s="1"/>
  <c r="O943" i="1"/>
  <c r="P942" i="1"/>
  <c r="Q942" i="1" s="1"/>
  <c r="Y942" i="1" s="1"/>
  <c r="S942" i="1" s="1"/>
  <c r="T942" i="1" l="1"/>
  <c r="V942" i="1" s="1"/>
  <c r="X942" i="1" s="1"/>
  <c r="O944" i="1"/>
  <c r="P943" i="1"/>
  <c r="Q943" i="1" s="1"/>
  <c r="Y943" i="1" s="1"/>
  <c r="S943" i="1" s="1"/>
  <c r="T943" i="1" l="1"/>
  <c r="V943" i="1" s="1"/>
  <c r="X943" i="1" s="1"/>
  <c r="P944" i="1"/>
  <c r="Q944" i="1" s="1"/>
  <c r="Y944" i="1" s="1"/>
  <c r="S944" i="1" s="1"/>
  <c r="O945" i="1"/>
  <c r="T944" i="1" l="1"/>
  <c r="V944" i="1" s="1"/>
  <c r="X944" i="1" s="1"/>
  <c r="O946" i="1"/>
  <c r="P945" i="1"/>
  <c r="Q945" i="1" s="1"/>
  <c r="Y945" i="1" s="1"/>
  <c r="S945" i="1" s="1"/>
  <c r="T945" i="1" l="1"/>
  <c r="V945" i="1" s="1"/>
  <c r="X945" i="1" s="1"/>
  <c r="O947" i="1"/>
  <c r="P946" i="1"/>
  <c r="Q946" i="1" s="1"/>
  <c r="Y946" i="1" s="1"/>
  <c r="S946" i="1" s="1"/>
  <c r="T946" i="1" l="1"/>
  <c r="V946" i="1" s="1"/>
  <c r="X946" i="1" s="1"/>
  <c r="O948" i="1"/>
  <c r="P947" i="1"/>
  <c r="Q947" i="1" s="1"/>
  <c r="Y947" i="1" s="1"/>
  <c r="S947" i="1" s="1"/>
  <c r="T947" i="1" l="1"/>
  <c r="V947" i="1" s="1"/>
  <c r="X947" i="1" s="1"/>
  <c r="O949" i="1"/>
  <c r="P948" i="1"/>
  <c r="Q948" i="1" s="1"/>
  <c r="Y948" i="1" s="1"/>
  <c r="S948" i="1" s="1"/>
  <c r="T948" i="1" l="1"/>
  <c r="V948" i="1" s="1"/>
  <c r="X948" i="1" s="1"/>
  <c r="O950" i="1"/>
  <c r="P949" i="1"/>
  <c r="Q949" i="1" s="1"/>
  <c r="Y949" i="1" s="1"/>
  <c r="S949" i="1" s="1"/>
  <c r="T949" i="1" l="1"/>
  <c r="V949" i="1" s="1"/>
  <c r="X949" i="1" s="1"/>
  <c r="O951" i="1"/>
  <c r="P950" i="1"/>
  <c r="Q950" i="1" s="1"/>
  <c r="Y950" i="1" s="1"/>
  <c r="S950" i="1" s="1"/>
  <c r="T950" i="1" l="1"/>
  <c r="V950" i="1" s="1"/>
  <c r="X950" i="1" s="1"/>
  <c r="O952" i="1"/>
  <c r="P951" i="1"/>
  <c r="Q951" i="1" s="1"/>
  <c r="Y951" i="1" s="1"/>
  <c r="S951" i="1" s="1"/>
  <c r="T951" i="1" l="1"/>
  <c r="V951" i="1" s="1"/>
  <c r="X951" i="1" s="1"/>
  <c r="O953" i="1"/>
  <c r="P952" i="1"/>
  <c r="Q952" i="1" s="1"/>
  <c r="Y952" i="1" s="1"/>
  <c r="S952" i="1" s="1"/>
  <c r="T952" i="1" l="1"/>
  <c r="V952" i="1" s="1"/>
  <c r="X952" i="1" s="1"/>
  <c r="O954" i="1"/>
  <c r="P953" i="1"/>
  <c r="Q953" i="1" s="1"/>
  <c r="Y953" i="1" s="1"/>
  <c r="S953" i="1" s="1"/>
  <c r="T953" i="1" l="1"/>
  <c r="V953" i="1" s="1"/>
  <c r="X953" i="1" s="1"/>
  <c r="O955" i="1"/>
  <c r="P954" i="1"/>
  <c r="Q954" i="1" s="1"/>
  <c r="Y954" i="1" s="1"/>
  <c r="S954" i="1" s="1"/>
  <c r="T954" i="1" l="1"/>
  <c r="V954" i="1" s="1"/>
  <c r="X954" i="1" s="1"/>
  <c r="O956" i="1"/>
  <c r="P955" i="1"/>
  <c r="Q955" i="1" s="1"/>
  <c r="Y955" i="1" s="1"/>
  <c r="S955" i="1" s="1"/>
  <c r="T955" i="1" l="1"/>
  <c r="V955" i="1" s="1"/>
  <c r="X955" i="1" s="1"/>
  <c r="O957" i="1"/>
  <c r="P956" i="1"/>
  <c r="Q956" i="1" s="1"/>
  <c r="Y956" i="1" s="1"/>
  <c r="S956" i="1" s="1"/>
  <c r="T956" i="1" l="1"/>
  <c r="V956" i="1" s="1"/>
  <c r="X956" i="1" s="1"/>
  <c r="O958" i="1"/>
  <c r="P957" i="1"/>
  <c r="Q957" i="1" s="1"/>
  <c r="Y957" i="1" s="1"/>
  <c r="S957" i="1" s="1"/>
  <c r="T957" i="1" l="1"/>
  <c r="V957" i="1" s="1"/>
  <c r="X957" i="1" s="1"/>
  <c r="P958" i="1"/>
  <c r="Q958" i="1" s="1"/>
  <c r="Y958" i="1" s="1"/>
  <c r="S958" i="1" s="1"/>
  <c r="O959" i="1"/>
  <c r="T958" i="1" l="1"/>
  <c r="V958" i="1" s="1"/>
  <c r="X958" i="1" s="1"/>
  <c r="O960" i="1"/>
  <c r="P959" i="1"/>
  <c r="Q959" i="1" s="1"/>
  <c r="Y959" i="1" s="1"/>
  <c r="S959" i="1" s="1"/>
  <c r="T959" i="1" l="1"/>
  <c r="V959" i="1" s="1"/>
  <c r="X959" i="1" s="1"/>
  <c r="O961" i="1"/>
  <c r="P960" i="1"/>
  <c r="Q960" i="1" s="1"/>
  <c r="Y960" i="1" s="1"/>
  <c r="S960" i="1" s="1"/>
  <c r="T960" i="1" l="1"/>
  <c r="V960" i="1" s="1"/>
  <c r="X960" i="1" s="1"/>
  <c r="P961" i="1"/>
  <c r="Q961" i="1" s="1"/>
  <c r="Y961" i="1" s="1"/>
  <c r="S961" i="1" s="1"/>
  <c r="O962" i="1"/>
  <c r="T961" i="1" l="1"/>
  <c r="V961" i="1" s="1"/>
  <c r="X961" i="1" s="1"/>
  <c r="O963" i="1"/>
  <c r="P962" i="1"/>
  <c r="Q962" i="1" s="1"/>
  <c r="Y962" i="1" s="1"/>
  <c r="S962" i="1" s="1"/>
  <c r="T962" i="1" l="1"/>
  <c r="V962" i="1" s="1"/>
  <c r="X962" i="1" s="1"/>
  <c r="O964" i="1"/>
  <c r="P963" i="1"/>
  <c r="Q963" i="1" s="1"/>
  <c r="Y963" i="1" s="1"/>
  <c r="S963" i="1" s="1"/>
  <c r="T963" i="1" l="1"/>
  <c r="V963" i="1" s="1"/>
  <c r="X963" i="1" s="1"/>
  <c r="O965" i="1"/>
  <c r="P964" i="1"/>
  <c r="Q964" i="1" s="1"/>
  <c r="Y964" i="1" s="1"/>
  <c r="S964" i="1" s="1"/>
  <c r="T964" i="1" l="1"/>
  <c r="V964" i="1" s="1"/>
  <c r="X964" i="1" s="1"/>
  <c r="O966" i="1"/>
  <c r="P965" i="1"/>
  <c r="Q965" i="1" s="1"/>
  <c r="Y965" i="1" s="1"/>
  <c r="S965" i="1" s="1"/>
  <c r="T965" i="1" l="1"/>
  <c r="V965" i="1" s="1"/>
  <c r="X965" i="1" s="1"/>
  <c r="O967" i="1"/>
  <c r="P966" i="1"/>
  <c r="Q966" i="1" s="1"/>
  <c r="Y966" i="1" s="1"/>
  <c r="S966" i="1" s="1"/>
  <c r="T966" i="1" l="1"/>
  <c r="V966" i="1" s="1"/>
  <c r="X966" i="1" s="1"/>
  <c r="O968" i="1"/>
  <c r="P967" i="1"/>
  <c r="Q967" i="1" s="1"/>
  <c r="Y967" i="1" s="1"/>
  <c r="S967" i="1" s="1"/>
  <c r="T967" i="1" l="1"/>
  <c r="V967" i="1" s="1"/>
  <c r="X967" i="1" s="1"/>
  <c r="O969" i="1"/>
  <c r="P968" i="1"/>
  <c r="Q968" i="1" s="1"/>
  <c r="Y968" i="1" s="1"/>
  <c r="S968" i="1" s="1"/>
  <c r="T968" i="1" l="1"/>
  <c r="V968" i="1" s="1"/>
  <c r="X968" i="1" s="1"/>
  <c r="O970" i="1"/>
  <c r="P969" i="1"/>
  <c r="Q969" i="1" s="1"/>
  <c r="Y969" i="1" s="1"/>
  <c r="S969" i="1" s="1"/>
  <c r="T969" i="1" l="1"/>
  <c r="V969" i="1" s="1"/>
  <c r="X969" i="1" s="1"/>
  <c r="O971" i="1"/>
  <c r="P970" i="1"/>
  <c r="Q970" i="1" s="1"/>
  <c r="Y970" i="1" s="1"/>
  <c r="S970" i="1" s="1"/>
  <c r="T970" i="1" l="1"/>
  <c r="V970" i="1" s="1"/>
  <c r="X970" i="1" s="1"/>
  <c r="P971" i="1"/>
  <c r="Q971" i="1" s="1"/>
  <c r="Y971" i="1" s="1"/>
  <c r="S971" i="1" s="1"/>
  <c r="O972" i="1"/>
  <c r="T971" i="1" l="1"/>
  <c r="V971" i="1" s="1"/>
  <c r="X971" i="1" s="1"/>
  <c r="O973" i="1"/>
  <c r="P972" i="1"/>
  <c r="Q972" i="1" s="1"/>
  <c r="Y972" i="1" s="1"/>
  <c r="T972" i="1" l="1"/>
  <c r="V972" i="1" s="1"/>
  <c r="X972" i="1" s="1"/>
  <c r="O974" i="1"/>
  <c r="P973" i="1"/>
  <c r="Q973" i="1" s="1"/>
  <c r="Y973" i="1" s="1"/>
  <c r="S973" i="1" s="1"/>
  <c r="T973" i="1" l="1"/>
  <c r="V973" i="1" s="1"/>
  <c r="X973" i="1" s="1"/>
  <c r="O975" i="1"/>
  <c r="P974" i="1"/>
  <c r="Q974" i="1" s="1"/>
  <c r="Y974" i="1" s="1"/>
  <c r="S974" i="1" s="1"/>
  <c r="T974" i="1" l="1"/>
  <c r="V974" i="1" s="1"/>
  <c r="X974" i="1" s="1"/>
  <c r="O976" i="1"/>
  <c r="P975" i="1"/>
  <c r="Q975" i="1" s="1"/>
  <c r="Y975" i="1" s="1"/>
  <c r="O977" i="1" l="1"/>
  <c r="P976" i="1"/>
  <c r="Q976" i="1" s="1"/>
  <c r="Y976" i="1" s="1"/>
  <c r="O978" i="1" l="1"/>
  <c r="P977" i="1"/>
  <c r="Q977" i="1" s="1"/>
  <c r="Y977" i="1" s="1"/>
  <c r="O979" i="1" l="1"/>
  <c r="P978" i="1"/>
  <c r="Q978" i="1" s="1"/>
  <c r="Y978" i="1" s="1"/>
  <c r="O980" i="1" l="1"/>
  <c r="P979" i="1"/>
  <c r="Q979" i="1" s="1"/>
  <c r="Y979" i="1" s="1"/>
  <c r="T979" i="1" l="1"/>
  <c r="V979" i="1" s="1"/>
  <c r="X979" i="1" s="1"/>
  <c r="O981" i="1"/>
  <c r="P980" i="1"/>
  <c r="Q980" i="1" s="1"/>
  <c r="Y980" i="1" s="1"/>
  <c r="T980" i="1" l="1"/>
  <c r="V980" i="1" s="1"/>
  <c r="X980" i="1" s="1"/>
  <c r="O982" i="1"/>
  <c r="P981" i="1"/>
  <c r="Q981" i="1" s="1"/>
  <c r="Y981" i="1" s="1"/>
  <c r="T981" i="1" l="1"/>
  <c r="V981" i="1" s="1"/>
  <c r="X981" i="1" s="1"/>
  <c r="O983" i="1"/>
  <c r="P982" i="1"/>
  <c r="Q982" i="1" s="1"/>
  <c r="Y982" i="1" s="1"/>
  <c r="S982" i="1" s="1"/>
  <c r="T982" i="1" l="1"/>
  <c r="V982" i="1" s="1"/>
  <c r="X982" i="1" s="1"/>
  <c r="O984" i="1"/>
  <c r="P983" i="1"/>
  <c r="Q983" i="1" s="1"/>
  <c r="Y983" i="1" s="1"/>
  <c r="O985" i="1" l="1"/>
  <c r="P984" i="1"/>
  <c r="Q984" i="1" s="1"/>
  <c r="Y984" i="1" s="1"/>
  <c r="T984" i="1" l="1"/>
  <c r="V984" i="1" s="1"/>
  <c r="X984" i="1" s="1"/>
  <c r="O986" i="1"/>
  <c r="P985" i="1"/>
  <c r="Q985" i="1" s="1"/>
  <c r="Y985" i="1" s="1"/>
  <c r="T985" i="1" l="1"/>
  <c r="V985" i="1" s="1"/>
  <c r="X985" i="1" s="1"/>
  <c r="O987" i="1"/>
  <c r="P986" i="1"/>
  <c r="Q986" i="1" s="1"/>
  <c r="Y986" i="1" s="1"/>
  <c r="T986" i="1" l="1"/>
  <c r="V986" i="1" s="1"/>
  <c r="X986" i="1" s="1"/>
  <c r="O988" i="1"/>
  <c r="P987" i="1"/>
  <c r="Q987" i="1" s="1"/>
  <c r="Y987" i="1" s="1"/>
  <c r="T987" i="1" l="1"/>
  <c r="V987" i="1" s="1"/>
  <c r="X987" i="1" s="1"/>
  <c r="O989" i="1"/>
  <c r="P988" i="1"/>
  <c r="Q988" i="1" s="1"/>
  <c r="Y988" i="1" s="1"/>
  <c r="T988" i="1" l="1"/>
  <c r="V988" i="1" s="1"/>
  <c r="X988" i="1" s="1"/>
  <c r="P989" i="1"/>
  <c r="Q989" i="1" s="1"/>
  <c r="Y989" i="1" s="1"/>
  <c r="S989" i="1" s="1"/>
  <c r="O990" i="1"/>
  <c r="T989" i="1" l="1"/>
  <c r="V989" i="1" s="1"/>
  <c r="X989" i="1" s="1"/>
  <c r="O991" i="1"/>
  <c r="P990" i="1"/>
  <c r="Q990" i="1" s="1"/>
  <c r="Y990" i="1" s="1"/>
  <c r="T990" i="1" l="1"/>
  <c r="V990" i="1" s="1"/>
  <c r="X990" i="1" s="1"/>
  <c r="O992" i="1"/>
  <c r="P991" i="1"/>
  <c r="Q991" i="1" s="1"/>
  <c r="Y991" i="1" s="1"/>
  <c r="T991" i="1" l="1"/>
  <c r="V991" i="1" s="1"/>
  <c r="X991" i="1" s="1"/>
  <c r="O993" i="1"/>
  <c r="P992" i="1"/>
  <c r="Q992" i="1" s="1"/>
  <c r="Y992" i="1" s="1"/>
  <c r="S992" i="1" s="1"/>
  <c r="T992" i="1" l="1"/>
  <c r="V992" i="1" s="1"/>
  <c r="X992" i="1" s="1"/>
  <c r="O994" i="1"/>
  <c r="P993" i="1"/>
  <c r="Q993" i="1" s="1"/>
  <c r="Y993" i="1" s="1"/>
  <c r="S993" i="1" s="1"/>
  <c r="T993" i="1" l="1"/>
  <c r="V993" i="1" s="1"/>
  <c r="X993" i="1" s="1"/>
  <c r="O995" i="1"/>
  <c r="P994" i="1"/>
  <c r="Q994" i="1" s="1"/>
  <c r="Y994" i="1" s="1"/>
  <c r="S994" i="1" s="1"/>
  <c r="T994" i="1" l="1"/>
  <c r="V994" i="1" s="1"/>
  <c r="X994" i="1" s="1"/>
  <c r="O996" i="1"/>
  <c r="P995" i="1"/>
  <c r="Q995" i="1" s="1"/>
  <c r="Y995" i="1" s="1"/>
  <c r="S995" i="1" s="1"/>
  <c r="T995" i="1" l="1"/>
  <c r="V995" i="1" s="1"/>
  <c r="X995" i="1" s="1"/>
  <c r="O997" i="1"/>
  <c r="P996" i="1"/>
  <c r="Q996" i="1" s="1"/>
  <c r="Y996" i="1" s="1"/>
  <c r="S996" i="1" s="1"/>
  <c r="T996" i="1" l="1"/>
  <c r="V996" i="1" s="1"/>
  <c r="X996" i="1" s="1"/>
  <c r="P997" i="1"/>
  <c r="Q997" i="1" s="1"/>
  <c r="Y997" i="1" s="1"/>
  <c r="S997" i="1" s="1"/>
  <c r="O998" i="1"/>
  <c r="T997" i="1" l="1"/>
  <c r="V997" i="1" s="1"/>
  <c r="X997" i="1" s="1"/>
  <c r="P998" i="1"/>
  <c r="Q998" i="1" s="1"/>
  <c r="Y998" i="1" s="1"/>
  <c r="S998" i="1" s="1"/>
  <c r="O999" i="1"/>
  <c r="T998" i="1" l="1"/>
  <c r="V998" i="1" s="1"/>
  <c r="X998" i="1" s="1"/>
  <c r="O1000" i="1"/>
  <c r="P999" i="1"/>
  <c r="Q999" i="1" s="1"/>
  <c r="Y999" i="1" s="1"/>
  <c r="S999" i="1" s="1"/>
  <c r="T999" i="1" l="1"/>
  <c r="V999" i="1" s="1"/>
  <c r="X999" i="1" s="1"/>
  <c r="O1001" i="1"/>
  <c r="P1000" i="1"/>
  <c r="Q1000" i="1" s="1"/>
  <c r="Y1000" i="1" s="1"/>
  <c r="S1000" i="1" s="1"/>
  <c r="T1000" i="1" l="1"/>
  <c r="V1000" i="1" s="1"/>
  <c r="X1000" i="1" s="1"/>
  <c r="O1002" i="1"/>
  <c r="P1001" i="1"/>
  <c r="Q1001" i="1" s="1"/>
  <c r="Y1001" i="1" s="1"/>
  <c r="S1001" i="1" s="1"/>
  <c r="T1001" i="1" l="1"/>
  <c r="V1001" i="1" s="1"/>
  <c r="X1001" i="1" s="1"/>
  <c r="O1003" i="1"/>
  <c r="P1002" i="1"/>
  <c r="Q1002" i="1" s="1"/>
  <c r="Y1002" i="1" s="1"/>
  <c r="S1002" i="1" s="1"/>
  <c r="T1002" i="1" l="1"/>
  <c r="V1002" i="1" s="1"/>
  <c r="X1002" i="1" s="1"/>
  <c r="O1004" i="1"/>
  <c r="P1003" i="1"/>
  <c r="Q1003" i="1" s="1"/>
  <c r="Y1003" i="1" s="1"/>
  <c r="S1003" i="1" s="1"/>
  <c r="T1003" i="1" l="1"/>
  <c r="V1003" i="1" s="1"/>
  <c r="X1003" i="1" s="1"/>
  <c r="O1005" i="1"/>
  <c r="P1004" i="1"/>
  <c r="Q1004" i="1" s="1"/>
  <c r="Y1004" i="1" s="1"/>
  <c r="S1004" i="1" s="1"/>
  <c r="T1004" i="1" l="1"/>
  <c r="V1004" i="1" s="1"/>
  <c r="X1004" i="1" s="1"/>
  <c r="O1006" i="1"/>
  <c r="P1005" i="1"/>
  <c r="Q1005" i="1" s="1"/>
  <c r="Y1005" i="1" s="1"/>
  <c r="S1005" i="1" s="1"/>
  <c r="T1005" i="1" l="1"/>
  <c r="V1005" i="1" s="1"/>
  <c r="X1005" i="1" s="1"/>
  <c r="O1007" i="1"/>
  <c r="P1006" i="1"/>
  <c r="Q1006" i="1" s="1"/>
  <c r="Y1006" i="1" s="1"/>
  <c r="S1006" i="1" s="1"/>
  <c r="T1006" i="1" l="1"/>
  <c r="V1006" i="1" s="1"/>
  <c r="X1006" i="1" s="1"/>
  <c r="O1008" i="1"/>
  <c r="P1007" i="1"/>
  <c r="Q1007" i="1" s="1"/>
  <c r="Y1007" i="1" s="1"/>
  <c r="S1007" i="1" s="1"/>
  <c r="T1007" i="1" l="1"/>
  <c r="V1007" i="1" s="1"/>
  <c r="X1007" i="1" s="1"/>
  <c r="O1009" i="1"/>
  <c r="P1008" i="1"/>
  <c r="Q1008" i="1" s="1"/>
  <c r="Y1008" i="1" s="1"/>
  <c r="S1008" i="1" s="1"/>
  <c r="T1008" i="1" l="1"/>
  <c r="V1008" i="1" s="1"/>
  <c r="X1008" i="1" s="1"/>
  <c r="O1010" i="1"/>
  <c r="P1009" i="1"/>
  <c r="Q1009" i="1" s="1"/>
  <c r="Y1009" i="1" s="1"/>
  <c r="S1009" i="1" s="1"/>
  <c r="T1009" i="1" l="1"/>
  <c r="V1009" i="1" s="1"/>
  <c r="X1009" i="1" s="1"/>
  <c r="O1011" i="1"/>
  <c r="P1010" i="1"/>
  <c r="Q1010" i="1" s="1"/>
  <c r="Y1010" i="1" s="1"/>
  <c r="S1010" i="1" s="1"/>
  <c r="T1010" i="1" l="1"/>
  <c r="V1010" i="1" s="1"/>
  <c r="X1010" i="1" s="1"/>
  <c r="O1012" i="1"/>
  <c r="P1011" i="1"/>
  <c r="Q1011" i="1" s="1"/>
  <c r="Y1011" i="1" s="1"/>
  <c r="S1011" i="1" s="1"/>
  <c r="T1011" i="1" l="1"/>
  <c r="V1011" i="1" s="1"/>
  <c r="X1011" i="1" s="1"/>
  <c r="O1013" i="1"/>
  <c r="P1012" i="1"/>
  <c r="Q1012" i="1" s="1"/>
  <c r="Y1012" i="1" s="1"/>
  <c r="S1012" i="1" s="1"/>
  <c r="T1012" i="1" l="1"/>
  <c r="V1012" i="1" s="1"/>
  <c r="X1012" i="1" s="1"/>
  <c r="O1014" i="1"/>
  <c r="P1013" i="1"/>
  <c r="Q1013" i="1" s="1"/>
  <c r="Y1013" i="1" s="1"/>
  <c r="S1013" i="1" s="1"/>
  <c r="T1013" i="1" l="1"/>
  <c r="V1013" i="1" s="1"/>
  <c r="X1013" i="1" s="1"/>
  <c r="O1015" i="1"/>
  <c r="P1014" i="1"/>
  <c r="Q1014" i="1" s="1"/>
  <c r="Y1014" i="1" s="1"/>
  <c r="S1014" i="1" s="1"/>
  <c r="T1014" i="1" l="1"/>
  <c r="V1014" i="1" s="1"/>
  <c r="X1014" i="1" s="1"/>
  <c r="O1016" i="1"/>
  <c r="P1015" i="1"/>
  <c r="Q1015" i="1" s="1"/>
  <c r="Y1015" i="1" s="1"/>
  <c r="S1015" i="1" s="1"/>
  <c r="T1015" i="1" l="1"/>
  <c r="V1015" i="1" s="1"/>
  <c r="X1015" i="1" s="1"/>
  <c r="O1017" i="1"/>
  <c r="P1016" i="1"/>
  <c r="Q1016" i="1" s="1"/>
  <c r="Y1016" i="1" s="1"/>
  <c r="S1016" i="1" s="1"/>
  <c r="T1016" i="1" l="1"/>
  <c r="V1016" i="1" s="1"/>
  <c r="X1016" i="1" s="1"/>
  <c r="O1018" i="1"/>
  <c r="P1017" i="1"/>
  <c r="Q1017" i="1" s="1"/>
  <c r="Y1017" i="1" s="1"/>
  <c r="S1017" i="1" s="1"/>
  <c r="T1017" i="1" l="1"/>
  <c r="V1017" i="1" s="1"/>
  <c r="X1017" i="1" s="1"/>
  <c r="O1019" i="1"/>
  <c r="P1018" i="1"/>
  <c r="Q1018" i="1" s="1"/>
  <c r="Y1018" i="1" s="1"/>
  <c r="S1018" i="1" s="1"/>
  <c r="T1018" i="1" l="1"/>
  <c r="V1018" i="1" s="1"/>
  <c r="X1018" i="1" s="1"/>
  <c r="P1019" i="1"/>
  <c r="Q1019" i="1" s="1"/>
  <c r="Y1019" i="1" s="1"/>
  <c r="S1019" i="1" s="1"/>
  <c r="O1020" i="1"/>
  <c r="T1019" i="1" l="1"/>
  <c r="V1019" i="1" s="1"/>
  <c r="X1019" i="1" s="1"/>
  <c r="O1021" i="1"/>
  <c r="P1020" i="1"/>
  <c r="Q1020" i="1" s="1"/>
  <c r="Y1020" i="1" s="1"/>
  <c r="S1020" i="1" s="1"/>
  <c r="T1020" i="1" l="1"/>
  <c r="V1020" i="1" s="1"/>
  <c r="X1020" i="1" s="1"/>
  <c r="O1022" i="1"/>
  <c r="P1021" i="1"/>
  <c r="Q1021" i="1" s="1"/>
  <c r="Y1021" i="1" s="1"/>
  <c r="S1021" i="1" s="1"/>
  <c r="T1021" i="1" l="1"/>
  <c r="V1021" i="1" s="1"/>
  <c r="X1021" i="1" s="1"/>
  <c r="O1023" i="1"/>
  <c r="P1022" i="1"/>
  <c r="Q1022" i="1" s="1"/>
  <c r="Y1022" i="1" s="1"/>
  <c r="S1022" i="1" s="1"/>
  <c r="T1022" i="1" l="1"/>
  <c r="V1022" i="1" s="1"/>
  <c r="X1022" i="1" s="1"/>
  <c r="P1023" i="1"/>
  <c r="Q1023" i="1" s="1"/>
  <c r="Y1023" i="1" s="1"/>
  <c r="S1023" i="1" s="1"/>
  <c r="O1024" i="1"/>
  <c r="T1023" i="1" l="1"/>
  <c r="V1023" i="1" s="1"/>
  <c r="X1023" i="1" s="1"/>
  <c r="P1024" i="1"/>
  <c r="Q1024" i="1" s="1"/>
  <c r="Y1024" i="1" s="1"/>
  <c r="S1024" i="1" s="1"/>
  <c r="O1025" i="1"/>
  <c r="T1024" i="1" l="1"/>
  <c r="V1024" i="1" s="1"/>
  <c r="X1024" i="1" s="1"/>
  <c r="O1026" i="1"/>
  <c r="P1025" i="1"/>
  <c r="Q1025" i="1" s="1"/>
  <c r="Y1025" i="1" s="1"/>
  <c r="S1025" i="1" s="1"/>
  <c r="T1025" i="1" l="1"/>
  <c r="V1025" i="1" s="1"/>
  <c r="X1025" i="1" s="1"/>
  <c r="P1026" i="1"/>
  <c r="Q1026" i="1" s="1"/>
  <c r="Y1026" i="1" s="1"/>
  <c r="S1026" i="1" s="1"/>
  <c r="O1027" i="1"/>
  <c r="T1026" i="1" l="1"/>
  <c r="V1026" i="1" s="1"/>
  <c r="X1026" i="1" s="1"/>
  <c r="P1027" i="1"/>
  <c r="Q1027" i="1" s="1"/>
  <c r="Y1027" i="1" s="1"/>
  <c r="S1027" i="1" s="1"/>
  <c r="O1028" i="1"/>
  <c r="T1027" i="1" l="1"/>
  <c r="V1027" i="1" s="1"/>
  <c r="X1027" i="1" s="1"/>
  <c r="O1029" i="1"/>
  <c r="P1028" i="1"/>
  <c r="Q1028" i="1" s="1"/>
  <c r="Y1028" i="1" s="1"/>
  <c r="S1028" i="1" s="1"/>
  <c r="T1028" i="1" l="1"/>
  <c r="V1028" i="1" s="1"/>
  <c r="X1028" i="1" s="1"/>
  <c r="O1030" i="1"/>
  <c r="P1029" i="1"/>
  <c r="Q1029" i="1" s="1"/>
  <c r="Y1029" i="1" s="1"/>
  <c r="S1029" i="1" s="1"/>
  <c r="T1029" i="1" l="1"/>
  <c r="V1029" i="1" s="1"/>
  <c r="X1029" i="1" s="1"/>
  <c r="O1031" i="1"/>
  <c r="P1030" i="1"/>
  <c r="Q1030" i="1" s="1"/>
  <c r="Y1030" i="1" s="1"/>
  <c r="S1030" i="1" s="1"/>
  <c r="T1030" i="1" l="1"/>
  <c r="V1030" i="1" s="1"/>
  <c r="X1030" i="1" s="1"/>
  <c r="O1032" i="1"/>
  <c r="P1031" i="1"/>
  <c r="Q1031" i="1" s="1"/>
  <c r="Y1031" i="1" s="1"/>
  <c r="T1031" i="1" l="1"/>
  <c r="V1031" i="1" s="1"/>
  <c r="X1031" i="1" s="1"/>
  <c r="O1033" i="1"/>
  <c r="P1032" i="1"/>
  <c r="Q1032" i="1" s="1"/>
  <c r="Y1032" i="1" s="1"/>
  <c r="T1032" i="1" l="1"/>
  <c r="V1032" i="1" s="1"/>
  <c r="X1032" i="1" s="1"/>
  <c r="O1034" i="1"/>
  <c r="P1033" i="1"/>
  <c r="Q1033" i="1" s="1"/>
  <c r="Y1033" i="1" s="1"/>
  <c r="S1033" i="1" s="1"/>
  <c r="T1033" i="1" l="1"/>
  <c r="V1033" i="1" s="1"/>
  <c r="X1033" i="1" s="1"/>
  <c r="O1035" i="1"/>
  <c r="P1034" i="1"/>
  <c r="Q1034" i="1" s="1"/>
  <c r="Y1034" i="1" s="1"/>
  <c r="T1034" i="1" l="1"/>
  <c r="V1034" i="1" s="1"/>
  <c r="X1034" i="1" s="1"/>
  <c r="O1036" i="1"/>
  <c r="P1035" i="1"/>
  <c r="Q1035" i="1" s="1"/>
  <c r="Y1035" i="1" s="1"/>
  <c r="T1035" i="1" l="1"/>
  <c r="V1035" i="1" s="1"/>
  <c r="X1035" i="1" s="1"/>
  <c r="O1037" i="1"/>
  <c r="P1036" i="1"/>
  <c r="Q1036" i="1" s="1"/>
  <c r="Y1036" i="1" s="1"/>
  <c r="O1038" i="1" l="1"/>
  <c r="P1037" i="1"/>
  <c r="Q1037" i="1" s="1"/>
  <c r="Y1037" i="1" s="1"/>
  <c r="T1037" i="1" l="1"/>
  <c r="V1037" i="1" s="1"/>
  <c r="X1037" i="1" s="1"/>
  <c r="O1039" i="1"/>
  <c r="P1038" i="1"/>
  <c r="Q1038" i="1" s="1"/>
  <c r="Y1038" i="1" s="1"/>
  <c r="T1038" i="1" l="1"/>
  <c r="V1038" i="1" s="1"/>
  <c r="X1038" i="1" s="1"/>
  <c r="O1040" i="1"/>
  <c r="P1039" i="1"/>
  <c r="Q1039" i="1" s="1"/>
  <c r="Y1039" i="1" s="1"/>
  <c r="S1039" i="1" s="1"/>
  <c r="T1039" i="1" l="1"/>
  <c r="V1039" i="1" s="1"/>
  <c r="X1039" i="1" s="1"/>
  <c r="O1041" i="1"/>
  <c r="P1040" i="1"/>
  <c r="Q1040" i="1" s="1"/>
  <c r="Y1040" i="1" s="1"/>
  <c r="T1040" i="1" l="1"/>
  <c r="V1040" i="1" s="1"/>
  <c r="X1040" i="1" s="1"/>
  <c r="P1041" i="1"/>
  <c r="Q1041" i="1" s="1"/>
  <c r="Y1041" i="1" s="1"/>
  <c r="O1042" i="1"/>
  <c r="T1041" i="1" l="1"/>
  <c r="V1041" i="1" s="1"/>
  <c r="X1041" i="1" s="1"/>
  <c r="O1043" i="1"/>
  <c r="P1042" i="1"/>
  <c r="Q1042" i="1" s="1"/>
  <c r="Y1042" i="1" s="1"/>
  <c r="S1042" i="1" s="1"/>
  <c r="T1042" i="1" l="1"/>
  <c r="V1042" i="1" s="1"/>
  <c r="X1042" i="1" s="1"/>
  <c r="O1044" i="1"/>
  <c r="P1043" i="1"/>
  <c r="Q1043" i="1" s="1"/>
  <c r="Y1043" i="1" s="1"/>
  <c r="S1043" i="1" s="1"/>
  <c r="T1043" i="1" l="1"/>
  <c r="V1043" i="1" s="1"/>
  <c r="X1043" i="1" s="1"/>
  <c r="O1045" i="1"/>
  <c r="P1044" i="1"/>
  <c r="Q1044" i="1" s="1"/>
  <c r="Y1044" i="1" s="1"/>
  <c r="T1044" i="1" l="1"/>
  <c r="V1044" i="1" s="1"/>
  <c r="X1044" i="1" s="1"/>
  <c r="O1046" i="1"/>
  <c r="P1045" i="1"/>
  <c r="Q1045" i="1" s="1"/>
  <c r="Y1045" i="1" s="1"/>
  <c r="T1045" i="1" l="1"/>
  <c r="V1045" i="1" s="1"/>
  <c r="X1045" i="1" s="1"/>
  <c r="O1047" i="1"/>
  <c r="P1046" i="1"/>
  <c r="Q1046" i="1" s="1"/>
  <c r="Y1046" i="1" s="1"/>
  <c r="T1046" i="1" l="1"/>
  <c r="V1046" i="1" s="1"/>
  <c r="X1046" i="1" s="1"/>
  <c r="O1048" i="1"/>
  <c r="P1047" i="1"/>
  <c r="Q1047" i="1" s="1"/>
  <c r="Y1047" i="1" s="1"/>
  <c r="T1047" i="1" l="1"/>
  <c r="V1047" i="1" s="1"/>
  <c r="X1047" i="1" s="1"/>
  <c r="O1049" i="1"/>
  <c r="P1048" i="1"/>
  <c r="Q1048" i="1" s="1"/>
  <c r="Y1048" i="1" s="1"/>
  <c r="S1048" i="1" s="1"/>
  <c r="T1048" i="1" l="1"/>
  <c r="V1048" i="1" s="1"/>
  <c r="X1048" i="1" s="1"/>
  <c r="O1050" i="1"/>
  <c r="P1049" i="1"/>
  <c r="Q1049" i="1" s="1"/>
  <c r="Y1049" i="1" s="1"/>
  <c r="T1049" i="1" l="1"/>
  <c r="V1049" i="1" s="1"/>
  <c r="X1049" i="1" s="1"/>
  <c r="P1050" i="1"/>
  <c r="Q1050" i="1" s="1"/>
  <c r="Y1050" i="1" s="1"/>
  <c r="S1050" i="1" s="1"/>
  <c r="O1051" i="1"/>
  <c r="T1050" i="1" l="1"/>
  <c r="V1050" i="1" s="1"/>
  <c r="X1050" i="1" s="1"/>
  <c r="O1052" i="1"/>
  <c r="P1051" i="1"/>
  <c r="Q1051" i="1" s="1"/>
  <c r="Y1051" i="1" s="1"/>
  <c r="S1051" i="1" s="1"/>
  <c r="T1051" i="1" l="1"/>
  <c r="V1051" i="1" s="1"/>
  <c r="X1051" i="1" s="1"/>
  <c r="O1053" i="1"/>
  <c r="P1052" i="1"/>
  <c r="Q1052" i="1" s="1"/>
  <c r="Y1052" i="1" s="1"/>
  <c r="S1052" i="1" s="1"/>
  <c r="T1052" i="1" l="1"/>
  <c r="V1052" i="1" s="1"/>
  <c r="X1052" i="1" s="1"/>
  <c r="P1053" i="1"/>
  <c r="Q1053" i="1" s="1"/>
  <c r="Y1053" i="1" s="1"/>
  <c r="S1053" i="1" s="1"/>
  <c r="O1054" i="1"/>
  <c r="T1053" i="1" l="1"/>
  <c r="V1053" i="1" s="1"/>
  <c r="X1053" i="1" s="1"/>
  <c r="O1055" i="1"/>
  <c r="P1054" i="1"/>
  <c r="Q1054" i="1" s="1"/>
  <c r="Y1054" i="1" s="1"/>
  <c r="S1054" i="1" s="1"/>
  <c r="T1054" i="1" l="1"/>
  <c r="V1054" i="1" s="1"/>
  <c r="X1054" i="1" s="1"/>
  <c r="O1056" i="1"/>
  <c r="P1055" i="1"/>
  <c r="Q1055" i="1" s="1"/>
  <c r="Y1055" i="1" s="1"/>
  <c r="S1055" i="1" s="1"/>
  <c r="T1055" i="1" l="1"/>
  <c r="V1055" i="1" s="1"/>
  <c r="X1055" i="1" s="1"/>
  <c r="O1057" i="1"/>
  <c r="P1056" i="1"/>
  <c r="Q1056" i="1" s="1"/>
  <c r="Y1056" i="1" s="1"/>
  <c r="S1056" i="1" s="1"/>
  <c r="T1056" i="1" l="1"/>
  <c r="V1056" i="1" s="1"/>
  <c r="X1056" i="1" s="1"/>
  <c r="O1058" i="1"/>
  <c r="P1057" i="1"/>
  <c r="Q1057" i="1" s="1"/>
  <c r="Y1057" i="1" s="1"/>
  <c r="S1057" i="1" s="1"/>
  <c r="T1057" i="1" l="1"/>
  <c r="V1057" i="1" s="1"/>
  <c r="X1057" i="1" s="1"/>
  <c r="O1059" i="1"/>
  <c r="P1058" i="1"/>
  <c r="Q1058" i="1" s="1"/>
  <c r="Y1058" i="1" s="1"/>
  <c r="S1058" i="1" s="1"/>
  <c r="T1058" i="1" l="1"/>
  <c r="V1058" i="1" s="1"/>
  <c r="X1058" i="1" s="1"/>
  <c r="O1060" i="1"/>
  <c r="P1059" i="1"/>
  <c r="Q1059" i="1" s="1"/>
  <c r="Y1059" i="1" s="1"/>
  <c r="S1059" i="1" s="1"/>
  <c r="T1059" i="1" l="1"/>
  <c r="V1059" i="1" s="1"/>
  <c r="X1059" i="1" s="1"/>
  <c r="O1061" i="1"/>
  <c r="P1060" i="1"/>
  <c r="Q1060" i="1" s="1"/>
  <c r="Y1060" i="1" s="1"/>
  <c r="S1060" i="1" s="1"/>
  <c r="T1060" i="1" l="1"/>
  <c r="V1060" i="1" s="1"/>
  <c r="X1060" i="1" s="1"/>
  <c r="O1062" i="1"/>
  <c r="P1061" i="1"/>
  <c r="Q1061" i="1" s="1"/>
  <c r="Y1061" i="1" s="1"/>
  <c r="S1061" i="1" s="1"/>
  <c r="T1061" i="1" l="1"/>
  <c r="V1061" i="1" s="1"/>
  <c r="X1061" i="1" s="1"/>
  <c r="O1063" i="1"/>
  <c r="P1062" i="1"/>
  <c r="Q1062" i="1" s="1"/>
  <c r="Y1062" i="1" s="1"/>
  <c r="S1062" i="1" s="1"/>
  <c r="T1062" i="1" l="1"/>
  <c r="V1062" i="1" s="1"/>
  <c r="X1062" i="1" s="1"/>
  <c r="O1064" i="1"/>
  <c r="P1063" i="1"/>
  <c r="Q1063" i="1" s="1"/>
  <c r="Y1063" i="1" s="1"/>
  <c r="S1063" i="1" s="1"/>
  <c r="T1063" i="1" l="1"/>
  <c r="V1063" i="1" s="1"/>
  <c r="X1063" i="1" s="1"/>
  <c r="O1065" i="1"/>
  <c r="P1064" i="1"/>
  <c r="Q1064" i="1" s="1"/>
  <c r="Y1064" i="1" s="1"/>
  <c r="S1064" i="1" s="1"/>
  <c r="T1064" i="1" l="1"/>
  <c r="V1064" i="1" s="1"/>
  <c r="X1064" i="1" s="1"/>
  <c r="O1066" i="1"/>
  <c r="P1065" i="1"/>
  <c r="Q1065" i="1" s="1"/>
  <c r="Y1065" i="1" s="1"/>
  <c r="S1065" i="1" s="1"/>
  <c r="T1065" i="1" l="1"/>
  <c r="V1065" i="1" s="1"/>
  <c r="X1065" i="1" s="1"/>
  <c r="P1066" i="1"/>
  <c r="Q1066" i="1" s="1"/>
  <c r="Y1066" i="1" s="1"/>
  <c r="S1066" i="1" s="1"/>
  <c r="O1067" i="1"/>
  <c r="T1066" i="1" l="1"/>
  <c r="V1066" i="1" s="1"/>
  <c r="X1066" i="1" s="1"/>
  <c r="P1067" i="1"/>
  <c r="Q1067" i="1" s="1"/>
  <c r="Y1067" i="1" s="1"/>
  <c r="S1067" i="1" s="1"/>
  <c r="O1068" i="1"/>
  <c r="T1067" i="1" l="1"/>
  <c r="V1067" i="1" s="1"/>
  <c r="X1067" i="1" s="1"/>
  <c r="O1069" i="1"/>
  <c r="P1068" i="1"/>
  <c r="Q1068" i="1" s="1"/>
  <c r="Y1068" i="1" s="1"/>
  <c r="S1068" i="1" s="1"/>
  <c r="T1068" i="1" l="1"/>
  <c r="V1068" i="1" s="1"/>
  <c r="X1068" i="1" s="1"/>
  <c r="O1070" i="1"/>
  <c r="P1069" i="1"/>
  <c r="Q1069" i="1" s="1"/>
  <c r="Y1069" i="1" s="1"/>
  <c r="S1069" i="1" s="1"/>
  <c r="T1069" i="1" l="1"/>
  <c r="V1069" i="1" s="1"/>
  <c r="X1069" i="1" s="1"/>
  <c r="O1071" i="1"/>
  <c r="P1070" i="1"/>
  <c r="Q1070" i="1" s="1"/>
  <c r="Y1070" i="1" s="1"/>
  <c r="S1070" i="1" s="1"/>
  <c r="T1070" i="1" l="1"/>
  <c r="V1070" i="1" s="1"/>
  <c r="X1070" i="1" s="1"/>
  <c r="O1072" i="1"/>
  <c r="P1071" i="1"/>
  <c r="Q1071" i="1" s="1"/>
  <c r="Y1071" i="1" s="1"/>
  <c r="S1071" i="1" s="1"/>
  <c r="T1071" i="1" l="1"/>
  <c r="V1071" i="1" s="1"/>
  <c r="X1071" i="1" s="1"/>
  <c r="O1073" i="1"/>
  <c r="P1072" i="1"/>
  <c r="Q1072" i="1" s="1"/>
  <c r="Y1072" i="1" s="1"/>
  <c r="S1072" i="1" s="1"/>
  <c r="T1072" i="1" l="1"/>
  <c r="V1072" i="1" s="1"/>
  <c r="X1072" i="1" s="1"/>
  <c r="O1074" i="1"/>
  <c r="P1073" i="1"/>
  <c r="Q1073" i="1" s="1"/>
  <c r="Y1073" i="1" s="1"/>
  <c r="S1073" i="1" s="1"/>
  <c r="T1073" i="1" l="1"/>
  <c r="V1073" i="1" s="1"/>
  <c r="X1073" i="1" s="1"/>
  <c r="P1074" i="1"/>
  <c r="Q1074" i="1" s="1"/>
  <c r="Y1074" i="1" s="1"/>
  <c r="S1074" i="1" s="1"/>
  <c r="O1075" i="1"/>
  <c r="T1074" i="1" l="1"/>
  <c r="V1074" i="1" s="1"/>
  <c r="X1074" i="1" s="1"/>
  <c r="O1076" i="1"/>
  <c r="P1075" i="1"/>
  <c r="Q1075" i="1" s="1"/>
  <c r="Y1075" i="1" s="1"/>
  <c r="S1075" i="1" s="1"/>
  <c r="T1075" i="1" l="1"/>
  <c r="V1075" i="1" s="1"/>
  <c r="X1075" i="1" s="1"/>
  <c r="O1077" i="1"/>
  <c r="P1076" i="1"/>
  <c r="Q1076" i="1" s="1"/>
  <c r="Y1076" i="1" s="1"/>
  <c r="S1076" i="1" s="1"/>
  <c r="T1076" i="1" l="1"/>
  <c r="V1076" i="1" s="1"/>
  <c r="X1076" i="1" s="1"/>
  <c r="P1077" i="1"/>
  <c r="Q1077" i="1" s="1"/>
  <c r="Y1077" i="1" s="1"/>
  <c r="S1077" i="1" s="1"/>
  <c r="O1078" i="1"/>
  <c r="T1077" i="1" l="1"/>
  <c r="V1077" i="1" s="1"/>
  <c r="X1077" i="1" s="1"/>
  <c r="O1079" i="1"/>
  <c r="P1078" i="1"/>
  <c r="Q1078" i="1" s="1"/>
  <c r="Y1078" i="1" s="1"/>
  <c r="S1078" i="1" s="1"/>
  <c r="T1078" i="1" l="1"/>
  <c r="V1078" i="1" s="1"/>
  <c r="X1078" i="1" s="1"/>
  <c r="P1079" i="1"/>
  <c r="Q1079" i="1" s="1"/>
  <c r="Y1079" i="1" s="1"/>
  <c r="S1079" i="1" s="1"/>
  <c r="O1080" i="1"/>
  <c r="T1079" i="1" l="1"/>
  <c r="V1079" i="1" s="1"/>
  <c r="X1079" i="1" s="1"/>
  <c r="O1081" i="1"/>
  <c r="P1080" i="1"/>
  <c r="Q1080" i="1" s="1"/>
  <c r="Y1080" i="1" s="1"/>
  <c r="S1080" i="1" s="1"/>
  <c r="T1080" i="1" l="1"/>
  <c r="V1080" i="1" s="1"/>
  <c r="X1080" i="1" s="1"/>
  <c r="P1081" i="1"/>
  <c r="Q1081" i="1" s="1"/>
  <c r="Y1081" i="1" s="1"/>
  <c r="S1081" i="1" s="1"/>
  <c r="O1082" i="1"/>
  <c r="T1081" i="1" l="1"/>
  <c r="V1081" i="1" s="1"/>
  <c r="X1081" i="1" s="1"/>
  <c r="O1083" i="1"/>
  <c r="P1082" i="1"/>
  <c r="Q1082" i="1" s="1"/>
  <c r="Y1082" i="1" s="1"/>
  <c r="S1082" i="1" s="1"/>
  <c r="T1082" i="1" l="1"/>
  <c r="V1082" i="1" s="1"/>
  <c r="X1082" i="1" s="1"/>
  <c r="O1084" i="1"/>
  <c r="P1083" i="1"/>
  <c r="Q1083" i="1" s="1"/>
  <c r="Y1083" i="1" s="1"/>
  <c r="S1083" i="1" s="1"/>
  <c r="T1083" i="1" l="1"/>
  <c r="V1083" i="1" s="1"/>
  <c r="X1083" i="1" s="1"/>
  <c r="O1085" i="1"/>
  <c r="P1084" i="1"/>
  <c r="Q1084" i="1" s="1"/>
  <c r="Y1084" i="1" s="1"/>
  <c r="S1084" i="1" s="1"/>
  <c r="T1084" i="1" l="1"/>
  <c r="V1084" i="1" s="1"/>
  <c r="X1084" i="1" s="1"/>
  <c r="O1086" i="1"/>
  <c r="P1085" i="1"/>
  <c r="Q1085" i="1" s="1"/>
  <c r="Y1085" i="1" s="1"/>
  <c r="S1085" i="1" s="1"/>
  <c r="T1085" i="1" l="1"/>
  <c r="V1085" i="1" s="1"/>
  <c r="X1085" i="1" s="1"/>
  <c r="O1087" i="1"/>
  <c r="P1086" i="1"/>
  <c r="Q1086" i="1" s="1"/>
  <c r="Y1086" i="1" s="1"/>
  <c r="S1086" i="1" s="1"/>
  <c r="T1086" i="1" l="1"/>
  <c r="V1086" i="1" s="1"/>
  <c r="X1086" i="1" s="1"/>
  <c r="O1088" i="1"/>
  <c r="P1087" i="1"/>
  <c r="Q1087" i="1" s="1"/>
  <c r="Y1087" i="1" s="1"/>
  <c r="S1087" i="1" s="1"/>
  <c r="T1087" i="1" l="1"/>
  <c r="V1087" i="1" s="1"/>
  <c r="X1087" i="1" s="1"/>
  <c r="O1089" i="1"/>
  <c r="P1088" i="1"/>
  <c r="Q1088" i="1" s="1"/>
  <c r="Y1088" i="1" s="1"/>
  <c r="T1088" i="1" l="1"/>
  <c r="V1088" i="1" s="1"/>
  <c r="X1088" i="1" s="1"/>
  <c r="O1090" i="1"/>
  <c r="P1089" i="1"/>
  <c r="Q1089" i="1" s="1"/>
  <c r="Y1089" i="1" s="1"/>
  <c r="T1089" i="1" l="1"/>
  <c r="V1089" i="1" s="1"/>
  <c r="X1089" i="1" s="1"/>
  <c r="O1091" i="1"/>
  <c r="P1090" i="1"/>
  <c r="Q1090" i="1" s="1"/>
  <c r="Y1090" i="1" s="1"/>
  <c r="S1090" i="1" s="1"/>
  <c r="T1090" i="1" l="1"/>
  <c r="V1090" i="1" s="1"/>
  <c r="X1090" i="1" s="1"/>
  <c r="O1092" i="1"/>
  <c r="P1091" i="1"/>
  <c r="Q1091" i="1" s="1"/>
  <c r="Y1091" i="1" s="1"/>
  <c r="S1091" i="1" s="1"/>
  <c r="T1091" i="1" l="1"/>
  <c r="V1091" i="1" s="1"/>
  <c r="X1091" i="1" s="1"/>
  <c r="O1093" i="1"/>
  <c r="P1092" i="1"/>
  <c r="Q1092" i="1" s="1"/>
  <c r="Y1092" i="1" s="1"/>
  <c r="S1092" i="1" s="1"/>
  <c r="T1092" i="1" l="1"/>
  <c r="V1092" i="1" s="1"/>
  <c r="X1092" i="1" s="1"/>
  <c r="O1094" i="1"/>
  <c r="P1093" i="1"/>
  <c r="Q1093" i="1" s="1"/>
  <c r="Y1093" i="1" s="1"/>
  <c r="T1093" i="1" l="1"/>
  <c r="V1093" i="1" s="1"/>
  <c r="X1093" i="1" s="1"/>
  <c r="O1095" i="1"/>
  <c r="P1094" i="1"/>
  <c r="Q1094" i="1" s="1"/>
  <c r="Y1094" i="1" s="1"/>
  <c r="O1096" i="1" l="1"/>
  <c r="P1095" i="1"/>
  <c r="Q1095" i="1" s="1"/>
  <c r="Y1095" i="1" s="1"/>
  <c r="T1095" i="1" l="1"/>
  <c r="V1095" i="1" s="1"/>
  <c r="X1095" i="1" s="1"/>
  <c r="O1097" i="1"/>
  <c r="P1096" i="1"/>
  <c r="Q1096" i="1" s="1"/>
  <c r="Y1096" i="1" s="1"/>
  <c r="T1096" i="1" l="1"/>
  <c r="V1096" i="1" s="1"/>
  <c r="X1096" i="1" s="1"/>
  <c r="O1098" i="1"/>
  <c r="P1097" i="1"/>
  <c r="Q1097" i="1" s="1"/>
  <c r="Y1097" i="1" s="1"/>
  <c r="T1097" i="1" l="1"/>
  <c r="V1097" i="1" s="1"/>
  <c r="X1097" i="1" s="1"/>
  <c r="O1099" i="1"/>
  <c r="P1098" i="1"/>
  <c r="Q1098" i="1" s="1"/>
  <c r="Y1098" i="1" s="1"/>
  <c r="T1098" i="1" l="1"/>
  <c r="V1098" i="1" s="1"/>
  <c r="X1098" i="1" s="1"/>
  <c r="O1100" i="1"/>
  <c r="P1099" i="1"/>
  <c r="Q1099" i="1" s="1"/>
  <c r="Y1099" i="1" s="1"/>
  <c r="O1101" i="1" l="1"/>
  <c r="P1100" i="1"/>
  <c r="Q1100" i="1" s="1"/>
  <c r="Y1100" i="1" s="1"/>
  <c r="T1100" i="1" l="1"/>
  <c r="V1100" i="1" s="1"/>
  <c r="X1100" i="1" s="1"/>
  <c r="O1102" i="1"/>
  <c r="P1101" i="1"/>
  <c r="Q1101" i="1" s="1"/>
  <c r="Y1101" i="1" s="1"/>
  <c r="T1101" i="1" l="1"/>
  <c r="V1101" i="1" s="1"/>
  <c r="X1101" i="1" s="1"/>
  <c r="O1103" i="1"/>
  <c r="P1102" i="1"/>
  <c r="Q1102" i="1" s="1"/>
  <c r="Y1102" i="1" s="1"/>
  <c r="T1102" i="1" l="1"/>
  <c r="V1102" i="1" s="1"/>
  <c r="X1102" i="1" s="1"/>
  <c r="O1104" i="1"/>
  <c r="P1103" i="1"/>
  <c r="Q1103" i="1" s="1"/>
  <c r="Y1103" i="1" s="1"/>
  <c r="T1103" i="1" l="1"/>
  <c r="V1103" i="1" s="1"/>
  <c r="X1103" i="1" s="1"/>
  <c r="O1105" i="1"/>
  <c r="P1104" i="1"/>
  <c r="Q1104" i="1" s="1"/>
  <c r="Y1104" i="1" s="1"/>
  <c r="T1104" i="1" l="1"/>
  <c r="V1104" i="1" s="1"/>
  <c r="X1104" i="1" s="1"/>
  <c r="O1106" i="1"/>
  <c r="P1105" i="1"/>
  <c r="Q1105" i="1" s="1"/>
  <c r="Y1105" i="1" s="1"/>
  <c r="T1105" i="1" l="1"/>
  <c r="V1105" i="1" s="1"/>
  <c r="X1105" i="1" s="1"/>
  <c r="O1107" i="1"/>
  <c r="P1106" i="1"/>
  <c r="Q1106" i="1" s="1"/>
  <c r="Y1106" i="1" s="1"/>
  <c r="S1106" i="1" s="1"/>
  <c r="T1106" i="1" l="1"/>
  <c r="V1106" i="1" s="1"/>
  <c r="X1106" i="1" s="1"/>
  <c r="O1108" i="1"/>
  <c r="P1107" i="1"/>
  <c r="Q1107" i="1" s="1"/>
  <c r="Y1107" i="1" s="1"/>
  <c r="S1107" i="1" s="1"/>
  <c r="T1107" i="1" l="1"/>
  <c r="V1107" i="1" s="1"/>
  <c r="X1107" i="1" s="1"/>
  <c r="O1109" i="1"/>
  <c r="P1108" i="1"/>
  <c r="Q1108" i="1" s="1"/>
  <c r="Y1108" i="1" s="1"/>
  <c r="S1108" i="1" s="1"/>
  <c r="T1108" i="1" l="1"/>
  <c r="V1108" i="1" s="1"/>
  <c r="X1108" i="1" s="1"/>
  <c r="O1110" i="1"/>
  <c r="P1109" i="1"/>
  <c r="Q1109" i="1" s="1"/>
  <c r="Y1109" i="1" s="1"/>
  <c r="S1109" i="1" s="1"/>
  <c r="T1109" i="1" l="1"/>
  <c r="V1109" i="1" s="1"/>
  <c r="X1109" i="1" s="1"/>
  <c r="O1111" i="1"/>
  <c r="P1110" i="1"/>
  <c r="Q1110" i="1" s="1"/>
  <c r="Y1110" i="1" s="1"/>
  <c r="S1110" i="1" s="1"/>
  <c r="T1110" i="1" l="1"/>
  <c r="V1110" i="1" s="1"/>
  <c r="X1110" i="1" s="1"/>
  <c r="O1112" i="1"/>
  <c r="P1111" i="1"/>
  <c r="Q1111" i="1" s="1"/>
  <c r="Y1111" i="1" s="1"/>
  <c r="S1111" i="1" s="1"/>
  <c r="T1111" i="1" l="1"/>
  <c r="V1111" i="1" s="1"/>
  <c r="X1111" i="1" s="1"/>
  <c r="O1113" i="1"/>
  <c r="P1112" i="1"/>
  <c r="Q1112" i="1" s="1"/>
  <c r="Y1112" i="1" s="1"/>
  <c r="S1112" i="1" s="1"/>
  <c r="T1112" i="1" l="1"/>
  <c r="V1112" i="1" s="1"/>
  <c r="X1112" i="1" s="1"/>
  <c r="P1113" i="1"/>
  <c r="Q1113" i="1" s="1"/>
  <c r="Y1113" i="1" s="1"/>
  <c r="S1113" i="1" s="1"/>
  <c r="O1114" i="1"/>
  <c r="T1113" i="1" l="1"/>
  <c r="V1113" i="1" s="1"/>
  <c r="X1113" i="1" s="1"/>
  <c r="O1115" i="1"/>
  <c r="P1114" i="1"/>
  <c r="Q1114" i="1" s="1"/>
  <c r="Y1114" i="1" s="1"/>
  <c r="S1114" i="1" s="1"/>
  <c r="T1114" i="1" l="1"/>
  <c r="V1114" i="1" s="1"/>
  <c r="X1114" i="1" s="1"/>
  <c r="O1116" i="1"/>
  <c r="P1115" i="1"/>
  <c r="Q1115" i="1" s="1"/>
  <c r="Y1115" i="1" s="1"/>
  <c r="S1115" i="1" s="1"/>
  <c r="T1115" i="1" l="1"/>
  <c r="V1115" i="1" s="1"/>
  <c r="X1115" i="1" s="1"/>
  <c r="O1117" i="1"/>
  <c r="P1116" i="1"/>
  <c r="Q1116" i="1" s="1"/>
  <c r="Y1116" i="1" s="1"/>
  <c r="S1116" i="1" s="1"/>
  <c r="T1116" i="1" l="1"/>
  <c r="V1116" i="1" s="1"/>
  <c r="X1116" i="1" s="1"/>
  <c r="O1118" i="1"/>
  <c r="P1117" i="1"/>
  <c r="Q1117" i="1" s="1"/>
  <c r="Y1117" i="1" s="1"/>
  <c r="S1117" i="1" s="1"/>
  <c r="T1117" i="1" l="1"/>
  <c r="V1117" i="1" s="1"/>
  <c r="X1117" i="1" s="1"/>
  <c r="O1119" i="1"/>
  <c r="P1118" i="1"/>
  <c r="Q1118" i="1" s="1"/>
  <c r="Y1118" i="1" s="1"/>
  <c r="S1118" i="1" s="1"/>
  <c r="T1118" i="1" l="1"/>
  <c r="V1118" i="1" s="1"/>
  <c r="X1118" i="1" s="1"/>
  <c r="P1119" i="1"/>
  <c r="Q1119" i="1" s="1"/>
  <c r="Y1119" i="1" s="1"/>
  <c r="O1120" i="1"/>
  <c r="T1119" i="1" l="1"/>
  <c r="V1119" i="1" s="1"/>
  <c r="X1119" i="1" s="1"/>
  <c r="O1121" i="1"/>
  <c r="P1120" i="1"/>
  <c r="Q1120" i="1" s="1"/>
  <c r="Y1120" i="1" s="1"/>
  <c r="S1120" i="1" s="1"/>
  <c r="T1120" i="1" l="1"/>
  <c r="V1120" i="1" s="1"/>
  <c r="X1120" i="1" s="1"/>
  <c r="P1121" i="1"/>
  <c r="Q1121" i="1" s="1"/>
  <c r="Y1121" i="1" s="1"/>
  <c r="S1121" i="1" s="1"/>
  <c r="O1122" i="1"/>
  <c r="T1121" i="1" l="1"/>
  <c r="V1121" i="1" s="1"/>
  <c r="X1121" i="1" s="1"/>
  <c r="O1123" i="1"/>
  <c r="P1122" i="1"/>
  <c r="Q1122" i="1" s="1"/>
  <c r="Y1122" i="1" s="1"/>
  <c r="S1122" i="1" s="1"/>
  <c r="T1122" i="1" l="1"/>
  <c r="V1122" i="1" s="1"/>
  <c r="X1122" i="1" s="1"/>
  <c r="O1124" i="1"/>
  <c r="P1123" i="1"/>
  <c r="Q1123" i="1" s="1"/>
  <c r="Y1123" i="1" s="1"/>
  <c r="S1123" i="1" s="1"/>
  <c r="T1123" i="1" l="1"/>
  <c r="V1123" i="1" s="1"/>
  <c r="X1123" i="1" s="1"/>
  <c r="O1125" i="1"/>
  <c r="P1124" i="1"/>
  <c r="Q1124" i="1" s="1"/>
  <c r="Y1124" i="1" s="1"/>
  <c r="S1124" i="1" s="1"/>
  <c r="T1124" i="1" l="1"/>
  <c r="V1124" i="1" s="1"/>
  <c r="X1124" i="1" s="1"/>
  <c r="O1126" i="1"/>
  <c r="P1125" i="1"/>
  <c r="Q1125" i="1" s="1"/>
  <c r="Y1125" i="1" s="1"/>
  <c r="S1125" i="1" s="1"/>
  <c r="T1125" i="1" l="1"/>
  <c r="V1125" i="1" s="1"/>
  <c r="X1125" i="1" s="1"/>
  <c r="O1127" i="1"/>
  <c r="P1126" i="1"/>
  <c r="Q1126" i="1" s="1"/>
  <c r="Y1126" i="1" s="1"/>
  <c r="S1126" i="1" s="1"/>
  <c r="T1126" i="1" l="1"/>
  <c r="V1126" i="1" s="1"/>
  <c r="X1126" i="1" s="1"/>
  <c r="O1128" i="1"/>
  <c r="P1127" i="1"/>
  <c r="Q1127" i="1" s="1"/>
  <c r="Y1127" i="1" s="1"/>
  <c r="S1127" i="1" s="1"/>
  <c r="T1127" i="1" l="1"/>
  <c r="V1127" i="1" s="1"/>
  <c r="X1127" i="1" s="1"/>
  <c r="O1129" i="1"/>
  <c r="P1128" i="1"/>
  <c r="Q1128" i="1" s="1"/>
  <c r="Y1128" i="1" s="1"/>
  <c r="S1128" i="1" s="1"/>
  <c r="T1128" i="1" l="1"/>
  <c r="V1128" i="1" s="1"/>
  <c r="X1128" i="1" s="1"/>
  <c r="O1130" i="1"/>
  <c r="P1129" i="1"/>
  <c r="Q1129" i="1" s="1"/>
  <c r="Y1129" i="1" s="1"/>
  <c r="S1129" i="1" s="1"/>
  <c r="T1129" i="1" l="1"/>
  <c r="V1129" i="1" s="1"/>
  <c r="X1129" i="1" s="1"/>
  <c r="O1131" i="1"/>
  <c r="P1130" i="1"/>
  <c r="Q1130" i="1" s="1"/>
  <c r="Y1130" i="1" s="1"/>
  <c r="S1130" i="1" s="1"/>
  <c r="T1130" i="1" l="1"/>
  <c r="V1130" i="1" s="1"/>
  <c r="X1130" i="1" s="1"/>
  <c r="P1131" i="1"/>
  <c r="Q1131" i="1" s="1"/>
  <c r="Y1131" i="1" s="1"/>
  <c r="S1131" i="1" s="1"/>
  <c r="O1132" i="1"/>
  <c r="T1131" i="1" l="1"/>
  <c r="V1131" i="1" s="1"/>
  <c r="X1131" i="1" s="1"/>
  <c r="O1133" i="1"/>
  <c r="P1132" i="1"/>
  <c r="Q1132" i="1" s="1"/>
  <c r="Y1132" i="1" s="1"/>
  <c r="S1132" i="1" s="1"/>
  <c r="T1132" i="1" l="1"/>
  <c r="V1132" i="1" s="1"/>
  <c r="X1132" i="1" s="1"/>
  <c r="O1134" i="1"/>
  <c r="P1133" i="1"/>
  <c r="Q1133" i="1" s="1"/>
  <c r="Y1133" i="1" s="1"/>
  <c r="S1133" i="1" s="1"/>
  <c r="T1133" i="1" l="1"/>
  <c r="V1133" i="1" s="1"/>
  <c r="X1133" i="1" s="1"/>
  <c r="O1135" i="1"/>
  <c r="P1134" i="1"/>
  <c r="Q1134" i="1" s="1"/>
  <c r="Y1134" i="1" s="1"/>
  <c r="S1134" i="1" s="1"/>
  <c r="T1134" i="1" l="1"/>
  <c r="V1134" i="1" s="1"/>
  <c r="X1134" i="1" s="1"/>
  <c r="O1136" i="1"/>
  <c r="P1135" i="1"/>
  <c r="Q1135" i="1" s="1"/>
  <c r="Y1135" i="1" s="1"/>
  <c r="S1135" i="1" s="1"/>
  <c r="T1135" i="1" l="1"/>
  <c r="V1135" i="1" s="1"/>
  <c r="X1135" i="1" s="1"/>
  <c r="O1137" i="1"/>
  <c r="P1136" i="1"/>
  <c r="Q1136" i="1" s="1"/>
  <c r="Y1136" i="1" s="1"/>
  <c r="S1136" i="1" s="1"/>
  <c r="T1136" i="1" l="1"/>
  <c r="V1136" i="1" s="1"/>
  <c r="X1136" i="1" s="1"/>
  <c r="O1138" i="1"/>
  <c r="P1137" i="1"/>
  <c r="Q1137" i="1" s="1"/>
  <c r="Y1137" i="1" s="1"/>
  <c r="S1137" i="1" s="1"/>
  <c r="T1137" i="1" l="1"/>
  <c r="V1137" i="1" s="1"/>
  <c r="X1137" i="1" s="1"/>
  <c r="O1139" i="1"/>
  <c r="P1138" i="1"/>
  <c r="Q1138" i="1" s="1"/>
  <c r="Y1138" i="1" s="1"/>
  <c r="S1138" i="1" s="1"/>
  <c r="T1138" i="1" l="1"/>
  <c r="V1138" i="1" s="1"/>
  <c r="X1138" i="1" s="1"/>
  <c r="O1140" i="1"/>
  <c r="P1139" i="1"/>
  <c r="Q1139" i="1" s="1"/>
  <c r="Y1139" i="1" s="1"/>
  <c r="S1139" i="1" s="1"/>
  <c r="T1139" i="1" l="1"/>
  <c r="V1139" i="1" s="1"/>
  <c r="X1139" i="1" s="1"/>
  <c r="P1140" i="1"/>
  <c r="Q1140" i="1" s="1"/>
  <c r="Y1140" i="1" s="1"/>
  <c r="S1140" i="1" s="1"/>
  <c r="O1141" i="1"/>
  <c r="T1140" i="1" l="1"/>
  <c r="V1140" i="1" s="1"/>
  <c r="X1140" i="1" s="1"/>
  <c r="O1142" i="1"/>
  <c r="P1141" i="1"/>
  <c r="Q1141" i="1" s="1"/>
  <c r="Y1141" i="1" s="1"/>
  <c r="S1141" i="1" s="1"/>
  <c r="T1141" i="1" l="1"/>
  <c r="V1141" i="1" s="1"/>
  <c r="X1141" i="1" s="1"/>
  <c r="O1143" i="1"/>
  <c r="P1142" i="1"/>
  <c r="Q1142" i="1" s="1"/>
  <c r="Y1142" i="1" s="1"/>
  <c r="S1142" i="1" s="1"/>
  <c r="T1142" i="1" l="1"/>
  <c r="V1142" i="1" s="1"/>
  <c r="X1142" i="1" s="1"/>
  <c r="O1144" i="1"/>
  <c r="P1143" i="1"/>
  <c r="Q1143" i="1" s="1"/>
  <c r="Y1143" i="1" s="1"/>
  <c r="S1143" i="1" s="1"/>
  <c r="T1143" i="1" l="1"/>
  <c r="V1143" i="1" s="1"/>
  <c r="X1143" i="1" s="1"/>
  <c r="O1145" i="1"/>
  <c r="P1144" i="1"/>
  <c r="Q1144" i="1" s="1"/>
  <c r="Y1144" i="1" s="1"/>
  <c r="S1144" i="1" s="1"/>
  <c r="T1144" i="1" l="1"/>
  <c r="V1144" i="1" s="1"/>
  <c r="X1144" i="1" s="1"/>
  <c r="O1146" i="1"/>
  <c r="P1145" i="1"/>
  <c r="Q1145" i="1" s="1"/>
  <c r="Y1145" i="1" s="1"/>
  <c r="S1145" i="1" s="1"/>
  <c r="T1145" i="1" l="1"/>
  <c r="V1145" i="1" s="1"/>
  <c r="X1145" i="1" s="1"/>
  <c r="O1147" i="1"/>
  <c r="P1146" i="1"/>
  <c r="Q1146" i="1" s="1"/>
  <c r="Y1146" i="1" s="1"/>
  <c r="S1146" i="1" s="1"/>
  <c r="T1146" i="1" l="1"/>
  <c r="V1146" i="1" s="1"/>
  <c r="X1146" i="1" s="1"/>
  <c r="O1148" i="1"/>
  <c r="P1147" i="1"/>
  <c r="Q1147" i="1" s="1"/>
  <c r="Y1147" i="1" s="1"/>
  <c r="T1147" i="1" l="1"/>
  <c r="V1147" i="1" s="1"/>
  <c r="X1147" i="1" s="1"/>
  <c r="O1149" i="1"/>
  <c r="P1148" i="1"/>
  <c r="Q1148" i="1" s="1"/>
  <c r="Y1148" i="1" s="1"/>
  <c r="S1148" i="1" s="1"/>
  <c r="T1148" i="1" l="1"/>
  <c r="V1148" i="1" s="1"/>
  <c r="X1148" i="1" s="1"/>
  <c r="O1150" i="1"/>
  <c r="P1149" i="1"/>
  <c r="Q1149" i="1" s="1"/>
  <c r="Y1149" i="1" s="1"/>
  <c r="T1149" i="1" l="1"/>
  <c r="V1149" i="1" s="1"/>
  <c r="X1149" i="1" s="1"/>
  <c r="P1150" i="1"/>
  <c r="Q1150" i="1" s="1"/>
  <c r="Y1150" i="1" s="1"/>
  <c r="O1151" i="1"/>
  <c r="T1150" i="1" l="1"/>
  <c r="V1150" i="1" s="1"/>
  <c r="X1150" i="1" s="1"/>
  <c r="O1152" i="1"/>
  <c r="P1151" i="1"/>
  <c r="Q1151" i="1" s="1"/>
  <c r="Y1151" i="1" s="1"/>
  <c r="S1151" i="1" s="1"/>
  <c r="T1151" i="1" l="1"/>
  <c r="V1151" i="1" s="1"/>
  <c r="X1151" i="1" s="1"/>
  <c r="O1153" i="1"/>
  <c r="P1152" i="1"/>
  <c r="Q1152" i="1" s="1"/>
  <c r="Y1152" i="1" s="1"/>
  <c r="S1152" i="1" s="1"/>
  <c r="T1152" i="1" l="1"/>
  <c r="V1152" i="1" s="1"/>
  <c r="X1152" i="1" s="1"/>
  <c r="O1154" i="1"/>
  <c r="P1153" i="1"/>
  <c r="Q1153" i="1" s="1"/>
  <c r="Y1153" i="1" s="1"/>
  <c r="S1153" i="1" s="1"/>
  <c r="T1153" i="1" l="1"/>
  <c r="V1153" i="1" s="1"/>
  <c r="X1153" i="1" s="1"/>
  <c r="O1155" i="1"/>
  <c r="P1154" i="1"/>
  <c r="Q1154" i="1" s="1"/>
  <c r="Y1154" i="1" s="1"/>
  <c r="T1154" i="1" l="1"/>
  <c r="V1154" i="1" s="1"/>
  <c r="X1154" i="1" s="1"/>
  <c r="O1156" i="1"/>
  <c r="P1155" i="1"/>
  <c r="Q1155" i="1" s="1"/>
  <c r="Y1155" i="1" s="1"/>
  <c r="T1155" i="1" l="1"/>
  <c r="V1155" i="1" s="1"/>
  <c r="X1155" i="1" s="1"/>
  <c r="O1157" i="1"/>
  <c r="P1156" i="1"/>
  <c r="Q1156" i="1" s="1"/>
  <c r="Y1156" i="1" s="1"/>
  <c r="T1156" i="1" l="1"/>
  <c r="V1156" i="1" s="1"/>
  <c r="X1156" i="1" s="1"/>
  <c r="O1158" i="1"/>
  <c r="P1157" i="1"/>
  <c r="Q1157" i="1" s="1"/>
  <c r="Y1157" i="1" s="1"/>
  <c r="T1157" i="1" l="1"/>
  <c r="V1157" i="1" s="1"/>
  <c r="X1157" i="1" s="1"/>
  <c r="O1159" i="1"/>
  <c r="P1158" i="1"/>
  <c r="Q1158" i="1" s="1"/>
  <c r="Y1158" i="1" s="1"/>
  <c r="T1158" i="1" l="1"/>
  <c r="V1158" i="1" s="1"/>
  <c r="X1158" i="1" s="1"/>
  <c r="O1160" i="1"/>
  <c r="P1159" i="1"/>
  <c r="Q1159" i="1" s="1"/>
  <c r="Y1159" i="1" s="1"/>
  <c r="O1161" i="1" l="1"/>
  <c r="P1160" i="1"/>
  <c r="Q1160" i="1" s="1"/>
  <c r="Y1160" i="1" s="1"/>
  <c r="T1160" i="1" l="1"/>
  <c r="V1160" i="1" s="1"/>
  <c r="X1160" i="1" s="1"/>
  <c r="O1162" i="1"/>
  <c r="P1161" i="1"/>
  <c r="Q1161" i="1" s="1"/>
  <c r="Y1161" i="1" s="1"/>
  <c r="S1161" i="1" s="1"/>
  <c r="T1161" i="1" l="1"/>
  <c r="V1161" i="1" s="1"/>
  <c r="X1161" i="1" s="1"/>
  <c r="O1163" i="1"/>
  <c r="P1162" i="1"/>
  <c r="Q1162" i="1" s="1"/>
  <c r="Y1162" i="1" s="1"/>
  <c r="T1162" i="1" l="1"/>
  <c r="V1162" i="1" s="1"/>
  <c r="X1162" i="1" s="1"/>
  <c r="O1164" i="1"/>
  <c r="P1163" i="1"/>
  <c r="Q1163" i="1" s="1"/>
  <c r="Y1163" i="1" s="1"/>
  <c r="T1163" i="1" l="1"/>
  <c r="V1163" i="1" s="1"/>
  <c r="X1163" i="1" s="1"/>
  <c r="O1165" i="1"/>
  <c r="P1164" i="1"/>
  <c r="Q1164" i="1" s="1"/>
  <c r="Y1164" i="1" s="1"/>
  <c r="S1164" i="1" s="1"/>
  <c r="T1164" i="1" l="1"/>
  <c r="V1164" i="1" s="1"/>
  <c r="X1164" i="1" s="1"/>
  <c r="O1166" i="1"/>
  <c r="P1165" i="1"/>
  <c r="Q1165" i="1" s="1"/>
  <c r="Y1165" i="1" s="1"/>
  <c r="S1165" i="1" s="1"/>
  <c r="T1165" i="1" l="1"/>
  <c r="V1165" i="1" s="1"/>
  <c r="X1165" i="1" s="1"/>
  <c r="O1167" i="1"/>
  <c r="P1166" i="1"/>
  <c r="Q1166" i="1" s="1"/>
  <c r="Y1166" i="1" s="1"/>
  <c r="S1166" i="1" s="1"/>
  <c r="T1166" i="1" l="1"/>
  <c r="V1166" i="1" s="1"/>
  <c r="X1166" i="1" s="1"/>
  <c r="O1168" i="1"/>
  <c r="P1167" i="1"/>
  <c r="Q1167" i="1" s="1"/>
  <c r="Y1167" i="1" s="1"/>
  <c r="T1167" i="1" l="1"/>
  <c r="V1167" i="1" s="1"/>
  <c r="X1167" i="1" s="1"/>
  <c r="O1169" i="1"/>
  <c r="P1168" i="1"/>
  <c r="Q1168" i="1" s="1"/>
  <c r="Y1168" i="1" s="1"/>
  <c r="T1168" i="1" l="1"/>
  <c r="V1168" i="1" s="1"/>
  <c r="X1168" i="1" s="1"/>
  <c r="O1170" i="1"/>
  <c r="P1169" i="1"/>
  <c r="Q1169" i="1" s="1"/>
  <c r="Y1169" i="1" s="1"/>
  <c r="S1169" i="1" s="1"/>
  <c r="T1169" i="1" l="1"/>
  <c r="V1169" i="1" s="1"/>
  <c r="X1169" i="1" s="1"/>
  <c r="O1171" i="1"/>
  <c r="P1170" i="1"/>
  <c r="Q1170" i="1" s="1"/>
  <c r="Y1170" i="1" s="1"/>
  <c r="T1170" i="1" l="1"/>
  <c r="V1170" i="1" s="1"/>
  <c r="X1170" i="1" s="1"/>
  <c r="O1172" i="1"/>
  <c r="P1171" i="1"/>
  <c r="Q1171" i="1" s="1"/>
  <c r="Y1171" i="1" s="1"/>
  <c r="T1171" i="1" l="1"/>
  <c r="V1171" i="1" s="1"/>
  <c r="X1171" i="1" s="1"/>
  <c r="O1173" i="1"/>
  <c r="P1172" i="1"/>
  <c r="Q1172" i="1" s="1"/>
  <c r="Y1172" i="1" s="1"/>
  <c r="S1172" i="1" s="1"/>
  <c r="T1172" i="1" l="1"/>
  <c r="V1172" i="1" s="1"/>
  <c r="X1172" i="1" s="1"/>
  <c r="O1174" i="1"/>
  <c r="P1173" i="1"/>
  <c r="Q1173" i="1" s="1"/>
  <c r="Y1173" i="1" s="1"/>
  <c r="S1173" i="1" s="1"/>
  <c r="T1173" i="1" l="1"/>
  <c r="V1173" i="1" s="1"/>
  <c r="X1173" i="1" s="1"/>
  <c r="O1175" i="1"/>
  <c r="P1174" i="1"/>
  <c r="Q1174" i="1" s="1"/>
  <c r="Y1174" i="1" s="1"/>
  <c r="S1174" i="1" s="1"/>
  <c r="T1174" i="1" l="1"/>
  <c r="V1174" i="1" s="1"/>
  <c r="X1174" i="1" s="1"/>
  <c r="O1176" i="1"/>
  <c r="P1175" i="1"/>
  <c r="Q1175" i="1" s="1"/>
  <c r="Y1175" i="1" s="1"/>
  <c r="S1175" i="1" s="1"/>
  <c r="T1175" i="1" l="1"/>
  <c r="V1175" i="1" s="1"/>
  <c r="X1175" i="1" s="1"/>
  <c r="O1177" i="1"/>
  <c r="P1176" i="1"/>
  <c r="Q1176" i="1" s="1"/>
  <c r="Y1176" i="1" s="1"/>
  <c r="S1176" i="1" s="1"/>
  <c r="T1176" i="1" l="1"/>
  <c r="V1176" i="1" s="1"/>
  <c r="X1176" i="1" s="1"/>
  <c r="O1178" i="1"/>
  <c r="P1177" i="1"/>
  <c r="Q1177" i="1" s="1"/>
  <c r="Y1177" i="1" s="1"/>
  <c r="S1177" i="1" s="1"/>
  <c r="T1177" i="1" l="1"/>
  <c r="V1177" i="1" s="1"/>
  <c r="X1177" i="1" s="1"/>
  <c r="O1179" i="1"/>
  <c r="P1178" i="1"/>
  <c r="Q1178" i="1" s="1"/>
  <c r="Y1178" i="1" s="1"/>
  <c r="T1178" i="1" l="1"/>
  <c r="V1178" i="1" s="1"/>
  <c r="X1178" i="1" s="1"/>
  <c r="P1179" i="1"/>
  <c r="Q1179" i="1" s="1"/>
  <c r="Y1179" i="1" s="1"/>
  <c r="S1179" i="1" s="1"/>
  <c r="O1180" i="1"/>
  <c r="T1179" i="1" l="1"/>
  <c r="V1179" i="1" s="1"/>
  <c r="X1179" i="1" s="1"/>
  <c r="O1181" i="1"/>
  <c r="P1180" i="1"/>
  <c r="Q1180" i="1" s="1"/>
  <c r="Y1180" i="1" s="1"/>
  <c r="S1180" i="1" s="1"/>
  <c r="T1180" i="1" l="1"/>
  <c r="V1180" i="1" s="1"/>
  <c r="X1180" i="1" s="1"/>
  <c r="O1182" i="1"/>
  <c r="P1181" i="1"/>
  <c r="Q1181" i="1" s="1"/>
  <c r="Y1181" i="1" s="1"/>
  <c r="S1181" i="1" s="1"/>
  <c r="T1181" i="1" l="1"/>
  <c r="V1181" i="1" s="1"/>
  <c r="X1181" i="1" s="1"/>
  <c r="P1182" i="1"/>
  <c r="Q1182" i="1" s="1"/>
  <c r="Y1182" i="1" s="1"/>
  <c r="S1182" i="1" s="1"/>
  <c r="O1183" i="1"/>
  <c r="T1182" i="1" l="1"/>
  <c r="V1182" i="1" s="1"/>
  <c r="X1182" i="1" s="1"/>
  <c r="O1184" i="1"/>
  <c r="P1183" i="1"/>
  <c r="Q1183" i="1" s="1"/>
  <c r="Y1183" i="1" s="1"/>
  <c r="S1183" i="1" s="1"/>
  <c r="T1183" i="1" l="1"/>
  <c r="V1183" i="1" s="1"/>
  <c r="X1183" i="1" s="1"/>
  <c r="O1185" i="1"/>
  <c r="P1184" i="1"/>
  <c r="Q1184" i="1" s="1"/>
  <c r="Y1184" i="1" s="1"/>
  <c r="S1184" i="1" s="1"/>
  <c r="T1184" i="1" l="1"/>
  <c r="V1184" i="1" s="1"/>
  <c r="X1184" i="1" s="1"/>
  <c r="O1186" i="1"/>
  <c r="P1185" i="1"/>
  <c r="Q1185" i="1" s="1"/>
  <c r="Y1185" i="1" s="1"/>
  <c r="S1185" i="1" s="1"/>
  <c r="T1185" i="1" l="1"/>
  <c r="V1185" i="1" s="1"/>
  <c r="X1185" i="1" s="1"/>
  <c r="O1187" i="1"/>
  <c r="P1186" i="1"/>
  <c r="Q1186" i="1" s="1"/>
  <c r="Y1186" i="1" s="1"/>
  <c r="S1186" i="1" s="1"/>
  <c r="T1186" i="1" l="1"/>
  <c r="V1186" i="1" s="1"/>
  <c r="X1186" i="1" s="1"/>
  <c r="O1188" i="1"/>
  <c r="P1187" i="1"/>
  <c r="Q1187" i="1" s="1"/>
  <c r="Y1187" i="1" s="1"/>
  <c r="S1187" i="1" s="1"/>
  <c r="T1187" i="1" l="1"/>
  <c r="V1187" i="1" s="1"/>
  <c r="X1187" i="1" s="1"/>
  <c r="P1188" i="1"/>
  <c r="Q1188" i="1" s="1"/>
  <c r="Y1188" i="1" s="1"/>
  <c r="O1189" i="1"/>
  <c r="T1188" i="1" l="1"/>
  <c r="V1188" i="1" s="1"/>
  <c r="X1188" i="1" s="1"/>
  <c r="O1190" i="1"/>
  <c r="P1189" i="1"/>
  <c r="Q1189" i="1" s="1"/>
  <c r="Y1189" i="1" s="1"/>
  <c r="S1189" i="1" s="1"/>
  <c r="T1189" i="1" l="1"/>
  <c r="V1189" i="1" s="1"/>
  <c r="X1189" i="1" s="1"/>
  <c r="O1191" i="1"/>
  <c r="P1190" i="1"/>
  <c r="Q1190" i="1" s="1"/>
  <c r="Y1190" i="1" s="1"/>
  <c r="S1190" i="1" s="1"/>
  <c r="T1190" i="1" l="1"/>
  <c r="V1190" i="1" s="1"/>
  <c r="X1190" i="1" s="1"/>
  <c r="O1192" i="1"/>
  <c r="P1191" i="1"/>
  <c r="Q1191" i="1" s="1"/>
  <c r="Y1191" i="1" s="1"/>
  <c r="S1191" i="1" s="1"/>
  <c r="T1191" i="1" l="1"/>
  <c r="V1191" i="1" s="1"/>
  <c r="X1191" i="1" s="1"/>
  <c r="O1193" i="1"/>
  <c r="P1192" i="1"/>
  <c r="Q1192" i="1" s="1"/>
  <c r="Y1192" i="1" s="1"/>
  <c r="S1192" i="1" s="1"/>
  <c r="T1192" i="1" l="1"/>
  <c r="V1192" i="1" s="1"/>
  <c r="X1192" i="1" s="1"/>
  <c r="O1194" i="1"/>
  <c r="P1193" i="1"/>
  <c r="Q1193" i="1" s="1"/>
  <c r="Y1193" i="1" s="1"/>
  <c r="S1193" i="1" s="1"/>
  <c r="T1193" i="1" l="1"/>
  <c r="V1193" i="1" s="1"/>
  <c r="X1193" i="1" s="1"/>
  <c r="O1195" i="1"/>
  <c r="P1194" i="1"/>
  <c r="Q1194" i="1" s="1"/>
  <c r="Y1194" i="1" s="1"/>
  <c r="S1194" i="1" s="1"/>
  <c r="T1194" i="1" l="1"/>
  <c r="V1194" i="1" s="1"/>
  <c r="X1194" i="1" s="1"/>
  <c r="O1196" i="1"/>
  <c r="P1195" i="1"/>
  <c r="Q1195" i="1" s="1"/>
  <c r="Y1195" i="1" s="1"/>
  <c r="S1195" i="1" s="1"/>
  <c r="T1195" i="1" l="1"/>
  <c r="V1195" i="1" s="1"/>
  <c r="X1195" i="1" s="1"/>
  <c r="O1197" i="1"/>
  <c r="P1196" i="1"/>
  <c r="Q1196" i="1" s="1"/>
  <c r="Y1196" i="1" s="1"/>
  <c r="S1196" i="1" s="1"/>
  <c r="T1196" i="1" l="1"/>
  <c r="V1196" i="1" s="1"/>
  <c r="X1196" i="1" s="1"/>
  <c r="O1198" i="1"/>
  <c r="P1197" i="1"/>
  <c r="Q1197" i="1" s="1"/>
  <c r="Y1197" i="1" s="1"/>
  <c r="S1197" i="1" s="1"/>
  <c r="T1197" i="1" l="1"/>
  <c r="V1197" i="1" s="1"/>
  <c r="X1197" i="1" s="1"/>
  <c r="O1199" i="1"/>
  <c r="P1198" i="1"/>
  <c r="Q1198" i="1" s="1"/>
  <c r="Y1198" i="1" s="1"/>
  <c r="S1198" i="1" s="1"/>
  <c r="T1198" i="1" l="1"/>
  <c r="V1198" i="1" s="1"/>
  <c r="X1198" i="1" s="1"/>
  <c r="O1200" i="1"/>
  <c r="P1199" i="1"/>
  <c r="Q1199" i="1" s="1"/>
  <c r="Y1199" i="1" s="1"/>
  <c r="S1199" i="1" s="1"/>
  <c r="T1199" i="1" l="1"/>
  <c r="V1199" i="1" s="1"/>
  <c r="X1199" i="1" s="1"/>
  <c r="O1201" i="1"/>
  <c r="P1200" i="1"/>
  <c r="Q1200" i="1" s="1"/>
  <c r="Y1200" i="1" s="1"/>
  <c r="S1200" i="1" s="1"/>
  <c r="T1200" i="1" l="1"/>
  <c r="V1200" i="1" s="1"/>
  <c r="X1200" i="1" s="1"/>
  <c r="O1202" i="1"/>
  <c r="P1201" i="1"/>
  <c r="Q1201" i="1" s="1"/>
  <c r="Y1201" i="1" s="1"/>
  <c r="S1201" i="1" s="1"/>
  <c r="T1201" i="1" l="1"/>
  <c r="V1201" i="1" s="1"/>
  <c r="X1201" i="1" s="1"/>
  <c r="P1202" i="1"/>
  <c r="Q1202" i="1" s="1"/>
  <c r="Y1202" i="1" s="1"/>
  <c r="S1202" i="1" s="1"/>
  <c r="O1203" i="1"/>
  <c r="T1202" i="1" l="1"/>
  <c r="V1202" i="1" s="1"/>
  <c r="X1202" i="1" s="1"/>
  <c r="P1203" i="1"/>
  <c r="Q1203" i="1" s="1"/>
  <c r="Y1203" i="1" s="1"/>
  <c r="S1203" i="1" s="1"/>
  <c r="O1204" i="1"/>
  <c r="T1203" i="1" l="1"/>
  <c r="V1203" i="1" s="1"/>
  <c r="X1203" i="1" s="1"/>
  <c r="P1204" i="1"/>
  <c r="Q1204" i="1" s="1"/>
  <c r="Y1204" i="1" s="1"/>
  <c r="S1204" i="1" s="1"/>
  <c r="O1205" i="1"/>
  <c r="T1204" i="1" l="1"/>
  <c r="V1204" i="1" s="1"/>
  <c r="X1204" i="1" s="1"/>
  <c r="O1206" i="1"/>
  <c r="P1205" i="1"/>
  <c r="Q1205" i="1" s="1"/>
  <c r="Y1205" i="1" s="1"/>
  <c r="S1205" i="1" s="1"/>
  <c r="T1205" i="1" l="1"/>
  <c r="V1205" i="1" s="1"/>
  <c r="X1205" i="1" s="1"/>
  <c r="O1207" i="1"/>
  <c r="P1206" i="1"/>
  <c r="Q1206" i="1" s="1"/>
  <c r="Y1206" i="1" s="1"/>
  <c r="S1206" i="1" s="1"/>
  <c r="T1206" i="1" l="1"/>
  <c r="V1206" i="1" s="1"/>
  <c r="X1206" i="1" s="1"/>
  <c r="O1208" i="1"/>
  <c r="P1207" i="1"/>
  <c r="Q1207" i="1" s="1"/>
  <c r="Y1207" i="1" s="1"/>
  <c r="S1207" i="1" s="1"/>
  <c r="T1207" i="1" l="1"/>
  <c r="V1207" i="1" s="1"/>
  <c r="X1207" i="1" s="1"/>
  <c r="O1209" i="1"/>
  <c r="P1208" i="1"/>
  <c r="Q1208" i="1" s="1"/>
  <c r="Y1208" i="1" s="1"/>
  <c r="T1208" i="1" l="1"/>
  <c r="V1208" i="1" s="1"/>
  <c r="X1208" i="1" s="1"/>
  <c r="O1210" i="1"/>
  <c r="P1209" i="1"/>
  <c r="Q1209" i="1" s="1"/>
  <c r="Y1209" i="1" s="1"/>
  <c r="T1209" i="1" l="1"/>
  <c r="V1209" i="1" s="1"/>
  <c r="X1209" i="1" s="1"/>
  <c r="P1210" i="1"/>
  <c r="Q1210" i="1" s="1"/>
  <c r="Y1210" i="1" s="1"/>
  <c r="O1211" i="1"/>
  <c r="T1210" i="1" l="1"/>
  <c r="V1210" i="1" s="1"/>
  <c r="X1210" i="1" s="1"/>
  <c r="O1212" i="1"/>
  <c r="P1211" i="1"/>
  <c r="Q1211" i="1" s="1"/>
  <c r="Y1211" i="1" s="1"/>
  <c r="O1213" i="1" l="1"/>
  <c r="P1212" i="1"/>
  <c r="Q1212" i="1" s="1"/>
  <c r="Y1212" i="1" s="1"/>
  <c r="S1212" i="1" s="1"/>
  <c r="T1212" i="1" l="1"/>
  <c r="V1212" i="1" s="1"/>
  <c r="X1212" i="1" s="1"/>
  <c r="O1214" i="1"/>
  <c r="P1213" i="1"/>
  <c r="Q1213" i="1" s="1"/>
  <c r="Y1213" i="1" s="1"/>
  <c r="T1213" i="1" l="1"/>
  <c r="V1213" i="1" s="1"/>
  <c r="X1213" i="1" s="1"/>
  <c r="O1215" i="1"/>
  <c r="P1214" i="1"/>
  <c r="Q1214" i="1" s="1"/>
  <c r="Y1214" i="1" s="1"/>
  <c r="T1214" i="1" l="1"/>
  <c r="V1214" i="1" s="1"/>
  <c r="X1214" i="1" s="1"/>
  <c r="O1216" i="1"/>
  <c r="P1215" i="1"/>
  <c r="Q1215" i="1" s="1"/>
  <c r="Y1215" i="1" s="1"/>
  <c r="S1215" i="1" s="1"/>
  <c r="T1215" i="1" l="1"/>
  <c r="V1215" i="1" s="1"/>
  <c r="X1215" i="1" s="1"/>
  <c r="P1216" i="1"/>
  <c r="Q1216" i="1" s="1"/>
  <c r="Y1216" i="1" s="1"/>
  <c r="O1217" i="1"/>
  <c r="O1218" i="1" l="1"/>
  <c r="P1217" i="1"/>
  <c r="Q1217" i="1" s="1"/>
  <c r="Y1217" i="1" s="1"/>
  <c r="O1219" i="1" l="1"/>
  <c r="P1218" i="1"/>
  <c r="Q1218" i="1" s="1"/>
  <c r="Y1218" i="1" s="1"/>
  <c r="O1220" i="1" l="1"/>
  <c r="P1219" i="1"/>
  <c r="Q1219" i="1" s="1"/>
  <c r="Y1219" i="1" s="1"/>
  <c r="S1219" i="1" s="1"/>
  <c r="T1219" i="1" l="1"/>
  <c r="V1219" i="1" s="1"/>
  <c r="X1219" i="1" s="1"/>
  <c r="O1221" i="1"/>
  <c r="P1220" i="1"/>
  <c r="Q1220" i="1" s="1"/>
  <c r="Y1220" i="1" s="1"/>
  <c r="S1220" i="1" s="1"/>
  <c r="T1220" i="1" l="1"/>
  <c r="V1220" i="1" s="1"/>
  <c r="X1220" i="1" s="1"/>
  <c r="O1222" i="1"/>
  <c r="P1221" i="1"/>
  <c r="Q1221" i="1" s="1"/>
  <c r="Y1221" i="1" s="1"/>
  <c r="T1221" i="1" l="1"/>
  <c r="V1221" i="1" s="1"/>
  <c r="X1221" i="1" s="1"/>
  <c r="O1223" i="1"/>
  <c r="P1222" i="1"/>
  <c r="Q1222" i="1" s="1"/>
  <c r="Y1222" i="1" s="1"/>
  <c r="T1222" i="1" l="1"/>
  <c r="V1222" i="1" s="1"/>
  <c r="X1222" i="1" s="1"/>
  <c r="O1224" i="1"/>
  <c r="P1223" i="1"/>
  <c r="Q1223" i="1" s="1"/>
  <c r="Y1223" i="1" s="1"/>
  <c r="S1223" i="1" s="1"/>
  <c r="T1223" i="1" l="1"/>
  <c r="V1223" i="1" s="1"/>
  <c r="X1223" i="1" s="1"/>
  <c r="P1224" i="1"/>
  <c r="Q1224" i="1" s="1"/>
  <c r="Y1224" i="1" s="1"/>
  <c r="S1224" i="1" s="1"/>
  <c r="O1225" i="1"/>
  <c r="T1224" i="1" l="1"/>
  <c r="V1224" i="1" s="1"/>
  <c r="X1224" i="1" s="1"/>
  <c r="P1225" i="1"/>
  <c r="Q1225" i="1" s="1"/>
  <c r="Y1225" i="1" s="1"/>
  <c r="S1225" i="1" s="1"/>
  <c r="O1226" i="1"/>
  <c r="T1225" i="1" l="1"/>
  <c r="V1225" i="1" s="1"/>
  <c r="X1225" i="1" s="1"/>
  <c r="O1227" i="1"/>
  <c r="P1226" i="1"/>
  <c r="Q1226" i="1" s="1"/>
  <c r="Y1226" i="1" s="1"/>
  <c r="T1226" i="1" l="1"/>
  <c r="V1226" i="1" s="1"/>
  <c r="X1226" i="1" s="1"/>
  <c r="O1228" i="1"/>
  <c r="P1227" i="1"/>
  <c r="Q1227" i="1" s="1"/>
  <c r="Y1227" i="1" s="1"/>
  <c r="S1227" i="1" s="1"/>
  <c r="T1227" i="1" l="1"/>
  <c r="V1227" i="1" s="1"/>
  <c r="X1227" i="1" s="1"/>
  <c r="O1229" i="1"/>
  <c r="P1228" i="1"/>
  <c r="Q1228" i="1" s="1"/>
  <c r="Y1228" i="1" s="1"/>
  <c r="S1228" i="1" s="1"/>
  <c r="T1228" i="1" l="1"/>
  <c r="V1228" i="1" s="1"/>
  <c r="X1228" i="1" s="1"/>
  <c r="O1230" i="1"/>
  <c r="P1229" i="1"/>
  <c r="Q1229" i="1" s="1"/>
  <c r="Y1229" i="1" s="1"/>
  <c r="S1229" i="1" s="1"/>
  <c r="T1229" i="1" l="1"/>
  <c r="V1229" i="1" s="1"/>
  <c r="X1229" i="1" s="1"/>
  <c r="O1231" i="1"/>
  <c r="P1230" i="1"/>
  <c r="Q1230" i="1" s="1"/>
  <c r="Y1230" i="1" s="1"/>
  <c r="S1230" i="1" s="1"/>
  <c r="T1230" i="1" l="1"/>
  <c r="V1230" i="1" s="1"/>
  <c r="X1230" i="1" s="1"/>
  <c r="O1232" i="1"/>
  <c r="P1231" i="1"/>
  <c r="Q1231" i="1" s="1"/>
  <c r="Y1231" i="1" s="1"/>
  <c r="S1231" i="1" s="1"/>
  <c r="T1231" i="1" l="1"/>
  <c r="V1231" i="1" s="1"/>
  <c r="X1231" i="1" s="1"/>
  <c r="O1233" i="1"/>
  <c r="P1232" i="1"/>
  <c r="Q1232" i="1" s="1"/>
  <c r="Y1232" i="1" s="1"/>
  <c r="S1232" i="1" s="1"/>
  <c r="T1232" i="1" l="1"/>
  <c r="V1232" i="1" s="1"/>
  <c r="X1232" i="1" s="1"/>
  <c r="O1234" i="1"/>
  <c r="P1233" i="1"/>
  <c r="Q1233" i="1" s="1"/>
  <c r="Y1233" i="1" s="1"/>
  <c r="S1233" i="1" s="1"/>
  <c r="T1233" i="1" l="1"/>
  <c r="V1233" i="1" s="1"/>
  <c r="X1233" i="1" s="1"/>
  <c r="O1235" i="1"/>
  <c r="P1234" i="1"/>
  <c r="Q1234" i="1" s="1"/>
  <c r="Y1234" i="1" s="1"/>
  <c r="S1234" i="1" s="1"/>
  <c r="T1234" i="1" l="1"/>
  <c r="V1234" i="1" s="1"/>
  <c r="X1234" i="1" s="1"/>
  <c r="O1236" i="1"/>
  <c r="P1235" i="1"/>
  <c r="Q1235" i="1" s="1"/>
  <c r="Y1235" i="1" s="1"/>
  <c r="S1235" i="1" s="1"/>
  <c r="T1235" i="1" l="1"/>
  <c r="V1235" i="1" s="1"/>
  <c r="X1235" i="1" s="1"/>
  <c r="O1237" i="1"/>
  <c r="P1236" i="1"/>
  <c r="Q1236" i="1" s="1"/>
  <c r="Y1236" i="1" s="1"/>
  <c r="S1236" i="1" s="1"/>
  <c r="T1236" i="1" l="1"/>
  <c r="V1236" i="1" s="1"/>
  <c r="X1236" i="1" s="1"/>
  <c r="O1238" i="1"/>
  <c r="P1237" i="1"/>
  <c r="Q1237" i="1" s="1"/>
  <c r="Y1237" i="1" s="1"/>
  <c r="S1237" i="1" s="1"/>
  <c r="T1237" i="1" l="1"/>
  <c r="V1237" i="1" s="1"/>
  <c r="X1237" i="1" s="1"/>
  <c r="O1239" i="1"/>
  <c r="P1238" i="1"/>
  <c r="Q1238" i="1" s="1"/>
  <c r="Y1238" i="1" s="1"/>
  <c r="S1238" i="1" s="1"/>
  <c r="T1238" i="1" l="1"/>
  <c r="V1238" i="1" s="1"/>
  <c r="X1238" i="1" s="1"/>
  <c r="O1240" i="1"/>
  <c r="P1239" i="1"/>
  <c r="Q1239" i="1" s="1"/>
  <c r="Y1239" i="1" s="1"/>
  <c r="S1239" i="1" s="1"/>
  <c r="T1239" i="1" l="1"/>
  <c r="V1239" i="1" s="1"/>
  <c r="X1239" i="1" s="1"/>
  <c r="O1241" i="1"/>
  <c r="P1240" i="1"/>
  <c r="Q1240" i="1" s="1"/>
  <c r="Y1240" i="1" s="1"/>
  <c r="S1240" i="1" s="1"/>
  <c r="T1240" i="1" l="1"/>
  <c r="V1240" i="1" s="1"/>
  <c r="X1240" i="1" s="1"/>
  <c r="O1242" i="1"/>
  <c r="P1241" i="1"/>
  <c r="Q1241" i="1" s="1"/>
  <c r="Y1241" i="1" s="1"/>
  <c r="T1241" i="1" l="1"/>
  <c r="V1241" i="1" s="1"/>
  <c r="X1241" i="1" s="1"/>
  <c r="O1243" i="1"/>
  <c r="P1242" i="1"/>
  <c r="Q1242" i="1" s="1"/>
  <c r="Y1242" i="1" s="1"/>
  <c r="S1242" i="1" s="1"/>
  <c r="T1242" i="1" l="1"/>
  <c r="V1242" i="1" s="1"/>
  <c r="X1242" i="1" s="1"/>
  <c r="O1244" i="1"/>
  <c r="P1243" i="1"/>
  <c r="Q1243" i="1" s="1"/>
  <c r="Y1243" i="1" s="1"/>
  <c r="S1243" i="1" s="1"/>
  <c r="T1243" i="1" l="1"/>
  <c r="V1243" i="1" s="1"/>
  <c r="X1243" i="1" s="1"/>
  <c r="O1245" i="1"/>
  <c r="P1244" i="1"/>
  <c r="Q1244" i="1" s="1"/>
  <c r="Y1244" i="1" s="1"/>
  <c r="S1244" i="1" s="1"/>
  <c r="T1244" i="1" l="1"/>
  <c r="V1244" i="1" s="1"/>
  <c r="X1244" i="1" s="1"/>
  <c r="O1246" i="1"/>
  <c r="P1245" i="1"/>
  <c r="Q1245" i="1" s="1"/>
  <c r="Y1245" i="1" s="1"/>
  <c r="S1245" i="1" s="1"/>
  <c r="T1245" i="1" l="1"/>
  <c r="V1245" i="1" s="1"/>
  <c r="X1245" i="1" s="1"/>
  <c r="O1247" i="1"/>
  <c r="P1246" i="1"/>
  <c r="Q1246" i="1" s="1"/>
  <c r="Y1246" i="1" s="1"/>
  <c r="S1246" i="1" s="1"/>
  <c r="T1246" i="1" l="1"/>
  <c r="V1246" i="1" s="1"/>
  <c r="X1246" i="1" s="1"/>
  <c r="O1248" i="1"/>
  <c r="P1247" i="1"/>
  <c r="Q1247" i="1" s="1"/>
  <c r="Y1247" i="1" s="1"/>
  <c r="S1247" i="1" s="1"/>
  <c r="T1247" i="1" l="1"/>
  <c r="V1247" i="1" s="1"/>
  <c r="X1247" i="1" s="1"/>
  <c r="O1249" i="1"/>
  <c r="P1248" i="1"/>
  <c r="Q1248" i="1" s="1"/>
  <c r="Y1248" i="1" s="1"/>
  <c r="S1248" i="1" s="1"/>
  <c r="T1248" i="1" l="1"/>
  <c r="V1248" i="1" s="1"/>
  <c r="X1248" i="1" s="1"/>
  <c r="P1249" i="1"/>
  <c r="Q1249" i="1" s="1"/>
  <c r="Y1249" i="1" s="1"/>
  <c r="S1249" i="1" s="1"/>
  <c r="O1250" i="1"/>
  <c r="T1249" i="1" l="1"/>
  <c r="V1249" i="1" s="1"/>
  <c r="X1249" i="1" s="1"/>
  <c r="P1250" i="1"/>
  <c r="Q1250" i="1" s="1"/>
  <c r="Y1250" i="1" s="1"/>
  <c r="S1250" i="1" s="1"/>
  <c r="O1251" i="1"/>
  <c r="T1250" i="1" l="1"/>
  <c r="V1250" i="1" s="1"/>
  <c r="X1250" i="1" s="1"/>
  <c r="O1252" i="1"/>
  <c r="P1251" i="1"/>
  <c r="Q1251" i="1" s="1"/>
  <c r="Y1251" i="1" s="1"/>
  <c r="S1251" i="1" s="1"/>
  <c r="T1251" i="1" l="1"/>
  <c r="V1251" i="1" s="1"/>
  <c r="X1251" i="1" s="1"/>
  <c r="O1253" i="1"/>
  <c r="P1252" i="1"/>
  <c r="Q1252" i="1" s="1"/>
  <c r="Y1252" i="1" s="1"/>
  <c r="S1252" i="1" s="1"/>
  <c r="T1252" i="1" l="1"/>
  <c r="V1252" i="1" s="1"/>
  <c r="X1252" i="1" s="1"/>
  <c r="P1253" i="1"/>
  <c r="Q1253" i="1" s="1"/>
  <c r="Y1253" i="1" s="1"/>
  <c r="S1253" i="1" s="1"/>
  <c r="O1254" i="1"/>
  <c r="T1253" i="1" l="1"/>
  <c r="V1253" i="1" s="1"/>
  <c r="X1253" i="1" s="1"/>
  <c r="O1255" i="1"/>
  <c r="P1254" i="1"/>
  <c r="Q1254" i="1" s="1"/>
  <c r="Y1254" i="1" s="1"/>
  <c r="S1254" i="1" s="1"/>
  <c r="T1254" i="1" l="1"/>
  <c r="V1254" i="1" s="1"/>
  <c r="X1254" i="1" s="1"/>
  <c r="O1256" i="1"/>
  <c r="P1255" i="1"/>
  <c r="Q1255" i="1" s="1"/>
  <c r="Y1255" i="1" s="1"/>
  <c r="S1255" i="1" s="1"/>
  <c r="T1255" i="1" l="1"/>
  <c r="V1255" i="1" s="1"/>
  <c r="X1255" i="1" s="1"/>
  <c r="O1257" i="1"/>
  <c r="P1256" i="1"/>
  <c r="Q1256" i="1" s="1"/>
  <c r="Y1256" i="1" s="1"/>
  <c r="S1256" i="1" s="1"/>
  <c r="T1256" i="1" l="1"/>
  <c r="V1256" i="1" s="1"/>
  <c r="X1256" i="1" s="1"/>
  <c r="O1258" i="1"/>
  <c r="P1257" i="1"/>
  <c r="Q1257" i="1" s="1"/>
  <c r="Y1257" i="1" s="1"/>
  <c r="S1257" i="1" s="1"/>
  <c r="T1257" i="1" l="1"/>
  <c r="V1257" i="1" s="1"/>
  <c r="X1257" i="1" s="1"/>
  <c r="O1259" i="1"/>
  <c r="P1258" i="1"/>
  <c r="Q1258" i="1" s="1"/>
  <c r="Y1258" i="1" s="1"/>
  <c r="S1258" i="1" s="1"/>
  <c r="T1258" i="1" l="1"/>
  <c r="V1258" i="1" s="1"/>
  <c r="X1258" i="1" s="1"/>
  <c r="O1260" i="1"/>
  <c r="P1259" i="1"/>
  <c r="Q1259" i="1" s="1"/>
  <c r="Y1259" i="1" s="1"/>
  <c r="S1259" i="1" s="1"/>
  <c r="T1259" i="1" l="1"/>
  <c r="V1259" i="1" s="1"/>
  <c r="X1259" i="1" s="1"/>
  <c r="O1261" i="1"/>
  <c r="P1260" i="1"/>
  <c r="Q1260" i="1" s="1"/>
  <c r="Y1260" i="1" s="1"/>
  <c r="S1260" i="1" s="1"/>
  <c r="T1260" i="1" l="1"/>
  <c r="V1260" i="1" s="1"/>
  <c r="X1260" i="1" s="1"/>
  <c r="O1262" i="1"/>
  <c r="P1261" i="1"/>
  <c r="Q1261" i="1" s="1"/>
  <c r="Y1261" i="1" s="1"/>
  <c r="S1261" i="1" s="1"/>
  <c r="T1261" i="1" l="1"/>
  <c r="V1261" i="1" s="1"/>
  <c r="X1261" i="1" s="1"/>
  <c r="O1263" i="1"/>
  <c r="P1262" i="1"/>
  <c r="Q1262" i="1" s="1"/>
  <c r="Y1262" i="1" s="1"/>
  <c r="S1262" i="1" s="1"/>
  <c r="T1262" i="1" l="1"/>
  <c r="V1262" i="1" s="1"/>
  <c r="X1262" i="1" s="1"/>
  <c r="O1264" i="1"/>
  <c r="P1263" i="1"/>
  <c r="Q1263" i="1" s="1"/>
  <c r="Y1263" i="1" s="1"/>
  <c r="S1263" i="1" s="1"/>
  <c r="T1263" i="1" l="1"/>
  <c r="V1263" i="1" s="1"/>
  <c r="X1263" i="1" s="1"/>
  <c r="O1265" i="1"/>
  <c r="P1264" i="1"/>
  <c r="Q1264" i="1" s="1"/>
  <c r="Y1264" i="1" s="1"/>
  <c r="S1264" i="1" s="1"/>
  <c r="T1264" i="1" l="1"/>
  <c r="V1264" i="1" s="1"/>
  <c r="X1264" i="1" s="1"/>
  <c r="O1266" i="1"/>
  <c r="P1265" i="1"/>
  <c r="Q1265" i="1" s="1"/>
  <c r="Y1265" i="1" s="1"/>
  <c r="S1265" i="1" s="1"/>
  <c r="T1265" i="1" l="1"/>
  <c r="V1265" i="1" s="1"/>
  <c r="X1265" i="1" s="1"/>
  <c r="O1267" i="1"/>
  <c r="P1266" i="1"/>
  <c r="Q1266" i="1" s="1"/>
  <c r="Y1266" i="1" s="1"/>
  <c r="S1266" i="1" s="1"/>
  <c r="T1266" i="1" l="1"/>
  <c r="V1266" i="1" s="1"/>
  <c r="X1266" i="1" s="1"/>
  <c r="O1268" i="1"/>
  <c r="P1267" i="1"/>
  <c r="Q1267" i="1" s="1"/>
  <c r="Y1267" i="1" s="1"/>
  <c r="S1267" i="1" s="1"/>
  <c r="T1267" i="1" l="1"/>
  <c r="V1267" i="1" s="1"/>
  <c r="X1267" i="1" s="1"/>
  <c r="P1268" i="1"/>
  <c r="Q1268" i="1" s="1"/>
  <c r="Y1268" i="1" s="1"/>
  <c r="O1269" i="1"/>
  <c r="T1268" i="1" l="1"/>
  <c r="V1268" i="1" s="1"/>
  <c r="X1268" i="1" s="1"/>
  <c r="P1269" i="1"/>
  <c r="Q1269" i="1" s="1"/>
  <c r="Y1269" i="1" s="1"/>
  <c r="O1270" i="1"/>
  <c r="T1269" i="1" l="1"/>
  <c r="V1269" i="1" s="1"/>
  <c r="X1269" i="1" s="1"/>
  <c r="O1271" i="1"/>
  <c r="P1270" i="1"/>
  <c r="Q1270" i="1" s="1"/>
  <c r="Y1270" i="1" s="1"/>
  <c r="T1270" i="1" l="1"/>
  <c r="V1270" i="1" s="1"/>
  <c r="X1270" i="1" s="1"/>
  <c r="O1272" i="1"/>
  <c r="P1271" i="1"/>
  <c r="Q1271" i="1" s="1"/>
  <c r="Y1271" i="1" s="1"/>
  <c r="T1271" i="1" l="1"/>
  <c r="V1271" i="1" s="1"/>
  <c r="X1271" i="1" s="1"/>
  <c r="O1273" i="1"/>
  <c r="P1272" i="1"/>
  <c r="Q1272" i="1" s="1"/>
  <c r="Y1272" i="1" s="1"/>
  <c r="T1272" i="1" l="1"/>
  <c r="V1272" i="1" s="1"/>
  <c r="X1272" i="1" s="1"/>
  <c r="O1274" i="1"/>
  <c r="P1273" i="1"/>
  <c r="Q1273" i="1" s="1"/>
  <c r="Y1273" i="1" s="1"/>
  <c r="T1273" i="1" l="1"/>
  <c r="V1273" i="1" s="1"/>
  <c r="X1273" i="1" s="1"/>
  <c r="O1275" i="1"/>
  <c r="P1274" i="1"/>
  <c r="Q1274" i="1" s="1"/>
  <c r="Y1274" i="1" s="1"/>
  <c r="S1274" i="1" s="1"/>
  <c r="T1274" i="1" l="1"/>
  <c r="V1274" i="1" s="1"/>
  <c r="X1274" i="1" s="1"/>
  <c r="O1276" i="1"/>
  <c r="P1275" i="1"/>
  <c r="Q1275" i="1" s="1"/>
  <c r="Y1275" i="1" s="1"/>
  <c r="T1275" i="1" l="1"/>
  <c r="V1275" i="1" s="1"/>
  <c r="X1275" i="1" s="1"/>
  <c r="P1276" i="1"/>
  <c r="Q1276" i="1" s="1"/>
  <c r="Y1276" i="1" s="1"/>
  <c r="O1277" i="1"/>
  <c r="T1276" i="1" l="1"/>
  <c r="V1276" i="1" s="1"/>
  <c r="X1276" i="1" s="1"/>
  <c r="P1277" i="1"/>
  <c r="Q1277" i="1" s="1"/>
  <c r="Y1277" i="1" s="1"/>
  <c r="O1278" i="1"/>
  <c r="O1279" i="1" l="1"/>
  <c r="P1278" i="1"/>
  <c r="Q1278" i="1" s="1"/>
  <c r="Y1278" i="1" s="1"/>
  <c r="O1280" i="1" l="1"/>
  <c r="P1279" i="1"/>
  <c r="Q1279" i="1" s="1"/>
  <c r="Y1279" i="1" s="1"/>
  <c r="S1279" i="1" s="1"/>
  <c r="T1279" i="1" l="1"/>
  <c r="V1279" i="1" s="1"/>
  <c r="X1279" i="1" s="1"/>
  <c r="O1281" i="1"/>
  <c r="P1280" i="1"/>
  <c r="Q1280" i="1" s="1"/>
  <c r="Y1280" i="1" s="1"/>
  <c r="T1280" i="1" l="1"/>
  <c r="V1280" i="1" s="1"/>
  <c r="X1280" i="1" s="1"/>
  <c r="O1282" i="1"/>
  <c r="P1281" i="1"/>
  <c r="Q1281" i="1" s="1"/>
  <c r="Y1281" i="1" s="1"/>
  <c r="T1281" i="1" l="1"/>
  <c r="V1281" i="1" s="1"/>
  <c r="X1281" i="1" s="1"/>
  <c r="O1283" i="1"/>
  <c r="P1282" i="1"/>
  <c r="Q1282" i="1" s="1"/>
  <c r="Y1282" i="1" s="1"/>
  <c r="T1282" i="1" l="1"/>
  <c r="V1282" i="1" s="1"/>
  <c r="X1282" i="1" s="1"/>
  <c r="O1284" i="1"/>
  <c r="P1283" i="1"/>
  <c r="Q1283" i="1" s="1"/>
  <c r="Y1283" i="1" s="1"/>
  <c r="T1283" i="1" l="1"/>
  <c r="V1283" i="1" s="1"/>
  <c r="X1283" i="1" s="1"/>
  <c r="O1285" i="1"/>
  <c r="P1284" i="1"/>
  <c r="Q1284" i="1" s="1"/>
  <c r="Y1284" i="1" s="1"/>
  <c r="S1284" i="1" s="1"/>
  <c r="T1284" i="1" l="1"/>
  <c r="V1284" i="1" s="1"/>
  <c r="X1284" i="1" s="1"/>
  <c r="O1286" i="1"/>
  <c r="P1285" i="1"/>
  <c r="Q1285" i="1" s="1"/>
  <c r="Y1285" i="1" s="1"/>
  <c r="T1285" i="1" l="1"/>
  <c r="V1285" i="1" s="1"/>
  <c r="X1285" i="1" s="1"/>
  <c r="O1287" i="1"/>
  <c r="P1286" i="1"/>
  <c r="Q1286" i="1" s="1"/>
  <c r="Y1286" i="1" s="1"/>
  <c r="S1286" i="1" s="1"/>
  <c r="T1286" i="1" l="1"/>
  <c r="V1286" i="1" s="1"/>
  <c r="X1286" i="1" s="1"/>
  <c r="O1288" i="1"/>
  <c r="P1287" i="1"/>
  <c r="Q1287" i="1" s="1"/>
  <c r="Y1287" i="1" s="1"/>
  <c r="S1287" i="1" s="1"/>
  <c r="T1287" i="1" l="1"/>
  <c r="V1287" i="1" s="1"/>
  <c r="X1287" i="1" s="1"/>
  <c r="O1289" i="1"/>
  <c r="P1288" i="1"/>
  <c r="Q1288" i="1" s="1"/>
  <c r="Y1288" i="1" s="1"/>
  <c r="S1288" i="1" s="1"/>
  <c r="T1288" i="1" l="1"/>
  <c r="V1288" i="1" s="1"/>
  <c r="X1288" i="1" s="1"/>
  <c r="O1290" i="1"/>
  <c r="P1289" i="1"/>
  <c r="Q1289" i="1" s="1"/>
  <c r="Y1289" i="1" s="1"/>
  <c r="S1289" i="1" s="1"/>
  <c r="T1289" i="1" l="1"/>
  <c r="V1289" i="1" s="1"/>
  <c r="X1289" i="1" s="1"/>
  <c r="O1291" i="1"/>
  <c r="P1290" i="1"/>
  <c r="Q1290" i="1" s="1"/>
  <c r="Y1290" i="1" s="1"/>
  <c r="S1290" i="1" s="1"/>
  <c r="T1290" i="1" l="1"/>
  <c r="V1290" i="1" s="1"/>
  <c r="X1290" i="1" s="1"/>
  <c r="O1292" i="1"/>
  <c r="P1291" i="1"/>
  <c r="Q1291" i="1" s="1"/>
  <c r="Y1291" i="1" s="1"/>
  <c r="S1291" i="1" s="1"/>
  <c r="T1291" i="1" l="1"/>
  <c r="V1291" i="1" s="1"/>
  <c r="X1291" i="1" s="1"/>
  <c r="O1293" i="1"/>
  <c r="P1292" i="1"/>
  <c r="Q1292" i="1" s="1"/>
  <c r="Y1292" i="1" s="1"/>
  <c r="S1292" i="1" s="1"/>
  <c r="T1292" i="1" l="1"/>
  <c r="V1292" i="1" s="1"/>
  <c r="X1292" i="1" s="1"/>
  <c r="P1293" i="1"/>
  <c r="Q1293" i="1" s="1"/>
  <c r="Y1293" i="1" s="1"/>
  <c r="S1293" i="1" s="1"/>
  <c r="O1294" i="1"/>
  <c r="T1293" i="1" l="1"/>
  <c r="V1293" i="1" s="1"/>
  <c r="X1293" i="1" s="1"/>
  <c r="P1294" i="1"/>
  <c r="Q1294" i="1" s="1"/>
  <c r="Y1294" i="1" s="1"/>
  <c r="S1294" i="1" s="1"/>
  <c r="O1295" i="1"/>
  <c r="T1294" i="1" l="1"/>
  <c r="V1294" i="1" s="1"/>
  <c r="X1294" i="1" s="1"/>
  <c r="O1296" i="1"/>
  <c r="P1295" i="1"/>
  <c r="Q1295" i="1" s="1"/>
  <c r="Y1295" i="1" s="1"/>
  <c r="S1295" i="1" s="1"/>
  <c r="T1295" i="1" l="1"/>
  <c r="V1295" i="1" s="1"/>
  <c r="X1295" i="1" s="1"/>
  <c r="O1297" i="1"/>
  <c r="P1296" i="1"/>
  <c r="Q1296" i="1" s="1"/>
  <c r="Y1296" i="1" s="1"/>
  <c r="S1296" i="1" s="1"/>
  <c r="T1296" i="1" l="1"/>
  <c r="V1296" i="1" s="1"/>
  <c r="X1296" i="1" s="1"/>
  <c r="O1298" i="1"/>
  <c r="P1297" i="1"/>
  <c r="Q1297" i="1" s="1"/>
  <c r="Y1297" i="1" s="1"/>
  <c r="S1297" i="1" s="1"/>
  <c r="T1297" i="1" l="1"/>
  <c r="V1297" i="1" s="1"/>
  <c r="X1297" i="1" s="1"/>
  <c r="O1299" i="1"/>
  <c r="P1298" i="1"/>
  <c r="Q1298" i="1" s="1"/>
  <c r="Y1298" i="1" s="1"/>
  <c r="S1298" i="1" s="1"/>
  <c r="T1298" i="1" l="1"/>
  <c r="V1298" i="1" s="1"/>
  <c r="X1298" i="1" s="1"/>
  <c r="O1300" i="1"/>
  <c r="P1299" i="1"/>
  <c r="Q1299" i="1" s="1"/>
  <c r="Y1299" i="1" s="1"/>
  <c r="S1299" i="1" s="1"/>
  <c r="T1299" i="1" l="1"/>
  <c r="V1299" i="1" s="1"/>
  <c r="X1299" i="1" s="1"/>
  <c r="O1301" i="1"/>
  <c r="P1300" i="1"/>
  <c r="Q1300" i="1" s="1"/>
  <c r="Y1300" i="1" s="1"/>
  <c r="S1300" i="1" s="1"/>
  <c r="T1300" i="1" l="1"/>
  <c r="V1300" i="1" s="1"/>
  <c r="X1300" i="1" s="1"/>
  <c r="O1302" i="1"/>
  <c r="P1301" i="1"/>
  <c r="Q1301" i="1" s="1"/>
  <c r="Y1301" i="1" s="1"/>
  <c r="S1301" i="1" s="1"/>
  <c r="T1301" i="1" l="1"/>
  <c r="V1301" i="1" s="1"/>
  <c r="X1301" i="1" s="1"/>
  <c r="O1303" i="1"/>
  <c r="P1302" i="1"/>
  <c r="Q1302" i="1" s="1"/>
  <c r="Y1302" i="1" s="1"/>
  <c r="S1302" i="1" s="1"/>
  <c r="T1302" i="1" l="1"/>
  <c r="V1302" i="1" s="1"/>
  <c r="X1302" i="1" s="1"/>
  <c r="O1304" i="1"/>
  <c r="P1303" i="1"/>
  <c r="Q1303" i="1" s="1"/>
  <c r="Y1303" i="1" s="1"/>
  <c r="S1303" i="1" s="1"/>
  <c r="T1303" i="1" l="1"/>
  <c r="V1303" i="1" s="1"/>
  <c r="X1303" i="1" s="1"/>
  <c r="P1304" i="1"/>
  <c r="Q1304" i="1" s="1"/>
  <c r="Y1304" i="1" s="1"/>
  <c r="S1304" i="1" s="1"/>
  <c r="O1305" i="1"/>
  <c r="T1304" i="1" l="1"/>
  <c r="V1304" i="1" s="1"/>
  <c r="X1304" i="1" s="1"/>
  <c r="O1306" i="1"/>
  <c r="P1305" i="1"/>
  <c r="Q1305" i="1" s="1"/>
  <c r="Y1305" i="1" s="1"/>
  <c r="S1305" i="1" s="1"/>
  <c r="T1305" i="1" l="1"/>
  <c r="V1305" i="1" s="1"/>
  <c r="X1305" i="1" s="1"/>
  <c r="P1306" i="1"/>
  <c r="Q1306" i="1" s="1"/>
  <c r="Y1306" i="1" s="1"/>
  <c r="S1306" i="1" s="1"/>
  <c r="O1307" i="1"/>
  <c r="T1306" i="1" l="1"/>
  <c r="V1306" i="1" s="1"/>
  <c r="X1306" i="1" s="1"/>
  <c r="O1308" i="1"/>
  <c r="P1307" i="1"/>
  <c r="Q1307" i="1" s="1"/>
  <c r="Y1307" i="1" s="1"/>
  <c r="S1307" i="1" s="1"/>
  <c r="T1307" i="1" l="1"/>
  <c r="V1307" i="1" s="1"/>
  <c r="X1307" i="1" s="1"/>
  <c r="P1308" i="1"/>
  <c r="Q1308" i="1" s="1"/>
  <c r="Y1308" i="1" s="1"/>
  <c r="S1308" i="1" s="1"/>
  <c r="O1309" i="1"/>
  <c r="T1308" i="1" l="1"/>
  <c r="V1308" i="1" s="1"/>
  <c r="X1308" i="1" s="1"/>
  <c r="O1310" i="1"/>
  <c r="P1309" i="1"/>
  <c r="Q1309" i="1" s="1"/>
  <c r="Y1309" i="1" s="1"/>
  <c r="S1309" i="1" s="1"/>
  <c r="T1309" i="1" l="1"/>
  <c r="V1309" i="1" s="1"/>
  <c r="X1309" i="1" s="1"/>
  <c r="O1311" i="1"/>
  <c r="P1310" i="1"/>
  <c r="Q1310" i="1" s="1"/>
  <c r="Y1310" i="1" s="1"/>
  <c r="S1310" i="1" s="1"/>
  <c r="T1310" i="1" l="1"/>
  <c r="V1310" i="1" s="1"/>
  <c r="X1310" i="1" s="1"/>
  <c r="O1312" i="1"/>
  <c r="P1311" i="1"/>
  <c r="Q1311" i="1" s="1"/>
  <c r="Y1311" i="1" s="1"/>
  <c r="S1311" i="1" s="1"/>
  <c r="T1311" i="1" l="1"/>
  <c r="V1311" i="1" s="1"/>
  <c r="X1311" i="1" s="1"/>
  <c r="O1313" i="1"/>
  <c r="P1312" i="1"/>
  <c r="Q1312" i="1" s="1"/>
  <c r="Y1312" i="1" s="1"/>
  <c r="S1312" i="1" s="1"/>
  <c r="T1312" i="1" l="1"/>
  <c r="V1312" i="1" s="1"/>
  <c r="X1312" i="1" s="1"/>
  <c r="O1314" i="1"/>
  <c r="P1313" i="1"/>
  <c r="Q1313" i="1" s="1"/>
  <c r="Y1313" i="1" s="1"/>
  <c r="S1313" i="1" s="1"/>
  <c r="T1313" i="1" l="1"/>
  <c r="V1313" i="1" s="1"/>
  <c r="X1313" i="1" s="1"/>
  <c r="P1314" i="1"/>
  <c r="Q1314" i="1" s="1"/>
  <c r="Y1314" i="1" s="1"/>
  <c r="S1314" i="1" s="1"/>
  <c r="O1315" i="1"/>
  <c r="T1314" i="1" l="1"/>
  <c r="V1314" i="1" s="1"/>
  <c r="X1314" i="1" s="1"/>
  <c r="O1316" i="1"/>
  <c r="P1315" i="1"/>
  <c r="Q1315" i="1" s="1"/>
  <c r="Y1315" i="1" s="1"/>
  <c r="S1315" i="1" s="1"/>
  <c r="T1315" i="1" l="1"/>
  <c r="V1315" i="1" s="1"/>
  <c r="X1315" i="1" s="1"/>
  <c r="O1317" i="1"/>
  <c r="P1316" i="1"/>
  <c r="Q1316" i="1" s="1"/>
  <c r="Y1316" i="1" s="1"/>
  <c r="S1316" i="1" s="1"/>
  <c r="T1316" i="1" l="1"/>
  <c r="V1316" i="1" s="1"/>
  <c r="X1316" i="1" s="1"/>
  <c r="O1318" i="1"/>
  <c r="P1317" i="1"/>
  <c r="Q1317" i="1" s="1"/>
  <c r="Y1317" i="1" s="1"/>
  <c r="S1317" i="1" s="1"/>
  <c r="T1317" i="1" l="1"/>
  <c r="V1317" i="1" s="1"/>
  <c r="X1317" i="1" s="1"/>
  <c r="O1319" i="1"/>
  <c r="P1318" i="1"/>
  <c r="Q1318" i="1" s="1"/>
  <c r="Y1318" i="1" s="1"/>
  <c r="S1318" i="1" s="1"/>
  <c r="T1318" i="1" l="1"/>
  <c r="V1318" i="1" s="1"/>
  <c r="X1318" i="1" s="1"/>
  <c r="O1320" i="1"/>
  <c r="P1319" i="1"/>
  <c r="Q1319" i="1" s="1"/>
  <c r="Y1319" i="1" s="1"/>
  <c r="S1319" i="1" s="1"/>
  <c r="T1319" i="1" l="1"/>
  <c r="V1319" i="1" s="1"/>
  <c r="X1319" i="1" s="1"/>
  <c r="O1321" i="1"/>
  <c r="P1320" i="1"/>
  <c r="Q1320" i="1" s="1"/>
  <c r="Y1320" i="1" s="1"/>
  <c r="S1320" i="1" s="1"/>
  <c r="T1320" i="1" l="1"/>
  <c r="V1320" i="1" s="1"/>
  <c r="X1320" i="1" s="1"/>
  <c r="O1322" i="1"/>
  <c r="P1321" i="1"/>
  <c r="Q1321" i="1" s="1"/>
  <c r="Y1321" i="1" s="1"/>
  <c r="S1321" i="1" s="1"/>
  <c r="T1321" i="1" l="1"/>
  <c r="V1321" i="1" s="1"/>
  <c r="X1321" i="1" s="1"/>
  <c r="O1323" i="1"/>
  <c r="P1322" i="1"/>
  <c r="Q1322" i="1" s="1"/>
  <c r="Y1322" i="1" s="1"/>
  <c r="S1322" i="1" s="1"/>
  <c r="T1322" i="1" l="1"/>
  <c r="V1322" i="1" s="1"/>
  <c r="X1322" i="1" s="1"/>
  <c r="O1324" i="1"/>
  <c r="P1323" i="1"/>
  <c r="Q1323" i="1" s="1"/>
  <c r="Y1323" i="1" s="1"/>
  <c r="S1323" i="1" s="1"/>
  <c r="T1323" i="1" l="1"/>
  <c r="V1323" i="1" s="1"/>
  <c r="X1323" i="1" s="1"/>
  <c r="O1325" i="1"/>
  <c r="P1324" i="1"/>
  <c r="Q1324" i="1" s="1"/>
  <c r="Y1324" i="1" s="1"/>
  <c r="S1324" i="1" s="1"/>
  <c r="T1324" i="1" l="1"/>
  <c r="V1324" i="1" s="1"/>
  <c r="X1324" i="1" s="1"/>
  <c r="O1326" i="1"/>
  <c r="P1325" i="1"/>
  <c r="Q1325" i="1" s="1"/>
  <c r="Y1325" i="1" s="1"/>
  <c r="T1325" i="1" l="1"/>
  <c r="V1325" i="1" s="1"/>
  <c r="X1325" i="1" s="1"/>
  <c r="O1327" i="1"/>
  <c r="P1326" i="1"/>
  <c r="Q1326" i="1" s="1"/>
  <c r="Y1326" i="1" s="1"/>
  <c r="T1326" i="1" l="1"/>
  <c r="V1326" i="1" s="1"/>
  <c r="X1326" i="1" s="1"/>
  <c r="O1328" i="1"/>
  <c r="P1327" i="1"/>
  <c r="Q1327" i="1" s="1"/>
  <c r="Y1327" i="1" s="1"/>
  <c r="T1327" i="1" l="1"/>
  <c r="V1327" i="1" s="1"/>
  <c r="X1327" i="1" s="1"/>
  <c r="P1328" i="1"/>
  <c r="Q1328" i="1" s="1"/>
  <c r="Y1328" i="1" s="1"/>
  <c r="S1328" i="1" s="1"/>
  <c r="O1329" i="1"/>
  <c r="T1328" i="1" l="1"/>
  <c r="V1328" i="1" s="1"/>
  <c r="X1328" i="1" s="1"/>
  <c r="O1330" i="1"/>
  <c r="P1329" i="1"/>
  <c r="Q1329" i="1" s="1"/>
  <c r="Y1329" i="1" s="1"/>
  <c r="T1329" i="1" l="1"/>
  <c r="V1329" i="1" s="1"/>
  <c r="X1329" i="1" s="1"/>
  <c r="O1331" i="1"/>
  <c r="P1330" i="1"/>
  <c r="Q1330" i="1" s="1"/>
  <c r="Y1330" i="1" s="1"/>
  <c r="T1330" i="1" l="1"/>
  <c r="V1330" i="1" s="1"/>
  <c r="X1330" i="1" s="1"/>
  <c r="O1332" i="1"/>
  <c r="P1331" i="1"/>
  <c r="Q1331" i="1" s="1"/>
  <c r="Y1331" i="1" s="1"/>
  <c r="T1331" i="1" l="1"/>
  <c r="V1331" i="1" s="1"/>
  <c r="X1331" i="1" s="1"/>
  <c r="O1333" i="1"/>
  <c r="P1332" i="1"/>
  <c r="Q1332" i="1" s="1"/>
  <c r="Y1332" i="1" s="1"/>
  <c r="O1334" i="1" l="1"/>
  <c r="P1333" i="1"/>
  <c r="Q1333" i="1" s="1"/>
  <c r="Y1333" i="1" s="1"/>
  <c r="O1335" i="1" l="1"/>
  <c r="P1334" i="1"/>
  <c r="Q1334" i="1" s="1"/>
  <c r="Y1334" i="1" s="1"/>
  <c r="T1334" i="1" l="1"/>
  <c r="V1334" i="1" s="1"/>
  <c r="X1334" i="1" s="1"/>
  <c r="O1336" i="1"/>
  <c r="P1335" i="1"/>
  <c r="Q1335" i="1" s="1"/>
  <c r="Y1335" i="1" s="1"/>
  <c r="T1335" i="1" l="1"/>
  <c r="V1335" i="1" s="1"/>
  <c r="X1335" i="1" s="1"/>
  <c r="O1337" i="1"/>
  <c r="P1336" i="1"/>
  <c r="Q1336" i="1" s="1"/>
  <c r="Y1336" i="1" s="1"/>
  <c r="T1336" i="1" l="1"/>
  <c r="V1336" i="1" s="1"/>
  <c r="X1336" i="1" s="1"/>
  <c r="O1338" i="1"/>
  <c r="P1337" i="1"/>
  <c r="Q1337" i="1" s="1"/>
  <c r="Y1337" i="1" s="1"/>
  <c r="S1337" i="1" s="1"/>
  <c r="T1337" i="1" l="1"/>
  <c r="V1337" i="1" s="1"/>
  <c r="X1337" i="1" s="1"/>
  <c r="O1339" i="1"/>
  <c r="P1338" i="1"/>
  <c r="Q1338" i="1" s="1"/>
  <c r="Y1338" i="1" s="1"/>
  <c r="S1338" i="1" s="1"/>
  <c r="T1338" i="1" l="1"/>
  <c r="V1338" i="1" s="1"/>
  <c r="X1338" i="1" s="1"/>
  <c r="O1340" i="1"/>
  <c r="P1339" i="1"/>
  <c r="Q1339" i="1" s="1"/>
  <c r="Y1339" i="1" s="1"/>
  <c r="O1341" i="1" l="1"/>
  <c r="P1340" i="1"/>
  <c r="Q1340" i="1" s="1"/>
  <c r="Y1340" i="1" s="1"/>
  <c r="T1340" i="1" l="1"/>
  <c r="V1340" i="1" s="1"/>
  <c r="X1340" i="1" s="1"/>
  <c r="P1341" i="1"/>
  <c r="Q1341" i="1" s="1"/>
  <c r="Y1341" i="1" s="1"/>
  <c r="O1342" i="1"/>
  <c r="T1341" i="1" l="1"/>
  <c r="V1341" i="1" s="1"/>
  <c r="X1341" i="1" s="1"/>
  <c r="O1343" i="1"/>
  <c r="P1342" i="1"/>
  <c r="Q1342" i="1" s="1"/>
  <c r="Y1342" i="1" s="1"/>
  <c r="S1342" i="1" s="1"/>
  <c r="T1342" i="1" l="1"/>
  <c r="V1342" i="1" s="1"/>
  <c r="X1342" i="1" s="1"/>
  <c r="O1344" i="1"/>
  <c r="P1343" i="1"/>
  <c r="Q1343" i="1" s="1"/>
  <c r="Y1343" i="1" s="1"/>
  <c r="S1343" i="1" s="1"/>
  <c r="T1343" i="1" l="1"/>
  <c r="V1343" i="1" s="1"/>
  <c r="X1343" i="1" s="1"/>
  <c r="O1345" i="1"/>
  <c r="P1344" i="1"/>
  <c r="Q1344" i="1" s="1"/>
  <c r="Y1344" i="1" s="1"/>
  <c r="S1344" i="1" s="1"/>
  <c r="T1344" i="1" l="1"/>
  <c r="V1344" i="1" s="1"/>
  <c r="X1344" i="1" s="1"/>
  <c r="O1346" i="1"/>
  <c r="P1345" i="1"/>
  <c r="Q1345" i="1" s="1"/>
  <c r="Y1345" i="1" s="1"/>
  <c r="S1345" i="1" s="1"/>
  <c r="T1345" i="1" l="1"/>
  <c r="V1345" i="1" s="1"/>
  <c r="X1345" i="1" s="1"/>
  <c r="O1347" i="1"/>
  <c r="P1346" i="1"/>
  <c r="Q1346" i="1" s="1"/>
  <c r="Y1346" i="1" s="1"/>
  <c r="S1346" i="1" s="1"/>
  <c r="T1346" i="1" l="1"/>
  <c r="V1346" i="1" s="1"/>
  <c r="X1346" i="1" s="1"/>
  <c r="O1348" i="1"/>
  <c r="P1347" i="1"/>
  <c r="Q1347" i="1" s="1"/>
  <c r="Y1347" i="1" s="1"/>
  <c r="S1347" i="1" s="1"/>
  <c r="T1347" i="1" l="1"/>
  <c r="V1347" i="1" s="1"/>
  <c r="X1347" i="1" s="1"/>
  <c r="P1348" i="1"/>
  <c r="Q1348" i="1" s="1"/>
  <c r="Y1348" i="1" s="1"/>
  <c r="S1348" i="1" s="1"/>
  <c r="O1349" i="1"/>
  <c r="T1348" i="1" l="1"/>
  <c r="V1348" i="1" s="1"/>
  <c r="X1348" i="1" s="1"/>
  <c r="O1350" i="1"/>
  <c r="P1349" i="1"/>
  <c r="Q1349" i="1" s="1"/>
  <c r="Y1349" i="1" s="1"/>
  <c r="S1349" i="1" s="1"/>
  <c r="T1349" i="1" l="1"/>
  <c r="V1349" i="1" s="1"/>
  <c r="X1349" i="1" s="1"/>
  <c r="O1351" i="1"/>
  <c r="P1350" i="1"/>
  <c r="Q1350" i="1" s="1"/>
  <c r="Y1350" i="1" s="1"/>
  <c r="S1350" i="1" s="1"/>
  <c r="T1350" i="1" l="1"/>
  <c r="V1350" i="1" s="1"/>
  <c r="X1350" i="1" s="1"/>
  <c r="O1352" i="1"/>
  <c r="P1351" i="1"/>
  <c r="Q1351" i="1" s="1"/>
  <c r="Y1351" i="1" s="1"/>
  <c r="S1351" i="1" s="1"/>
  <c r="T1351" i="1" l="1"/>
  <c r="V1351" i="1" s="1"/>
  <c r="X1351" i="1" s="1"/>
  <c r="O1353" i="1"/>
  <c r="P1352" i="1"/>
  <c r="Q1352" i="1" s="1"/>
  <c r="Y1352" i="1" s="1"/>
  <c r="S1352" i="1" s="1"/>
  <c r="T1352" i="1" l="1"/>
  <c r="V1352" i="1" s="1"/>
  <c r="X1352" i="1" s="1"/>
  <c r="O1354" i="1"/>
  <c r="P1353" i="1"/>
  <c r="Q1353" i="1" s="1"/>
  <c r="Y1353" i="1" s="1"/>
  <c r="S1353" i="1" s="1"/>
  <c r="T1353" i="1" l="1"/>
  <c r="V1353" i="1" s="1"/>
  <c r="X1353" i="1" s="1"/>
  <c r="O1355" i="1"/>
  <c r="P1354" i="1"/>
  <c r="Q1354" i="1" s="1"/>
  <c r="Y1354" i="1" s="1"/>
  <c r="S1354" i="1" s="1"/>
  <c r="T1354" i="1" l="1"/>
  <c r="V1354" i="1" s="1"/>
  <c r="X1354" i="1" s="1"/>
  <c r="O1356" i="1"/>
  <c r="P1355" i="1"/>
  <c r="Q1355" i="1" s="1"/>
  <c r="Y1355" i="1" s="1"/>
  <c r="S1355" i="1" s="1"/>
  <c r="T1355" i="1" l="1"/>
  <c r="V1355" i="1" s="1"/>
  <c r="X1355" i="1" s="1"/>
  <c r="O1357" i="1"/>
  <c r="P1356" i="1"/>
  <c r="Q1356" i="1" s="1"/>
  <c r="Y1356" i="1" s="1"/>
  <c r="S1356" i="1" s="1"/>
  <c r="T1356" i="1" l="1"/>
  <c r="V1356" i="1" s="1"/>
  <c r="X1356" i="1" s="1"/>
  <c r="O1358" i="1"/>
  <c r="P1357" i="1"/>
  <c r="Q1357" i="1" s="1"/>
  <c r="Y1357" i="1" s="1"/>
  <c r="S1357" i="1" s="1"/>
  <c r="T1357" i="1" l="1"/>
  <c r="V1357" i="1" s="1"/>
  <c r="X1357" i="1" s="1"/>
  <c r="P1358" i="1"/>
  <c r="Q1358" i="1" s="1"/>
  <c r="Y1358" i="1" s="1"/>
  <c r="S1358" i="1" s="1"/>
  <c r="O1359" i="1"/>
  <c r="T1358" i="1" l="1"/>
  <c r="V1358" i="1" s="1"/>
  <c r="X1358" i="1" s="1"/>
  <c r="P1359" i="1"/>
  <c r="Q1359" i="1" s="1"/>
  <c r="Y1359" i="1" s="1"/>
  <c r="S1359" i="1" s="1"/>
  <c r="O1360" i="1"/>
  <c r="T1359" i="1" l="1"/>
  <c r="V1359" i="1" s="1"/>
  <c r="X1359" i="1" s="1"/>
  <c r="O1361" i="1"/>
  <c r="P1360" i="1"/>
  <c r="Q1360" i="1" s="1"/>
  <c r="Y1360" i="1" s="1"/>
  <c r="S1360" i="1" s="1"/>
  <c r="T1360" i="1" l="1"/>
  <c r="V1360" i="1" s="1"/>
  <c r="X1360" i="1" s="1"/>
  <c r="O1362" i="1"/>
  <c r="P1361" i="1"/>
  <c r="Q1361" i="1" s="1"/>
  <c r="Y1361" i="1" s="1"/>
  <c r="S1361" i="1" s="1"/>
  <c r="T1361" i="1" l="1"/>
  <c r="V1361" i="1" s="1"/>
  <c r="X1361" i="1" s="1"/>
  <c r="P1362" i="1"/>
  <c r="Q1362" i="1" s="1"/>
  <c r="Y1362" i="1" s="1"/>
  <c r="S1362" i="1" s="1"/>
  <c r="O1363" i="1"/>
  <c r="T1362" i="1" l="1"/>
  <c r="V1362" i="1" s="1"/>
  <c r="X1362" i="1" s="1"/>
  <c r="O1364" i="1"/>
  <c r="P1363" i="1"/>
  <c r="Q1363" i="1" s="1"/>
  <c r="Y1363" i="1" s="1"/>
  <c r="T1363" i="1" l="1"/>
  <c r="V1363" i="1" s="1"/>
  <c r="X1363" i="1" s="1"/>
  <c r="O1365" i="1"/>
  <c r="P1364" i="1"/>
  <c r="Q1364" i="1" s="1"/>
  <c r="Y1364" i="1" s="1"/>
  <c r="S1364" i="1" s="1"/>
  <c r="T1364" i="1" l="1"/>
  <c r="V1364" i="1" s="1"/>
  <c r="X1364" i="1" s="1"/>
  <c r="O1366" i="1"/>
  <c r="P1365" i="1"/>
  <c r="Q1365" i="1" s="1"/>
  <c r="Y1365" i="1" s="1"/>
  <c r="S1365" i="1" s="1"/>
  <c r="T1365" i="1" l="1"/>
  <c r="V1365" i="1" s="1"/>
  <c r="X1365" i="1" s="1"/>
  <c r="P1366" i="1"/>
  <c r="Q1366" i="1" s="1"/>
  <c r="Y1366" i="1" s="1"/>
  <c r="S1366" i="1" s="1"/>
  <c r="O1367" i="1"/>
  <c r="T1366" i="1" l="1"/>
  <c r="V1366" i="1" s="1"/>
  <c r="X1366" i="1" s="1"/>
  <c r="O1368" i="1"/>
  <c r="P1367" i="1"/>
  <c r="Q1367" i="1" s="1"/>
  <c r="Y1367" i="1" s="1"/>
  <c r="S1367" i="1" s="1"/>
  <c r="T1367" i="1" l="1"/>
  <c r="V1367" i="1" s="1"/>
  <c r="X1367" i="1" s="1"/>
  <c r="P1368" i="1"/>
  <c r="Q1368" i="1" s="1"/>
  <c r="Y1368" i="1" s="1"/>
  <c r="S1368" i="1" s="1"/>
  <c r="O1369" i="1"/>
  <c r="T1368" i="1" l="1"/>
  <c r="V1368" i="1" s="1"/>
  <c r="X1368" i="1" s="1"/>
  <c r="O1370" i="1"/>
  <c r="P1369" i="1"/>
  <c r="Q1369" i="1" s="1"/>
  <c r="Y1369" i="1" s="1"/>
  <c r="S1369" i="1" s="1"/>
  <c r="T1369" i="1" l="1"/>
  <c r="V1369" i="1" s="1"/>
  <c r="X1369" i="1" s="1"/>
  <c r="O1371" i="1"/>
  <c r="P1370" i="1"/>
  <c r="Q1370" i="1" s="1"/>
  <c r="Y1370" i="1" s="1"/>
  <c r="S1370" i="1" s="1"/>
  <c r="T1370" i="1" l="1"/>
  <c r="V1370" i="1" s="1"/>
  <c r="X1370" i="1" s="1"/>
  <c r="O1372" i="1"/>
  <c r="P1371" i="1"/>
  <c r="Q1371" i="1" s="1"/>
  <c r="Y1371" i="1" s="1"/>
  <c r="S1371" i="1" s="1"/>
  <c r="T1371" i="1" l="1"/>
  <c r="V1371" i="1" s="1"/>
  <c r="X1371" i="1" s="1"/>
  <c r="O1373" i="1"/>
  <c r="P1372" i="1"/>
  <c r="Q1372" i="1" s="1"/>
  <c r="Y1372" i="1" s="1"/>
  <c r="S1372" i="1" s="1"/>
  <c r="T1372" i="1" l="1"/>
  <c r="V1372" i="1" s="1"/>
  <c r="X1372" i="1" s="1"/>
  <c r="O1374" i="1"/>
  <c r="P1373" i="1"/>
  <c r="Q1373" i="1" s="1"/>
  <c r="Y1373" i="1" s="1"/>
  <c r="S1373" i="1" s="1"/>
  <c r="T1373" i="1" l="1"/>
  <c r="V1373" i="1" s="1"/>
  <c r="X1373" i="1" s="1"/>
  <c r="O1375" i="1"/>
  <c r="P1374" i="1"/>
  <c r="Q1374" i="1" s="1"/>
  <c r="Y1374" i="1" s="1"/>
  <c r="S1374" i="1" s="1"/>
  <c r="T1374" i="1" l="1"/>
  <c r="V1374" i="1" s="1"/>
  <c r="X1374" i="1" s="1"/>
  <c r="O1376" i="1"/>
  <c r="P1375" i="1"/>
  <c r="Q1375" i="1" s="1"/>
  <c r="Y1375" i="1" s="1"/>
  <c r="S1375" i="1" s="1"/>
  <c r="T1375" i="1" l="1"/>
  <c r="V1375" i="1" s="1"/>
  <c r="X1375" i="1" s="1"/>
  <c r="O1377" i="1"/>
  <c r="P1376" i="1"/>
  <c r="Q1376" i="1" s="1"/>
  <c r="Y1376" i="1" s="1"/>
  <c r="S1376" i="1" s="1"/>
  <c r="T1376" i="1" l="1"/>
  <c r="V1376" i="1" s="1"/>
  <c r="X1376" i="1" s="1"/>
  <c r="O1378" i="1"/>
  <c r="P1377" i="1"/>
  <c r="Q1377" i="1" s="1"/>
  <c r="Y1377" i="1" s="1"/>
  <c r="S1377" i="1" s="1"/>
  <c r="T1377" i="1" l="1"/>
  <c r="V1377" i="1" s="1"/>
  <c r="X1377" i="1" s="1"/>
  <c r="O1379" i="1"/>
  <c r="P1378" i="1"/>
  <c r="Q1378" i="1" s="1"/>
  <c r="Y1378" i="1" s="1"/>
  <c r="S1378" i="1" s="1"/>
  <c r="T1378" i="1" l="1"/>
  <c r="V1378" i="1" s="1"/>
  <c r="X1378" i="1" s="1"/>
  <c r="O1380" i="1"/>
  <c r="P1379" i="1"/>
  <c r="Q1379" i="1" s="1"/>
  <c r="Y1379" i="1" s="1"/>
  <c r="S1379" i="1" s="1"/>
  <c r="T1379" i="1" l="1"/>
  <c r="V1379" i="1" s="1"/>
  <c r="X1379" i="1" s="1"/>
  <c r="O1381" i="1"/>
  <c r="P1380" i="1"/>
  <c r="Q1380" i="1" s="1"/>
  <c r="Y1380" i="1" s="1"/>
  <c r="S1380" i="1" s="1"/>
  <c r="T1380" i="1" l="1"/>
  <c r="V1380" i="1" s="1"/>
  <c r="X1380" i="1" s="1"/>
  <c r="O1382" i="1"/>
  <c r="P1381" i="1"/>
  <c r="Q1381" i="1" s="1"/>
  <c r="Y1381" i="1" s="1"/>
  <c r="S1381" i="1" s="1"/>
  <c r="T1381" i="1" l="1"/>
  <c r="V1381" i="1" s="1"/>
  <c r="X1381" i="1" s="1"/>
  <c r="O1383" i="1"/>
  <c r="P1382" i="1"/>
  <c r="Q1382" i="1" s="1"/>
  <c r="Y1382" i="1" s="1"/>
  <c r="S1382" i="1" s="1"/>
  <c r="T1382" i="1" l="1"/>
  <c r="V1382" i="1" s="1"/>
  <c r="X1382" i="1" s="1"/>
  <c r="O1384" i="1"/>
  <c r="P1383" i="1"/>
  <c r="Q1383" i="1" s="1"/>
  <c r="Y1383" i="1" s="1"/>
  <c r="S1383" i="1" s="1"/>
  <c r="T1383" i="1" l="1"/>
  <c r="V1383" i="1" s="1"/>
  <c r="X1383" i="1" s="1"/>
  <c r="O1385" i="1"/>
  <c r="P1384" i="1"/>
  <c r="Q1384" i="1" s="1"/>
  <c r="Y1384" i="1" s="1"/>
  <c r="S1384" i="1" s="1"/>
  <c r="T1384" i="1" l="1"/>
  <c r="V1384" i="1" s="1"/>
  <c r="X1384" i="1" s="1"/>
  <c r="O1386" i="1"/>
  <c r="P1385" i="1"/>
  <c r="Q1385" i="1" s="1"/>
  <c r="Y1385" i="1" s="1"/>
  <c r="S1385" i="1" s="1"/>
  <c r="T1385" i="1" l="1"/>
  <c r="V1385" i="1" s="1"/>
  <c r="X1385" i="1" s="1"/>
  <c r="O1387" i="1"/>
  <c r="P1386" i="1"/>
  <c r="Q1386" i="1" s="1"/>
  <c r="Y1386" i="1" s="1"/>
  <c r="S1386" i="1" s="1"/>
  <c r="T1386" i="1" l="1"/>
  <c r="V1386" i="1" s="1"/>
  <c r="X1386" i="1" s="1"/>
  <c r="O1388" i="1"/>
  <c r="P1387" i="1"/>
  <c r="Q1387" i="1" s="1"/>
  <c r="Y1387" i="1" s="1"/>
  <c r="S1387" i="1" s="1"/>
  <c r="T1387" i="1" l="1"/>
  <c r="V1387" i="1" s="1"/>
  <c r="X1387" i="1" s="1"/>
  <c r="O1389" i="1"/>
  <c r="P1388" i="1"/>
  <c r="Q1388" i="1" s="1"/>
  <c r="Y1388" i="1" s="1"/>
  <c r="T1388" i="1" l="1"/>
  <c r="V1388" i="1" s="1"/>
  <c r="X1388" i="1" s="1"/>
  <c r="O1390" i="1"/>
  <c r="P1389" i="1"/>
  <c r="Q1389" i="1" s="1"/>
  <c r="Y1389" i="1" s="1"/>
  <c r="T1389" i="1" l="1"/>
  <c r="V1389" i="1" s="1"/>
  <c r="X1389" i="1" s="1"/>
  <c r="O1391" i="1"/>
  <c r="P1390" i="1"/>
  <c r="Q1390" i="1" s="1"/>
  <c r="Y1390" i="1" s="1"/>
  <c r="O1392" i="1" l="1"/>
  <c r="P1391" i="1"/>
  <c r="Q1391" i="1" s="1"/>
  <c r="Y1391" i="1" s="1"/>
  <c r="T1391" i="1" l="1"/>
  <c r="V1391" i="1" s="1"/>
  <c r="X1391" i="1" s="1"/>
  <c r="O1393" i="1"/>
  <c r="P1392" i="1"/>
  <c r="Q1392" i="1" s="1"/>
  <c r="Y1392" i="1" s="1"/>
  <c r="S1392" i="1" s="1"/>
  <c r="T1392" i="1" l="1"/>
  <c r="V1392" i="1" s="1"/>
  <c r="X1392" i="1" s="1"/>
  <c r="O1394" i="1"/>
  <c r="P1393" i="1"/>
  <c r="Q1393" i="1" s="1"/>
  <c r="Y1393" i="1" s="1"/>
  <c r="T1393" i="1" l="1"/>
  <c r="V1393" i="1" s="1"/>
  <c r="X1393" i="1" s="1"/>
  <c r="O1395" i="1"/>
  <c r="P1394" i="1"/>
  <c r="Q1394" i="1" s="1"/>
  <c r="Y1394" i="1" s="1"/>
  <c r="O1396" i="1" l="1"/>
  <c r="P1395" i="1"/>
  <c r="Q1395" i="1" s="1"/>
  <c r="Y1395" i="1" s="1"/>
  <c r="O1397" i="1" l="1"/>
  <c r="P1396" i="1"/>
  <c r="Q1396" i="1" s="1"/>
  <c r="Y1396" i="1" s="1"/>
  <c r="T1396" i="1" l="1"/>
  <c r="V1396" i="1" s="1"/>
  <c r="X1396" i="1" s="1"/>
  <c r="O1398" i="1"/>
  <c r="P1397" i="1"/>
  <c r="Q1397" i="1" s="1"/>
  <c r="Y1397" i="1" s="1"/>
  <c r="S1397" i="1" s="1"/>
  <c r="T1397" i="1" l="1"/>
  <c r="V1397" i="1" s="1"/>
  <c r="X1397" i="1" s="1"/>
  <c r="O1399" i="1"/>
  <c r="P1398" i="1"/>
  <c r="Q1398" i="1" s="1"/>
  <c r="Y1398" i="1" s="1"/>
  <c r="T1398" i="1" l="1"/>
  <c r="V1398" i="1" s="1"/>
  <c r="X1398" i="1" s="1"/>
  <c r="O1400" i="1"/>
  <c r="P1399" i="1"/>
  <c r="Q1399" i="1" s="1"/>
  <c r="Y1399" i="1" s="1"/>
  <c r="T1399" i="1" l="1"/>
  <c r="V1399" i="1" s="1"/>
  <c r="X1399" i="1" s="1"/>
  <c r="O1401" i="1"/>
  <c r="P1400" i="1"/>
  <c r="Q1400" i="1" s="1"/>
  <c r="Y1400" i="1" s="1"/>
  <c r="T1400" i="1" l="1"/>
  <c r="V1400" i="1" s="1"/>
  <c r="X1400" i="1" s="1"/>
  <c r="O1402" i="1"/>
  <c r="P1401" i="1"/>
  <c r="Q1401" i="1" s="1"/>
  <c r="Y1401" i="1" s="1"/>
  <c r="S1401" i="1" s="1"/>
  <c r="T1401" i="1" l="1"/>
  <c r="V1401" i="1" s="1"/>
  <c r="X1401" i="1" s="1"/>
  <c r="O1403" i="1"/>
  <c r="P1402" i="1"/>
  <c r="Q1402" i="1" s="1"/>
  <c r="Y1402" i="1" s="1"/>
  <c r="S1402" i="1" s="1"/>
  <c r="T1402" i="1" l="1"/>
  <c r="V1402" i="1" s="1"/>
  <c r="X1402" i="1" s="1"/>
  <c r="P1403" i="1"/>
  <c r="Q1403" i="1" s="1"/>
  <c r="Y1403" i="1" s="1"/>
  <c r="O1404" i="1"/>
  <c r="T1403" i="1" l="1"/>
  <c r="V1403" i="1" s="1"/>
  <c r="X1403" i="1" s="1"/>
  <c r="O1405" i="1"/>
  <c r="P1404" i="1"/>
  <c r="Q1404" i="1" s="1"/>
  <c r="Y1404" i="1" s="1"/>
  <c r="T1404" i="1" l="1"/>
  <c r="V1404" i="1" s="1"/>
  <c r="X1404" i="1" s="1"/>
  <c r="O1406" i="1"/>
  <c r="P1405" i="1"/>
  <c r="Q1405" i="1" s="1"/>
  <c r="Y1405" i="1" s="1"/>
  <c r="S1405" i="1" s="1"/>
  <c r="T1405" i="1" l="1"/>
  <c r="V1405" i="1" s="1"/>
  <c r="X1405" i="1" s="1"/>
  <c r="P1406" i="1"/>
  <c r="Q1406" i="1" s="1"/>
  <c r="Y1406" i="1" s="1"/>
  <c r="S1406" i="1" s="1"/>
  <c r="O1407" i="1"/>
  <c r="T1406" i="1" l="1"/>
  <c r="V1406" i="1" s="1"/>
  <c r="X1406" i="1" s="1"/>
  <c r="P1407" i="1"/>
  <c r="Q1407" i="1" s="1"/>
  <c r="Y1407" i="1" s="1"/>
  <c r="S1407" i="1" s="1"/>
  <c r="O1408" i="1"/>
  <c r="T1407" i="1" l="1"/>
  <c r="V1407" i="1" s="1"/>
  <c r="X1407" i="1" s="1"/>
  <c r="O1409" i="1"/>
  <c r="P1408" i="1"/>
  <c r="Q1408" i="1" s="1"/>
  <c r="Y1408" i="1" s="1"/>
  <c r="S1408" i="1" s="1"/>
  <c r="T1408" i="1" l="1"/>
  <c r="V1408" i="1" s="1"/>
  <c r="X1408" i="1" s="1"/>
  <c r="P1409" i="1"/>
  <c r="Q1409" i="1" s="1"/>
  <c r="Y1409" i="1" s="1"/>
  <c r="O1410" i="1"/>
  <c r="T1409" i="1" l="1"/>
  <c r="V1409" i="1" s="1"/>
  <c r="X1409" i="1" s="1"/>
  <c r="O1411" i="1"/>
  <c r="P1410" i="1"/>
  <c r="Q1410" i="1" s="1"/>
  <c r="Y1410" i="1" s="1"/>
  <c r="T1410" i="1" l="1"/>
  <c r="V1410" i="1" s="1"/>
  <c r="X1410" i="1" s="1"/>
  <c r="O1412" i="1"/>
  <c r="P1411" i="1"/>
  <c r="Q1411" i="1" s="1"/>
  <c r="Y1411" i="1" s="1"/>
  <c r="S1411" i="1" s="1"/>
  <c r="T1411" i="1" l="1"/>
  <c r="V1411" i="1" s="1"/>
  <c r="X1411" i="1" s="1"/>
  <c r="O1413" i="1"/>
  <c r="P1412" i="1"/>
  <c r="Q1412" i="1" s="1"/>
  <c r="Y1412" i="1" s="1"/>
  <c r="S1412" i="1" s="1"/>
  <c r="T1412" i="1" l="1"/>
  <c r="V1412" i="1" s="1"/>
  <c r="X1412" i="1" s="1"/>
  <c r="O1414" i="1"/>
  <c r="P1413" i="1"/>
  <c r="Q1413" i="1" s="1"/>
  <c r="Y1413" i="1" s="1"/>
  <c r="S1413" i="1" s="1"/>
  <c r="T1413" i="1" l="1"/>
  <c r="V1413" i="1" s="1"/>
  <c r="X1413" i="1" s="1"/>
  <c r="P1414" i="1"/>
  <c r="Q1414" i="1" s="1"/>
  <c r="Y1414" i="1" s="1"/>
  <c r="S1414" i="1" s="1"/>
  <c r="O1415" i="1"/>
  <c r="T1414" i="1" l="1"/>
  <c r="V1414" i="1" s="1"/>
  <c r="X1414" i="1" s="1"/>
  <c r="O1416" i="1"/>
  <c r="P1415" i="1"/>
  <c r="Q1415" i="1" s="1"/>
  <c r="Y1415" i="1" s="1"/>
  <c r="S1415" i="1" s="1"/>
  <c r="T1415" i="1" l="1"/>
  <c r="V1415" i="1" s="1"/>
  <c r="X1415" i="1" s="1"/>
  <c r="O1417" i="1"/>
  <c r="P1416" i="1"/>
  <c r="Q1416" i="1" s="1"/>
  <c r="Y1416" i="1" s="1"/>
  <c r="S1416" i="1" s="1"/>
  <c r="T1416" i="1" l="1"/>
  <c r="V1416" i="1" s="1"/>
  <c r="X1416" i="1" s="1"/>
  <c r="O1418" i="1"/>
  <c r="P1417" i="1"/>
  <c r="Q1417" i="1" s="1"/>
  <c r="Y1417" i="1" s="1"/>
  <c r="S1417" i="1" s="1"/>
  <c r="T1417" i="1" l="1"/>
  <c r="V1417" i="1" s="1"/>
  <c r="X1417" i="1" s="1"/>
  <c r="O1419" i="1"/>
  <c r="P1418" i="1"/>
  <c r="Q1418" i="1" s="1"/>
  <c r="Y1418" i="1" s="1"/>
  <c r="S1418" i="1" s="1"/>
  <c r="T1418" i="1" l="1"/>
  <c r="V1418" i="1" s="1"/>
  <c r="X1418" i="1" s="1"/>
  <c r="O1420" i="1"/>
  <c r="P1419" i="1"/>
  <c r="Q1419" i="1" s="1"/>
  <c r="Y1419" i="1" s="1"/>
  <c r="S1419" i="1" s="1"/>
  <c r="T1419" i="1" l="1"/>
  <c r="V1419" i="1" s="1"/>
  <c r="X1419" i="1" s="1"/>
  <c r="O1421" i="1"/>
  <c r="P1420" i="1"/>
  <c r="Q1420" i="1" s="1"/>
  <c r="Y1420" i="1" s="1"/>
  <c r="S1420" i="1" s="1"/>
  <c r="T1420" i="1" l="1"/>
  <c r="V1420" i="1" s="1"/>
  <c r="X1420" i="1" s="1"/>
  <c r="O1422" i="1"/>
  <c r="P1421" i="1"/>
  <c r="Q1421" i="1" s="1"/>
  <c r="Y1421" i="1" s="1"/>
  <c r="S1421" i="1" s="1"/>
  <c r="T1421" i="1" l="1"/>
  <c r="V1421" i="1" s="1"/>
  <c r="X1421" i="1" s="1"/>
  <c r="O1423" i="1"/>
  <c r="P1422" i="1"/>
  <c r="Q1422" i="1" s="1"/>
  <c r="Y1422" i="1" s="1"/>
  <c r="S1422" i="1" s="1"/>
  <c r="T1422" i="1" l="1"/>
  <c r="V1422" i="1" s="1"/>
  <c r="X1422" i="1" s="1"/>
  <c r="O1424" i="1"/>
  <c r="P1423" i="1"/>
  <c r="Q1423" i="1" s="1"/>
  <c r="Y1423" i="1" s="1"/>
  <c r="S1423" i="1" s="1"/>
  <c r="T1423" i="1" l="1"/>
  <c r="V1423" i="1" s="1"/>
  <c r="X1423" i="1" s="1"/>
  <c r="O1425" i="1"/>
  <c r="P1424" i="1"/>
  <c r="Q1424" i="1" s="1"/>
  <c r="Y1424" i="1" s="1"/>
  <c r="S1424" i="1" s="1"/>
  <c r="T1424" i="1" l="1"/>
  <c r="V1424" i="1" s="1"/>
  <c r="X1424" i="1" s="1"/>
  <c r="O1426" i="1"/>
  <c r="P1425" i="1"/>
  <c r="Q1425" i="1" s="1"/>
  <c r="Y1425" i="1" s="1"/>
  <c r="S1425" i="1" s="1"/>
  <c r="T1425" i="1" l="1"/>
  <c r="V1425" i="1" s="1"/>
  <c r="X1425" i="1" s="1"/>
  <c r="O1427" i="1"/>
  <c r="P1426" i="1"/>
  <c r="Q1426" i="1" s="1"/>
  <c r="Y1426" i="1" s="1"/>
  <c r="S1426" i="1" s="1"/>
  <c r="T1426" i="1" l="1"/>
  <c r="V1426" i="1" s="1"/>
  <c r="X1426" i="1" s="1"/>
  <c r="O1428" i="1"/>
  <c r="P1427" i="1"/>
  <c r="Q1427" i="1" s="1"/>
  <c r="Y1427" i="1" s="1"/>
  <c r="S1427" i="1" s="1"/>
  <c r="T1427" i="1" l="1"/>
  <c r="V1427" i="1" s="1"/>
  <c r="X1427" i="1" s="1"/>
  <c r="O1429" i="1"/>
  <c r="P1428" i="1"/>
  <c r="Q1428" i="1" s="1"/>
  <c r="Y1428" i="1" s="1"/>
  <c r="S1428" i="1" s="1"/>
  <c r="T1428" i="1" l="1"/>
  <c r="V1428" i="1" s="1"/>
  <c r="X1428" i="1" s="1"/>
  <c r="O1430" i="1"/>
  <c r="P1429" i="1"/>
  <c r="Q1429" i="1" s="1"/>
  <c r="Y1429" i="1" s="1"/>
  <c r="S1429" i="1" s="1"/>
  <c r="T1429" i="1" l="1"/>
  <c r="V1429" i="1" s="1"/>
  <c r="X1429" i="1" s="1"/>
  <c r="O1431" i="1"/>
  <c r="P1430" i="1"/>
  <c r="Q1430" i="1" s="1"/>
  <c r="Y1430" i="1" s="1"/>
  <c r="S1430" i="1" s="1"/>
  <c r="T1430" i="1" l="1"/>
  <c r="V1430" i="1" s="1"/>
  <c r="X1430" i="1" s="1"/>
  <c r="O1432" i="1"/>
  <c r="P1431" i="1"/>
  <c r="Q1431" i="1" s="1"/>
  <c r="Y1431" i="1" s="1"/>
  <c r="S1431" i="1" s="1"/>
  <c r="T1431" i="1" l="1"/>
  <c r="V1431" i="1" s="1"/>
  <c r="X1431" i="1" s="1"/>
  <c r="O1433" i="1"/>
  <c r="P1432" i="1"/>
  <c r="Q1432" i="1" s="1"/>
  <c r="Y1432" i="1" s="1"/>
  <c r="S1432" i="1" s="1"/>
  <c r="T1432" i="1" l="1"/>
  <c r="V1432" i="1" s="1"/>
  <c r="X1432" i="1" s="1"/>
  <c r="O1434" i="1"/>
  <c r="P1433" i="1"/>
  <c r="Q1433" i="1" s="1"/>
  <c r="Y1433" i="1" s="1"/>
  <c r="S1433" i="1" s="1"/>
  <c r="T1433" i="1" l="1"/>
  <c r="V1433" i="1" s="1"/>
  <c r="X1433" i="1" s="1"/>
  <c r="O1435" i="1"/>
  <c r="P1434" i="1"/>
  <c r="Q1434" i="1" s="1"/>
  <c r="Y1434" i="1" s="1"/>
  <c r="S1434" i="1" s="1"/>
  <c r="T1434" i="1" l="1"/>
  <c r="V1434" i="1" s="1"/>
  <c r="X1434" i="1" s="1"/>
  <c r="O1436" i="1"/>
  <c r="P1435" i="1"/>
  <c r="Q1435" i="1" s="1"/>
  <c r="Y1435" i="1" s="1"/>
  <c r="S1435" i="1" s="1"/>
  <c r="T1435" i="1" l="1"/>
  <c r="V1435" i="1" s="1"/>
  <c r="X1435" i="1" s="1"/>
  <c r="O1437" i="1"/>
  <c r="P1436" i="1"/>
  <c r="Q1436" i="1" s="1"/>
  <c r="Y1436" i="1" s="1"/>
  <c r="S1436" i="1" s="1"/>
  <c r="T1436" i="1" l="1"/>
  <c r="V1436" i="1" s="1"/>
  <c r="X1436" i="1" s="1"/>
  <c r="O1438" i="1"/>
  <c r="P1437" i="1"/>
  <c r="Q1437" i="1" s="1"/>
  <c r="Y1437" i="1" s="1"/>
  <c r="S1437" i="1" s="1"/>
  <c r="T1437" i="1" l="1"/>
  <c r="V1437" i="1" s="1"/>
  <c r="X1437" i="1" s="1"/>
  <c r="P1438" i="1"/>
  <c r="Q1438" i="1" s="1"/>
  <c r="Y1438" i="1" s="1"/>
  <c r="S1438" i="1" s="1"/>
  <c r="O1439" i="1"/>
  <c r="T1438" i="1" l="1"/>
  <c r="V1438" i="1" s="1"/>
  <c r="X1438" i="1" s="1"/>
  <c r="O1440" i="1"/>
  <c r="P1439" i="1"/>
  <c r="Q1439" i="1" s="1"/>
  <c r="Y1439" i="1" s="1"/>
  <c r="T1439" i="1" l="1"/>
  <c r="V1439" i="1" s="1"/>
  <c r="X1439" i="1" s="1"/>
  <c r="O1441" i="1"/>
  <c r="P1440" i="1"/>
  <c r="Q1440" i="1" s="1"/>
  <c r="Y1440" i="1" s="1"/>
  <c r="S1440" i="1" s="1"/>
  <c r="T1440" i="1" l="1"/>
  <c r="V1440" i="1" s="1"/>
  <c r="X1440" i="1" s="1"/>
  <c r="O1442" i="1"/>
  <c r="P1441" i="1"/>
  <c r="Q1441" i="1" s="1"/>
  <c r="Y1441" i="1" s="1"/>
  <c r="S1441" i="1" s="1"/>
  <c r="T1441" i="1" l="1"/>
  <c r="V1441" i="1" s="1"/>
  <c r="X1441" i="1" s="1"/>
  <c r="O1443" i="1"/>
  <c r="P1442" i="1"/>
  <c r="Q1442" i="1" s="1"/>
  <c r="Y1442" i="1" s="1"/>
  <c r="S1442" i="1" s="1"/>
  <c r="T1442" i="1" l="1"/>
  <c r="V1442" i="1" s="1"/>
  <c r="X1442" i="1" s="1"/>
  <c r="P1443" i="1"/>
  <c r="Q1443" i="1" s="1"/>
  <c r="Y1443" i="1" s="1"/>
  <c r="S1443" i="1" s="1"/>
  <c r="O1444" i="1"/>
  <c r="T1443" i="1" l="1"/>
  <c r="V1443" i="1" s="1"/>
  <c r="X1443" i="1" s="1"/>
  <c r="P1444" i="1"/>
  <c r="Q1444" i="1" s="1"/>
  <c r="Y1444" i="1" s="1"/>
  <c r="O1445" i="1"/>
  <c r="T1444" i="1" l="1"/>
  <c r="V1444" i="1" s="1"/>
  <c r="X1444" i="1" s="1"/>
  <c r="O1446" i="1"/>
  <c r="P1445" i="1"/>
  <c r="Q1445" i="1" s="1"/>
  <c r="Y1445" i="1" s="1"/>
  <c r="T1445" i="1" l="1"/>
  <c r="V1445" i="1" s="1"/>
  <c r="X1445" i="1" s="1"/>
  <c r="O1447" i="1"/>
  <c r="P1446" i="1"/>
  <c r="Q1446" i="1" s="1"/>
  <c r="Y1446" i="1" s="1"/>
  <c r="T1446" i="1" l="1"/>
  <c r="V1446" i="1" s="1"/>
  <c r="X1446" i="1" s="1"/>
  <c r="P1447" i="1"/>
  <c r="Q1447" i="1" s="1"/>
  <c r="Y1447" i="1" s="1"/>
  <c r="O1448" i="1"/>
  <c r="T1447" i="1" l="1"/>
  <c r="V1447" i="1" s="1"/>
  <c r="X1447" i="1" s="1"/>
  <c r="O1449" i="1"/>
  <c r="P1448" i="1"/>
  <c r="Q1448" i="1" s="1"/>
  <c r="Y1448" i="1" s="1"/>
  <c r="T1448" i="1" l="1"/>
  <c r="V1448" i="1" s="1"/>
  <c r="X1448" i="1" s="1"/>
  <c r="O1450" i="1"/>
  <c r="P1449" i="1"/>
  <c r="Q1449" i="1" s="1"/>
  <c r="Y1449" i="1" s="1"/>
  <c r="T1449" i="1" l="1"/>
  <c r="V1449" i="1" s="1"/>
  <c r="X1449" i="1" s="1"/>
  <c r="O1451" i="1"/>
  <c r="P1450" i="1"/>
  <c r="Q1450" i="1" s="1"/>
  <c r="Y1450" i="1" s="1"/>
  <c r="T1450" i="1" l="1"/>
  <c r="V1450" i="1" s="1"/>
  <c r="X1450" i="1" s="1"/>
  <c r="O1452" i="1"/>
  <c r="P1451" i="1"/>
  <c r="Q1451" i="1" s="1"/>
  <c r="Y1451" i="1" s="1"/>
  <c r="T1451" i="1" l="1"/>
  <c r="V1451" i="1" s="1"/>
  <c r="X1451" i="1" s="1"/>
  <c r="O1453" i="1"/>
  <c r="P1452" i="1"/>
  <c r="Q1452" i="1" s="1"/>
  <c r="Y1452" i="1" s="1"/>
  <c r="T1452" i="1" l="1"/>
  <c r="V1452" i="1" s="1"/>
  <c r="X1452" i="1" s="1"/>
  <c r="O1454" i="1"/>
  <c r="P1453" i="1"/>
  <c r="Q1453" i="1" s="1"/>
  <c r="Y1453" i="1" s="1"/>
  <c r="O1455" i="1" l="1"/>
  <c r="P1454" i="1"/>
  <c r="Q1454" i="1" s="1"/>
  <c r="Y1454" i="1" s="1"/>
  <c r="O1456" i="1" l="1"/>
  <c r="P1455" i="1"/>
  <c r="Q1455" i="1" s="1"/>
  <c r="Y1455" i="1" s="1"/>
  <c r="T1455" i="1" l="1"/>
  <c r="V1455" i="1" s="1"/>
  <c r="X1455" i="1" s="1"/>
  <c r="O1457" i="1"/>
  <c r="P1456" i="1"/>
  <c r="Q1456" i="1" s="1"/>
  <c r="Y1456" i="1" s="1"/>
  <c r="T1456" i="1" l="1"/>
  <c r="V1456" i="1" s="1"/>
  <c r="X1456" i="1" s="1"/>
  <c r="O1458" i="1"/>
  <c r="P1457" i="1"/>
  <c r="Q1457" i="1" s="1"/>
  <c r="Y1457" i="1" s="1"/>
  <c r="O1459" i="1" l="1"/>
  <c r="P1458" i="1"/>
  <c r="Q1458" i="1" s="1"/>
  <c r="Y1458" i="1" s="1"/>
  <c r="T1458" i="1" l="1"/>
  <c r="V1458" i="1" s="1"/>
  <c r="X1458" i="1" s="1"/>
  <c r="O1460" i="1"/>
  <c r="P1459" i="1"/>
  <c r="Q1459" i="1" s="1"/>
  <c r="Y1459" i="1" s="1"/>
  <c r="T1459" i="1" l="1"/>
  <c r="V1459" i="1" s="1"/>
  <c r="X1459" i="1" s="1"/>
  <c r="O1461" i="1"/>
  <c r="P1460" i="1"/>
  <c r="Q1460" i="1" s="1"/>
  <c r="Y1460" i="1" s="1"/>
  <c r="T1460" i="1" l="1"/>
  <c r="V1460" i="1" s="1"/>
  <c r="X1460" i="1" s="1"/>
  <c r="O1462" i="1"/>
  <c r="P1461" i="1"/>
  <c r="Q1461" i="1" s="1"/>
  <c r="Y1461" i="1" s="1"/>
  <c r="S1461" i="1" s="1"/>
  <c r="T1461" i="1" l="1"/>
  <c r="V1461" i="1" s="1"/>
  <c r="X1461" i="1" s="1"/>
  <c r="O1463" i="1"/>
  <c r="P1462" i="1"/>
  <c r="Q1462" i="1" s="1"/>
  <c r="Y1462" i="1" s="1"/>
  <c r="S1462" i="1" s="1"/>
  <c r="T1462" i="1" l="1"/>
  <c r="V1462" i="1" s="1"/>
  <c r="X1462" i="1" s="1"/>
  <c r="O1464" i="1"/>
  <c r="P1463" i="1"/>
  <c r="Q1463" i="1" s="1"/>
  <c r="Y1463" i="1" s="1"/>
  <c r="S1463" i="1" s="1"/>
  <c r="T1463" i="1" l="1"/>
  <c r="V1463" i="1" s="1"/>
  <c r="X1463" i="1" s="1"/>
  <c r="O1465" i="1"/>
  <c r="P1464" i="1"/>
  <c r="Q1464" i="1" s="1"/>
  <c r="Y1464" i="1" s="1"/>
  <c r="S1464" i="1" s="1"/>
  <c r="T1464" i="1" l="1"/>
  <c r="V1464" i="1" s="1"/>
  <c r="X1464" i="1" s="1"/>
  <c r="O1466" i="1"/>
  <c r="P1465" i="1"/>
  <c r="Q1465" i="1" s="1"/>
  <c r="Y1465" i="1" s="1"/>
  <c r="S1465" i="1" s="1"/>
  <c r="T1465" i="1" l="1"/>
  <c r="V1465" i="1" s="1"/>
  <c r="X1465" i="1" s="1"/>
  <c r="O1467" i="1"/>
  <c r="P1466" i="1"/>
  <c r="Q1466" i="1" s="1"/>
  <c r="Y1466" i="1" s="1"/>
  <c r="S1466" i="1" s="1"/>
  <c r="T1466" i="1" l="1"/>
  <c r="V1466" i="1" s="1"/>
  <c r="X1466" i="1" s="1"/>
  <c r="O1468" i="1"/>
  <c r="P1467" i="1"/>
  <c r="Q1467" i="1" s="1"/>
  <c r="Y1467" i="1" s="1"/>
  <c r="S1467" i="1" s="1"/>
  <c r="T1467" i="1" l="1"/>
  <c r="V1467" i="1" s="1"/>
  <c r="X1467" i="1" s="1"/>
  <c r="O1469" i="1"/>
  <c r="P1468" i="1"/>
  <c r="Q1468" i="1" s="1"/>
  <c r="Y1468" i="1" s="1"/>
  <c r="S1468" i="1" s="1"/>
  <c r="T1468" i="1" l="1"/>
  <c r="V1468" i="1" s="1"/>
  <c r="X1468" i="1" s="1"/>
  <c r="O1470" i="1"/>
  <c r="P1469" i="1"/>
  <c r="Q1469" i="1" s="1"/>
  <c r="Y1469" i="1" s="1"/>
  <c r="S1469" i="1" s="1"/>
  <c r="T1469" i="1" l="1"/>
  <c r="V1469" i="1" s="1"/>
  <c r="X1469" i="1" s="1"/>
  <c r="O1471" i="1"/>
  <c r="P1470" i="1"/>
  <c r="Q1470" i="1" s="1"/>
  <c r="Y1470" i="1" s="1"/>
  <c r="S1470" i="1" s="1"/>
  <c r="T1470" i="1" l="1"/>
  <c r="V1470" i="1" s="1"/>
  <c r="X1470" i="1" s="1"/>
  <c r="O1472" i="1"/>
  <c r="P1471" i="1"/>
  <c r="Q1471" i="1" s="1"/>
  <c r="Y1471" i="1" s="1"/>
  <c r="S1471" i="1" s="1"/>
  <c r="T1471" i="1" l="1"/>
  <c r="V1471" i="1" s="1"/>
  <c r="X1471" i="1" s="1"/>
  <c r="O1473" i="1"/>
  <c r="P1472" i="1"/>
  <c r="Q1472" i="1" s="1"/>
  <c r="Y1472" i="1" s="1"/>
  <c r="S1472" i="1" s="1"/>
  <c r="T1472" i="1" l="1"/>
  <c r="V1472" i="1" s="1"/>
  <c r="X1472" i="1" s="1"/>
  <c r="O1474" i="1"/>
  <c r="P1473" i="1"/>
  <c r="Q1473" i="1" s="1"/>
  <c r="Y1473" i="1" s="1"/>
  <c r="S1473" i="1" s="1"/>
  <c r="T1473" i="1" l="1"/>
  <c r="V1473" i="1" s="1"/>
  <c r="X1473" i="1" s="1"/>
  <c r="O1475" i="1"/>
  <c r="P1474" i="1"/>
  <c r="Q1474" i="1" s="1"/>
  <c r="Y1474" i="1" s="1"/>
  <c r="S1474" i="1" s="1"/>
  <c r="T1474" i="1" l="1"/>
  <c r="V1474" i="1" s="1"/>
  <c r="X1474" i="1" s="1"/>
  <c r="O1476" i="1"/>
  <c r="P1475" i="1"/>
  <c r="Q1475" i="1" s="1"/>
  <c r="Y1475" i="1" s="1"/>
  <c r="S1475" i="1" s="1"/>
  <c r="T1475" i="1" l="1"/>
  <c r="V1475" i="1" s="1"/>
  <c r="X1475" i="1" s="1"/>
  <c r="P1476" i="1"/>
  <c r="Q1476" i="1" s="1"/>
  <c r="Y1476" i="1" s="1"/>
  <c r="S1476" i="1" s="1"/>
  <c r="O1477" i="1"/>
  <c r="T1476" i="1" l="1"/>
  <c r="V1476" i="1" s="1"/>
  <c r="X1476" i="1" s="1"/>
  <c r="O1478" i="1"/>
  <c r="P1477" i="1"/>
  <c r="Q1477" i="1" s="1"/>
  <c r="Y1477" i="1" s="1"/>
  <c r="S1477" i="1" s="1"/>
  <c r="T1477" i="1" l="1"/>
  <c r="V1477" i="1" s="1"/>
  <c r="X1477" i="1" s="1"/>
  <c r="O1479" i="1"/>
  <c r="P1478" i="1"/>
  <c r="Q1478" i="1" s="1"/>
  <c r="Y1478" i="1" s="1"/>
  <c r="S1478" i="1" s="1"/>
  <c r="T1478" i="1" l="1"/>
  <c r="V1478" i="1" s="1"/>
  <c r="X1478" i="1" s="1"/>
  <c r="O1480" i="1"/>
  <c r="P1479" i="1"/>
  <c r="Q1479" i="1" s="1"/>
  <c r="Y1479" i="1" s="1"/>
  <c r="S1479" i="1" s="1"/>
  <c r="T1479" i="1" l="1"/>
  <c r="V1479" i="1" s="1"/>
  <c r="X1479" i="1" s="1"/>
  <c r="O1481" i="1"/>
  <c r="P1480" i="1"/>
  <c r="Q1480" i="1" s="1"/>
  <c r="Y1480" i="1" s="1"/>
  <c r="S1480" i="1" s="1"/>
  <c r="T1480" i="1" l="1"/>
  <c r="V1480" i="1" s="1"/>
  <c r="X1480" i="1" s="1"/>
  <c r="O1482" i="1"/>
  <c r="P1481" i="1"/>
  <c r="Q1481" i="1" s="1"/>
  <c r="Y1481" i="1" s="1"/>
  <c r="S1481" i="1" s="1"/>
  <c r="T1481" i="1" l="1"/>
  <c r="V1481" i="1" s="1"/>
  <c r="X1481" i="1" s="1"/>
  <c r="O1483" i="1"/>
  <c r="P1482" i="1"/>
  <c r="Q1482" i="1" s="1"/>
  <c r="Y1482" i="1" s="1"/>
  <c r="S1482" i="1" s="1"/>
  <c r="T1482" i="1" l="1"/>
  <c r="V1482" i="1" s="1"/>
  <c r="X1482" i="1" s="1"/>
  <c r="O1484" i="1"/>
  <c r="P1483" i="1"/>
  <c r="Q1483" i="1" s="1"/>
  <c r="Y1483" i="1" s="1"/>
  <c r="S1483" i="1" s="1"/>
  <c r="T1483" i="1" l="1"/>
  <c r="V1483" i="1" s="1"/>
  <c r="X1483" i="1" s="1"/>
  <c r="O1485" i="1"/>
  <c r="P1484" i="1"/>
  <c r="Q1484" i="1" s="1"/>
  <c r="Y1484" i="1" s="1"/>
  <c r="S1484" i="1" s="1"/>
  <c r="T1484" i="1" l="1"/>
  <c r="V1484" i="1" s="1"/>
  <c r="X1484" i="1" s="1"/>
  <c r="O1486" i="1"/>
  <c r="P1485" i="1"/>
  <c r="Q1485" i="1" s="1"/>
  <c r="Y1485" i="1" s="1"/>
  <c r="S1485" i="1" s="1"/>
  <c r="T1485" i="1" l="1"/>
  <c r="V1485" i="1" s="1"/>
  <c r="X1485" i="1" s="1"/>
  <c r="O1487" i="1"/>
  <c r="P1486" i="1"/>
  <c r="Q1486" i="1" s="1"/>
  <c r="Y1486" i="1" s="1"/>
  <c r="S1486" i="1" s="1"/>
  <c r="T1486" i="1" l="1"/>
  <c r="V1486" i="1" s="1"/>
  <c r="X1486" i="1" s="1"/>
  <c r="P1487" i="1"/>
  <c r="Q1487" i="1" s="1"/>
  <c r="Y1487" i="1" s="1"/>
  <c r="S1487" i="1" s="1"/>
  <c r="O1488" i="1"/>
  <c r="T1487" i="1" l="1"/>
  <c r="V1487" i="1" s="1"/>
  <c r="X1487" i="1" s="1"/>
  <c r="O1489" i="1"/>
  <c r="P1488" i="1"/>
  <c r="Q1488" i="1" s="1"/>
  <c r="Y1488" i="1" s="1"/>
  <c r="S1488" i="1" s="1"/>
  <c r="T1488" i="1" l="1"/>
  <c r="V1488" i="1" s="1"/>
  <c r="X1488" i="1" s="1"/>
  <c r="O1490" i="1"/>
  <c r="P1489" i="1"/>
  <c r="Q1489" i="1" s="1"/>
  <c r="Y1489" i="1" s="1"/>
  <c r="S1489" i="1" s="1"/>
  <c r="T1489" i="1" l="1"/>
  <c r="V1489" i="1" s="1"/>
  <c r="X1489" i="1" s="1"/>
  <c r="P1490" i="1"/>
  <c r="Q1490" i="1" s="1"/>
  <c r="Y1490" i="1" s="1"/>
  <c r="S1490" i="1" s="1"/>
  <c r="O1491" i="1"/>
  <c r="T1490" i="1" l="1"/>
  <c r="V1490" i="1" s="1"/>
  <c r="X1490" i="1" s="1"/>
  <c r="O1492" i="1"/>
  <c r="P1491" i="1"/>
  <c r="Q1491" i="1" s="1"/>
  <c r="Y1491" i="1" s="1"/>
  <c r="S1491" i="1" s="1"/>
  <c r="T1491" i="1" l="1"/>
  <c r="V1491" i="1" s="1"/>
  <c r="X1491" i="1" s="1"/>
  <c r="P1492" i="1"/>
  <c r="Q1492" i="1" s="1"/>
  <c r="Y1492" i="1" s="1"/>
  <c r="S1492" i="1" s="1"/>
  <c r="O1493" i="1"/>
  <c r="T1492" i="1" l="1"/>
  <c r="V1492" i="1" s="1"/>
  <c r="X1492" i="1" s="1"/>
  <c r="O1494" i="1"/>
  <c r="P1493" i="1"/>
  <c r="Q1493" i="1" s="1"/>
  <c r="Y1493" i="1" s="1"/>
  <c r="S1493" i="1" s="1"/>
  <c r="T1493" i="1" l="1"/>
  <c r="V1493" i="1" s="1"/>
  <c r="X1493" i="1" s="1"/>
  <c r="O1495" i="1"/>
  <c r="P1494" i="1"/>
  <c r="Q1494" i="1" s="1"/>
  <c r="Y1494" i="1" s="1"/>
  <c r="S1494" i="1" s="1"/>
  <c r="T1494" i="1" l="1"/>
  <c r="V1494" i="1" s="1"/>
  <c r="X1494" i="1" s="1"/>
  <c r="P1495" i="1"/>
  <c r="Q1495" i="1" s="1"/>
  <c r="Y1495" i="1" s="1"/>
  <c r="S1495" i="1" s="1"/>
  <c r="O1496" i="1"/>
  <c r="T1495" i="1" l="1"/>
  <c r="V1495" i="1" s="1"/>
  <c r="X1495" i="1" s="1"/>
  <c r="P1496" i="1"/>
  <c r="Q1496" i="1" s="1"/>
  <c r="Y1496" i="1" s="1"/>
  <c r="S1496" i="1" s="1"/>
  <c r="O1497" i="1"/>
  <c r="T1496" i="1" l="1"/>
  <c r="V1496" i="1" s="1"/>
  <c r="X1496" i="1" s="1"/>
  <c r="O1498" i="1"/>
  <c r="P1497" i="1"/>
  <c r="Q1497" i="1" s="1"/>
  <c r="Y1497" i="1" s="1"/>
  <c r="S1497" i="1" s="1"/>
  <c r="T1497" i="1" l="1"/>
  <c r="V1497" i="1" s="1"/>
  <c r="X1497" i="1" s="1"/>
  <c r="O1499" i="1"/>
  <c r="P1498" i="1"/>
  <c r="Q1498" i="1" s="1"/>
  <c r="Y1498" i="1" s="1"/>
  <c r="S1498" i="1" s="1"/>
  <c r="T1498" i="1" l="1"/>
  <c r="V1498" i="1" s="1"/>
  <c r="X1498" i="1" s="1"/>
  <c r="O1500" i="1"/>
  <c r="P1499" i="1"/>
  <c r="Q1499" i="1" s="1"/>
  <c r="Y1499" i="1" s="1"/>
  <c r="S1499" i="1" s="1"/>
  <c r="T1499" i="1" l="1"/>
  <c r="V1499" i="1" s="1"/>
  <c r="X1499" i="1" s="1"/>
  <c r="O1501" i="1"/>
  <c r="P1500" i="1"/>
  <c r="Q1500" i="1" s="1"/>
  <c r="Y1500" i="1" s="1"/>
  <c r="S1500" i="1" s="1"/>
  <c r="T1500" i="1" l="1"/>
  <c r="V1500" i="1" s="1"/>
  <c r="X1500" i="1" s="1"/>
  <c r="O1502" i="1"/>
  <c r="P1501" i="1"/>
  <c r="Q1501" i="1" s="1"/>
  <c r="Y1501" i="1" s="1"/>
  <c r="S1501" i="1" s="1"/>
  <c r="T1501" i="1" l="1"/>
  <c r="V1501" i="1" s="1"/>
  <c r="X1501" i="1" s="1"/>
  <c r="O1503" i="1"/>
  <c r="P1502" i="1"/>
  <c r="Q1502" i="1" s="1"/>
  <c r="Y1502" i="1" s="1"/>
  <c r="S1502" i="1" s="1"/>
  <c r="T1502" i="1" l="1"/>
  <c r="V1502" i="1" s="1"/>
  <c r="X1502" i="1" s="1"/>
  <c r="O1504" i="1"/>
  <c r="P1503" i="1"/>
  <c r="Q1503" i="1" s="1"/>
  <c r="Y1503" i="1" s="1"/>
  <c r="T1503" i="1" l="1"/>
  <c r="V1503" i="1" s="1"/>
  <c r="X1503" i="1" s="1"/>
  <c r="O1505" i="1"/>
  <c r="P1504" i="1"/>
  <c r="Q1504" i="1" s="1"/>
  <c r="Y1504" i="1" s="1"/>
  <c r="T1504" i="1" l="1"/>
  <c r="V1504" i="1" s="1"/>
  <c r="X1504" i="1" s="1"/>
  <c r="O1506" i="1"/>
  <c r="P1505" i="1"/>
  <c r="Q1505" i="1" s="1"/>
  <c r="Y1505" i="1" s="1"/>
  <c r="T1505" i="1" l="1"/>
  <c r="V1505" i="1" s="1"/>
  <c r="X1505" i="1" s="1"/>
  <c r="O1507" i="1"/>
  <c r="P1506" i="1"/>
  <c r="Q1506" i="1" s="1"/>
  <c r="Y1506" i="1" s="1"/>
  <c r="T1506" i="1" l="1"/>
  <c r="V1506" i="1" s="1"/>
  <c r="X1506" i="1" s="1"/>
  <c r="O1508" i="1"/>
  <c r="P1507" i="1"/>
  <c r="Q1507" i="1" s="1"/>
  <c r="Y1507" i="1" s="1"/>
  <c r="S1507" i="1" s="1"/>
  <c r="T1507" i="1" l="1"/>
  <c r="V1507" i="1" s="1"/>
  <c r="X1507" i="1" s="1"/>
  <c r="O1509" i="1"/>
  <c r="P1508" i="1"/>
  <c r="Q1508" i="1" s="1"/>
  <c r="Y1508" i="1" s="1"/>
  <c r="T1508" i="1" l="1"/>
  <c r="V1508" i="1" s="1"/>
  <c r="X1508" i="1" s="1"/>
  <c r="O1510" i="1"/>
  <c r="P1509" i="1"/>
  <c r="Q1509" i="1" s="1"/>
  <c r="Y1509" i="1" s="1"/>
  <c r="O1511" i="1" l="1"/>
  <c r="P1510" i="1"/>
  <c r="Q1510" i="1" s="1"/>
  <c r="Y1510" i="1" s="1"/>
  <c r="T1510" i="1" l="1"/>
  <c r="V1510" i="1" s="1"/>
  <c r="X1510" i="1" s="1"/>
  <c r="O1512" i="1"/>
  <c r="P1511" i="1"/>
  <c r="Q1511" i="1" s="1"/>
  <c r="Y1511" i="1" s="1"/>
  <c r="T1511" i="1" l="1"/>
  <c r="V1511" i="1" s="1"/>
  <c r="X1511" i="1" s="1"/>
  <c r="O1513" i="1"/>
  <c r="P1512" i="1"/>
  <c r="Q1512" i="1" s="1"/>
  <c r="Y1512" i="1" s="1"/>
  <c r="T1512" i="1" l="1"/>
  <c r="V1512" i="1" s="1"/>
  <c r="X1512" i="1" s="1"/>
  <c r="O1514" i="1"/>
  <c r="P1513" i="1"/>
  <c r="Q1513" i="1" s="1"/>
  <c r="Y1513" i="1" s="1"/>
  <c r="T1513" i="1" l="1"/>
  <c r="V1513" i="1" s="1"/>
  <c r="X1513" i="1" s="1"/>
  <c r="O1515" i="1"/>
  <c r="P1514" i="1"/>
  <c r="Q1514" i="1" s="1"/>
  <c r="Y1514" i="1" s="1"/>
  <c r="S1514" i="1" s="1"/>
  <c r="T1514" i="1" l="1"/>
  <c r="V1514" i="1" s="1"/>
  <c r="X1514" i="1" s="1"/>
  <c r="O1516" i="1"/>
  <c r="P1515" i="1"/>
  <c r="Q1515" i="1" s="1"/>
  <c r="Y1515" i="1" s="1"/>
  <c r="S1515" i="1" s="1"/>
  <c r="T1515" i="1" l="1"/>
  <c r="V1515" i="1" s="1"/>
  <c r="X1515" i="1" s="1"/>
  <c r="O1517" i="1"/>
  <c r="P1516" i="1"/>
  <c r="Q1516" i="1" s="1"/>
  <c r="Y1516" i="1" s="1"/>
  <c r="S1516" i="1" s="1"/>
  <c r="T1516" i="1" l="1"/>
  <c r="V1516" i="1" s="1"/>
  <c r="X1516" i="1" s="1"/>
  <c r="O1518" i="1"/>
  <c r="P1517" i="1"/>
  <c r="Q1517" i="1" s="1"/>
  <c r="Y1517" i="1" s="1"/>
  <c r="S1517" i="1" s="1"/>
  <c r="T1517" i="1" l="1"/>
  <c r="V1517" i="1" s="1"/>
  <c r="X1517" i="1" s="1"/>
  <c r="O1519" i="1"/>
  <c r="P1518" i="1"/>
  <c r="Q1518" i="1" s="1"/>
  <c r="Y1518" i="1" s="1"/>
  <c r="S1518" i="1" s="1"/>
  <c r="T1518" i="1" l="1"/>
  <c r="V1518" i="1" s="1"/>
  <c r="X1518" i="1" s="1"/>
  <c r="O1520" i="1"/>
  <c r="P1519" i="1"/>
  <c r="Q1519" i="1" s="1"/>
  <c r="Y1519" i="1" s="1"/>
  <c r="S1519" i="1" s="1"/>
  <c r="T1519" i="1" l="1"/>
  <c r="V1519" i="1" s="1"/>
  <c r="X1519" i="1" s="1"/>
  <c r="P1520" i="1"/>
  <c r="Q1520" i="1" s="1"/>
  <c r="Y1520" i="1" s="1"/>
  <c r="S1520" i="1" s="1"/>
  <c r="O1521" i="1"/>
  <c r="T1520" i="1" l="1"/>
  <c r="V1520" i="1" s="1"/>
  <c r="X1520" i="1" s="1"/>
  <c r="P1521" i="1"/>
  <c r="Q1521" i="1" s="1"/>
  <c r="Y1521" i="1" s="1"/>
  <c r="O1522" i="1"/>
  <c r="T1521" i="1" l="1"/>
  <c r="V1521" i="1" s="1"/>
  <c r="X1521" i="1" s="1"/>
  <c r="P1522" i="1"/>
  <c r="Q1522" i="1" s="1"/>
  <c r="Y1522" i="1" s="1"/>
  <c r="S1522" i="1" s="1"/>
  <c r="O1523" i="1"/>
  <c r="T1522" i="1" l="1"/>
  <c r="V1522" i="1" s="1"/>
  <c r="X1522" i="1" s="1"/>
  <c r="O1524" i="1"/>
  <c r="P1523" i="1"/>
  <c r="Q1523" i="1" s="1"/>
  <c r="Y1523" i="1" s="1"/>
  <c r="S1523" i="1" s="1"/>
  <c r="T1523" i="1" l="1"/>
  <c r="V1523" i="1" s="1"/>
  <c r="X1523" i="1" s="1"/>
  <c r="O1525" i="1"/>
  <c r="P1524" i="1"/>
  <c r="Q1524" i="1" s="1"/>
  <c r="Y1524" i="1" s="1"/>
  <c r="S1524" i="1" s="1"/>
  <c r="T1524" i="1" l="1"/>
  <c r="V1524" i="1" s="1"/>
  <c r="X1524" i="1" s="1"/>
  <c r="P1525" i="1"/>
  <c r="Q1525" i="1" s="1"/>
  <c r="Y1525" i="1" s="1"/>
  <c r="S1525" i="1" s="1"/>
  <c r="O1526" i="1"/>
  <c r="T1525" i="1" l="1"/>
  <c r="V1525" i="1" s="1"/>
  <c r="X1525" i="1" s="1"/>
  <c r="O1527" i="1"/>
  <c r="P1526" i="1"/>
  <c r="Q1526" i="1" s="1"/>
  <c r="Y1526" i="1" s="1"/>
  <c r="S1526" i="1" s="1"/>
  <c r="T1526" i="1" l="1"/>
  <c r="V1526" i="1" s="1"/>
  <c r="X1526" i="1" s="1"/>
  <c r="O1528" i="1"/>
  <c r="P1527" i="1"/>
  <c r="Q1527" i="1" s="1"/>
  <c r="Y1527" i="1" s="1"/>
  <c r="S1527" i="1" s="1"/>
  <c r="T1527" i="1" l="1"/>
  <c r="V1527" i="1" s="1"/>
  <c r="X1527" i="1" s="1"/>
  <c r="O1529" i="1"/>
  <c r="P1528" i="1"/>
  <c r="Q1528" i="1" s="1"/>
  <c r="Y1528" i="1" s="1"/>
  <c r="S1528" i="1" s="1"/>
  <c r="T1528" i="1" l="1"/>
  <c r="V1528" i="1" s="1"/>
  <c r="X1528" i="1" s="1"/>
  <c r="O1530" i="1"/>
  <c r="P1529" i="1"/>
  <c r="Q1529" i="1" s="1"/>
  <c r="Y1529" i="1" s="1"/>
  <c r="T1529" i="1" l="1"/>
  <c r="V1529" i="1" s="1"/>
  <c r="X1529" i="1" s="1"/>
  <c r="O1531" i="1"/>
  <c r="P1530" i="1"/>
  <c r="Q1530" i="1" s="1"/>
  <c r="Y1530" i="1" s="1"/>
  <c r="S1530" i="1" s="1"/>
  <c r="T1530" i="1" l="1"/>
  <c r="V1530" i="1" s="1"/>
  <c r="X1530" i="1" s="1"/>
  <c r="O1532" i="1"/>
  <c r="P1531" i="1"/>
  <c r="Q1531" i="1" s="1"/>
  <c r="Y1531" i="1" s="1"/>
  <c r="S1531" i="1" s="1"/>
  <c r="T1531" i="1" l="1"/>
  <c r="V1531" i="1" s="1"/>
  <c r="X1531" i="1" s="1"/>
  <c r="O1533" i="1"/>
  <c r="P1532" i="1"/>
  <c r="Q1532" i="1" s="1"/>
  <c r="Y1532" i="1" s="1"/>
  <c r="S1532" i="1" s="1"/>
  <c r="T1532" i="1" l="1"/>
  <c r="V1532" i="1" s="1"/>
  <c r="X1532" i="1" s="1"/>
  <c r="O1534" i="1"/>
  <c r="P1533" i="1"/>
  <c r="Q1533" i="1" s="1"/>
  <c r="Y1533" i="1" s="1"/>
  <c r="S1533" i="1" s="1"/>
  <c r="T1533" i="1" l="1"/>
  <c r="V1533" i="1" s="1"/>
  <c r="X1533" i="1" s="1"/>
  <c r="O1535" i="1"/>
  <c r="P1534" i="1"/>
  <c r="Q1534" i="1" s="1"/>
  <c r="Y1534" i="1" s="1"/>
  <c r="S1534" i="1" s="1"/>
  <c r="T1534" i="1" l="1"/>
  <c r="V1534" i="1" s="1"/>
  <c r="X1534" i="1" s="1"/>
  <c r="O1536" i="1"/>
  <c r="P1535" i="1"/>
  <c r="Q1535" i="1" s="1"/>
  <c r="Y1535" i="1" s="1"/>
  <c r="S1535" i="1" s="1"/>
  <c r="T1535" i="1" l="1"/>
  <c r="V1535" i="1" s="1"/>
  <c r="X1535" i="1" s="1"/>
  <c r="O1537" i="1"/>
  <c r="P1536" i="1"/>
  <c r="Q1536" i="1" s="1"/>
  <c r="Y1536" i="1" s="1"/>
  <c r="T1536" i="1" l="1"/>
  <c r="V1536" i="1" s="1"/>
  <c r="X1536" i="1" s="1"/>
  <c r="O1538" i="1"/>
  <c r="P1537" i="1"/>
  <c r="Q1537" i="1" s="1"/>
  <c r="Y1537" i="1" s="1"/>
  <c r="S1537" i="1" s="1"/>
  <c r="T1537" i="1" l="1"/>
  <c r="V1537" i="1" s="1"/>
  <c r="X1537" i="1" s="1"/>
  <c r="O1539" i="1"/>
  <c r="P1538" i="1"/>
  <c r="Q1538" i="1" s="1"/>
  <c r="Y1538" i="1" s="1"/>
  <c r="S1538" i="1" s="1"/>
  <c r="T1538" i="1" l="1"/>
  <c r="V1538" i="1" s="1"/>
  <c r="X1538" i="1" s="1"/>
  <c r="P1539" i="1"/>
  <c r="Q1539" i="1" s="1"/>
  <c r="Y1539" i="1" s="1"/>
  <c r="S1539" i="1" s="1"/>
  <c r="O1540" i="1"/>
  <c r="T1539" i="1" l="1"/>
  <c r="V1539" i="1" s="1"/>
  <c r="X1539" i="1" s="1"/>
  <c r="O1541" i="1"/>
  <c r="P1540" i="1"/>
  <c r="Q1540" i="1" s="1"/>
  <c r="Y1540" i="1" s="1"/>
  <c r="S1540" i="1" s="1"/>
  <c r="T1540" i="1" l="1"/>
  <c r="V1540" i="1" s="1"/>
  <c r="X1540" i="1" s="1"/>
  <c r="O1542" i="1"/>
  <c r="P1541" i="1"/>
  <c r="Q1541" i="1" s="1"/>
  <c r="Y1541" i="1" s="1"/>
  <c r="S1541" i="1" s="1"/>
  <c r="T1541" i="1" l="1"/>
  <c r="V1541" i="1" s="1"/>
  <c r="X1541" i="1" s="1"/>
  <c r="O1543" i="1"/>
  <c r="P1542" i="1"/>
  <c r="Q1542" i="1" s="1"/>
  <c r="Y1542" i="1" s="1"/>
  <c r="S1542" i="1" s="1"/>
  <c r="T1542" i="1" l="1"/>
  <c r="V1542" i="1" s="1"/>
  <c r="X1542" i="1" s="1"/>
  <c r="P1543" i="1"/>
  <c r="Q1543" i="1" s="1"/>
  <c r="Y1543" i="1" s="1"/>
  <c r="S1543" i="1" s="1"/>
  <c r="O1544" i="1"/>
  <c r="T1543" i="1" l="1"/>
  <c r="V1543" i="1" s="1"/>
  <c r="X1543" i="1" s="1"/>
  <c r="O1545" i="1"/>
  <c r="P1544" i="1"/>
  <c r="Q1544" i="1" s="1"/>
  <c r="Y1544" i="1" s="1"/>
  <c r="S1544" i="1" s="1"/>
  <c r="T1544" i="1" l="1"/>
  <c r="V1544" i="1" s="1"/>
  <c r="X1544" i="1" s="1"/>
  <c r="O1546" i="1"/>
  <c r="P1545" i="1"/>
  <c r="Q1545" i="1" s="1"/>
  <c r="Y1545" i="1" s="1"/>
  <c r="S1545" i="1" s="1"/>
  <c r="T1545" i="1" l="1"/>
  <c r="V1545" i="1" s="1"/>
  <c r="X1545" i="1" s="1"/>
  <c r="O1547" i="1"/>
  <c r="P1546" i="1"/>
  <c r="Q1546" i="1" s="1"/>
  <c r="Y1546" i="1" s="1"/>
  <c r="S1546" i="1" s="1"/>
  <c r="T1546" i="1" l="1"/>
  <c r="V1546" i="1" s="1"/>
  <c r="X1546" i="1" s="1"/>
  <c r="O1548" i="1"/>
  <c r="P1547" i="1"/>
  <c r="Q1547" i="1" s="1"/>
  <c r="Y1547" i="1" s="1"/>
  <c r="S1547" i="1" s="1"/>
  <c r="T1547" i="1" l="1"/>
  <c r="V1547" i="1" s="1"/>
  <c r="X1547" i="1" s="1"/>
  <c r="O1549" i="1"/>
  <c r="P1548" i="1"/>
  <c r="Q1548" i="1" s="1"/>
  <c r="Y1548" i="1" s="1"/>
  <c r="S1548" i="1" s="1"/>
  <c r="T1548" i="1" l="1"/>
  <c r="V1548" i="1" s="1"/>
  <c r="X1548" i="1" s="1"/>
  <c r="O1550" i="1"/>
  <c r="P1549" i="1"/>
  <c r="Q1549" i="1" s="1"/>
  <c r="Y1549" i="1" s="1"/>
  <c r="S1549" i="1" s="1"/>
  <c r="T1549" i="1" l="1"/>
  <c r="V1549" i="1" s="1"/>
  <c r="X1549" i="1" s="1"/>
  <c r="P1550" i="1"/>
  <c r="Q1550" i="1" s="1"/>
  <c r="Y1550" i="1" s="1"/>
  <c r="S1550" i="1" s="1"/>
  <c r="O1551" i="1"/>
  <c r="T1550" i="1" l="1"/>
  <c r="V1550" i="1" s="1"/>
  <c r="X1550" i="1" s="1"/>
  <c r="O1552" i="1"/>
  <c r="P1551" i="1"/>
  <c r="Q1551" i="1" s="1"/>
  <c r="Y1551" i="1" s="1"/>
  <c r="S1551" i="1" s="1"/>
  <c r="T1551" i="1" l="1"/>
  <c r="V1551" i="1" s="1"/>
  <c r="X1551" i="1" s="1"/>
  <c r="O1553" i="1"/>
  <c r="P1552" i="1"/>
  <c r="Q1552" i="1" s="1"/>
  <c r="Y1552" i="1" s="1"/>
  <c r="S1552" i="1" s="1"/>
  <c r="T1552" i="1" l="1"/>
  <c r="V1552" i="1" s="1"/>
  <c r="X1552" i="1" s="1"/>
  <c r="O1554" i="1"/>
  <c r="P1553" i="1"/>
  <c r="Q1553" i="1" s="1"/>
  <c r="Y1553" i="1" s="1"/>
  <c r="S1553" i="1" s="1"/>
  <c r="T1553" i="1" l="1"/>
  <c r="V1553" i="1" s="1"/>
  <c r="X1553" i="1" s="1"/>
  <c r="O1555" i="1"/>
  <c r="P1554" i="1"/>
  <c r="Q1554" i="1" s="1"/>
  <c r="Y1554" i="1" s="1"/>
  <c r="S1554" i="1" s="1"/>
  <c r="T1554" i="1" l="1"/>
  <c r="V1554" i="1" s="1"/>
  <c r="X1554" i="1" s="1"/>
  <c r="O1556" i="1"/>
  <c r="P1555" i="1"/>
  <c r="Q1555" i="1" s="1"/>
  <c r="Y1555" i="1" s="1"/>
  <c r="S1555" i="1" s="1"/>
  <c r="T1555" i="1" l="1"/>
  <c r="V1555" i="1" s="1"/>
  <c r="X1555" i="1" s="1"/>
  <c r="O1557" i="1"/>
  <c r="P1556" i="1"/>
  <c r="Q1556" i="1" s="1"/>
  <c r="Y1556" i="1" s="1"/>
  <c r="S1556" i="1" s="1"/>
  <c r="T1556" i="1" l="1"/>
  <c r="V1556" i="1" s="1"/>
  <c r="X1556" i="1" s="1"/>
  <c r="O1558" i="1"/>
  <c r="P1557" i="1"/>
  <c r="Q1557" i="1" s="1"/>
  <c r="Y1557" i="1" s="1"/>
  <c r="S1557" i="1" s="1"/>
  <c r="T1557" i="1" l="1"/>
  <c r="V1557" i="1" s="1"/>
  <c r="X1557" i="1" s="1"/>
  <c r="O1559" i="1"/>
  <c r="P1558" i="1"/>
  <c r="Q1558" i="1" s="1"/>
  <c r="Y1558" i="1" s="1"/>
  <c r="S1558" i="1" s="1"/>
  <c r="T1558" i="1" l="1"/>
  <c r="V1558" i="1" s="1"/>
  <c r="X1558" i="1" s="1"/>
  <c r="P1559" i="1"/>
  <c r="Q1559" i="1" s="1"/>
  <c r="Y1559" i="1" s="1"/>
  <c r="S1559" i="1" s="1"/>
  <c r="O1560" i="1"/>
  <c r="T1559" i="1" l="1"/>
  <c r="V1559" i="1" s="1"/>
  <c r="X1559" i="1" s="1"/>
  <c r="O1561" i="1"/>
  <c r="P1560" i="1"/>
  <c r="Q1560" i="1" s="1"/>
  <c r="Y1560" i="1" s="1"/>
  <c r="S1560" i="1" s="1"/>
  <c r="T1560" i="1" l="1"/>
  <c r="V1560" i="1" s="1"/>
  <c r="X1560" i="1" s="1"/>
  <c r="O1562" i="1"/>
  <c r="P1561" i="1"/>
  <c r="Q1561" i="1" s="1"/>
  <c r="Y1561" i="1" s="1"/>
  <c r="T1561" i="1" l="1"/>
  <c r="V1561" i="1" s="1"/>
  <c r="X1561" i="1" s="1"/>
  <c r="O1563" i="1"/>
  <c r="P1562" i="1"/>
  <c r="Q1562" i="1" s="1"/>
  <c r="Y1562" i="1" s="1"/>
  <c r="T1562" i="1" l="1"/>
  <c r="V1562" i="1" s="1"/>
  <c r="X1562" i="1" s="1"/>
  <c r="O1564" i="1"/>
  <c r="P1563" i="1"/>
  <c r="Q1563" i="1" s="1"/>
  <c r="Y1563" i="1" s="1"/>
  <c r="S1563" i="1" s="1"/>
  <c r="T1563" i="1" l="1"/>
  <c r="V1563" i="1" s="1"/>
  <c r="X1563" i="1" s="1"/>
  <c r="O1565" i="1"/>
  <c r="P1564" i="1"/>
  <c r="Q1564" i="1" s="1"/>
  <c r="Y1564" i="1" s="1"/>
  <c r="S1564" i="1" s="1"/>
  <c r="T1564" i="1" l="1"/>
  <c r="V1564" i="1" s="1"/>
  <c r="X1564" i="1" s="1"/>
  <c r="O1566" i="1"/>
  <c r="P1565" i="1"/>
  <c r="Q1565" i="1" s="1"/>
  <c r="Y1565" i="1" s="1"/>
  <c r="T1565" i="1" l="1"/>
  <c r="V1565" i="1" s="1"/>
  <c r="X1565" i="1" s="1"/>
  <c r="P1566" i="1"/>
  <c r="Q1566" i="1" s="1"/>
  <c r="Y1566" i="1" s="1"/>
  <c r="S1566" i="1" s="1"/>
  <c r="O1567" i="1"/>
  <c r="T1566" i="1" l="1"/>
  <c r="V1566" i="1" s="1"/>
  <c r="X1566" i="1" s="1"/>
  <c r="O1568" i="1"/>
  <c r="P1567" i="1"/>
  <c r="Q1567" i="1" s="1"/>
  <c r="Y1567" i="1" s="1"/>
  <c r="P1568" i="1" l="1"/>
  <c r="Q1568" i="1" s="1"/>
  <c r="Y1568" i="1" s="1"/>
  <c r="O1569" i="1"/>
  <c r="T1568" i="1" l="1"/>
  <c r="V1568" i="1" s="1"/>
  <c r="X1568" i="1" s="1"/>
  <c r="P1569" i="1"/>
  <c r="Q1569" i="1" s="1"/>
  <c r="Y1569" i="1" s="1"/>
  <c r="O1570" i="1"/>
  <c r="T1569" i="1" l="1"/>
  <c r="V1569" i="1" s="1"/>
  <c r="X1569" i="1" s="1"/>
  <c r="O1571" i="1"/>
  <c r="P1570" i="1"/>
  <c r="Q1570" i="1" s="1"/>
  <c r="Y1570" i="1" s="1"/>
  <c r="T1570" i="1" l="1"/>
  <c r="V1570" i="1" s="1"/>
  <c r="X1570" i="1" s="1"/>
  <c r="O1572" i="1"/>
  <c r="P1571" i="1"/>
  <c r="Q1571" i="1" s="1"/>
  <c r="Y1571" i="1" s="1"/>
  <c r="O1573" i="1" l="1"/>
  <c r="P1572" i="1"/>
  <c r="Q1572" i="1" s="1"/>
  <c r="Y1572" i="1" s="1"/>
  <c r="O1574" i="1" l="1"/>
  <c r="P1573" i="1"/>
  <c r="Q1573" i="1" s="1"/>
  <c r="Y1573" i="1" s="1"/>
  <c r="O1575" i="1" l="1"/>
  <c r="P1574" i="1"/>
  <c r="Q1574" i="1" s="1"/>
  <c r="Y1574" i="1" s="1"/>
  <c r="T1574" i="1" l="1"/>
  <c r="V1574" i="1" s="1"/>
  <c r="X1574" i="1" s="1"/>
  <c r="P1575" i="1"/>
  <c r="Q1575" i="1" s="1"/>
  <c r="Y1575" i="1" s="1"/>
  <c r="O1576" i="1"/>
  <c r="O1577" i="1" l="1"/>
  <c r="P1576" i="1"/>
  <c r="Q1576" i="1" s="1"/>
  <c r="Y1576" i="1" s="1"/>
  <c r="T1576" i="1" l="1"/>
  <c r="V1576" i="1" s="1"/>
  <c r="X1576" i="1" s="1"/>
  <c r="O1578" i="1"/>
  <c r="P1577" i="1"/>
  <c r="Q1577" i="1" s="1"/>
  <c r="Y1577" i="1" s="1"/>
  <c r="S1577" i="1" s="1"/>
  <c r="T1577" i="1" l="1"/>
  <c r="V1577" i="1" s="1"/>
  <c r="X1577" i="1" s="1"/>
  <c r="O1579" i="1"/>
  <c r="P1578" i="1"/>
  <c r="Q1578" i="1" s="1"/>
  <c r="Y1578" i="1" s="1"/>
  <c r="S1578" i="1" s="1"/>
  <c r="T1578" i="1" l="1"/>
  <c r="V1578" i="1" s="1"/>
  <c r="X1578" i="1" s="1"/>
  <c r="O1580" i="1"/>
  <c r="P1579" i="1"/>
  <c r="Q1579" i="1" s="1"/>
  <c r="Y1579" i="1" s="1"/>
  <c r="S1579" i="1" s="1"/>
  <c r="T1579" i="1" l="1"/>
  <c r="V1579" i="1" s="1"/>
  <c r="X1579" i="1" s="1"/>
  <c r="O1581" i="1"/>
  <c r="P1580" i="1"/>
  <c r="Q1580" i="1" s="1"/>
  <c r="Y1580" i="1" s="1"/>
  <c r="S1580" i="1" s="1"/>
  <c r="T1580" i="1" l="1"/>
  <c r="V1580" i="1" s="1"/>
  <c r="X1580" i="1" s="1"/>
  <c r="O1582" i="1"/>
  <c r="P1581" i="1"/>
  <c r="Q1581" i="1" s="1"/>
  <c r="Y1581" i="1" s="1"/>
  <c r="S1581" i="1" s="1"/>
  <c r="T1581" i="1" l="1"/>
  <c r="V1581" i="1" s="1"/>
  <c r="X1581" i="1" s="1"/>
  <c r="O1583" i="1"/>
  <c r="P1582" i="1"/>
  <c r="Q1582" i="1" s="1"/>
  <c r="Y1582" i="1" s="1"/>
  <c r="S1582" i="1" s="1"/>
  <c r="T1582" i="1" l="1"/>
  <c r="V1582" i="1" s="1"/>
  <c r="X1582" i="1" s="1"/>
  <c r="O1584" i="1"/>
  <c r="P1583" i="1"/>
  <c r="Q1583" i="1" s="1"/>
  <c r="Y1583" i="1" s="1"/>
  <c r="S1583" i="1" s="1"/>
  <c r="T1583" i="1" l="1"/>
  <c r="V1583" i="1" s="1"/>
  <c r="X1583" i="1" s="1"/>
  <c r="O1585" i="1"/>
  <c r="P1584" i="1"/>
  <c r="Q1584" i="1" s="1"/>
  <c r="Y1584" i="1" s="1"/>
  <c r="S1584" i="1" s="1"/>
  <c r="T1584" i="1" l="1"/>
  <c r="V1584" i="1" s="1"/>
  <c r="X1584" i="1" s="1"/>
  <c r="O1586" i="1"/>
  <c r="P1585" i="1"/>
  <c r="Q1585" i="1" s="1"/>
  <c r="Y1585" i="1" s="1"/>
  <c r="T1585" i="1" l="1"/>
  <c r="V1585" i="1" s="1"/>
  <c r="X1585" i="1" s="1"/>
  <c r="O1587" i="1"/>
  <c r="P1586" i="1"/>
  <c r="Q1586" i="1" s="1"/>
  <c r="Y1586" i="1" s="1"/>
  <c r="T1586" i="1" l="1"/>
  <c r="V1586" i="1" s="1"/>
  <c r="X1586" i="1" s="1"/>
  <c r="O1588" i="1"/>
  <c r="P1587" i="1"/>
  <c r="Q1587" i="1" s="1"/>
  <c r="Y1587" i="1" s="1"/>
  <c r="S1587" i="1" s="1"/>
  <c r="T1587" i="1" l="1"/>
  <c r="V1587" i="1" s="1"/>
  <c r="X1587" i="1" s="1"/>
  <c r="O1589" i="1"/>
  <c r="P1588" i="1"/>
  <c r="Q1588" i="1" s="1"/>
  <c r="Y1588" i="1" s="1"/>
  <c r="S1588" i="1" s="1"/>
  <c r="T1588" i="1" l="1"/>
  <c r="V1588" i="1" s="1"/>
  <c r="X1588" i="1" s="1"/>
  <c r="P1589" i="1"/>
  <c r="Q1589" i="1" s="1"/>
  <c r="Y1589" i="1" s="1"/>
  <c r="S1589" i="1" s="1"/>
  <c r="O1590" i="1"/>
  <c r="T1589" i="1" l="1"/>
  <c r="V1589" i="1" s="1"/>
  <c r="X1589" i="1" s="1"/>
  <c r="O1591" i="1"/>
  <c r="P1590" i="1"/>
  <c r="Q1590" i="1" s="1"/>
  <c r="Y1590" i="1" s="1"/>
  <c r="S1590" i="1" s="1"/>
  <c r="T1590" i="1" l="1"/>
  <c r="V1590" i="1" s="1"/>
  <c r="X1590" i="1" s="1"/>
  <c r="O1592" i="1"/>
  <c r="P1591" i="1"/>
  <c r="Q1591" i="1" s="1"/>
  <c r="Y1591" i="1" s="1"/>
  <c r="S1591" i="1" s="1"/>
  <c r="T1591" i="1" l="1"/>
  <c r="V1591" i="1" s="1"/>
  <c r="X1591" i="1" s="1"/>
  <c r="O1593" i="1"/>
  <c r="P1592" i="1"/>
  <c r="Q1592" i="1" s="1"/>
  <c r="Y1592" i="1" s="1"/>
  <c r="S1592" i="1" s="1"/>
  <c r="T1592" i="1" l="1"/>
  <c r="V1592" i="1" s="1"/>
  <c r="X1592" i="1" s="1"/>
  <c r="O1594" i="1"/>
  <c r="P1593" i="1"/>
  <c r="Q1593" i="1" s="1"/>
  <c r="Y1593" i="1" s="1"/>
  <c r="S1593" i="1" s="1"/>
  <c r="T1593" i="1" l="1"/>
  <c r="V1593" i="1" s="1"/>
  <c r="X1593" i="1" s="1"/>
  <c r="O1595" i="1"/>
  <c r="P1594" i="1"/>
  <c r="Q1594" i="1" s="1"/>
  <c r="Y1594" i="1" s="1"/>
  <c r="S1594" i="1" s="1"/>
  <c r="T1594" i="1" l="1"/>
  <c r="V1594" i="1" s="1"/>
  <c r="X1594" i="1" s="1"/>
  <c r="O1596" i="1"/>
  <c r="P1595" i="1"/>
  <c r="Q1595" i="1" s="1"/>
  <c r="Y1595" i="1" s="1"/>
  <c r="S1595" i="1" s="1"/>
  <c r="T1595" i="1" l="1"/>
  <c r="V1595" i="1" s="1"/>
  <c r="X1595" i="1" s="1"/>
  <c r="O1597" i="1"/>
  <c r="P1596" i="1"/>
  <c r="Q1596" i="1" s="1"/>
  <c r="Y1596" i="1" s="1"/>
  <c r="S1596" i="1" s="1"/>
  <c r="T1596" i="1" l="1"/>
  <c r="V1596" i="1" s="1"/>
  <c r="X1596" i="1" s="1"/>
  <c r="O1598" i="1"/>
  <c r="P1597" i="1"/>
  <c r="Q1597" i="1" s="1"/>
  <c r="Y1597" i="1" s="1"/>
  <c r="S1597" i="1" s="1"/>
  <c r="T1597" i="1" l="1"/>
  <c r="V1597" i="1" s="1"/>
  <c r="X1597" i="1" s="1"/>
  <c r="O1599" i="1"/>
  <c r="P1598" i="1"/>
  <c r="Q1598" i="1" s="1"/>
  <c r="Y1598" i="1" s="1"/>
  <c r="S1598" i="1" s="1"/>
  <c r="T1598" i="1" l="1"/>
  <c r="V1598" i="1" s="1"/>
  <c r="X1598" i="1" s="1"/>
  <c r="O1600" i="1"/>
  <c r="P1599" i="1"/>
  <c r="Q1599" i="1" s="1"/>
  <c r="Y1599" i="1" s="1"/>
  <c r="S1599" i="1" s="1"/>
  <c r="T1599" i="1" l="1"/>
  <c r="V1599" i="1" s="1"/>
  <c r="X1599" i="1" s="1"/>
  <c r="O1601" i="1"/>
  <c r="P1600" i="1"/>
  <c r="Q1600" i="1" s="1"/>
  <c r="Y1600" i="1" s="1"/>
  <c r="S1600" i="1" s="1"/>
  <c r="T1600" i="1" l="1"/>
  <c r="V1600" i="1" s="1"/>
  <c r="X1600" i="1" s="1"/>
  <c r="O1602" i="1"/>
  <c r="P1601" i="1"/>
  <c r="Q1601" i="1" s="1"/>
  <c r="Y1601" i="1" s="1"/>
  <c r="S1601" i="1" s="1"/>
  <c r="T1601" i="1" l="1"/>
  <c r="V1601" i="1" s="1"/>
  <c r="X1601" i="1" s="1"/>
  <c r="O1603" i="1"/>
  <c r="P1602" i="1"/>
  <c r="Q1602" i="1" s="1"/>
  <c r="Y1602" i="1" s="1"/>
  <c r="S1602" i="1" s="1"/>
  <c r="T1602" i="1" l="1"/>
  <c r="V1602" i="1" s="1"/>
  <c r="X1602" i="1" s="1"/>
  <c r="O1604" i="1"/>
  <c r="P1603" i="1"/>
  <c r="Q1603" i="1" s="1"/>
  <c r="Y1603" i="1" s="1"/>
  <c r="S1603" i="1" s="1"/>
  <c r="T1603" i="1" l="1"/>
  <c r="V1603" i="1" s="1"/>
  <c r="X1603" i="1" s="1"/>
  <c r="O1605" i="1"/>
  <c r="P1604" i="1"/>
  <c r="Q1604" i="1" s="1"/>
  <c r="Y1604" i="1" s="1"/>
  <c r="S1604" i="1" s="1"/>
  <c r="T1604" i="1" l="1"/>
  <c r="V1604" i="1" s="1"/>
  <c r="X1604" i="1" s="1"/>
  <c r="P1605" i="1"/>
  <c r="Q1605" i="1" s="1"/>
  <c r="Y1605" i="1" s="1"/>
  <c r="S1605" i="1" s="1"/>
  <c r="O1606" i="1"/>
  <c r="T1605" i="1" l="1"/>
  <c r="V1605" i="1" s="1"/>
  <c r="X1605" i="1" s="1"/>
  <c r="O1607" i="1"/>
  <c r="P1606" i="1"/>
  <c r="Q1606" i="1" s="1"/>
  <c r="Y1606" i="1" s="1"/>
  <c r="S1606" i="1" s="1"/>
  <c r="T1606" i="1" l="1"/>
  <c r="V1606" i="1" s="1"/>
  <c r="X1606" i="1" s="1"/>
  <c r="O1608" i="1"/>
  <c r="P1607" i="1"/>
  <c r="Q1607" i="1" s="1"/>
  <c r="Y1607" i="1" s="1"/>
  <c r="S1607" i="1" s="1"/>
  <c r="T1607" i="1" l="1"/>
  <c r="V1607" i="1" s="1"/>
  <c r="X1607" i="1" s="1"/>
  <c r="O1609" i="1"/>
  <c r="P1608" i="1"/>
  <c r="Q1608" i="1" s="1"/>
  <c r="Y1608" i="1" s="1"/>
  <c r="S1608" i="1" s="1"/>
  <c r="T1608" i="1" l="1"/>
  <c r="V1608" i="1" s="1"/>
  <c r="X1608" i="1" s="1"/>
  <c r="O1610" i="1"/>
  <c r="P1609" i="1"/>
  <c r="Q1609" i="1" s="1"/>
  <c r="Y1609" i="1" s="1"/>
  <c r="S1609" i="1" s="1"/>
  <c r="T1609" i="1" l="1"/>
  <c r="V1609" i="1" s="1"/>
  <c r="X1609" i="1" s="1"/>
  <c r="O1611" i="1"/>
  <c r="P1610" i="1"/>
  <c r="Q1610" i="1" s="1"/>
  <c r="Y1610" i="1" s="1"/>
  <c r="S1610" i="1" s="1"/>
  <c r="T1610" i="1" l="1"/>
  <c r="V1610" i="1" s="1"/>
  <c r="X1610" i="1" s="1"/>
  <c r="O1612" i="1"/>
  <c r="P1611" i="1"/>
  <c r="Q1611" i="1" s="1"/>
  <c r="Y1611" i="1" s="1"/>
  <c r="S1611" i="1" s="1"/>
  <c r="T1611" i="1" l="1"/>
  <c r="V1611" i="1" s="1"/>
  <c r="X1611" i="1" s="1"/>
  <c r="O1613" i="1"/>
  <c r="P1612" i="1"/>
  <c r="Q1612" i="1" s="1"/>
  <c r="Y1612" i="1" s="1"/>
  <c r="S1612" i="1" s="1"/>
  <c r="T1612" i="1" l="1"/>
  <c r="V1612" i="1" s="1"/>
  <c r="X1612" i="1" s="1"/>
  <c r="O1614" i="1"/>
  <c r="P1613" i="1"/>
  <c r="Q1613" i="1" s="1"/>
  <c r="Y1613" i="1" s="1"/>
  <c r="S1613" i="1" s="1"/>
  <c r="T1613" i="1" l="1"/>
  <c r="V1613" i="1" s="1"/>
  <c r="X1613" i="1" s="1"/>
  <c r="O1615" i="1"/>
  <c r="P1614" i="1"/>
  <c r="Q1614" i="1" s="1"/>
  <c r="Y1614" i="1" s="1"/>
  <c r="S1614" i="1" s="1"/>
  <c r="T1614" i="1" l="1"/>
  <c r="V1614" i="1" s="1"/>
  <c r="X1614" i="1" s="1"/>
  <c r="O1616" i="1"/>
  <c r="P1615" i="1"/>
  <c r="Q1615" i="1" s="1"/>
  <c r="Y1615" i="1" s="1"/>
  <c r="S1615" i="1" s="1"/>
  <c r="T1615" i="1" l="1"/>
  <c r="V1615" i="1" s="1"/>
  <c r="X1615" i="1" s="1"/>
  <c r="O1617" i="1"/>
  <c r="P1616" i="1"/>
  <c r="Q1616" i="1" s="1"/>
  <c r="Y1616" i="1" s="1"/>
  <c r="S1616" i="1" s="1"/>
  <c r="T1616" i="1" l="1"/>
  <c r="V1616" i="1" s="1"/>
  <c r="X1616" i="1" s="1"/>
  <c r="P1617" i="1"/>
  <c r="Q1617" i="1" s="1"/>
  <c r="Y1617" i="1" s="1"/>
  <c r="S1617" i="1" s="1"/>
  <c r="O1618" i="1"/>
  <c r="T1617" i="1" l="1"/>
  <c r="V1617" i="1" s="1"/>
  <c r="X1617" i="1" s="1"/>
  <c r="P1618" i="1"/>
  <c r="Q1618" i="1" s="1"/>
  <c r="Y1618" i="1" s="1"/>
  <c r="S1618" i="1" s="1"/>
  <c r="O1619" i="1"/>
  <c r="T1618" i="1" l="1"/>
  <c r="V1618" i="1" s="1"/>
  <c r="X1618" i="1" s="1"/>
  <c r="P1619" i="1"/>
  <c r="Q1619" i="1" s="1"/>
  <c r="Y1619" i="1" s="1"/>
  <c r="S1619" i="1" s="1"/>
  <c r="O1620" i="1"/>
  <c r="T1619" i="1" l="1"/>
  <c r="V1619" i="1" s="1"/>
  <c r="X1619" i="1" s="1"/>
  <c r="O1621" i="1"/>
  <c r="P1620" i="1"/>
  <c r="Q1620" i="1" s="1"/>
  <c r="Y1620" i="1" s="1"/>
  <c r="T1620" i="1" l="1"/>
  <c r="V1620" i="1" s="1"/>
  <c r="X1620" i="1" s="1"/>
  <c r="P1621" i="1"/>
  <c r="Q1621" i="1" s="1"/>
  <c r="Y1621" i="1" s="1"/>
  <c r="S1621" i="1" s="1"/>
  <c r="O1622" i="1"/>
  <c r="T1621" i="1" l="1"/>
  <c r="V1621" i="1" s="1"/>
  <c r="X1621" i="1" s="1"/>
  <c r="O1623" i="1"/>
  <c r="P1622" i="1"/>
  <c r="Q1622" i="1" s="1"/>
  <c r="Y1622" i="1" s="1"/>
  <c r="S1622" i="1" s="1"/>
  <c r="T1622" i="1" l="1"/>
  <c r="V1622" i="1" s="1"/>
  <c r="X1622" i="1" s="1"/>
  <c r="O1624" i="1"/>
  <c r="P1623" i="1"/>
  <c r="Q1623" i="1" s="1"/>
  <c r="Y1623" i="1" s="1"/>
  <c r="S1623" i="1" s="1"/>
  <c r="T1623" i="1" l="1"/>
  <c r="V1623" i="1" s="1"/>
  <c r="X1623" i="1" s="1"/>
  <c r="O1625" i="1"/>
  <c r="P1624" i="1"/>
  <c r="Q1624" i="1" s="1"/>
  <c r="Y1624" i="1" s="1"/>
  <c r="T1624" i="1" l="1"/>
  <c r="V1624" i="1" s="1"/>
  <c r="X1624" i="1" s="1"/>
  <c r="P1625" i="1"/>
  <c r="Q1625" i="1" s="1"/>
  <c r="Y1625" i="1" s="1"/>
  <c r="O1626" i="1"/>
  <c r="T1625" i="1" l="1"/>
  <c r="V1625" i="1" s="1"/>
  <c r="X1625" i="1" s="1"/>
  <c r="O1627" i="1"/>
  <c r="P1626" i="1"/>
  <c r="Q1626" i="1" s="1"/>
  <c r="Y1626" i="1" s="1"/>
  <c r="T1626" i="1" l="1"/>
  <c r="V1626" i="1" s="1"/>
  <c r="X1626" i="1" s="1"/>
  <c r="O1628" i="1"/>
  <c r="P1627" i="1"/>
  <c r="Q1627" i="1" s="1"/>
  <c r="Y1627" i="1" s="1"/>
  <c r="T1627" i="1" l="1"/>
  <c r="V1627" i="1" s="1"/>
  <c r="X1627" i="1" s="1"/>
  <c r="O1629" i="1"/>
  <c r="P1628" i="1"/>
  <c r="Q1628" i="1" s="1"/>
  <c r="Y1628" i="1" s="1"/>
  <c r="S1628" i="1" s="1"/>
  <c r="T1628" i="1" l="1"/>
  <c r="V1628" i="1" s="1"/>
  <c r="X1628" i="1" s="1"/>
  <c r="O1630" i="1"/>
  <c r="P1629" i="1"/>
  <c r="Q1629" i="1" s="1"/>
  <c r="Y1629" i="1" s="1"/>
  <c r="T1629" i="1" l="1"/>
  <c r="V1629" i="1" s="1"/>
  <c r="X1629" i="1" s="1"/>
  <c r="O1631" i="1"/>
  <c r="P1630" i="1"/>
  <c r="Q1630" i="1" s="1"/>
  <c r="Y1630" i="1" s="1"/>
  <c r="T1630" i="1" l="1"/>
  <c r="V1630" i="1" s="1"/>
  <c r="X1630" i="1" s="1"/>
  <c r="O1632" i="1"/>
  <c r="P1631" i="1"/>
  <c r="Q1631" i="1" s="1"/>
  <c r="Y1631" i="1" s="1"/>
  <c r="O1633" i="1" l="1"/>
  <c r="P1632" i="1"/>
  <c r="Q1632" i="1" s="1"/>
  <c r="Y1632" i="1" s="1"/>
  <c r="T1632" i="1" l="1"/>
  <c r="V1632" i="1" s="1"/>
  <c r="X1632" i="1" s="1"/>
  <c r="O1634" i="1"/>
  <c r="P1633" i="1"/>
  <c r="Q1633" i="1" s="1"/>
  <c r="Y1633" i="1" s="1"/>
  <c r="T1633" i="1" l="1"/>
  <c r="V1633" i="1" s="1"/>
  <c r="X1633" i="1" s="1"/>
  <c r="O1635" i="1"/>
  <c r="P1634" i="1"/>
  <c r="Q1634" i="1" s="1"/>
  <c r="Y1634" i="1" s="1"/>
  <c r="S1634" i="1" s="1"/>
  <c r="T1634" i="1" l="1"/>
  <c r="V1634" i="1" s="1"/>
  <c r="X1634" i="1" s="1"/>
  <c r="O1636" i="1"/>
  <c r="P1635" i="1"/>
  <c r="Q1635" i="1" s="1"/>
  <c r="Y1635" i="1" s="1"/>
  <c r="T1635" i="1" l="1"/>
  <c r="V1635" i="1" s="1"/>
  <c r="X1635" i="1" s="1"/>
  <c r="P1636" i="1"/>
  <c r="Q1636" i="1" s="1"/>
  <c r="Y1636" i="1" s="1"/>
  <c r="S1636" i="1" s="1"/>
  <c r="O1637" i="1"/>
  <c r="T1636" i="1" l="1"/>
  <c r="V1636" i="1" s="1"/>
  <c r="X1636" i="1" s="1"/>
  <c r="O1638" i="1"/>
  <c r="P1637" i="1"/>
  <c r="Q1637" i="1" s="1"/>
  <c r="Y1637" i="1" s="1"/>
  <c r="S1637" i="1" s="1"/>
  <c r="T1637" i="1" l="1"/>
  <c r="V1637" i="1" s="1"/>
  <c r="X1637" i="1" s="1"/>
  <c r="O1639" i="1"/>
  <c r="P1638" i="1"/>
  <c r="Q1638" i="1" s="1"/>
  <c r="Y1638" i="1" s="1"/>
  <c r="S1638" i="1" s="1"/>
  <c r="T1638" i="1" l="1"/>
  <c r="V1638" i="1" s="1"/>
  <c r="X1638" i="1" s="1"/>
  <c r="O1640" i="1"/>
  <c r="P1639" i="1"/>
  <c r="Q1639" i="1" s="1"/>
  <c r="Y1639" i="1" s="1"/>
  <c r="S1639" i="1" s="1"/>
  <c r="T1639" i="1" l="1"/>
  <c r="V1639" i="1" s="1"/>
  <c r="X1639" i="1" s="1"/>
  <c r="O1641" i="1"/>
  <c r="P1640" i="1"/>
  <c r="Q1640" i="1" s="1"/>
  <c r="Y1640" i="1" s="1"/>
  <c r="S1640" i="1" s="1"/>
  <c r="T1640" i="1" l="1"/>
  <c r="V1640" i="1" s="1"/>
  <c r="X1640" i="1" s="1"/>
  <c r="O1642" i="1"/>
  <c r="P1641" i="1"/>
  <c r="Q1641" i="1" s="1"/>
  <c r="Y1641" i="1" s="1"/>
  <c r="S1641" i="1" s="1"/>
  <c r="T1641" i="1" l="1"/>
  <c r="V1641" i="1" s="1"/>
  <c r="X1641" i="1" s="1"/>
  <c r="O1643" i="1"/>
  <c r="P1642" i="1"/>
  <c r="Q1642" i="1" s="1"/>
  <c r="Y1642" i="1" s="1"/>
  <c r="S1642" i="1" s="1"/>
  <c r="T1642" i="1" l="1"/>
  <c r="V1642" i="1" s="1"/>
  <c r="X1642" i="1" s="1"/>
  <c r="O1644" i="1"/>
  <c r="P1643" i="1"/>
  <c r="Q1643" i="1" s="1"/>
  <c r="Y1643" i="1" s="1"/>
  <c r="S1643" i="1" s="1"/>
  <c r="T1643" i="1" l="1"/>
  <c r="V1643" i="1" s="1"/>
  <c r="X1643" i="1" s="1"/>
  <c r="P1644" i="1"/>
  <c r="Q1644" i="1" s="1"/>
  <c r="Y1644" i="1" s="1"/>
  <c r="S1644" i="1" s="1"/>
  <c r="O1645" i="1"/>
  <c r="T1644" i="1" l="1"/>
  <c r="V1644" i="1" s="1"/>
  <c r="X1644" i="1" s="1"/>
  <c r="P1645" i="1"/>
  <c r="Q1645" i="1" s="1"/>
  <c r="Y1645" i="1" s="1"/>
  <c r="S1645" i="1" s="1"/>
  <c r="O1646" i="1"/>
  <c r="T1645" i="1" l="1"/>
  <c r="V1645" i="1" s="1"/>
  <c r="X1645" i="1" s="1"/>
  <c r="O1647" i="1"/>
  <c r="P1646" i="1"/>
  <c r="Q1646" i="1" s="1"/>
  <c r="Y1646" i="1" s="1"/>
  <c r="S1646" i="1" s="1"/>
  <c r="T1646" i="1" l="1"/>
  <c r="V1646" i="1" s="1"/>
  <c r="X1646" i="1" s="1"/>
  <c r="O1648" i="1"/>
  <c r="P1647" i="1"/>
  <c r="Q1647" i="1" s="1"/>
  <c r="Y1647" i="1" s="1"/>
  <c r="S1647" i="1" s="1"/>
  <c r="T1647" i="1" l="1"/>
  <c r="V1647" i="1" s="1"/>
  <c r="X1647" i="1" s="1"/>
  <c r="O1649" i="1"/>
  <c r="P1648" i="1"/>
  <c r="Q1648" i="1" s="1"/>
  <c r="Y1648" i="1" s="1"/>
  <c r="S1648" i="1" s="1"/>
  <c r="T1648" i="1" l="1"/>
  <c r="V1648" i="1" s="1"/>
  <c r="X1648" i="1" s="1"/>
  <c r="O1650" i="1"/>
  <c r="P1649" i="1"/>
  <c r="Q1649" i="1" s="1"/>
  <c r="Y1649" i="1" s="1"/>
  <c r="S1649" i="1" s="1"/>
  <c r="T1649" i="1" l="1"/>
  <c r="V1649" i="1" s="1"/>
  <c r="X1649" i="1" s="1"/>
  <c r="O1651" i="1"/>
  <c r="P1650" i="1"/>
  <c r="Q1650" i="1" s="1"/>
  <c r="Y1650" i="1" s="1"/>
  <c r="S1650" i="1" s="1"/>
  <c r="T1650" i="1" l="1"/>
  <c r="V1650" i="1" s="1"/>
  <c r="X1650" i="1" s="1"/>
  <c r="O1652" i="1"/>
  <c r="P1651" i="1"/>
  <c r="Q1651" i="1" s="1"/>
  <c r="Y1651" i="1" s="1"/>
  <c r="S1651" i="1" s="1"/>
  <c r="T1651" i="1" l="1"/>
  <c r="V1651" i="1" s="1"/>
  <c r="X1651" i="1" s="1"/>
  <c r="O1653" i="1"/>
  <c r="P1652" i="1"/>
  <c r="Q1652" i="1" s="1"/>
  <c r="Y1652" i="1" s="1"/>
  <c r="S1652" i="1" s="1"/>
  <c r="T1652" i="1" l="1"/>
  <c r="V1652" i="1" s="1"/>
  <c r="X1652" i="1" s="1"/>
  <c r="O1654" i="1"/>
  <c r="P1653" i="1"/>
  <c r="Q1653" i="1" s="1"/>
  <c r="Y1653" i="1" s="1"/>
  <c r="S1653" i="1" s="1"/>
  <c r="T1653" i="1" l="1"/>
  <c r="V1653" i="1" s="1"/>
  <c r="X1653" i="1" s="1"/>
  <c r="O1655" i="1"/>
  <c r="P1654" i="1"/>
  <c r="Q1654" i="1" s="1"/>
  <c r="Y1654" i="1" s="1"/>
  <c r="S1654" i="1" s="1"/>
  <c r="T1654" i="1" l="1"/>
  <c r="V1654" i="1" s="1"/>
  <c r="X1654" i="1" s="1"/>
  <c r="O1656" i="1"/>
  <c r="P1655" i="1"/>
  <c r="Q1655" i="1" s="1"/>
  <c r="Y1655" i="1" s="1"/>
  <c r="S1655" i="1" s="1"/>
  <c r="T1655" i="1" l="1"/>
  <c r="V1655" i="1" s="1"/>
  <c r="X1655" i="1" s="1"/>
  <c r="O1657" i="1"/>
  <c r="P1656" i="1"/>
  <c r="Q1656" i="1" s="1"/>
  <c r="Y1656" i="1" s="1"/>
  <c r="S1656" i="1" s="1"/>
  <c r="T1656" i="1" l="1"/>
  <c r="V1656" i="1" s="1"/>
  <c r="X1656" i="1" s="1"/>
  <c r="O1658" i="1"/>
  <c r="P1657" i="1"/>
  <c r="Q1657" i="1" s="1"/>
  <c r="Y1657" i="1" s="1"/>
  <c r="S1657" i="1" s="1"/>
  <c r="T1657" i="1" l="1"/>
  <c r="V1657" i="1" s="1"/>
  <c r="X1657" i="1" s="1"/>
  <c r="O1659" i="1"/>
  <c r="P1658" i="1"/>
  <c r="Q1658" i="1" s="1"/>
  <c r="Y1658" i="1" s="1"/>
  <c r="S1658" i="1" s="1"/>
  <c r="T1658" i="1" l="1"/>
  <c r="V1658" i="1" s="1"/>
  <c r="X1658" i="1" s="1"/>
  <c r="O1660" i="1"/>
  <c r="P1659" i="1"/>
  <c r="Q1659" i="1" s="1"/>
  <c r="Y1659" i="1" s="1"/>
  <c r="S1659" i="1" s="1"/>
  <c r="T1659" i="1" l="1"/>
  <c r="V1659" i="1" s="1"/>
  <c r="X1659" i="1" s="1"/>
  <c r="O1661" i="1"/>
  <c r="P1660" i="1"/>
  <c r="Q1660" i="1" s="1"/>
  <c r="Y1660" i="1" s="1"/>
  <c r="S1660" i="1" s="1"/>
  <c r="T1660" i="1" l="1"/>
  <c r="V1660" i="1" s="1"/>
  <c r="X1660" i="1" s="1"/>
  <c r="O1662" i="1"/>
  <c r="P1661" i="1"/>
  <c r="Q1661" i="1" s="1"/>
  <c r="Y1661" i="1" s="1"/>
  <c r="S1661" i="1" s="1"/>
  <c r="T1661" i="1" l="1"/>
  <c r="V1661" i="1" s="1"/>
  <c r="X1661" i="1" s="1"/>
  <c r="O1663" i="1"/>
  <c r="P1662" i="1"/>
  <c r="Q1662" i="1" s="1"/>
  <c r="Y1662" i="1" s="1"/>
  <c r="S1662" i="1" s="1"/>
  <c r="T1662" i="1" l="1"/>
  <c r="V1662" i="1" s="1"/>
  <c r="X1662" i="1" s="1"/>
  <c r="O1664" i="1"/>
  <c r="P1663" i="1"/>
  <c r="Q1663" i="1" s="1"/>
  <c r="Y1663" i="1" s="1"/>
  <c r="S1663" i="1" s="1"/>
  <c r="T1663" i="1" l="1"/>
  <c r="V1663" i="1" s="1"/>
  <c r="X1663" i="1" s="1"/>
  <c r="O1665" i="1"/>
  <c r="P1664" i="1"/>
  <c r="Q1664" i="1" s="1"/>
  <c r="Y1664" i="1" s="1"/>
  <c r="S1664" i="1" s="1"/>
  <c r="T1664" i="1" l="1"/>
  <c r="V1664" i="1" s="1"/>
  <c r="X1664" i="1" s="1"/>
  <c r="P1665" i="1"/>
  <c r="Q1665" i="1" s="1"/>
  <c r="Y1665" i="1" s="1"/>
  <c r="S1665" i="1" s="1"/>
  <c r="O1666" i="1"/>
  <c r="T1665" i="1" l="1"/>
  <c r="V1665" i="1" s="1"/>
  <c r="X1665" i="1" s="1"/>
  <c r="O1667" i="1"/>
  <c r="P1666" i="1"/>
  <c r="Q1666" i="1" s="1"/>
  <c r="Y1666" i="1" s="1"/>
  <c r="S1666" i="1" s="1"/>
  <c r="T1666" i="1" l="1"/>
  <c r="V1666" i="1" s="1"/>
  <c r="X1666" i="1" s="1"/>
  <c r="O1668" i="1"/>
  <c r="P1667" i="1"/>
  <c r="Q1667" i="1" s="1"/>
  <c r="Y1667" i="1" s="1"/>
  <c r="S1667" i="1" s="1"/>
  <c r="T1667" i="1" l="1"/>
  <c r="V1667" i="1" s="1"/>
  <c r="X1667" i="1" s="1"/>
  <c r="O1669" i="1"/>
  <c r="P1668" i="1"/>
  <c r="Q1668" i="1" s="1"/>
  <c r="Y1668" i="1" s="1"/>
  <c r="S1668" i="1" s="1"/>
  <c r="T1668" i="1" l="1"/>
  <c r="V1668" i="1" s="1"/>
  <c r="X1668" i="1" s="1"/>
  <c r="O1670" i="1"/>
  <c r="P1669" i="1"/>
  <c r="Q1669" i="1" s="1"/>
  <c r="Y1669" i="1" s="1"/>
  <c r="S1669" i="1" s="1"/>
  <c r="T1669" i="1" l="1"/>
  <c r="V1669" i="1" s="1"/>
  <c r="X1669" i="1" s="1"/>
  <c r="P1670" i="1"/>
  <c r="Q1670" i="1" s="1"/>
  <c r="Y1670" i="1" s="1"/>
  <c r="S1670" i="1" s="1"/>
  <c r="O1671" i="1"/>
  <c r="T1670" i="1" l="1"/>
  <c r="V1670" i="1" s="1"/>
  <c r="X1670" i="1" s="1"/>
  <c r="P1671" i="1"/>
  <c r="Q1671" i="1" s="1"/>
  <c r="Y1671" i="1" s="1"/>
  <c r="S1671" i="1" s="1"/>
  <c r="O1672" i="1"/>
  <c r="T1671" i="1" l="1"/>
  <c r="V1671" i="1" s="1"/>
  <c r="X1671" i="1" s="1"/>
  <c r="O1673" i="1"/>
  <c r="P1672" i="1"/>
  <c r="Q1672" i="1" s="1"/>
  <c r="Y1672" i="1" s="1"/>
  <c r="S1672" i="1" s="1"/>
  <c r="T1672" i="1" l="1"/>
  <c r="V1672" i="1" s="1"/>
  <c r="X1672" i="1" s="1"/>
  <c r="O1674" i="1"/>
  <c r="P1673" i="1"/>
  <c r="Q1673" i="1" s="1"/>
  <c r="Y1673" i="1" s="1"/>
  <c r="S1673" i="1" s="1"/>
  <c r="T1673" i="1" l="1"/>
  <c r="V1673" i="1" s="1"/>
  <c r="X1673" i="1" s="1"/>
  <c r="O1675" i="1"/>
  <c r="P1674" i="1"/>
  <c r="Q1674" i="1" s="1"/>
  <c r="Y1674" i="1" s="1"/>
  <c r="S1674" i="1" s="1"/>
  <c r="T1674" i="1" l="1"/>
  <c r="V1674" i="1" s="1"/>
  <c r="X1674" i="1" s="1"/>
  <c r="O1676" i="1"/>
  <c r="P1675" i="1"/>
  <c r="Q1675" i="1" s="1"/>
  <c r="Y1675" i="1" s="1"/>
  <c r="S1675" i="1" s="1"/>
  <c r="T1675" i="1" l="1"/>
  <c r="V1675" i="1" s="1"/>
  <c r="X1675" i="1" s="1"/>
  <c r="O1677" i="1"/>
  <c r="P1676" i="1"/>
  <c r="Q1676" i="1" s="1"/>
  <c r="Y1676" i="1" s="1"/>
  <c r="S1676" i="1" s="1"/>
  <c r="T1676" i="1" l="1"/>
  <c r="V1676" i="1" s="1"/>
  <c r="X1676" i="1" s="1"/>
  <c r="O1678" i="1"/>
  <c r="P1677" i="1"/>
  <c r="Q1677" i="1" s="1"/>
  <c r="Y1677" i="1" s="1"/>
  <c r="S1677" i="1" s="1"/>
  <c r="T1677" i="1" l="1"/>
  <c r="V1677" i="1" s="1"/>
  <c r="X1677" i="1" s="1"/>
  <c r="O1679" i="1"/>
  <c r="P1678" i="1"/>
  <c r="Q1678" i="1" s="1"/>
  <c r="Y1678" i="1" s="1"/>
  <c r="S1678" i="1" s="1"/>
  <c r="T1678" i="1" l="1"/>
  <c r="V1678" i="1" s="1"/>
  <c r="X1678" i="1" s="1"/>
  <c r="O1680" i="1"/>
  <c r="P1679" i="1"/>
  <c r="Q1679" i="1" s="1"/>
  <c r="Y1679" i="1" s="1"/>
  <c r="S1679" i="1" s="1"/>
  <c r="T1679" i="1" l="1"/>
  <c r="V1679" i="1" s="1"/>
  <c r="X1679" i="1" s="1"/>
  <c r="O1681" i="1"/>
  <c r="P1680" i="1"/>
  <c r="Q1680" i="1" s="1"/>
  <c r="Y1680" i="1" s="1"/>
  <c r="S1680" i="1" s="1"/>
  <c r="T1680" i="1" l="1"/>
  <c r="V1680" i="1" s="1"/>
  <c r="X1680" i="1" s="1"/>
  <c r="P1681" i="1"/>
  <c r="Q1681" i="1" s="1"/>
  <c r="Y1681" i="1" s="1"/>
  <c r="O1682" i="1"/>
  <c r="T1681" i="1" l="1"/>
  <c r="V1681" i="1" s="1"/>
  <c r="X1681" i="1" s="1"/>
  <c r="O1683" i="1"/>
  <c r="P1682" i="1"/>
  <c r="Q1682" i="1" s="1"/>
  <c r="Y1682" i="1" s="1"/>
  <c r="T1682" i="1" l="1"/>
  <c r="V1682" i="1" s="1"/>
  <c r="X1682" i="1" s="1"/>
  <c r="O1684" i="1"/>
  <c r="P1683" i="1"/>
  <c r="Q1683" i="1" s="1"/>
  <c r="Y1683" i="1" s="1"/>
  <c r="P1684" i="1" l="1"/>
  <c r="Q1684" i="1" s="1"/>
  <c r="Y1684" i="1" s="1"/>
  <c r="O1685" i="1"/>
  <c r="T1684" i="1" l="1"/>
  <c r="V1684" i="1" s="1"/>
  <c r="X1684" i="1" s="1"/>
  <c r="O1686" i="1"/>
  <c r="P1685" i="1"/>
  <c r="Q1685" i="1" s="1"/>
  <c r="Y1685" i="1" s="1"/>
  <c r="T1685" i="1" l="1"/>
  <c r="V1685" i="1" s="1"/>
  <c r="X1685" i="1" s="1"/>
  <c r="O1687" i="1"/>
  <c r="P1686" i="1"/>
  <c r="Q1686" i="1" s="1"/>
  <c r="Y1686" i="1" s="1"/>
  <c r="T1686" i="1" l="1"/>
  <c r="V1686" i="1" s="1"/>
  <c r="X1686" i="1" s="1"/>
  <c r="O1688" i="1"/>
  <c r="P1687" i="1"/>
  <c r="Q1687" i="1" s="1"/>
  <c r="Y1687" i="1" s="1"/>
  <c r="T1687" i="1" l="1"/>
  <c r="V1687" i="1" s="1"/>
  <c r="X1687" i="1" s="1"/>
  <c r="O1689" i="1"/>
  <c r="P1688" i="1"/>
  <c r="Q1688" i="1" s="1"/>
  <c r="Y1688" i="1" s="1"/>
  <c r="T1688" i="1" l="1"/>
  <c r="V1688" i="1" s="1"/>
  <c r="X1688" i="1" s="1"/>
  <c r="O1690" i="1"/>
  <c r="P1689" i="1"/>
  <c r="Q1689" i="1" s="1"/>
  <c r="Y1689" i="1" s="1"/>
  <c r="T1689" i="1" l="1"/>
  <c r="V1689" i="1" s="1"/>
  <c r="X1689" i="1" s="1"/>
  <c r="O1691" i="1"/>
  <c r="P1690" i="1"/>
  <c r="Q1690" i="1" s="1"/>
  <c r="Y1690" i="1" s="1"/>
  <c r="T1690" i="1" l="1"/>
  <c r="V1690" i="1" s="1"/>
  <c r="X1690" i="1" s="1"/>
  <c r="O1692" i="1"/>
  <c r="P1691" i="1"/>
  <c r="Q1691" i="1" s="1"/>
  <c r="Y1691" i="1" s="1"/>
  <c r="O1693" i="1" l="1"/>
  <c r="P1692" i="1"/>
  <c r="Q1692" i="1" s="1"/>
  <c r="Y1692" i="1" s="1"/>
  <c r="T1692" i="1" l="1"/>
  <c r="V1692" i="1" s="1"/>
  <c r="X1692" i="1" s="1"/>
  <c r="O1694" i="1"/>
  <c r="P1693" i="1"/>
  <c r="Q1693" i="1" s="1"/>
  <c r="Y1693" i="1" s="1"/>
  <c r="S1693" i="1" s="1"/>
  <c r="T1693" i="1" l="1"/>
  <c r="V1693" i="1" s="1"/>
  <c r="X1693" i="1" s="1"/>
  <c r="O1695" i="1"/>
  <c r="P1694" i="1"/>
  <c r="Q1694" i="1" s="1"/>
  <c r="Y1694" i="1" s="1"/>
  <c r="S1694" i="1" s="1"/>
  <c r="T1694" i="1" l="1"/>
  <c r="V1694" i="1" s="1"/>
  <c r="X1694" i="1" s="1"/>
  <c r="O1696" i="1"/>
  <c r="P1695" i="1"/>
  <c r="Q1695" i="1" s="1"/>
  <c r="Y1695" i="1" s="1"/>
  <c r="S1695" i="1" s="1"/>
  <c r="T1695" i="1" l="1"/>
  <c r="V1695" i="1" s="1"/>
  <c r="X1695" i="1" s="1"/>
  <c r="O1697" i="1"/>
  <c r="P1696" i="1"/>
  <c r="Q1696" i="1" s="1"/>
  <c r="Y1696" i="1" s="1"/>
  <c r="T1696" i="1" l="1"/>
  <c r="V1696" i="1" s="1"/>
  <c r="X1696" i="1" s="1"/>
  <c r="O1698" i="1"/>
  <c r="P1697" i="1"/>
  <c r="Q1697" i="1" s="1"/>
  <c r="Y1697" i="1" s="1"/>
  <c r="S1697" i="1" s="1"/>
  <c r="T1697" i="1" l="1"/>
  <c r="V1697" i="1" s="1"/>
  <c r="X1697" i="1" s="1"/>
  <c r="O1699" i="1"/>
  <c r="P1698" i="1"/>
  <c r="Q1698" i="1" s="1"/>
  <c r="Y1698" i="1" s="1"/>
  <c r="T1698" i="1" l="1"/>
  <c r="V1698" i="1" s="1"/>
  <c r="X1698" i="1" s="1"/>
  <c r="P1699" i="1"/>
  <c r="Q1699" i="1" s="1"/>
  <c r="Y1699" i="1" s="1"/>
  <c r="O1700" i="1"/>
  <c r="T1699" i="1" l="1"/>
  <c r="V1699" i="1" s="1"/>
  <c r="X1699" i="1" s="1"/>
  <c r="O1701" i="1"/>
  <c r="P1700" i="1"/>
  <c r="Q1700" i="1" s="1"/>
  <c r="Y1700" i="1" s="1"/>
  <c r="S1700" i="1" s="1"/>
  <c r="T1700" i="1" l="1"/>
  <c r="V1700" i="1" s="1"/>
  <c r="X1700" i="1" s="1"/>
  <c r="O1702" i="1"/>
  <c r="P1701" i="1"/>
  <c r="Q1701" i="1" s="1"/>
  <c r="Y1701" i="1" s="1"/>
  <c r="S1701" i="1" s="1"/>
  <c r="T1701" i="1" l="1"/>
  <c r="V1701" i="1" s="1"/>
  <c r="X1701" i="1" s="1"/>
  <c r="P1702" i="1"/>
  <c r="Q1702" i="1" s="1"/>
  <c r="Y1702" i="1" s="1"/>
  <c r="S1702" i="1" s="1"/>
  <c r="O1703" i="1"/>
  <c r="T1702" i="1" l="1"/>
  <c r="V1702" i="1" s="1"/>
  <c r="X1702" i="1" s="1"/>
  <c r="O1704" i="1"/>
  <c r="P1703" i="1"/>
  <c r="Q1703" i="1" s="1"/>
  <c r="Y1703" i="1" s="1"/>
  <c r="S1703" i="1" s="1"/>
  <c r="T1703" i="1" l="1"/>
  <c r="V1703" i="1" s="1"/>
  <c r="X1703" i="1" s="1"/>
  <c r="O1705" i="1"/>
  <c r="P1704" i="1"/>
  <c r="Q1704" i="1" s="1"/>
  <c r="Y1704" i="1" s="1"/>
  <c r="S1704" i="1" s="1"/>
  <c r="T1704" i="1" l="1"/>
  <c r="V1704" i="1" s="1"/>
  <c r="X1704" i="1" s="1"/>
  <c r="P1705" i="1"/>
  <c r="Q1705" i="1" s="1"/>
  <c r="Y1705" i="1" s="1"/>
  <c r="S1705" i="1" s="1"/>
  <c r="O1706" i="1"/>
  <c r="T1705" i="1" l="1"/>
  <c r="V1705" i="1" s="1"/>
  <c r="X1705" i="1" s="1"/>
  <c r="O1707" i="1"/>
  <c r="P1706" i="1"/>
  <c r="Q1706" i="1" s="1"/>
  <c r="Y1706" i="1" s="1"/>
  <c r="S1706" i="1" s="1"/>
  <c r="T1706" i="1" l="1"/>
  <c r="V1706" i="1" s="1"/>
  <c r="X1706" i="1" s="1"/>
  <c r="O1708" i="1"/>
  <c r="P1707" i="1"/>
  <c r="Q1707" i="1" s="1"/>
  <c r="Y1707" i="1" s="1"/>
  <c r="S1707" i="1" s="1"/>
  <c r="T1707" i="1" l="1"/>
  <c r="V1707" i="1" s="1"/>
  <c r="X1707" i="1" s="1"/>
  <c r="O1709" i="1"/>
  <c r="P1708" i="1"/>
  <c r="Q1708" i="1" s="1"/>
  <c r="Y1708" i="1" s="1"/>
  <c r="S1708" i="1" s="1"/>
  <c r="T1708" i="1" l="1"/>
  <c r="V1708" i="1" s="1"/>
  <c r="X1708" i="1" s="1"/>
  <c r="O1710" i="1"/>
  <c r="P1709" i="1"/>
  <c r="Q1709" i="1" s="1"/>
  <c r="Y1709" i="1" s="1"/>
  <c r="S1709" i="1" s="1"/>
  <c r="T1709" i="1" l="1"/>
  <c r="V1709" i="1" s="1"/>
  <c r="X1709" i="1" s="1"/>
  <c r="O1711" i="1"/>
  <c r="P1710" i="1"/>
  <c r="Q1710" i="1" s="1"/>
  <c r="Y1710" i="1" s="1"/>
  <c r="S1710" i="1" s="1"/>
  <c r="T1710" i="1" l="1"/>
  <c r="V1710" i="1" s="1"/>
  <c r="X1710" i="1" s="1"/>
  <c r="O1712" i="1"/>
  <c r="P1711" i="1"/>
  <c r="Q1711" i="1" s="1"/>
  <c r="Y1711" i="1" s="1"/>
  <c r="S1711" i="1" s="1"/>
  <c r="T1711" i="1" l="1"/>
  <c r="V1711" i="1" s="1"/>
  <c r="X1711" i="1" s="1"/>
  <c r="O1713" i="1"/>
  <c r="P1712" i="1"/>
  <c r="Q1712" i="1" s="1"/>
  <c r="Y1712" i="1" s="1"/>
  <c r="S1712" i="1" s="1"/>
  <c r="T1712" i="1" l="1"/>
  <c r="V1712" i="1" s="1"/>
  <c r="X1712" i="1" s="1"/>
  <c r="O1714" i="1"/>
  <c r="P1713" i="1"/>
  <c r="Q1713" i="1" s="1"/>
  <c r="Y1713" i="1" s="1"/>
  <c r="S1713" i="1" s="1"/>
  <c r="T1713" i="1" l="1"/>
  <c r="V1713" i="1" s="1"/>
  <c r="X1713" i="1" s="1"/>
  <c r="O1715" i="1"/>
  <c r="P1714" i="1"/>
  <c r="Q1714" i="1" s="1"/>
  <c r="Y1714" i="1" s="1"/>
  <c r="T1714" i="1" l="1"/>
  <c r="V1714" i="1" s="1"/>
  <c r="X1714" i="1" s="1"/>
  <c r="O1716" i="1"/>
  <c r="P1715" i="1"/>
  <c r="Q1715" i="1" s="1"/>
  <c r="Y1715" i="1" s="1"/>
  <c r="S1715" i="1" s="1"/>
  <c r="T1715" i="1" l="1"/>
  <c r="V1715" i="1" s="1"/>
  <c r="X1715" i="1" s="1"/>
  <c r="O1717" i="1"/>
  <c r="P1716" i="1"/>
  <c r="Q1716" i="1" s="1"/>
  <c r="Y1716" i="1" s="1"/>
  <c r="S1716" i="1" s="1"/>
  <c r="T1716" i="1" l="1"/>
  <c r="V1716" i="1" s="1"/>
  <c r="X1716" i="1" s="1"/>
  <c r="O1718" i="1"/>
  <c r="P1717" i="1"/>
  <c r="Q1717" i="1" s="1"/>
  <c r="Y1717" i="1" s="1"/>
  <c r="S1717" i="1" s="1"/>
  <c r="T1717" i="1" l="1"/>
  <c r="V1717" i="1" s="1"/>
  <c r="X1717" i="1" s="1"/>
  <c r="O1719" i="1"/>
  <c r="P1718" i="1"/>
  <c r="Q1718" i="1" s="1"/>
  <c r="Y1718" i="1" s="1"/>
  <c r="S1718" i="1" s="1"/>
  <c r="T1718" i="1" l="1"/>
  <c r="V1718" i="1" s="1"/>
  <c r="X1718" i="1" s="1"/>
  <c r="P1719" i="1"/>
  <c r="Q1719" i="1" s="1"/>
  <c r="Y1719" i="1" s="1"/>
  <c r="S1719" i="1" s="1"/>
  <c r="O1720" i="1"/>
  <c r="T1719" i="1" l="1"/>
  <c r="V1719" i="1" s="1"/>
  <c r="X1719" i="1" s="1"/>
  <c r="O1721" i="1"/>
  <c r="P1720" i="1"/>
  <c r="Q1720" i="1" s="1"/>
  <c r="Y1720" i="1" s="1"/>
  <c r="S1720" i="1" s="1"/>
  <c r="T1720" i="1" l="1"/>
  <c r="V1720" i="1" s="1"/>
  <c r="X1720" i="1" s="1"/>
  <c r="O1722" i="1"/>
  <c r="P1721" i="1"/>
  <c r="Q1721" i="1" s="1"/>
  <c r="Y1721" i="1" s="1"/>
  <c r="S1721" i="1" s="1"/>
  <c r="T1721" i="1" l="1"/>
  <c r="V1721" i="1" s="1"/>
  <c r="X1721" i="1" s="1"/>
  <c r="O1723" i="1"/>
  <c r="P1722" i="1"/>
  <c r="Q1722" i="1" s="1"/>
  <c r="Y1722" i="1" s="1"/>
  <c r="S1722" i="1" s="1"/>
  <c r="T1722" i="1" l="1"/>
  <c r="V1722" i="1" s="1"/>
  <c r="X1722" i="1" s="1"/>
  <c r="P1723" i="1"/>
  <c r="Q1723" i="1" s="1"/>
  <c r="Y1723" i="1" s="1"/>
  <c r="S1723" i="1" s="1"/>
  <c r="O1724" i="1"/>
  <c r="T1723" i="1" l="1"/>
  <c r="V1723" i="1" s="1"/>
  <c r="X1723" i="1" s="1"/>
  <c r="O1725" i="1"/>
  <c r="P1724" i="1"/>
  <c r="Q1724" i="1" s="1"/>
  <c r="Y1724" i="1" s="1"/>
  <c r="S1724" i="1" s="1"/>
  <c r="T1724" i="1" l="1"/>
  <c r="V1724" i="1" s="1"/>
  <c r="X1724" i="1" s="1"/>
  <c r="P1725" i="1"/>
  <c r="Q1725" i="1" s="1"/>
  <c r="Y1725" i="1" s="1"/>
  <c r="S1725" i="1" s="1"/>
  <c r="O1726" i="1"/>
  <c r="T1725" i="1" l="1"/>
  <c r="V1725" i="1" s="1"/>
  <c r="X1725" i="1" s="1"/>
  <c r="O1727" i="1"/>
  <c r="P1726" i="1"/>
  <c r="Q1726" i="1" s="1"/>
  <c r="Y1726" i="1" s="1"/>
  <c r="S1726" i="1" s="1"/>
  <c r="T1726" i="1" l="1"/>
  <c r="V1726" i="1" s="1"/>
  <c r="X1726" i="1" s="1"/>
  <c r="O1728" i="1"/>
  <c r="P1727" i="1"/>
  <c r="Q1727" i="1" s="1"/>
  <c r="Y1727" i="1" s="1"/>
  <c r="S1727" i="1" s="1"/>
  <c r="T1727" i="1" l="1"/>
  <c r="V1727" i="1" s="1"/>
  <c r="X1727" i="1" s="1"/>
  <c r="O1729" i="1"/>
  <c r="P1728" i="1"/>
  <c r="Q1728" i="1" s="1"/>
  <c r="Y1728" i="1" s="1"/>
  <c r="S1728" i="1" s="1"/>
  <c r="T1728" i="1" l="1"/>
  <c r="V1728" i="1" s="1"/>
  <c r="X1728" i="1" s="1"/>
  <c r="O1730" i="1"/>
  <c r="P1729" i="1"/>
  <c r="Q1729" i="1" s="1"/>
  <c r="Y1729" i="1" s="1"/>
  <c r="S1729" i="1" s="1"/>
  <c r="T1729" i="1" l="1"/>
  <c r="V1729" i="1" s="1"/>
  <c r="X1729" i="1" s="1"/>
  <c r="O1731" i="1"/>
  <c r="P1730" i="1"/>
  <c r="Q1730" i="1" s="1"/>
  <c r="Y1730" i="1" s="1"/>
  <c r="S1730" i="1" s="1"/>
  <c r="T1730" i="1" l="1"/>
  <c r="V1730" i="1" s="1"/>
  <c r="X1730" i="1" s="1"/>
  <c r="O1732" i="1"/>
  <c r="P1731" i="1"/>
  <c r="Q1731" i="1" s="1"/>
  <c r="Y1731" i="1" s="1"/>
  <c r="S1731" i="1" s="1"/>
  <c r="T1731" i="1" l="1"/>
  <c r="V1731" i="1" s="1"/>
  <c r="X1731" i="1" s="1"/>
  <c r="O1733" i="1"/>
  <c r="P1732" i="1"/>
  <c r="Q1732" i="1" s="1"/>
  <c r="Y1732" i="1" s="1"/>
  <c r="S1732" i="1" s="1"/>
  <c r="T1732" i="1" l="1"/>
  <c r="V1732" i="1" s="1"/>
  <c r="X1732" i="1" s="1"/>
  <c r="O1734" i="1"/>
  <c r="P1733" i="1"/>
  <c r="Q1733" i="1" s="1"/>
  <c r="Y1733" i="1" s="1"/>
  <c r="S1733" i="1" s="1"/>
  <c r="T1733" i="1" l="1"/>
  <c r="V1733" i="1" s="1"/>
  <c r="X1733" i="1" s="1"/>
  <c r="O1735" i="1"/>
  <c r="P1734" i="1"/>
  <c r="Q1734" i="1" s="1"/>
  <c r="Y1734" i="1" s="1"/>
  <c r="S1734" i="1" s="1"/>
  <c r="T1734" i="1" l="1"/>
  <c r="V1734" i="1" s="1"/>
  <c r="X1734" i="1" s="1"/>
  <c r="O1736" i="1"/>
  <c r="P1735" i="1"/>
  <c r="Q1735" i="1" s="1"/>
  <c r="Y1735" i="1" s="1"/>
  <c r="S1735" i="1" s="1"/>
  <c r="T1735" i="1" l="1"/>
  <c r="V1735" i="1" s="1"/>
  <c r="X1735" i="1" s="1"/>
  <c r="P1736" i="1"/>
  <c r="Q1736" i="1" s="1"/>
  <c r="Y1736" i="1" s="1"/>
  <c r="S1736" i="1" s="1"/>
  <c r="O1737" i="1"/>
  <c r="T1736" i="1" l="1"/>
  <c r="V1736" i="1" s="1"/>
  <c r="X1736" i="1" s="1"/>
  <c r="O1738" i="1"/>
  <c r="P1737" i="1"/>
  <c r="Q1737" i="1" s="1"/>
  <c r="Y1737" i="1" s="1"/>
  <c r="S1737" i="1" s="1"/>
  <c r="T1737" i="1" l="1"/>
  <c r="V1737" i="1" s="1"/>
  <c r="X1737" i="1" s="1"/>
  <c r="O1739" i="1"/>
  <c r="P1738" i="1"/>
  <c r="Q1738" i="1" s="1"/>
  <c r="Y1738" i="1" s="1"/>
  <c r="S1738" i="1" s="1"/>
  <c r="T1738" i="1" l="1"/>
  <c r="V1738" i="1" s="1"/>
  <c r="X1738" i="1" s="1"/>
  <c r="O1740" i="1"/>
  <c r="P1739" i="1"/>
  <c r="Q1739" i="1" s="1"/>
  <c r="Y1739" i="1" s="1"/>
  <c r="S1739" i="1" s="1"/>
  <c r="T1739" i="1" l="1"/>
  <c r="V1739" i="1" s="1"/>
  <c r="X1739" i="1" s="1"/>
  <c r="O1741" i="1"/>
  <c r="P1740" i="1"/>
  <c r="Q1740" i="1" s="1"/>
  <c r="Y1740" i="1" s="1"/>
  <c r="S1740" i="1" s="1"/>
  <c r="T1740" i="1" l="1"/>
  <c r="V1740" i="1" s="1"/>
  <c r="X1740" i="1" s="1"/>
  <c r="O1742" i="1"/>
  <c r="P1741" i="1"/>
  <c r="Q1741" i="1" s="1"/>
  <c r="Y1741" i="1" s="1"/>
  <c r="O1743" i="1" l="1"/>
  <c r="P1742" i="1"/>
  <c r="Q1742" i="1" s="1"/>
  <c r="Y1742" i="1" s="1"/>
  <c r="T1742" i="1" l="1"/>
  <c r="V1742" i="1" s="1"/>
  <c r="X1742" i="1" s="1"/>
  <c r="O1744" i="1"/>
  <c r="P1743" i="1"/>
  <c r="Q1743" i="1" s="1"/>
  <c r="Y1743" i="1" s="1"/>
  <c r="T1743" i="1" l="1"/>
  <c r="V1743" i="1" s="1"/>
  <c r="X1743" i="1" s="1"/>
  <c r="O1745" i="1"/>
  <c r="P1744" i="1"/>
  <c r="Q1744" i="1" s="1"/>
  <c r="Y1744" i="1" s="1"/>
  <c r="O1746" i="1" l="1"/>
  <c r="P1745" i="1"/>
  <c r="Q1745" i="1" s="1"/>
  <c r="Y1745" i="1" s="1"/>
  <c r="T1745" i="1" l="1"/>
  <c r="V1745" i="1" s="1"/>
  <c r="X1745" i="1" s="1"/>
  <c r="O1747" i="1"/>
  <c r="P1746" i="1"/>
  <c r="Q1746" i="1" s="1"/>
  <c r="Y1746" i="1" s="1"/>
  <c r="T1746" i="1" l="1"/>
  <c r="V1746" i="1" s="1"/>
  <c r="X1746" i="1" s="1"/>
  <c r="O1748" i="1"/>
  <c r="P1747" i="1"/>
  <c r="Q1747" i="1" s="1"/>
  <c r="Y1747" i="1" s="1"/>
  <c r="T1747" i="1" l="1"/>
  <c r="V1747" i="1" s="1"/>
  <c r="X1747" i="1" s="1"/>
  <c r="P1748" i="1"/>
  <c r="Q1748" i="1" s="1"/>
  <c r="Y1748" i="1" s="1"/>
  <c r="S1748" i="1" s="1"/>
  <c r="O1749" i="1"/>
  <c r="T1748" i="1" l="1"/>
  <c r="V1748" i="1" s="1"/>
  <c r="X1748" i="1" s="1"/>
  <c r="O1750" i="1"/>
  <c r="P1749" i="1"/>
  <c r="Q1749" i="1" s="1"/>
  <c r="Y1749" i="1" s="1"/>
  <c r="T1749" i="1" l="1"/>
  <c r="V1749" i="1" s="1"/>
  <c r="X1749" i="1" s="1"/>
  <c r="O1751" i="1"/>
  <c r="P1750" i="1"/>
  <c r="Q1750" i="1" s="1"/>
  <c r="Y1750" i="1" s="1"/>
  <c r="O1752" i="1" l="1"/>
  <c r="P1751" i="1"/>
  <c r="Q1751" i="1" s="1"/>
  <c r="Y1751" i="1" s="1"/>
  <c r="S1751" i="1" s="1"/>
  <c r="T1751" i="1" l="1"/>
  <c r="V1751" i="1" s="1"/>
  <c r="X1751" i="1" s="1"/>
  <c r="O1753" i="1"/>
  <c r="P1752" i="1"/>
  <c r="Q1752" i="1" s="1"/>
  <c r="Y1752" i="1" s="1"/>
  <c r="S1752" i="1" s="1"/>
  <c r="T1752" i="1" l="1"/>
  <c r="V1752" i="1" s="1"/>
  <c r="X1752" i="1" s="1"/>
  <c r="O1754" i="1"/>
  <c r="P1753" i="1"/>
  <c r="Q1753" i="1" s="1"/>
  <c r="Y1753" i="1" s="1"/>
  <c r="T1753" i="1" l="1"/>
  <c r="V1753" i="1" s="1"/>
  <c r="X1753" i="1" s="1"/>
  <c r="O1755" i="1"/>
  <c r="P1754" i="1"/>
  <c r="Q1754" i="1" s="1"/>
  <c r="Y1754" i="1" s="1"/>
  <c r="T1754" i="1" l="1"/>
  <c r="V1754" i="1" s="1"/>
  <c r="X1754" i="1" s="1"/>
  <c r="O1756" i="1"/>
  <c r="P1755" i="1"/>
  <c r="Q1755" i="1" s="1"/>
  <c r="Y1755" i="1" s="1"/>
  <c r="S1755" i="1" s="1"/>
  <c r="T1755" i="1" l="1"/>
  <c r="V1755" i="1" s="1"/>
  <c r="X1755" i="1" s="1"/>
  <c r="O1757" i="1"/>
  <c r="P1756" i="1"/>
  <c r="Q1756" i="1" s="1"/>
  <c r="Y1756" i="1" s="1"/>
  <c r="S1756" i="1" s="1"/>
  <c r="T1756" i="1" l="1"/>
  <c r="V1756" i="1" s="1"/>
  <c r="X1756" i="1" s="1"/>
  <c r="O1758" i="1"/>
  <c r="P1757" i="1"/>
  <c r="Q1757" i="1" s="1"/>
  <c r="Y1757" i="1" s="1"/>
  <c r="S1757" i="1" s="1"/>
  <c r="T1757" i="1" l="1"/>
  <c r="V1757" i="1" s="1"/>
  <c r="X1757" i="1" s="1"/>
  <c r="O1759" i="1"/>
  <c r="P1758" i="1"/>
  <c r="Q1758" i="1" s="1"/>
  <c r="Y1758" i="1" s="1"/>
  <c r="S1758" i="1" s="1"/>
  <c r="T1758" i="1" l="1"/>
  <c r="V1758" i="1" s="1"/>
  <c r="X1758" i="1" s="1"/>
  <c r="O1760" i="1"/>
  <c r="P1759" i="1"/>
  <c r="Q1759" i="1" s="1"/>
  <c r="Y1759" i="1" s="1"/>
  <c r="S1759" i="1" s="1"/>
  <c r="T1759" i="1" l="1"/>
  <c r="V1759" i="1" s="1"/>
  <c r="X1759" i="1" s="1"/>
  <c r="O1761" i="1"/>
  <c r="P1760" i="1"/>
  <c r="Q1760" i="1" s="1"/>
  <c r="Y1760" i="1" s="1"/>
  <c r="S1760" i="1" s="1"/>
  <c r="T1760" i="1" l="1"/>
  <c r="V1760" i="1" s="1"/>
  <c r="X1760" i="1" s="1"/>
  <c r="O1762" i="1"/>
  <c r="P1761" i="1"/>
  <c r="Q1761" i="1" s="1"/>
  <c r="Y1761" i="1" s="1"/>
  <c r="S1761" i="1" s="1"/>
  <c r="T1761" i="1" l="1"/>
  <c r="V1761" i="1" s="1"/>
  <c r="X1761" i="1" s="1"/>
  <c r="O1763" i="1"/>
  <c r="P1762" i="1"/>
  <c r="Q1762" i="1" s="1"/>
  <c r="Y1762" i="1" s="1"/>
  <c r="S1762" i="1" s="1"/>
  <c r="T1762" i="1" l="1"/>
  <c r="V1762" i="1" s="1"/>
  <c r="X1762" i="1" s="1"/>
  <c r="O1764" i="1"/>
  <c r="P1763" i="1"/>
  <c r="Q1763" i="1" s="1"/>
  <c r="Y1763" i="1" s="1"/>
  <c r="S1763" i="1" s="1"/>
  <c r="T1763" i="1" l="1"/>
  <c r="V1763" i="1" s="1"/>
  <c r="X1763" i="1" s="1"/>
  <c r="O1765" i="1"/>
  <c r="P1764" i="1"/>
  <c r="Q1764" i="1" s="1"/>
  <c r="Y1764" i="1" s="1"/>
  <c r="S1764" i="1" s="1"/>
  <c r="T1764" i="1" l="1"/>
  <c r="V1764" i="1" s="1"/>
  <c r="X1764" i="1" s="1"/>
  <c r="O1766" i="1"/>
  <c r="P1765" i="1"/>
  <c r="Q1765" i="1" s="1"/>
  <c r="Y1765" i="1" s="1"/>
  <c r="S1765" i="1" s="1"/>
  <c r="T1765" i="1" l="1"/>
  <c r="V1765" i="1" s="1"/>
  <c r="X1765" i="1" s="1"/>
  <c r="P1766" i="1"/>
  <c r="Q1766" i="1" s="1"/>
  <c r="Y1766" i="1" s="1"/>
  <c r="S1766" i="1" s="1"/>
  <c r="O1767" i="1"/>
  <c r="T1766" i="1" l="1"/>
  <c r="V1766" i="1" s="1"/>
  <c r="X1766" i="1" s="1"/>
  <c r="O1768" i="1"/>
  <c r="P1767" i="1"/>
  <c r="Q1767" i="1" s="1"/>
  <c r="Y1767" i="1" s="1"/>
  <c r="S1767" i="1" s="1"/>
  <c r="T1767" i="1" l="1"/>
  <c r="V1767" i="1" s="1"/>
  <c r="X1767" i="1" s="1"/>
  <c r="O1769" i="1"/>
  <c r="P1768" i="1"/>
  <c r="Q1768" i="1" s="1"/>
  <c r="Y1768" i="1" s="1"/>
  <c r="S1768" i="1" s="1"/>
  <c r="T1768" i="1" l="1"/>
  <c r="V1768" i="1" s="1"/>
  <c r="X1768" i="1" s="1"/>
  <c r="P1769" i="1"/>
  <c r="Q1769" i="1" s="1"/>
  <c r="Y1769" i="1" s="1"/>
  <c r="S1769" i="1" s="1"/>
  <c r="O1770" i="1"/>
  <c r="T1769" i="1" l="1"/>
  <c r="V1769" i="1" s="1"/>
  <c r="X1769" i="1" s="1"/>
  <c r="P1770" i="1"/>
  <c r="Q1770" i="1" s="1"/>
  <c r="Y1770" i="1" s="1"/>
  <c r="S1770" i="1" s="1"/>
  <c r="O1771" i="1"/>
  <c r="T1770" i="1" l="1"/>
  <c r="V1770" i="1" s="1"/>
  <c r="X1770" i="1" s="1"/>
  <c r="O1772" i="1"/>
  <c r="P1771" i="1"/>
  <c r="Q1771" i="1" s="1"/>
  <c r="Y1771" i="1" s="1"/>
  <c r="S1771" i="1" s="1"/>
  <c r="T1771" i="1" l="1"/>
  <c r="V1771" i="1" s="1"/>
  <c r="X1771" i="1" s="1"/>
  <c r="O1773" i="1"/>
  <c r="P1772" i="1"/>
  <c r="Q1772" i="1" s="1"/>
  <c r="Y1772" i="1" s="1"/>
  <c r="S1772" i="1" s="1"/>
  <c r="T1772" i="1" l="1"/>
  <c r="V1772" i="1" s="1"/>
  <c r="X1772" i="1" s="1"/>
  <c r="O1774" i="1"/>
  <c r="P1773" i="1"/>
  <c r="Q1773" i="1" s="1"/>
  <c r="Y1773" i="1" s="1"/>
  <c r="S1773" i="1" s="1"/>
  <c r="T1773" i="1" l="1"/>
  <c r="V1773" i="1" s="1"/>
  <c r="X1773" i="1" s="1"/>
  <c r="O1775" i="1"/>
  <c r="P1774" i="1"/>
  <c r="Q1774" i="1" s="1"/>
  <c r="Y1774" i="1" s="1"/>
  <c r="S1774" i="1" s="1"/>
  <c r="T1774" i="1" l="1"/>
  <c r="V1774" i="1" s="1"/>
  <c r="X1774" i="1" s="1"/>
  <c r="O1776" i="1"/>
  <c r="P1775" i="1"/>
  <c r="Q1775" i="1" s="1"/>
  <c r="Y1775" i="1" s="1"/>
  <c r="S1775" i="1" s="1"/>
  <c r="T1775" i="1" l="1"/>
  <c r="V1775" i="1" s="1"/>
  <c r="X1775" i="1" s="1"/>
  <c r="O1777" i="1"/>
  <c r="P1776" i="1"/>
  <c r="Q1776" i="1" s="1"/>
  <c r="Y1776" i="1" s="1"/>
  <c r="S1776" i="1" s="1"/>
  <c r="T1776" i="1" l="1"/>
  <c r="V1776" i="1" s="1"/>
  <c r="X1776" i="1" s="1"/>
  <c r="P1777" i="1"/>
  <c r="Q1777" i="1" s="1"/>
  <c r="Y1777" i="1" s="1"/>
  <c r="S1777" i="1" s="1"/>
  <c r="O1778" i="1"/>
  <c r="T1777" i="1" l="1"/>
  <c r="V1777" i="1" s="1"/>
  <c r="X1777" i="1" s="1"/>
  <c r="O1779" i="1"/>
  <c r="P1778" i="1"/>
  <c r="Q1778" i="1" s="1"/>
  <c r="Y1778" i="1" s="1"/>
  <c r="S1778" i="1" s="1"/>
  <c r="T1778" i="1" l="1"/>
  <c r="V1778" i="1" s="1"/>
  <c r="X1778" i="1" s="1"/>
  <c r="O1780" i="1"/>
  <c r="P1779" i="1"/>
  <c r="Q1779" i="1" s="1"/>
  <c r="Y1779" i="1" s="1"/>
  <c r="S1779" i="1" s="1"/>
  <c r="T1779" i="1" l="1"/>
  <c r="V1779" i="1" s="1"/>
  <c r="X1779" i="1" s="1"/>
  <c r="O1781" i="1"/>
  <c r="P1780" i="1"/>
  <c r="Q1780" i="1" s="1"/>
  <c r="Y1780" i="1" s="1"/>
  <c r="S1780" i="1" s="1"/>
  <c r="T1780" i="1" l="1"/>
  <c r="V1780" i="1" s="1"/>
  <c r="X1780" i="1" s="1"/>
  <c r="O1782" i="1"/>
  <c r="P1781" i="1"/>
  <c r="Q1781" i="1" s="1"/>
  <c r="Y1781" i="1" s="1"/>
  <c r="S1781" i="1" s="1"/>
  <c r="T1781" i="1" l="1"/>
  <c r="V1781" i="1" s="1"/>
  <c r="X1781" i="1" s="1"/>
  <c r="O1783" i="1"/>
  <c r="P1782" i="1"/>
  <c r="Q1782" i="1" s="1"/>
  <c r="Y1782" i="1" s="1"/>
  <c r="S1782" i="1" s="1"/>
  <c r="T1782" i="1" l="1"/>
  <c r="V1782" i="1" s="1"/>
  <c r="X1782" i="1" s="1"/>
  <c r="O1784" i="1"/>
  <c r="P1783" i="1"/>
  <c r="Q1783" i="1" s="1"/>
  <c r="Y1783" i="1" s="1"/>
  <c r="S1783" i="1" s="1"/>
  <c r="T1783" i="1" l="1"/>
  <c r="V1783" i="1" s="1"/>
  <c r="X1783" i="1" s="1"/>
  <c r="O1785" i="1"/>
  <c r="P1784" i="1"/>
  <c r="Q1784" i="1" s="1"/>
  <c r="Y1784" i="1" s="1"/>
  <c r="S1784" i="1" s="1"/>
  <c r="T1784" i="1" l="1"/>
  <c r="V1784" i="1" s="1"/>
  <c r="X1784" i="1" s="1"/>
  <c r="O1786" i="1"/>
  <c r="P1785" i="1"/>
  <c r="Q1785" i="1" s="1"/>
  <c r="Y1785" i="1" s="1"/>
  <c r="S1785" i="1" s="1"/>
  <c r="T1785" i="1" l="1"/>
  <c r="V1785" i="1" s="1"/>
  <c r="X1785" i="1" s="1"/>
  <c r="O1787" i="1"/>
  <c r="P1786" i="1"/>
  <c r="Q1786" i="1" s="1"/>
  <c r="Y1786" i="1" s="1"/>
  <c r="S1786" i="1" s="1"/>
  <c r="T1786" i="1" l="1"/>
  <c r="V1786" i="1" s="1"/>
  <c r="X1786" i="1" s="1"/>
  <c r="O1788" i="1"/>
  <c r="P1787" i="1"/>
  <c r="Q1787" i="1" s="1"/>
  <c r="Y1787" i="1" s="1"/>
  <c r="S1787" i="1" s="1"/>
  <c r="T1787" i="1" l="1"/>
  <c r="V1787" i="1" s="1"/>
  <c r="X1787" i="1" s="1"/>
  <c r="O1789" i="1"/>
  <c r="P1788" i="1"/>
  <c r="Q1788" i="1" s="1"/>
  <c r="Y1788" i="1" s="1"/>
  <c r="S1788" i="1" s="1"/>
  <c r="T1788" i="1" l="1"/>
  <c r="V1788" i="1" s="1"/>
  <c r="X1788" i="1" s="1"/>
  <c r="O1790" i="1"/>
  <c r="P1789" i="1"/>
  <c r="Q1789" i="1" s="1"/>
  <c r="Y1789" i="1" s="1"/>
  <c r="S1789" i="1" s="1"/>
  <c r="T1789" i="1" l="1"/>
  <c r="V1789" i="1" s="1"/>
  <c r="X1789" i="1" s="1"/>
  <c r="O1791" i="1"/>
  <c r="P1790" i="1"/>
  <c r="Q1790" i="1" s="1"/>
  <c r="Y1790" i="1" s="1"/>
  <c r="S1790" i="1" s="1"/>
  <c r="T1790" i="1" l="1"/>
  <c r="V1790" i="1" s="1"/>
  <c r="X1790" i="1" s="1"/>
  <c r="O1792" i="1"/>
  <c r="P1791" i="1"/>
  <c r="Q1791" i="1" s="1"/>
  <c r="Y1791" i="1" s="1"/>
  <c r="S1791" i="1" s="1"/>
  <c r="T1791" i="1" l="1"/>
  <c r="V1791" i="1" s="1"/>
  <c r="X1791" i="1" s="1"/>
  <c r="O1793" i="1"/>
  <c r="P1792" i="1"/>
  <c r="Q1792" i="1" s="1"/>
  <c r="Y1792" i="1" s="1"/>
  <c r="S1792" i="1" s="1"/>
  <c r="T1792" i="1" l="1"/>
  <c r="V1792" i="1" s="1"/>
  <c r="X1792" i="1" s="1"/>
  <c r="O1794" i="1"/>
  <c r="P1793" i="1"/>
  <c r="Q1793" i="1" s="1"/>
  <c r="Y1793" i="1" s="1"/>
  <c r="S1793" i="1" s="1"/>
  <c r="T1793" i="1" l="1"/>
  <c r="V1793" i="1" s="1"/>
  <c r="X1793" i="1" s="1"/>
  <c r="P1794" i="1"/>
  <c r="Q1794" i="1" s="1"/>
  <c r="Y1794" i="1" s="1"/>
  <c r="S1794" i="1" s="1"/>
  <c r="O1795" i="1"/>
  <c r="T1794" i="1" l="1"/>
  <c r="V1794" i="1" s="1"/>
  <c r="X1794" i="1" s="1"/>
  <c r="O1796" i="1"/>
  <c r="P1795" i="1"/>
  <c r="Q1795" i="1" s="1"/>
  <c r="Y1795" i="1" s="1"/>
  <c r="S1795" i="1" s="1"/>
  <c r="T1795" i="1" l="1"/>
  <c r="V1795" i="1" s="1"/>
  <c r="X1795" i="1" s="1"/>
  <c r="P1796" i="1"/>
  <c r="Q1796" i="1" s="1"/>
  <c r="Y1796" i="1" s="1"/>
  <c r="S1796" i="1" s="1"/>
  <c r="O1797" i="1"/>
  <c r="T1796" i="1" l="1"/>
  <c r="V1796" i="1" s="1"/>
  <c r="X1796" i="1" s="1"/>
  <c r="O1798" i="1"/>
  <c r="P1797" i="1"/>
  <c r="Q1797" i="1" s="1"/>
  <c r="Y1797" i="1" s="1"/>
  <c r="S1797" i="1" s="1"/>
  <c r="T1797" i="1" l="1"/>
  <c r="V1797" i="1" s="1"/>
  <c r="X1797" i="1" s="1"/>
  <c r="P1798" i="1"/>
  <c r="Q1798" i="1" s="1"/>
  <c r="Y1798" i="1" s="1"/>
  <c r="S1798" i="1" s="1"/>
  <c r="O1799" i="1"/>
  <c r="T1798" i="1" l="1"/>
  <c r="V1798" i="1" s="1"/>
  <c r="X1798" i="1" s="1"/>
  <c r="P1799" i="1"/>
  <c r="Q1799" i="1" s="1"/>
  <c r="Y1799" i="1" s="1"/>
  <c r="O1800" i="1"/>
  <c r="T1799" i="1" l="1"/>
  <c r="V1799" i="1" s="1"/>
  <c r="X1799" i="1" s="1"/>
  <c r="O1801" i="1"/>
  <c r="P1800" i="1"/>
  <c r="Q1800" i="1" s="1"/>
  <c r="Y1800" i="1" s="1"/>
  <c r="T1800" i="1" l="1"/>
  <c r="V1800" i="1" s="1"/>
  <c r="X1800" i="1" s="1"/>
  <c r="O1802" i="1"/>
  <c r="P1801" i="1"/>
  <c r="Q1801" i="1" s="1"/>
  <c r="Y1801" i="1" s="1"/>
  <c r="T1801" i="1" l="1"/>
  <c r="V1801" i="1" s="1"/>
  <c r="X1801" i="1" s="1"/>
  <c r="O1803" i="1"/>
  <c r="P1802" i="1"/>
  <c r="Q1802" i="1" s="1"/>
  <c r="Y1802" i="1" s="1"/>
  <c r="S1802" i="1" s="1"/>
  <c r="T1802" i="1" l="1"/>
  <c r="V1802" i="1" s="1"/>
  <c r="X1802" i="1" s="1"/>
  <c r="O1804" i="1"/>
  <c r="P1803" i="1"/>
  <c r="Q1803" i="1" s="1"/>
  <c r="Y1803" i="1" s="1"/>
  <c r="T1803" i="1" l="1"/>
  <c r="V1803" i="1" s="1"/>
  <c r="X1803" i="1" s="1"/>
  <c r="O1805" i="1"/>
  <c r="P1804" i="1"/>
  <c r="Q1804" i="1" s="1"/>
  <c r="Y1804" i="1" s="1"/>
  <c r="O1806" i="1" l="1"/>
  <c r="P1805" i="1"/>
  <c r="Q1805" i="1" s="1"/>
  <c r="Y1805" i="1" s="1"/>
  <c r="T1805" i="1" l="1"/>
  <c r="V1805" i="1" s="1"/>
  <c r="X1805" i="1" s="1"/>
  <c r="O1807" i="1"/>
  <c r="P1806" i="1"/>
  <c r="Q1806" i="1" s="1"/>
  <c r="Y1806" i="1" s="1"/>
  <c r="O1808" i="1" l="1"/>
  <c r="P1807" i="1"/>
  <c r="Q1807" i="1" s="1"/>
  <c r="Y1807" i="1" s="1"/>
  <c r="T1807" i="1" l="1"/>
  <c r="V1807" i="1" s="1"/>
  <c r="X1807" i="1" s="1"/>
  <c r="O1809" i="1"/>
  <c r="P1808" i="1"/>
  <c r="Q1808" i="1" s="1"/>
  <c r="Y1808" i="1" s="1"/>
  <c r="T1808" i="1" l="1"/>
  <c r="V1808" i="1" s="1"/>
  <c r="X1808" i="1" s="1"/>
  <c r="O1810" i="1"/>
  <c r="P1809" i="1"/>
  <c r="Q1809" i="1" s="1"/>
  <c r="Y1809" i="1" s="1"/>
  <c r="T1809" i="1" l="1"/>
  <c r="V1809" i="1" s="1"/>
  <c r="X1809" i="1" s="1"/>
  <c r="O1811" i="1"/>
  <c r="P1810" i="1"/>
  <c r="Q1810" i="1" s="1"/>
  <c r="Y1810" i="1" s="1"/>
  <c r="S1810" i="1" s="1"/>
  <c r="T1810" i="1" l="1"/>
  <c r="V1810" i="1" s="1"/>
  <c r="X1810" i="1" s="1"/>
  <c r="O1812" i="1"/>
  <c r="P1811" i="1"/>
  <c r="Q1811" i="1" s="1"/>
  <c r="Y1811" i="1" s="1"/>
  <c r="T1811" i="1" l="1"/>
  <c r="V1811" i="1" s="1"/>
  <c r="X1811" i="1" s="1"/>
  <c r="O1813" i="1"/>
  <c r="P1812" i="1"/>
  <c r="Q1812" i="1" s="1"/>
  <c r="Y1812" i="1" s="1"/>
  <c r="T1812" i="1" l="1"/>
  <c r="V1812" i="1" s="1"/>
  <c r="X1812" i="1" s="1"/>
  <c r="O1814" i="1"/>
  <c r="P1813" i="1"/>
  <c r="Q1813" i="1" s="1"/>
  <c r="Y1813" i="1" s="1"/>
  <c r="S1813" i="1" s="1"/>
  <c r="T1813" i="1" l="1"/>
  <c r="V1813" i="1" s="1"/>
  <c r="X1813" i="1" s="1"/>
  <c r="O1815" i="1"/>
  <c r="P1814" i="1"/>
  <c r="Q1814" i="1" s="1"/>
  <c r="Y1814" i="1" s="1"/>
  <c r="S1814" i="1" s="1"/>
  <c r="T1814" i="1" l="1"/>
  <c r="V1814" i="1" s="1"/>
  <c r="X1814" i="1" s="1"/>
  <c r="P1815" i="1"/>
  <c r="Q1815" i="1" s="1"/>
  <c r="Y1815" i="1" s="1"/>
  <c r="S1815" i="1" s="1"/>
  <c r="O1816" i="1"/>
  <c r="T1815" i="1" l="1"/>
  <c r="V1815" i="1" s="1"/>
  <c r="X1815" i="1" s="1"/>
  <c r="P1816" i="1"/>
  <c r="Q1816" i="1" s="1"/>
  <c r="Y1816" i="1" s="1"/>
  <c r="S1816" i="1" s="1"/>
  <c r="O1817" i="1"/>
  <c r="T1816" i="1" l="1"/>
  <c r="V1816" i="1" s="1"/>
  <c r="X1816" i="1" s="1"/>
  <c r="O1818" i="1"/>
  <c r="P1817" i="1"/>
  <c r="Q1817" i="1" s="1"/>
  <c r="Y1817" i="1" s="1"/>
  <c r="S1817" i="1" s="1"/>
  <c r="T1817" i="1" l="1"/>
  <c r="V1817" i="1" s="1"/>
  <c r="X1817" i="1" s="1"/>
  <c r="O1819" i="1"/>
  <c r="P1818" i="1"/>
  <c r="Q1818" i="1" s="1"/>
  <c r="Y1818" i="1" s="1"/>
  <c r="S1818" i="1" s="1"/>
  <c r="T1818" i="1" l="1"/>
  <c r="V1818" i="1" s="1"/>
  <c r="X1818" i="1" s="1"/>
  <c r="O1820" i="1"/>
  <c r="P1819" i="1"/>
  <c r="Q1819" i="1" s="1"/>
  <c r="Y1819" i="1" s="1"/>
  <c r="S1819" i="1" s="1"/>
  <c r="T1819" i="1" l="1"/>
  <c r="V1819" i="1" s="1"/>
  <c r="X1819" i="1" s="1"/>
  <c r="O1821" i="1"/>
  <c r="P1820" i="1"/>
  <c r="Q1820" i="1" s="1"/>
  <c r="Y1820" i="1" s="1"/>
  <c r="S1820" i="1" s="1"/>
  <c r="T1820" i="1" l="1"/>
  <c r="V1820" i="1" s="1"/>
  <c r="X1820" i="1" s="1"/>
  <c r="O1822" i="1"/>
  <c r="P1821" i="1"/>
  <c r="Q1821" i="1" s="1"/>
  <c r="Y1821" i="1" s="1"/>
  <c r="S1821" i="1" s="1"/>
  <c r="T1821" i="1" l="1"/>
  <c r="V1821" i="1" s="1"/>
  <c r="X1821" i="1" s="1"/>
  <c r="P1822" i="1"/>
  <c r="Q1822" i="1" s="1"/>
  <c r="Y1822" i="1" s="1"/>
  <c r="S1822" i="1" s="1"/>
  <c r="O1823" i="1"/>
  <c r="T1822" i="1" l="1"/>
  <c r="V1822" i="1" s="1"/>
  <c r="X1822" i="1" s="1"/>
  <c r="O1824" i="1"/>
  <c r="P1823" i="1"/>
  <c r="Q1823" i="1" s="1"/>
  <c r="Y1823" i="1" s="1"/>
  <c r="S1823" i="1" s="1"/>
  <c r="T1823" i="1" l="1"/>
  <c r="V1823" i="1" s="1"/>
  <c r="X1823" i="1" s="1"/>
  <c r="O1825" i="1"/>
  <c r="P1824" i="1"/>
  <c r="Q1824" i="1" s="1"/>
  <c r="Y1824" i="1" s="1"/>
  <c r="S1824" i="1" s="1"/>
  <c r="T1824" i="1" l="1"/>
  <c r="V1824" i="1" s="1"/>
  <c r="X1824" i="1" s="1"/>
  <c r="O1826" i="1"/>
  <c r="P1825" i="1"/>
  <c r="Q1825" i="1" s="1"/>
  <c r="Y1825" i="1" s="1"/>
  <c r="S1825" i="1" s="1"/>
  <c r="T1825" i="1" l="1"/>
  <c r="V1825" i="1" s="1"/>
  <c r="X1825" i="1" s="1"/>
  <c r="O1827" i="1"/>
  <c r="P1826" i="1"/>
  <c r="Q1826" i="1" s="1"/>
  <c r="Y1826" i="1" s="1"/>
  <c r="S1826" i="1" s="1"/>
  <c r="T1826" i="1" l="1"/>
  <c r="V1826" i="1" s="1"/>
  <c r="X1826" i="1" s="1"/>
  <c r="O1828" i="1"/>
  <c r="P1827" i="1"/>
  <c r="Q1827" i="1" s="1"/>
  <c r="Y1827" i="1" s="1"/>
  <c r="S1827" i="1" s="1"/>
  <c r="T1827" i="1" l="1"/>
  <c r="V1827" i="1" s="1"/>
  <c r="X1827" i="1" s="1"/>
  <c r="O1829" i="1"/>
  <c r="P1828" i="1"/>
  <c r="Q1828" i="1" s="1"/>
  <c r="Y1828" i="1" s="1"/>
  <c r="S1828" i="1" s="1"/>
  <c r="T1828" i="1" l="1"/>
  <c r="V1828" i="1" s="1"/>
  <c r="X1828" i="1" s="1"/>
  <c r="O1830" i="1"/>
  <c r="P1829" i="1"/>
  <c r="Q1829" i="1" s="1"/>
  <c r="Y1829" i="1" s="1"/>
  <c r="S1829" i="1" s="1"/>
  <c r="T1829" i="1" l="1"/>
  <c r="V1829" i="1" s="1"/>
  <c r="X1829" i="1" s="1"/>
  <c r="O1831" i="1"/>
  <c r="P1830" i="1"/>
  <c r="Q1830" i="1" s="1"/>
  <c r="Y1830" i="1" s="1"/>
  <c r="S1830" i="1" s="1"/>
  <c r="T1830" i="1" l="1"/>
  <c r="V1830" i="1" s="1"/>
  <c r="X1830" i="1" s="1"/>
  <c r="O1832" i="1"/>
  <c r="P1831" i="1"/>
  <c r="Q1831" i="1" s="1"/>
  <c r="Y1831" i="1" s="1"/>
  <c r="T1831" i="1" l="1"/>
  <c r="V1831" i="1" s="1"/>
  <c r="X1831" i="1" s="1"/>
  <c r="O1833" i="1"/>
  <c r="P1832" i="1"/>
  <c r="Q1832" i="1" s="1"/>
  <c r="Y1832" i="1" s="1"/>
  <c r="S1832" i="1" s="1"/>
  <c r="T1832" i="1" l="1"/>
  <c r="V1832" i="1" s="1"/>
  <c r="X1832" i="1" s="1"/>
  <c r="O1834" i="1"/>
  <c r="P1833" i="1"/>
  <c r="Q1833" i="1" s="1"/>
  <c r="Y1833" i="1" s="1"/>
  <c r="S1833" i="1" s="1"/>
  <c r="T1833" i="1" l="1"/>
  <c r="V1833" i="1" s="1"/>
  <c r="X1833" i="1" s="1"/>
  <c r="P1834" i="1"/>
  <c r="Q1834" i="1" s="1"/>
  <c r="Y1834" i="1" s="1"/>
  <c r="O1835" i="1"/>
  <c r="T1834" i="1" l="1"/>
  <c r="V1834" i="1" s="1"/>
  <c r="X1834" i="1" s="1"/>
  <c r="P1835" i="1"/>
  <c r="Q1835" i="1" s="1"/>
  <c r="Y1835" i="1" s="1"/>
  <c r="S1835" i="1" s="1"/>
  <c r="O1836" i="1"/>
  <c r="T1835" i="1" l="1"/>
  <c r="V1835" i="1" s="1"/>
  <c r="X1835" i="1" s="1"/>
  <c r="P1836" i="1"/>
  <c r="Q1836" i="1" s="1"/>
  <c r="Y1836" i="1" s="1"/>
  <c r="S1836" i="1" s="1"/>
  <c r="O1837" i="1"/>
  <c r="T1836" i="1" l="1"/>
  <c r="V1836" i="1" s="1"/>
  <c r="X1836" i="1" s="1"/>
  <c r="O1838" i="1"/>
  <c r="P1837" i="1"/>
  <c r="Q1837" i="1" s="1"/>
  <c r="Y1837" i="1" s="1"/>
  <c r="S1837" i="1" s="1"/>
  <c r="T1837" i="1" l="1"/>
  <c r="V1837" i="1" s="1"/>
  <c r="X1837" i="1" s="1"/>
  <c r="O1839" i="1"/>
  <c r="P1838" i="1"/>
  <c r="Q1838" i="1" s="1"/>
  <c r="Y1838" i="1" s="1"/>
  <c r="S1838" i="1" s="1"/>
  <c r="T1838" i="1" l="1"/>
  <c r="V1838" i="1" s="1"/>
  <c r="X1838" i="1" s="1"/>
  <c r="O1840" i="1"/>
  <c r="P1839" i="1"/>
  <c r="Q1839" i="1" s="1"/>
  <c r="Y1839" i="1" s="1"/>
  <c r="S1839" i="1" s="1"/>
  <c r="T1839" i="1" l="1"/>
  <c r="V1839" i="1" s="1"/>
  <c r="X1839" i="1" s="1"/>
  <c r="O1841" i="1"/>
  <c r="P1840" i="1"/>
  <c r="Q1840" i="1" s="1"/>
  <c r="Y1840" i="1" s="1"/>
  <c r="S1840" i="1" s="1"/>
  <c r="T1840" i="1" l="1"/>
  <c r="V1840" i="1" s="1"/>
  <c r="X1840" i="1" s="1"/>
  <c r="O1842" i="1"/>
  <c r="P1841" i="1"/>
  <c r="Q1841" i="1" s="1"/>
  <c r="Y1841" i="1" s="1"/>
  <c r="S1841" i="1" s="1"/>
  <c r="T1841" i="1" l="1"/>
  <c r="V1841" i="1" s="1"/>
  <c r="X1841" i="1" s="1"/>
  <c r="O1843" i="1"/>
  <c r="P1842" i="1"/>
  <c r="Q1842" i="1" s="1"/>
  <c r="Y1842" i="1" s="1"/>
  <c r="S1842" i="1" s="1"/>
  <c r="T1842" i="1" l="1"/>
  <c r="V1842" i="1" s="1"/>
  <c r="X1842" i="1" s="1"/>
  <c r="O1844" i="1"/>
  <c r="P1843" i="1"/>
  <c r="Q1843" i="1" s="1"/>
  <c r="Y1843" i="1" s="1"/>
  <c r="S1843" i="1" s="1"/>
  <c r="T1843" i="1" l="1"/>
  <c r="V1843" i="1" s="1"/>
  <c r="X1843" i="1" s="1"/>
  <c r="P1844" i="1"/>
  <c r="Q1844" i="1" s="1"/>
  <c r="Y1844" i="1" s="1"/>
  <c r="S1844" i="1" s="1"/>
  <c r="O1845" i="1"/>
  <c r="T1844" i="1" l="1"/>
  <c r="V1844" i="1" s="1"/>
  <c r="X1844" i="1" s="1"/>
  <c r="P1845" i="1"/>
  <c r="Q1845" i="1" s="1"/>
  <c r="Y1845" i="1" s="1"/>
  <c r="S1845" i="1" s="1"/>
  <c r="O1846" i="1"/>
  <c r="T1845" i="1" l="1"/>
  <c r="V1845" i="1" s="1"/>
  <c r="X1845" i="1" s="1"/>
  <c r="O1847" i="1"/>
  <c r="P1846" i="1"/>
  <c r="Q1846" i="1" s="1"/>
  <c r="Y1846" i="1" s="1"/>
  <c r="S1846" i="1" s="1"/>
  <c r="T1846" i="1" l="1"/>
  <c r="V1846" i="1" s="1"/>
  <c r="X1846" i="1" s="1"/>
  <c r="O1848" i="1"/>
  <c r="P1847" i="1"/>
  <c r="Q1847" i="1" s="1"/>
  <c r="Y1847" i="1" s="1"/>
  <c r="S1847" i="1" s="1"/>
  <c r="T1847" i="1" l="1"/>
  <c r="V1847" i="1" s="1"/>
  <c r="X1847" i="1" s="1"/>
  <c r="P1848" i="1"/>
  <c r="Q1848" i="1" s="1"/>
  <c r="Y1848" i="1" s="1"/>
  <c r="S1848" i="1" s="1"/>
  <c r="O1849" i="1"/>
  <c r="T1848" i="1" l="1"/>
  <c r="V1848" i="1" s="1"/>
  <c r="X1848" i="1" s="1"/>
  <c r="O1850" i="1"/>
  <c r="P1849" i="1"/>
  <c r="Q1849" i="1" s="1"/>
  <c r="Y1849" i="1" s="1"/>
  <c r="S1849" i="1" s="1"/>
  <c r="T1849" i="1" l="1"/>
  <c r="V1849" i="1" s="1"/>
  <c r="X1849" i="1" s="1"/>
  <c r="O1851" i="1"/>
  <c r="P1850" i="1"/>
  <c r="Q1850" i="1" s="1"/>
  <c r="Y1850" i="1" s="1"/>
  <c r="S1850" i="1" s="1"/>
  <c r="T1850" i="1" l="1"/>
  <c r="V1850" i="1" s="1"/>
  <c r="X1850" i="1" s="1"/>
  <c r="O1852" i="1"/>
  <c r="P1851" i="1"/>
  <c r="Q1851" i="1" s="1"/>
  <c r="Y1851" i="1" s="1"/>
  <c r="S1851" i="1" s="1"/>
  <c r="T1851" i="1" l="1"/>
  <c r="V1851" i="1" s="1"/>
  <c r="X1851" i="1" s="1"/>
  <c r="O1853" i="1"/>
  <c r="P1852" i="1"/>
  <c r="Q1852" i="1" s="1"/>
  <c r="Y1852" i="1" s="1"/>
  <c r="S1852" i="1" s="1"/>
  <c r="T1852" i="1" l="1"/>
  <c r="V1852" i="1" s="1"/>
  <c r="X1852" i="1" s="1"/>
  <c r="O1854" i="1"/>
  <c r="P1853" i="1"/>
  <c r="Q1853" i="1" s="1"/>
  <c r="Y1853" i="1" s="1"/>
  <c r="S1853" i="1" s="1"/>
  <c r="T1853" i="1" l="1"/>
  <c r="V1853" i="1" s="1"/>
  <c r="X1853" i="1" s="1"/>
  <c r="O1855" i="1"/>
  <c r="P1854" i="1"/>
  <c r="Q1854" i="1" s="1"/>
  <c r="Y1854" i="1" s="1"/>
  <c r="S1854" i="1" s="1"/>
  <c r="T1854" i="1" l="1"/>
  <c r="V1854" i="1" s="1"/>
  <c r="X1854" i="1" s="1"/>
  <c r="O1856" i="1"/>
  <c r="P1855" i="1"/>
  <c r="Q1855" i="1" s="1"/>
  <c r="Y1855" i="1" s="1"/>
  <c r="S1855" i="1" s="1"/>
  <c r="T1855" i="1" l="1"/>
  <c r="V1855" i="1" s="1"/>
  <c r="X1855" i="1" s="1"/>
  <c r="O1857" i="1"/>
  <c r="P1856" i="1"/>
  <c r="Q1856" i="1" s="1"/>
  <c r="Y1856" i="1" s="1"/>
  <c r="S1856" i="1" s="1"/>
  <c r="T1856" i="1" l="1"/>
  <c r="V1856" i="1" s="1"/>
  <c r="X1856" i="1" s="1"/>
  <c r="O1858" i="1"/>
  <c r="P1857" i="1"/>
  <c r="Q1857" i="1" s="1"/>
  <c r="Y1857" i="1" s="1"/>
  <c r="S1857" i="1" s="1"/>
  <c r="T1857" i="1" l="1"/>
  <c r="V1857" i="1" s="1"/>
  <c r="X1857" i="1" s="1"/>
  <c r="P1858" i="1"/>
  <c r="Q1858" i="1" s="1"/>
  <c r="Y1858" i="1" s="1"/>
  <c r="O1859" i="1"/>
  <c r="T1858" i="1" l="1"/>
  <c r="V1858" i="1" s="1"/>
  <c r="X1858" i="1" s="1"/>
  <c r="O1860" i="1"/>
  <c r="P1859" i="1"/>
  <c r="Q1859" i="1" s="1"/>
  <c r="Y1859" i="1" s="1"/>
  <c r="S1859" i="1" s="1"/>
  <c r="T1859" i="1" l="1"/>
  <c r="V1859" i="1" s="1"/>
  <c r="X1859" i="1" s="1"/>
  <c r="O1861" i="1"/>
  <c r="P1860" i="1"/>
  <c r="Q1860" i="1" s="1"/>
  <c r="Y1860" i="1" s="1"/>
  <c r="T1860" i="1" l="1"/>
  <c r="V1860" i="1" s="1"/>
  <c r="X1860" i="1" s="1"/>
  <c r="O1862" i="1"/>
  <c r="P1861" i="1"/>
  <c r="Q1861" i="1" s="1"/>
  <c r="Y1861" i="1" s="1"/>
  <c r="T1861" i="1" l="1"/>
  <c r="V1861" i="1" s="1"/>
  <c r="X1861" i="1" s="1"/>
  <c r="O1863" i="1"/>
  <c r="P1862" i="1"/>
  <c r="Q1862" i="1" s="1"/>
  <c r="Y1862" i="1" s="1"/>
  <c r="S1862" i="1" s="1"/>
  <c r="T1862" i="1" l="1"/>
  <c r="V1862" i="1" s="1"/>
  <c r="X1862" i="1" s="1"/>
  <c r="P1863" i="1"/>
  <c r="Q1863" i="1" s="1"/>
  <c r="Y1863" i="1" s="1"/>
  <c r="O1864" i="1"/>
  <c r="O1865" i="1" l="1"/>
  <c r="P1864" i="1"/>
  <c r="Q1864" i="1" s="1"/>
  <c r="Y1864" i="1" s="1"/>
  <c r="T1864" i="1" l="1"/>
  <c r="V1864" i="1" s="1"/>
  <c r="X1864" i="1" s="1"/>
  <c r="O1866" i="1"/>
  <c r="P1865" i="1"/>
  <c r="Q1865" i="1" s="1"/>
  <c r="Y1865" i="1" s="1"/>
  <c r="O1867" i="1" l="1"/>
  <c r="P1866" i="1"/>
  <c r="Q1866" i="1" s="1"/>
  <c r="Y1866" i="1" s="1"/>
  <c r="T1866" i="1" l="1"/>
  <c r="V1866" i="1" s="1"/>
  <c r="X1866" i="1" s="1"/>
  <c r="O1868" i="1"/>
  <c r="P1867" i="1"/>
  <c r="Q1867" i="1" s="1"/>
  <c r="Y1867" i="1" s="1"/>
  <c r="T1867" i="1" l="1"/>
  <c r="V1867" i="1" s="1"/>
  <c r="X1867" i="1" s="1"/>
  <c r="O1869" i="1"/>
  <c r="P1868" i="1"/>
  <c r="Q1868" i="1" s="1"/>
  <c r="Y1868" i="1" s="1"/>
  <c r="S1868" i="1" s="1"/>
  <c r="T1868" i="1" l="1"/>
  <c r="V1868" i="1" s="1"/>
  <c r="X1868" i="1" s="1"/>
  <c r="O1870" i="1"/>
  <c r="P1869" i="1"/>
  <c r="Q1869" i="1" s="1"/>
  <c r="Y1869" i="1" s="1"/>
  <c r="O1871" i="1" l="1"/>
  <c r="P1870" i="1"/>
  <c r="Q1870" i="1" s="1"/>
  <c r="Y1870" i="1" s="1"/>
  <c r="O1872" i="1" l="1"/>
  <c r="P1871" i="1"/>
  <c r="Q1871" i="1" s="1"/>
  <c r="Y1871" i="1" s="1"/>
  <c r="T1871" i="1" l="1"/>
  <c r="V1871" i="1" s="1"/>
  <c r="X1871" i="1" s="1"/>
  <c r="O1873" i="1"/>
  <c r="P1872" i="1"/>
  <c r="Q1872" i="1" s="1"/>
  <c r="Y1872" i="1" s="1"/>
  <c r="T1872" i="1" l="1"/>
  <c r="V1872" i="1" s="1"/>
  <c r="X1872" i="1" s="1"/>
  <c r="P1873" i="1"/>
  <c r="Q1873" i="1" s="1"/>
  <c r="Y1873" i="1" s="1"/>
  <c r="S1873" i="1" s="1"/>
  <c r="O1874" i="1"/>
  <c r="T1873" i="1" l="1"/>
  <c r="V1873" i="1" s="1"/>
  <c r="X1873" i="1" s="1"/>
  <c r="O1875" i="1"/>
  <c r="P1874" i="1"/>
  <c r="Q1874" i="1" s="1"/>
  <c r="Y1874" i="1" s="1"/>
  <c r="S1874" i="1" s="1"/>
  <c r="T1874" i="1" l="1"/>
  <c r="V1874" i="1" s="1"/>
  <c r="X1874" i="1" s="1"/>
  <c r="P1875" i="1"/>
  <c r="Q1875" i="1" s="1"/>
  <c r="Y1875" i="1" s="1"/>
  <c r="S1875" i="1" s="1"/>
  <c r="O1876" i="1"/>
  <c r="T1875" i="1" l="1"/>
  <c r="V1875" i="1" s="1"/>
  <c r="X1875" i="1" s="1"/>
  <c r="O1877" i="1"/>
  <c r="P1876" i="1"/>
  <c r="Q1876" i="1" s="1"/>
  <c r="Y1876" i="1" s="1"/>
  <c r="S1876" i="1" s="1"/>
  <c r="T1876" i="1" l="1"/>
  <c r="V1876" i="1" s="1"/>
  <c r="X1876" i="1" s="1"/>
  <c r="O1878" i="1"/>
  <c r="P1877" i="1"/>
  <c r="Q1877" i="1" s="1"/>
  <c r="Y1877" i="1" s="1"/>
  <c r="S1877" i="1" s="1"/>
  <c r="T1877" i="1" l="1"/>
  <c r="V1877" i="1" s="1"/>
  <c r="X1877" i="1" s="1"/>
  <c r="O1879" i="1"/>
  <c r="P1878" i="1"/>
  <c r="Q1878" i="1" s="1"/>
  <c r="Y1878" i="1" s="1"/>
  <c r="S1878" i="1" s="1"/>
  <c r="T1878" i="1" l="1"/>
  <c r="V1878" i="1" s="1"/>
  <c r="X1878" i="1" s="1"/>
  <c r="O1880" i="1"/>
  <c r="P1879" i="1"/>
  <c r="Q1879" i="1" s="1"/>
  <c r="Y1879" i="1" s="1"/>
  <c r="S1879" i="1" s="1"/>
  <c r="T1879" i="1" l="1"/>
  <c r="V1879" i="1" s="1"/>
  <c r="X1879" i="1" s="1"/>
  <c r="O1881" i="1"/>
  <c r="P1880" i="1"/>
  <c r="Q1880" i="1" s="1"/>
  <c r="Y1880" i="1" s="1"/>
  <c r="S1880" i="1" s="1"/>
  <c r="T1880" i="1" l="1"/>
  <c r="V1880" i="1" s="1"/>
  <c r="X1880" i="1" s="1"/>
  <c r="O1882" i="1"/>
  <c r="P1881" i="1"/>
  <c r="Q1881" i="1" s="1"/>
  <c r="Y1881" i="1" s="1"/>
  <c r="S1881" i="1" s="1"/>
  <c r="T1881" i="1" l="1"/>
  <c r="V1881" i="1" s="1"/>
  <c r="X1881" i="1" s="1"/>
  <c r="O1883" i="1"/>
  <c r="P1882" i="1"/>
  <c r="Q1882" i="1" s="1"/>
  <c r="Y1882" i="1" s="1"/>
  <c r="S1882" i="1" s="1"/>
  <c r="T1882" i="1" l="1"/>
  <c r="V1882" i="1" s="1"/>
  <c r="X1882" i="1" s="1"/>
  <c r="O1884" i="1"/>
  <c r="P1883" i="1"/>
  <c r="Q1883" i="1" s="1"/>
  <c r="Y1883" i="1" s="1"/>
  <c r="S1883" i="1" s="1"/>
  <c r="T1883" i="1" l="1"/>
  <c r="V1883" i="1" s="1"/>
  <c r="X1883" i="1" s="1"/>
  <c r="O1885" i="1"/>
  <c r="P1884" i="1"/>
  <c r="Q1884" i="1" s="1"/>
  <c r="Y1884" i="1" s="1"/>
  <c r="S1884" i="1" s="1"/>
  <c r="T1884" i="1" l="1"/>
  <c r="V1884" i="1" s="1"/>
  <c r="X1884" i="1" s="1"/>
  <c r="O1886" i="1"/>
  <c r="P1885" i="1"/>
  <c r="Q1885" i="1" s="1"/>
  <c r="Y1885" i="1" s="1"/>
  <c r="S1885" i="1" s="1"/>
  <c r="T1885" i="1" l="1"/>
  <c r="V1885" i="1" s="1"/>
  <c r="X1885" i="1" s="1"/>
  <c r="O1887" i="1"/>
  <c r="P1886" i="1"/>
  <c r="Q1886" i="1" s="1"/>
  <c r="Y1886" i="1" s="1"/>
  <c r="S1886" i="1" s="1"/>
  <c r="T1886" i="1" l="1"/>
  <c r="V1886" i="1" s="1"/>
  <c r="X1886" i="1" s="1"/>
  <c r="O1888" i="1"/>
  <c r="P1887" i="1"/>
  <c r="Q1887" i="1" s="1"/>
  <c r="Y1887" i="1" s="1"/>
  <c r="S1887" i="1" s="1"/>
  <c r="T1887" i="1" l="1"/>
  <c r="V1887" i="1" s="1"/>
  <c r="X1887" i="1" s="1"/>
  <c r="O1889" i="1"/>
  <c r="P1888" i="1"/>
  <c r="Q1888" i="1" s="1"/>
  <c r="Y1888" i="1" s="1"/>
  <c r="S1888" i="1" s="1"/>
  <c r="T1888" i="1" l="1"/>
  <c r="V1888" i="1" s="1"/>
  <c r="X1888" i="1" s="1"/>
  <c r="O1890" i="1"/>
  <c r="P1889" i="1"/>
  <c r="Q1889" i="1" s="1"/>
  <c r="Y1889" i="1" s="1"/>
  <c r="S1889" i="1" s="1"/>
  <c r="T1889" i="1" l="1"/>
  <c r="V1889" i="1" s="1"/>
  <c r="X1889" i="1" s="1"/>
  <c r="O1891" i="1"/>
  <c r="P1890" i="1"/>
  <c r="Q1890" i="1" s="1"/>
  <c r="Y1890" i="1" s="1"/>
  <c r="S1890" i="1" s="1"/>
  <c r="T1890" i="1" l="1"/>
  <c r="V1890" i="1" s="1"/>
  <c r="X1890" i="1" s="1"/>
  <c r="P1891" i="1"/>
  <c r="Q1891" i="1" s="1"/>
  <c r="Y1891" i="1" s="1"/>
  <c r="S1891" i="1" s="1"/>
  <c r="O1892" i="1"/>
  <c r="T1891" i="1" l="1"/>
  <c r="V1891" i="1" s="1"/>
  <c r="X1891" i="1" s="1"/>
  <c r="P1892" i="1"/>
  <c r="Q1892" i="1" s="1"/>
  <c r="Y1892" i="1" s="1"/>
  <c r="S1892" i="1" s="1"/>
  <c r="O1893" i="1"/>
  <c r="T1892" i="1" l="1"/>
  <c r="V1892" i="1" s="1"/>
  <c r="X1892" i="1" s="1"/>
  <c r="O1894" i="1"/>
  <c r="P1893" i="1"/>
  <c r="Q1893" i="1" s="1"/>
  <c r="Y1893" i="1" s="1"/>
  <c r="S1893" i="1" s="1"/>
  <c r="T1893" i="1" l="1"/>
  <c r="V1893" i="1" s="1"/>
  <c r="X1893" i="1" s="1"/>
  <c r="O1895" i="1"/>
  <c r="P1894" i="1"/>
  <c r="Q1894" i="1" s="1"/>
  <c r="Y1894" i="1" s="1"/>
  <c r="S1894" i="1" s="1"/>
  <c r="T1894" i="1" l="1"/>
  <c r="V1894" i="1" s="1"/>
  <c r="X1894" i="1" s="1"/>
  <c r="P1895" i="1"/>
  <c r="Q1895" i="1" s="1"/>
  <c r="Y1895" i="1" s="1"/>
  <c r="S1895" i="1" s="1"/>
  <c r="O1896" i="1"/>
  <c r="T1895" i="1" l="1"/>
  <c r="V1895" i="1" s="1"/>
  <c r="X1895" i="1" s="1"/>
  <c r="P1896" i="1"/>
  <c r="Q1896" i="1" s="1"/>
  <c r="Y1896" i="1" s="1"/>
  <c r="S1896" i="1" s="1"/>
  <c r="O1897" i="1"/>
  <c r="T1896" i="1" l="1"/>
  <c r="V1896" i="1" s="1"/>
  <c r="X1896" i="1" s="1"/>
  <c r="O1898" i="1"/>
  <c r="P1897" i="1"/>
  <c r="Q1897" i="1" s="1"/>
  <c r="Y1897" i="1" s="1"/>
  <c r="S1897" i="1" s="1"/>
  <c r="T1897" i="1" l="1"/>
  <c r="V1897" i="1" s="1"/>
  <c r="X1897" i="1" s="1"/>
  <c r="P1898" i="1"/>
  <c r="Q1898" i="1" s="1"/>
  <c r="Y1898" i="1" s="1"/>
  <c r="S1898" i="1" s="1"/>
  <c r="O1899" i="1"/>
  <c r="T1898" i="1" l="1"/>
  <c r="V1898" i="1" s="1"/>
  <c r="X1898" i="1" s="1"/>
  <c r="O1900" i="1"/>
  <c r="P1899" i="1"/>
  <c r="Q1899" i="1" s="1"/>
  <c r="Y1899" i="1" s="1"/>
  <c r="S1899" i="1" s="1"/>
  <c r="T1899" i="1" l="1"/>
  <c r="V1899" i="1" s="1"/>
  <c r="X1899" i="1" s="1"/>
  <c r="O1901" i="1"/>
  <c r="P1900" i="1"/>
  <c r="Q1900" i="1" s="1"/>
  <c r="Y1900" i="1" s="1"/>
  <c r="S1900" i="1" s="1"/>
  <c r="T1900" i="1" l="1"/>
  <c r="V1900" i="1" s="1"/>
  <c r="X1900" i="1" s="1"/>
  <c r="O1902" i="1"/>
  <c r="P1901" i="1"/>
  <c r="Q1901" i="1" s="1"/>
  <c r="Y1901" i="1" s="1"/>
  <c r="S1901" i="1" s="1"/>
  <c r="T1901" i="1" l="1"/>
  <c r="V1901" i="1" s="1"/>
  <c r="X1901" i="1" s="1"/>
  <c r="O1903" i="1"/>
  <c r="P1902" i="1"/>
  <c r="Q1902" i="1" s="1"/>
  <c r="Y1902" i="1" s="1"/>
  <c r="S1902" i="1" s="1"/>
  <c r="T1902" i="1" l="1"/>
  <c r="V1902" i="1" s="1"/>
  <c r="X1902" i="1" s="1"/>
  <c r="P1903" i="1"/>
  <c r="Q1903" i="1" s="1"/>
  <c r="Y1903" i="1" s="1"/>
  <c r="S1903" i="1" s="1"/>
  <c r="O1904" i="1"/>
  <c r="T1903" i="1" l="1"/>
  <c r="V1903" i="1" s="1"/>
  <c r="X1903" i="1" s="1"/>
  <c r="O1905" i="1"/>
  <c r="P1904" i="1"/>
  <c r="Q1904" i="1" s="1"/>
  <c r="Y1904" i="1" s="1"/>
  <c r="S1904" i="1" s="1"/>
  <c r="T1904" i="1" l="1"/>
  <c r="V1904" i="1" s="1"/>
  <c r="X1904" i="1" s="1"/>
  <c r="O1906" i="1"/>
  <c r="P1905" i="1"/>
  <c r="Q1905" i="1" s="1"/>
  <c r="Y1905" i="1" s="1"/>
  <c r="S1905" i="1" s="1"/>
  <c r="T1905" i="1" l="1"/>
  <c r="V1905" i="1" s="1"/>
  <c r="X1905" i="1" s="1"/>
  <c r="O1907" i="1"/>
  <c r="P1906" i="1"/>
  <c r="Q1906" i="1" s="1"/>
  <c r="Y1906" i="1" s="1"/>
  <c r="S1906" i="1" s="1"/>
  <c r="T1906" i="1" l="1"/>
  <c r="V1906" i="1" s="1"/>
  <c r="X1906" i="1" s="1"/>
  <c r="O1908" i="1"/>
  <c r="P1907" i="1"/>
  <c r="Q1907" i="1" s="1"/>
  <c r="Y1907" i="1" s="1"/>
  <c r="S1907" i="1" s="1"/>
  <c r="T1907" i="1" l="1"/>
  <c r="V1907" i="1" s="1"/>
  <c r="X1907" i="1" s="1"/>
  <c r="P1908" i="1"/>
  <c r="Q1908" i="1" s="1"/>
  <c r="Y1908" i="1" s="1"/>
  <c r="S1908" i="1" s="1"/>
  <c r="O1909" i="1"/>
  <c r="T1908" i="1" l="1"/>
  <c r="V1908" i="1" s="1"/>
  <c r="X1908" i="1" s="1"/>
  <c r="O1910" i="1"/>
  <c r="P1909" i="1"/>
  <c r="Q1909" i="1" s="1"/>
  <c r="Y1909" i="1" s="1"/>
  <c r="S1909" i="1" s="1"/>
  <c r="T1909" i="1" l="1"/>
  <c r="V1909" i="1" s="1"/>
  <c r="X1909" i="1" s="1"/>
  <c r="P1910" i="1"/>
  <c r="Q1910" i="1" s="1"/>
  <c r="Y1910" i="1" s="1"/>
  <c r="S1910" i="1" s="1"/>
  <c r="O1911" i="1"/>
  <c r="T1910" i="1" l="1"/>
  <c r="V1910" i="1" s="1"/>
  <c r="X1910" i="1" s="1"/>
  <c r="O1912" i="1"/>
  <c r="P1911" i="1"/>
  <c r="Q1911" i="1" s="1"/>
  <c r="Y1911" i="1" s="1"/>
  <c r="S1911" i="1" s="1"/>
  <c r="T1911" i="1" l="1"/>
  <c r="V1911" i="1" s="1"/>
  <c r="X1911" i="1" s="1"/>
  <c r="O1913" i="1"/>
  <c r="P1912" i="1"/>
  <c r="Q1912" i="1" s="1"/>
  <c r="Y1912" i="1" s="1"/>
  <c r="S1912" i="1" s="1"/>
  <c r="T1912" i="1" l="1"/>
  <c r="V1912" i="1" s="1"/>
  <c r="X1912" i="1" s="1"/>
  <c r="O1914" i="1"/>
  <c r="P1913" i="1"/>
  <c r="Q1913" i="1" s="1"/>
  <c r="Y1913" i="1" s="1"/>
  <c r="S1913" i="1" s="1"/>
  <c r="T1913" i="1" l="1"/>
  <c r="V1913" i="1" s="1"/>
  <c r="X1913" i="1" s="1"/>
  <c r="O1915" i="1"/>
  <c r="P1914" i="1"/>
  <c r="Q1914" i="1" s="1"/>
  <c r="Y1914" i="1" s="1"/>
  <c r="T1914" i="1" l="1"/>
  <c r="V1914" i="1" s="1"/>
  <c r="X1914" i="1" s="1"/>
  <c r="O1916" i="1"/>
  <c r="P1915" i="1"/>
  <c r="Q1915" i="1" s="1"/>
  <c r="Y1915" i="1" s="1"/>
  <c r="S1915" i="1" s="1"/>
  <c r="T1915" i="1" l="1"/>
  <c r="V1915" i="1" s="1"/>
  <c r="X1915" i="1" s="1"/>
  <c r="O1917" i="1"/>
  <c r="P1916" i="1"/>
  <c r="Q1916" i="1" s="1"/>
  <c r="Y1916" i="1" s="1"/>
  <c r="S1916" i="1" s="1"/>
  <c r="T1916" i="1" l="1"/>
  <c r="V1916" i="1" s="1"/>
  <c r="X1916" i="1" s="1"/>
  <c r="O1918" i="1"/>
  <c r="P1917" i="1"/>
  <c r="Q1917" i="1" s="1"/>
  <c r="Y1917" i="1" s="1"/>
  <c r="O1919" i="1" l="1"/>
  <c r="P1918" i="1"/>
  <c r="Q1918" i="1" s="1"/>
  <c r="Y1918" i="1" s="1"/>
  <c r="S1918" i="1" s="1"/>
  <c r="T1918" i="1" l="1"/>
  <c r="V1918" i="1" s="1"/>
  <c r="X1918" i="1" s="1"/>
  <c r="O1920" i="1"/>
  <c r="P1919" i="1"/>
  <c r="Q1919" i="1" s="1"/>
  <c r="Y1919" i="1" s="1"/>
  <c r="O1921" i="1" l="1"/>
  <c r="P1920" i="1"/>
  <c r="Q1920" i="1" s="1"/>
  <c r="Y1920" i="1" s="1"/>
  <c r="T1920" i="1" l="1"/>
  <c r="V1920" i="1" s="1"/>
  <c r="X1920" i="1" s="1"/>
  <c r="O1922" i="1"/>
  <c r="P1921" i="1"/>
  <c r="Q1921" i="1" s="1"/>
  <c r="Y1921" i="1" s="1"/>
  <c r="T1921" i="1" l="1"/>
  <c r="V1921" i="1" s="1"/>
  <c r="X1921" i="1" s="1"/>
  <c r="O1923" i="1"/>
  <c r="P1922" i="1"/>
  <c r="Q1922" i="1" s="1"/>
  <c r="Y1922" i="1" s="1"/>
  <c r="T1922" i="1" l="1"/>
  <c r="V1922" i="1" s="1"/>
  <c r="X1922" i="1" s="1"/>
  <c r="O1924" i="1"/>
  <c r="P1923" i="1"/>
  <c r="Q1923" i="1" s="1"/>
  <c r="Y1923" i="1" s="1"/>
  <c r="T1923" i="1" l="1"/>
  <c r="V1923" i="1" s="1"/>
  <c r="X1923" i="1" s="1"/>
  <c r="O1925" i="1"/>
  <c r="P1924" i="1"/>
  <c r="Q1924" i="1" s="1"/>
  <c r="Y1924" i="1" s="1"/>
  <c r="O1926" i="1" l="1"/>
  <c r="P1925" i="1"/>
  <c r="Q1925" i="1" s="1"/>
  <c r="Y1925" i="1" s="1"/>
  <c r="T1925" i="1" l="1"/>
  <c r="V1925" i="1" s="1"/>
  <c r="X1925" i="1" s="1"/>
  <c r="P1926" i="1"/>
  <c r="Q1926" i="1" s="1"/>
  <c r="Y1926" i="1" s="1"/>
  <c r="O1927" i="1"/>
  <c r="T1926" i="1" l="1"/>
  <c r="V1926" i="1" s="1"/>
  <c r="X1926" i="1" s="1"/>
  <c r="P1927" i="1"/>
  <c r="Q1927" i="1" s="1"/>
  <c r="Y1927" i="1" s="1"/>
  <c r="O1928" i="1"/>
  <c r="O1929" i="1" l="1"/>
  <c r="P1928" i="1"/>
  <c r="Q1928" i="1" s="1"/>
  <c r="Y1928" i="1" s="1"/>
  <c r="S1928" i="1" s="1"/>
  <c r="T1928" i="1" l="1"/>
  <c r="V1928" i="1" s="1"/>
  <c r="X1928" i="1" s="1"/>
  <c r="O1930" i="1"/>
  <c r="P1929" i="1"/>
  <c r="Q1929" i="1" s="1"/>
  <c r="Y1929" i="1" s="1"/>
  <c r="T1929" i="1" l="1"/>
  <c r="V1929" i="1" s="1"/>
  <c r="X1929" i="1" s="1"/>
  <c r="O1931" i="1"/>
  <c r="P1930" i="1"/>
  <c r="Q1930" i="1" s="1"/>
  <c r="Y1930" i="1" s="1"/>
  <c r="T1930" i="1" l="1"/>
  <c r="V1930" i="1" s="1"/>
  <c r="X1930" i="1" s="1"/>
  <c r="O1932" i="1"/>
  <c r="P1931" i="1"/>
  <c r="Q1931" i="1" s="1"/>
  <c r="Y1931" i="1" s="1"/>
  <c r="S1931" i="1" s="1"/>
  <c r="T1931" i="1" l="1"/>
  <c r="V1931" i="1" s="1"/>
  <c r="X1931" i="1" s="1"/>
  <c r="P1932" i="1"/>
  <c r="Q1932" i="1" s="1"/>
  <c r="Y1932" i="1" s="1"/>
  <c r="O1933" i="1"/>
  <c r="T1932" i="1" l="1"/>
  <c r="V1932" i="1" s="1"/>
  <c r="X1932" i="1" s="1"/>
  <c r="P1933" i="1"/>
  <c r="Q1933" i="1" s="1"/>
  <c r="Y1933" i="1" s="1"/>
  <c r="S1933" i="1" s="1"/>
  <c r="O1934" i="1"/>
  <c r="T1933" i="1" l="1"/>
  <c r="V1933" i="1" s="1"/>
  <c r="X1933" i="1" s="1"/>
  <c r="O1935" i="1"/>
  <c r="P1934" i="1"/>
  <c r="Q1934" i="1" s="1"/>
  <c r="Y1934" i="1" s="1"/>
  <c r="S1934" i="1" s="1"/>
  <c r="T1934" i="1" l="1"/>
  <c r="V1934" i="1" s="1"/>
  <c r="X1934" i="1" s="1"/>
  <c r="O1936" i="1"/>
  <c r="P1935" i="1"/>
  <c r="Q1935" i="1" s="1"/>
  <c r="Y1935" i="1" s="1"/>
  <c r="S1935" i="1" s="1"/>
  <c r="T1935" i="1" l="1"/>
  <c r="V1935" i="1" s="1"/>
  <c r="X1935" i="1" s="1"/>
  <c r="O1937" i="1"/>
  <c r="P1936" i="1"/>
  <c r="Q1936" i="1" s="1"/>
  <c r="Y1936" i="1" s="1"/>
  <c r="S1936" i="1" s="1"/>
  <c r="T1936" i="1" l="1"/>
  <c r="V1936" i="1" s="1"/>
  <c r="X1936" i="1" s="1"/>
  <c r="O1938" i="1"/>
  <c r="P1937" i="1"/>
  <c r="Q1937" i="1" s="1"/>
  <c r="Y1937" i="1" s="1"/>
  <c r="S1937" i="1" s="1"/>
  <c r="T1937" i="1" l="1"/>
  <c r="V1937" i="1" s="1"/>
  <c r="X1937" i="1" s="1"/>
  <c r="O1939" i="1"/>
  <c r="P1938" i="1"/>
  <c r="Q1938" i="1" s="1"/>
  <c r="Y1938" i="1" s="1"/>
  <c r="S1938" i="1" s="1"/>
  <c r="T1938" i="1" l="1"/>
  <c r="V1938" i="1" s="1"/>
  <c r="X1938" i="1" s="1"/>
  <c r="O1940" i="1"/>
  <c r="P1939" i="1"/>
  <c r="Q1939" i="1" s="1"/>
  <c r="Y1939" i="1" s="1"/>
  <c r="S1939" i="1" s="1"/>
  <c r="T1939" i="1" l="1"/>
  <c r="V1939" i="1" s="1"/>
  <c r="X1939" i="1" s="1"/>
  <c r="O1941" i="1"/>
  <c r="P1940" i="1"/>
  <c r="Q1940" i="1" s="1"/>
  <c r="Y1940" i="1" s="1"/>
  <c r="S1940" i="1" s="1"/>
  <c r="T1940" i="1" l="1"/>
  <c r="V1940" i="1" s="1"/>
  <c r="X1940" i="1" s="1"/>
  <c r="O1942" i="1"/>
  <c r="P1941" i="1"/>
  <c r="Q1941" i="1" s="1"/>
  <c r="Y1941" i="1" s="1"/>
  <c r="S1941" i="1" s="1"/>
  <c r="T1941" i="1" l="1"/>
  <c r="V1941" i="1" s="1"/>
  <c r="X1941" i="1" s="1"/>
  <c r="O1943" i="1"/>
  <c r="P1942" i="1"/>
  <c r="Q1942" i="1" s="1"/>
  <c r="Y1942" i="1" s="1"/>
  <c r="S1942" i="1" s="1"/>
  <c r="T1942" i="1" l="1"/>
  <c r="V1942" i="1" s="1"/>
  <c r="X1942" i="1" s="1"/>
  <c r="O1944" i="1"/>
  <c r="P1943" i="1"/>
  <c r="Q1943" i="1" s="1"/>
  <c r="Y1943" i="1" s="1"/>
  <c r="S1943" i="1" s="1"/>
  <c r="T1943" i="1" l="1"/>
  <c r="V1943" i="1" s="1"/>
  <c r="X1943" i="1" s="1"/>
  <c r="P1944" i="1"/>
  <c r="Q1944" i="1" s="1"/>
  <c r="Y1944" i="1" s="1"/>
  <c r="S1944" i="1" s="1"/>
  <c r="O1945" i="1"/>
  <c r="T1944" i="1" l="1"/>
  <c r="V1944" i="1" s="1"/>
  <c r="X1944" i="1" s="1"/>
  <c r="O1946" i="1"/>
  <c r="P1945" i="1"/>
  <c r="Q1945" i="1" s="1"/>
  <c r="Y1945" i="1" s="1"/>
  <c r="S1945" i="1" s="1"/>
  <c r="T1945" i="1" l="1"/>
  <c r="V1945" i="1" s="1"/>
  <c r="X1945" i="1" s="1"/>
  <c r="O1947" i="1"/>
  <c r="P1946" i="1"/>
  <c r="Q1946" i="1" s="1"/>
  <c r="Y1946" i="1" s="1"/>
  <c r="S1946" i="1" s="1"/>
  <c r="T1946" i="1" l="1"/>
  <c r="V1946" i="1" s="1"/>
  <c r="X1946" i="1" s="1"/>
  <c r="O1948" i="1"/>
  <c r="P1947" i="1"/>
  <c r="Q1947" i="1" s="1"/>
  <c r="Y1947" i="1" s="1"/>
  <c r="S1947" i="1" s="1"/>
  <c r="T1947" i="1" l="1"/>
  <c r="V1947" i="1" s="1"/>
  <c r="X1947" i="1" s="1"/>
  <c r="O1949" i="1"/>
  <c r="P1948" i="1"/>
  <c r="Q1948" i="1" s="1"/>
  <c r="Y1948" i="1" s="1"/>
  <c r="S1948" i="1" s="1"/>
  <c r="T1948" i="1" l="1"/>
  <c r="V1948" i="1" s="1"/>
  <c r="X1948" i="1" s="1"/>
  <c r="O1950" i="1"/>
  <c r="P1949" i="1"/>
  <c r="Q1949" i="1" s="1"/>
  <c r="Y1949" i="1" s="1"/>
  <c r="S1949" i="1" s="1"/>
  <c r="T1949" i="1" l="1"/>
  <c r="V1949" i="1" s="1"/>
  <c r="X1949" i="1" s="1"/>
  <c r="O1951" i="1"/>
  <c r="P1950" i="1"/>
  <c r="Q1950" i="1" s="1"/>
  <c r="Y1950" i="1" s="1"/>
  <c r="S1950" i="1" s="1"/>
  <c r="T1950" i="1" l="1"/>
  <c r="V1950" i="1" s="1"/>
  <c r="X1950" i="1" s="1"/>
  <c r="O1952" i="1"/>
  <c r="P1951" i="1"/>
  <c r="Q1951" i="1" s="1"/>
  <c r="Y1951" i="1" s="1"/>
  <c r="S1951" i="1" s="1"/>
  <c r="T1951" i="1" l="1"/>
  <c r="V1951" i="1" s="1"/>
  <c r="X1951" i="1" s="1"/>
  <c r="O1953" i="1"/>
  <c r="P1952" i="1"/>
  <c r="Q1952" i="1" s="1"/>
  <c r="Y1952" i="1" s="1"/>
  <c r="S1952" i="1" s="1"/>
  <c r="T1952" i="1" l="1"/>
  <c r="V1952" i="1" s="1"/>
  <c r="X1952" i="1" s="1"/>
  <c r="O1954" i="1"/>
  <c r="P1953" i="1"/>
  <c r="Q1953" i="1" s="1"/>
  <c r="Y1953" i="1" s="1"/>
  <c r="S1953" i="1" s="1"/>
  <c r="T1953" i="1" l="1"/>
  <c r="V1953" i="1" s="1"/>
  <c r="X1953" i="1" s="1"/>
  <c r="O1955" i="1"/>
  <c r="P1954" i="1"/>
  <c r="Q1954" i="1" s="1"/>
  <c r="Y1954" i="1" s="1"/>
  <c r="S1954" i="1" s="1"/>
  <c r="T1954" i="1" l="1"/>
  <c r="V1954" i="1" s="1"/>
  <c r="X1954" i="1" s="1"/>
  <c r="O1956" i="1"/>
  <c r="P1955" i="1"/>
  <c r="Q1955" i="1" s="1"/>
  <c r="Y1955" i="1" s="1"/>
  <c r="S1955" i="1" s="1"/>
  <c r="T1955" i="1" l="1"/>
  <c r="V1955" i="1" s="1"/>
  <c r="X1955" i="1" s="1"/>
  <c r="O1957" i="1"/>
  <c r="P1956" i="1"/>
  <c r="Q1956" i="1" s="1"/>
  <c r="Y1956" i="1" s="1"/>
  <c r="S1956" i="1" s="1"/>
  <c r="T1956" i="1" l="1"/>
  <c r="V1956" i="1" s="1"/>
  <c r="X1956" i="1" s="1"/>
  <c r="O1958" i="1"/>
  <c r="P1957" i="1"/>
  <c r="Q1957" i="1" s="1"/>
  <c r="Y1957" i="1" s="1"/>
  <c r="S1957" i="1" s="1"/>
  <c r="T1957" i="1" l="1"/>
  <c r="V1957" i="1" s="1"/>
  <c r="X1957" i="1" s="1"/>
  <c r="O1959" i="1"/>
  <c r="P1958" i="1"/>
  <c r="Q1958" i="1" s="1"/>
  <c r="Y1958" i="1" s="1"/>
  <c r="S1958" i="1" s="1"/>
  <c r="T1958" i="1" l="1"/>
  <c r="V1958" i="1" s="1"/>
  <c r="X1958" i="1" s="1"/>
  <c r="O1960" i="1"/>
  <c r="P1959" i="1"/>
  <c r="Q1959" i="1" s="1"/>
  <c r="Y1959" i="1" s="1"/>
  <c r="S1959" i="1" s="1"/>
  <c r="T1959" i="1" l="1"/>
  <c r="V1959" i="1" s="1"/>
  <c r="X1959" i="1" s="1"/>
  <c r="O1961" i="1"/>
  <c r="P1960" i="1"/>
  <c r="Q1960" i="1" s="1"/>
  <c r="Y1960" i="1" s="1"/>
  <c r="S1960" i="1" s="1"/>
  <c r="T1960" i="1" l="1"/>
  <c r="V1960" i="1" s="1"/>
  <c r="X1960" i="1" s="1"/>
  <c r="O1962" i="1"/>
  <c r="P1961" i="1"/>
  <c r="Q1961" i="1" s="1"/>
  <c r="Y1961" i="1" s="1"/>
  <c r="S1961" i="1" s="1"/>
  <c r="T1961" i="1" l="1"/>
  <c r="V1961" i="1" s="1"/>
  <c r="X1961" i="1" s="1"/>
  <c r="P1962" i="1"/>
  <c r="Q1962" i="1" s="1"/>
  <c r="Y1962" i="1" s="1"/>
  <c r="S1962" i="1" s="1"/>
  <c r="O1963" i="1"/>
  <c r="T1962" i="1" l="1"/>
  <c r="V1962" i="1" s="1"/>
  <c r="X1962" i="1" s="1"/>
  <c r="O1964" i="1"/>
  <c r="P1963" i="1"/>
  <c r="Q1963" i="1" s="1"/>
  <c r="Y1963" i="1" s="1"/>
  <c r="S1963" i="1" s="1"/>
  <c r="T1963" i="1" l="1"/>
  <c r="V1963" i="1" s="1"/>
  <c r="X1963" i="1" s="1"/>
  <c r="O1965" i="1"/>
  <c r="P1964" i="1"/>
  <c r="Q1964" i="1" s="1"/>
  <c r="Y1964" i="1" s="1"/>
  <c r="S1964" i="1" s="1"/>
  <c r="T1964" i="1" l="1"/>
  <c r="V1964" i="1" s="1"/>
  <c r="X1964" i="1" s="1"/>
  <c r="O1966" i="1"/>
  <c r="P1965" i="1"/>
  <c r="Q1965" i="1" s="1"/>
  <c r="Y1965" i="1" s="1"/>
  <c r="S1965" i="1" s="1"/>
  <c r="T1965" i="1" l="1"/>
  <c r="V1965" i="1" s="1"/>
  <c r="X1965" i="1" s="1"/>
  <c r="O1967" i="1"/>
  <c r="P1966" i="1"/>
  <c r="Q1966" i="1" s="1"/>
  <c r="Y1966" i="1" s="1"/>
  <c r="S1966" i="1" s="1"/>
  <c r="T1966" i="1" l="1"/>
  <c r="V1966" i="1" s="1"/>
  <c r="X1966" i="1" s="1"/>
  <c r="O1968" i="1"/>
  <c r="P1967" i="1"/>
  <c r="Q1967" i="1" s="1"/>
  <c r="Y1967" i="1" s="1"/>
  <c r="S1967" i="1" s="1"/>
  <c r="T1967" i="1" l="1"/>
  <c r="V1967" i="1" s="1"/>
  <c r="X1967" i="1" s="1"/>
  <c r="O1969" i="1"/>
  <c r="P1968" i="1"/>
  <c r="Q1968" i="1" s="1"/>
  <c r="Y1968" i="1" s="1"/>
  <c r="S1968" i="1" s="1"/>
  <c r="T1968" i="1" l="1"/>
  <c r="V1968" i="1" s="1"/>
  <c r="X1968" i="1" s="1"/>
  <c r="O1970" i="1"/>
  <c r="P1969" i="1"/>
  <c r="Q1969" i="1" s="1"/>
  <c r="Y1969" i="1" s="1"/>
  <c r="S1969" i="1" s="1"/>
  <c r="T1969" i="1" l="1"/>
  <c r="V1969" i="1" s="1"/>
  <c r="X1969" i="1" s="1"/>
  <c r="O1971" i="1"/>
  <c r="P1970" i="1"/>
  <c r="Q1970" i="1" s="1"/>
  <c r="Y1970" i="1" s="1"/>
  <c r="S1970" i="1" s="1"/>
  <c r="T1970" i="1" l="1"/>
  <c r="V1970" i="1" s="1"/>
  <c r="X1970" i="1" s="1"/>
  <c r="O1972" i="1"/>
  <c r="P1971" i="1"/>
  <c r="Q1971" i="1" s="1"/>
  <c r="Y1971" i="1" s="1"/>
  <c r="S1971" i="1" s="1"/>
  <c r="T1971" i="1" l="1"/>
  <c r="V1971" i="1" s="1"/>
  <c r="X1971" i="1" s="1"/>
  <c r="O1973" i="1"/>
  <c r="P1972" i="1"/>
  <c r="Q1972" i="1" s="1"/>
  <c r="Y1972" i="1" s="1"/>
  <c r="S1972" i="1" s="1"/>
  <c r="T1972" i="1" l="1"/>
  <c r="V1972" i="1" s="1"/>
  <c r="X1972" i="1" s="1"/>
  <c r="O1974" i="1"/>
  <c r="P1973" i="1"/>
  <c r="Q1973" i="1" s="1"/>
  <c r="Y1973" i="1" s="1"/>
  <c r="S1973" i="1" s="1"/>
  <c r="T1973" i="1" l="1"/>
  <c r="V1973" i="1" s="1"/>
  <c r="X1973" i="1" s="1"/>
  <c r="O1975" i="1"/>
  <c r="P1974" i="1"/>
  <c r="Q1974" i="1" s="1"/>
  <c r="Y1974" i="1" s="1"/>
  <c r="O1976" i="1" l="1"/>
  <c r="P1975" i="1"/>
  <c r="Q1975" i="1" s="1"/>
  <c r="Y1975" i="1" s="1"/>
  <c r="S1975" i="1" s="1"/>
  <c r="T1975" i="1" l="1"/>
  <c r="V1975" i="1" s="1"/>
  <c r="X1975" i="1" s="1"/>
  <c r="O1977" i="1"/>
  <c r="P1976" i="1"/>
  <c r="Q1976" i="1" s="1"/>
  <c r="Y1976" i="1" s="1"/>
  <c r="S1976" i="1" s="1"/>
  <c r="T1976" i="1" l="1"/>
  <c r="V1976" i="1" s="1"/>
  <c r="X1976" i="1" s="1"/>
  <c r="O1978" i="1"/>
  <c r="P1977" i="1"/>
  <c r="Q1977" i="1" s="1"/>
  <c r="Y1977" i="1" s="1"/>
  <c r="S1977" i="1" s="1"/>
  <c r="T1977" i="1" l="1"/>
  <c r="V1977" i="1" s="1"/>
  <c r="X1977" i="1" s="1"/>
  <c r="O1979" i="1"/>
  <c r="P1978" i="1"/>
  <c r="Q1978" i="1" s="1"/>
  <c r="Y1978" i="1" s="1"/>
  <c r="T1978" i="1" l="1"/>
  <c r="V1978" i="1" s="1"/>
  <c r="X1978" i="1" s="1"/>
  <c r="P1979" i="1"/>
  <c r="Q1979" i="1" s="1"/>
  <c r="Y1979" i="1" s="1"/>
  <c r="O1980" i="1"/>
  <c r="T1979" i="1" l="1"/>
  <c r="V1979" i="1" s="1"/>
  <c r="X1979" i="1" s="1"/>
  <c r="O1981" i="1"/>
  <c r="P1980" i="1"/>
  <c r="Q1980" i="1" s="1"/>
  <c r="Y1980" i="1" s="1"/>
  <c r="T1980" i="1" l="1"/>
  <c r="V1980" i="1" s="1"/>
  <c r="X1980" i="1" s="1"/>
  <c r="P1981" i="1"/>
  <c r="Q1981" i="1" s="1"/>
  <c r="Y1981" i="1" s="1"/>
  <c r="O1982" i="1"/>
  <c r="O1983" i="1" l="1"/>
  <c r="P1982" i="1"/>
  <c r="Q1982" i="1" s="1"/>
  <c r="Y1982" i="1" s="1"/>
  <c r="T1982" i="1" l="1"/>
  <c r="V1982" i="1" s="1"/>
  <c r="X1982" i="1" s="1"/>
  <c r="O1984" i="1"/>
  <c r="P1983" i="1"/>
  <c r="Q1983" i="1" s="1"/>
  <c r="Y1983" i="1" s="1"/>
  <c r="P1984" i="1" l="1"/>
  <c r="Q1984" i="1" s="1"/>
  <c r="Y1984" i="1" s="1"/>
  <c r="O1985" i="1"/>
  <c r="T1984" i="1" l="1"/>
  <c r="V1984" i="1" s="1"/>
  <c r="X1984" i="1" s="1"/>
  <c r="O1986" i="1"/>
  <c r="P1985" i="1"/>
  <c r="Q1985" i="1" s="1"/>
  <c r="Y1985" i="1" s="1"/>
  <c r="T1985" i="1" l="1"/>
  <c r="V1985" i="1" s="1"/>
  <c r="X1985" i="1" s="1"/>
  <c r="P1986" i="1"/>
  <c r="Q1986" i="1" s="1"/>
  <c r="Y1986" i="1" s="1"/>
  <c r="O1987" i="1"/>
  <c r="O1988" i="1" l="1"/>
  <c r="P1987" i="1"/>
  <c r="Q1987" i="1" s="1"/>
  <c r="Y1987" i="1" s="1"/>
  <c r="T1987" i="1" l="1"/>
  <c r="V1987" i="1" s="1"/>
  <c r="X1987" i="1" s="1"/>
  <c r="O1989" i="1"/>
  <c r="P1988" i="1"/>
  <c r="Q1988" i="1" s="1"/>
  <c r="Y1988" i="1" s="1"/>
  <c r="T1988" i="1" l="1"/>
  <c r="V1988" i="1" s="1"/>
  <c r="X1988" i="1" s="1"/>
  <c r="O1990" i="1"/>
  <c r="P1989" i="1"/>
  <c r="Q1989" i="1" s="1"/>
  <c r="Y1989" i="1" s="1"/>
  <c r="S1989" i="1" s="1"/>
  <c r="T1989" i="1" l="1"/>
  <c r="V1989" i="1" s="1"/>
  <c r="X1989" i="1" s="1"/>
  <c r="O1991" i="1"/>
  <c r="P1990" i="1"/>
  <c r="Q1990" i="1" s="1"/>
  <c r="Y1990" i="1" s="1"/>
  <c r="T1990" i="1" l="1"/>
  <c r="V1990" i="1" s="1"/>
  <c r="X1990" i="1" s="1"/>
  <c r="O1992" i="1"/>
  <c r="P1991" i="1"/>
  <c r="Q1991" i="1" s="1"/>
  <c r="Y1991" i="1" s="1"/>
  <c r="T1991" i="1" l="1"/>
  <c r="V1991" i="1" s="1"/>
  <c r="X1991" i="1" s="1"/>
  <c r="O1993" i="1"/>
  <c r="P1992" i="1"/>
  <c r="Q1992" i="1" s="1"/>
  <c r="Y1992" i="1" s="1"/>
  <c r="S1992" i="1" s="1"/>
  <c r="T1992" i="1" l="1"/>
  <c r="V1992" i="1" s="1"/>
  <c r="X1992" i="1" s="1"/>
  <c r="P1993" i="1"/>
  <c r="Q1993" i="1" s="1"/>
  <c r="Y1993" i="1" s="1"/>
  <c r="S1993" i="1" s="1"/>
  <c r="O1994" i="1"/>
  <c r="T1993" i="1" l="1"/>
  <c r="V1993" i="1" s="1"/>
  <c r="X1993" i="1" s="1"/>
  <c r="O1995" i="1"/>
  <c r="P1994" i="1"/>
  <c r="Q1994" i="1" s="1"/>
  <c r="Y1994" i="1" s="1"/>
  <c r="S1994" i="1" s="1"/>
  <c r="T1994" i="1" l="1"/>
  <c r="V1994" i="1" s="1"/>
  <c r="X1994" i="1" s="1"/>
  <c r="O1996" i="1"/>
  <c r="P1995" i="1"/>
  <c r="Q1995" i="1" s="1"/>
  <c r="Y1995" i="1" s="1"/>
  <c r="S1995" i="1" s="1"/>
  <c r="T1995" i="1" l="1"/>
  <c r="V1995" i="1" s="1"/>
  <c r="X1995" i="1" s="1"/>
  <c r="O1997" i="1"/>
  <c r="P1996" i="1"/>
  <c r="Q1996" i="1" s="1"/>
  <c r="Y1996" i="1" s="1"/>
  <c r="S1996" i="1" s="1"/>
  <c r="T1996" i="1" l="1"/>
  <c r="V1996" i="1" s="1"/>
  <c r="X1996" i="1" s="1"/>
  <c r="O1998" i="1"/>
  <c r="P1997" i="1"/>
  <c r="Q1997" i="1" s="1"/>
  <c r="Y1997" i="1" s="1"/>
  <c r="S1997" i="1" s="1"/>
  <c r="T1997" i="1" l="1"/>
  <c r="V1997" i="1" s="1"/>
  <c r="X1997" i="1" s="1"/>
  <c r="O1999" i="1"/>
  <c r="P1998" i="1"/>
  <c r="Q1998" i="1" s="1"/>
  <c r="Y1998" i="1" s="1"/>
  <c r="S1998" i="1" s="1"/>
  <c r="T1998" i="1" l="1"/>
  <c r="V1998" i="1" s="1"/>
  <c r="X1998" i="1" s="1"/>
  <c r="O2000" i="1"/>
  <c r="P1999" i="1"/>
  <c r="Q1999" i="1" s="1"/>
  <c r="Y1999" i="1" s="1"/>
  <c r="S1999" i="1" s="1"/>
  <c r="T1999" i="1" l="1"/>
  <c r="V1999" i="1" s="1"/>
  <c r="X1999" i="1" s="1"/>
  <c r="O2001" i="1"/>
  <c r="P2000" i="1"/>
  <c r="Q2000" i="1" s="1"/>
  <c r="Y2000" i="1" s="1"/>
  <c r="S2000" i="1" s="1"/>
  <c r="T2000" i="1" l="1"/>
  <c r="V2000" i="1" s="1"/>
  <c r="X2000" i="1" s="1"/>
  <c r="P2001" i="1"/>
  <c r="Q2001" i="1" s="1"/>
  <c r="Y2001" i="1" s="1"/>
  <c r="S2001" i="1" s="1"/>
  <c r="O2002" i="1"/>
  <c r="T2001" i="1" l="1"/>
  <c r="V2001" i="1" s="1"/>
  <c r="X2001" i="1" s="1"/>
  <c r="O2003" i="1"/>
  <c r="P2002" i="1"/>
  <c r="Q2002" i="1" s="1"/>
  <c r="Y2002" i="1" s="1"/>
  <c r="S2002" i="1" s="1"/>
  <c r="T2002" i="1" l="1"/>
  <c r="V2002" i="1" s="1"/>
  <c r="X2002" i="1" s="1"/>
  <c r="O2004" i="1"/>
  <c r="P2003" i="1"/>
  <c r="Q2003" i="1" s="1"/>
  <c r="Y2003" i="1" s="1"/>
  <c r="S2003" i="1" s="1"/>
  <c r="T2003" i="1" l="1"/>
  <c r="V2003" i="1" s="1"/>
  <c r="X2003" i="1" s="1"/>
  <c r="P2004" i="1"/>
  <c r="Q2004" i="1" s="1"/>
  <c r="Y2004" i="1" s="1"/>
  <c r="S2004" i="1" s="1"/>
  <c r="O2005" i="1"/>
  <c r="T2004" i="1" l="1"/>
  <c r="V2004" i="1" s="1"/>
  <c r="X2004" i="1" s="1"/>
  <c r="O2006" i="1"/>
  <c r="P2005" i="1"/>
  <c r="Q2005" i="1" s="1"/>
  <c r="Y2005" i="1" s="1"/>
  <c r="S2005" i="1" s="1"/>
  <c r="T2005" i="1" l="1"/>
  <c r="V2005" i="1" s="1"/>
  <c r="X2005" i="1" s="1"/>
  <c r="O2007" i="1"/>
  <c r="P2006" i="1"/>
  <c r="Q2006" i="1" s="1"/>
  <c r="Y2006" i="1" s="1"/>
  <c r="S2006" i="1" s="1"/>
  <c r="T2006" i="1" l="1"/>
  <c r="V2006" i="1" s="1"/>
  <c r="X2006" i="1" s="1"/>
  <c r="O2008" i="1"/>
  <c r="P2007" i="1"/>
  <c r="Q2007" i="1" s="1"/>
  <c r="Y2007" i="1" s="1"/>
  <c r="S2007" i="1" s="1"/>
  <c r="T2007" i="1" l="1"/>
  <c r="V2007" i="1" s="1"/>
  <c r="X2007" i="1" s="1"/>
  <c r="O2009" i="1"/>
  <c r="P2008" i="1"/>
  <c r="Q2008" i="1" s="1"/>
  <c r="Y2008" i="1" s="1"/>
  <c r="S2008" i="1" s="1"/>
  <c r="T2008" i="1" l="1"/>
  <c r="V2008" i="1" s="1"/>
  <c r="X2008" i="1" s="1"/>
  <c r="O2010" i="1"/>
  <c r="P2009" i="1"/>
  <c r="Q2009" i="1" s="1"/>
  <c r="Y2009" i="1" s="1"/>
  <c r="S2009" i="1" s="1"/>
  <c r="T2009" i="1" l="1"/>
  <c r="V2009" i="1" s="1"/>
  <c r="X2009" i="1" s="1"/>
  <c r="O2011" i="1"/>
  <c r="P2010" i="1"/>
  <c r="Q2010" i="1" s="1"/>
  <c r="Y2010" i="1" s="1"/>
  <c r="S2010" i="1" s="1"/>
  <c r="T2010" i="1" l="1"/>
  <c r="V2010" i="1" s="1"/>
  <c r="X2010" i="1" s="1"/>
  <c r="O2012" i="1"/>
  <c r="P2011" i="1"/>
  <c r="Q2011" i="1" s="1"/>
  <c r="Y2011" i="1" s="1"/>
  <c r="S2011" i="1" s="1"/>
  <c r="T2011" i="1" l="1"/>
  <c r="V2011" i="1" s="1"/>
  <c r="X2011" i="1" s="1"/>
  <c r="O2013" i="1"/>
  <c r="P2012" i="1"/>
  <c r="Q2012" i="1" s="1"/>
  <c r="Y2012" i="1" s="1"/>
  <c r="S2012" i="1" s="1"/>
  <c r="T2012" i="1" l="1"/>
  <c r="V2012" i="1" s="1"/>
  <c r="X2012" i="1" s="1"/>
  <c r="O2014" i="1"/>
  <c r="P2013" i="1"/>
  <c r="Q2013" i="1" s="1"/>
  <c r="Y2013" i="1" s="1"/>
  <c r="S2013" i="1" s="1"/>
  <c r="T2013" i="1" l="1"/>
  <c r="V2013" i="1" s="1"/>
  <c r="X2013" i="1" s="1"/>
  <c r="O2015" i="1"/>
  <c r="P2014" i="1"/>
  <c r="Q2014" i="1" s="1"/>
  <c r="Y2014" i="1" s="1"/>
  <c r="S2014" i="1" s="1"/>
  <c r="T2014" i="1" l="1"/>
  <c r="V2014" i="1" s="1"/>
  <c r="X2014" i="1" s="1"/>
  <c r="O2016" i="1"/>
  <c r="P2015" i="1"/>
  <c r="Q2015" i="1" s="1"/>
  <c r="Y2015" i="1" s="1"/>
  <c r="S2015" i="1" s="1"/>
  <c r="T2015" i="1" l="1"/>
  <c r="V2015" i="1" s="1"/>
  <c r="X2015" i="1" s="1"/>
  <c r="O2017" i="1"/>
  <c r="P2016" i="1"/>
  <c r="Q2016" i="1" s="1"/>
  <c r="Y2016" i="1" s="1"/>
  <c r="S2016" i="1" s="1"/>
  <c r="T2016" i="1" l="1"/>
  <c r="V2016" i="1" s="1"/>
  <c r="X2016" i="1" s="1"/>
  <c r="O2018" i="1"/>
  <c r="P2017" i="1"/>
  <c r="Q2017" i="1" s="1"/>
  <c r="Y2017" i="1" s="1"/>
  <c r="S2017" i="1" s="1"/>
  <c r="T2017" i="1" l="1"/>
  <c r="V2017" i="1" s="1"/>
  <c r="X2017" i="1" s="1"/>
  <c r="O2019" i="1"/>
  <c r="P2018" i="1"/>
  <c r="Q2018" i="1" s="1"/>
  <c r="Y2018" i="1" s="1"/>
  <c r="S2018" i="1" s="1"/>
  <c r="T2018" i="1" l="1"/>
  <c r="V2018" i="1" s="1"/>
  <c r="X2018" i="1" s="1"/>
  <c r="O2020" i="1"/>
  <c r="P2019" i="1"/>
  <c r="Q2019" i="1" s="1"/>
  <c r="Y2019" i="1" s="1"/>
  <c r="S2019" i="1" s="1"/>
  <c r="T2019" i="1" l="1"/>
  <c r="V2019" i="1" s="1"/>
  <c r="X2019" i="1" s="1"/>
  <c r="O2021" i="1"/>
  <c r="P2020" i="1"/>
  <c r="Q2020" i="1" s="1"/>
  <c r="Y2020" i="1" s="1"/>
  <c r="S2020" i="1" s="1"/>
  <c r="T2020" i="1" l="1"/>
  <c r="V2020" i="1" s="1"/>
  <c r="X2020" i="1" s="1"/>
  <c r="P2021" i="1"/>
  <c r="Q2021" i="1" s="1"/>
  <c r="Y2021" i="1" s="1"/>
  <c r="S2021" i="1" s="1"/>
  <c r="O2022" i="1"/>
  <c r="T2021" i="1" l="1"/>
  <c r="V2021" i="1" s="1"/>
  <c r="X2021" i="1" s="1"/>
  <c r="O2023" i="1"/>
  <c r="P2022" i="1"/>
  <c r="Q2022" i="1" s="1"/>
  <c r="Y2022" i="1" s="1"/>
  <c r="S2022" i="1" s="1"/>
  <c r="T2022" i="1" l="1"/>
  <c r="V2022" i="1" s="1"/>
  <c r="X2022" i="1" s="1"/>
  <c r="O2024" i="1"/>
  <c r="P2023" i="1"/>
  <c r="Q2023" i="1" s="1"/>
  <c r="Y2023" i="1" s="1"/>
  <c r="S2023" i="1" s="1"/>
  <c r="T2023" i="1" l="1"/>
  <c r="V2023" i="1" s="1"/>
  <c r="X2023" i="1" s="1"/>
  <c r="O2025" i="1"/>
  <c r="P2024" i="1"/>
  <c r="Q2024" i="1" s="1"/>
  <c r="Y2024" i="1" s="1"/>
  <c r="S2024" i="1" s="1"/>
  <c r="T2024" i="1" l="1"/>
  <c r="V2024" i="1" s="1"/>
  <c r="X2024" i="1" s="1"/>
  <c r="O2026" i="1"/>
  <c r="P2025" i="1"/>
  <c r="Q2025" i="1" s="1"/>
  <c r="Y2025" i="1" s="1"/>
  <c r="S2025" i="1" s="1"/>
  <c r="T2025" i="1" l="1"/>
  <c r="V2025" i="1" s="1"/>
  <c r="X2025" i="1" s="1"/>
  <c r="O2027" i="1"/>
  <c r="P2026" i="1"/>
  <c r="Q2026" i="1" s="1"/>
  <c r="Y2026" i="1" s="1"/>
  <c r="S2026" i="1" s="1"/>
  <c r="T2026" i="1" l="1"/>
  <c r="V2026" i="1" s="1"/>
  <c r="X2026" i="1" s="1"/>
  <c r="O2028" i="1"/>
  <c r="P2027" i="1"/>
  <c r="Q2027" i="1" s="1"/>
  <c r="Y2027" i="1" s="1"/>
  <c r="S2027" i="1" s="1"/>
  <c r="T2027" i="1" l="1"/>
  <c r="V2027" i="1" s="1"/>
  <c r="X2027" i="1" s="1"/>
  <c r="O2029" i="1"/>
  <c r="P2028" i="1"/>
  <c r="Q2028" i="1" s="1"/>
  <c r="Y2028" i="1" s="1"/>
  <c r="S2028" i="1" s="1"/>
  <c r="T2028" i="1" l="1"/>
  <c r="V2028" i="1" s="1"/>
  <c r="X2028" i="1" s="1"/>
  <c r="O2030" i="1"/>
  <c r="P2029" i="1"/>
  <c r="Q2029" i="1" s="1"/>
  <c r="Y2029" i="1" s="1"/>
  <c r="S2029" i="1" s="1"/>
  <c r="T2029" i="1" l="1"/>
  <c r="V2029" i="1" s="1"/>
  <c r="X2029" i="1" s="1"/>
  <c r="O2031" i="1"/>
  <c r="P2030" i="1"/>
  <c r="Q2030" i="1" s="1"/>
  <c r="Y2030" i="1" s="1"/>
  <c r="S2030" i="1" s="1"/>
  <c r="T2030" i="1" l="1"/>
  <c r="V2030" i="1" s="1"/>
  <c r="X2030" i="1" s="1"/>
  <c r="O2032" i="1"/>
  <c r="P2031" i="1"/>
  <c r="Q2031" i="1" s="1"/>
  <c r="Y2031" i="1" s="1"/>
  <c r="S2031" i="1" s="1"/>
  <c r="T2031" i="1" l="1"/>
  <c r="V2031" i="1" s="1"/>
  <c r="X2031" i="1" s="1"/>
  <c r="O2033" i="1"/>
  <c r="P2032" i="1"/>
  <c r="Q2032" i="1" s="1"/>
  <c r="Y2032" i="1" s="1"/>
  <c r="S2032" i="1" s="1"/>
  <c r="T2032" i="1" l="1"/>
  <c r="V2032" i="1" s="1"/>
  <c r="X2032" i="1" s="1"/>
  <c r="O2034" i="1"/>
  <c r="P2033" i="1"/>
  <c r="Q2033" i="1" s="1"/>
  <c r="Y2033" i="1" s="1"/>
  <c r="T2033" i="1" l="1"/>
  <c r="V2033" i="1" s="1"/>
  <c r="X2033" i="1" s="1"/>
  <c r="O2035" i="1"/>
  <c r="P2034" i="1"/>
  <c r="Q2034" i="1" s="1"/>
  <c r="Y2034" i="1" s="1"/>
  <c r="S2034" i="1" s="1"/>
  <c r="T2034" i="1" l="1"/>
  <c r="V2034" i="1" s="1"/>
  <c r="X2034" i="1" s="1"/>
  <c r="O2036" i="1"/>
  <c r="P2035" i="1"/>
  <c r="Q2035" i="1" s="1"/>
  <c r="Y2035" i="1" s="1"/>
  <c r="T2035" i="1" l="1"/>
  <c r="V2035" i="1" s="1"/>
  <c r="X2035" i="1" s="1"/>
  <c r="O2037" i="1"/>
  <c r="P2036" i="1"/>
  <c r="Q2036" i="1" s="1"/>
  <c r="Y2036" i="1" s="1"/>
  <c r="T2036" i="1" l="1"/>
  <c r="V2036" i="1" s="1"/>
  <c r="X2036" i="1" s="1"/>
  <c r="O2038" i="1"/>
  <c r="P2037" i="1"/>
  <c r="Q2037" i="1" s="1"/>
  <c r="Y2037" i="1" s="1"/>
  <c r="O2039" i="1" l="1"/>
  <c r="P2038" i="1"/>
  <c r="Q2038" i="1" s="1"/>
  <c r="Y2038" i="1" s="1"/>
  <c r="T2038" i="1" l="1"/>
  <c r="V2038" i="1" s="1"/>
  <c r="X2038" i="1" s="1"/>
  <c r="O2040" i="1"/>
  <c r="P2039" i="1"/>
  <c r="Q2039" i="1" s="1"/>
  <c r="Y2039" i="1" s="1"/>
  <c r="O2041" i="1" l="1"/>
  <c r="P2040" i="1"/>
  <c r="Q2040" i="1" s="1"/>
  <c r="Y2040" i="1" s="1"/>
  <c r="O2042" i="1" l="1"/>
  <c r="P2041" i="1"/>
  <c r="Q2041" i="1" s="1"/>
  <c r="Y2041" i="1" s="1"/>
  <c r="T2041" i="1" l="1"/>
  <c r="V2041" i="1" s="1"/>
  <c r="X2041" i="1" s="1"/>
  <c r="O2043" i="1"/>
  <c r="P2042" i="1"/>
  <c r="Q2042" i="1" s="1"/>
  <c r="Y2042" i="1" s="1"/>
  <c r="T2042" i="1" l="1"/>
  <c r="V2042" i="1" s="1"/>
  <c r="X2042" i="1" s="1"/>
  <c r="O2044" i="1"/>
  <c r="P2043" i="1"/>
  <c r="Q2043" i="1" s="1"/>
  <c r="Y2043" i="1" s="1"/>
  <c r="T2043" i="1" l="1"/>
  <c r="V2043" i="1" s="1"/>
  <c r="X2043" i="1" s="1"/>
  <c r="P2044" i="1"/>
  <c r="Q2044" i="1" s="1"/>
  <c r="Y2044" i="1" s="1"/>
  <c r="O2045" i="1"/>
  <c r="O2046" i="1" l="1"/>
  <c r="P2045" i="1"/>
  <c r="Q2045" i="1" s="1"/>
  <c r="Y2045" i="1" s="1"/>
  <c r="T2045" i="1" l="1"/>
  <c r="V2045" i="1" s="1"/>
  <c r="X2045" i="1" s="1"/>
  <c r="O2047" i="1"/>
  <c r="P2046" i="1"/>
  <c r="Q2046" i="1" s="1"/>
  <c r="Y2046" i="1" s="1"/>
  <c r="T2046" i="1" l="1"/>
  <c r="V2046" i="1" s="1"/>
  <c r="X2046" i="1" s="1"/>
  <c r="O2048" i="1"/>
  <c r="P2047" i="1"/>
  <c r="Q2047" i="1" s="1"/>
  <c r="Y2047" i="1" s="1"/>
  <c r="O2049" i="1" l="1"/>
  <c r="P2048" i="1"/>
  <c r="Q2048" i="1" s="1"/>
  <c r="Y2048" i="1" s="1"/>
  <c r="T2048" i="1" l="1"/>
  <c r="V2048" i="1" s="1"/>
  <c r="X2048" i="1" s="1"/>
  <c r="P2049" i="1"/>
  <c r="Q2049" i="1" s="1"/>
  <c r="Y2049" i="1" s="1"/>
  <c r="O2050" i="1"/>
  <c r="T2049" i="1" l="1"/>
  <c r="V2049" i="1" s="1"/>
  <c r="X2049" i="1" s="1"/>
  <c r="O2051" i="1"/>
  <c r="P2050" i="1"/>
  <c r="Q2050" i="1" s="1"/>
  <c r="Y2050" i="1" s="1"/>
  <c r="S2050" i="1" s="1"/>
  <c r="T2050" i="1" l="1"/>
  <c r="V2050" i="1" s="1"/>
  <c r="X2050" i="1" s="1"/>
  <c r="P2051" i="1"/>
  <c r="Q2051" i="1" s="1"/>
  <c r="Y2051" i="1" s="1"/>
  <c r="S2051" i="1" s="1"/>
  <c r="O2052" i="1"/>
  <c r="T2051" i="1" l="1"/>
  <c r="V2051" i="1" s="1"/>
  <c r="X2051" i="1" s="1"/>
  <c r="O2053" i="1"/>
  <c r="P2052" i="1"/>
  <c r="Q2052" i="1" s="1"/>
  <c r="Y2052" i="1" s="1"/>
  <c r="S2052" i="1" s="1"/>
  <c r="T2052" i="1" l="1"/>
  <c r="V2052" i="1" s="1"/>
  <c r="X2052" i="1" s="1"/>
  <c r="O2054" i="1"/>
  <c r="P2053" i="1"/>
  <c r="Q2053" i="1" s="1"/>
  <c r="Y2053" i="1" s="1"/>
  <c r="S2053" i="1" s="1"/>
  <c r="T2053" i="1" l="1"/>
  <c r="V2053" i="1" s="1"/>
  <c r="X2053" i="1" s="1"/>
  <c r="O2055" i="1"/>
  <c r="P2054" i="1"/>
  <c r="Q2054" i="1" s="1"/>
  <c r="Y2054" i="1" s="1"/>
  <c r="S2054" i="1" s="1"/>
  <c r="T2054" i="1" l="1"/>
  <c r="V2054" i="1" s="1"/>
  <c r="X2054" i="1" s="1"/>
  <c r="O2056" i="1"/>
  <c r="P2055" i="1"/>
  <c r="Q2055" i="1" s="1"/>
  <c r="Y2055" i="1" s="1"/>
  <c r="S2055" i="1" s="1"/>
  <c r="T2055" i="1" l="1"/>
  <c r="V2055" i="1" s="1"/>
  <c r="X2055" i="1" s="1"/>
  <c r="O2057" i="1"/>
  <c r="P2056" i="1"/>
  <c r="Q2056" i="1" s="1"/>
  <c r="Y2056" i="1" s="1"/>
  <c r="S2056" i="1" s="1"/>
  <c r="T2056" i="1" l="1"/>
  <c r="V2056" i="1" s="1"/>
  <c r="X2056" i="1" s="1"/>
  <c r="O2058" i="1"/>
  <c r="P2057" i="1"/>
  <c r="Q2057" i="1" s="1"/>
  <c r="Y2057" i="1" s="1"/>
  <c r="S2057" i="1" s="1"/>
  <c r="T2057" i="1" l="1"/>
  <c r="V2057" i="1" s="1"/>
  <c r="X2057" i="1" s="1"/>
  <c r="P2058" i="1"/>
  <c r="Q2058" i="1" s="1"/>
  <c r="Y2058" i="1" s="1"/>
  <c r="S2058" i="1" s="1"/>
  <c r="O2059" i="1"/>
  <c r="T2058" i="1" l="1"/>
  <c r="V2058" i="1" s="1"/>
  <c r="X2058" i="1" s="1"/>
  <c r="O2060" i="1"/>
  <c r="P2059" i="1"/>
  <c r="Q2059" i="1" s="1"/>
  <c r="Y2059" i="1" s="1"/>
  <c r="S2059" i="1" s="1"/>
  <c r="T2059" i="1" l="1"/>
  <c r="V2059" i="1" s="1"/>
  <c r="X2059" i="1" s="1"/>
  <c r="O2061" i="1"/>
  <c r="P2060" i="1"/>
  <c r="Q2060" i="1" s="1"/>
  <c r="Y2060" i="1" s="1"/>
  <c r="S2060" i="1" s="1"/>
  <c r="T2060" i="1" l="1"/>
  <c r="V2060" i="1" s="1"/>
  <c r="X2060" i="1" s="1"/>
  <c r="P2061" i="1"/>
  <c r="Q2061" i="1" s="1"/>
  <c r="Y2061" i="1" s="1"/>
  <c r="S2061" i="1" s="1"/>
  <c r="O2062" i="1"/>
  <c r="T2061" i="1" l="1"/>
  <c r="V2061" i="1" s="1"/>
  <c r="X2061" i="1" s="1"/>
  <c r="P2062" i="1"/>
  <c r="Q2062" i="1" s="1"/>
  <c r="Y2062" i="1" s="1"/>
  <c r="S2062" i="1" s="1"/>
  <c r="O2063" i="1"/>
  <c r="T2062" i="1" l="1"/>
  <c r="V2062" i="1" s="1"/>
  <c r="X2062" i="1" s="1"/>
  <c r="O2064" i="1"/>
  <c r="P2063" i="1"/>
  <c r="Q2063" i="1" s="1"/>
  <c r="Y2063" i="1" s="1"/>
  <c r="S2063" i="1" s="1"/>
  <c r="T2063" i="1" l="1"/>
  <c r="V2063" i="1" s="1"/>
  <c r="X2063" i="1" s="1"/>
  <c r="P2064" i="1"/>
  <c r="Q2064" i="1" s="1"/>
  <c r="Y2064" i="1" s="1"/>
  <c r="S2064" i="1" s="1"/>
  <c r="O2065" i="1"/>
  <c r="T2064" i="1" l="1"/>
  <c r="V2064" i="1" s="1"/>
  <c r="X2064" i="1" s="1"/>
  <c r="O2066" i="1"/>
  <c r="P2065" i="1"/>
  <c r="Q2065" i="1" s="1"/>
  <c r="Y2065" i="1" s="1"/>
  <c r="S2065" i="1" s="1"/>
  <c r="T2065" i="1" l="1"/>
  <c r="V2065" i="1" s="1"/>
  <c r="X2065" i="1" s="1"/>
  <c r="O2067" i="1"/>
  <c r="P2066" i="1"/>
  <c r="Q2066" i="1" s="1"/>
  <c r="Y2066" i="1" s="1"/>
  <c r="S2066" i="1" s="1"/>
  <c r="T2066" i="1" l="1"/>
  <c r="V2066" i="1" s="1"/>
  <c r="X2066" i="1" s="1"/>
  <c r="O2068" i="1"/>
  <c r="P2067" i="1"/>
  <c r="Q2067" i="1" s="1"/>
  <c r="Y2067" i="1" s="1"/>
  <c r="S2067" i="1" s="1"/>
  <c r="T2067" i="1" l="1"/>
  <c r="V2067" i="1" s="1"/>
  <c r="X2067" i="1" s="1"/>
  <c r="O2069" i="1"/>
  <c r="P2068" i="1"/>
  <c r="Q2068" i="1" s="1"/>
  <c r="Y2068" i="1" s="1"/>
  <c r="S2068" i="1" s="1"/>
  <c r="T2068" i="1" l="1"/>
  <c r="V2068" i="1" s="1"/>
  <c r="X2068" i="1" s="1"/>
  <c r="O2070" i="1"/>
  <c r="P2069" i="1"/>
  <c r="Q2069" i="1" s="1"/>
  <c r="Y2069" i="1" s="1"/>
  <c r="S2069" i="1" s="1"/>
  <c r="T2069" i="1" l="1"/>
  <c r="V2069" i="1" s="1"/>
  <c r="X2069" i="1" s="1"/>
  <c r="O2071" i="1"/>
  <c r="P2070" i="1"/>
  <c r="Q2070" i="1" s="1"/>
  <c r="Y2070" i="1" s="1"/>
  <c r="S2070" i="1" s="1"/>
  <c r="T2070" i="1" l="1"/>
  <c r="V2070" i="1" s="1"/>
  <c r="X2070" i="1" s="1"/>
  <c r="O2072" i="1"/>
  <c r="P2071" i="1"/>
  <c r="Q2071" i="1" s="1"/>
  <c r="Y2071" i="1" s="1"/>
  <c r="S2071" i="1" s="1"/>
  <c r="T2071" i="1" l="1"/>
  <c r="V2071" i="1" s="1"/>
  <c r="X2071" i="1" s="1"/>
  <c r="P2072" i="1"/>
  <c r="Q2072" i="1" s="1"/>
  <c r="Y2072" i="1" s="1"/>
  <c r="S2072" i="1" s="1"/>
  <c r="O2073" i="1"/>
  <c r="T2072" i="1" l="1"/>
  <c r="V2072" i="1" s="1"/>
  <c r="X2072" i="1" s="1"/>
  <c r="O2074" i="1"/>
  <c r="P2073" i="1"/>
  <c r="Q2073" i="1" s="1"/>
  <c r="Y2073" i="1" s="1"/>
  <c r="S2073" i="1" s="1"/>
  <c r="T2073" i="1" l="1"/>
  <c r="V2073" i="1" s="1"/>
  <c r="X2073" i="1" s="1"/>
  <c r="O2075" i="1"/>
  <c r="P2074" i="1"/>
  <c r="Q2074" i="1" s="1"/>
  <c r="Y2074" i="1" s="1"/>
  <c r="S2074" i="1" s="1"/>
  <c r="T2074" i="1" l="1"/>
  <c r="V2074" i="1" s="1"/>
  <c r="X2074" i="1" s="1"/>
  <c r="O2076" i="1"/>
  <c r="P2075" i="1"/>
  <c r="Q2075" i="1" s="1"/>
  <c r="Y2075" i="1" s="1"/>
  <c r="S2075" i="1" s="1"/>
  <c r="T2075" i="1" l="1"/>
  <c r="V2075" i="1" s="1"/>
  <c r="X2075" i="1" s="1"/>
  <c r="O2077" i="1"/>
  <c r="P2076" i="1"/>
  <c r="Q2076" i="1" s="1"/>
  <c r="Y2076" i="1" s="1"/>
  <c r="S2076" i="1" s="1"/>
  <c r="T2076" i="1" l="1"/>
  <c r="V2076" i="1" s="1"/>
  <c r="X2076" i="1" s="1"/>
  <c r="O2078" i="1"/>
  <c r="P2077" i="1"/>
  <c r="Q2077" i="1" s="1"/>
  <c r="Y2077" i="1" s="1"/>
  <c r="S2077" i="1" s="1"/>
  <c r="T2077" i="1" l="1"/>
  <c r="V2077" i="1" s="1"/>
  <c r="X2077" i="1" s="1"/>
  <c r="O2079" i="1"/>
  <c r="P2078" i="1"/>
  <c r="Q2078" i="1" s="1"/>
  <c r="Y2078" i="1" s="1"/>
  <c r="S2078" i="1" s="1"/>
  <c r="T2078" i="1" l="1"/>
  <c r="V2078" i="1" s="1"/>
  <c r="X2078" i="1" s="1"/>
  <c r="O2080" i="1"/>
  <c r="P2079" i="1"/>
  <c r="Q2079" i="1" s="1"/>
  <c r="Y2079" i="1" s="1"/>
  <c r="S2079" i="1" s="1"/>
  <c r="T2079" i="1" l="1"/>
  <c r="V2079" i="1" s="1"/>
  <c r="X2079" i="1" s="1"/>
  <c r="O2081" i="1"/>
  <c r="P2080" i="1"/>
  <c r="Q2080" i="1" s="1"/>
  <c r="Y2080" i="1" s="1"/>
  <c r="S2080" i="1" s="1"/>
  <c r="T2080" i="1" l="1"/>
  <c r="V2080" i="1" s="1"/>
  <c r="X2080" i="1" s="1"/>
  <c r="P2081" i="1"/>
  <c r="Q2081" i="1" s="1"/>
  <c r="Y2081" i="1" s="1"/>
  <c r="S2081" i="1" s="1"/>
  <c r="O2082" i="1"/>
  <c r="T2081" i="1" l="1"/>
  <c r="V2081" i="1" s="1"/>
  <c r="X2081" i="1" s="1"/>
  <c r="O2083" i="1"/>
  <c r="P2082" i="1"/>
  <c r="Q2082" i="1" s="1"/>
  <c r="Y2082" i="1" s="1"/>
  <c r="S2082" i="1" s="1"/>
  <c r="T2082" i="1" l="1"/>
  <c r="V2082" i="1" s="1"/>
  <c r="X2082" i="1" s="1"/>
  <c r="O2084" i="1"/>
  <c r="P2083" i="1"/>
  <c r="Q2083" i="1" s="1"/>
  <c r="Y2083" i="1" s="1"/>
  <c r="S2083" i="1" s="1"/>
  <c r="T2083" i="1" l="1"/>
  <c r="V2083" i="1" s="1"/>
  <c r="X2083" i="1" s="1"/>
  <c r="O2085" i="1"/>
  <c r="P2084" i="1"/>
  <c r="Q2084" i="1" s="1"/>
  <c r="Y2084" i="1" s="1"/>
  <c r="S2084" i="1" s="1"/>
  <c r="T2084" i="1" l="1"/>
  <c r="V2084" i="1" s="1"/>
  <c r="X2084" i="1" s="1"/>
  <c r="O2086" i="1"/>
  <c r="P2085" i="1"/>
  <c r="Q2085" i="1" s="1"/>
  <c r="Y2085" i="1" s="1"/>
  <c r="S2085" i="1" s="1"/>
  <c r="T2085" i="1" l="1"/>
  <c r="V2085" i="1" s="1"/>
  <c r="X2085" i="1" s="1"/>
  <c r="O2087" i="1"/>
  <c r="P2086" i="1"/>
  <c r="Q2086" i="1" s="1"/>
  <c r="Y2086" i="1" s="1"/>
  <c r="S2086" i="1" s="1"/>
  <c r="T2086" i="1" l="1"/>
  <c r="V2086" i="1" s="1"/>
  <c r="X2086" i="1" s="1"/>
  <c r="O2088" i="1"/>
  <c r="P2087" i="1"/>
  <c r="Q2087" i="1" s="1"/>
  <c r="Y2087" i="1" s="1"/>
  <c r="S2087" i="1" s="1"/>
  <c r="T2087" i="1" l="1"/>
  <c r="V2087" i="1" s="1"/>
  <c r="X2087" i="1" s="1"/>
  <c r="O2089" i="1"/>
  <c r="P2088" i="1"/>
  <c r="Q2088" i="1" s="1"/>
  <c r="Y2088" i="1" s="1"/>
  <c r="S2088" i="1" s="1"/>
  <c r="T2088" i="1" l="1"/>
  <c r="V2088" i="1" s="1"/>
  <c r="X2088" i="1" s="1"/>
  <c r="O2090" i="1"/>
  <c r="P2089" i="1"/>
  <c r="Q2089" i="1" s="1"/>
  <c r="Y2089" i="1" s="1"/>
  <c r="S2089" i="1" s="1"/>
  <c r="T2089" i="1" l="1"/>
  <c r="V2089" i="1" s="1"/>
  <c r="X2089" i="1" s="1"/>
  <c r="O2091" i="1"/>
  <c r="P2090" i="1"/>
  <c r="Q2090" i="1" s="1"/>
  <c r="Y2090" i="1" s="1"/>
  <c r="S2090" i="1" s="1"/>
  <c r="T2090" i="1" l="1"/>
  <c r="V2090" i="1" s="1"/>
  <c r="X2090" i="1" s="1"/>
  <c r="O2092" i="1"/>
  <c r="P2091" i="1"/>
  <c r="Q2091" i="1" s="1"/>
  <c r="Y2091" i="1" s="1"/>
  <c r="T2091" i="1" l="1"/>
  <c r="V2091" i="1" s="1"/>
  <c r="X2091" i="1" s="1"/>
  <c r="O2093" i="1"/>
  <c r="P2092" i="1"/>
  <c r="Q2092" i="1" s="1"/>
  <c r="Y2092" i="1" s="1"/>
  <c r="T2092" i="1" l="1"/>
  <c r="V2092" i="1" s="1"/>
  <c r="X2092" i="1" s="1"/>
  <c r="O2094" i="1"/>
  <c r="P2093" i="1"/>
  <c r="Q2093" i="1" s="1"/>
  <c r="Y2093" i="1" s="1"/>
  <c r="O2095" i="1" l="1"/>
  <c r="P2094" i="1"/>
  <c r="Q2094" i="1" s="1"/>
  <c r="Y2094" i="1" s="1"/>
  <c r="T2094" i="1" l="1"/>
  <c r="V2094" i="1" s="1"/>
  <c r="X2094" i="1" s="1"/>
  <c r="O2096" i="1"/>
  <c r="P2095" i="1"/>
  <c r="Q2095" i="1" s="1"/>
  <c r="Y2095" i="1" s="1"/>
  <c r="S2095" i="1" s="1"/>
  <c r="T2095" i="1" l="1"/>
  <c r="V2095" i="1" s="1"/>
  <c r="X2095" i="1" s="1"/>
  <c r="O2097" i="1"/>
  <c r="P2096" i="1"/>
  <c r="Q2096" i="1" s="1"/>
  <c r="Y2096" i="1" s="1"/>
  <c r="T2096" i="1" l="1"/>
  <c r="V2096" i="1" s="1"/>
  <c r="X2096" i="1" s="1"/>
  <c r="O2098" i="1"/>
  <c r="P2097" i="1"/>
  <c r="Q2097" i="1" s="1"/>
  <c r="Y2097" i="1" s="1"/>
  <c r="T2097" i="1" l="1"/>
  <c r="V2097" i="1" s="1"/>
  <c r="X2097" i="1" s="1"/>
  <c r="O2099" i="1"/>
  <c r="P2098" i="1"/>
  <c r="Q2098" i="1" s="1"/>
  <c r="Y2098" i="1" s="1"/>
  <c r="T2098" i="1" l="1"/>
  <c r="V2098" i="1" s="1"/>
  <c r="X2098" i="1" s="1"/>
  <c r="O2100" i="1"/>
  <c r="P2099" i="1"/>
  <c r="Q2099" i="1" s="1"/>
  <c r="Y2099" i="1" s="1"/>
  <c r="T2099" i="1" l="1"/>
  <c r="V2099" i="1" s="1"/>
  <c r="X2099" i="1" s="1"/>
  <c r="P2100" i="1"/>
  <c r="Q2100" i="1" s="1"/>
  <c r="Y2100" i="1" s="1"/>
  <c r="O2101" i="1"/>
  <c r="T2100" i="1" l="1"/>
  <c r="V2100" i="1" s="1"/>
  <c r="X2100" i="1" s="1"/>
  <c r="P2101" i="1"/>
  <c r="Q2101" i="1" s="1"/>
  <c r="Y2101" i="1" s="1"/>
  <c r="O2102" i="1"/>
  <c r="O2103" i="1" l="1"/>
  <c r="P2102" i="1"/>
  <c r="Q2102" i="1" s="1"/>
  <c r="Y2102" i="1" s="1"/>
  <c r="O2104" i="1" l="1"/>
  <c r="P2103" i="1"/>
  <c r="Q2103" i="1" s="1"/>
  <c r="Y2103" i="1" s="1"/>
  <c r="S2103" i="1" s="1"/>
  <c r="T2103" i="1" l="1"/>
  <c r="V2103" i="1" s="1"/>
  <c r="X2103" i="1" s="1"/>
  <c r="O2105" i="1"/>
  <c r="P2104" i="1"/>
  <c r="Q2104" i="1" s="1"/>
  <c r="Y2104" i="1" s="1"/>
  <c r="T2104" i="1" l="1"/>
  <c r="V2104" i="1" s="1"/>
  <c r="X2104" i="1" s="1"/>
  <c r="O2106" i="1"/>
  <c r="P2105" i="1"/>
  <c r="Q2105" i="1" s="1"/>
  <c r="Y2105" i="1" s="1"/>
  <c r="S2105" i="1" s="1"/>
  <c r="T2105" i="1" l="1"/>
  <c r="V2105" i="1" s="1"/>
  <c r="X2105" i="1" s="1"/>
  <c r="O2107" i="1"/>
  <c r="P2106" i="1"/>
  <c r="Q2106" i="1" s="1"/>
  <c r="Y2106" i="1" s="1"/>
  <c r="T2106" i="1" l="1"/>
  <c r="V2106" i="1" s="1"/>
  <c r="X2106" i="1" s="1"/>
  <c r="O2108" i="1"/>
  <c r="P2107" i="1"/>
  <c r="Q2107" i="1" s="1"/>
  <c r="Y2107" i="1" s="1"/>
  <c r="T2107" i="1" l="1"/>
  <c r="V2107" i="1" s="1"/>
  <c r="X2107" i="1" s="1"/>
  <c r="O2109" i="1"/>
  <c r="P2108" i="1"/>
  <c r="Q2108" i="1" s="1"/>
  <c r="Y2108" i="1" s="1"/>
  <c r="T2108" i="1" l="1"/>
  <c r="V2108" i="1" s="1"/>
  <c r="X2108" i="1" s="1"/>
  <c r="O2110" i="1"/>
  <c r="P2109" i="1"/>
  <c r="Q2109" i="1" s="1"/>
  <c r="Y2109" i="1" s="1"/>
  <c r="S2109" i="1" s="1"/>
  <c r="T2109" i="1" l="1"/>
  <c r="V2109" i="1" s="1"/>
  <c r="X2109" i="1" s="1"/>
  <c r="O2111" i="1"/>
  <c r="P2110" i="1"/>
  <c r="Q2110" i="1" s="1"/>
  <c r="Y2110" i="1" s="1"/>
  <c r="T2110" i="1" l="1"/>
  <c r="V2110" i="1" s="1"/>
  <c r="X2110" i="1" s="1"/>
  <c r="O2112" i="1"/>
  <c r="P2111" i="1"/>
  <c r="Q2111" i="1" s="1"/>
  <c r="Y2111" i="1" s="1"/>
  <c r="S2111" i="1" s="1"/>
  <c r="T2111" i="1" l="1"/>
  <c r="V2111" i="1" s="1"/>
  <c r="X2111" i="1" s="1"/>
  <c r="P2112" i="1"/>
  <c r="Q2112" i="1" s="1"/>
  <c r="Y2112" i="1" s="1"/>
  <c r="S2112" i="1" s="1"/>
  <c r="O2113" i="1"/>
  <c r="T2112" i="1" l="1"/>
  <c r="V2112" i="1" s="1"/>
  <c r="X2112" i="1" s="1"/>
  <c r="O2114" i="1"/>
  <c r="P2113" i="1"/>
  <c r="Q2113" i="1" s="1"/>
  <c r="Y2113" i="1" s="1"/>
  <c r="S2113" i="1" s="1"/>
  <c r="T2113" i="1" l="1"/>
  <c r="V2113" i="1" s="1"/>
  <c r="X2113" i="1" s="1"/>
  <c r="P2114" i="1"/>
  <c r="Q2114" i="1" s="1"/>
  <c r="Y2114" i="1" s="1"/>
  <c r="S2114" i="1" s="1"/>
  <c r="O2115" i="1"/>
  <c r="T2114" i="1" l="1"/>
  <c r="V2114" i="1" s="1"/>
  <c r="X2114" i="1" s="1"/>
  <c r="O2116" i="1"/>
  <c r="P2115" i="1"/>
  <c r="Q2115" i="1" s="1"/>
  <c r="Y2115" i="1" s="1"/>
  <c r="S2115" i="1" s="1"/>
  <c r="T2115" i="1" l="1"/>
  <c r="V2115" i="1" s="1"/>
  <c r="X2115" i="1" s="1"/>
  <c r="O2117" i="1"/>
  <c r="P2116" i="1"/>
  <c r="Q2116" i="1" s="1"/>
  <c r="Y2116" i="1" s="1"/>
  <c r="S2116" i="1" s="1"/>
  <c r="T2116" i="1" l="1"/>
  <c r="V2116" i="1" s="1"/>
  <c r="X2116" i="1" s="1"/>
  <c r="O2118" i="1"/>
  <c r="P2117" i="1"/>
  <c r="Q2117" i="1" s="1"/>
  <c r="Y2117" i="1" s="1"/>
  <c r="S2117" i="1" s="1"/>
  <c r="T2117" i="1" l="1"/>
  <c r="V2117" i="1" s="1"/>
  <c r="X2117" i="1" s="1"/>
  <c r="P2118" i="1"/>
  <c r="Q2118" i="1" s="1"/>
  <c r="Y2118" i="1" s="1"/>
  <c r="S2118" i="1" s="1"/>
  <c r="O2119" i="1"/>
  <c r="T2118" i="1" l="1"/>
  <c r="V2118" i="1" s="1"/>
  <c r="X2118" i="1" s="1"/>
  <c r="O2120" i="1"/>
  <c r="P2119" i="1"/>
  <c r="Q2119" i="1" s="1"/>
  <c r="Y2119" i="1" s="1"/>
  <c r="S2119" i="1" s="1"/>
  <c r="T2119" i="1" l="1"/>
  <c r="V2119" i="1" s="1"/>
  <c r="X2119" i="1" s="1"/>
  <c r="P2120" i="1"/>
  <c r="Q2120" i="1" s="1"/>
  <c r="Y2120" i="1" s="1"/>
  <c r="S2120" i="1" s="1"/>
  <c r="O2121" i="1"/>
  <c r="T2120" i="1" l="1"/>
  <c r="V2120" i="1" s="1"/>
  <c r="X2120" i="1" s="1"/>
  <c r="O2122" i="1"/>
  <c r="P2121" i="1"/>
  <c r="Q2121" i="1" s="1"/>
  <c r="Y2121" i="1" s="1"/>
  <c r="S2121" i="1" s="1"/>
  <c r="T2121" i="1" l="1"/>
  <c r="V2121" i="1" s="1"/>
  <c r="X2121" i="1" s="1"/>
  <c r="P2122" i="1"/>
  <c r="Q2122" i="1" s="1"/>
  <c r="Y2122" i="1" s="1"/>
  <c r="S2122" i="1" s="1"/>
  <c r="O2123" i="1"/>
  <c r="T2122" i="1" l="1"/>
  <c r="V2122" i="1" s="1"/>
  <c r="X2122" i="1" s="1"/>
  <c r="P2123" i="1"/>
  <c r="Q2123" i="1" s="1"/>
  <c r="Y2123" i="1" s="1"/>
  <c r="S2123" i="1" s="1"/>
  <c r="O2124" i="1"/>
  <c r="T2123" i="1" l="1"/>
  <c r="V2123" i="1" s="1"/>
  <c r="X2123" i="1" s="1"/>
  <c r="O2125" i="1"/>
  <c r="P2124" i="1"/>
  <c r="Q2124" i="1" s="1"/>
  <c r="Y2124" i="1" s="1"/>
  <c r="S2124" i="1" s="1"/>
  <c r="T2124" i="1" l="1"/>
  <c r="V2124" i="1" s="1"/>
  <c r="X2124" i="1" s="1"/>
  <c r="P2125" i="1"/>
  <c r="Q2125" i="1" s="1"/>
  <c r="Y2125" i="1" s="1"/>
  <c r="S2125" i="1" s="1"/>
  <c r="O2126" i="1"/>
  <c r="T2125" i="1" l="1"/>
  <c r="V2125" i="1" s="1"/>
  <c r="X2125" i="1" s="1"/>
  <c r="O2127" i="1"/>
  <c r="P2126" i="1"/>
  <c r="Q2126" i="1" s="1"/>
  <c r="Y2126" i="1" s="1"/>
  <c r="S2126" i="1" s="1"/>
  <c r="T2126" i="1" l="1"/>
  <c r="V2126" i="1" s="1"/>
  <c r="X2126" i="1" s="1"/>
  <c r="O2128" i="1"/>
  <c r="P2127" i="1"/>
  <c r="Q2127" i="1" s="1"/>
  <c r="Y2127" i="1" s="1"/>
  <c r="S2127" i="1" s="1"/>
  <c r="T2127" i="1" l="1"/>
  <c r="V2127" i="1" s="1"/>
  <c r="X2127" i="1" s="1"/>
  <c r="O2129" i="1"/>
  <c r="P2128" i="1"/>
  <c r="Q2128" i="1" s="1"/>
  <c r="Y2128" i="1" s="1"/>
  <c r="S2128" i="1" s="1"/>
  <c r="T2128" i="1" l="1"/>
  <c r="V2128" i="1" s="1"/>
  <c r="X2128" i="1" s="1"/>
  <c r="O2130" i="1"/>
  <c r="P2129" i="1"/>
  <c r="Q2129" i="1" s="1"/>
  <c r="Y2129" i="1" s="1"/>
  <c r="S2129" i="1" s="1"/>
  <c r="T2129" i="1" l="1"/>
  <c r="V2129" i="1" s="1"/>
  <c r="X2129" i="1" s="1"/>
  <c r="P2130" i="1"/>
  <c r="Q2130" i="1" s="1"/>
  <c r="Y2130" i="1" s="1"/>
  <c r="S2130" i="1" s="1"/>
  <c r="O2131" i="1"/>
  <c r="T2130" i="1" l="1"/>
  <c r="V2130" i="1" s="1"/>
  <c r="X2130" i="1" s="1"/>
  <c r="O2132" i="1"/>
  <c r="P2131" i="1"/>
  <c r="Q2131" i="1" s="1"/>
  <c r="Y2131" i="1" s="1"/>
  <c r="S2131" i="1" s="1"/>
  <c r="T2131" i="1" l="1"/>
  <c r="V2131" i="1" s="1"/>
  <c r="X2131" i="1" s="1"/>
  <c r="P2132" i="1"/>
  <c r="Q2132" i="1" s="1"/>
  <c r="Y2132" i="1" s="1"/>
  <c r="S2132" i="1" s="1"/>
  <c r="O2133" i="1"/>
  <c r="T2132" i="1" l="1"/>
  <c r="V2132" i="1" s="1"/>
  <c r="X2132" i="1" s="1"/>
  <c r="P2133" i="1"/>
  <c r="Q2133" i="1" s="1"/>
  <c r="Y2133" i="1" s="1"/>
  <c r="S2133" i="1" s="1"/>
  <c r="O2134" i="1"/>
  <c r="T2133" i="1" l="1"/>
  <c r="V2133" i="1" s="1"/>
  <c r="X2133" i="1" s="1"/>
  <c r="P2134" i="1"/>
  <c r="Q2134" i="1" s="1"/>
  <c r="Y2134" i="1" s="1"/>
  <c r="S2134" i="1" s="1"/>
  <c r="O2135" i="1"/>
  <c r="T2134" i="1" l="1"/>
  <c r="V2134" i="1" s="1"/>
  <c r="X2134" i="1" s="1"/>
  <c r="O2136" i="1"/>
  <c r="P2135" i="1"/>
  <c r="Q2135" i="1" s="1"/>
  <c r="Y2135" i="1" s="1"/>
  <c r="S2135" i="1" s="1"/>
  <c r="T2135" i="1" l="1"/>
  <c r="V2135" i="1" s="1"/>
  <c r="X2135" i="1" s="1"/>
  <c r="O2137" i="1"/>
  <c r="P2136" i="1"/>
  <c r="Q2136" i="1" s="1"/>
  <c r="Y2136" i="1" s="1"/>
  <c r="S2136" i="1" s="1"/>
  <c r="T2136" i="1" l="1"/>
  <c r="V2136" i="1" s="1"/>
  <c r="X2136" i="1" s="1"/>
  <c r="P2137" i="1"/>
  <c r="Q2137" i="1" s="1"/>
  <c r="Y2137" i="1" s="1"/>
  <c r="S2137" i="1" s="1"/>
  <c r="O2138" i="1"/>
  <c r="T2137" i="1" l="1"/>
  <c r="V2137" i="1" s="1"/>
  <c r="X2137" i="1" s="1"/>
  <c r="O2139" i="1"/>
  <c r="P2138" i="1"/>
  <c r="Q2138" i="1" s="1"/>
  <c r="Y2138" i="1" s="1"/>
  <c r="S2138" i="1" s="1"/>
  <c r="T2138" i="1" l="1"/>
  <c r="V2138" i="1" s="1"/>
  <c r="X2138" i="1" s="1"/>
  <c r="P2139" i="1"/>
  <c r="Q2139" i="1" s="1"/>
  <c r="Y2139" i="1" s="1"/>
  <c r="S2139" i="1" s="1"/>
  <c r="O2140" i="1"/>
  <c r="T2139" i="1" l="1"/>
  <c r="V2139" i="1" s="1"/>
  <c r="X2139" i="1" s="1"/>
  <c r="O2141" i="1"/>
  <c r="P2140" i="1"/>
  <c r="Q2140" i="1" s="1"/>
  <c r="Y2140" i="1" s="1"/>
  <c r="S2140" i="1" s="1"/>
  <c r="T2140" i="1" l="1"/>
  <c r="V2140" i="1" s="1"/>
  <c r="X2140" i="1" s="1"/>
  <c r="O2142" i="1"/>
  <c r="P2141" i="1"/>
  <c r="Q2141" i="1" s="1"/>
  <c r="Y2141" i="1" s="1"/>
  <c r="S2141" i="1" s="1"/>
  <c r="T2141" i="1" l="1"/>
  <c r="V2141" i="1" s="1"/>
  <c r="X2141" i="1" s="1"/>
  <c r="P2142" i="1"/>
  <c r="Q2142" i="1" s="1"/>
  <c r="Y2142" i="1" s="1"/>
  <c r="S2142" i="1" s="1"/>
  <c r="O2143" i="1"/>
  <c r="T2142" i="1" l="1"/>
  <c r="V2142" i="1" s="1"/>
  <c r="X2142" i="1" s="1"/>
  <c r="O2144" i="1"/>
  <c r="P2143" i="1"/>
  <c r="Q2143" i="1" s="1"/>
  <c r="Y2143" i="1" s="1"/>
  <c r="S2143" i="1" s="1"/>
  <c r="T2143" i="1" l="1"/>
  <c r="V2143" i="1" s="1"/>
  <c r="X2143" i="1" s="1"/>
  <c r="O2145" i="1"/>
  <c r="P2144" i="1"/>
  <c r="Q2144" i="1" s="1"/>
  <c r="Y2144" i="1" s="1"/>
  <c r="S2144" i="1" s="1"/>
  <c r="T2144" i="1" l="1"/>
  <c r="V2144" i="1" s="1"/>
  <c r="X2144" i="1" s="1"/>
  <c r="O2146" i="1"/>
  <c r="P2145" i="1"/>
  <c r="Q2145" i="1" s="1"/>
  <c r="Y2145" i="1" s="1"/>
  <c r="S2145" i="1" s="1"/>
  <c r="T2145" i="1" l="1"/>
  <c r="V2145" i="1" s="1"/>
  <c r="X2145" i="1" s="1"/>
  <c r="P2146" i="1"/>
  <c r="Q2146" i="1" s="1"/>
  <c r="Y2146" i="1" s="1"/>
  <c r="S2146" i="1" s="1"/>
  <c r="O2147" i="1"/>
  <c r="T2146" i="1" l="1"/>
  <c r="V2146" i="1" s="1"/>
  <c r="X2146" i="1" s="1"/>
  <c r="O2148" i="1"/>
  <c r="P2147" i="1"/>
  <c r="Q2147" i="1" s="1"/>
  <c r="Y2147" i="1" s="1"/>
  <c r="S2147" i="1" s="1"/>
  <c r="T2147" i="1" l="1"/>
  <c r="V2147" i="1" s="1"/>
  <c r="X2147" i="1" s="1"/>
  <c r="O2149" i="1"/>
  <c r="P2148" i="1"/>
  <c r="Q2148" i="1" s="1"/>
  <c r="Y2148" i="1" s="1"/>
  <c r="S2148" i="1" s="1"/>
  <c r="T2148" i="1" l="1"/>
  <c r="V2148" i="1" s="1"/>
  <c r="X2148" i="1" s="1"/>
  <c r="O2150" i="1"/>
  <c r="P2149" i="1"/>
  <c r="Q2149" i="1" s="1"/>
  <c r="Y2149" i="1" s="1"/>
  <c r="S2149" i="1" s="1"/>
  <c r="T2149" i="1" l="1"/>
  <c r="V2149" i="1" s="1"/>
  <c r="X2149" i="1" s="1"/>
  <c r="O2151" i="1"/>
  <c r="P2150" i="1"/>
  <c r="Q2150" i="1" s="1"/>
  <c r="Y2150" i="1" s="1"/>
  <c r="S2150" i="1" s="1"/>
  <c r="T2150" i="1" l="1"/>
  <c r="V2150" i="1" s="1"/>
  <c r="X2150" i="1" s="1"/>
  <c r="O2152" i="1"/>
  <c r="P2151" i="1"/>
  <c r="Q2151" i="1" s="1"/>
  <c r="Y2151" i="1" s="1"/>
  <c r="S2151" i="1" s="1"/>
  <c r="T2151" i="1" l="1"/>
  <c r="V2151" i="1" s="1"/>
  <c r="X2151" i="1" s="1"/>
  <c r="O2153" i="1"/>
  <c r="P2152" i="1"/>
  <c r="Q2152" i="1" s="1"/>
  <c r="Y2152" i="1" s="1"/>
  <c r="S2152" i="1" s="1"/>
  <c r="T2152" i="1" l="1"/>
  <c r="V2152" i="1" s="1"/>
  <c r="X2152" i="1" s="1"/>
  <c r="O2154" i="1"/>
  <c r="P2153" i="1"/>
  <c r="Q2153" i="1" s="1"/>
  <c r="Y2153" i="1" s="1"/>
  <c r="T2153" i="1" l="1"/>
  <c r="V2153" i="1" s="1"/>
  <c r="X2153" i="1" s="1"/>
  <c r="O2155" i="1"/>
  <c r="P2154" i="1"/>
  <c r="Q2154" i="1" s="1"/>
  <c r="Y2154" i="1" s="1"/>
  <c r="T2154" i="1" l="1"/>
  <c r="V2154" i="1" s="1"/>
  <c r="X2154" i="1" s="1"/>
  <c r="O2156" i="1"/>
  <c r="P2155" i="1"/>
  <c r="Q2155" i="1" s="1"/>
  <c r="Y2155" i="1" s="1"/>
  <c r="T2155" i="1" l="1"/>
  <c r="V2155" i="1" s="1"/>
  <c r="X2155" i="1" s="1"/>
  <c r="O2157" i="1"/>
  <c r="P2156" i="1"/>
  <c r="Q2156" i="1" s="1"/>
  <c r="Y2156" i="1" s="1"/>
  <c r="T2156" i="1" l="1"/>
  <c r="V2156" i="1" s="1"/>
  <c r="X2156" i="1" s="1"/>
  <c r="O2158" i="1"/>
  <c r="P2157" i="1"/>
  <c r="Q2157" i="1" s="1"/>
  <c r="Y2157" i="1" s="1"/>
  <c r="T2157" i="1" l="1"/>
  <c r="V2157" i="1" s="1"/>
  <c r="X2157" i="1" s="1"/>
  <c r="O2159" i="1"/>
  <c r="P2158" i="1"/>
  <c r="Q2158" i="1" s="1"/>
  <c r="Y2158" i="1" s="1"/>
  <c r="O2160" i="1" l="1"/>
  <c r="P2159" i="1"/>
  <c r="Q2159" i="1" s="1"/>
  <c r="Y2159" i="1" s="1"/>
  <c r="O2161" i="1" l="1"/>
  <c r="P2160" i="1"/>
  <c r="Q2160" i="1" s="1"/>
  <c r="Y2160" i="1" s="1"/>
  <c r="O2162" i="1" l="1"/>
  <c r="P2161" i="1"/>
  <c r="Q2161" i="1" s="1"/>
  <c r="Y2161" i="1" s="1"/>
  <c r="T2161" i="1" l="1"/>
  <c r="V2161" i="1" s="1"/>
  <c r="X2161" i="1" s="1"/>
  <c r="O2163" i="1"/>
  <c r="P2162" i="1"/>
  <c r="Q2162" i="1" s="1"/>
  <c r="Y2162" i="1" s="1"/>
  <c r="P2163" i="1" l="1"/>
  <c r="Q2163" i="1" s="1"/>
  <c r="Y2163" i="1" s="1"/>
  <c r="O2164" i="1"/>
  <c r="T2163" i="1" l="1"/>
  <c r="V2163" i="1" s="1"/>
  <c r="X2163" i="1" s="1"/>
  <c r="O2165" i="1"/>
  <c r="P2164" i="1"/>
  <c r="Q2164" i="1" s="1"/>
  <c r="Y2164" i="1" s="1"/>
  <c r="S2164" i="1" s="1"/>
  <c r="T2164" i="1" l="1"/>
  <c r="V2164" i="1" s="1"/>
  <c r="X2164" i="1" s="1"/>
  <c r="P2165" i="1"/>
  <c r="Q2165" i="1" s="1"/>
  <c r="Y2165" i="1" s="1"/>
  <c r="S2165" i="1" s="1"/>
  <c r="O2166" i="1"/>
  <c r="T2165" i="1" l="1"/>
  <c r="V2165" i="1" s="1"/>
  <c r="X2165" i="1" s="1"/>
  <c r="O2167" i="1"/>
  <c r="P2166" i="1"/>
  <c r="Q2166" i="1" s="1"/>
  <c r="Y2166" i="1" s="1"/>
  <c r="S2166" i="1" s="1"/>
  <c r="T2166" i="1" l="1"/>
  <c r="V2166" i="1" s="1"/>
  <c r="X2166" i="1" s="1"/>
  <c r="O2168" i="1"/>
  <c r="P2167" i="1"/>
  <c r="Q2167" i="1" s="1"/>
  <c r="Y2167" i="1" s="1"/>
  <c r="T2167" i="1" l="1"/>
  <c r="V2167" i="1" s="1"/>
  <c r="X2167" i="1" s="1"/>
  <c r="O2169" i="1"/>
  <c r="P2168" i="1"/>
  <c r="Q2168" i="1" s="1"/>
  <c r="Y2168" i="1" s="1"/>
  <c r="T2168" i="1" l="1"/>
  <c r="V2168" i="1" s="1"/>
  <c r="X2168" i="1" s="1"/>
  <c r="O2170" i="1"/>
  <c r="P2169" i="1"/>
  <c r="Q2169" i="1" s="1"/>
  <c r="Y2169" i="1" s="1"/>
  <c r="S2169" i="1" s="1"/>
  <c r="T2169" i="1" l="1"/>
  <c r="V2169" i="1" s="1"/>
  <c r="X2169" i="1" s="1"/>
  <c r="O2171" i="1"/>
  <c r="P2170" i="1"/>
  <c r="Q2170" i="1" s="1"/>
  <c r="Y2170" i="1" s="1"/>
  <c r="S2170" i="1" s="1"/>
  <c r="T2170" i="1" l="1"/>
  <c r="V2170" i="1" s="1"/>
  <c r="X2170" i="1" s="1"/>
  <c r="O2172" i="1"/>
  <c r="P2171" i="1"/>
  <c r="Q2171" i="1" s="1"/>
  <c r="Y2171" i="1" s="1"/>
  <c r="S2171" i="1" s="1"/>
  <c r="T2171" i="1" l="1"/>
  <c r="V2171" i="1" s="1"/>
  <c r="X2171" i="1" s="1"/>
  <c r="O2173" i="1"/>
  <c r="P2172" i="1"/>
  <c r="Q2172" i="1" s="1"/>
  <c r="Y2172" i="1" s="1"/>
  <c r="S2172" i="1" s="1"/>
  <c r="T2172" i="1" l="1"/>
  <c r="V2172" i="1" s="1"/>
  <c r="X2172" i="1" s="1"/>
  <c r="O2174" i="1"/>
  <c r="P2173" i="1"/>
  <c r="Q2173" i="1" s="1"/>
  <c r="Y2173" i="1" s="1"/>
  <c r="S2173" i="1" s="1"/>
  <c r="T2173" i="1" l="1"/>
  <c r="V2173" i="1" s="1"/>
  <c r="X2173" i="1" s="1"/>
  <c r="O2175" i="1"/>
  <c r="P2174" i="1"/>
  <c r="Q2174" i="1" s="1"/>
  <c r="Y2174" i="1" s="1"/>
  <c r="S2174" i="1" s="1"/>
  <c r="T2174" i="1" l="1"/>
  <c r="V2174" i="1" s="1"/>
  <c r="X2174" i="1" s="1"/>
  <c r="O2176" i="1"/>
  <c r="P2175" i="1"/>
  <c r="Q2175" i="1" s="1"/>
  <c r="Y2175" i="1" s="1"/>
  <c r="S2175" i="1" s="1"/>
  <c r="T2175" i="1" l="1"/>
  <c r="V2175" i="1" s="1"/>
  <c r="X2175" i="1" s="1"/>
  <c r="O2177" i="1"/>
  <c r="P2176" i="1"/>
  <c r="Q2176" i="1" s="1"/>
  <c r="Y2176" i="1" s="1"/>
  <c r="S2176" i="1" s="1"/>
  <c r="T2176" i="1" l="1"/>
  <c r="V2176" i="1" s="1"/>
  <c r="X2176" i="1" s="1"/>
  <c r="O2178" i="1"/>
  <c r="P2177" i="1"/>
  <c r="Q2177" i="1" s="1"/>
  <c r="Y2177" i="1" s="1"/>
  <c r="S2177" i="1" s="1"/>
  <c r="T2177" i="1" l="1"/>
  <c r="V2177" i="1" s="1"/>
  <c r="X2177" i="1" s="1"/>
  <c r="O2179" i="1"/>
  <c r="P2178" i="1"/>
  <c r="Q2178" i="1" s="1"/>
  <c r="Y2178" i="1" s="1"/>
  <c r="S2178" i="1" s="1"/>
  <c r="T2178" i="1" l="1"/>
  <c r="V2178" i="1" s="1"/>
  <c r="X2178" i="1" s="1"/>
  <c r="O2180" i="1"/>
  <c r="P2179" i="1"/>
  <c r="Q2179" i="1" s="1"/>
  <c r="Y2179" i="1" s="1"/>
  <c r="S2179" i="1" s="1"/>
  <c r="T2179" i="1" l="1"/>
  <c r="V2179" i="1" s="1"/>
  <c r="X2179" i="1" s="1"/>
  <c r="P2180" i="1"/>
  <c r="Q2180" i="1" s="1"/>
  <c r="Y2180" i="1" s="1"/>
  <c r="S2180" i="1" s="1"/>
  <c r="O2181" i="1"/>
  <c r="T2180" i="1" l="1"/>
  <c r="V2180" i="1" s="1"/>
  <c r="X2180" i="1" s="1"/>
  <c r="O2182" i="1"/>
  <c r="P2181" i="1"/>
  <c r="Q2181" i="1" s="1"/>
  <c r="Y2181" i="1" s="1"/>
  <c r="S2181" i="1" s="1"/>
  <c r="T2181" i="1" l="1"/>
  <c r="V2181" i="1" s="1"/>
  <c r="X2181" i="1" s="1"/>
  <c r="O2183" i="1"/>
  <c r="P2182" i="1"/>
  <c r="Q2182" i="1" s="1"/>
  <c r="Y2182" i="1" s="1"/>
  <c r="S2182" i="1" s="1"/>
  <c r="T2182" i="1" l="1"/>
  <c r="V2182" i="1" s="1"/>
  <c r="X2182" i="1" s="1"/>
  <c r="O2184" i="1"/>
  <c r="P2183" i="1"/>
  <c r="Q2183" i="1" s="1"/>
  <c r="Y2183" i="1" s="1"/>
  <c r="S2183" i="1" s="1"/>
  <c r="T2183" i="1" l="1"/>
  <c r="V2183" i="1" s="1"/>
  <c r="X2183" i="1" s="1"/>
  <c r="O2185" i="1"/>
  <c r="P2184" i="1"/>
  <c r="Q2184" i="1" s="1"/>
  <c r="Y2184" i="1" s="1"/>
  <c r="S2184" i="1" s="1"/>
  <c r="T2184" i="1" l="1"/>
  <c r="V2184" i="1" s="1"/>
  <c r="X2184" i="1" s="1"/>
  <c r="O2186" i="1"/>
  <c r="P2185" i="1"/>
  <c r="Q2185" i="1" s="1"/>
  <c r="Y2185" i="1" s="1"/>
  <c r="T2185" i="1" l="1"/>
  <c r="V2185" i="1" s="1"/>
  <c r="X2185" i="1" s="1"/>
  <c r="P2186" i="1"/>
  <c r="Q2186" i="1" s="1"/>
  <c r="Y2186" i="1" s="1"/>
  <c r="S2186" i="1" s="1"/>
  <c r="O2187" i="1"/>
  <c r="T2186" i="1" l="1"/>
  <c r="V2186" i="1" s="1"/>
  <c r="X2186" i="1" s="1"/>
  <c r="O2188" i="1"/>
  <c r="P2187" i="1"/>
  <c r="Q2187" i="1" s="1"/>
  <c r="Y2187" i="1" s="1"/>
  <c r="S2187" i="1" s="1"/>
  <c r="T2187" i="1" l="1"/>
  <c r="V2187" i="1" s="1"/>
  <c r="X2187" i="1" s="1"/>
  <c r="O2189" i="1"/>
  <c r="P2188" i="1"/>
  <c r="Q2188" i="1" s="1"/>
  <c r="Y2188" i="1" s="1"/>
  <c r="S2188" i="1" s="1"/>
  <c r="T2188" i="1" l="1"/>
  <c r="V2188" i="1" s="1"/>
  <c r="X2188" i="1" s="1"/>
  <c r="O2190" i="1"/>
  <c r="P2189" i="1"/>
  <c r="Q2189" i="1" s="1"/>
  <c r="Y2189" i="1" s="1"/>
  <c r="S2189" i="1" s="1"/>
  <c r="T2189" i="1" l="1"/>
  <c r="V2189" i="1" s="1"/>
  <c r="X2189" i="1" s="1"/>
  <c r="O2191" i="1"/>
  <c r="P2190" i="1"/>
  <c r="Q2190" i="1" s="1"/>
  <c r="Y2190" i="1" s="1"/>
  <c r="S2190" i="1" s="1"/>
  <c r="T2190" i="1" l="1"/>
  <c r="V2190" i="1" s="1"/>
  <c r="X2190" i="1" s="1"/>
  <c r="O2192" i="1"/>
  <c r="P2191" i="1"/>
  <c r="Q2191" i="1" s="1"/>
  <c r="Y2191" i="1" s="1"/>
  <c r="S2191" i="1" s="1"/>
  <c r="T2191" i="1" l="1"/>
  <c r="V2191" i="1" s="1"/>
  <c r="X2191" i="1" s="1"/>
  <c r="O2193" i="1"/>
  <c r="P2192" i="1"/>
  <c r="Q2192" i="1" s="1"/>
  <c r="Y2192" i="1" s="1"/>
  <c r="S2192" i="1" s="1"/>
  <c r="T2192" i="1" l="1"/>
  <c r="V2192" i="1" s="1"/>
  <c r="X2192" i="1" s="1"/>
  <c r="O2194" i="1"/>
  <c r="P2193" i="1"/>
  <c r="Q2193" i="1" s="1"/>
  <c r="Y2193" i="1" s="1"/>
  <c r="S2193" i="1" s="1"/>
  <c r="T2193" i="1" l="1"/>
  <c r="V2193" i="1" s="1"/>
  <c r="X2193" i="1" s="1"/>
  <c r="O2195" i="1"/>
  <c r="P2194" i="1"/>
  <c r="Q2194" i="1" s="1"/>
  <c r="Y2194" i="1" s="1"/>
  <c r="S2194" i="1" s="1"/>
  <c r="T2194" i="1" l="1"/>
  <c r="V2194" i="1" s="1"/>
  <c r="X2194" i="1" s="1"/>
  <c r="O2196" i="1"/>
  <c r="P2195" i="1"/>
  <c r="Q2195" i="1" s="1"/>
  <c r="Y2195" i="1" s="1"/>
  <c r="S2195" i="1" s="1"/>
  <c r="T2195" i="1" l="1"/>
  <c r="V2195" i="1" s="1"/>
  <c r="X2195" i="1" s="1"/>
  <c r="O2197" i="1"/>
  <c r="P2196" i="1"/>
  <c r="Q2196" i="1" s="1"/>
  <c r="Y2196" i="1" s="1"/>
  <c r="S2196" i="1" s="1"/>
  <c r="T2196" i="1" l="1"/>
  <c r="V2196" i="1" s="1"/>
  <c r="X2196" i="1" s="1"/>
  <c r="O2198" i="1"/>
  <c r="P2197" i="1"/>
  <c r="Q2197" i="1" s="1"/>
  <c r="Y2197" i="1" s="1"/>
  <c r="S2197" i="1" s="1"/>
  <c r="T2197" i="1" l="1"/>
  <c r="V2197" i="1" s="1"/>
  <c r="X2197" i="1" s="1"/>
  <c r="O2199" i="1"/>
  <c r="P2198" i="1"/>
  <c r="Q2198" i="1" s="1"/>
  <c r="Y2198" i="1" s="1"/>
  <c r="S2198" i="1" s="1"/>
  <c r="T2198" i="1" l="1"/>
  <c r="V2198" i="1" s="1"/>
  <c r="X2198" i="1" s="1"/>
  <c r="O2200" i="1"/>
  <c r="P2199" i="1"/>
  <c r="Q2199" i="1" s="1"/>
  <c r="Y2199" i="1" s="1"/>
  <c r="S2199" i="1" s="1"/>
  <c r="T2199" i="1" l="1"/>
  <c r="V2199" i="1" s="1"/>
  <c r="X2199" i="1" s="1"/>
  <c r="O2201" i="1"/>
  <c r="P2200" i="1"/>
  <c r="Q2200" i="1" s="1"/>
  <c r="Y2200" i="1" s="1"/>
  <c r="S2200" i="1" s="1"/>
  <c r="T2200" i="1" l="1"/>
  <c r="V2200" i="1" s="1"/>
  <c r="X2200" i="1" s="1"/>
  <c r="P2201" i="1"/>
  <c r="Q2201" i="1" s="1"/>
  <c r="Y2201" i="1" s="1"/>
  <c r="S2201" i="1" s="1"/>
  <c r="O2202" i="1"/>
  <c r="T2201" i="1" l="1"/>
  <c r="V2201" i="1" s="1"/>
  <c r="X2201" i="1" s="1"/>
  <c r="O2203" i="1"/>
  <c r="P2202" i="1"/>
  <c r="Q2202" i="1" s="1"/>
  <c r="Y2202" i="1" s="1"/>
  <c r="S2202" i="1" s="1"/>
  <c r="T2202" i="1" l="1"/>
  <c r="V2202" i="1" s="1"/>
  <c r="X2202" i="1" s="1"/>
  <c r="O2204" i="1"/>
  <c r="P2203" i="1"/>
  <c r="Q2203" i="1" s="1"/>
  <c r="Y2203" i="1" s="1"/>
  <c r="S2203" i="1" s="1"/>
  <c r="T2203" i="1" l="1"/>
  <c r="V2203" i="1" s="1"/>
  <c r="X2203" i="1" s="1"/>
  <c r="O2205" i="1"/>
  <c r="P2204" i="1"/>
  <c r="Q2204" i="1" s="1"/>
  <c r="Y2204" i="1" s="1"/>
  <c r="S2204" i="1" s="1"/>
  <c r="T2204" i="1" l="1"/>
  <c r="V2204" i="1" s="1"/>
  <c r="X2204" i="1" s="1"/>
  <c r="O2206" i="1"/>
  <c r="P2205" i="1"/>
  <c r="Q2205" i="1" s="1"/>
  <c r="Y2205" i="1" s="1"/>
  <c r="S2205" i="1" s="1"/>
  <c r="T2205" i="1" l="1"/>
  <c r="V2205" i="1" s="1"/>
  <c r="X2205" i="1" s="1"/>
  <c r="O2207" i="1"/>
  <c r="P2206" i="1"/>
  <c r="Q2206" i="1" s="1"/>
  <c r="Y2206" i="1" s="1"/>
  <c r="S2206" i="1" s="1"/>
  <c r="T2206" i="1" l="1"/>
  <c r="V2206" i="1" s="1"/>
  <c r="X2206" i="1" s="1"/>
  <c r="O2208" i="1"/>
  <c r="P2207" i="1"/>
  <c r="Q2207" i="1" s="1"/>
  <c r="Y2207" i="1" s="1"/>
  <c r="S2207" i="1" s="1"/>
  <c r="T2207" i="1" l="1"/>
  <c r="V2207" i="1" s="1"/>
  <c r="X2207" i="1" s="1"/>
  <c r="O2209" i="1"/>
  <c r="P2208" i="1"/>
  <c r="Q2208" i="1" s="1"/>
  <c r="Y2208" i="1" s="1"/>
  <c r="S2208" i="1" s="1"/>
  <c r="T2208" i="1" l="1"/>
  <c r="V2208" i="1" s="1"/>
  <c r="X2208" i="1" s="1"/>
  <c r="O2210" i="1"/>
  <c r="P2209" i="1"/>
  <c r="Q2209" i="1" s="1"/>
  <c r="Y2209" i="1" s="1"/>
  <c r="T2209" i="1" l="1"/>
  <c r="V2209" i="1" s="1"/>
  <c r="X2209" i="1" s="1"/>
  <c r="O2211" i="1"/>
  <c r="P2210" i="1"/>
  <c r="Q2210" i="1" s="1"/>
  <c r="Y2210" i="1" s="1"/>
  <c r="S2210" i="1" s="1"/>
  <c r="T2210" i="1" l="1"/>
  <c r="V2210" i="1" s="1"/>
  <c r="X2210" i="1" s="1"/>
  <c r="O2212" i="1"/>
  <c r="P2211" i="1"/>
  <c r="Q2211" i="1" s="1"/>
  <c r="Y2211" i="1" s="1"/>
  <c r="S2211" i="1" s="1"/>
  <c r="T2211" i="1" l="1"/>
  <c r="V2211" i="1" s="1"/>
  <c r="X2211" i="1" s="1"/>
  <c r="P2212" i="1"/>
  <c r="Q2212" i="1" s="1"/>
  <c r="Y2212" i="1" s="1"/>
  <c r="O2213" i="1"/>
  <c r="T2212" i="1" l="1"/>
  <c r="V2212" i="1" s="1"/>
  <c r="X2212" i="1" s="1"/>
  <c r="P2213" i="1"/>
  <c r="Q2213" i="1" s="1"/>
  <c r="Y2213" i="1" s="1"/>
  <c r="S2213" i="1" s="1"/>
  <c r="O2214" i="1"/>
  <c r="T2213" i="1" l="1"/>
  <c r="V2213" i="1" s="1"/>
  <c r="X2213" i="1" s="1"/>
  <c r="O2215" i="1"/>
  <c r="P2214" i="1"/>
  <c r="Q2214" i="1" s="1"/>
  <c r="Y2214" i="1" s="1"/>
  <c r="T2214" i="1" l="1"/>
  <c r="V2214" i="1" s="1"/>
  <c r="X2214" i="1" s="1"/>
  <c r="O2216" i="1"/>
  <c r="P2215" i="1"/>
  <c r="Q2215" i="1" s="1"/>
  <c r="Y2215" i="1" s="1"/>
  <c r="P2216" i="1" l="1"/>
  <c r="Q2216" i="1" s="1"/>
  <c r="Y2216" i="1" s="1"/>
  <c r="O2217" i="1"/>
  <c r="P2217" i="1" l="1"/>
  <c r="Q2217" i="1" s="1"/>
  <c r="Y2217" i="1" s="1"/>
  <c r="O2218" i="1"/>
  <c r="O2219" i="1" l="1"/>
  <c r="P2218" i="1"/>
  <c r="Q2218" i="1" s="1"/>
  <c r="Y2218" i="1" s="1"/>
  <c r="T2218" i="1" l="1"/>
  <c r="V2218" i="1" s="1"/>
  <c r="X2218" i="1" s="1"/>
  <c r="O2220" i="1"/>
  <c r="P2219" i="1"/>
  <c r="Q2219" i="1" s="1"/>
  <c r="Y2219" i="1" s="1"/>
  <c r="T2219" i="1" l="1"/>
  <c r="V2219" i="1" s="1"/>
  <c r="X2219" i="1" s="1"/>
  <c r="O2221" i="1"/>
  <c r="P2220" i="1"/>
  <c r="Q2220" i="1" s="1"/>
  <c r="Y2220" i="1" s="1"/>
  <c r="T2220" i="1" l="1"/>
  <c r="V2220" i="1" s="1"/>
  <c r="X2220" i="1" s="1"/>
  <c r="O2222" i="1"/>
  <c r="P2221" i="1"/>
  <c r="Q2221" i="1" s="1"/>
  <c r="Y2221" i="1" s="1"/>
  <c r="T2221" i="1" l="1"/>
  <c r="V2221" i="1" s="1"/>
  <c r="X2221" i="1" s="1"/>
  <c r="O2223" i="1"/>
  <c r="P2222" i="1"/>
  <c r="Q2222" i="1" s="1"/>
  <c r="Y2222" i="1" s="1"/>
  <c r="T2222" i="1" l="1"/>
  <c r="V2222" i="1" s="1"/>
  <c r="X2222" i="1" s="1"/>
  <c r="O2224" i="1"/>
  <c r="P2223" i="1"/>
  <c r="Q2223" i="1" s="1"/>
  <c r="Y2223" i="1" s="1"/>
  <c r="T2223" i="1" l="1"/>
  <c r="V2223" i="1" s="1"/>
  <c r="X2223" i="1" s="1"/>
  <c r="O2225" i="1"/>
  <c r="P2224" i="1"/>
  <c r="Q2224" i="1" s="1"/>
  <c r="Y2224" i="1" s="1"/>
  <c r="T2224" i="1" l="1"/>
  <c r="V2224" i="1" s="1"/>
  <c r="X2224" i="1" s="1"/>
  <c r="O2226" i="1"/>
  <c r="P2225" i="1"/>
  <c r="Q2225" i="1" s="1"/>
  <c r="Y2225" i="1" s="1"/>
  <c r="S2225" i="1" s="1"/>
  <c r="T2225" i="1" l="1"/>
  <c r="V2225" i="1" s="1"/>
  <c r="X2225" i="1" s="1"/>
  <c r="P2226" i="1"/>
  <c r="Q2226" i="1" s="1"/>
  <c r="Y2226" i="1" s="1"/>
  <c r="O2227" i="1"/>
  <c r="T2226" i="1" l="1"/>
  <c r="V2226" i="1" s="1"/>
  <c r="X2226" i="1" s="1"/>
  <c r="O2228" i="1"/>
  <c r="P2227" i="1"/>
  <c r="Q2227" i="1" s="1"/>
  <c r="Y2227" i="1" s="1"/>
  <c r="T2227" i="1" l="1"/>
  <c r="V2227" i="1" s="1"/>
  <c r="X2227" i="1" s="1"/>
  <c r="O2229" i="1"/>
  <c r="P2228" i="1"/>
  <c r="Q2228" i="1" s="1"/>
  <c r="Y2228" i="1" s="1"/>
  <c r="S2228" i="1" s="1"/>
  <c r="T2228" i="1" l="1"/>
  <c r="V2228" i="1" s="1"/>
  <c r="X2228" i="1" s="1"/>
  <c r="O2230" i="1"/>
  <c r="P2229" i="1"/>
  <c r="Q2229" i="1" s="1"/>
  <c r="Y2229" i="1" s="1"/>
  <c r="S2229" i="1" s="1"/>
  <c r="T2229" i="1" l="1"/>
  <c r="V2229" i="1" s="1"/>
  <c r="X2229" i="1" s="1"/>
  <c r="O2231" i="1"/>
  <c r="P2230" i="1"/>
  <c r="Q2230" i="1" s="1"/>
  <c r="Y2230" i="1" s="1"/>
  <c r="S2230" i="1" s="1"/>
  <c r="T2230" i="1" l="1"/>
  <c r="V2230" i="1" s="1"/>
  <c r="X2230" i="1" s="1"/>
  <c r="O2232" i="1"/>
  <c r="P2231" i="1"/>
  <c r="Q2231" i="1" s="1"/>
  <c r="Y2231" i="1" s="1"/>
  <c r="S2231" i="1" s="1"/>
  <c r="T2231" i="1" l="1"/>
  <c r="V2231" i="1" s="1"/>
  <c r="X2231" i="1" s="1"/>
  <c r="O2233" i="1"/>
  <c r="P2232" i="1"/>
  <c r="Q2232" i="1" s="1"/>
  <c r="Y2232" i="1" s="1"/>
  <c r="S2232" i="1" s="1"/>
  <c r="T2232" i="1" l="1"/>
  <c r="V2232" i="1" s="1"/>
  <c r="X2232" i="1" s="1"/>
  <c r="P2233" i="1"/>
  <c r="Q2233" i="1" s="1"/>
  <c r="Y2233" i="1" s="1"/>
  <c r="S2233" i="1" s="1"/>
  <c r="O2234" i="1"/>
  <c r="T2233" i="1" l="1"/>
  <c r="V2233" i="1" s="1"/>
  <c r="X2233" i="1" s="1"/>
  <c r="O2235" i="1"/>
  <c r="P2234" i="1"/>
  <c r="Q2234" i="1" s="1"/>
  <c r="Y2234" i="1" s="1"/>
  <c r="S2234" i="1" s="1"/>
  <c r="T2234" i="1" l="1"/>
  <c r="V2234" i="1" s="1"/>
  <c r="X2234" i="1" s="1"/>
  <c r="O2236" i="1"/>
  <c r="P2235" i="1"/>
  <c r="Q2235" i="1" s="1"/>
  <c r="Y2235" i="1" s="1"/>
  <c r="S2235" i="1" s="1"/>
  <c r="T2235" i="1" l="1"/>
  <c r="V2235" i="1" s="1"/>
  <c r="X2235" i="1" s="1"/>
  <c r="O2237" i="1"/>
  <c r="P2236" i="1"/>
  <c r="Q2236" i="1" s="1"/>
  <c r="Y2236" i="1" s="1"/>
  <c r="S2236" i="1" s="1"/>
  <c r="T2236" i="1" l="1"/>
  <c r="V2236" i="1" s="1"/>
  <c r="X2236" i="1" s="1"/>
  <c r="O2238" i="1"/>
  <c r="P2237" i="1"/>
  <c r="Q2237" i="1" s="1"/>
  <c r="Y2237" i="1" s="1"/>
  <c r="S2237" i="1" s="1"/>
  <c r="T2237" i="1" l="1"/>
  <c r="V2237" i="1" s="1"/>
  <c r="X2237" i="1" s="1"/>
  <c r="O2239" i="1"/>
  <c r="P2238" i="1"/>
  <c r="Q2238" i="1" s="1"/>
  <c r="Y2238" i="1" s="1"/>
  <c r="S2238" i="1" s="1"/>
  <c r="T2238" i="1" l="1"/>
  <c r="V2238" i="1" s="1"/>
  <c r="X2238" i="1" s="1"/>
  <c r="O2240" i="1"/>
  <c r="P2239" i="1"/>
  <c r="Q2239" i="1" s="1"/>
  <c r="Y2239" i="1" s="1"/>
  <c r="S2239" i="1" s="1"/>
  <c r="T2239" i="1" l="1"/>
  <c r="V2239" i="1" s="1"/>
  <c r="X2239" i="1" s="1"/>
  <c r="O2241" i="1"/>
  <c r="P2240" i="1"/>
  <c r="Q2240" i="1" s="1"/>
  <c r="Y2240" i="1" s="1"/>
  <c r="S2240" i="1" s="1"/>
  <c r="T2240" i="1" l="1"/>
  <c r="V2240" i="1" s="1"/>
  <c r="X2240" i="1" s="1"/>
  <c r="O2242" i="1"/>
  <c r="P2241" i="1"/>
  <c r="Q2241" i="1" s="1"/>
  <c r="Y2241" i="1" s="1"/>
  <c r="T2241" i="1" l="1"/>
  <c r="V2241" i="1" s="1"/>
  <c r="X2241" i="1" s="1"/>
  <c r="O2243" i="1"/>
  <c r="P2242" i="1"/>
  <c r="Q2242" i="1" s="1"/>
  <c r="Y2242" i="1" s="1"/>
  <c r="T2242" i="1" l="1"/>
  <c r="V2242" i="1" s="1"/>
  <c r="X2242" i="1" s="1"/>
  <c r="O2244" i="1"/>
  <c r="P2243" i="1"/>
  <c r="Q2243" i="1" s="1"/>
  <c r="Y2243" i="1" s="1"/>
  <c r="T2243" i="1" l="1"/>
  <c r="V2243" i="1" s="1"/>
  <c r="X2243" i="1" s="1"/>
  <c r="O2245" i="1"/>
  <c r="P2244" i="1"/>
  <c r="Q2244" i="1" s="1"/>
  <c r="Y2244" i="1" s="1"/>
  <c r="S2244" i="1" s="1"/>
  <c r="T2244" i="1" l="1"/>
  <c r="V2244" i="1" s="1"/>
  <c r="X2244" i="1" s="1"/>
  <c r="O2246" i="1"/>
  <c r="P2245" i="1"/>
  <c r="Q2245" i="1" s="1"/>
  <c r="Y2245" i="1" s="1"/>
  <c r="T2245" i="1" l="1"/>
  <c r="V2245" i="1" s="1"/>
  <c r="X2245" i="1" s="1"/>
  <c r="O2247" i="1"/>
  <c r="P2246" i="1"/>
  <c r="Q2246" i="1" s="1"/>
  <c r="Y2246" i="1" s="1"/>
  <c r="S2246" i="1" s="1"/>
  <c r="T2246" i="1" l="1"/>
  <c r="V2246" i="1" s="1"/>
  <c r="X2246" i="1" s="1"/>
  <c r="O2248" i="1"/>
  <c r="P2247" i="1"/>
  <c r="Q2247" i="1" s="1"/>
  <c r="Y2247" i="1" s="1"/>
  <c r="S2247" i="1" s="1"/>
  <c r="T2247" i="1" l="1"/>
  <c r="V2247" i="1" s="1"/>
  <c r="X2247" i="1" s="1"/>
  <c r="O2249" i="1"/>
  <c r="P2248" i="1"/>
  <c r="Q2248" i="1" s="1"/>
  <c r="Y2248" i="1" s="1"/>
  <c r="S2248" i="1" s="1"/>
  <c r="T2248" i="1" l="1"/>
  <c r="V2248" i="1" s="1"/>
  <c r="X2248" i="1" s="1"/>
  <c r="P2249" i="1"/>
  <c r="Q2249" i="1" s="1"/>
  <c r="Y2249" i="1" s="1"/>
  <c r="S2249" i="1" s="1"/>
  <c r="O2250" i="1"/>
  <c r="T2249" i="1" l="1"/>
  <c r="V2249" i="1" s="1"/>
  <c r="X2249" i="1" s="1"/>
  <c r="O2251" i="1"/>
  <c r="P2250" i="1"/>
  <c r="Q2250" i="1" s="1"/>
  <c r="Y2250" i="1" s="1"/>
  <c r="S2250" i="1" s="1"/>
  <c r="T2250" i="1" l="1"/>
  <c r="V2250" i="1" s="1"/>
  <c r="X2250" i="1" s="1"/>
  <c r="O2252" i="1"/>
  <c r="P2251" i="1"/>
  <c r="Q2251" i="1" s="1"/>
  <c r="Y2251" i="1" s="1"/>
  <c r="S2251" i="1" s="1"/>
  <c r="T2251" i="1" l="1"/>
  <c r="V2251" i="1" s="1"/>
  <c r="X2251" i="1" s="1"/>
  <c r="O2253" i="1"/>
  <c r="P2252" i="1"/>
  <c r="Q2252" i="1" s="1"/>
  <c r="Y2252" i="1" s="1"/>
  <c r="S2252" i="1" s="1"/>
  <c r="T2252" i="1" l="1"/>
  <c r="V2252" i="1" s="1"/>
  <c r="X2252" i="1" s="1"/>
  <c r="O2254" i="1"/>
  <c r="P2253" i="1"/>
  <c r="Q2253" i="1" s="1"/>
  <c r="Y2253" i="1" s="1"/>
  <c r="S2253" i="1" s="1"/>
  <c r="T2253" i="1" l="1"/>
  <c r="V2253" i="1" s="1"/>
  <c r="X2253" i="1" s="1"/>
  <c r="O2255" i="1"/>
  <c r="P2254" i="1"/>
  <c r="Q2254" i="1" s="1"/>
  <c r="Y2254" i="1" s="1"/>
  <c r="S2254" i="1" s="1"/>
  <c r="T2254" i="1" l="1"/>
  <c r="V2254" i="1" s="1"/>
  <c r="X2254" i="1" s="1"/>
  <c r="O2256" i="1"/>
  <c r="P2255" i="1"/>
  <c r="Q2255" i="1" s="1"/>
  <c r="Y2255" i="1" s="1"/>
  <c r="S2255" i="1" s="1"/>
  <c r="T2255" i="1" l="1"/>
  <c r="V2255" i="1" s="1"/>
  <c r="X2255" i="1" s="1"/>
  <c r="O2257" i="1"/>
  <c r="P2256" i="1"/>
  <c r="Q2256" i="1" s="1"/>
  <c r="Y2256" i="1" s="1"/>
  <c r="S2256" i="1" s="1"/>
  <c r="T2256" i="1" l="1"/>
  <c r="V2256" i="1" s="1"/>
  <c r="X2256" i="1" s="1"/>
  <c r="O2258" i="1"/>
  <c r="P2257" i="1"/>
  <c r="Q2257" i="1" s="1"/>
  <c r="Y2257" i="1" s="1"/>
  <c r="S2257" i="1" s="1"/>
  <c r="T2257" i="1" l="1"/>
  <c r="V2257" i="1" s="1"/>
  <c r="X2257" i="1" s="1"/>
  <c r="O2259" i="1"/>
  <c r="P2258" i="1"/>
  <c r="Q2258" i="1" s="1"/>
  <c r="Y2258" i="1" s="1"/>
  <c r="S2258" i="1" s="1"/>
  <c r="T2258" i="1" l="1"/>
  <c r="V2258" i="1" s="1"/>
  <c r="X2258" i="1" s="1"/>
  <c r="O2260" i="1"/>
  <c r="P2259" i="1"/>
  <c r="Q2259" i="1" s="1"/>
  <c r="Y2259" i="1" s="1"/>
  <c r="S2259" i="1" s="1"/>
  <c r="T2259" i="1" l="1"/>
  <c r="V2259" i="1" s="1"/>
  <c r="X2259" i="1" s="1"/>
  <c r="O2261" i="1"/>
  <c r="P2260" i="1"/>
  <c r="Q2260" i="1" s="1"/>
  <c r="Y2260" i="1" s="1"/>
  <c r="S2260" i="1" s="1"/>
  <c r="T2260" i="1" l="1"/>
  <c r="V2260" i="1" s="1"/>
  <c r="X2260" i="1" s="1"/>
  <c r="O2262" i="1"/>
  <c r="P2261" i="1"/>
  <c r="Q2261" i="1" s="1"/>
  <c r="Y2261" i="1" s="1"/>
  <c r="S2261" i="1" s="1"/>
  <c r="T2261" i="1" l="1"/>
  <c r="V2261" i="1" s="1"/>
  <c r="X2261" i="1" s="1"/>
  <c r="O2263" i="1"/>
  <c r="P2262" i="1"/>
  <c r="Q2262" i="1" s="1"/>
  <c r="Y2262" i="1" s="1"/>
  <c r="S2262" i="1" s="1"/>
  <c r="T2262" i="1" l="1"/>
  <c r="V2262" i="1" s="1"/>
  <c r="X2262" i="1" s="1"/>
  <c r="O2264" i="1"/>
  <c r="P2263" i="1"/>
  <c r="Q2263" i="1" s="1"/>
  <c r="Y2263" i="1" s="1"/>
  <c r="S2263" i="1" s="1"/>
  <c r="T2263" i="1" l="1"/>
  <c r="V2263" i="1" s="1"/>
  <c r="X2263" i="1" s="1"/>
  <c r="O2265" i="1"/>
  <c r="P2264" i="1"/>
  <c r="Q2264" i="1" s="1"/>
  <c r="Y2264" i="1" s="1"/>
  <c r="S2264" i="1" s="1"/>
  <c r="T2264" i="1" l="1"/>
  <c r="V2264" i="1" s="1"/>
  <c r="X2264" i="1" s="1"/>
  <c r="O2266" i="1"/>
  <c r="P2265" i="1"/>
  <c r="Q2265" i="1" s="1"/>
  <c r="Y2265" i="1" s="1"/>
  <c r="S2265" i="1" s="1"/>
  <c r="T2265" i="1" l="1"/>
  <c r="V2265" i="1" s="1"/>
  <c r="X2265" i="1" s="1"/>
  <c r="O2267" i="1"/>
  <c r="P2266" i="1"/>
  <c r="Q2266" i="1" s="1"/>
  <c r="Y2266" i="1" s="1"/>
  <c r="T2266" i="1" l="1"/>
  <c r="V2266" i="1" s="1"/>
  <c r="X2266" i="1" s="1"/>
  <c r="O2268" i="1"/>
  <c r="P2267" i="1"/>
  <c r="Q2267" i="1" s="1"/>
  <c r="Y2267" i="1" s="1"/>
  <c r="S2267" i="1" s="1"/>
  <c r="T2267" i="1" l="1"/>
  <c r="V2267" i="1" s="1"/>
  <c r="X2267" i="1" s="1"/>
  <c r="O2269" i="1"/>
  <c r="P2268" i="1"/>
  <c r="Q2268" i="1" s="1"/>
  <c r="Y2268" i="1" s="1"/>
  <c r="S2268" i="1" s="1"/>
  <c r="T2268" i="1" l="1"/>
  <c r="V2268" i="1" s="1"/>
  <c r="X2268" i="1" s="1"/>
  <c r="O2270" i="1"/>
  <c r="P2269" i="1"/>
  <c r="Q2269" i="1" s="1"/>
  <c r="Y2269" i="1" s="1"/>
  <c r="S2269" i="1" s="1"/>
  <c r="T2269" i="1" l="1"/>
  <c r="V2269" i="1" s="1"/>
  <c r="X2269" i="1" s="1"/>
  <c r="O2271" i="1"/>
  <c r="P2270" i="1"/>
  <c r="Q2270" i="1" s="1"/>
  <c r="Y2270" i="1" s="1"/>
  <c r="T2270" i="1" l="1"/>
  <c r="V2270" i="1" s="1"/>
  <c r="X2270" i="1" s="1"/>
  <c r="P2271" i="1"/>
  <c r="Q2271" i="1" s="1"/>
  <c r="Y2271" i="1" s="1"/>
  <c r="O2272" i="1"/>
  <c r="T2271" i="1" l="1"/>
  <c r="V2271" i="1" s="1"/>
  <c r="X2271" i="1" s="1"/>
  <c r="O2273" i="1"/>
  <c r="P2272" i="1"/>
  <c r="Q2272" i="1" s="1"/>
  <c r="Y2272" i="1" s="1"/>
  <c r="T2272" i="1" l="1"/>
  <c r="V2272" i="1" s="1"/>
  <c r="X2272" i="1" s="1"/>
  <c r="P2273" i="1"/>
  <c r="Q2273" i="1" s="1"/>
  <c r="Y2273" i="1" s="1"/>
  <c r="O2274" i="1"/>
  <c r="T2273" i="1" l="1"/>
  <c r="V2273" i="1" s="1"/>
  <c r="X2273" i="1" s="1"/>
  <c r="O2275" i="1"/>
  <c r="P2274" i="1"/>
  <c r="Q2274" i="1" s="1"/>
  <c r="Y2274" i="1" s="1"/>
  <c r="T2274" i="1" l="1"/>
  <c r="V2274" i="1" s="1"/>
  <c r="X2274" i="1" s="1"/>
  <c r="O2276" i="1"/>
  <c r="P2275" i="1"/>
  <c r="Q2275" i="1" s="1"/>
  <c r="Y2275" i="1" s="1"/>
  <c r="T2275" i="1" l="1"/>
  <c r="V2275" i="1" s="1"/>
  <c r="X2275" i="1" s="1"/>
  <c r="O2277" i="1"/>
  <c r="P2276" i="1"/>
  <c r="Q2276" i="1" s="1"/>
  <c r="Y2276" i="1" s="1"/>
  <c r="P2277" i="1" l="1"/>
  <c r="Q2277" i="1" s="1"/>
  <c r="Y2277" i="1" s="1"/>
  <c r="S2277" i="1" s="1"/>
  <c r="O2278" i="1"/>
  <c r="T2277" i="1" l="1"/>
  <c r="V2277" i="1" s="1"/>
  <c r="X2277" i="1" s="1"/>
  <c r="O2279" i="1"/>
  <c r="P2278" i="1"/>
  <c r="Q2278" i="1" s="1"/>
  <c r="Y2278" i="1" s="1"/>
  <c r="O2280" i="1" l="1"/>
  <c r="P2279" i="1"/>
  <c r="Q2279" i="1" s="1"/>
  <c r="Y2279" i="1" s="1"/>
  <c r="T2279" i="1" l="1"/>
  <c r="V2279" i="1" s="1"/>
  <c r="X2279" i="1" s="1"/>
  <c r="O2281" i="1"/>
  <c r="P2280" i="1"/>
  <c r="Q2280" i="1" s="1"/>
  <c r="Y2280" i="1" s="1"/>
  <c r="T2280" i="1" l="1"/>
  <c r="V2280" i="1" s="1"/>
  <c r="X2280" i="1" s="1"/>
  <c r="O2282" i="1"/>
  <c r="P2281" i="1"/>
  <c r="Q2281" i="1" s="1"/>
  <c r="Y2281" i="1" s="1"/>
  <c r="T2281" i="1" l="1"/>
  <c r="V2281" i="1" s="1"/>
  <c r="X2281" i="1" s="1"/>
  <c r="P2282" i="1"/>
  <c r="Q2282" i="1" s="1"/>
  <c r="Y2282" i="1" s="1"/>
  <c r="S2282" i="1" s="1"/>
  <c r="O2283" i="1"/>
  <c r="T2282" i="1" l="1"/>
  <c r="V2282" i="1" s="1"/>
  <c r="X2282" i="1" s="1"/>
  <c r="P2283" i="1"/>
  <c r="Q2283" i="1" s="1"/>
  <c r="Y2283" i="1" s="1"/>
  <c r="O2284" i="1"/>
  <c r="O2285" i="1" l="1"/>
  <c r="P2284" i="1"/>
  <c r="Q2284" i="1" s="1"/>
  <c r="Y2284" i="1" s="1"/>
  <c r="T2284" i="1" l="1"/>
  <c r="V2284" i="1" s="1"/>
  <c r="X2284" i="1" s="1"/>
  <c r="O2286" i="1"/>
  <c r="P2285" i="1"/>
  <c r="Q2285" i="1" s="1"/>
  <c r="Y2285" i="1" s="1"/>
  <c r="S2285" i="1" s="1"/>
  <c r="T2285" i="1" l="1"/>
  <c r="V2285" i="1" s="1"/>
  <c r="X2285" i="1" s="1"/>
  <c r="O2287" i="1"/>
  <c r="P2286" i="1"/>
  <c r="Q2286" i="1" s="1"/>
  <c r="Y2286" i="1" s="1"/>
  <c r="S2286" i="1" s="1"/>
  <c r="T2286" i="1" l="1"/>
  <c r="V2286" i="1" s="1"/>
  <c r="X2286" i="1" s="1"/>
  <c r="P2287" i="1"/>
  <c r="Q2287" i="1" s="1"/>
  <c r="Y2287" i="1" s="1"/>
  <c r="S2287" i="1" s="1"/>
  <c r="O2288" i="1"/>
  <c r="T2287" i="1" l="1"/>
  <c r="V2287" i="1" s="1"/>
  <c r="X2287" i="1" s="1"/>
  <c r="O2289" i="1"/>
  <c r="P2288" i="1"/>
  <c r="Q2288" i="1" s="1"/>
  <c r="Y2288" i="1" s="1"/>
  <c r="T2288" i="1" l="1"/>
  <c r="V2288" i="1" s="1"/>
  <c r="X2288" i="1" s="1"/>
  <c r="O2290" i="1"/>
  <c r="P2289" i="1"/>
  <c r="Q2289" i="1" s="1"/>
  <c r="Y2289" i="1" s="1"/>
  <c r="S2289" i="1" s="1"/>
  <c r="T2289" i="1" l="1"/>
  <c r="V2289" i="1" s="1"/>
  <c r="X2289" i="1" s="1"/>
  <c r="O2291" i="1"/>
  <c r="P2290" i="1"/>
  <c r="Q2290" i="1" s="1"/>
  <c r="Y2290" i="1" s="1"/>
  <c r="S2290" i="1" s="1"/>
  <c r="T2290" i="1" l="1"/>
  <c r="V2290" i="1" s="1"/>
  <c r="X2290" i="1" s="1"/>
  <c r="O2292" i="1"/>
  <c r="P2291" i="1"/>
  <c r="Q2291" i="1" s="1"/>
  <c r="Y2291" i="1" s="1"/>
  <c r="S2291" i="1" s="1"/>
  <c r="T2291" i="1" l="1"/>
  <c r="V2291" i="1" s="1"/>
  <c r="X2291" i="1" s="1"/>
  <c r="O2293" i="1"/>
  <c r="P2292" i="1"/>
  <c r="Q2292" i="1" s="1"/>
  <c r="Y2292" i="1" s="1"/>
  <c r="S2292" i="1" s="1"/>
  <c r="T2292" i="1" l="1"/>
  <c r="V2292" i="1" s="1"/>
  <c r="X2292" i="1" s="1"/>
  <c r="P2293" i="1"/>
  <c r="Q2293" i="1" s="1"/>
  <c r="Y2293" i="1" s="1"/>
  <c r="S2293" i="1" s="1"/>
  <c r="O2294" i="1"/>
  <c r="T2293" i="1" l="1"/>
  <c r="V2293" i="1" s="1"/>
  <c r="X2293" i="1" s="1"/>
  <c r="O2295" i="1"/>
  <c r="P2294" i="1"/>
  <c r="Q2294" i="1" s="1"/>
  <c r="Y2294" i="1" s="1"/>
  <c r="S2294" i="1" s="1"/>
  <c r="T2294" i="1" l="1"/>
  <c r="V2294" i="1" s="1"/>
  <c r="X2294" i="1" s="1"/>
  <c r="O2296" i="1"/>
  <c r="P2295" i="1"/>
  <c r="Q2295" i="1" s="1"/>
  <c r="Y2295" i="1" s="1"/>
  <c r="S2295" i="1" s="1"/>
  <c r="T2295" i="1" l="1"/>
  <c r="V2295" i="1" s="1"/>
  <c r="X2295" i="1" s="1"/>
  <c r="O2297" i="1"/>
  <c r="P2296" i="1"/>
  <c r="Q2296" i="1" s="1"/>
  <c r="Y2296" i="1" s="1"/>
  <c r="S2296" i="1" s="1"/>
  <c r="T2296" i="1" l="1"/>
  <c r="V2296" i="1" s="1"/>
  <c r="X2296" i="1" s="1"/>
  <c r="P2297" i="1"/>
  <c r="Q2297" i="1" s="1"/>
  <c r="Y2297" i="1" s="1"/>
  <c r="S2297" i="1" s="1"/>
  <c r="O2298" i="1"/>
  <c r="T2297" i="1" l="1"/>
  <c r="V2297" i="1" s="1"/>
  <c r="X2297" i="1" s="1"/>
  <c r="O2299" i="1"/>
  <c r="P2298" i="1"/>
  <c r="Q2298" i="1" s="1"/>
  <c r="Y2298" i="1" s="1"/>
  <c r="S2298" i="1" s="1"/>
  <c r="T2298" i="1" l="1"/>
  <c r="V2298" i="1" s="1"/>
  <c r="X2298" i="1" s="1"/>
  <c r="O2300" i="1"/>
  <c r="P2299" i="1"/>
  <c r="Q2299" i="1" s="1"/>
  <c r="Y2299" i="1" s="1"/>
  <c r="S2299" i="1" s="1"/>
  <c r="T2299" i="1" l="1"/>
  <c r="V2299" i="1" s="1"/>
  <c r="X2299" i="1" s="1"/>
  <c r="P2300" i="1"/>
  <c r="Q2300" i="1" s="1"/>
  <c r="Y2300" i="1" s="1"/>
  <c r="S2300" i="1" s="1"/>
  <c r="O2301" i="1"/>
  <c r="T2300" i="1" l="1"/>
  <c r="V2300" i="1" s="1"/>
  <c r="X2300" i="1" s="1"/>
  <c r="O2302" i="1"/>
  <c r="P2301" i="1"/>
  <c r="Q2301" i="1" s="1"/>
  <c r="Y2301" i="1" s="1"/>
  <c r="S2301" i="1" s="1"/>
  <c r="T2301" i="1" l="1"/>
  <c r="V2301" i="1" s="1"/>
  <c r="X2301" i="1" s="1"/>
  <c r="P2302" i="1"/>
  <c r="Q2302" i="1" s="1"/>
  <c r="Y2302" i="1" s="1"/>
  <c r="S2302" i="1" s="1"/>
  <c r="O2303" i="1"/>
  <c r="T2302" i="1" l="1"/>
  <c r="V2302" i="1" s="1"/>
  <c r="X2302" i="1" s="1"/>
  <c r="O2304" i="1"/>
  <c r="P2303" i="1"/>
  <c r="Q2303" i="1" s="1"/>
  <c r="Y2303" i="1" s="1"/>
  <c r="S2303" i="1" s="1"/>
  <c r="T2303" i="1" l="1"/>
  <c r="V2303" i="1" s="1"/>
  <c r="X2303" i="1" s="1"/>
  <c r="O2305" i="1"/>
  <c r="P2304" i="1"/>
  <c r="Q2304" i="1" s="1"/>
  <c r="Y2304" i="1" s="1"/>
  <c r="S2304" i="1" s="1"/>
  <c r="T2304" i="1" l="1"/>
  <c r="V2304" i="1" s="1"/>
  <c r="X2304" i="1" s="1"/>
  <c r="O2306" i="1"/>
  <c r="P2305" i="1"/>
  <c r="Q2305" i="1" s="1"/>
  <c r="Y2305" i="1" s="1"/>
  <c r="S2305" i="1" s="1"/>
  <c r="T2305" i="1" l="1"/>
  <c r="V2305" i="1" s="1"/>
  <c r="X2305" i="1" s="1"/>
  <c r="O2307" i="1"/>
  <c r="P2306" i="1"/>
  <c r="Q2306" i="1" s="1"/>
  <c r="Y2306" i="1" s="1"/>
  <c r="S2306" i="1" s="1"/>
  <c r="T2306" i="1" l="1"/>
  <c r="V2306" i="1" s="1"/>
  <c r="X2306" i="1" s="1"/>
  <c r="P2307" i="1"/>
  <c r="Q2307" i="1" s="1"/>
  <c r="Y2307" i="1" s="1"/>
  <c r="S2307" i="1" s="1"/>
  <c r="O2308" i="1"/>
  <c r="T2307" i="1" l="1"/>
  <c r="V2307" i="1" s="1"/>
  <c r="X2307" i="1" s="1"/>
  <c r="O2309" i="1"/>
  <c r="P2308" i="1"/>
  <c r="Q2308" i="1" s="1"/>
  <c r="Y2308" i="1" s="1"/>
  <c r="S2308" i="1" s="1"/>
  <c r="T2308" i="1" l="1"/>
  <c r="V2308" i="1" s="1"/>
  <c r="X2308" i="1" s="1"/>
  <c r="P2309" i="1"/>
  <c r="Q2309" i="1" s="1"/>
  <c r="Y2309" i="1" s="1"/>
  <c r="S2309" i="1" s="1"/>
  <c r="O2310" i="1"/>
  <c r="T2309" i="1" l="1"/>
  <c r="V2309" i="1" s="1"/>
  <c r="X2309" i="1" s="1"/>
  <c r="O2311" i="1"/>
  <c r="P2310" i="1"/>
  <c r="Q2310" i="1" s="1"/>
  <c r="Y2310" i="1" s="1"/>
  <c r="S2310" i="1" s="1"/>
  <c r="T2310" i="1" l="1"/>
  <c r="V2310" i="1" s="1"/>
  <c r="X2310" i="1" s="1"/>
  <c r="O2312" i="1"/>
  <c r="P2311" i="1"/>
  <c r="Q2311" i="1" s="1"/>
  <c r="Y2311" i="1" s="1"/>
  <c r="S2311" i="1" s="1"/>
  <c r="T2311" i="1" l="1"/>
  <c r="V2311" i="1" s="1"/>
  <c r="X2311" i="1" s="1"/>
  <c r="O2313" i="1"/>
  <c r="P2312" i="1"/>
  <c r="Q2312" i="1" s="1"/>
  <c r="Y2312" i="1" s="1"/>
  <c r="S2312" i="1" s="1"/>
  <c r="T2312" i="1" l="1"/>
  <c r="V2312" i="1" s="1"/>
  <c r="X2312" i="1" s="1"/>
  <c r="O2314" i="1"/>
  <c r="P2313" i="1"/>
  <c r="Q2313" i="1" s="1"/>
  <c r="Y2313" i="1" s="1"/>
  <c r="S2313" i="1" s="1"/>
  <c r="T2313" i="1" l="1"/>
  <c r="V2313" i="1" s="1"/>
  <c r="X2313" i="1" s="1"/>
  <c r="O2315" i="1"/>
  <c r="P2314" i="1"/>
  <c r="Q2314" i="1" s="1"/>
  <c r="Y2314" i="1" s="1"/>
  <c r="S2314" i="1" s="1"/>
  <c r="T2314" i="1" l="1"/>
  <c r="V2314" i="1" s="1"/>
  <c r="X2314" i="1" s="1"/>
  <c r="O2316" i="1"/>
  <c r="P2315" i="1"/>
  <c r="Q2315" i="1" s="1"/>
  <c r="Y2315" i="1" s="1"/>
  <c r="S2315" i="1" s="1"/>
  <c r="T2315" i="1" l="1"/>
  <c r="V2315" i="1" s="1"/>
  <c r="X2315" i="1" s="1"/>
  <c r="P2316" i="1"/>
  <c r="Q2316" i="1" s="1"/>
  <c r="Y2316" i="1" s="1"/>
  <c r="S2316" i="1" s="1"/>
  <c r="O2317" i="1"/>
  <c r="T2316" i="1" l="1"/>
  <c r="V2316" i="1" s="1"/>
  <c r="X2316" i="1" s="1"/>
  <c r="O2318" i="1"/>
  <c r="P2317" i="1"/>
  <c r="Q2317" i="1" s="1"/>
  <c r="Y2317" i="1" s="1"/>
  <c r="S2317" i="1" s="1"/>
  <c r="T2317" i="1" l="1"/>
  <c r="V2317" i="1" s="1"/>
  <c r="X2317" i="1" s="1"/>
  <c r="O2319" i="1"/>
  <c r="P2318" i="1"/>
  <c r="Q2318" i="1" s="1"/>
  <c r="Y2318" i="1" s="1"/>
  <c r="S2318" i="1" s="1"/>
  <c r="T2318" i="1" l="1"/>
  <c r="V2318" i="1" s="1"/>
  <c r="X2318" i="1" s="1"/>
  <c r="O2320" i="1"/>
  <c r="P2319" i="1"/>
  <c r="Q2319" i="1" s="1"/>
  <c r="Y2319" i="1" s="1"/>
  <c r="S2319" i="1" s="1"/>
  <c r="T2319" i="1" l="1"/>
  <c r="V2319" i="1" s="1"/>
  <c r="X2319" i="1" s="1"/>
  <c r="O2321" i="1"/>
  <c r="P2320" i="1"/>
  <c r="Q2320" i="1" s="1"/>
  <c r="Y2320" i="1" s="1"/>
  <c r="S2320" i="1" s="1"/>
  <c r="T2320" i="1" l="1"/>
  <c r="V2320" i="1" s="1"/>
  <c r="X2320" i="1" s="1"/>
  <c r="O2322" i="1"/>
  <c r="P2321" i="1"/>
  <c r="Q2321" i="1" s="1"/>
  <c r="Y2321" i="1" s="1"/>
  <c r="S2321" i="1" s="1"/>
  <c r="T2321" i="1" l="1"/>
  <c r="V2321" i="1" s="1"/>
  <c r="X2321" i="1" s="1"/>
  <c r="O2323" i="1"/>
  <c r="P2322" i="1"/>
  <c r="Q2322" i="1" s="1"/>
  <c r="Y2322" i="1" s="1"/>
  <c r="S2322" i="1" s="1"/>
  <c r="T2322" i="1" l="1"/>
  <c r="V2322" i="1" s="1"/>
  <c r="X2322" i="1" s="1"/>
  <c r="O2324" i="1"/>
  <c r="P2323" i="1"/>
  <c r="Q2323" i="1" s="1"/>
  <c r="Y2323" i="1" s="1"/>
  <c r="S2323" i="1" s="1"/>
  <c r="T2323" i="1" l="1"/>
  <c r="V2323" i="1" s="1"/>
  <c r="X2323" i="1" s="1"/>
  <c r="O2325" i="1"/>
  <c r="P2324" i="1"/>
  <c r="Q2324" i="1" s="1"/>
  <c r="Y2324" i="1" s="1"/>
  <c r="S2324" i="1" s="1"/>
  <c r="T2324" i="1" l="1"/>
  <c r="V2324" i="1" s="1"/>
  <c r="X2324" i="1" s="1"/>
  <c r="O2326" i="1"/>
  <c r="P2325" i="1"/>
  <c r="Q2325" i="1" s="1"/>
  <c r="Y2325" i="1" s="1"/>
  <c r="S2325" i="1" s="1"/>
  <c r="T2325" i="1" l="1"/>
  <c r="V2325" i="1" s="1"/>
  <c r="X2325" i="1" s="1"/>
  <c r="O2327" i="1"/>
  <c r="P2326" i="1"/>
  <c r="Q2326" i="1" s="1"/>
  <c r="Y2326" i="1" s="1"/>
  <c r="S2326" i="1" s="1"/>
  <c r="T2326" i="1" l="1"/>
  <c r="V2326" i="1" s="1"/>
  <c r="X2326" i="1" s="1"/>
  <c r="O2328" i="1"/>
  <c r="P2327" i="1"/>
  <c r="Q2327" i="1" s="1"/>
  <c r="Y2327" i="1" s="1"/>
  <c r="S2327" i="1" s="1"/>
  <c r="T2327" i="1" l="1"/>
  <c r="V2327" i="1" s="1"/>
  <c r="X2327" i="1" s="1"/>
  <c r="O2329" i="1"/>
  <c r="P2328" i="1"/>
  <c r="Q2328" i="1" s="1"/>
  <c r="Y2328" i="1" s="1"/>
  <c r="T2328" i="1" l="1"/>
  <c r="V2328" i="1" s="1"/>
  <c r="X2328" i="1" s="1"/>
  <c r="P2329" i="1"/>
  <c r="Q2329" i="1" s="1"/>
  <c r="Y2329" i="1" s="1"/>
  <c r="O2330" i="1"/>
  <c r="T2329" i="1" l="1"/>
  <c r="V2329" i="1" s="1"/>
  <c r="X2329" i="1" s="1"/>
  <c r="O2331" i="1"/>
  <c r="P2330" i="1"/>
  <c r="Q2330" i="1" s="1"/>
  <c r="Y2330" i="1" s="1"/>
  <c r="P2331" i="1" l="1"/>
  <c r="Q2331" i="1" s="1"/>
  <c r="Y2331" i="1" s="1"/>
  <c r="S2331" i="1" s="1"/>
  <c r="O2332" i="1"/>
  <c r="T2331" i="1" l="1"/>
  <c r="V2331" i="1" s="1"/>
  <c r="X2331" i="1" s="1"/>
  <c r="O2333" i="1"/>
  <c r="P2332" i="1"/>
  <c r="Q2332" i="1" s="1"/>
  <c r="Y2332" i="1" s="1"/>
  <c r="P2333" i="1" l="1"/>
  <c r="Q2333" i="1" s="1"/>
  <c r="Y2333" i="1" s="1"/>
  <c r="O2334" i="1"/>
  <c r="O2335" i="1" l="1"/>
  <c r="P2334" i="1"/>
  <c r="Q2334" i="1" s="1"/>
  <c r="Y2334" i="1" s="1"/>
  <c r="T2334" i="1" l="1"/>
  <c r="V2334" i="1" s="1"/>
  <c r="X2334" i="1" s="1"/>
  <c r="O2336" i="1"/>
  <c r="P2335" i="1"/>
  <c r="Q2335" i="1" s="1"/>
  <c r="Y2335" i="1" s="1"/>
  <c r="T2335" i="1" l="1"/>
  <c r="V2335" i="1" s="1"/>
  <c r="X2335" i="1" s="1"/>
  <c r="P2336" i="1"/>
  <c r="Q2336" i="1" s="1"/>
  <c r="Y2336" i="1" s="1"/>
  <c r="O2337" i="1"/>
  <c r="T2336" i="1" l="1"/>
  <c r="V2336" i="1" s="1"/>
  <c r="X2336" i="1" s="1"/>
  <c r="O2338" i="1"/>
  <c r="P2337" i="1"/>
  <c r="Q2337" i="1" s="1"/>
  <c r="Y2337" i="1" s="1"/>
  <c r="T2337" i="1" l="1"/>
  <c r="V2337" i="1" s="1"/>
  <c r="X2337" i="1" s="1"/>
  <c r="O2339" i="1"/>
  <c r="P2338" i="1"/>
  <c r="Q2338" i="1" s="1"/>
  <c r="Y2338" i="1" s="1"/>
  <c r="T2338" i="1" l="1"/>
  <c r="V2338" i="1" s="1"/>
  <c r="X2338" i="1" s="1"/>
  <c r="O2340" i="1"/>
  <c r="P2339" i="1"/>
  <c r="Q2339" i="1" s="1"/>
  <c r="Y2339" i="1" s="1"/>
  <c r="T2339" i="1" l="1"/>
  <c r="V2339" i="1" s="1"/>
  <c r="X2339" i="1" s="1"/>
  <c r="O2341" i="1"/>
  <c r="P2340" i="1"/>
  <c r="Q2340" i="1" s="1"/>
  <c r="Y2340" i="1" s="1"/>
  <c r="T2340" i="1" l="1"/>
  <c r="V2340" i="1" s="1"/>
  <c r="X2340" i="1" s="1"/>
  <c r="O2342" i="1"/>
  <c r="P2341" i="1"/>
  <c r="Q2341" i="1" s="1"/>
  <c r="Y2341" i="1" s="1"/>
  <c r="S2341" i="1" s="1"/>
  <c r="T2341" i="1" l="1"/>
  <c r="V2341" i="1" s="1"/>
  <c r="X2341" i="1" s="1"/>
  <c r="O2343" i="1"/>
  <c r="P2342" i="1"/>
  <c r="Q2342" i="1" s="1"/>
  <c r="Y2342" i="1" s="1"/>
  <c r="T2342" i="1" l="1"/>
  <c r="V2342" i="1" s="1"/>
  <c r="X2342" i="1" s="1"/>
  <c r="O2344" i="1"/>
  <c r="P2343" i="1"/>
  <c r="Q2343" i="1" s="1"/>
  <c r="Y2343" i="1" s="1"/>
  <c r="T2343" i="1" l="1"/>
  <c r="V2343" i="1" s="1"/>
  <c r="X2343" i="1" s="1"/>
  <c r="O2345" i="1"/>
  <c r="P2344" i="1"/>
  <c r="Q2344" i="1" s="1"/>
  <c r="Y2344" i="1" s="1"/>
  <c r="S2344" i="1" s="1"/>
  <c r="T2344" i="1" l="1"/>
  <c r="V2344" i="1" s="1"/>
  <c r="X2344" i="1" s="1"/>
  <c r="P2345" i="1"/>
  <c r="Q2345" i="1" s="1"/>
  <c r="Y2345" i="1" s="1"/>
  <c r="S2345" i="1" s="1"/>
  <c r="O2346" i="1"/>
  <c r="T2345" i="1" l="1"/>
  <c r="V2345" i="1" s="1"/>
  <c r="X2345" i="1" s="1"/>
  <c r="O2347" i="1"/>
  <c r="P2346" i="1"/>
  <c r="Q2346" i="1" s="1"/>
  <c r="Y2346" i="1" s="1"/>
  <c r="S2346" i="1" s="1"/>
  <c r="T2346" i="1" l="1"/>
  <c r="V2346" i="1" s="1"/>
  <c r="X2346" i="1" s="1"/>
  <c r="O2348" i="1"/>
  <c r="P2347" i="1"/>
  <c r="Q2347" i="1" s="1"/>
  <c r="Y2347" i="1" s="1"/>
  <c r="T2347" i="1" l="1"/>
  <c r="V2347" i="1" s="1"/>
  <c r="X2347" i="1" s="1"/>
  <c r="O2349" i="1"/>
  <c r="P2348" i="1"/>
  <c r="Q2348" i="1" s="1"/>
  <c r="Y2348" i="1" s="1"/>
  <c r="S2348" i="1" s="1"/>
  <c r="T2348" i="1" l="1"/>
  <c r="V2348" i="1" s="1"/>
  <c r="X2348" i="1" s="1"/>
  <c r="P2349" i="1"/>
  <c r="Q2349" i="1" s="1"/>
  <c r="Y2349" i="1" s="1"/>
  <c r="S2349" i="1" s="1"/>
  <c r="O2350" i="1"/>
  <c r="T2349" i="1" l="1"/>
  <c r="V2349" i="1" s="1"/>
  <c r="X2349" i="1" s="1"/>
  <c r="P2350" i="1"/>
  <c r="Q2350" i="1" s="1"/>
  <c r="Y2350" i="1" s="1"/>
  <c r="S2350" i="1" s="1"/>
  <c r="O2351" i="1"/>
  <c r="T2350" i="1" l="1"/>
  <c r="V2350" i="1" s="1"/>
  <c r="X2350" i="1" s="1"/>
  <c r="O2352" i="1"/>
  <c r="P2351" i="1"/>
  <c r="Q2351" i="1" s="1"/>
  <c r="Y2351" i="1" s="1"/>
  <c r="S2351" i="1" s="1"/>
  <c r="T2351" i="1" l="1"/>
  <c r="V2351" i="1" s="1"/>
  <c r="X2351" i="1" s="1"/>
  <c r="P2352" i="1"/>
  <c r="Q2352" i="1" s="1"/>
  <c r="Y2352" i="1" s="1"/>
  <c r="S2352" i="1" s="1"/>
  <c r="O2353" i="1"/>
  <c r="T2352" i="1" l="1"/>
  <c r="V2352" i="1" s="1"/>
  <c r="X2352" i="1" s="1"/>
  <c r="O2354" i="1"/>
  <c r="P2353" i="1"/>
  <c r="Q2353" i="1" s="1"/>
  <c r="Y2353" i="1" s="1"/>
  <c r="T2353" i="1" l="1"/>
  <c r="V2353" i="1" s="1"/>
  <c r="X2353" i="1" s="1"/>
  <c r="O2355" i="1"/>
  <c r="P2354" i="1"/>
  <c r="Q2354" i="1" s="1"/>
  <c r="Y2354" i="1" s="1"/>
  <c r="S2354" i="1" s="1"/>
  <c r="T2354" i="1" l="1"/>
  <c r="V2354" i="1" s="1"/>
  <c r="X2354" i="1" s="1"/>
  <c r="O2356" i="1"/>
  <c r="P2355" i="1"/>
  <c r="Q2355" i="1" s="1"/>
  <c r="Y2355" i="1" s="1"/>
  <c r="S2355" i="1" s="1"/>
  <c r="T2355" i="1" l="1"/>
  <c r="V2355" i="1" s="1"/>
  <c r="X2355" i="1" s="1"/>
  <c r="O2357" i="1"/>
  <c r="P2356" i="1"/>
  <c r="Q2356" i="1" s="1"/>
  <c r="Y2356" i="1" s="1"/>
  <c r="S2356" i="1" s="1"/>
  <c r="T2356" i="1" l="1"/>
  <c r="V2356" i="1" s="1"/>
  <c r="X2356" i="1" s="1"/>
  <c r="O2358" i="1"/>
  <c r="P2357" i="1"/>
  <c r="Q2357" i="1" s="1"/>
  <c r="Y2357" i="1" s="1"/>
  <c r="S2357" i="1" s="1"/>
  <c r="T2357" i="1" l="1"/>
  <c r="V2357" i="1" s="1"/>
  <c r="X2357" i="1" s="1"/>
  <c r="P2358" i="1"/>
  <c r="Q2358" i="1" s="1"/>
  <c r="Y2358" i="1" s="1"/>
  <c r="S2358" i="1" s="1"/>
  <c r="O2359" i="1"/>
  <c r="T2358" i="1" l="1"/>
  <c r="V2358" i="1" s="1"/>
  <c r="X2358" i="1" s="1"/>
  <c r="O2360" i="1"/>
  <c r="P2359" i="1"/>
  <c r="Q2359" i="1" s="1"/>
  <c r="Y2359" i="1" s="1"/>
  <c r="S2359" i="1" s="1"/>
  <c r="T2359" i="1" l="1"/>
  <c r="V2359" i="1" s="1"/>
  <c r="X2359" i="1" s="1"/>
  <c r="O2361" i="1"/>
  <c r="P2360" i="1"/>
  <c r="Q2360" i="1" s="1"/>
  <c r="Y2360" i="1" s="1"/>
  <c r="S2360" i="1" s="1"/>
  <c r="T2360" i="1" l="1"/>
  <c r="V2360" i="1" s="1"/>
  <c r="X2360" i="1" s="1"/>
  <c r="O2362" i="1"/>
  <c r="P2361" i="1"/>
  <c r="Q2361" i="1" s="1"/>
  <c r="Y2361" i="1" s="1"/>
  <c r="S2361" i="1" s="1"/>
  <c r="T2361" i="1" l="1"/>
  <c r="V2361" i="1" s="1"/>
  <c r="X2361" i="1" s="1"/>
  <c r="O2363" i="1"/>
  <c r="P2362" i="1"/>
  <c r="Q2362" i="1" s="1"/>
  <c r="Y2362" i="1" s="1"/>
  <c r="S2362" i="1" s="1"/>
  <c r="T2362" i="1" l="1"/>
  <c r="V2362" i="1" s="1"/>
  <c r="X2362" i="1" s="1"/>
  <c r="O2364" i="1"/>
  <c r="P2363" i="1"/>
  <c r="Q2363" i="1" s="1"/>
  <c r="Y2363" i="1" s="1"/>
  <c r="S2363" i="1" s="1"/>
  <c r="T2363" i="1" l="1"/>
  <c r="V2363" i="1" s="1"/>
  <c r="X2363" i="1" s="1"/>
  <c r="P2364" i="1"/>
  <c r="Q2364" i="1" s="1"/>
  <c r="Y2364" i="1" s="1"/>
  <c r="S2364" i="1" s="1"/>
  <c r="O2365" i="1"/>
  <c r="T2364" i="1" l="1"/>
  <c r="V2364" i="1" s="1"/>
  <c r="X2364" i="1" s="1"/>
  <c r="O2366" i="1"/>
  <c r="P2365" i="1"/>
  <c r="Q2365" i="1" s="1"/>
  <c r="Y2365" i="1" s="1"/>
  <c r="S2365" i="1" s="1"/>
  <c r="T2365" i="1" l="1"/>
  <c r="V2365" i="1" s="1"/>
  <c r="X2365" i="1" s="1"/>
  <c r="O2367" i="1"/>
  <c r="P2366" i="1"/>
  <c r="Q2366" i="1" s="1"/>
  <c r="Y2366" i="1" s="1"/>
  <c r="S2366" i="1" s="1"/>
  <c r="T2366" i="1" l="1"/>
  <c r="V2366" i="1" s="1"/>
  <c r="X2366" i="1" s="1"/>
  <c r="O2368" i="1"/>
  <c r="P2367" i="1"/>
  <c r="Q2367" i="1" s="1"/>
  <c r="Y2367" i="1" s="1"/>
  <c r="S2367" i="1" s="1"/>
  <c r="T2367" i="1" l="1"/>
  <c r="V2367" i="1" s="1"/>
  <c r="X2367" i="1" s="1"/>
  <c r="O2369" i="1"/>
  <c r="P2368" i="1"/>
  <c r="Q2368" i="1" s="1"/>
  <c r="Y2368" i="1" s="1"/>
  <c r="S2368" i="1" s="1"/>
  <c r="T2368" i="1" l="1"/>
  <c r="V2368" i="1" s="1"/>
  <c r="X2368" i="1" s="1"/>
  <c r="O2370" i="1"/>
  <c r="P2369" i="1"/>
  <c r="Q2369" i="1" s="1"/>
  <c r="Y2369" i="1" s="1"/>
  <c r="S2369" i="1" s="1"/>
  <c r="T2369" i="1" l="1"/>
  <c r="V2369" i="1" s="1"/>
  <c r="X2369" i="1" s="1"/>
  <c r="O2371" i="1"/>
  <c r="P2370" i="1"/>
  <c r="Q2370" i="1" s="1"/>
  <c r="Y2370" i="1" s="1"/>
  <c r="S2370" i="1" s="1"/>
  <c r="T2370" i="1" l="1"/>
  <c r="V2370" i="1" s="1"/>
  <c r="X2370" i="1" s="1"/>
  <c r="O2372" i="1"/>
  <c r="P2371" i="1"/>
  <c r="Q2371" i="1" s="1"/>
  <c r="Y2371" i="1" s="1"/>
  <c r="S2371" i="1" s="1"/>
  <c r="T2371" i="1" l="1"/>
  <c r="V2371" i="1" s="1"/>
  <c r="X2371" i="1" s="1"/>
  <c r="O2373" i="1"/>
  <c r="P2372" i="1"/>
  <c r="Q2372" i="1" s="1"/>
  <c r="Y2372" i="1" s="1"/>
  <c r="S2372" i="1" s="1"/>
  <c r="T2372" i="1" l="1"/>
  <c r="V2372" i="1" s="1"/>
  <c r="X2372" i="1" s="1"/>
  <c r="O2374" i="1"/>
  <c r="P2373" i="1"/>
  <c r="Q2373" i="1" s="1"/>
  <c r="Y2373" i="1" s="1"/>
  <c r="S2373" i="1" s="1"/>
  <c r="T2373" i="1" l="1"/>
  <c r="V2373" i="1" s="1"/>
  <c r="X2373" i="1" s="1"/>
  <c r="O2375" i="1"/>
  <c r="P2374" i="1"/>
  <c r="Q2374" i="1" s="1"/>
  <c r="Y2374" i="1" s="1"/>
  <c r="S2374" i="1" s="1"/>
  <c r="T2374" i="1" l="1"/>
  <c r="V2374" i="1" s="1"/>
  <c r="X2374" i="1" s="1"/>
  <c r="O2376" i="1"/>
  <c r="P2375" i="1"/>
  <c r="Q2375" i="1" s="1"/>
  <c r="Y2375" i="1" s="1"/>
  <c r="S2375" i="1" s="1"/>
  <c r="T2375" i="1" l="1"/>
  <c r="V2375" i="1" s="1"/>
  <c r="X2375" i="1" s="1"/>
  <c r="O2377" i="1"/>
  <c r="P2376" i="1"/>
  <c r="Q2376" i="1" s="1"/>
  <c r="Y2376" i="1" s="1"/>
  <c r="S2376" i="1" s="1"/>
  <c r="T2376" i="1" l="1"/>
  <c r="V2376" i="1" s="1"/>
  <c r="X2376" i="1" s="1"/>
  <c r="O2378" i="1"/>
  <c r="P2377" i="1"/>
  <c r="Q2377" i="1" s="1"/>
  <c r="Y2377" i="1" s="1"/>
  <c r="S2377" i="1" s="1"/>
  <c r="T2377" i="1" l="1"/>
  <c r="V2377" i="1" s="1"/>
  <c r="X2377" i="1" s="1"/>
  <c r="O2379" i="1"/>
  <c r="P2378" i="1"/>
  <c r="Q2378" i="1" s="1"/>
  <c r="Y2378" i="1" s="1"/>
  <c r="S2378" i="1" s="1"/>
  <c r="T2378" i="1" l="1"/>
  <c r="V2378" i="1" s="1"/>
  <c r="X2378" i="1" s="1"/>
  <c r="O2380" i="1"/>
  <c r="P2379" i="1"/>
  <c r="Q2379" i="1" s="1"/>
  <c r="Y2379" i="1" s="1"/>
  <c r="S2379" i="1" s="1"/>
  <c r="T2379" i="1" l="1"/>
  <c r="V2379" i="1" s="1"/>
  <c r="X2379" i="1" s="1"/>
  <c r="O2381" i="1"/>
  <c r="P2380" i="1"/>
  <c r="Q2380" i="1" s="1"/>
  <c r="Y2380" i="1" s="1"/>
  <c r="S2380" i="1" s="1"/>
  <c r="T2380" i="1" l="1"/>
  <c r="V2380" i="1" s="1"/>
  <c r="X2380" i="1" s="1"/>
  <c r="O2382" i="1"/>
  <c r="P2381" i="1"/>
  <c r="Q2381" i="1" s="1"/>
  <c r="Y2381" i="1" s="1"/>
  <c r="S2381" i="1" s="1"/>
  <c r="T2381" i="1" l="1"/>
  <c r="V2381" i="1" s="1"/>
  <c r="X2381" i="1" s="1"/>
  <c r="O2383" i="1"/>
  <c r="P2382" i="1"/>
  <c r="Q2382" i="1" s="1"/>
  <c r="Y2382" i="1" s="1"/>
  <c r="S2382" i="1" s="1"/>
  <c r="T2382" i="1" l="1"/>
  <c r="V2382" i="1" s="1"/>
  <c r="X2382" i="1" s="1"/>
  <c r="O2384" i="1"/>
  <c r="P2383" i="1"/>
  <c r="Q2383" i="1" s="1"/>
  <c r="Y2383" i="1" s="1"/>
  <c r="S2383" i="1" s="1"/>
  <c r="T2383" i="1" l="1"/>
  <c r="V2383" i="1" s="1"/>
  <c r="X2383" i="1" s="1"/>
  <c r="O2385" i="1"/>
  <c r="P2384" i="1"/>
  <c r="Q2384" i="1" s="1"/>
  <c r="Y2384" i="1" s="1"/>
  <c r="S2384" i="1" s="1"/>
  <c r="T2384" i="1" l="1"/>
  <c r="V2384" i="1" s="1"/>
  <c r="X2384" i="1" s="1"/>
  <c r="P2385" i="1"/>
  <c r="Q2385" i="1" s="1"/>
  <c r="Y2385" i="1" s="1"/>
  <c r="S2385" i="1" s="1"/>
  <c r="O2386" i="1"/>
  <c r="T2385" i="1" l="1"/>
  <c r="V2385" i="1" s="1"/>
  <c r="X2385" i="1" s="1"/>
  <c r="O2387" i="1"/>
  <c r="P2386" i="1"/>
  <c r="Q2386" i="1" s="1"/>
  <c r="Y2386" i="1" s="1"/>
  <c r="S2386" i="1" s="1"/>
  <c r="T2386" i="1" l="1"/>
  <c r="V2386" i="1" s="1"/>
  <c r="X2386" i="1" s="1"/>
  <c r="P2387" i="1"/>
  <c r="Q2387" i="1" s="1"/>
  <c r="Y2387" i="1" s="1"/>
  <c r="O2388" i="1"/>
  <c r="T2387" i="1" l="1"/>
  <c r="V2387" i="1" s="1"/>
  <c r="X2387" i="1" s="1"/>
  <c r="O2389" i="1"/>
  <c r="P2388" i="1"/>
  <c r="Q2388" i="1" s="1"/>
  <c r="Y2388" i="1" s="1"/>
  <c r="T2388" i="1" l="1"/>
  <c r="V2388" i="1" s="1"/>
  <c r="X2388" i="1" s="1"/>
  <c r="P2389" i="1"/>
  <c r="Q2389" i="1" s="1"/>
  <c r="Y2389" i="1" s="1"/>
  <c r="O2390" i="1"/>
  <c r="O2391" i="1" l="1"/>
  <c r="P2390" i="1"/>
  <c r="Q2390" i="1" s="1"/>
  <c r="Y2390" i="1" s="1"/>
  <c r="T2390" i="1" l="1"/>
  <c r="V2390" i="1" s="1"/>
  <c r="X2390" i="1" s="1"/>
  <c r="P2391" i="1"/>
  <c r="Q2391" i="1" s="1"/>
  <c r="Y2391" i="1" s="1"/>
  <c r="O2392" i="1"/>
  <c r="O2393" i="1" l="1"/>
  <c r="P2392" i="1"/>
  <c r="Q2392" i="1" s="1"/>
  <c r="Y2392" i="1" s="1"/>
  <c r="T2392" i="1" l="1"/>
  <c r="V2392" i="1" s="1"/>
  <c r="X2392" i="1" s="1"/>
  <c r="O2394" i="1"/>
  <c r="P2393" i="1"/>
  <c r="Q2393" i="1" s="1"/>
  <c r="Y2393" i="1" s="1"/>
  <c r="T2393" i="1" l="1"/>
  <c r="V2393" i="1" s="1"/>
  <c r="X2393" i="1" s="1"/>
  <c r="O2395" i="1"/>
  <c r="P2394" i="1"/>
  <c r="Q2394" i="1" s="1"/>
  <c r="Y2394" i="1" s="1"/>
  <c r="P2395" i="1" l="1"/>
  <c r="Q2395" i="1" s="1"/>
  <c r="Y2395" i="1" s="1"/>
  <c r="S2395" i="1" s="1"/>
  <c r="O2396" i="1"/>
  <c r="T2395" i="1" l="1"/>
  <c r="V2395" i="1" s="1"/>
  <c r="X2395" i="1" s="1"/>
  <c r="O2397" i="1"/>
  <c r="P2396" i="1"/>
  <c r="Q2396" i="1" s="1"/>
  <c r="Y2396" i="1" s="1"/>
  <c r="T2396" i="1" l="1"/>
  <c r="V2396" i="1" s="1"/>
  <c r="X2396" i="1" s="1"/>
  <c r="O2398" i="1"/>
  <c r="P2397" i="1"/>
  <c r="Q2397" i="1" s="1"/>
  <c r="Y2397" i="1" s="1"/>
  <c r="S2397" i="1" s="1"/>
  <c r="T2397" i="1" l="1"/>
  <c r="V2397" i="1" s="1"/>
  <c r="X2397" i="1" s="1"/>
  <c r="O2399" i="1"/>
  <c r="P2398" i="1"/>
  <c r="Q2398" i="1" s="1"/>
  <c r="Y2398" i="1" s="1"/>
  <c r="T2398" i="1" l="1"/>
  <c r="V2398" i="1" s="1"/>
  <c r="X2398" i="1" s="1"/>
  <c r="O2400" i="1"/>
  <c r="P2399" i="1"/>
  <c r="Q2399" i="1" s="1"/>
  <c r="Y2399" i="1" s="1"/>
  <c r="T2399" i="1" l="1"/>
  <c r="V2399" i="1" s="1"/>
  <c r="X2399" i="1" s="1"/>
  <c r="P2400" i="1"/>
  <c r="Q2400" i="1" s="1"/>
  <c r="Y2400" i="1" s="1"/>
  <c r="S2400" i="1" s="1"/>
  <c r="O2401" i="1"/>
  <c r="T2400" i="1" l="1"/>
  <c r="V2400" i="1" s="1"/>
  <c r="X2400" i="1" s="1"/>
  <c r="O2402" i="1"/>
  <c r="P2401" i="1"/>
  <c r="Q2401" i="1" s="1"/>
  <c r="Y2401" i="1" s="1"/>
  <c r="T2401" i="1" l="1"/>
  <c r="V2401" i="1" s="1"/>
  <c r="X2401" i="1" s="1"/>
  <c r="O2403" i="1"/>
  <c r="P2402" i="1"/>
  <c r="Q2402" i="1" s="1"/>
  <c r="Y2402" i="1" s="1"/>
  <c r="T2402" i="1" l="1"/>
  <c r="V2402" i="1" s="1"/>
  <c r="X2402" i="1" s="1"/>
  <c r="O2404" i="1"/>
  <c r="P2403" i="1"/>
  <c r="Q2403" i="1" s="1"/>
  <c r="Y2403" i="1" s="1"/>
  <c r="T2403" i="1" l="1"/>
  <c r="V2403" i="1" s="1"/>
  <c r="X2403" i="1" s="1"/>
  <c r="O2405" i="1"/>
  <c r="P2404" i="1"/>
  <c r="Q2404" i="1" s="1"/>
  <c r="Y2404" i="1" s="1"/>
  <c r="T2404" i="1" l="1"/>
  <c r="V2404" i="1" s="1"/>
  <c r="X2404" i="1" s="1"/>
  <c r="P2405" i="1"/>
  <c r="Q2405" i="1" s="1"/>
  <c r="Y2405" i="1" s="1"/>
  <c r="S2405" i="1" s="1"/>
  <c r="O2406" i="1"/>
  <c r="T2405" i="1" l="1"/>
  <c r="V2405" i="1" s="1"/>
  <c r="X2405" i="1" s="1"/>
  <c r="O2407" i="1"/>
  <c r="P2406" i="1"/>
  <c r="Q2406" i="1" s="1"/>
  <c r="Y2406" i="1" s="1"/>
  <c r="S2406" i="1" s="1"/>
  <c r="T2406" i="1" l="1"/>
  <c r="V2406" i="1" s="1"/>
  <c r="X2406" i="1" s="1"/>
  <c r="O2408" i="1"/>
  <c r="P2407" i="1"/>
  <c r="Q2407" i="1" s="1"/>
  <c r="Y2407" i="1" s="1"/>
  <c r="S2407" i="1" s="1"/>
  <c r="T2407" i="1" l="1"/>
  <c r="V2407" i="1" s="1"/>
  <c r="X2407" i="1" s="1"/>
  <c r="P2408" i="1"/>
  <c r="Q2408" i="1" s="1"/>
  <c r="Y2408" i="1" s="1"/>
  <c r="O2409" i="1"/>
  <c r="T2408" i="1" l="1"/>
  <c r="V2408" i="1" s="1"/>
  <c r="X2408" i="1" s="1"/>
  <c r="O2410" i="1"/>
  <c r="P2409" i="1"/>
  <c r="Q2409" i="1" s="1"/>
  <c r="Y2409" i="1" s="1"/>
  <c r="O2411" i="1" l="1"/>
  <c r="P2410" i="1"/>
  <c r="Q2410" i="1" s="1"/>
  <c r="Y2410" i="1" s="1"/>
  <c r="S2410" i="1" s="1"/>
  <c r="T2410" i="1" l="1"/>
  <c r="V2410" i="1" s="1"/>
  <c r="X2410" i="1" s="1"/>
  <c r="O2412" i="1"/>
  <c r="P2411" i="1"/>
  <c r="Q2411" i="1" s="1"/>
  <c r="Y2411" i="1" s="1"/>
  <c r="S2411" i="1" s="1"/>
  <c r="T2411" i="1" l="1"/>
  <c r="V2411" i="1" s="1"/>
  <c r="X2411" i="1" s="1"/>
  <c r="O2413" i="1"/>
  <c r="P2412" i="1"/>
  <c r="Q2412" i="1" s="1"/>
  <c r="Y2412" i="1" s="1"/>
  <c r="S2412" i="1" s="1"/>
  <c r="T2412" i="1" l="1"/>
  <c r="V2412" i="1" s="1"/>
  <c r="X2412" i="1" s="1"/>
  <c r="P2413" i="1"/>
  <c r="Q2413" i="1" s="1"/>
  <c r="Y2413" i="1" s="1"/>
  <c r="S2413" i="1" s="1"/>
  <c r="O2414" i="1"/>
  <c r="T2413" i="1" l="1"/>
  <c r="V2413" i="1" s="1"/>
  <c r="X2413" i="1" s="1"/>
  <c r="O2415" i="1"/>
  <c r="P2414" i="1"/>
  <c r="Q2414" i="1" s="1"/>
  <c r="Y2414" i="1" s="1"/>
  <c r="S2414" i="1" s="1"/>
  <c r="T2414" i="1" l="1"/>
  <c r="V2414" i="1" s="1"/>
  <c r="X2414" i="1" s="1"/>
  <c r="O2416" i="1"/>
  <c r="P2415" i="1"/>
  <c r="Q2415" i="1" s="1"/>
  <c r="Y2415" i="1" s="1"/>
  <c r="S2415" i="1" s="1"/>
  <c r="T2415" i="1" l="1"/>
  <c r="V2415" i="1" s="1"/>
  <c r="X2415" i="1" s="1"/>
  <c r="O2417" i="1"/>
  <c r="P2416" i="1"/>
  <c r="Q2416" i="1" s="1"/>
  <c r="Y2416" i="1" s="1"/>
  <c r="S2416" i="1" s="1"/>
  <c r="T2416" i="1" l="1"/>
  <c r="V2416" i="1" s="1"/>
  <c r="X2416" i="1" s="1"/>
  <c r="O2418" i="1"/>
  <c r="P2417" i="1"/>
  <c r="Q2417" i="1" s="1"/>
  <c r="Y2417" i="1" s="1"/>
  <c r="S2417" i="1" s="1"/>
  <c r="T2417" i="1" l="1"/>
  <c r="V2417" i="1" s="1"/>
  <c r="X2417" i="1" s="1"/>
  <c r="O2419" i="1"/>
  <c r="P2418" i="1"/>
  <c r="Q2418" i="1" s="1"/>
  <c r="Y2418" i="1" s="1"/>
  <c r="S2418" i="1" s="1"/>
  <c r="T2418" i="1" l="1"/>
  <c r="V2418" i="1" s="1"/>
  <c r="X2418" i="1" s="1"/>
  <c r="O2420" i="1"/>
  <c r="P2419" i="1"/>
  <c r="Q2419" i="1" s="1"/>
  <c r="Y2419" i="1" s="1"/>
  <c r="S2419" i="1" s="1"/>
  <c r="T2419" i="1" l="1"/>
  <c r="V2419" i="1" s="1"/>
  <c r="X2419" i="1" s="1"/>
  <c r="P2420" i="1"/>
  <c r="Q2420" i="1" s="1"/>
  <c r="Y2420" i="1" s="1"/>
  <c r="S2420" i="1" s="1"/>
  <c r="O2421" i="1"/>
  <c r="T2420" i="1" l="1"/>
  <c r="V2420" i="1" s="1"/>
  <c r="X2420" i="1" s="1"/>
  <c r="O2422" i="1"/>
  <c r="P2421" i="1"/>
  <c r="Q2421" i="1" s="1"/>
  <c r="Y2421" i="1" s="1"/>
  <c r="S2421" i="1" s="1"/>
  <c r="T2421" i="1" l="1"/>
  <c r="V2421" i="1" s="1"/>
  <c r="X2421" i="1" s="1"/>
  <c r="O2423" i="1"/>
  <c r="P2422" i="1"/>
  <c r="Q2422" i="1" s="1"/>
  <c r="Y2422" i="1" s="1"/>
  <c r="S2422" i="1" s="1"/>
  <c r="T2422" i="1" l="1"/>
  <c r="V2422" i="1" s="1"/>
  <c r="X2422" i="1" s="1"/>
  <c r="P2423" i="1"/>
  <c r="Q2423" i="1" s="1"/>
  <c r="Y2423" i="1" s="1"/>
  <c r="S2423" i="1" s="1"/>
  <c r="O2424" i="1"/>
  <c r="T2423" i="1" l="1"/>
  <c r="V2423" i="1" s="1"/>
  <c r="X2423" i="1" s="1"/>
  <c r="O2425" i="1"/>
  <c r="P2424" i="1"/>
  <c r="Q2424" i="1" s="1"/>
  <c r="Y2424" i="1" s="1"/>
  <c r="S2424" i="1" s="1"/>
  <c r="T2424" i="1" l="1"/>
  <c r="V2424" i="1" s="1"/>
  <c r="X2424" i="1" s="1"/>
  <c r="O2426" i="1"/>
  <c r="P2425" i="1"/>
  <c r="Q2425" i="1" s="1"/>
  <c r="Y2425" i="1" s="1"/>
  <c r="S2425" i="1" s="1"/>
  <c r="T2425" i="1" l="1"/>
  <c r="V2425" i="1" s="1"/>
  <c r="X2425" i="1" s="1"/>
  <c r="O2427" i="1"/>
  <c r="P2426" i="1"/>
  <c r="Q2426" i="1" s="1"/>
  <c r="Y2426" i="1" s="1"/>
  <c r="S2426" i="1" s="1"/>
  <c r="T2426" i="1" l="1"/>
  <c r="V2426" i="1" s="1"/>
  <c r="X2426" i="1" s="1"/>
  <c r="O2428" i="1"/>
  <c r="P2427" i="1"/>
  <c r="Q2427" i="1" s="1"/>
  <c r="Y2427" i="1" s="1"/>
  <c r="S2427" i="1" s="1"/>
  <c r="T2427" i="1" l="1"/>
  <c r="V2427" i="1" s="1"/>
  <c r="X2427" i="1" s="1"/>
  <c r="O2429" i="1"/>
  <c r="P2428" i="1"/>
  <c r="Q2428" i="1" s="1"/>
  <c r="Y2428" i="1" s="1"/>
  <c r="S2428" i="1" s="1"/>
  <c r="T2428" i="1" l="1"/>
  <c r="V2428" i="1" s="1"/>
  <c r="X2428" i="1" s="1"/>
  <c r="O2430" i="1"/>
  <c r="P2429" i="1"/>
  <c r="Q2429" i="1" s="1"/>
  <c r="Y2429" i="1" s="1"/>
  <c r="S2429" i="1" s="1"/>
  <c r="T2429" i="1" l="1"/>
  <c r="V2429" i="1" s="1"/>
  <c r="X2429" i="1" s="1"/>
  <c r="O2431" i="1"/>
  <c r="P2430" i="1"/>
  <c r="Q2430" i="1" s="1"/>
  <c r="Y2430" i="1" s="1"/>
  <c r="S2430" i="1" s="1"/>
  <c r="T2430" i="1" l="1"/>
  <c r="V2430" i="1" s="1"/>
  <c r="X2430" i="1" s="1"/>
  <c r="O2432" i="1"/>
  <c r="P2431" i="1"/>
  <c r="Q2431" i="1" s="1"/>
  <c r="Y2431" i="1" s="1"/>
  <c r="S2431" i="1" s="1"/>
  <c r="T2431" i="1" l="1"/>
  <c r="V2431" i="1" s="1"/>
  <c r="X2431" i="1" s="1"/>
  <c r="O2433" i="1"/>
  <c r="P2432" i="1"/>
  <c r="Q2432" i="1" s="1"/>
  <c r="Y2432" i="1" s="1"/>
  <c r="S2432" i="1" s="1"/>
  <c r="T2432" i="1" l="1"/>
  <c r="V2432" i="1" s="1"/>
  <c r="X2432" i="1" s="1"/>
  <c r="O2434" i="1"/>
  <c r="P2433" i="1"/>
  <c r="Q2433" i="1" s="1"/>
  <c r="Y2433" i="1" s="1"/>
  <c r="S2433" i="1" s="1"/>
  <c r="T2433" i="1" l="1"/>
  <c r="V2433" i="1" s="1"/>
  <c r="X2433" i="1" s="1"/>
  <c r="O2435" i="1"/>
  <c r="P2434" i="1"/>
  <c r="Q2434" i="1" s="1"/>
  <c r="Y2434" i="1" s="1"/>
  <c r="S2434" i="1" s="1"/>
  <c r="T2434" i="1" l="1"/>
  <c r="V2434" i="1" s="1"/>
  <c r="X2434" i="1" s="1"/>
  <c r="O2436" i="1"/>
  <c r="P2435" i="1"/>
  <c r="Q2435" i="1" s="1"/>
  <c r="Y2435" i="1" s="1"/>
  <c r="S2435" i="1" s="1"/>
  <c r="T2435" i="1" l="1"/>
  <c r="V2435" i="1" s="1"/>
  <c r="X2435" i="1" s="1"/>
  <c r="O2437" i="1"/>
  <c r="P2436" i="1"/>
  <c r="Q2436" i="1" s="1"/>
  <c r="Y2436" i="1" s="1"/>
  <c r="S2436" i="1" s="1"/>
  <c r="T2436" i="1" l="1"/>
  <c r="V2436" i="1" s="1"/>
  <c r="X2436" i="1" s="1"/>
  <c r="O2438" i="1"/>
  <c r="P2437" i="1"/>
  <c r="Q2437" i="1" s="1"/>
  <c r="Y2437" i="1" s="1"/>
  <c r="S2437" i="1" s="1"/>
  <c r="T2437" i="1" l="1"/>
  <c r="V2437" i="1" s="1"/>
  <c r="X2437" i="1" s="1"/>
  <c r="O2439" i="1"/>
  <c r="P2438" i="1"/>
  <c r="Q2438" i="1" s="1"/>
  <c r="Y2438" i="1" s="1"/>
  <c r="S2438" i="1" s="1"/>
  <c r="T2438" i="1" l="1"/>
  <c r="V2438" i="1" s="1"/>
  <c r="X2438" i="1" s="1"/>
  <c r="P2439" i="1"/>
  <c r="Q2439" i="1" s="1"/>
  <c r="Y2439" i="1" s="1"/>
  <c r="S2439" i="1" s="1"/>
  <c r="O2440" i="1"/>
  <c r="T2439" i="1" l="1"/>
  <c r="V2439" i="1" s="1"/>
  <c r="X2439" i="1" s="1"/>
  <c r="O2441" i="1"/>
  <c r="P2440" i="1"/>
  <c r="Q2440" i="1" s="1"/>
  <c r="Y2440" i="1" s="1"/>
  <c r="S2440" i="1" s="1"/>
  <c r="T2440" i="1" l="1"/>
  <c r="V2440" i="1" s="1"/>
  <c r="X2440" i="1" s="1"/>
  <c r="O2442" i="1"/>
  <c r="P2441" i="1"/>
  <c r="Q2441" i="1" s="1"/>
  <c r="Y2441" i="1" s="1"/>
  <c r="S2441" i="1" s="1"/>
  <c r="T2441" i="1" l="1"/>
  <c r="V2441" i="1" s="1"/>
  <c r="X2441" i="1" s="1"/>
  <c r="P2442" i="1"/>
  <c r="Q2442" i="1" s="1"/>
  <c r="Y2442" i="1" s="1"/>
  <c r="S2442" i="1" s="1"/>
  <c r="O2443" i="1"/>
  <c r="T2442" i="1" l="1"/>
  <c r="V2442" i="1" s="1"/>
  <c r="X2442" i="1" s="1"/>
  <c r="O2444" i="1"/>
  <c r="P2443" i="1"/>
  <c r="Q2443" i="1" s="1"/>
  <c r="Y2443" i="1" s="1"/>
  <c r="S2443" i="1" s="1"/>
  <c r="T2443" i="1" l="1"/>
  <c r="V2443" i="1" s="1"/>
  <c r="X2443" i="1" s="1"/>
  <c r="O2445" i="1"/>
  <c r="P2444" i="1"/>
  <c r="Q2444" i="1" s="1"/>
  <c r="Y2444" i="1" s="1"/>
  <c r="S2444" i="1" s="1"/>
  <c r="T2444" i="1" l="1"/>
  <c r="V2444" i="1" s="1"/>
  <c r="X2444" i="1" s="1"/>
  <c r="O2446" i="1"/>
  <c r="P2445" i="1"/>
  <c r="Q2445" i="1" s="1"/>
  <c r="Y2445" i="1" s="1"/>
  <c r="S2445" i="1" s="1"/>
  <c r="T2445" i="1" l="1"/>
  <c r="V2445" i="1" s="1"/>
  <c r="X2445" i="1" s="1"/>
  <c r="O2447" i="1"/>
  <c r="P2446" i="1"/>
  <c r="Q2446" i="1" s="1"/>
  <c r="Y2446" i="1" s="1"/>
  <c r="S2446" i="1" s="1"/>
  <c r="T2446" i="1" l="1"/>
  <c r="V2446" i="1" s="1"/>
  <c r="X2446" i="1" s="1"/>
  <c r="O2448" i="1"/>
  <c r="P2447" i="1"/>
  <c r="Q2447" i="1" s="1"/>
  <c r="Y2447" i="1" s="1"/>
  <c r="S2447" i="1" s="1"/>
  <c r="T2447" i="1" l="1"/>
  <c r="V2447" i="1" s="1"/>
  <c r="X2447" i="1" s="1"/>
  <c r="O2449" i="1"/>
  <c r="P2448" i="1"/>
  <c r="Q2448" i="1" s="1"/>
  <c r="Y2448" i="1" s="1"/>
  <c r="S2448" i="1" s="1"/>
  <c r="T2448" i="1" l="1"/>
  <c r="V2448" i="1" s="1"/>
  <c r="X2448" i="1" s="1"/>
  <c r="O2450" i="1"/>
  <c r="P2449" i="1"/>
  <c r="Q2449" i="1" s="1"/>
  <c r="Y2449" i="1" s="1"/>
  <c r="S2449" i="1" s="1"/>
  <c r="T2449" i="1" l="1"/>
  <c r="V2449" i="1" s="1"/>
  <c r="X2449" i="1" s="1"/>
  <c r="O2451" i="1"/>
  <c r="P2450" i="1"/>
  <c r="Q2450" i="1" s="1"/>
  <c r="Y2450" i="1" s="1"/>
  <c r="T2450" i="1" l="1"/>
  <c r="V2450" i="1" s="1"/>
  <c r="X2450" i="1" s="1"/>
  <c r="O2452" i="1"/>
  <c r="P2451" i="1"/>
  <c r="Q2451" i="1" s="1"/>
  <c r="Y2451" i="1" s="1"/>
  <c r="O2453" i="1" l="1"/>
  <c r="P2452" i="1"/>
  <c r="Q2452" i="1" s="1"/>
  <c r="Y2452" i="1" s="1"/>
  <c r="T2452" i="1" l="1"/>
  <c r="V2452" i="1" s="1"/>
  <c r="X2452" i="1" s="1"/>
  <c r="P2453" i="1"/>
  <c r="Q2453" i="1" s="1"/>
  <c r="Y2453" i="1" s="1"/>
  <c r="O2454" i="1"/>
  <c r="O2455" i="1" l="1"/>
  <c r="P2454" i="1"/>
  <c r="Q2454" i="1" s="1"/>
  <c r="Y2454" i="1" s="1"/>
  <c r="O2456" i="1" l="1"/>
  <c r="P2455" i="1"/>
  <c r="Q2455" i="1" s="1"/>
  <c r="Y2455" i="1" s="1"/>
  <c r="T2455" i="1" l="1"/>
  <c r="V2455" i="1" s="1"/>
  <c r="X2455" i="1" s="1"/>
  <c r="P2456" i="1"/>
  <c r="Q2456" i="1" s="1"/>
  <c r="Y2456" i="1" s="1"/>
  <c r="O2457" i="1"/>
  <c r="O2458" i="1" l="1"/>
  <c r="P2457" i="1"/>
  <c r="Q2457" i="1" s="1"/>
  <c r="Y2457" i="1" s="1"/>
  <c r="T2457" i="1" l="1"/>
  <c r="V2457" i="1" s="1"/>
  <c r="X2457" i="1" s="1"/>
  <c r="O2459" i="1"/>
  <c r="P2458" i="1"/>
  <c r="Q2458" i="1" s="1"/>
  <c r="Y2458" i="1" s="1"/>
  <c r="T2458" i="1" l="1"/>
  <c r="V2458" i="1" s="1"/>
  <c r="X2458" i="1" s="1"/>
  <c r="P2459" i="1"/>
  <c r="Q2459" i="1" s="1"/>
  <c r="Y2459" i="1" s="1"/>
  <c r="O2460" i="1"/>
  <c r="T2459" i="1" l="1"/>
  <c r="V2459" i="1" s="1"/>
  <c r="X2459" i="1" s="1"/>
  <c r="P2460" i="1"/>
  <c r="Q2460" i="1" s="1"/>
  <c r="Y2460" i="1" s="1"/>
  <c r="O2461" i="1"/>
  <c r="T2460" i="1" l="1"/>
  <c r="V2460" i="1" s="1"/>
  <c r="X2460" i="1" s="1"/>
  <c r="P2461" i="1"/>
  <c r="Q2461" i="1" s="1"/>
  <c r="Y2461" i="1" s="1"/>
  <c r="O2462" i="1"/>
  <c r="T2461" i="1" l="1"/>
  <c r="V2461" i="1" s="1"/>
  <c r="X2461" i="1" s="1"/>
  <c r="O2463" i="1"/>
  <c r="P2462" i="1"/>
  <c r="Q2462" i="1" s="1"/>
  <c r="Y2462" i="1" s="1"/>
  <c r="S2462" i="1" s="1"/>
  <c r="T2462" i="1" l="1"/>
  <c r="V2462" i="1" s="1"/>
  <c r="X2462" i="1" s="1"/>
  <c r="O2464" i="1"/>
  <c r="P2463" i="1"/>
  <c r="Q2463" i="1" s="1"/>
  <c r="Y2463" i="1" s="1"/>
  <c r="T2463" i="1" l="1"/>
  <c r="V2463" i="1" s="1"/>
  <c r="X2463" i="1" s="1"/>
  <c r="O2465" i="1"/>
  <c r="P2464" i="1"/>
  <c r="Q2464" i="1" s="1"/>
  <c r="Y2464" i="1" s="1"/>
  <c r="S2464" i="1" s="1"/>
  <c r="T2464" i="1" l="1"/>
  <c r="V2464" i="1" s="1"/>
  <c r="X2464" i="1" s="1"/>
  <c r="O2466" i="1"/>
  <c r="P2465" i="1"/>
  <c r="Q2465" i="1" s="1"/>
  <c r="Y2465" i="1" s="1"/>
  <c r="S2465" i="1" s="1"/>
  <c r="T2465" i="1" l="1"/>
  <c r="V2465" i="1" s="1"/>
  <c r="X2465" i="1" s="1"/>
  <c r="O2467" i="1"/>
  <c r="P2466" i="1"/>
  <c r="Q2466" i="1" s="1"/>
  <c r="Y2466" i="1" s="1"/>
  <c r="S2466" i="1" s="1"/>
  <c r="T2466" i="1" l="1"/>
  <c r="V2466" i="1" s="1"/>
  <c r="X2466" i="1" s="1"/>
  <c r="O2468" i="1"/>
  <c r="P2467" i="1"/>
  <c r="Q2467" i="1" s="1"/>
  <c r="Y2467" i="1" s="1"/>
  <c r="S2467" i="1" s="1"/>
  <c r="T2467" i="1" l="1"/>
  <c r="V2467" i="1" s="1"/>
  <c r="X2467" i="1" s="1"/>
  <c r="O2469" i="1"/>
  <c r="P2468" i="1"/>
  <c r="Q2468" i="1" s="1"/>
  <c r="Y2468" i="1" s="1"/>
  <c r="S2468" i="1" s="1"/>
  <c r="T2468" i="1" l="1"/>
  <c r="V2468" i="1" s="1"/>
  <c r="X2468" i="1" s="1"/>
  <c r="O2470" i="1"/>
  <c r="P2469" i="1"/>
  <c r="Q2469" i="1" s="1"/>
  <c r="Y2469" i="1" s="1"/>
  <c r="S2469" i="1" s="1"/>
  <c r="T2469" i="1" l="1"/>
  <c r="V2469" i="1" s="1"/>
  <c r="X2469" i="1" s="1"/>
  <c r="O2471" i="1"/>
  <c r="P2470" i="1"/>
  <c r="Q2470" i="1" s="1"/>
  <c r="Y2470" i="1" s="1"/>
  <c r="S2470" i="1" s="1"/>
  <c r="T2470" i="1" l="1"/>
  <c r="V2470" i="1" s="1"/>
  <c r="X2470" i="1" s="1"/>
  <c r="O2472" i="1"/>
  <c r="P2471" i="1"/>
  <c r="Q2471" i="1" s="1"/>
  <c r="Y2471" i="1" s="1"/>
  <c r="S2471" i="1" s="1"/>
  <c r="T2471" i="1" l="1"/>
  <c r="V2471" i="1" s="1"/>
  <c r="X2471" i="1" s="1"/>
  <c r="O2473" i="1"/>
  <c r="P2472" i="1"/>
  <c r="Q2472" i="1" s="1"/>
  <c r="Y2472" i="1" s="1"/>
  <c r="S2472" i="1" s="1"/>
  <c r="T2472" i="1" l="1"/>
  <c r="V2472" i="1" s="1"/>
  <c r="X2472" i="1" s="1"/>
  <c r="P2473" i="1"/>
  <c r="Q2473" i="1" s="1"/>
  <c r="Y2473" i="1" s="1"/>
  <c r="S2473" i="1" s="1"/>
  <c r="O2474" i="1"/>
  <c r="T2473" i="1" l="1"/>
  <c r="V2473" i="1" s="1"/>
  <c r="X2473" i="1" s="1"/>
  <c r="O2475" i="1"/>
  <c r="P2474" i="1"/>
  <c r="Q2474" i="1" s="1"/>
  <c r="Y2474" i="1" s="1"/>
  <c r="S2474" i="1" s="1"/>
  <c r="T2474" i="1" l="1"/>
  <c r="V2474" i="1" s="1"/>
  <c r="X2474" i="1" s="1"/>
  <c r="O2476" i="1"/>
  <c r="P2475" i="1"/>
  <c r="Q2475" i="1" s="1"/>
  <c r="Y2475" i="1" s="1"/>
  <c r="S2475" i="1" s="1"/>
  <c r="T2475" i="1" l="1"/>
  <c r="V2475" i="1" s="1"/>
  <c r="X2475" i="1" s="1"/>
  <c r="O2477" i="1"/>
  <c r="P2476" i="1"/>
  <c r="Q2476" i="1" s="1"/>
  <c r="Y2476" i="1" s="1"/>
  <c r="S2476" i="1" s="1"/>
  <c r="T2476" i="1" l="1"/>
  <c r="V2476" i="1" s="1"/>
  <c r="X2476" i="1" s="1"/>
  <c r="O2478" i="1"/>
  <c r="P2477" i="1"/>
  <c r="Q2477" i="1" s="1"/>
  <c r="Y2477" i="1" s="1"/>
  <c r="S2477" i="1" s="1"/>
  <c r="T2477" i="1" l="1"/>
  <c r="V2477" i="1" s="1"/>
  <c r="X2477" i="1" s="1"/>
  <c r="P2478" i="1"/>
  <c r="Q2478" i="1" s="1"/>
  <c r="Y2478" i="1" s="1"/>
  <c r="S2478" i="1" s="1"/>
  <c r="O2479" i="1"/>
  <c r="T2478" i="1" l="1"/>
  <c r="V2478" i="1" s="1"/>
  <c r="X2478" i="1" s="1"/>
  <c r="O2480" i="1"/>
  <c r="P2479" i="1"/>
  <c r="Q2479" i="1" s="1"/>
  <c r="Y2479" i="1" s="1"/>
  <c r="S2479" i="1" s="1"/>
  <c r="T2479" i="1" l="1"/>
  <c r="V2479" i="1" s="1"/>
  <c r="X2479" i="1" s="1"/>
  <c r="P2480" i="1"/>
  <c r="Q2480" i="1" s="1"/>
  <c r="Y2480" i="1" s="1"/>
  <c r="S2480" i="1" s="1"/>
  <c r="O2481" i="1"/>
  <c r="T2480" i="1" l="1"/>
  <c r="V2480" i="1" s="1"/>
  <c r="X2480" i="1" s="1"/>
  <c r="O2482" i="1"/>
  <c r="P2481" i="1"/>
  <c r="Q2481" i="1" s="1"/>
  <c r="Y2481" i="1" s="1"/>
  <c r="S2481" i="1" s="1"/>
  <c r="T2481" i="1" l="1"/>
  <c r="V2481" i="1" s="1"/>
  <c r="X2481" i="1" s="1"/>
  <c r="O2483" i="1"/>
  <c r="P2482" i="1"/>
  <c r="Q2482" i="1" s="1"/>
  <c r="Y2482" i="1" s="1"/>
  <c r="S2482" i="1" s="1"/>
  <c r="T2482" i="1" l="1"/>
  <c r="V2482" i="1" s="1"/>
  <c r="X2482" i="1" s="1"/>
  <c r="O2484" i="1"/>
  <c r="P2483" i="1"/>
  <c r="Q2483" i="1" s="1"/>
  <c r="Y2483" i="1" s="1"/>
  <c r="S2483" i="1" s="1"/>
  <c r="T2483" i="1" l="1"/>
  <c r="V2483" i="1" s="1"/>
  <c r="X2483" i="1" s="1"/>
  <c r="O2485" i="1"/>
  <c r="P2484" i="1"/>
  <c r="Q2484" i="1" s="1"/>
  <c r="Y2484" i="1" s="1"/>
  <c r="S2484" i="1" s="1"/>
  <c r="T2484" i="1" l="1"/>
  <c r="V2484" i="1" s="1"/>
  <c r="X2484" i="1" s="1"/>
  <c r="O2486" i="1"/>
  <c r="P2485" i="1"/>
  <c r="Q2485" i="1" s="1"/>
  <c r="Y2485" i="1" s="1"/>
  <c r="S2485" i="1" s="1"/>
  <c r="T2485" i="1" l="1"/>
  <c r="V2485" i="1" s="1"/>
  <c r="X2485" i="1" s="1"/>
  <c r="O2487" i="1"/>
  <c r="P2486" i="1"/>
  <c r="Q2486" i="1" s="1"/>
  <c r="Y2486" i="1" s="1"/>
  <c r="S2486" i="1" s="1"/>
  <c r="T2486" i="1" l="1"/>
  <c r="V2486" i="1" s="1"/>
  <c r="X2486" i="1" s="1"/>
  <c r="O2488" i="1"/>
  <c r="P2487" i="1"/>
  <c r="Q2487" i="1" s="1"/>
  <c r="Y2487" i="1" s="1"/>
  <c r="S2487" i="1" s="1"/>
  <c r="T2487" i="1" l="1"/>
  <c r="V2487" i="1" s="1"/>
  <c r="X2487" i="1" s="1"/>
  <c r="O2489" i="1"/>
  <c r="P2488" i="1"/>
  <c r="Q2488" i="1" s="1"/>
  <c r="Y2488" i="1" s="1"/>
  <c r="S2488" i="1" s="1"/>
  <c r="T2488" i="1" l="1"/>
  <c r="V2488" i="1" s="1"/>
  <c r="X2488" i="1" s="1"/>
  <c r="O2490" i="1"/>
  <c r="P2489" i="1"/>
  <c r="Q2489" i="1" s="1"/>
  <c r="Y2489" i="1" s="1"/>
  <c r="S2489" i="1" s="1"/>
  <c r="T2489" i="1" l="1"/>
  <c r="V2489" i="1" s="1"/>
  <c r="X2489" i="1" s="1"/>
  <c r="O2491" i="1"/>
  <c r="P2490" i="1"/>
  <c r="Q2490" i="1" s="1"/>
  <c r="Y2490" i="1" s="1"/>
  <c r="S2490" i="1" s="1"/>
  <c r="T2490" i="1" l="1"/>
  <c r="V2490" i="1" s="1"/>
  <c r="X2490" i="1" s="1"/>
  <c r="O2492" i="1"/>
  <c r="P2491" i="1"/>
  <c r="Q2491" i="1" s="1"/>
  <c r="Y2491" i="1" s="1"/>
  <c r="S2491" i="1" s="1"/>
  <c r="T2491" i="1" l="1"/>
  <c r="V2491" i="1" s="1"/>
  <c r="X2491" i="1" s="1"/>
  <c r="O2493" i="1"/>
  <c r="P2492" i="1"/>
  <c r="Q2492" i="1" s="1"/>
  <c r="Y2492" i="1" s="1"/>
  <c r="S2492" i="1" s="1"/>
  <c r="T2492" i="1" l="1"/>
  <c r="V2492" i="1" s="1"/>
  <c r="X2492" i="1" s="1"/>
  <c r="O2494" i="1"/>
  <c r="P2493" i="1"/>
  <c r="Q2493" i="1" s="1"/>
  <c r="Y2493" i="1" s="1"/>
  <c r="S2493" i="1" s="1"/>
  <c r="T2493" i="1" l="1"/>
  <c r="V2493" i="1" s="1"/>
  <c r="X2493" i="1" s="1"/>
  <c r="O2495" i="1"/>
  <c r="P2494" i="1"/>
  <c r="Q2494" i="1" s="1"/>
  <c r="Y2494" i="1" s="1"/>
  <c r="S2494" i="1" s="1"/>
  <c r="T2494" i="1" l="1"/>
  <c r="V2494" i="1" s="1"/>
  <c r="X2494" i="1" s="1"/>
  <c r="P2495" i="1"/>
  <c r="Q2495" i="1" s="1"/>
  <c r="Y2495" i="1" s="1"/>
  <c r="S2495" i="1" s="1"/>
  <c r="O2496" i="1"/>
  <c r="T2495" i="1" l="1"/>
  <c r="V2495" i="1" s="1"/>
  <c r="X2495" i="1" s="1"/>
  <c r="O2497" i="1"/>
  <c r="P2496" i="1"/>
  <c r="Q2496" i="1" s="1"/>
  <c r="Y2496" i="1" s="1"/>
  <c r="S2496" i="1" s="1"/>
  <c r="T2496" i="1" l="1"/>
  <c r="V2496" i="1" s="1"/>
  <c r="X2496" i="1" s="1"/>
  <c r="O2498" i="1"/>
  <c r="P2497" i="1"/>
  <c r="Q2497" i="1" s="1"/>
  <c r="Y2497" i="1" s="1"/>
  <c r="S2497" i="1" s="1"/>
  <c r="T2497" i="1" l="1"/>
  <c r="V2497" i="1" s="1"/>
  <c r="X2497" i="1" s="1"/>
  <c r="O2499" i="1"/>
  <c r="P2498" i="1"/>
  <c r="Q2498" i="1" s="1"/>
  <c r="Y2498" i="1" s="1"/>
  <c r="S2498" i="1" s="1"/>
  <c r="T2498" i="1" l="1"/>
  <c r="V2498" i="1" s="1"/>
  <c r="X2498" i="1" s="1"/>
  <c r="O2500" i="1"/>
  <c r="P2499" i="1"/>
  <c r="Q2499" i="1" s="1"/>
  <c r="Y2499" i="1" s="1"/>
  <c r="S2499" i="1" s="1"/>
  <c r="T2499" i="1" l="1"/>
  <c r="V2499" i="1" s="1"/>
  <c r="X2499" i="1" s="1"/>
  <c r="O2501" i="1"/>
  <c r="P2500" i="1"/>
  <c r="Q2500" i="1" s="1"/>
  <c r="Y2500" i="1" s="1"/>
  <c r="S2500" i="1" s="1"/>
  <c r="T2500" i="1" l="1"/>
  <c r="V2500" i="1" s="1"/>
  <c r="X2500" i="1" s="1"/>
  <c r="O2502" i="1"/>
  <c r="P2501" i="1"/>
  <c r="Q2501" i="1" s="1"/>
  <c r="Y2501" i="1" s="1"/>
  <c r="S2501" i="1" s="1"/>
  <c r="T2501" i="1" l="1"/>
  <c r="V2501" i="1" s="1"/>
  <c r="X2501" i="1" s="1"/>
  <c r="O2503" i="1"/>
  <c r="P2502" i="1"/>
  <c r="Q2502" i="1" s="1"/>
  <c r="Y2502" i="1" s="1"/>
  <c r="S2502" i="1" s="1"/>
  <c r="T2502" i="1" l="1"/>
  <c r="V2502" i="1" s="1"/>
  <c r="X2502" i="1" s="1"/>
  <c r="O2504" i="1"/>
  <c r="P2503" i="1"/>
  <c r="Q2503" i="1" s="1"/>
  <c r="Y2503" i="1" s="1"/>
  <c r="S2503" i="1" s="1"/>
  <c r="T2503" i="1" l="1"/>
  <c r="V2503" i="1" s="1"/>
  <c r="X2503" i="1" s="1"/>
  <c r="P2504" i="1"/>
  <c r="Q2504" i="1" s="1"/>
  <c r="Y2504" i="1" s="1"/>
  <c r="S2504" i="1" s="1"/>
  <c r="O2505" i="1"/>
  <c r="T2504" i="1" l="1"/>
  <c r="V2504" i="1" s="1"/>
  <c r="X2504" i="1" s="1"/>
  <c r="O2506" i="1"/>
  <c r="P2505" i="1"/>
  <c r="Q2505" i="1" s="1"/>
  <c r="Y2505" i="1" s="1"/>
  <c r="S2505" i="1" s="1"/>
  <c r="T2505" i="1" l="1"/>
  <c r="V2505" i="1" s="1"/>
  <c r="X2505" i="1" s="1"/>
  <c r="O2507" i="1"/>
  <c r="P2506" i="1"/>
  <c r="Q2506" i="1" s="1"/>
  <c r="Y2506" i="1" s="1"/>
  <c r="T2506" i="1" l="1"/>
  <c r="V2506" i="1" s="1"/>
  <c r="X2506" i="1" s="1"/>
  <c r="O2508" i="1"/>
  <c r="P2507" i="1"/>
  <c r="Q2507" i="1" s="1"/>
  <c r="Y2507" i="1" s="1"/>
  <c r="T2507" i="1" l="1"/>
  <c r="V2507" i="1" s="1"/>
  <c r="X2507" i="1" s="1"/>
  <c r="O2509" i="1"/>
  <c r="P2508" i="1"/>
  <c r="Q2508" i="1" s="1"/>
  <c r="Y2508" i="1" s="1"/>
  <c r="T2508" i="1" l="1"/>
  <c r="V2508" i="1" s="1"/>
  <c r="X2508" i="1" s="1"/>
  <c r="P2509" i="1"/>
  <c r="Q2509" i="1" s="1"/>
  <c r="Y2509" i="1" s="1"/>
  <c r="O2510" i="1"/>
  <c r="T2509" i="1" l="1"/>
  <c r="V2509" i="1" s="1"/>
  <c r="X2509" i="1" s="1"/>
  <c r="P2510" i="1"/>
  <c r="Q2510" i="1" s="1"/>
  <c r="Y2510" i="1" s="1"/>
  <c r="O2511" i="1"/>
  <c r="O2512" i="1" l="1"/>
  <c r="P2511" i="1"/>
  <c r="Q2511" i="1" s="1"/>
  <c r="Y2511" i="1" s="1"/>
  <c r="T2511" i="1" l="1"/>
  <c r="V2511" i="1" s="1"/>
  <c r="X2511" i="1" s="1"/>
  <c r="O2513" i="1"/>
  <c r="P2512" i="1"/>
  <c r="Q2512" i="1" s="1"/>
  <c r="Y2512" i="1" s="1"/>
  <c r="T2512" i="1" l="1"/>
  <c r="V2512" i="1" s="1"/>
  <c r="X2512" i="1" s="1"/>
  <c r="O2514" i="1"/>
  <c r="P2513" i="1"/>
  <c r="Q2513" i="1" s="1"/>
  <c r="Y2513" i="1" s="1"/>
  <c r="T2513" i="1" l="1"/>
  <c r="V2513" i="1" s="1"/>
  <c r="X2513" i="1" s="1"/>
  <c r="P2514" i="1"/>
  <c r="Q2514" i="1" s="1"/>
  <c r="Y2514" i="1" s="1"/>
  <c r="O2515" i="1"/>
  <c r="O2516" i="1" l="1"/>
  <c r="P2515" i="1"/>
  <c r="Q2515" i="1" s="1"/>
  <c r="Y2515" i="1" s="1"/>
  <c r="S2515" i="1" s="1"/>
  <c r="T2515" i="1" l="1"/>
  <c r="V2515" i="1" s="1"/>
  <c r="X2515" i="1" s="1"/>
  <c r="P2516" i="1"/>
  <c r="Q2516" i="1" s="1"/>
  <c r="Y2516" i="1" s="1"/>
  <c r="O2517" i="1"/>
  <c r="T2516" i="1" l="1"/>
  <c r="V2516" i="1" s="1"/>
  <c r="X2516" i="1" s="1"/>
  <c r="O2518" i="1"/>
  <c r="P2517" i="1"/>
  <c r="Q2517" i="1" s="1"/>
  <c r="Y2517" i="1" s="1"/>
  <c r="T2517" i="1" l="1"/>
  <c r="V2517" i="1" s="1"/>
  <c r="X2517" i="1" s="1"/>
  <c r="O2519" i="1"/>
  <c r="P2518" i="1"/>
  <c r="Q2518" i="1" s="1"/>
  <c r="Y2518" i="1" s="1"/>
  <c r="T2518" i="1" l="1"/>
  <c r="V2518" i="1" s="1"/>
  <c r="X2518" i="1" s="1"/>
  <c r="O2520" i="1"/>
  <c r="P2519" i="1"/>
  <c r="Q2519" i="1" s="1"/>
  <c r="Y2519" i="1" s="1"/>
  <c r="T2519" i="1" l="1"/>
  <c r="V2519" i="1" s="1"/>
  <c r="X2519" i="1" s="1"/>
  <c r="O2521" i="1"/>
  <c r="P2520" i="1"/>
  <c r="Q2520" i="1" s="1"/>
  <c r="Y2520" i="1" s="1"/>
  <c r="T2520" i="1" l="1"/>
  <c r="V2520" i="1" s="1"/>
  <c r="X2520" i="1" s="1"/>
  <c r="O2522" i="1"/>
  <c r="P2521" i="1"/>
  <c r="Q2521" i="1" s="1"/>
  <c r="Y2521" i="1" s="1"/>
  <c r="T2521" i="1" l="1"/>
  <c r="V2521" i="1" s="1"/>
  <c r="X2521" i="1" s="1"/>
  <c r="P2522" i="1"/>
  <c r="Q2522" i="1" s="1"/>
  <c r="Y2522" i="1" s="1"/>
  <c r="O2523" i="1"/>
  <c r="T2522" i="1" l="1"/>
  <c r="V2522" i="1" s="1"/>
  <c r="X2522" i="1" s="1"/>
  <c r="O2524" i="1"/>
  <c r="P2523" i="1"/>
  <c r="Q2523" i="1" s="1"/>
  <c r="Y2523" i="1" s="1"/>
  <c r="S2523" i="1" s="1"/>
  <c r="T2523" i="1" l="1"/>
  <c r="V2523" i="1" s="1"/>
  <c r="X2523" i="1" s="1"/>
  <c r="O2525" i="1"/>
  <c r="P2524" i="1"/>
  <c r="Q2524" i="1" s="1"/>
  <c r="Y2524" i="1" s="1"/>
  <c r="S2524" i="1" s="1"/>
  <c r="T2524" i="1" l="1"/>
  <c r="V2524" i="1" s="1"/>
  <c r="X2524" i="1" s="1"/>
  <c r="O2526" i="1"/>
  <c r="P2525" i="1"/>
  <c r="Q2525" i="1" s="1"/>
  <c r="Y2525" i="1" s="1"/>
  <c r="T2525" i="1" l="1"/>
  <c r="V2525" i="1" s="1"/>
  <c r="X2525" i="1" s="1"/>
  <c r="O2527" i="1"/>
  <c r="P2526" i="1"/>
  <c r="Q2526" i="1" s="1"/>
  <c r="Y2526" i="1" s="1"/>
  <c r="S2526" i="1" s="1"/>
  <c r="T2526" i="1" l="1"/>
  <c r="V2526" i="1" s="1"/>
  <c r="X2526" i="1" s="1"/>
  <c r="P2527" i="1"/>
  <c r="Q2527" i="1" s="1"/>
  <c r="Y2527" i="1" s="1"/>
  <c r="O2528" i="1"/>
  <c r="T2527" i="1" l="1"/>
  <c r="V2527" i="1" s="1"/>
  <c r="X2527" i="1" s="1"/>
  <c r="P2528" i="1"/>
  <c r="Q2528" i="1" s="1"/>
  <c r="Y2528" i="1" s="1"/>
  <c r="S2528" i="1" s="1"/>
  <c r="O2529" i="1"/>
  <c r="T2528" i="1" l="1"/>
  <c r="V2528" i="1" s="1"/>
  <c r="X2528" i="1" s="1"/>
  <c r="O2530" i="1"/>
  <c r="P2529" i="1"/>
  <c r="Q2529" i="1" s="1"/>
  <c r="Y2529" i="1" s="1"/>
  <c r="S2529" i="1" s="1"/>
  <c r="T2529" i="1" l="1"/>
  <c r="V2529" i="1" s="1"/>
  <c r="X2529" i="1" s="1"/>
  <c r="P2530" i="1"/>
  <c r="Q2530" i="1" s="1"/>
  <c r="Y2530" i="1" s="1"/>
  <c r="S2530" i="1" s="1"/>
  <c r="O2531" i="1"/>
  <c r="T2530" i="1" l="1"/>
  <c r="V2530" i="1" s="1"/>
  <c r="X2530" i="1" s="1"/>
  <c r="O2532" i="1"/>
  <c r="P2531" i="1"/>
  <c r="Q2531" i="1" s="1"/>
  <c r="Y2531" i="1" s="1"/>
  <c r="S2531" i="1" s="1"/>
  <c r="T2531" i="1" l="1"/>
  <c r="V2531" i="1" s="1"/>
  <c r="X2531" i="1" s="1"/>
  <c r="P2532" i="1"/>
  <c r="Q2532" i="1" s="1"/>
  <c r="Y2532" i="1" s="1"/>
  <c r="S2532" i="1" s="1"/>
  <c r="O2533" i="1"/>
  <c r="T2532" i="1" l="1"/>
  <c r="V2532" i="1" s="1"/>
  <c r="X2532" i="1" s="1"/>
  <c r="O2534" i="1"/>
  <c r="P2533" i="1"/>
  <c r="Q2533" i="1" s="1"/>
  <c r="Y2533" i="1" s="1"/>
  <c r="S2533" i="1" s="1"/>
  <c r="T2533" i="1" l="1"/>
  <c r="V2533" i="1" s="1"/>
  <c r="X2533" i="1" s="1"/>
  <c r="O2535" i="1"/>
  <c r="P2534" i="1"/>
  <c r="Q2534" i="1" s="1"/>
  <c r="Y2534" i="1" s="1"/>
  <c r="S2534" i="1" s="1"/>
  <c r="T2534" i="1" l="1"/>
  <c r="V2534" i="1" s="1"/>
  <c r="X2534" i="1" s="1"/>
  <c r="O2536" i="1"/>
  <c r="P2535" i="1"/>
  <c r="Q2535" i="1" s="1"/>
  <c r="Y2535" i="1" s="1"/>
  <c r="S2535" i="1" s="1"/>
  <c r="T2535" i="1" l="1"/>
  <c r="V2535" i="1" s="1"/>
  <c r="X2535" i="1" s="1"/>
  <c r="O2537" i="1"/>
  <c r="P2536" i="1"/>
  <c r="Q2536" i="1" s="1"/>
  <c r="Y2536" i="1" s="1"/>
  <c r="S2536" i="1" s="1"/>
  <c r="T2536" i="1" l="1"/>
  <c r="V2536" i="1" s="1"/>
  <c r="X2536" i="1" s="1"/>
  <c r="O2538" i="1"/>
  <c r="P2537" i="1"/>
  <c r="Q2537" i="1" s="1"/>
  <c r="Y2537" i="1" s="1"/>
  <c r="S2537" i="1" s="1"/>
  <c r="T2537" i="1" l="1"/>
  <c r="V2537" i="1" s="1"/>
  <c r="X2537" i="1" s="1"/>
  <c r="O2539" i="1"/>
  <c r="P2538" i="1"/>
  <c r="Q2538" i="1" s="1"/>
  <c r="Y2538" i="1" s="1"/>
  <c r="S2538" i="1" s="1"/>
  <c r="T2538" i="1" l="1"/>
  <c r="V2538" i="1" s="1"/>
  <c r="X2538" i="1" s="1"/>
  <c r="P2539" i="1"/>
  <c r="Q2539" i="1" s="1"/>
  <c r="Y2539" i="1" s="1"/>
  <c r="S2539" i="1" s="1"/>
  <c r="O2540" i="1"/>
  <c r="T2539" i="1" l="1"/>
  <c r="V2539" i="1" s="1"/>
  <c r="X2539" i="1" s="1"/>
  <c r="O2541" i="1"/>
  <c r="P2540" i="1"/>
  <c r="Q2540" i="1" s="1"/>
  <c r="Y2540" i="1" s="1"/>
  <c r="S2540" i="1" s="1"/>
  <c r="T2540" i="1" l="1"/>
  <c r="V2540" i="1" s="1"/>
  <c r="X2540" i="1" s="1"/>
  <c r="O2542" i="1"/>
  <c r="P2541" i="1"/>
  <c r="Q2541" i="1" s="1"/>
  <c r="Y2541" i="1" s="1"/>
  <c r="S2541" i="1" s="1"/>
  <c r="T2541" i="1" l="1"/>
  <c r="V2541" i="1" s="1"/>
  <c r="X2541" i="1" s="1"/>
  <c r="O2543" i="1"/>
  <c r="P2542" i="1"/>
  <c r="Q2542" i="1" s="1"/>
  <c r="Y2542" i="1" s="1"/>
  <c r="S2542" i="1" s="1"/>
  <c r="T2542" i="1" l="1"/>
  <c r="V2542" i="1" s="1"/>
  <c r="X2542" i="1" s="1"/>
  <c r="O2544" i="1"/>
  <c r="P2543" i="1"/>
  <c r="Q2543" i="1" s="1"/>
  <c r="Y2543" i="1" s="1"/>
  <c r="S2543" i="1" s="1"/>
  <c r="T2543" i="1" l="1"/>
  <c r="V2543" i="1" s="1"/>
  <c r="X2543" i="1" s="1"/>
  <c r="O2545" i="1"/>
  <c r="P2544" i="1"/>
  <c r="Q2544" i="1" s="1"/>
  <c r="Y2544" i="1" s="1"/>
  <c r="S2544" i="1" s="1"/>
  <c r="T2544" i="1" l="1"/>
  <c r="V2544" i="1" s="1"/>
  <c r="X2544" i="1" s="1"/>
  <c r="O2546" i="1"/>
  <c r="P2545" i="1"/>
  <c r="Q2545" i="1" s="1"/>
  <c r="Y2545" i="1" s="1"/>
  <c r="S2545" i="1" s="1"/>
  <c r="T2545" i="1" l="1"/>
  <c r="V2545" i="1" s="1"/>
  <c r="X2545" i="1" s="1"/>
  <c r="O2547" i="1"/>
  <c r="P2546" i="1"/>
  <c r="Q2546" i="1" s="1"/>
  <c r="Y2546" i="1" s="1"/>
  <c r="S2546" i="1" s="1"/>
  <c r="T2546" i="1" l="1"/>
  <c r="V2546" i="1" s="1"/>
  <c r="X2546" i="1" s="1"/>
  <c r="O2548" i="1"/>
  <c r="P2547" i="1"/>
  <c r="Q2547" i="1" s="1"/>
  <c r="Y2547" i="1" s="1"/>
  <c r="S2547" i="1" s="1"/>
  <c r="T2547" i="1" l="1"/>
  <c r="V2547" i="1" s="1"/>
  <c r="X2547" i="1" s="1"/>
  <c r="O2549" i="1"/>
  <c r="P2548" i="1"/>
  <c r="Q2548" i="1" s="1"/>
  <c r="Y2548" i="1" s="1"/>
  <c r="S2548" i="1" s="1"/>
  <c r="T2548" i="1" l="1"/>
  <c r="V2548" i="1" s="1"/>
  <c r="X2548" i="1" s="1"/>
  <c r="P2549" i="1"/>
  <c r="Q2549" i="1" s="1"/>
  <c r="Y2549" i="1" s="1"/>
  <c r="S2549" i="1" s="1"/>
  <c r="O2550" i="1"/>
  <c r="T2549" i="1" l="1"/>
  <c r="V2549" i="1" s="1"/>
  <c r="X2549" i="1" s="1"/>
  <c r="O2551" i="1"/>
  <c r="P2550" i="1"/>
  <c r="Q2550" i="1" s="1"/>
  <c r="Y2550" i="1" s="1"/>
  <c r="S2550" i="1" s="1"/>
  <c r="T2550" i="1" l="1"/>
  <c r="V2550" i="1" s="1"/>
  <c r="X2550" i="1" s="1"/>
  <c r="O2552" i="1"/>
  <c r="P2551" i="1"/>
  <c r="Q2551" i="1" s="1"/>
  <c r="Y2551" i="1" s="1"/>
  <c r="S2551" i="1" s="1"/>
  <c r="T2551" i="1" l="1"/>
  <c r="V2551" i="1" s="1"/>
  <c r="X2551" i="1" s="1"/>
  <c r="O2553" i="1"/>
  <c r="P2552" i="1"/>
  <c r="Q2552" i="1" s="1"/>
  <c r="Y2552" i="1" s="1"/>
  <c r="S2552" i="1" s="1"/>
  <c r="T2552" i="1" l="1"/>
  <c r="V2552" i="1" s="1"/>
  <c r="X2552" i="1" s="1"/>
  <c r="O2554" i="1"/>
  <c r="P2553" i="1"/>
  <c r="Q2553" i="1" s="1"/>
  <c r="Y2553" i="1" s="1"/>
  <c r="S2553" i="1" s="1"/>
  <c r="T2553" i="1" l="1"/>
  <c r="V2553" i="1" s="1"/>
  <c r="X2553" i="1" s="1"/>
  <c r="O2555" i="1"/>
  <c r="P2554" i="1"/>
  <c r="Q2554" i="1" s="1"/>
  <c r="Y2554" i="1" s="1"/>
  <c r="S2554" i="1" s="1"/>
  <c r="T2554" i="1" l="1"/>
  <c r="V2554" i="1" s="1"/>
  <c r="X2554" i="1" s="1"/>
  <c r="O2556" i="1"/>
  <c r="P2555" i="1"/>
  <c r="Q2555" i="1" s="1"/>
  <c r="Y2555" i="1" s="1"/>
  <c r="S2555" i="1" s="1"/>
  <c r="T2555" i="1" l="1"/>
  <c r="V2555" i="1" s="1"/>
  <c r="X2555" i="1" s="1"/>
  <c r="O2557" i="1"/>
  <c r="P2556" i="1"/>
  <c r="Q2556" i="1" s="1"/>
  <c r="Y2556" i="1" s="1"/>
  <c r="S2556" i="1" s="1"/>
  <c r="T2556" i="1" l="1"/>
  <c r="V2556" i="1" s="1"/>
  <c r="X2556" i="1" s="1"/>
  <c r="P2557" i="1"/>
  <c r="Q2557" i="1" s="1"/>
  <c r="Y2557" i="1" s="1"/>
  <c r="S2557" i="1" s="1"/>
  <c r="O2558" i="1"/>
  <c r="T2557" i="1" l="1"/>
  <c r="V2557" i="1" s="1"/>
  <c r="X2557" i="1" s="1"/>
  <c r="O2559" i="1"/>
  <c r="P2558" i="1"/>
  <c r="Q2558" i="1" s="1"/>
  <c r="Y2558" i="1" s="1"/>
  <c r="S2558" i="1" s="1"/>
  <c r="T2558" i="1" l="1"/>
  <c r="V2558" i="1" s="1"/>
  <c r="X2558" i="1" s="1"/>
  <c r="O2560" i="1"/>
  <c r="P2559" i="1"/>
  <c r="Q2559" i="1" s="1"/>
  <c r="Y2559" i="1" s="1"/>
  <c r="S2559" i="1" s="1"/>
  <c r="T2559" i="1" l="1"/>
  <c r="V2559" i="1" s="1"/>
  <c r="X2559" i="1" s="1"/>
  <c r="P2560" i="1"/>
  <c r="Q2560" i="1" s="1"/>
  <c r="Y2560" i="1" s="1"/>
  <c r="S2560" i="1" s="1"/>
  <c r="O2561" i="1"/>
  <c r="T2560" i="1" l="1"/>
  <c r="V2560" i="1" s="1"/>
  <c r="X2560" i="1" s="1"/>
  <c r="O2562" i="1"/>
  <c r="P2561" i="1"/>
  <c r="Q2561" i="1" s="1"/>
  <c r="Y2561" i="1" s="1"/>
  <c r="S2561" i="1" s="1"/>
  <c r="T2561" i="1" l="1"/>
  <c r="V2561" i="1" s="1"/>
  <c r="X2561" i="1" s="1"/>
  <c r="O2563" i="1"/>
  <c r="P2562" i="1"/>
  <c r="Q2562" i="1" s="1"/>
  <c r="Y2562" i="1" s="1"/>
  <c r="T2562" i="1" l="1"/>
  <c r="V2562" i="1" s="1"/>
  <c r="X2562" i="1" s="1"/>
  <c r="P2563" i="1"/>
  <c r="Q2563" i="1" s="1"/>
  <c r="Y2563" i="1" s="1"/>
  <c r="O2564" i="1"/>
  <c r="T2563" i="1" l="1"/>
  <c r="V2563" i="1" s="1"/>
  <c r="X2563" i="1" s="1"/>
  <c r="O2565" i="1"/>
  <c r="P2564" i="1"/>
  <c r="Q2564" i="1" s="1"/>
  <c r="Y2564" i="1" s="1"/>
  <c r="O2566" i="1" l="1"/>
  <c r="P2565" i="1"/>
  <c r="Q2565" i="1" s="1"/>
  <c r="Y2565" i="1" s="1"/>
  <c r="S2565" i="1" s="1"/>
  <c r="T2565" i="1" l="1"/>
  <c r="V2565" i="1" s="1"/>
  <c r="X2565" i="1" s="1"/>
  <c r="P2566" i="1"/>
  <c r="Q2566" i="1" s="1"/>
  <c r="Y2566" i="1" s="1"/>
  <c r="O2567" i="1"/>
  <c r="O2568" i="1" l="1"/>
  <c r="P2567" i="1"/>
  <c r="Q2567" i="1" s="1"/>
  <c r="Y2567" i="1" s="1"/>
  <c r="S2567" i="1" s="1"/>
  <c r="T2567" i="1" l="1"/>
  <c r="V2567" i="1" s="1"/>
  <c r="X2567" i="1" s="1"/>
  <c r="O2569" i="1"/>
  <c r="P2568" i="1"/>
  <c r="Q2568" i="1" s="1"/>
  <c r="Y2568" i="1" s="1"/>
  <c r="T2568" i="1" l="1"/>
  <c r="V2568" i="1" s="1"/>
  <c r="X2568" i="1" s="1"/>
  <c r="O2570" i="1"/>
  <c r="P2569" i="1"/>
  <c r="Q2569" i="1" s="1"/>
  <c r="Y2569" i="1" s="1"/>
  <c r="T2569" i="1" l="1"/>
  <c r="V2569" i="1" s="1"/>
  <c r="X2569" i="1" s="1"/>
  <c r="O2571" i="1"/>
  <c r="P2570" i="1"/>
  <c r="Q2570" i="1" s="1"/>
  <c r="Y2570" i="1" s="1"/>
  <c r="T2570" i="1" l="1"/>
  <c r="V2570" i="1" s="1"/>
  <c r="X2570" i="1" s="1"/>
  <c r="O2572" i="1"/>
  <c r="P2571" i="1"/>
  <c r="Q2571" i="1" s="1"/>
  <c r="Y2571" i="1" s="1"/>
  <c r="T2571" i="1" l="1"/>
  <c r="V2571" i="1" s="1"/>
  <c r="X2571" i="1" s="1"/>
  <c r="P2572" i="1"/>
  <c r="Q2572" i="1" s="1"/>
  <c r="Y2572" i="1" s="1"/>
  <c r="S2572" i="1" s="1"/>
  <c r="O2573" i="1"/>
  <c r="T2572" i="1" l="1"/>
  <c r="V2572" i="1" s="1"/>
  <c r="X2572" i="1" s="1"/>
  <c r="O2574" i="1"/>
  <c r="P2573" i="1"/>
  <c r="Q2573" i="1" s="1"/>
  <c r="Y2573" i="1" s="1"/>
  <c r="O2575" i="1" l="1"/>
  <c r="P2574" i="1"/>
  <c r="Q2574" i="1" s="1"/>
  <c r="Y2574" i="1" s="1"/>
  <c r="O2576" i="1" l="1"/>
  <c r="P2575" i="1"/>
  <c r="Q2575" i="1" s="1"/>
  <c r="Y2575" i="1" s="1"/>
  <c r="O2577" i="1" l="1"/>
  <c r="P2576" i="1"/>
  <c r="Q2576" i="1" s="1"/>
  <c r="Y2576" i="1" s="1"/>
  <c r="T2576" i="1" l="1"/>
  <c r="V2576" i="1" s="1"/>
  <c r="X2576" i="1" s="1"/>
  <c r="P2577" i="1"/>
  <c r="Q2577" i="1" s="1"/>
  <c r="Y2577" i="1" s="1"/>
  <c r="O2578" i="1"/>
  <c r="T2577" i="1" l="1"/>
  <c r="V2577" i="1" s="1"/>
  <c r="X2577" i="1" s="1"/>
  <c r="O2579" i="1"/>
  <c r="P2578" i="1"/>
  <c r="Q2578" i="1" s="1"/>
  <c r="Y2578" i="1" s="1"/>
  <c r="P2579" i="1" l="1"/>
  <c r="Q2579" i="1" s="1"/>
  <c r="Y2579" i="1" s="1"/>
  <c r="O2580" i="1"/>
  <c r="T2579" i="1" l="1"/>
  <c r="V2579" i="1" s="1"/>
  <c r="X2579" i="1" s="1"/>
  <c r="O2581" i="1"/>
  <c r="P2580" i="1"/>
  <c r="Q2580" i="1" s="1"/>
  <c r="Y2580" i="1" s="1"/>
  <c r="O2582" i="1" l="1"/>
  <c r="P2581" i="1"/>
  <c r="Q2581" i="1" s="1"/>
  <c r="Y2581" i="1" s="1"/>
  <c r="T2581" i="1" l="1"/>
  <c r="V2581" i="1" s="1"/>
  <c r="X2581" i="1" s="1"/>
  <c r="O2583" i="1"/>
  <c r="P2582" i="1"/>
  <c r="Q2582" i="1" s="1"/>
  <c r="Y2582" i="1" s="1"/>
  <c r="S2582" i="1" s="1"/>
  <c r="T2582" i="1" l="1"/>
  <c r="V2582" i="1" s="1"/>
  <c r="X2582" i="1" s="1"/>
  <c r="O2584" i="1"/>
  <c r="P2583" i="1"/>
  <c r="Q2583" i="1" s="1"/>
  <c r="Y2583" i="1" s="1"/>
  <c r="T2583" i="1" l="1"/>
  <c r="V2583" i="1" s="1"/>
  <c r="X2583" i="1" s="1"/>
  <c r="O2585" i="1"/>
  <c r="P2584" i="1"/>
  <c r="Q2584" i="1" s="1"/>
  <c r="Y2584" i="1" s="1"/>
  <c r="T2584" i="1" l="1"/>
  <c r="V2584" i="1" s="1"/>
  <c r="X2584" i="1" s="1"/>
  <c r="P2585" i="1"/>
  <c r="Q2585" i="1" s="1"/>
  <c r="Y2585" i="1" s="1"/>
  <c r="O2586" i="1"/>
  <c r="T2585" i="1" l="1"/>
  <c r="V2585" i="1" s="1"/>
  <c r="X2585" i="1" s="1"/>
  <c r="O2587" i="1"/>
  <c r="P2586" i="1"/>
  <c r="Q2586" i="1" s="1"/>
  <c r="Y2586" i="1" s="1"/>
  <c r="S2586" i="1" s="1"/>
  <c r="T2586" i="1" l="1"/>
  <c r="V2586" i="1" s="1"/>
  <c r="X2586" i="1" s="1"/>
  <c r="O2588" i="1"/>
  <c r="P2587" i="1"/>
  <c r="Q2587" i="1" s="1"/>
  <c r="Y2587" i="1" s="1"/>
  <c r="S2587" i="1" s="1"/>
  <c r="T2587" i="1" l="1"/>
  <c r="V2587" i="1" s="1"/>
  <c r="X2587" i="1" s="1"/>
  <c r="P2588" i="1"/>
  <c r="Q2588" i="1" s="1"/>
  <c r="Y2588" i="1" s="1"/>
  <c r="S2588" i="1" s="1"/>
  <c r="O2589" i="1"/>
  <c r="T2588" i="1" l="1"/>
  <c r="V2588" i="1" s="1"/>
  <c r="X2588" i="1" s="1"/>
  <c r="P2589" i="1"/>
  <c r="Q2589" i="1" s="1"/>
  <c r="Y2589" i="1" s="1"/>
  <c r="S2589" i="1" s="1"/>
  <c r="O2590" i="1"/>
  <c r="T2589" i="1" l="1"/>
  <c r="V2589" i="1" s="1"/>
  <c r="X2589" i="1" s="1"/>
  <c r="O2591" i="1"/>
  <c r="P2590" i="1"/>
  <c r="Q2590" i="1" s="1"/>
  <c r="Y2590" i="1" s="1"/>
  <c r="S2590" i="1" s="1"/>
  <c r="T2590" i="1" l="1"/>
  <c r="V2590" i="1" s="1"/>
  <c r="X2590" i="1" s="1"/>
  <c r="O2592" i="1"/>
  <c r="P2591" i="1"/>
  <c r="Q2591" i="1" s="1"/>
  <c r="Y2591" i="1" s="1"/>
  <c r="S2591" i="1" s="1"/>
  <c r="T2591" i="1" l="1"/>
  <c r="V2591" i="1" s="1"/>
  <c r="X2591" i="1" s="1"/>
  <c r="O2593" i="1"/>
  <c r="P2592" i="1"/>
  <c r="Q2592" i="1" s="1"/>
  <c r="Y2592" i="1" s="1"/>
  <c r="S2592" i="1" s="1"/>
  <c r="T2592" i="1" l="1"/>
  <c r="V2592" i="1" s="1"/>
  <c r="X2592" i="1" s="1"/>
  <c r="O2594" i="1"/>
  <c r="P2593" i="1"/>
  <c r="Q2593" i="1" s="1"/>
  <c r="Y2593" i="1" s="1"/>
  <c r="S2593" i="1" s="1"/>
  <c r="T2593" i="1" l="1"/>
  <c r="V2593" i="1" s="1"/>
  <c r="X2593" i="1" s="1"/>
  <c r="O2595" i="1"/>
  <c r="P2594" i="1"/>
  <c r="Q2594" i="1" s="1"/>
  <c r="Y2594" i="1" s="1"/>
  <c r="S2594" i="1" s="1"/>
  <c r="T2594" i="1" l="1"/>
  <c r="V2594" i="1" s="1"/>
  <c r="X2594" i="1" s="1"/>
  <c r="O2596" i="1"/>
  <c r="P2595" i="1"/>
  <c r="Q2595" i="1" s="1"/>
  <c r="Y2595" i="1" s="1"/>
  <c r="S2595" i="1" s="1"/>
  <c r="T2595" i="1" l="1"/>
  <c r="V2595" i="1" s="1"/>
  <c r="X2595" i="1" s="1"/>
  <c r="O2597" i="1"/>
  <c r="P2596" i="1"/>
  <c r="Q2596" i="1" s="1"/>
  <c r="Y2596" i="1" s="1"/>
  <c r="S2596" i="1" s="1"/>
  <c r="T2596" i="1" l="1"/>
  <c r="V2596" i="1" s="1"/>
  <c r="X2596" i="1" s="1"/>
  <c r="P2597" i="1"/>
  <c r="Q2597" i="1" s="1"/>
  <c r="Y2597" i="1" s="1"/>
  <c r="S2597" i="1" s="1"/>
  <c r="O2598" i="1"/>
  <c r="T2597" i="1" l="1"/>
  <c r="V2597" i="1" s="1"/>
  <c r="X2597" i="1" s="1"/>
  <c r="O2599" i="1"/>
  <c r="P2598" i="1"/>
  <c r="Q2598" i="1" s="1"/>
  <c r="Y2598" i="1" s="1"/>
  <c r="S2598" i="1" s="1"/>
  <c r="T2598" i="1" l="1"/>
  <c r="V2598" i="1" s="1"/>
  <c r="X2598" i="1" s="1"/>
  <c r="O2600" i="1"/>
  <c r="P2599" i="1"/>
  <c r="Q2599" i="1" s="1"/>
  <c r="Y2599" i="1" s="1"/>
  <c r="S2599" i="1" s="1"/>
  <c r="T2599" i="1" l="1"/>
  <c r="V2599" i="1" s="1"/>
  <c r="X2599" i="1" s="1"/>
  <c r="O2601" i="1"/>
  <c r="P2600" i="1"/>
  <c r="Q2600" i="1" s="1"/>
  <c r="Y2600" i="1" s="1"/>
  <c r="S2600" i="1" s="1"/>
  <c r="T2600" i="1" l="1"/>
  <c r="V2600" i="1" s="1"/>
  <c r="X2600" i="1" s="1"/>
  <c r="O2602" i="1"/>
  <c r="P2601" i="1"/>
  <c r="Q2601" i="1" s="1"/>
  <c r="Y2601" i="1" s="1"/>
  <c r="S2601" i="1" s="1"/>
  <c r="T2601" i="1" l="1"/>
  <c r="V2601" i="1" s="1"/>
  <c r="X2601" i="1" s="1"/>
  <c r="O2603" i="1"/>
  <c r="P2602" i="1"/>
  <c r="Q2602" i="1" s="1"/>
  <c r="Y2602" i="1" s="1"/>
  <c r="S2602" i="1" s="1"/>
  <c r="T2602" i="1" l="1"/>
  <c r="V2602" i="1" s="1"/>
  <c r="X2602" i="1" s="1"/>
  <c r="O2604" i="1"/>
  <c r="P2603" i="1"/>
  <c r="Q2603" i="1" s="1"/>
  <c r="Y2603" i="1" s="1"/>
  <c r="S2603" i="1" s="1"/>
  <c r="T2603" i="1" l="1"/>
  <c r="V2603" i="1" s="1"/>
  <c r="X2603" i="1" s="1"/>
  <c r="O2605" i="1"/>
  <c r="P2604" i="1"/>
  <c r="Q2604" i="1" s="1"/>
  <c r="Y2604" i="1" s="1"/>
  <c r="S2604" i="1" s="1"/>
  <c r="T2604" i="1" l="1"/>
  <c r="V2604" i="1" s="1"/>
  <c r="X2604" i="1" s="1"/>
  <c r="O2606" i="1"/>
  <c r="P2605" i="1"/>
  <c r="Q2605" i="1" s="1"/>
  <c r="Y2605" i="1" s="1"/>
  <c r="S2605" i="1" s="1"/>
  <c r="T2605" i="1" l="1"/>
  <c r="V2605" i="1" s="1"/>
  <c r="X2605" i="1" s="1"/>
  <c r="O2607" i="1"/>
  <c r="P2606" i="1"/>
  <c r="Q2606" i="1" s="1"/>
  <c r="Y2606" i="1" s="1"/>
  <c r="S2606" i="1" s="1"/>
  <c r="T2606" i="1" l="1"/>
  <c r="V2606" i="1" s="1"/>
  <c r="X2606" i="1" s="1"/>
  <c r="O2608" i="1"/>
  <c r="P2607" i="1"/>
  <c r="Q2607" i="1" s="1"/>
  <c r="Y2607" i="1" s="1"/>
  <c r="S2607" i="1" s="1"/>
  <c r="T2607" i="1" l="1"/>
  <c r="V2607" i="1" s="1"/>
  <c r="X2607" i="1" s="1"/>
  <c r="O2609" i="1"/>
  <c r="P2608" i="1"/>
  <c r="Q2608" i="1" s="1"/>
  <c r="Y2608" i="1" s="1"/>
  <c r="S2608" i="1" s="1"/>
  <c r="T2608" i="1" l="1"/>
  <c r="V2608" i="1" s="1"/>
  <c r="X2608" i="1" s="1"/>
  <c r="O2610" i="1"/>
  <c r="P2609" i="1"/>
  <c r="Q2609" i="1" s="1"/>
  <c r="Y2609" i="1" s="1"/>
  <c r="S2609" i="1" s="1"/>
  <c r="T2609" i="1" l="1"/>
  <c r="V2609" i="1" s="1"/>
  <c r="X2609" i="1" s="1"/>
  <c r="P2610" i="1"/>
  <c r="Q2610" i="1" s="1"/>
  <c r="Y2610" i="1" s="1"/>
  <c r="S2610" i="1" s="1"/>
  <c r="O2611" i="1"/>
  <c r="T2610" i="1" l="1"/>
  <c r="V2610" i="1" s="1"/>
  <c r="X2610" i="1" s="1"/>
  <c r="O2612" i="1"/>
  <c r="P2611" i="1"/>
  <c r="Q2611" i="1" s="1"/>
  <c r="Y2611" i="1" s="1"/>
  <c r="S2611" i="1" s="1"/>
  <c r="T2611" i="1" l="1"/>
  <c r="V2611" i="1" s="1"/>
  <c r="X2611" i="1" s="1"/>
  <c r="O2613" i="1"/>
  <c r="P2612" i="1"/>
  <c r="Q2612" i="1" s="1"/>
  <c r="Y2612" i="1" s="1"/>
  <c r="S2612" i="1" s="1"/>
  <c r="T2612" i="1" l="1"/>
  <c r="V2612" i="1" s="1"/>
  <c r="X2612" i="1" s="1"/>
  <c r="O2614" i="1"/>
  <c r="P2613" i="1"/>
  <c r="Q2613" i="1" s="1"/>
  <c r="Y2613" i="1" s="1"/>
  <c r="S2613" i="1" s="1"/>
  <c r="T2613" i="1" l="1"/>
  <c r="V2613" i="1" s="1"/>
  <c r="X2613" i="1" s="1"/>
  <c r="O2615" i="1"/>
  <c r="P2614" i="1"/>
  <c r="Q2614" i="1" s="1"/>
  <c r="Y2614" i="1" s="1"/>
  <c r="S2614" i="1" s="1"/>
  <c r="T2614" i="1" l="1"/>
  <c r="V2614" i="1" s="1"/>
  <c r="X2614" i="1" s="1"/>
  <c r="O2616" i="1"/>
  <c r="P2615" i="1"/>
  <c r="Q2615" i="1" s="1"/>
  <c r="Y2615" i="1" s="1"/>
  <c r="S2615" i="1" s="1"/>
  <c r="T2615" i="1" l="1"/>
  <c r="V2615" i="1" s="1"/>
  <c r="X2615" i="1" s="1"/>
  <c r="O2617" i="1"/>
  <c r="P2616" i="1"/>
  <c r="Q2616" i="1" s="1"/>
  <c r="Y2616" i="1" s="1"/>
  <c r="S2616" i="1" s="1"/>
  <c r="T2616" i="1" l="1"/>
  <c r="V2616" i="1" s="1"/>
  <c r="X2616" i="1" s="1"/>
  <c r="O2618" i="1"/>
  <c r="P2617" i="1"/>
  <c r="Q2617" i="1" s="1"/>
  <c r="Y2617" i="1" s="1"/>
  <c r="S2617" i="1" s="1"/>
  <c r="T2617" i="1" l="1"/>
  <c r="V2617" i="1" s="1"/>
  <c r="X2617" i="1" s="1"/>
  <c r="O2619" i="1"/>
  <c r="P2618" i="1"/>
  <c r="Q2618" i="1" s="1"/>
  <c r="Y2618" i="1" s="1"/>
  <c r="S2618" i="1" s="1"/>
  <c r="T2618" i="1" l="1"/>
  <c r="V2618" i="1" s="1"/>
  <c r="X2618" i="1" s="1"/>
  <c r="O2620" i="1"/>
  <c r="P2619" i="1"/>
  <c r="Q2619" i="1" s="1"/>
  <c r="Y2619" i="1" s="1"/>
  <c r="S2619" i="1" s="1"/>
  <c r="T2619" i="1" l="1"/>
  <c r="V2619" i="1" s="1"/>
  <c r="X2619" i="1" s="1"/>
  <c r="O2621" i="1"/>
  <c r="P2620" i="1"/>
  <c r="Q2620" i="1" s="1"/>
  <c r="Y2620" i="1" s="1"/>
  <c r="S2620" i="1" s="1"/>
  <c r="T2620" i="1" l="1"/>
  <c r="V2620" i="1" s="1"/>
  <c r="X2620" i="1" s="1"/>
  <c r="P2621" i="1"/>
  <c r="Q2621" i="1" s="1"/>
  <c r="Y2621" i="1" s="1"/>
  <c r="S2621" i="1" s="1"/>
  <c r="O2622" i="1"/>
  <c r="T2621" i="1" l="1"/>
  <c r="V2621" i="1" s="1"/>
  <c r="X2621" i="1" s="1"/>
  <c r="O2623" i="1"/>
  <c r="P2622" i="1"/>
  <c r="Q2622" i="1" s="1"/>
  <c r="Y2622" i="1" s="1"/>
  <c r="S2622" i="1" s="1"/>
  <c r="T2622" i="1" l="1"/>
  <c r="V2622" i="1" s="1"/>
  <c r="X2622" i="1" s="1"/>
  <c r="O2624" i="1"/>
  <c r="P2623" i="1"/>
  <c r="Q2623" i="1" s="1"/>
  <c r="Y2623" i="1" s="1"/>
  <c r="S2623" i="1" s="1"/>
  <c r="T2623" i="1" l="1"/>
  <c r="V2623" i="1" s="1"/>
  <c r="X2623" i="1" s="1"/>
  <c r="O2625" i="1"/>
  <c r="P2624" i="1"/>
  <c r="Q2624" i="1" s="1"/>
  <c r="Y2624" i="1" s="1"/>
  <c r="T2624" i="1" l="1"/>
  <c r="V2624" i="1" s="1"/>
  <c r="X2624" i="1" s="1"/>
  <c r="O2626" i="1"/>
  <c r="P2625" i="1"/>
  <c r="Q2625" i="1" s="1"/>
  <c r="Y2625" i="1" s="1"/>
  <c r="O2627" i="1" l="1"/>
  <c r="P2626" i="1"/>
  <c r="Q2626" i="1" s="1"/>
  <c r="Y2626" i="1" s="1"/>
  <c r="T2626" i="1" l="1"/>
  <c r="V2626" i="1" s="1"/>
  <c r="X2626" i="1" s="1"/>
  <c r="O2628" i="1"/>
  <c r="P2627" i="1"/>
  <c r="Q2627" i="1" s="1"/>
  <c r="Y2627" i="1" s="1"/>
  <c r="O2629" i="1" l="1"/>
  <c r="P2628" i="1"/>
  <c r="Q2628" i="1" s="1"/>
  <c r="Y2628" i="1" s="1"/>
  <c r="T2628" i="1" l="1"/>
  <c r="V2628" i="1" s="1"/>
  <c r="X2628" i="1" s="1"/>
  <c r="O2630" i="1"/>
  <c r="P2629" i="1"/>
  <c r="Q2629" i="1" s="1"/>
  <c r="Y2629" i="1" s="1"/>
  <c r="O2631" i="1" l="1"/>
  <c r="P2630" i="1"/>
  <c r="Q2630" i="1" s="1"/>
  <c r="Y2630" i="1" s="1"/>
  <c r="T2630" i="1" l="1"/>
  <c r="V2630" i="1" s="1"/>
  <c r="X2630" i="1" s="1"/>
  <c r="O2632" i="1"/>
  <c r="P2631" i="1"/>
  <c r="Q2631" i="1" s="1"/>
  <c r="Y2631" i="1" s="1"/>
  <c r="S2631" i="1" s="1"/>
  <c r="T2631" i="1" l="1"/>
  <c r="V2631" i="1" s="1"/>
  <c r="X2631" i="1" s="1"/>
  <c r="P2632" i="1"/>
  <c r="Q2632" i="1" s="1"/>
  <c r="Y2632" i="1" s="1"/>
  <c r="S2632" i="1" s="1"/>
  <c r="O2633" i="1"/>
  <c r="T2632" i="1" l="1"/>
  <c r="V2632" i="1" s="1"/>
  <c r="X2632" i="1" s="1"/>
  <c r="O2634" i="1"/>
  <c r="P2633" i="1"/>
  <c r="Q2633" i="1" s="1"/>
  <c r="Y2633" i="1" s="1"/>
  <c r="S2633" i="1" s="1"/>
  <c r="T2633" i="1" l="1"/>
  <c r="V2633" i="1" s="1"/>
  <c r="X2633" i="1" s="1"/>
  <c r="P2634" i="1"/>
  <c r="Q2634" i="1" s="1"/>
  <c r="Y2634" i="1" s="1"/>
  <c r="O2635" i="1"/>
  <c r="T2634" i="1" l="1"/>
  <c r="V2634" i="1" s="1"/>
  <c r="X2634" i="1" s="1"/>
  <c r="P2635" i="1"/>
  <c r="Q2635" i="1" s="1"/>
  <c r="Y2635" i="1" s="1"/>
  <c r="O2636" i="1"/>
  <c r="P2636" i="1" l="1"/>
  <c r="Q2636" i="1" s="1"/>
  <c r="Y2636" i="1" s="1"/>
  <c r="S2636" i="1" s="1"/>
  <c r="O2637" i="1"/>
  <c r="T2636" i="1" l="1"/>
  <c r="V2636" i="1" s="1"/>
  <c r="X2636" i="1" s="1"/>
  <c r="O2638" i="1"/>
  <c r="P2637" i="1"/>
  <c r="Q2637" i="1" s="1"/>
  <c r="Y2637" i="1" s="1"/>
  <c r="T2637" i="1" l="1"/>
  <c r="V2637" i="1" s="1"/>
  <c r="X2637" i="1" s="1"/>
  <c r="O2639" i="1"/>
  <c r="P2638" i="1"/>
  <c r="Q2638" i="1" s="1"/>
  <c r="Y2638" i="1" s="1"/>
  <c r="S2638" i="1" s="1"/>
  <c r="T2638" i="1" l="1"/>
  <c r="V2638" i="1" s="1"/>
  <c r="X2638" i="1" s="1"/>
  <c r="O2640" i="1"/>
  <c r="P2639" i="1"/>
  <c r="Q2639" i="1" s="1"/>
  <c r="Y2639" i="1" s="1"/>
  <c r="O2641" i="1" l="1"/>
  <c r="P2640" i="1"/>
  <c r="Q2640" i="1" s="1"/>
  <c r="Y2640" i="1" s="1"/>
  <c r="S2640" i="1" s="1"/>
  <c r="T2640" i="1" l="1"/>
  <c r="V2640" i="1" s="1"/>
  <c r="X2640" i="1" s="1"/>
  <c r="O2642" i="1"/>
  <c r="P2641" i="1"/>
  <c r="Q2641" i="1" s="1"/>
  <c r="Y2641" i="1" s="1"/>
  <c r="S2641" i="1" s="1"/>
  <c r="T2641" i="1" l="1"/>
  <c r="V2641" i="1" s="1"/>
  <c r="X2641" i="1" s="1"/>
  <c r="O2643" i="1"/>
  <c r="P2642" i="1"/>
  <c r="Q2642" i="1" s="1"/>
  <c r="Y2642" i="1" s="1"/>
  <c r="S2642" i="1" s="1"/>
  <c r="T2642" i="1" l="1"/>
  <c r="V2642" i="1" s="1"/>
  <c r="X2642" i="1" s="1"/>
  <c r="O2644" i="1"/>
  <c r="P2643" i="1"/>
  <c r="Q2643" i="1" s="1"/>
  <c r="Y2643" i="1" s="1"/>
  <c r="S2643" i="1" s="1"/>
  <c r="T2643" i="1" l="1"/>
  <c r="V2643" i="1" s="1"/>
  <c r="X2643" i="1" s="1"/>
  <c r="O2645" i="1"/>
  <c r="P2644" i="1"/>
  <c r="Q2644" i="1" s="1"/>
  <c r="Y2644" i="1" s="1"/>
  <c r="S2644" i="1" s="1"/>
  <c r="T2644" i="1" l="1"/>
  <c r="V2644" i="1" s="1"/>
  <c r="X2644" i="1" s="1"/>
  <c r="O2646" i="1"/>
  <c r="P2645" i="1"/>
  <c r="Q2645" i="1" s="1"/>
  <c r="Y2645" i="1" s="1"/>
  <c r="T2645" i="1" l="1"/>
  <c r="V2645" i="1" s="1"/>
  <c r="X2645" i="1" s="1"/>
  <c r="O2647" i="1"/>
  <c r="P2646" i="1"/>
  <c r="Q2646" i="1" s="1"/>
  <c r="Y2646" i="1" s="1"/>
  <c r="T2646" i="1" l="1"/>
  <c r="V2646" i="1" s="1"/>
  <c r="X2646" i="1" s="1"/>
  <c r="O2648" i="1"/>
  <c r="P2647" i="1"/>
  <c r="Q2647" i="1" s="1"/>
  <c r="Y2647" i="1" s="1"/>
  <c r="S2647" i="1" s="1"/>
  <c r="T2647" i="1" l="1"/>
  <c r="V2647" i="1" s="1"/>
  <c r="X2647" i="1" s="1"/>
  <c r="O2649" i="1"/>
  <c r="P2648" i="1"/>
  <c r="Q2648" i="1" s="1"/>
  <c r="Y2648" i="1" s="1"/>
  <c r="S2648" i="1" s="1"/>
  <c r="T2648" i="1" l="1"/>
  <c r="V2648" i="1" s="1"/>
  <c r="X2648" i="1" s="1"/>
  <c r="O2650" i="1"/>
  <c r="P2649" i="1"/>
  <c r="Q2649" i="1" s="1"/>
  <c r="Y2649" i="1" s="1"/>
  <c r="S2649" i="1" s="1"/>
  <c r="T2649" i="1" l="1"/>
  <c r="V2649" i="1" s="1"/>
  <c r="X2649" i="1" s="1"/>
  <c r="O2651" i="1"/>
  <c r="P2650" i="1"/>
  <c r="Q2650" i="1" s="1"/>
  <c r="Y2650" i="1" s="1"/>
  <c r="S2650" i="1" s="1"/>
  <c r="T2650" i="1" l="1"/>
  <c r="V2650" i="1" s="1"/>
  <c r="X2650" i="1" s="1"/>
  <c r="O2652" i="1"/>
  <c r="P2651" i="1"/>
  <c r="Q2651" i="1" s="1"/>
  <c r="Y2651" i="1" s="1"/>
  <c r="S2651" i="1" s="1"/>
  <c r="T2651" i="1" l="1"/>
  <c r="V2651" i="1" s="1"/>
  <c r="X2651" i="1" s="1"/>
  <c r="O2653" i="1"/>
  <c r="P2652" i="1"/>
  <c r="Q2652" i="1" s="1"/>
  <c r="Y2652" i="1" s="1"/>
  <c r="T2652" i="1" l="1"/>
  <c r="V2652" i="1" s="1"/>
  <c r="X2652" i="1" s="1"/>
  <c r="O2654" i="1"/>
  <c r="P2653" i="1"/>
  <c r="Q2653" i="1" s="1"/>
  <c r="Y2653" i="1" s="1"/>
  <c r="S2653" i="1" s="1"/>
  <c r="T2653" i="1" l="1"/>
  <c r="V2653" i="1" s="1"/>
  <c r="X2653" i="1" s="1"/>
  <c r="O2655" i="1"/>
  <c r="P2654" i="1"/>
  <c r="Q2654" i="1" s="1"/>
  <c r="Y2654" i="1" s="1"/>
  <c r="S2654" i="1" s="1"/>
  <c r="T2654" i="1" l="1"/>
  <c r="V2654" i="1" s="1"/>
  <c r="X2654" i="1" s="1"/>
  <c r="O2656" i="1"/>
  <c r="P2655" i="1"/>
  <c r="Q2655" i="1" s="1"/>
  <c r="Y2655" i="1" s="1"/>
  <c r="S2655" i="1" s="1"/>
  <c r="T2655" i="1" l="1"/>
  <c r="V2655" i="1" s="1"/>
  <c r="X2655" i="1" s="1"/>
  <c r="O2657" i="1"/>
  <c r="P2656" i="1"/>
  <c r="Q2656" i="1" s="1"/>
  <c r="Y2656" i="1" s="1"/>
  <c r="S2656" i="1" s="1"/>
  <c r="T2656" i="1" l="1"/>
  <c r="V2656" i="1" s="1"/>
  <c r="X2656" i="1" s="1"/>
  <c r="O2658" i="1"/>
  <c r="P2657" i="1"/>
  <c r="Q2657" i="1" s="1"/>
  <c r="Y2657" i="1" s="1"/>
  <c r="S2657" i="1" s="1"/>
  <c r="T2657" i="1" l="1"/>
  <c r="V2657" i="1" s="1"/>
  <c r="X2657" i="1" s="1"/>
  <c r="O2659" i="1"/>
  <c r="P2658" i="1"/>
  <c r="Q2658" i="1" s="1"/>
  <c r="Y2658" i="1" s="1"/>
  <c r="S2658" i="1" s="1"/>
  <c r="T2658" i="1" l="1"/>
  <c r="V2658" i="1" s="1"/>
  <c r="X2658" i="1" s="1"/>
  <c r="O2660" i="1"/>
  <c r="P2659" i="1"/>
  <c r="Q2659" i="1" s="1"/>
  <c r="Y2659" i="1" s="1"/>
  <c r="S2659" i="1" s="1"/>
  <c r="T2659" i="1" l="1"/>
  <c r="V2659" i="1" s="1"/>
  <c r="X2659" i="1" s="1"/>
  <c r="P2660" i="1"/>
  <c r="Q2660" i="1" s="1"/>
  <c r="Y2660" i="1" s="1"/>
  <c r="S2660" i="1" s="1"/>
  <c r="O2661" i="1"/>
  <c r="T2660" i="1" l="1"/>
  <c r="V2660" i="1" s="1"/>
  <c r="X2660" i="1" s="1"/>
  <c r="O2662" i="1"/>
  <c r="P2661" i="1"/>
  <c r="Q2661" i="1" s="1"/>
  <c r="Y2661" i="1" s="1"/>
  <c r="S2661" i="1" s="1"/>
  <c r="T2661" i="1" l="1"/>
  <c r="V2661" i="1" s="1"/>
  <c r="X2661" i="1" s="1"/>
  <c r="O2663" i="1"/>
  <c r="P2662" i="1"/>
  <c r="Q2662" i="1" s="1"/>
  <c r="Y2662" i="1" s="1"/>
  <c r="S2662" i="1" s="1"/>
  <c r="T2662" i="1" l="1"/>
  <c r="V2662" i="1" s="1"/>
  <c r="X2662" i="1" s="1"/>
  <c r="O2664" i="1"/>
  <c r="P2663" i="1"/>
  <c r="Q2663" i="1" s="1"/>
  <c r="Y2663" i="1" s="1"/>
  <c r="S2663" i="1" s="1"/>
  <c r="T2663" i="1" l="1"/>
  <c r="V2663" i="1" s="1"/>
  <c r="X2663" i="1" s="1"/>
  <c r="P2664" i="1"/>
  <c r="Q2664" i="1" s="1"/>
  <c r="Y2664" i="1" s="1"/>
  <c r="S2664" i="1" s="1"/>
  <c r="O2665" i="1"/>
  <c r="T2664" i="1" l="1"/>
  <c r="V2664" i="1" s="1"/>
  <c r="X2664" i="1" s="1"/>
  <c r="O2666" i="1"/>
  <c r="P2665" i="1"/>
  <c r="Q2665" i="1" s="1"/>
  <c r="Y2665" i="1" s="1"/>
  <c r="S2665" i="1" s="1"/>
  <c r="T2665" i="1" l="1"/>
  <c r="V2665" i="1" s="1"/>
  <c r="X2665" i="1" s="1"/>
  <c r="P2666" i="1"/>
  <c r="Q2666" i="1" s="1"/>
  <c r="Y2666" i="1" s="1"/>
  <c r="S2666" i="1" s="1"/>
  <c r="O2667" i="1"/>
  <c r="T2666" i="1" l="1"/>
  <c r="V2666" i="1" s="1"/>
  <c r="X2666" i="1" s="1"/>
  <c r="O2668" i="1"/>
  <c r="P2667" i="1"/>
  <c r="Q2667" i="1" s="1"/>
  <c r="Y2667" i="1" s="1"/>
  <c r="S2667" i="1" s="1"/>
  <c r="T2667" i="1" l="1"/>
  <c r="V2667" i="1" s="1"/>
  <c r="X2667" i="1" s="1"/>
  <c r="O2669" i="1"/>
  <c r="P2668" i="1"/>
  <c r="Q2668" i="1" s="1"/>
  <c r="Y2668" i="1" s="1"/>
  <c r="S2668" i="1" s="1"/>
  <c r="T2668" i="1" l="1"/>
  <c r="V2668" i="1" s="1"/>
  <c r="X2668" i="1" s="1"/>
  <c r="O2670" i="1"/>
  <c r="P2669" i="1"/>
  <c r="Q2669" i="1" s="1"/>
  <c r="Y2669" i="1" s="1"/>
  <c r="S2669" i="1" s="1"/>
  <c r="T2669" i="1" l="1"/>
  <c r="V2669" i="1" s="1"/>
  <c r="X2669" i="1" s="1"/>
  <c r="O2671" i="1"/>
  <c r="P2670" i="1"/>
  <c r="Q2670" i="1" s="1"/>
  <c r="Y2670" i="1" s="1"/>
  <c r="S2670" i="1" s="1"/>
  <c r="T2670" i="1" l="1"/>
  <c r="V2670" i="1" s="1"/>
  <c r="X2670" i="1" s="1"/>
  <c r="O2672" i="1"/>
  <c r="P2671" i="1"/>
  <c r="Q2671" i="1" s="1"/>
  <c r="Y2671" i="1" s="1"/>
  <c r="T2671" i="1" l="1"/>
  <c r="V2671" i="1" s="1"/>
  <c r="X2671" i="1" s="1"/>
  <c r="O2673" i="1"/>
  <c r="P2672" i="1"/>
  <c r="Q2672" i="1" s="1"/>
  <c r="Y2672" i="1" s="1"/>
  <c r="S2672" i="1" s="1"/>
  <c r="T2672" i="1" l="1"/>
  <c r="V2672" i="1" s="1"/>
  <c r="X2672" i="1" s="1"/>
  <c r="P2673" i="1"/>
  <c r="Q2673" i="1" s="1"/>
  <c r="Y2673" i="1" s="1"/>
  <c r="S2673" i="1" s="1"/>
  <c r="O2674" i="1"/>
  <c r="T2673" i="1" l="1"/>
  <c r="V2673" i="1" s="1"/>
  <c r="X2673" i="1" s="1"/>
  <c r="O2675" i="1"/>
  <c r="P2674" i="1"/>
  <c r="Q2674" i="1" s="1"/>
  <c r="Y2674" i="1" s="1"/>
  <c r="S2674" i="1" s="1"/>
  <c r="T2674" i="1" l="1"/>
  <c r="V2674" i="1" s="1"/>
  <c r="X2674" i="1" s="1"/>
  <c r="O2676" i="1"/>
  <c r="P2675" i="1"/>
  <c r="Q2675" i="1" s="1"/>
  <c r="Y2675" i="1" s="1"/>
  <c r="S2675" i="1" s="1"/>
  <c r="T2675" i="1" l="1"/>
  <c r="V2675" i="1" s="1"/>
  <c r="X2675" i="1" s="1"/>
  <c r="O2677" i="1"/>
  <c r="P2676" i="1"/>
  <c r="Q2676" i="1" s="1"/>
  <c r="Y2676" i="1" s="1"/>
  <c r="S2676" i="1" s="1"/>
  <c r="T2676" i="1" l="1"/>
  <c r="V2676" i="1" s="1"/>
  <c r="X2676" i="1" s="1"/>
  <c r="P2677" i="1"/>
  <c r="Q2677" i="1" s="1"/>
  <c r="Y2677" i="1" s="1"/>
  <c r="S2677" i="1" s="1"/>
  <c r="O2678" i="1"/>
  <c r="T2677" i="1" l="1"/>
  <c r="V2677" i="1" s="1"/>
  <c r="X2677" i="1" s="1"/>
  <c r="P2678" i="1"/>
  <c r="Q2678" i="1" s="1"/>
  <c r="Y2678" i="1" s="1"/>
  <c r="S2678" i="1" s="1"/>
  <c r="O2679" i="1"/>
  <c r="T2678" i="1" l="1"/>
  <c r="V2678" i="1" s="1"/>
  <c r="X2678" i="1" s="1"/>
  <c r="O2680" i="1"/>
  <c r="P2679" i="1"/>
  <c r="Q2679" i="1" s="1"/>
  <c r="Y2679" i="1" s="1"/>
  <c r="S2679" i="1" s="1"/>
  <c r="T2679" i="1" l="1"/>
  <c r="V2679" i="1" s="1"/>
  <c r="X2679" i="1" s="1"/>
  <c r="O2681" i="1"/>
  <c r="P2680" i="1"/>
  <c r="Q2680" i="1" s="1"/>
  <c r="Y2680" i="1" s="1"/>
  <c r="S2680" i="1" s="1"/>
  <c r="T2680" i="1" l="1"/>
  <c r="V2680" i="1" s="1"/>
  <c r="X2680" i="1" s="1"/>
  <c r="P2681" i="1"/>
  <c r="Q2681" i="1" s="1"/>
  <c r="Y2681" i="1" s="1"/>
  <c r="S2681" i="1" s="1"/>
  <c r="O2682" i="1"/>
  <c r="T2681" i="1" l="1"/>
  <c r="V2681" i="1" s="1"/>
  <c r="X2681" i="1" s="1"/>
  <c r="P2682" i="1"/>
  <c r="Q2682" i="1" s="1"/>
  <c r="Y2682" i="1" s="1"/>
  <c r="O2683" i="1"/>
  <c r="T2682" i="1" l="1"/>
  <c r="V2682" i="1" s="1"/>
  <c r="X2682" i="1" s="1"/>
  <c r="O2684" i="1"/>
  <c r="P2683" i="1"/>
  <c r="Q2683" i="1" s="1"/>
  <c r="Y2683" i="1" s="1"/>
  <c r="T2683" i="1" l="1"/>
  <c r="V2683" i="1" s="1"/>
  <c r="X2683" i="1" s="1"/>
  <c r="O2685" i="1"/>
  <c r="P2684" i="1"/>
  <c r="Q2684" i="1" s="1"/>
  <c r="Y2684" i="1" s="1"/>
  <c r="T2684" i="1" l="1"/>
  <c r="V2684" i="1" s="1"/>
  <c r="X2684" i="1" s="1"/>
  <c r="O2686" i="1"/>
  <c r="P2685" i="1"/>
  <c r="Q2685" i="1" s="1"/>
  <c r="Y2685" i="1" s="1"/>
  <c r="S2685" i="1" s="1"/>
  <c r="T2685" i="1" l="1"/>
  <c r="V2685" i="1" s="1"/>
  <c r="X2685" i="1" s="1"/>
  <c r="O2687" i="1"/>
  <c r="P2686" i="1"/>
  <c r="Q2686" i="1" s="1"/>
  <c r="Y2686" i="1" s="1"/>
  <c r="O2688" i="1" l="1"/>
  <c r="P2687" i="1"/>
  <c r="Q2687" i="1" s="1"/>
  <c r="Y2687" i="1" s="1"/>
  <c r="T2687" i="1" l="1"/>
  <c r="V2687" i="1" s="1"/>
  <c r="X2687" i="1" s="1"/>
  <c r="P2688" i="1"/>
  <c r="Q2688" i="1" s="1"/>
  <c r="Y2688" i="1" s="1"/>
  <c r="O2689" i="1"/>
  <c r="O2690" i="1" l="1"/>
  <c r="P2689" i="1"/>
  <c r="Q2689" i="1" s="1"/>
  <c r="Y2689" i="1" s="1"/>
  <c r="T2689" i="1" l="1"/>
  <c r="V2689" i="1" s="1"/>
  <c r="X2689" i="1" s="1"/>
  <c r="O2691" i="1"/>
  <c r="P2690" i="1"/>
  <c r="Q2690" i="1" s="1"/>
  <c r="Y2690" i="1" s="1"/>
  <c r="S2690" i="1" s="1"/>
  <c r="T2690" i="1" l="1"/>
  <c r="V2690" i="1" s="1"/>
  <c r="X2690" i="1" s="1"/>
  <c r="O2692" i="1"/>
  <c r="P2691" i="1"/>
  <c r="Q2691" i="1" s="1"/>
  <c r="Y2691" i="1" s="1"/>
  <c r="T2691" i="1" l="1"/>
  <c r="V2691" i="1" s="1"/>
  <c r="X2691" i="1" s="1"/>
  <c r="O2693" i="1"/>
  <c r="P2692" i="1"/>
  <c r="Q2692" i="1" s="1"/>
  <c r="Y2692" i="1" s="1"/>
  <c r="T2692" i="1" l="1"/>
  <c r="V2692" i="1" s="1"/>
  <c r="X2692" i="1" s="1"/>
  <c r="O2694" i="1"/>
  <c r="P2693" i="1"/>
  <c r="Q2693" i="1" s="1"/>
  <c r="Y2693" i="1" s="1"/>
  <c r="T2693" i="1" l="1"/>
  <c r="V2693" i="1" s="1"/>
  <c r="X2693" i="1" s="1"/>
  <c r="O2695" i="1"/>
  <c r="P2694" i="1"/>
  <c r="Q2694" i="1" s="1"/>
  <c r="Y2694" i="1" s="1"/>
  <c r="T2694" i="1" l="1"/>
  <c r="V2694" i="1" s="1"/>
  <c r="X2694" i="1" s="1"/>
  <c r="O2696" i="1"/>
  <c r="P2695" i="1"/>
  <c r="Q2695" i="1" s="1"/>
  <c r="Y2695" i="1" s="1"/>
  <c r="T2695" i="1" l="1"/>
  <c r="V2695" i="1" s="1"/>
  <c r="X2695" i="1" s="1"/>
  <c r="O2697" i="1"/>
  <c r="P2696" i="1"/>
  <c r="Q2696" i="1" s="1"/>
  <c r="Y2696" i="1" s="1"/>
  <c r="T2696" i="1" l="1"/>
  <c r="V2696" i="1" s="1"/>
  <c r="X2696" i="1" s="1"/>
  <c r="O2698" i="1"/>
  <c r="P2697" i="1"/>
  <c r="Q2697" i="1" s="1"/>
  <c r="Y2697" i="1" s="1"/>
  <c r="T2697" i="1" l="1"/>
  <c r="V2697" i="1" s="1"/>
  <c r="X2697" i="1" s="1"/>
  <c r="O2699" i="1"/>
  <c r="P2698" i="1"/>
  <c r="Q2698" i="1" s="1"/>
  <c r="Y2698" i="1" s="1"/>
  <c r="T2698" i="1" l="1"/>
  <c r="V2698" i="1" s="1"/>
  <c r="X2698" i="1" s="1"/>
  <c r="O2700" i="1"/>
  <c r="P2699" i="1"/>
  <c r="Q2699" i="1" s="1"/>
  <c r="Y2699" i="1" s="1"/>
  <c r="S2699" i="1" s="1"/>
  <c r="T2699" i="1" l="1"/>
  <c r="V2699" i="1" s="1"/>
  <c r="X2699" i="1" s="1"/>
  <c r="P2700" i="1"/>
  <c r="Q2700" i="1" s="1"/>
  <c r="Y2700" i="1" s="1"/>
  <c r="S2700" i="1" s="1"/>
  <c r="O2701" i="1"/>
  <c r="T2700" i="1" l="1"/>
  <c r="V2700" i="1" s="1"/>
  <c r="X2700" i="1" s="1"/>
  <c r="O2702" i="1"/>
  <c r="P2701" i="1"/>
  <c r="Q2701" i="1" s="1"/>
  <c r="Y2701" i="1" s="1"/>
  <c r="S2701" i="1" s="1"/>
  <c r="T2701" i="1" l="1"/>
  <c r="V2701" i="1" s="1"/>
  <c r="X2701" i="1" s="1"/>
  <c r="O2703" i="1"/>
  <c r="P2702" i="1"/>
  <c r="Q2702" i="1" s="1"/>
  <c r="Y2702" i="1" s="1"/>
  <c r="S2702" i="1" s="1"/>
  <c r="T2702" i="1" l="1"/>
  <c r="V2702" i="1" s="1"/>
  <c r="X2702" i="1" s="1"/>
  <c r="O2704" i="1"/>
  <c r="P2703" i="1"/>
  <c r="Q2703" i="1" s="1"/>
  <c r="Y2703" i="1" s="1"/>
  <c r="T2703" i="1" l="1"/>
  <c r="V2703" i="1" s="1"/>
  <c r="X2703" i="1" s="1"/>
  <c r="O2705" i="1"/>
  <c r="P2704" i="1"/>
  <c r="Q2704" i="1" s="1"/>
  <c r="Y2704" i="1" s="1"/>
  <c r="S2704" i="1" s="1"/>
  <c r="T2704" i="1" l="1"/>
  <c r="V2704" i="1" s="1"/>
  <c r="X2704" i="1" s="1"/>
  <c r="O2706" i="1"/>
  <c r="P2705" i="1"/>
  <c r="Q2705" i="1" s="1"/>
  <c r="Y2705" i="1" s="1"/>
  <c r="S2705" i="1" s="1"/>
  <c r="T2705" i="1" l="1"/>
  <c r="V2705" i="1" s="1"/>
  <c r="X2705" i="1" s="1"/>
  <c r="O2707" i="1"/>
  <c r="P2706" i="1"/>
  <c r="Q2706" i="1" s="1"/>
  <c r="Y2706" i="1" s="1"/>
  <c r="S2706" i="1" s="1"/>
  <c r="T2706" i="1" l="1"/>
  <c r="V2706" i="1" s="1"/>
  <c r="X2706" i="1" s="1"/>
  <c r="P2707" i="1"/>
  <c r="Q2707" i="1" s="1"/>
  <c r="Y2707" i="1" s="1"/>
  <c r="S2707" i="1" s="1"/>
  <c r="O2708" i="1"/>
  <c r="T2707" i="1" l="1"/>
  <c r="V2707" i="1" s="1"/>
  <c r="X2707" i="1" s="1"/>
  <c r="O2709" i="1"/>
  <c r="P2708" i="1"/>
  <c r="Q2708" i="1" s="1"/>
  <c r="Y2708" i="1" s="1"/>
  <c r="S2708" i="1" s="1"/>
  <c r="T2708" i="1" l="1"/>
  <c r="V2708" i="1" s="1"/>
  <c r="X2708" i="1" s="1"/>
  <c r="O2710" i="1"/>
  <c r="P2709" i="1"/>
  <c r="Q2709" i="1" s="1"/>
  <c r="Y2709" i="1" s="1"/>
  <c r="S2709" i="1" s="1"/>
  <c r="T2709" i="1" l="1"/>
  <c r="V2709" i="1" s="1"/>
  <c r="X2709" i="1" s="1"/>
  <c r="O2711" i="1"/>
  <c r="P2710" i="1"/>
  <c r="Q2710" i="1" s="1"/>
  <c r="Y2710" i="1" s="1"/>
  <c r="S2710" i="1" s="1"/>
  <c r="T2710" i="1" l="1"/>
  <c r="V2710" i="1" s="1"/>
  <c r="X2710" i="1" s="1"/>
  <c r="P2711" i="1"/>
  <c r="Q2711" i="1" s="1"/>
  <c r="Y2711" i="1" s="1"/>
  <c r="S2711" i="1" s="1"/>
  <c r="O2712" i="1"/>
  <c r="T2711" i="1" l="1"/>
  <c r="V2711" i="1" s="1"/>
  <c r="X2711" i="1" s="1"/>
  <c r="O2713" i="1"/>
  <c r="P2712" i="1"/>
  <c r="Q2712" i="1" s="1"/>
  <c r="Y2712" i="1" s="1"/>
  <c r="S2712" i="1" s="1"/>
  <c r="T2712" i="1" l="1"/>
  <c r="V2712" i="1" s="1"/>
  <c r="X2712" i="1" s="1"/>
  <c r="O2714" i="1"/>
  <c r="P2713" i="1"/>
  <c r="Q2713" i="1" s="1"/>
  <c r="Y2713" i="1" s="1"/>
  <c r="S2713" i="1" s="1"/>
  <c r="T2713" i="1" l="1"/>
  <c r="V2713" i="1" s="1"/>
  <c r="X2713" i="1" s="1"/>
  <c r="O2715" i="1"/>
  <c r="P2714" i="1"/>
  <c r="Q2714" i="1" s="1"/>
  <c r="Y2714" i="1" s="1"/>
  <c r="S2714" i="1" s="1"/>
  <c r="T2714" i="1" l="1"/>
  <c r="V2714" i="1" s="1"/>
  <c r="X2714" i="1" s="1"/>
  <c r="O2716" i="1"/>
  <c r="P2715" i="1"/>
  <c r="Q2715" i="1" s="1"/>
  <c r="Y2715" i="1" s="1"/>
  <c r="S2715" i="1" s="1"/>
  <c r="T2715" i="1" l="1"/>
  <c r="V2715" i="1" s="1"/>
  <c r="X2715" i="1" s="1"/>
  <c r="O2717" i="1"/>
  <c r="P2716" i="1"/>
  <c r="Q2716" i="1" s="1"/>
  <c r="Y2716" i="1" s="1"/>
  <c r="S2716" i="1" s="1"/>
  <c r="T2716" i="1" l="1"/>
  <c r="V2716" i="1" s="1"/>
  <c r="X2716" i="1" s="1"/>
  <c r="O2718" i="1"/>
  <c r="P2717" i="1"/>
  <c r="Q2717" i="1" s="1"/>
  <c r="Y2717" i="1" s="1"/>
  <c r="S2717" i="1" s="1"/>
  <c r="T2717" i="1" l="1"/>
  <c r="V2717" i="1" s="1"/>
  <c r="X2717" i="1" s="1"/>
  <c r="O2719" i="1"/>
  <c r="P2718" i="1"/>
  <c r="Q2718" i="1" s="1"/>
  <c r="Y2718" i="1" s="1"/>
  <c r="S2718" i="1" s="1"/>
  <c r="T2718" i="1" l="1"/>
  <c r="V2718" i="1" s="1"/>
  <c r="X2718" i="1" s="1"/>
  <c r="O2720" i="1"/>
  <c r="P2719" i="1"/>
  <c r="Q2719" i="1" s="1"/>
  <c r="Y2719" i="1" s="1"/>
  <c r="S2719" i="1" s="1"/>
  <c r="T2719" i="1" l="1"/>
  <c r="V2719" i="1" s="1"/>
  <c r="X2719" i="1" s="1"/>
  <c r="O2721" i="1"/>
  <c r="P2720" i="1"/>
  <c r="Q2720" i="1" s="1"/>
  <c r="Y2720" i="1" s="1"/>
  <c r="S2720" i="1" s="1"/>
  <c r="T2720" i="1" l="1"/>
  <c r="V2720" i="1" s="1"/>
  <c r="X2720" i="1" s="1"/>
  <c r="O2722" i="1"/>
  <c r="P2721" i="1"/>
  <c r="Q2721" i="1" s="1"/>
  <c r="Y2721" i="1" s="1"/>
  <c r="S2721" i="1" s="1"/>
  <c r="T2721" i="1" l="1"/>
  <c r="V2721" i="1" s="1"/>
  <c r="X2721" i="1" s="1"/>
  <c r="O2723" i="1"/>
  <c r="P2722" i="1"/>
  <c r="Q2722" i="1" s="1"/>
  <c r="Y2722" i="1" s="1"/>
  <c r="S2722" i="1" s="1"/>
  <c r="T2722" i="1" l="1"/>
  <c r="V2722" i="1" s="1"/>
  <c r="X2722" i="1" s="1"/>
  <c r="O2724" i="1"/>
  <c r="P2723" i="1"/>
  <c r="Q2723" i="1" s="1"/>
  <c r="Y2723" i="1" s="1"/>
  <c r="S2723" i="1" s="1"/>
  <c r="T2723" i="1" l="1"/>
  <c r="V2723" i="1" s="1"/>
  <c r="X2723" i="1" s="1"/>
  <c r="O2725" i="1"/>
  <c r="P2724" i="1"/>
  <c r="Q2724" i="1" s="1"/>
  <c r="Y2724" i="1" s="1"/>
  <c r="S2724" i="1" s="1"/>
  <c r="T2724" i="1" l="1"/>
  <c r="V2724" i="1" s="1"/>
  <c r="X2724" i="1" s="1"/>
  <c r="O2726" i="1"/>
  <c r="P2725" i="1"/>
  <c r="Q2725" i="1" s="1"/>
  <c r="Y2725" i="1" s="1"/>
  <c r="S2725" i="1" s="1"/>
  <c r="T2725" i="1" l="1"/>
  <c r="V2725" i="1" s="1"/>
  <c r="X2725" i="1" s="1"/>
  <c r="O2727" i="1"/>
  <c r="P2726" i="1"/>
  <c r="Q2726" i="1" s="1"/>
  <c r="Y2726" i="1" s="1"/>
  <c r="T2726" i="1" l="1"/>
  <c r="V2726" i="1" s="1"/>
  <c r="X2726" i="1" s="1"/>
  <c r="P2727" i="1"/>
  <c r="Q2727" i="1" s="1"/>
  <c r="Y2727" i="1" s="1"/>
  <c r="S2727" i="1" s="1"/>
  <c r="O2728" i="1"/>
  <c r="T2727" i="1" l="1"/>
  <c r="V2727" i="1" s="1"/>
  <c r="X2727" i="1" s="1"/>
  <c r="O2729" i="1"/>
  <c r="P2728" i="1"/>
  <c r="Q2728" i="1" s="1"/>
  <c r="Y2728" i="1" s="1"/>
  <c r="S2728" i="1" s="1"/>
  <c r="T2728" i="1" l="1"/>
  <c r="V2728" i="1" s="1"/>
  <c r="X2728" i="1" s="1"/>
  <c r="O2730" i="1"/>
  <c r="P2729" i="1"/>
  <c r="Q2729" i="1" s="1"/>
  <c r="Y2729" i="1" s="1"/>
  <c r="S2729" i="1" s="1"/>
  <c r="T2729" i="1" l="1"/>
  <c r="V2729" i="1" s="1"/>
  <c r="X2729" i="1" s="1"/>
  <c r="O2731" i="1"/>
  <c r="P2730" i="1"/>
  <c r="Q2730" i="1" s="1"/>
  <c r="Y2730" i="1" s="1"/>
  <c r="S2730" i="1" s="1"/>
  <c r="T2730" i="1" l="1"/>
  <c r="V2730" i="1" s="1"/>
  <c r="X2730" i="1" s="1"/>
  <c r="O2732" i="1"/>
  <c r="P2731" i="1"/>
  <c r="Q2731" i="1" s="1"/>
  <c r="Y2731" i="1" s="1"/>
  <c r="S2731" i="1" s="1"/>
  <c r="T2731" i="1" l="1"/>
  <c r="V2731" i="1" s="1"/>
  <c r="X2731" i="1" s="1"/>
  <c r="O2733" i="1"/>
  <c r="P2732" i="1"/>
  <c r="Q2732" i="1" s="1"/>
  <c r="Y2732" i="1" s="1"/>
  <c r="S2732" i="1" s="1"/>
  <c r="T2732" i="1" l="1"/>
  <c r="V2732" i="1" s="1"/>
  <c r="X2732" i="1" s="1"/>
  <c r="O2734" i="1"/>
  <c r="P2733" i="1"/>
  <c r="Q2733" i="1" s="1"/>
  <c r="Y2733" i="1" s="1"/>
  <c r="S2733" i="1" s="1"/>
  <c r="T2733" i="1" l="1"/>
  <c r="V2733" i="1" s="1"/>
  <c r="X2733" i="1" s="1"/>
  <c r="P2734" i="1"/>
  <c r="Q2734" i="1" s="1"/>
  <c r="Y2734" i="1" s="1"/>
  <c r="S2734" i="1" s="1"/>
  <c r="O2735" i="1"/>
  <c r="T2734" i="1" l="1"/>
  <c r="V2734" i="1" s="1"/>
  <c r="X2734" i="1" s="1"/>
  <c r="O2736" i="1"/>
  <c r="P2735" i="1"/>
  <c r="Q2735" i="1" s="1"/>
  <c r="Y2735" i="1" s="1"/>
  <c r="S2735" i="1" s="1"/>
  <c r="T2735" i="1" l="1"/>
  <c r="V2735" i="1" s="1"/>
  <c r="X2735" i="1" s="1"/>
  <c r="O2737" i="1"/>
  <c r="P2736" i="1"/>
  <c r="Q2736" i="1" s="1"/>
  <c r="Y2736" i="1" s="1"/>
  <c r="S2736" i="1" s="1"/>
  <c r="T2736" i="1" l="1"/>
  <c r="V2736" i="1" s="1"/>
  <c r="X2736" i="1" s="1"/>
  <c r="P2737" i="1"/>
  <c r="Q2737" i="1" s="1"/>
  <c r="Y2737" i="1" s="1"/>
  <c r="S2737" i="1" s="1"/>
  <c r="O2738" i="1"/>
  <c r="T2737" i="1" l="1"/>
  <c r="V2737" i="1" s="1"/>
  <c r="X2737" i="1" s="1"/>
  <c r="O2739" i="1"/>
  <c r="P2738" i="1"/>
  <c r="Q2738" i="1" s="1"/>
  <c r="Y2738" i="1" s="1"/>
  <c r="S2738" i="1" s="1"/>
  <c r="T2738" i="1" l="1"/>
  <c r="V2738" i="1" s="1"/>
  <c r="X2738" i="1" s="1"/>
  <c r="O2740" i="1"/>
  <c r="P2739" i="1"/>
  <c r="Q2739" i="1" s="1"/>
  <c r="Y2739" i="1" s="1"/>
  <c r="T2739" i="1" l="1"/>
  <c r="V2739" i="1" s="1"/>
  <c r="X2739" i="1" s="1"/>
  <c r="O2741" i="1"/>
  <c r="P2740" i="1"/>
  <c r="Q2740" i="1" s="1"/>
  <c r="Y2740" i="1" s="1"/>
  <c r="T2740" i="1" l="1"/>
  <c r="V2740" i="1" s="1"/>
  <c r="X2740" i="1" s="1"/>
  <c r="O2742" i="1"/>
  <c r="P2741" i="1"/>
  <c r="Q2741" i="1" s="1"/>
  <c r="Y2741" i="1" s="1"/>
  <c r="T2741" i="1" l="1"/>
  <c r="V2741" i="1" s="1"/>
  <c r="X2741" i="1" s="1"/>
  <c r="O2743" i="1"/>
  <c r="P2742" i="1"/>
  <c r="Q2742" i="1" s="1"/>
  <c r="Y2742" i="1" s="1"/>
  <c r="S2742" i="1" s="1"/>
  <c r="T2742" i="1" l="1"/>
  <c r="V2742" i="1" s="1"/>
  <c r="X2742" i="1" s="1"/>
  <c r="O2744" i="1"/>
  <c r="P2743" i="1"/>
  <c r="Q2743" i="1" s="1"/>
  <c r="Y2743" i="1" s="1"/>
  <c r="T2743" i="1" l="1"/>
  <c r="V2743" i="1" s="1"/>
  <c r="X2743" i="1" s="1"/>
  <c r="O2745" i="1"/>
  <c r="P2744" i="1"/>
  <c r="Q2744" i="1" s="1"/>
  <c r="Y2744" i="1" s="1"/>
  <c r="S2744" i="1" s="1"/>
  <c r="T2744" i="1" l="1"/>
  <c r="V2744" i="1" s="1"/>
  <c r="X2744" i="1" s="1"/>
  <c r="O2746" i="1"/>
  <c r="P2745" i="1"/>
  <c r="Q2745" i="1" s="1"/>
  <c r="Y2745" i="1" s="1"/>
  <c r="T2745" i="1" l="1"/>
  <c r="V2745" i="1" s="1"/>
  <c r="X2745" i="1" s="1"/>
  <c r="O2747" i="1"/>
  <c r="P2746" i="1"/>
  <c r="Q2746" i="1" s="1"/>
  <c r="Y2746" i="1" s="1"/>
  <c r="S2746" i="1" s="1"/>
  <c r="T2746" i="1" l="1"/>
  <c r="V2746" i="1" s="1"/>
  <c r="X2746" i="1" s="1"/>
  <c r="O2748" i="1"/>
  <c r="P2747" i="1"/>
  <c r="Q2747" i="1" s="1"/>
  <c r="Y2747" i="1" s="1"/>
  <c r="S2747" i="1" s="1"/>
  <c r="T2747" i="1" l="1"/>
  <c r="V2747" i="1" s="1"/>
  <c r="X2747" i="1" s="1"/>
  <c r="O2749" i="1"/>
  <c r="P2748" i="1"/>
  <c r="Q2748" i="1" s="1"/>
  <c r="Y2748" i="1" s="1"/>
  <c r="P2749" i="1" l="1"/>
  <c r="Q2749" i="1" s="1"/>
  <c r="Y2749" i="1" s="1"/>
  <c r="S2749" i="1" s="1"/>
  <c r="O2750" i="1"/>
  <c r="T2749" i="1" l="1"/>
  <c r="V2749" i="1" s="1"/>
  <c r="X2749" i="1" s="1"/>
  <c r="O2751" i="1"/>
  <c r="P2750" i="1"/>
  <c r="Q2750" i="1" s="1"/>
  <c r="Y2750" i="1" s="1"/>
  <c r="T2750" i="1" l="1"/>
  <c r="V2750" i="1" s="1"/>
  <c r="X2750" i="1" s="1"/>
  <c r="O2752" i="1"/>
  <c r="P2751" i="1"/>
  <c r="Q2751" i="1" s="1"/>
  <c r="Y2751" i="1" s="1"/>
  <c r="O2753" i="1" l="1"/>
  <c r="P2752" i="1"/>
  <c r="Q2752" i="1" s="1"/>
  <c r="Y2752" i="1" s="1"/>
  <c r="T2752" i="1" l="1"/>
  <c r="V2752" i="1" s="1"/>
  <c r="X2752" i="1" s="1"/>
  <c r="O2754" i="1"/>
  <c r="P2753" i="1"/>
  <c r="Q2753" i="1" s="1"/>
  <c r="Y2753" i="1" s="1"/>
  <c r="O2755" i="1" l="1"/>
  <c r="P2754" i="1"/>
  <c r="Q2754" i="1" s="1"/>
  <c r="Y2754" i="1" s="1"/>
  <c r="T2754" i="1" l="1"/>
  <c r="V2754" i="1" s="1"/>
  <c r="X2754" i="1" s="1"/>
  <c r="P2755" i="1"/>
  <c r="Q2755" i="1" s="1"/>
  <c r="Y2755" i="1" s="1"/>
  <c r="S2755" i="1" s="1"/>
  <c r="O2756" i="1"/>
  <c r="T2755" i="1" l="1"/>
  <c r="V2755" i="1" s="1"/>
  <c r="X2755" i="1" s="1"/>
  <c r="O2757" i="1"/>
  <c r="P2756" i="1"/>
  <c r="Q2756" i="1" s="1"/>
  <c r="Y2756" i="1" s="1"/>
  <c r="S2756" i="1" s="1"/>
  <c r="T2756" i="1" l="1"/>
  <c r="V2756" i="1" s="1"/>
  <c r="X2756" i="1" s="1"/>
  <c r="P2757" i="1"/>
  <c r="Q2757" i="1" s="1"/>
  <c r="Y2757" i="1" s="1"/>
  <c r="S2757" i="1" s="1"/>
  <c r="O2758" i="1"/>
  <c r="T2757" i="1" l="1"/>
  <c r="V2757" i="1" s="1"/>
  <c r="X2757" i="1" s="1"/>
  <c r="O2759" i="1"/>
  <c r="P2758" i="1"/>
  <c r="Q2758" i="1" s="1"/>
  <c r="Y2758" i="1" s="1"/>
  <c r="T2758" i="1" l="1"/>
  <c r="V2758" i="1" s="1"/>
  <c r="X2758" i="1" s="1"/>
  <c r="P2759" i="1"/>
  <c r="Q2759" i="1" s="1"/>
  <c r="Y2759" i="1" s="1"/>
  <c r="O2760" i="1"/>
  <c r="T2759" i="1" l="1"/>
  <c r="V2759" i="1" s="1"/>
  <c r="X2759" i="1" s="1"/>
  <c r="O2761" i="1"/>
  <c r="P2760" i="1"/>
  <c r="Q2760" i="1" s="1"/>
  <c r="Y2760" i="1" s="1"/>
  <c r="S2760" i="1" s="1"/>
  <c r="T2760" i="1" l="1"/>
  <c r="V2760" i="1" s="1"/>
  <c r="X2760" i="1" s="1"/>
  <c r="O2762" i="1"/>
  <c r="P2761" i="1"/>
  <c r="Q2761" i="1" s="1"/>
  <c r="Y2761" i="1" s="1"/>
  <c r="T2761" i="1" l="1"/>
  <c r="V2761" i="1" s="1"/>
  <c r="X2761" i="1" s="1"/>
  <c r="O2763" i="1"/>
  <c r="P2762" i="1"/>
  <c r="Q2762" i="1" s="1"/>
  <c r="Y2762" i="1" s="1"/>
  <c r="S2762" i="1" s="1"/>
  <c r="T2762" i="1" l="1"/>
  <c r="V2762" i="1" s="1"/>
  <c r="X2762" i="1" s="1"/>
  <c r="O2764" i="1"/>
  <c r="P2763" i="1"/>
  <c r="Q2763" i="1" s="1"/>
  <c r="Y2763" i="1" s="1"/>
  <c r="S2763" i="1" s="1"/>
  <c r="T2763" i="1" l="1"/>
  <c r="V2763" i="1" s="1"/>
  <c r="X2763" i="1" s="1"/>
  <c r="O2765" i="1"/>
  <c r="P2764" i="1"/>
  <c r="Q2764" i="1" s="1"/>
  <c r="Y2764" i="1" s="1"/>
  <c r="S2764" i="1" s="1"/>
  <c r="T2764" i="1" l="1"/>
  <c r="V2764" i="1" s="1"/>
  <c r="X2764" i="1" s="1"/>
  <c r="P2765" i="1"/>
  <c r="Q2765" i="1" s="1"/>
  <c r="Y2765" i="1" s="1"/>
  <c r="S2765" i="1" s="1"/>
  <c r="O2766" i="1"/>
  <c r="T2765" i="1" l="1"/>
  <c r="V2765" i="1" s="1"/>
  <c r="X2765" i="1" s="1"/>
  <c r="P2766" i="1"/>
  <c r="Q2766" i="1" s="1"/>
  <c r="Y2766" i="1" s="1"/>
  <c r="S2766" i="1" s="1"/>
  <c r="O2767" i="1"/>
  <c r="T2766" i="1" l="1"/>
  <c r="V2766" i="1" s="1"/>
  <c r="X2766" i="1" s="1"/>
  <c r="O2768" i="1"/>
  <c r="P2767" i="1"/>
  <c r="Q2767" i="1" s="1"/>
  <c r="Y2767" i="1" s="1"/>
  <c r="S2767" i="1" s="1"/>
  <c r="T2767" i="1" l="1"/>
  <c r="V2767" i="1" s="1"/>
  <c r="X2767" i="1" s="1"/>
  <c r="P2768" i="1"/>
  <c r="Q2768" i="1" s="1"/>
  <c r="Y2768" i="1" s="1"/>
  <c r="S2768" i="1" s="1"/>
  <c r="O2769" i="1"/>
  <c r="T2768" i="1" l="1"/>
  <c r="V2768" i="1" s="1"/>
  <c r="X2768" i="1" s="1"/>
  <c r="O2770" i="1"/>
  <c r="P2769" i="1"/>
  <c r="Q2769" i="1" s="1"/>
  <c r="Y2769" i="1" s="1"/>
  <c r="S2769" i="1" s="1"/>
  <c r="T2769" i="1" l="1"/>
  <c r="V2769" i="1" s="1"/>
  <c r="X2769" i="1" s="1"/>
  <c r="P2770" i="1"/>
  <c r="Q2770" i="1" s="1"/>
  <c r="Y2770" i="1" s="1"/>
  <c r="S2770" i="1" s="1"/>
  <c r="O2771" i="1"/>
  <c r="T2770" i="1" l="1"/>
  <c r="V2770" i="1" s="1"/>
  <c r="X2770" i="1" s="1"/>
  <c r="O2772" i="1"/>
  <c r="P2771" i="1"/>
  <c r="Q2771" i="1" s="1"/>
  <c r="Y2771" i="1" s="1"/>
  <c r="S2771" i="1" s="1"/>
  <c r="T2771" i="1" l="1"/>
  <c r="V2771" i="1" s="1"/>
  <c r="X2771" i="1" s="1"/>
  <c r="O2773" i="1"/>
  <c r="P2772" i="1"/>
  <c r="Q2772" i="1" s="1"/>
  <c r="Y2772" i="1" s="1"/>
  <c r="S2772" i="1" s="1"/>
  <c r="T2772" i="1" l="1"/>
  <c r="V2772" i="1" s="1"/>
  <c r="X2772" i="1" s="1"/>
  <c r="O2774" i="1"/>
  <c r="P2773" i="1"/>
  <c r="Q2773" i="1" s="1"/>
  <c r="Y2773" i="1" s="1"/>
  <c r="S2773" i="1" s="1"/>
  <c r="T2773" i="1" l="1"/>
  <c r="V2773" i="1" s="1"/>
  <c r="X2773" i="1" s="1"/>
  <c r="O2775" i="1"/>
  <c r="P2774" i="1"/>
  <c r="Q2774" i="1" s="1"/>
  <c r="Y2774" i="1" s="1"/>
  <c r="S2774" i="1" s="1"/>
  <c r="T2774" i="1" l="1"/>
  <c r="V2774" i="1" s="1"/>
  <c r="X2774" i="1" s="1"/>
  <c r="O2776" i="1"/>
  <c r="P2775" i="1"/>
  <c r="Q2775" i="1" s="1"/>
  <c r="Y2775" i="1" s="1"/>
  <c r="S2775" i="1" s="1"/>
  <c r="T2775" i="1" l="1"/>
  <c r="V2775" i="1" s="1"/>
  <c r="X2775" i="1" s="1"/>
  <c r="P2776" i="1"/>
  <c r="Q2776" i="1" s="1"/>
  <c r="Y2776" i="1" s="1"/>
  <c r="S2776" i="1" s="1"/>
  <c r="O2777" i="1"/>
  <c r="T2776" i="1" l="1"/>
  <c r="V2776" i="1" s="1"/>
  <c r="X2776" i="1" s="1"/>
  <c r="P2777" i="1"/>
  <c r="Q2777" i="1" s="1"/>
  <c r="Y2777" i="1" s="1"/>
  <c r="S2777" i="1" s="1"/>
  <c r="O2778" i="1"/>
  <c r="T2777" i="1" l="1"/>
  <c r="V2777" i="1" s="1"/>
  <c r="X2777" i="1" s="1"/>
  <c r="O2779" i="1"/>
  <c r="P2778" i="1"/>
  <c r="Q2778" i="1" s="1"/>
  <c r="Y2778" i="1" s="1"/>
  <c r="S2778" i="1" s="1"/>
  <c r="T2778" i="1" l="1"/>
  <c r="V2778" i="1" s="1"/>
  <c r="X2778" i="1" s="1"/>
  <c r="O2780" i="1"/>
  <c r="P2779" i="1"/>
  <c r="Q2779" i="1" s="1"/>
  <c r="Y2779" i="1" s="1"/>
  <c r="S2779" i="1" s="1"/>
  <c r="T2779" i="1" l="1"/>
  <c r="V2779" i="1" s="1"/>
  <c r="X2779" i="1" s="1"/>
  <c r="O2781" i="1"/>
  <c r="P2780" i="1"/>
  <c r="Q2780" i="1" s="1"/>
  <c r="Y2780" i="1" s="1"/>
  <c r="S2780" i="1" s="1"/>
  <c r="T2780" i="1" l="1"/>
  <c r="V2780" i="1" s="1"/>
  <c r="X2780" i="1" s="1"/>
  <c r="O2782" i="1"/>
  <c r="P2781" i="1"/>
  <c r="Q2781" i="1" s="1"/>
  <c r="Y2781" i="1" s="1"/>
  <c r="S2781" i="1" s="1"/>
  <c r="T2781" i="1" l="1"/>
  <c r="V2781" i="1" s="1"/>
  <c r="X2781" i="1" s="1"/>
  <c r="O2783" i="1"/>
  <c r="P2782" i="1"/>
  <c r="Q2782" i="1" s="1"/>
  <c r="Y2782" i="1" s="1"/>
  <c r="S2782" i="1" s="1"/>
  <c r="T2782" i="1" l="1"/>
  <c r="V2782" i="1" s="1"/>
  <c r="X2782" i="1" s="1"/>
  <c r="O2784" i="1"/>
  <c r="P2783" i="1"/>
  <c r="Q2783" i="1" s="1"/>
  <c r="Y2783" i="1" s="1"/>
  <c r="S2783" i="1" s="1"/>
  <c r="T2783" i="1" l="1"/>
  <c r="V2783" i="1" s="1"/>
  <c r="X2783" i="1" s="1"/>
  <c r="P2784" i="1"/>
  <c r="Q2784" i="1" s="1"/>
  <c r="Y2784" i="1" s="1"/>
  <c r="S2784" i="1" s="1"/>
  <c r="O2785" i="1"/>
  <c r="T2784" i="1" l="1"/>
  <c r="V2784" i="1" s="1"/>
  <c r="X2784" i="1" s="1"/>
  <c r="O2786" i="1"/>
  <c r="P2785" i="1"/>
  <c r="Q2785" i="1" s="1"/>
  <c r="Y2785" i="1" s="1"/>
  <c r="S2785" i="1" s="1"/>
  <c r="T2785" i="1" l="1"/>
  <c r="V2785" i="1" s="1"/>
  <c r="X2785" i="1" s="1"/>
  <c r="O2787" i="1"/>
  <c r="P2786" i="1"/>
  <c r="Q2786" i="1" s="1"/>
  <c r="Y2786" i="1" s="1"/>
  <c r="S2786" i="1" s="1"/>
  <c r="T2786" i="1" l="1"/>
  <c r="V2786" i="1" s="1"/>
  <c r="X2786" i="1" s="1"/>
  <c r="O2788" i="1"/>
  <c r="P2787" i="1"/>
  <c r="Q2787" i="1" s="1"/>
  <c r="Y2787" i="1" s="1"/>
  <c r="S2787" i="1" s="1"/>
  <c r="T2787" i="1" l="1"/>
  <c r="V2787" i="1" s="1"/>
  <c r="X2787" i="1" s="1"/>
  <c r="O2789" i="1"/>
  <c r="P2788" i="1"/>
  <c r="Q2788" i="1" s="1"/>
  <c r="Y2788" i="1" s="1"/>
  <c r="S2788" i="1" s="1"/>
  <c r="T2788" i="1" l="1"/>
  <c r="V2788" i="1" s="1"/>
  <c r="X2788" i="1" s="1"/>
  <c r="O2790" i="1"/>
  <c r="P2789" i="1"/>
  <c r="Q2789" i="1" s="1"/>
  <c r="Y2789" i="1" s="1"/>
  <c r="S2789" i="1" s="1"/>
  <c r="T2789" i="1" l="1"/>
  <c r="V2789" i="1" s="1"/>
  <c r="X2789" i="1" s="1"/>
  <c r="O2791" i="1"/>
  <c r="P2790" i="1"/>
  <c r="Q2790" i="1" s="1"/>
  <c r="Y2790" i="1" s="1"/>
  <c r="S2790" i="1" s="1"/>
  <c r="T2790" i="1" l="1"/>
  <c r="V2790" i="1" s="1"/>
  <c r="X2790" i="1" s="1"/>
  <c r="O2792" i="1"/>
  <c r="P2791" i="1"/>
  <c r="Q2791" i="1" s="1"/>
  <c r="Y2791" i="1" s="1"/>
  <c r="S2791" i="1" s="1"/>
  <c r="T2791" i="1" l="1"/>
  <c r="V2791" i="1" s="1"/>
  <c r="X2791" i="1" s="1"/>
  <c r="P2792" i="1"/>
  <c r="Q2792" i="1" s="1"/>
  <c r="Y2792" i="1" s="1"/>
  <c r="S2792" i="1" s="1"/>
  <c r="O2793" i="1"/>
  <c r="T2792" i="1" l="1"/>
  <c r="V2792" i="1" s="1"/>
  <c r="X2792" i="1" s="1"/>
  <c r="O2794" i="1"/>
  <c r="P2793" i="1"/>
  <c r="Q2793" i="1" s="1"/>
  <c r="Y2793" i="1" s="1"/>
  <c r="S2793" i="1" s="1"/>
  <c r="T2793" i="1" l="1"/>
  <c r="V2793" i="1" s="1"/>
  <c r="X2793" i="1" s="1"/>
  <c r="O2795" i="1"/>
  <c r="P2794" i="1"/>
  <c r="Q2794" i="1" s="1"/>
  <c r="Y2794" i="1" s="1"/>
  <c r="S2794" i="1" s="1"/>
  <c r="T2794" i="1" l="1"/>
  <c r="V2794" i="1" s="1"/>
  <c r="X2794" i="1" s="1"/>
  <c r="O2796" i="1"/>
  <c r="P2795" i="1"/>
  <c r="Q2795" i="1" s="1"/>
  <c r="Y2795" i="1" s="1"/>
  <c r="S2795" i="1" s="1"/>
  <c r="T2795" i="1" l="1"/>
  <c r="V2795" i="1" s="1"/>
  <c r="X2795" i="1" s="1"/>
  <c r="O2797" i="1"/>
  <c r="P2796" i="1"/>
  <c r="Q2796" i="1" s="1"/>
  <c r="Y2796" i="1" s="1"/>
  <c r="S2796" i="1" s="1"/>
  <c r="T2796" i="1" l="1"/>
  <c r="V2796" i="1" s="1"/>
  <c r="X2796" i="1" s="1"/>
  <c r="O2798" i="1"/>
  <c r="P2797" i="1"/>
  <c r="Q2797" i="1" s="1"/>
  <c r="Y2797" i="1" s="1"/>
  <c r="S2797" i="1" s="1"/>
  <c r="T2797" i="1" l="1"/>
  <c r="V2797" i="1" s="1"/>
  <c r="X2797" i="1" s="1"/>
  <c r="O2799" i="1"/>
  <c r="P2798" i="1"/>
  <c r="Q2798" i="1" s="1"/>
  <c r="Y2798" i="1" s="1"/>
  <c r="S2798" i="1" s="1"/>
  <c r="T2798" i="1" l="1"/>
  <c r="V2798" i="1" s="1"/>
  <c r="X2798" i="1" s="1"/>
  <c r="P2799" i="1"/>
  <c r="Q2799" i="1" s="1"/>
  <c r="Y2799" i="1" s="1"/>
  <c r="S2799" i="1" s="1"/>
  <c r="O2800" i="1"/>
  <c r="T2799" i="1" l="1"/>
  <c r="V2799" i="1" s="1"/>
  <c r="X2799" i="1" s="1"/>
  <c r="P2800" i="1"/>
  <c r="Q2800" i="1" s="1"/>
  <c r="Y2800" i="1" s="1"/>
  <c r="S2800" i="1" s="1"/>
  <c r="O2801" i="1"/>
  <c r="T2800" i="1" l="1"/>
  <c r="V2800" i="1" s="1"/>
  <c r="X2800" i="1" s="1"/>
  <c r="O2802" i="1"/>
  <c r="P2801" i="1"/>
  <c r="Q2801" i="1" s="1"/>
  <c r="Y2801" i="1" s="1"/>
  <c r="S2801" i="1" s="1"/>
  <c r="T2801" i="1" l="1"/>
  <c r="V2801" i="1" s="1"/>
  <c r="X2801" i="1" s="1"/>
  <c r="P2802" i="1"/>
  <c r="Q2802" i="1" s="1"/>
  <c r="Y2802" i="1" s="1"/>
  <c r="S2802" i="1" s="1"/>
  <c r="O2803" i="1"/>
  <c r="T2802" i="1" l="1"/>
  <c r="V2802" i="1" s="1"/>
  <c r="X2802" i="1" s="1"/>
  <c r="O2804" i="1"/>
  <c r="P2803" i="1"/>
  <c r="Q2803" i="1" s="1"/>
  <c r="Y2803" i="1" s="1"/>
  <c r="S2803" i="1" s="1"/>
  <c r="T2803" i="1" l="1"/>
  <c r="V2803" i="1" s="1"/>
  <c r="X2803" i="1" s="1"/>
  <c r="O2805" i="1"/>
  <c r="P2804" i="1"/>
  <c r="Q2804" i="1" s="1"/>
  <c r="Y2804" i="1" s="1"/>
  <c r="P2805" i="1" l="1"/>
  <c r="Q2805" i="1" s="1"/>
  <c r="Y2805" i="1" s="1"/>
  <c r="O2806" i="1"/>
  <c r="P2806" i="1" l="1"/>
  <c r="Q2806" i="1" s="1"/>
  <c r="Y2806" i="1" s="1"/>
  <c r="O2807" i="1"/>
  <c r="O2808" i="1" l="1"/>
  <c r="P2807" i="1"/>
  <c r="Q2807" i="1" s="1"/>
  <c r="Y2807" i="1" s="1"/>
  <c r="T2807" i="1" l="1"/>
  <c r="V2807" i="1" s="1"/>
  <c r="X2807" i="1" s="1"/>
  <c r="O2809" i="1"/>
  <c r="P2808" i="1"/>
  <c r="Q2808" i="1" s="1"/>
  <c r="Y2808" i="1" s="1"/>
  <c r="S2808" i="1" s="1"/>
  <c r="T2808" i="1" l="1"/>
  <c r="V2808" i="1" s="1"/>
  <c r="X2808" i="1" s="1"/>
  <c r="O2810" i="1"/>
  <c r="P2809" i="1"/>
  <c r="Q2809" i="1" s="1"/>
  <c r="Y2809" i="1" s="1"/>
  <c r="T2809" i="1" l="1"/>
  <c r="V2809" i="1" s="1"/>
  <c r="X2809" i="1" s="1"/>
  <c r="O2811" i="1"/>
  <c r="P2810" i="1"/>
  <c r="Q2810" i="1" s="1"/>
  <c r="Y2810" i="1" s="1"/>
  <c r="T2810" i="1" l="1"/>
  <c r="V2810" i="1" s="1"/>
  <c r="X2810" i="1" s="1"/>
  <c r="O2812" i="1"/>
  <c r="P2811" i="1"/>
  <c r="Q2811" i="1" s="1"/>
  <c r="Y2811" i="1" s="1"/>
  <c r="T2811" i="1" l="1"/>
  <c r="V2811" i="1" s="1"/>
  <c r="X2811" i="1" s="1"/>
  <c r="O2813" i="1"/>
  <c r="P2812" i="1"/>
  <c r="Q2812" i="1" s="1"/>
  <c r="Y2812" i="1" s="1"/>
  <c r="T2812" i="1" l="1"/>
  <c r="V2812" i="1" s="1"/>
  <c r="X2812" i="1" s="1"/>
  <c r="O2814" i="1"/>
  <c r="P2813" i="1"/>
  <c r="Q2813" i="1" s="1"/>
  <c r="Y2813" i="1" s="1"/>
  <c r="S2813" i="1" s="1"/>
  <c r="T2813" i="1" l="1"/>
  <c r="V2813" i="1" s="1"/>
  <c r="X2813" i="1" s="1"/>
  <c r="O2815" i="1"/>
  <c r="P2814" i="1"/>
  <c r="Q2814" i="1" s="1"/>
  <c r="Y2814" i="1" s="1"/>
  <c r="S2814" i="1" s="1"/>
  <c r="T2814" i="1" l="1"/>
  <c r="V2814" i="1" s="1"/>
  <c r="X2814" i="1" s="1"/>
  <c r="P2815" i="1"/>
  <c r="Q2815" i="1" s="1"/>
  <c r="Y2815" i="1" s="1"/>
  <c r="S2815" i="1" s="1"/>
  <c r="O2816" i="1"/>
  <c r="T2815" i="1" l="1"/>
  <c r="V2815" i="1" s="1"/>
  <c r="X2815" i="1" s="1"/>
  <c r="O2817" i="1"/>
  <c r="P2816" i="1"/>
  <c r="Q2816" i="1" s="1"/>
  <c r="Y2816" i="1" s="1"/>
  <c r="S2816" i="1" s="1"/>
  <c r="T2816" i="1" l="1"/>
  <c r="V2816" i="1" s="1"/>
  <c r="X2816" i="1" s="1"/>
  <c r="O2818" i="1"/>
  <c r="P2817" i="1"/>
  <c r="Q2817" i="1" s="1"/>
  <c r="Y2817" i="1" s="1"/>
  <c r="T2817" i="1" l="1"/>
  <c r="V2817" i="1" s="1"/>
  <c r="X2817" i="1" s="1"/>
  <c r="O2819" i="1"/>
  <c r="P2818" i="1"/>
  <c r="Q2818" i="1" s="1"/>
  <c r="Y2818" i="1" s="1"/>
  <c r="S2818" i="1" s="1"/>
  <c r="T2818" i="1" l="1"/>
  <c r="V2818" i="1" s="1"/>
  <c r="X2818" i="1" s="1"/>
  <c r="O2820" i="1"/>
  <c r="P2819" i="1"/>
  <c r="Q2819" i="1" s="1"/>
  <c r="Y2819" i="1" s="1"/>
  <c r="S2819" i="1" s="1"/>
  <c r="T2819" i="1" l="1"/>
  <c r="V2819" i="1" s="1"/>
  <c r="X2819" i="1" s="1"/>
  <c r="O2821" i="1"/>
  <c r="P2820" i="1"/>
  <c r="Q2820" i="1" s="1"/>
  <c r="Y2820" i="1" s="1"/>
  <c r="S2820" i="1" s="1"/>
  <c r="T2820" i="1" l="1"/>
  <c r="V2820" i="1" s="1"/>
  <c r="X2820" i="1" s="1"/>
  <c r="O2822" i="1"/>
  <c r="P2821" i="1"/>
  <c r="Q2821" i="1" s="1"/>
  <c r="Y2821" i="1" s="1"/>
  <c r="S2821" i="1" s="1"/>
  <c r="T2821" i="1" l="1"/>
  <c r="V2821" i="1" s="1"/>
  <c r="X2821" i="1" s="1"/>
  <c r="O2823" i="1"/>
  <c r="P2822" i="1"/>
  <c r="Q2822" i="1" s="1"/>
  <c r="Y2822" i="1" s="1"/>
  <c r="S2822" i="1" s="1"/>
  <c r="T2822" i="1" l="1"/>
  <c r="V2822" i="1" s="1"/>
  <c r="X2822" i="1" s="1"/>
  <c r="O2824" i="1"/>
  <c r="P2823" i="1"/>
  <c r="Q2823" i="1" s="1"/>
  <c r="Y2823" i="1" s="1"/>
  <c r="S2823" i="1" s="1"/>
  <c r="T2823" i="1" l="1"/>
  <c r="V2823" i="1" s="1"/>
  <c r="X2823" i="1" s="1"/>
  <c r="O2825" i="1"/>
  <c r="P2824" i="1"/>
  <c r="Q2824" i="1" s="1"/>
  <c r="Y2824" i="1" s="1"/>
  <c r="T2824" i="1" l="1"/>
  <c r="V2824" i="1" s="1"/>
  <c r="X2824" i="1" s="1"/>
  <c r="P2825" i="1"/>
  <c r="Q2825" i="1" s="1"/>
  <c r="Y2825" i="1" s="1"/>
  <c r="O2826" i="1"/>
  <c r="T2825" i="1" l="1"/>
  <c r="V2825" i="1" s="1"/>
  <c r="X2825" i="1" s="1"/>
  <c r="O2827" i="1"/>
  <c r="P2826" i="1"/>
  <c r="Q2826" i="1" s="1"/>
  <c r="Y2826" i="1" s="1"/>
  <c r="S2826" i="1" s="1"/>
  <c r="T2826" i="1" l="1"/>
  <c r="V2826" i="1" s="1"/>
  <c r="X2826" i="1" s="1"/>
  <c r="O2828" i="1"/>
  <c r="P2827" i="1"/>
  <c r="Q2827" i="1" s="1"/>
  <c r="Y2827" i="1" s="1"/>
  <c r="S2827" i="1" s="1"/>
  <c r="T2827" i="1" l="1"/>
  <c r="V2827" i="1" s="1"/>
  <c r="X2827" i="1" s="1"/>
  <c r="O2829" i="1"/>
  <c r="P2828" i="1"/>
  <c r="Q2828" i="1" s="1"/>
  <c r="Y2828" i="1" s="1"/>
  <c r="S2828" i="1" s="1"/>
  <c r="T2828" i="1" l="1"/>
  <c r="V2828" i="1" s="1"/>
  <c r="X2828" i="1" s="1"/>
  <c r="P2829" i="1"/>
  <c r="Q2829" i="1" s="1"/>
  <c r="Y2829" i="1" s="1"/>
  <c r="S2829" i="1" s="1"/>
  <c r="O2830" i="1"/>
  <c r="T2829" i="1" l="1"/>
  <c r="V2829" i="1" s="1"/>
  <c r="X2829" i="1" s="1"/>
  <c r="O2831" i="1"/>
  <c r="P2830" i="1"/>
  <c r="Q2830" i="1" s="1"/>
  <c r="Y2830" i="1" s="1"/>
  <c r="S2830" i="1" s="1"/>
  <c r="T2830" i="1" l="1"/>
  <c r="V2830" i="1" s="1"/>
  <c r="X2830" i="1" s="1"/>
  <c r="O2832" i="1"/>
  <c r="P2831" i="1"/>
  <c r="Q2831" i="1" s="1"/>
  <c r="Y2831" i="1" s="1"/>
  <c r="S2831" i="1" s="1"/>
  <c r="T2831" i="1" l="1"/>
  <c r="V2831" i="1" s="1"/>
  <c r="X2831" i="1" s="1"/>
  <c r="O2833" i="1"/>
  <c r="P2832" i="1"/>
  <c r="Q2832" i="1" s="1"/>
  <c r="Y2832" i="1" s="1"/>
  <c r="T2832" i="1" l="1"/>
  <c r="V2832" i="1" s="1"/>
  <c r="X2832" i="1" s="1"/>
  <c r="O2834" i="1"/>
  <c r="P2833" i="1"/>
  <c r="Q2833" i="1" s="1"/>
  <c r="Y2833" i="1" s="1"/>
  <c r="T2833" i="1" l="1"/>
  <c r="V2833" i="1" s="1"/>
  <c r="X2833" i="1" s="1"/>
  <c r="P2834" i="1"/>
  <c r="Q2834" i="1" s="1"/>
  <c r="Y2834" i="1" s="1"/>
  <c r="S2834" i="1" s="1"/>
  <c r="O2835" i="1"/>
  <c r="T2834" i="1" l="1"/>
  <c r="V2834" i="1" s="1"/>
  <c r="X2834" i="1" s="1"/>
  <c r="O2836" i="1"/>
  <c r="P2835" i="1"/>
  <c r="Q2835" i="1" s="1"/>
  <c r="Y2835" i="1" s="1"/>
  <c r="T2835" i="1" l="1"/>
  <c r="V2835" i="1" s="1"/>
  <c r="X2835" i="1" s="1"/>
  <c r="O2837" i="1"/>
  <c r="P2836" i="1"/>
  <c r="Q2836" i="1" s="1"/>
  <c r="Y2836" i="1" s="1"/>
  <c r="S2836" i="1" s="1"/>
  <c r="T2836" i="1" l="1"/>
  <c r="V2836" i="1" s="1"/>
  <c r="X2836" i="1" s="1"/>
  <c r="O2838" i="1"/>
  <c r="P2837" i="1"/>
  <c r="Q2837" i="1" s="1"/>
  <c r="Y2837" i="1" s="1"/>
  <c r="S2837" i="1" s="1"/>
  <c r="T2837" i="1" l="1"/>
  <c r="V2837" i="1" s="1"/>
  <c r="X2837" i="1" s="1"/>
  <c r="O2839" i="1"/>
  <c r="P2838" i="1"/>
  <c r="Q2838" i="1" s="1"/>
  <c r="Y2838" i="1" s="1"/>
  <c r="S2838" i="1" s="1"/>
  <c r="T2838" i="1" l="1"/>
  <c r="V2838" i="1" s="1"/>
  <c r="X2838" i="1" s="1"/>
  <c r="O2840" i="1"/>
  <c r="P2839" i="1"/>
  <c r="Q2839" i="1" s="1"/>
  <c r="Y2839" i="1" s="1"/>
  <c r="S2839" i="1" s="1"/>
  <c r="T2839" i="1" l="1"/>
  <c r="V2839" i="1" s="1"/>
  <c r="X2839" i="1" s="1"/>
  <c r="O2841" i="1"/>
  <c r="P2840" i="1"/>
  <c r="Q2840" i="1" s="1"/>
  <c r="Y2840" i="1" s="1"/>
  <c r="S2840" i="1" s="1"/>
  <c r="T2840" i="1" l="1"/>
  <c r="V2840" i="1" s="1"/>
  <c r="X2840" i="1" s="1"/>
  <c r="O2842" i="1"/>
  <c r="P2841" i="1"/>
  <c r="Q2841" i="1" s="1"/>
  <c r="Y2841" i="1" s="1"/>
  <c r="S2841" i="1" s="1"/>
  <c r="T2841" i="1" l="1"/>
  <c r="V2841" i="1" s="1"/>
  <c r="X2841" i="1" s="1"/>
  <c r="O2843" i="1"/>
  <c r="P2842" i="1"/>
  <c r="Q2842" i="1" s="1"/>
  <c r="Y2842" i="1" s="1"/>
  <c r="S2842" i="1" s="1"/>
  <c r="T2842" i="1" l="1"/>
  <c r="V2842" i="1" s="1"/>
  <c r="X2842" i="1" s="1"/>
  <c r="O2844" i="1"/>
  <c r="P2843" i="1"/>
  <c r="Q2843" i="1" s="1"/>
  <c r="Y2843" i="1" s="1"/>
  <c r="S2843" i="1" s="1"/>
  <c r="T2843" i="1" l="1"/>
  <c r="V2843" i="1" s="1"/>
  <c r="X2843" i="1" s="1"/>
  <c r="O2845" i="1"/>
  <c r="P2844" i="1"/>
  <c r="Q2844" i="1" s="1"/>
  <c r="Y2844" i="1" s="1"/>
  <c r="S2844" i="1" s="1"/>
  <c r="T2844" i="1" l="1"/>
  <c r="V2844" i="1" s="1"/>
  <c r="X2844" i="1" s="1"/>
  <c r="O2846" i="1"/>
  <c r="P2845" i="1"/>
  <c r="Q2845" i="1" s="1"/>
  <c r="Y2845" i="1" s="1"/>
  <c r="S2845" i="1" s="1"/>
  <c r="T2845" i="1" l="1"/>
  <c r="V2845" i="1" s="1"/>
  <c r="X2845" i="1" s="1"/>
  <c r="O2847" i="1"/>
  <c r="P2846" i="1"/>
  <c r="Q2846" i="1" s="1"/>
  <c r="Y2846" i="1" s="1"/>
  <c r="S2846" i="1" s="1"/>
  <c r="T2846" i="1" l="1"/>
  <c r="V2846" i="1" s="1"/>
  <c r="X2846" i="1" s="1"/>
  <c r="O2848" i="1"/>
  <c r="P2847" i="1"/>
  <c r="Q2847" i="1" s="1"/>
  <c r="Y2847" i="1" s="1"/>
  <c r="S2847" i="1" s="1"/>
  <c r="T2847" i="1" l="1"/>
  <c r="V2847" i="1" s="1"/>
  <c r="X2847" i="1" s="1"/>
  <c r="P2848" i="1"/>
  <c r="Q2848" i="1" s="1"/>
  <c r="Y2848" i="1" s="1"/>
  <c r="S2848" i="1" s="1"/>
  <c r="O2849" i="1"/>
  <c r="T2848" i="1" l="1"/>
  <c r="V2848" i="1" s="1"/>
  <c r="X2848" i="1" s="1"/>
  <c r="O2850" i="1"/>
  <c r="P2849" i="1"/>
  <c r="Q2849" i="1" s="1"/>
  <c r="Y2849" i="1" s="1"/>
  <c r="S2849" i="1" s="1"/>
  <c r="T2849" i="1" l="1"/>
  <c r="V2849" i="1" s="1"/>
  <c r="X2849" i="1" s="1"/>
  <c r="P2850" i="1"/>
  <c r="Q2850" i="1" s="1"/>
  <c r="Y2850" i="1" s="1"/>
  <c r="S2850" i="1" s="1"/>
  <c r="O2851" i="1"/>
  <c r="T2850" i="1" l="1"/>
  <c r="V2850" i="1" s="1"/>
  <c r="X2850" i="1" s="1"/>
  <c r="O2852" i="1"/>
  <c r="P2851" i="1"/>
  <c r="Q2851" i="1" s="1"/>
  <c r="Y2851" i="1" s="1"/>
  <c r="S2851" i="1" s="1"/>
  <c r="T2851" i="1" l="1"/>
  <c r="V2851" i="1" s="1"/>
  <c r="X2851" i="1" s="1"/>
  <c r="P2852" i="1"/>
  <c r="Q2852" i="1" s="1"/>
  <c r="Y2852" i="1" s="1"/>
  <c r="S2852" i="1" s="1"/>
  <c r="O2853" i="1"/>
  <c r="T2852" i="1" l="1"/>
  <c r="V2852" i="1" s="1"/>
  <c r="X2852" i="1" s="1"/>
  <c r="O2854" i="1"/>
  <c r="P2853" i="1"/>
  <c r="Q2853" i="1" s="1"/>
  <c r="Y2853" i="1" s="1"/>
  <c r="S2853" i="1" s="1"/>
  <c r="T2853" i="1" l="1"/>
  <c r="V2853" i="1" s="1"/>
  <c r="X2853" i="1" s="1"/>
  <c r="P2854" i="1"/>
  <c r="Q2854" i="1" s="1"/>
  <c r="Y2854" i="1" s="1"/>
  <c r="S2854" i="1" s="1"/>
  <c r="O2855" i="1"/>
  <c r="T2854" i="1" l="1"/>
  <c r="V2854" i="1" s="1"/>
  <c r="X2854" i="1" s="1"/>
  <c r="O2856" i="1"/>
  <c r="P2855" i="1"/>
  <c r="Q2855" i="1" s="1"/>
  <c r="Y2855" i="1" s="1"/>
  <c r="S2855" i="1" s="1"/>
  <c r="T2855" i="1" l="1"/>
  <c r="V2855" i="1" s="1"/>
  <c r="X2855" i="1" s="1"/>
  <c r="P2856" i="1"/>
  <c r="Q2856" i="1" s="1"/>
  <c r="Y2856" i="1" s="1"/>
  <c r="S2856" i="1" s="1"/>
  <c r="O2857" i="1"/>
  <c r="T2856" i="1" l="1"/>
  <c r="V2856" i="1" s="1"/>
  <c r="X2856" i="1" s="1"/>
  <c r="O2858" i="1"/>
  <c r="P2857" i="1"/>
  <c r="Q2857" i="1" s="1"/>
  <c r="Y2857" i="1" s="1"/>
  <c r="S2857" i="1" s="1"/>
  <c r="T2857" i="1" l="1"/>
  <c r="V2857" i="1" s="1"/>
  <c r="X2857" i="1" s="1"/>
  <c r="O2859" i="1"/>
  <c r="P2858" i="1"/>
  <c r="Q2858" i="1" s="1"/>
  <c r="Y2858" i="1" s="1"/>
  <c r="T2858" i="1" l="1"/>
  <c r="V2858" i="1" s="1"/>
  <c r="X2858" i="1" s="1"/>
  <c r="P2859" i="1"/>
  <c r="Q2859" i="1" s="1"/>
  <c r="Y2859" i="1" s="1"/>
  <c r="O2860" i="1"/>
  <c r="T2859" i="1" l="1"/>
  <c r="V2859" i="1" s="1"/>
  <c r="X2859" i="1" s="1"/>
  <c r="O2861" i="1"/>
  <c r="P2860" i="1"/>
  <c r="Q2860" i="1" s="1"/>
  <c r="Y2860" i="1" s="1"/>
  <c r="S2860" i="1" s="1"/>
  <c r="T2860" i="1" l="1"/>
  <c r="V2860" i="1" s="1"/>
  <c r="X2860" i="1" s="1"/>
  <c r="P2861" i="1"/>
  <c r="Q2861" i="1" s="1"/>
  <c r="Y2861" i="1" s="1"/>
  <c r="O2862" i="1"/>
  <c r="T2861" i="1" l="1"/>
  <c r="V2861" i="1" s="1"/>
  <c r="X2861" i="1" s="1"/>
  <c r="P2862" i="1"/>
  <c r="Q2862" i="1" s="1"/>
  <c r="Y2862" i="1" s="1"/>
  <c r="S2862" i="1" s="1"/>
  <c r="O2863" i="1"/>
  <c r="T2862" i="1" l="1"/>
  <c r="V2862" i="1" s="1"/>
  <c r="X2862" i="1" s="1"/>
  <c r="O2864" i="1"/>
  <c r="P2863" i="1"/>
  <c r="Q2863" i="1" s="1"/>
  <c r="Y2863" i="1" s="1"/>
  <c r="S2863" i="1" s="1"/>
  <c r="T2863" i="1" l="1"/>
  <c r="V2863" i="1" s="1"/>
  <c r="X2863" i="1" s="1"/>
  <c r="O2865" i="1"/>
  <c r="P2864" i="1"/>
  <c r="Q2864" i="1" s="1"/>
  <c r="Y2864" i="1" s="1"/>
  <c r="T2864" i="1" l="1"/>
  <c r="V2864" i="1" s="1"/>
  <c r="X2864" i="1" s="1"/>
  <c r="P2865" i="1"/>
  <c r="Q2865" i="1" s="1"/>
  <c r="Y2865" i="1" s="1"/>
  <c r="O2866" i="1"/>
  <c r="T2865" i="1" l="1"/>
  <c r="V2865" i="1" s="1"/>
  <c r="X2865" i="1" s="1"/>
  <c r="O2867" i="1"/>
  <c r="P2866" i="1"/>
  <c r="Q2866" i="1" s="1"/>
  <c r="Y2866" i="1" s="1"/>
  <c r="O2868" i="1" l="1"/>
  <c r="P2867" i="1"/>
  <c r="Q2867" i="1" s="1"/>
  <c r="Y2867" i="1" s="1"/>
  <c r="T2867" i="1" l="1"/>
  <c r="V2867" i="1" s="1"/>
  <c r="X2867" i="1" s="1"/>
  <c r="O2869" i="1"/>
  <c r="P2868" i="1"/>
  <c r="Q2868" i="1" s="1"/>
  <c r="Y2868" i="1" s="1"/>
  <c r="O2870" i="1" l="1"/>
  <c r="P2869" i="1"/>
  <c r="Q2869" i="1" s="1"/>
  <c r="Y2869" i="1" s="1"/>
  <c r="O2871" i="1" l="1"/>
  <c r="P2870" i="1"/>
  <c r="Q2870" i="1" s="1"/>
  <c r="Y2870" i="1" s="1"/>
  <c r="T2870" i="1" l="1"/>
  <c r="V2870" i="1" s="1"/>
  <c r="X2870" i="1" s="1"/>
  <c r="O2872" i="1"/>
  <c r="P2871" i="1"/>
  <c r="Q2871" i="1" s="1"/>
  <c r="Y2871" i="1" s="1"/>
  <c r="O2873" i="1" l="1"/>
  <c r="P2872" i="1"/>
  <c r="Q2872" i="1" s="1"/>
  <c r="Y2872" i="1" s="1"/>
  <c r="O2874" i="1" l="1"/>
  <c r="P2873" i="1"/>
  <c r="Q2873" i="1" s="1"/>
  <c r="Y2873" i="1" s="1"/>
  <c r="T2873" i="1" l="1"/>
  <c r="V2873" i="1" s="1"/>
  <c r="X2873" i="1" s="1"/>
  <c r="P2874" i="1"/>
  <c r="Q2874" i="1" s="1"/>
  <c r="Y2874" i="1" s="1"/>
  <c r="O2875" i="1"/>
  <c r="T2874" i="1" l="1"/>
  <c r="V2874" i="1" s="1"/>
  <c r="X2874" i="1" s="1"/>
  <c r="O2876" i="1"/>
  <c r="P2875" i="1"/>
  <c r="Q2875" i="1" s="1"/>
  <c r="Y2875" i="1" s="1"/>
  <c r="S2875" i="1" s="1"/>
  <c r="T2875" i="1" l="1"/>
  <c r="V2875" i="1" s="1"/>
  <c r="X2875" i="1" s="1"/>
  <c r="O2877" i="1"/>
  <c r="P2876" i="1"/>
  <c r="Q2876" i="1" s="1"/>
  <c r="Y2876" i="1" s="1"/>
  <c r="T2876" i="1" l="1"/>
  <c r="V2876" i="1" s="1"/>
  <c r="X2876" i="1" s="1"/>
  <c r="O2878" i="1"/>
  <c r="P2877" i="1"/>
  <c r="Q2877" i="1" s="1"/>
  <c r="Y2877" i="1" s="1"/>
  <c r="T2877" i="1" l="1"/>
  <c r="V2877" i="1" s="1"/>
  <c r="X2877" i="1" s="1"/>
  <c r="P2878" i="1"/>
  <c r="Q2878" i="1" s="1"/>
  <c r="Y2878" i="1" s="1"/>
  <c r="S2878" i="1" s="1"/>
  <c r="O2879" i="1"/>
  <c r="T2878" i="1" l="1"/>
  <c r="V2878" i="1" s="1"/>
  <c r="X2878" i="1" s="1"/>
  <c r="O2880" i="1"/>
  <c r="P2879" i="1"/>
  <c r="Q2879" i="1" s="1"/>
  <c r="Y2879" i="1" s="1"/>
  <c r="T2879" i="1" l="1"/>
  <c r="V2879" i="1" s="1"/>
  <c r="X2879" i="1" s="1"/>
  <c r="P2880" i="1"/>
  <c r="Q2880" i="1" s="1"/>
  <c r="Y2880" i="1" s="1"/>
  <c r="O2881" i="1"/>
  <c r="T2880" i="1" l="1"/>
  <c r="V2880" i="1" s="1"/>
  <c r="X2880" i="1" s="1"/>
  <c r="O2882" i="1"/>
  <c r="P2881" i="1"/>
  <c r="Q2881" i="1" s="1"/>
  <c r="Y2881" i="1" s="1"/>
  <c r="T2881" i="1" l="1"/>
  <c r="V2881" i="1" s="1"/>
  <c r="X2881" i="1" s="1"/>
  <c r="O2883" i="1"/>
  <c r="P2882" i="1"/>
  <c r="Q2882" i="1" s="1"/>
  <c r="Y2882" i="1" s="1"/>
  <c r="S2882" i="1" s="1"/>
  <c r="T2882" i="1" l="1"/>
  <c r="V2882" i="1" s="1"/>
  <c r="X2882" i="1" s="1"/>
  <c r="O2884" i="1"/>
  <c r="P2883" i="1"/>
  <c r="Q2883" i="1" s="1"/>
  <c r="Y2883" i="1" s="1"/>
  <c r="S2883" i="1" s="1"/>
  <c r="T2883" i="1" l="1"/>
  <c r="V2883" i="1" s="1"/>
  <c r="X2883" i="1" s="1"/>
  <c r="O2885" i="1"/>
  <c r="P2884" i="1"/>
  <c r="Q2884" i="1" s="1"/>
  <c r="Y2884" i="1" s="1"/>
  <c r="S2884" i="1" s="1"/>
  <c r="T2884" i="1" l="1"/>
  <c r="V2884" i="1" s="1"/>
  <c r="X2884" i="1" s="1"/>
  <c r="O2886" i="1"/>
  <c r="P2885" i="1"/>
  <c r="Q2885" i="1" s="1"/>
  <c r="Y2885" i="1" s="1"/>
  <c r="S2885" i="1" s="1"/>
  <c r="T2885" i="1" l="1"/>
  <c r="V2885" i="1" s="1"/>
  <c r="X2885" i="1" s="1"/>
  <c r="O2887" i="1"/>
  <c r="P2886" i="1"/>
  <c r="Q2886" i="1" s="1"/>
  <c r="Y2886" i="1" s="1"/>
  <c r="S2886" i="1" s="1"/>
  <c r="T2886" i="1" l="1"/>
  <c r="V2886" i="1" s="1"/>
  <c r="X2886" i="1" s="1"/>
  <c r="P2887" i="1"/>
  <c r="Q2887" i="1" s="1"/>
  <c r="Y2887" i="1" s="1"/>
  <c r="S2887" i="1" s="1"/>
  <c r="O2888" i="1"/>
  <c r="T2887" i="1" l="1"/>
  <c r="V2887" i="1" s="1"/>
  <c r="X2887" i="1" s="1"/>
  <c r="O2889" i="1"/>
  <c r="P2888" i="1"/>
  <c r="Q2888" i="1" s="1"/>
  <c r="Y2888" i="1" s="1"/>
  <c r="T2888" i="1" l="1"/>
  <c r="V2888" i="1" s="1"/>
  <c r="X2888" i="1" s="1"/>
  <c r="O2890" i="1"/>
  <c r="P2889" i="1"/>
  <c r="Q2889" i="1" s="1"/>
  <c r="Y2889" i="1" s="1"/>
  <c r="S2889" i="1" s="1"/>
  <c r="T2889" i="1" l="1"/>
  <c r="V2889" i="1" s="1"/>
  <c r="X2889" i="1" s="1"/>
  <c r="O2891" i="1"/>
  <c r="P2890" i="1"/>
  <c r="Q2890" i="1" s="1"/>
  <c r="Y2890" i="1" s="1"/>
  <c r="S2890" i="1" s="1"/>
  <c r="T2890" i="1" l="1"/>
  <c r="V2890" i="1" s="1"/>
  <c r="X2890" i="1" s="1"/>
  <c r="P2891" i="1"/>
  <c r="Q2891" i="1" s="1"/>
  <c r="Y2891" i="1" s="1"/>
  <c r="S2891" i="1" s="1"/>
  <c r="O2892" i="1"/>
  <c r="T2891" i="1" l="1"/>
  <c r="V2891" i="1" s="1"/>
  <c r="X2891" i="1" s="1"/>
  <c r="O2893" i="1"/>
  <c r="P2892" i="1"/>
  <c r="Q2892" i="1" s="1"/>
  <c r="Y2892" i="1" s="1"/>
  <c r="S2892" i="1" s="1"/>
  <c r="T2892" i="1" l="1"/>
  <c r="V2892" i="1" s="1"/>
  <c r="X2892" i="1" s="1"/>
  <c r="O2894" i="1"/>
  <c r="P2893" i="1"/>
  <c r="Q2893" i="1" s="1"/>
  <c r="Y2893" i="1" s="1"/>
  <c r="S2893" i="1" s="1"/>
  <c r="T2893" i="1" l="1"/>
  <c r="V2893" i="1" s="1"/>
  <c r="X2893" i="1" s="1"/>
  <c r="O2895" i="1"/>
  <c r="P2894" i="1"/>
  <c r="Q2894" i="1" s="1"/>
  <c r="Y2894" i="1" s="1"/>
  <c r="S2894" i="1" s="1"/>
  <c r="T2894" i="1" l="1"/>
  <c r="V2894" i="1" s="1"/>
  <c r="X2894" i="1" s="1"/>
  <c r="O2896" i="1"/>
  <c r="P2895" i="1"/>
  <c r="Q2895" i="1" s="1"/>
  <c r="Y2895" i="1" s="1"/>
  <c r="S2895" i="1" s="1"/>
  <c r="T2895" i="1" l="1"/>
  <c r="V2895" i="1" s="1"/>
  <c r="X2895" i="1" s="1"/>
  <c r="O2897" i="1"/>
  <c r="P2896" i="1"/>
  <c r="Q2896" i="1" s="1"/>
  <c r="Y2896" i="1" s="1"/>
  <c r="S2896" i="1" s="1"/>
  <c r="T2896" i="1" l="1"/>
  <c r="V2896" i="1" s="1"/>
  <c r="X2896" i="1" s="1"/>
  <c r="O2898" i="1"/>
  <c r="P2897" i="1"/>
  <c r="Q2897" i="1" s="1"/>
  <c r="Y2897" i="1" s="1"/>
  <c r="S2897" i="1" s="1"/>
  <c r="T2897" i="1" l="1"/>
  <c r="V2897" i="1" s="1"/>
  <c r="X2897" i="1" s="1"/>
  <c r="O2899" i="1"/>
  <c r="P2898" i="1"/>
  <c r="Q2898" i="1" s="1"/>
  <c r="Y2898" i="1" s="1"/>
  <c r="S2898" i="1" s="1"/>
  <c r="T2898" i="1" l="1"/>
  <c r="V2898" i="1" s="1"/>
  <c r="X2898" i="1" s="1"/>
  <c r="O2900" i="1"/>
  <c r="P2899" i="1"/>
  <c r="Q2899" i="1" s="1"/>
  <c r="Y2899" i="1" s="1"/>
  <c r="S2899" i="1" s="1"/>
  <c r="T2899" i="1" l="1"/>
  <c r="V2899" i="1" s="1"/>
  <c r="X2899" i="1" s="1"/>
  <c r="P2900" i="1"/>
  <c r="Q2900" i="1" s="1"/>
  <c r="Y2900" i="1" s="1"/>
  <c r="S2900" i="1" s="1"/>
  <c r="O2901" i="1"/>
  <c r="T2900" i="1" l="1"/>
  <c r="V2900" i="1" s="1"/>
  <c r="X2900" i="1" s="1"/>
  <c r="O2902" i="1"/>
  <c r="P2901" i="1"/>
  <c r="Q2901" i="1" s="1"/>
  <c r="Y2901" i="1" s="1"/>
  <c r="S2901" i="1" s="1"/>
  <c r="T2901" i="1" l="1"/>
  <c r="V2901" i="1" s="1"/>
  <c r="X2901" i="1" s="1"/>
  <c r="O2903" i="1"/>
  <c r="P2902" i="1"/>
  <c r="Q2902" i="1" s="1"/>
  <c r="Y2902" i="1" s="1"/>
  <c r="S2902" i="1" s="1"/>
  <c r="T2902" i="1" l="1"/>
  <c r="V2902" i="1" s="1"/>
  <c r="X2902" i="1" s="1"/>
  <c r="O2904" i="1"/>
  <c r="P2903" i="1"/>
  <c r="Q2903" i="1" s="1"/>
  <c r="Y2903" i="1" s="1"/>
  <c r="S2903" i="1" s="1"/>
  <c r="T2903" i="1" l="1"/>
  <c r="V2903" i="1" s="1"/>
  <c r="X2903" i="1" s="1"/>
  <c r="P2904" i="1"/>
  <c r="Q2904" i="1" s="1"/>
  <c r="Y2904" i="1" s="1"/>
  <c r="S2904" i="1" s="1"/>
  <c r="O2905" i="1"/>
  <c r="T2904" i="1" l="1"/>
  <c r="V2904" i="1" s="1"/>
  <c r="X2904" i="1" s="1"/>
  <c r="O2906" i="1"/>
  <c r="P2905" i="1"/>
  <c r="Q2905" i="1" s="1"/>
  <c r="Y2905" i="1" s="1"/>
  <c r="S2905" i="1" s="1"/>
  <c r="T2905" i="1" l="1"/>
  <c r="V2905" i="1" s="1"/>
  <c r="X2905" i="1" s="1"/>
  <c r="O2907" i="1"/>
  <c r="P2906" i="1"/>
  <c r="Q2906" i="1" s="1"/>
  <c r="Y2906" i="1" s="1"/>
  <c r="S2906" i="1" s="1"/>
  <c r="T2906" i="1" l="1"/>
  <c r="V2906" i="1" s="1"/>
  <c r="X2906" i="1" s="1"/>
  <c r="O2908" i="1"/>
  <c r="P2907" i="1"/>
  <c r="Q2907" i="1" s="1"/>
  <c r="Y2907" i="1" s="1"/>
  <c r="S2907" i="1" s="1"/>
  <c r="T2907" i="1" l="1"/>
  <c r="V2907" i="1" s="1"/>
  <c r="X2907" i="1" s="1"/>
  <c r="O2909" i="1"/>
  <c r="P2908" i="1"/>
  <c r="Q2908" i="1" s="1"/>
  <c r="Y2908" i="1" s="1"/>
  <c r="S2908" i="1" s="1"/>
  <c r="T2908" i="1" l="1"/>
  <c r="V2908" i="1" s="1"/>
  <c r="X2908" i="1" s="1"/>
  <c r="O2910" i="1"/>
  <c r="P2909" i="1"/>
  <c r="Q2909" i="1" s="1"/>
  <c r="Y2909" i="1" s="1"/>
  <c r="S2909" i="1" s="1"/>
  <c r="T2909" i="1" l="1"/>
  <c r="V2909" i="1" s="1"/>
  <c r="X2909" i="1" s="1"/>
  <c r="O2911" i="1"/>
  <c r="P2910" i="1"/>
  <c r="Q2910" i="1" s="1"/>
  <c r="Y2910" i="1" s="1"/>
  <c r="S2910" i="1" s="1"/>
  <c r="T2910" i="1" l="1"/>
  <c r="V2910" i="1" s="1"/>
  <c r="X2910" i="1" s="1"/>
  <c r="O2912" i="1"/>
  <c r="P2911" i="1"/>
  <c r="Q2911" i="1" s="1"/>
  <c r="Y2911" i="1" s="1"/>
  <c r="S2911" i="1" s="1"/>
  <c r="T2911" i="1" l="1"/>
  <c r="V2911" i="1" s="1"/>
  <c r="X2911" i="1" s="1"/>
  <c r="O2913" i="1"/>
  <c r="P2912" i="1"/>
  <c r="Q2912" i="1" s="1"/>
  <c r="Y2912" i="1" s="1"/>
  <c r="S2912" i="1" s="1"/>
  <c r="T2912" i="1" l="1"/>
  <c r="V2912" i="1" s="1"/>
  <c r="X2912" i="1" s="1"/>
  <c r="P2913" i="1"/>
  <c r="Q2913" i="1" s="1"/>
  <c r="Y2913" i="1" s="1"/>
  <c r="S2913" i="1" s="1"/>
  <c r="O2914" i="1"/>
  <c r="T2913" i="1" l="1"/>
  <c r="V2913" i="1" s="1"/>
  <c r="X2913" i="1" s="1"/>
  <c r="O2915" i="1"/>
  <c r="P2914" i="1"/>
  <c r="Q2914" i="1" s="1"/>
  <c r="Y2914" i="1" s="1"/>
  <c r="S2914" i="1" s="1"/>
  <c r="T2914" i="1" l="1"/>
  <c r="V2914" i="1" s="1"/>
  <c r="X2914" i="1" s="1"/>
  <c r="O2916" i="1"/>
  <c r="P2915" i="1"/>
  <c r="Q2915" i="1" s="1"/>
  <c r="Y2915" i="1" s="1"/>
  <c r="S2915" i="1" s="1"/>
  <c r="T2915" i="1" l="1"/>
  <c r="V2915" i="1" s="1"/>
  <c r="X2915" i="1" s="1"/>
  <c r="O2917" i="1"/>
  <c r="P2916" i="1"/>
  <c r="Q2916" i="1" s="1"/>
  <c r="Y2916" i="1" s="1"/>
  <c r="S2916" i="1" s="1"/>
  <c r="T2916" i="1" l="1"/>
  <c r="V2916" i="1" s="1"/>
  <c r="X2916" i="1" s="1"/>
  <c r="O2918" i="1"/>
  <c r="P2917" i="1"/>
  <c r="Q2917" i="1" s="1"/>
  <c r="Y2917" i="1" s="1"/>
  <c r="T2917" i="1" l="1"/>
  <c r="V2917" i="1" s="1"/>
  <c r="X2917" i="1" s="1"/>
  <c r="O2919" i="1"/>
  <c r="P2918" i="1"/>
  <c r="Q2918" i="1" s="1"/>
  <c r="Y2918" i="1" s="1"/>
  <c r="S2918" i="1" s="1"/>
  <c r="T2918" i="1" l="1"/>
  <c r="V2918" i="1" s="1"/>
  <c r="X2918" i="1" s="1"/>
  <c r="O2920" i="1"/>
  <c r="P2919" i="1"/>
  <c r="Q2919" i="1" s="1"/>
  <c r="Y2919" i="1" s="1"/>
  <c r="T2919" i="1" l="1"/>
  <c r="V2919" i="1" s="1"/>
  <c r="X2919" i="1" s="1"/>
  <c r="O2921" i="1"/>
  <c r="P2920" i="1"/>
  <c r="Q2920" i="1" s="1"/>
  <c r="Y2920" i="1" s="1"/>
  <c r="T2920" i="1" l="1"/>
  <c r="V2920" i="1" s="1"/>
  <c r="X2920" i="1" s="1"/>
  <c r="O2922" i="1"/>
  <c r="P2921" i="1"/>
  <c r="Q2921" i="1" s="1"/>
  <c r="Y2921" i="1" s="1"/>
  <c r="T2921" i="1" l="1"/>
  <c r="V2921" i="1" s="1"/>
  <c r="X2921" i="1" s="1"/>
  <c r="O2923" i="1"/>
  <c r="P2922" i="1"/>
  <c r="Q2922" i="1" s="1"/>
  <c r="Y2922" i="1" s="1"/>
  <c r="S2922" i="1" s="1"/>
  <c r="T2922" i="1" l="1"/>
  <c r="V2922" i="1" s="1"/>
  <c r="X2922" i="1" s="1"/>
  <c r="O2924" i="1"/>
  <c r="P2923" i="1"/>
  <c r="Q2923" i="1" s="1"/>
  <c r="Y2923" i="1" s="1"/>
  <c r="T2923" i="1" l="1"/>
  <c r="V2923" i="1" s="1"/>
  <c r="X2923" i="1" s="1"/>
  <c r="O2925" i="1"/>
  <c r="P2924" i="1"/>
  <c r="Q2924" i="1" s="1"/>
  <c r="Y2924" i="1" s="1"/>
  <c r="O2926" i="1" l="1"/>
  <c r="P2925" i="1"/>
  <c r="Q2925" i="1" s="1"/>
  <c r="Y2925" i="1" s="1"/>
  <c r="P2926" i="1" l="1"/>
  <c r="Q2926" i="1" s="1"/>
  <c r="Y2926" i="1" s="1"/>
  <c r="O2927" i="1"/>
  <c r="P2927" i="1" l="1"/>
  <c r="Q2927" i="1" s="1"/>
  <c r="Y2927" i="1" s="1"/>
  <c r="O2928" i="1"/>
  <c r="T2927" i="1" l="1"/>
  <c r="V2927" i="1" s="1"/>
  <c r="X2927" i="1" s="1"/>
  <c r="P2928" i="1"/>
  <c r="Q2928" i="1" s="1"/>
  <c r="Y2928" i="1" s="1"/>
  <c r="O2929" i="1"/>
  <c r="T2928" i="1" l="1"/>
  <c r="V2928" i="1" s="1"/>
  <c r="X2928" i="1" s="1"/>
  <c r="P2929" i="1"/>
  <c r="Q2929" i="1" s="1"/>
  <c r="Y2929" i="1" s="1"/>
  <c r="O2930" i="1"/>
  <c r="T2929" i="1" l="1"/>
  <c r="V2929" i="1" s="1"/>
  <c r="X2929" i="1" s="1"/>
  <c r="P2930" i="1"/>
  <c r="Q2930" i="1" s="1"/>
  <c r="Y2930" i="1" s="1"/>
  <c r="O2931" i="1"/>
  <c r="T2930" i="1" l="1"/>
  <c r="V2930" i="1" s="1"/>
  <c r="X2930" i="1" s="1"/>
  <c r="O2932" i="1"/>
  <c r="P2931" i="1"/>
  <c r="Q2931" i="1" s="1"/>
  <c r="Y2931" i="1" s="1"/>
  <c r="T2931" i="1" l="1"/>
  <c r="V2931" i="1" s="1"/>
  <c r="X2931" i="1" s="1"/>
  <c r="O2933" i="1"/>
  <c r="P2932" i="1"/>
  <c r="Q2932" i="1" s="1"/>
  <c r="Y2932" i="1" s="1"/>
  <c r="T2932" i="1" l="1"/>
  <c r="V2932" i="1" s="1"/>
  <c r="X2932" i="1" s="1"/>
  <c r="P2933" i="1"/>
  <c r="Q2933" i="1" s="1"/>
  <c r="Y2933" i="1" s="1"/>
  <c r="O2934" i="1"/>
  <c r="T2933" i="1" l="1"/>
  <c r="V2933" i="1" s="1"/>
  <c r="X2933" i="1" s="1"/>
  <c r="O2935" i="1"/>
  <c r="P2934" i="1"/>
  <c r="Q2934" i="1" s="1"/>
  <c r="Y2934" i="1" s="1"/>
  <c r="T2934" i="1" l="1"/>
  <c r="V2934" i="1" s="1"/>
  <c r="X2934" i="1" s="1"/>
  <c r="O2936" i="1"/>
  <c r="P2935" i="1"/>
  <c r="Q2935" i="1" s="1"/>
  <c r="Y2935" i="1" s="1"/>
  <c r="O2937" i="1" l="1"/>
  <c r="P2936" i="1"/>
  <c r="Q2936" i="1" s="1"/>
  <c r="Y2936" i="1" s="1"/>
  <c r="S2936" i="1" s="1"/>
  <c r="T2936" i="1" l="1"/>
  <c r="V2936" i="1" s="1"/>
  <c r="X2936" i="1" s="1"/>
  <c r="O2938" i="1"/>
  <c r="P2937" i="1"/>
  <c r="Q2937" i="1" s="1"/>
  <c r="Y2937" i="1" s="1"/>
  <c r="P2938" i="1" l="1"/>
  <c r="Q2938" i="1" s="1"/>
  <c r="Y2938" i="1" s="1"/>
  <c r="O2939" i="1"/>
  <c r="T2938" i="1" l="1"/>
  <c r="V2938" i="1" s="1"/>
  <c r="X2938" i="1" s="1"/>
  <c r="P2939" i="1"/>
  <c r="Q2939" i="1" s="1"/>
  <c r="Y2939" i="1" s="1"/>
  <c r="S2939" i="1" s="1"/>
  <c r="O2940" i="1"/>
  <c r="T2939" i="1" l="1"/>
  <c r="V2939" i="1" s="1"/>
  <c r="X2939" i="1" s="1"/>
  <c r="O2941" i="1"/>
  <c r="P2940" i="1"/>
  <c r="Q2940" i="1" s="1"/>
  <c r="Y2940" i="1" s="1"/>
  <c r="S2940" i="1" s="1"/>
  <c r="T2940" i="1" l="1"/>
  <c r="V2940" i="1" s="1"/>
  <c r="X2940" i="1" s="1"/>
  <c r="O2942" i="1"/>
  <c r="P2941" i="1"/>
  <c r="Q2941" i="1" s="1"/>
  <c r="Y2941" i="1" s="1"/>
  <c r="S2941" i="1" s="1"/>
  <c r="T2941" i="1" l="1"/>
  <c r="V2941" i="1" s="1"/>
  <c r="X2941" i="1" s="1"/>
  <c r="O2943" i="1"/>
  <c r="P2942" i="1"/>
  <c r="Q2942" i="1" s="1"/>
  <c r="Y2942" i="1" s="1"/>
  <c r="S2942" i="1" s="1"/>
  <c r="T2942" i="1" l="1"/>
  <c r="V2942" i="1" s="1"/>
  <c r="X2942" i="1" s="1"/>
  <c r="O2944" i="1"/>
  <c r="P2943" i="1"/>
  <c r="Q2943" i="1" s="1"/>
  <c r="Y2943" i="1" s="1"/>
  <c r="S2943" i="1" s="1"/>
  <c r="T2943" i="1" l="1"/>
  <c r="V2943" i="1" s="1"/>
  <c r="X2943" i="1" s="1"/>
  <c r="O2945" i="1"/>
  <c r="P2944" i="1"/>
  <c r="Q2944" i="1" s="1"/>
  <c r="Y2944" i="1" s="1"/>
  <c r="S2944" i="1" s="1"/>
  <c r="T2944" i="1" l="1"/>
  <c r="V2944" i="1" s="1"/>
  <c r="X2944" i="1" s="1"/>
  <c r="O2946" i="1"/>
  <c r="P2945" i="1"/>
  <c r="Q2945" i="1" s="1"/>
  <c r="Y2945" i="1" s="1"/>
  <c r="S2945" i="1" s="1"/>
  <c r="T2945" i="1" l="1"/>
  <c r="V2945" i="1" s="1"/>
  <c r="X2945" i="1" s="1"/>
  <c r="O2947" i="1"/>
  <c r="P2946" i="1"/>
  <c r="Q2946" i="1" s="1"/>
  <c r="Y2946" i="1" s="1"/>
  <c r="S2946" i="1" s="1"/>
  <c r="T2946" i="1" l="1"/>
  <c r="V2946" i="1" s="1"/>
  <c r="X2946" i="1" s="1"/>
  <c r="O2948" i="1"/>
  <c r="P2947" i="1"/>
  <c r="Q2947" i="1" s="1"/>
  <c r="Y2947" i="1" s="1"/>
  <c r="S2947" i="1" s="1"/>
  <c r="T2947" i="1" l="1"/>
  <c r="V2947" i="1" s="1"/>
  <c r="X2947" i="1" s="1"/>
  <c r="O2949" i="1"/>
  <c r="P2948" i="1"/>
  <c r="Q2948" i="1" s="1"/>
  <c r="Y2948" i="1" s="1"/>
  <c r="S2948" i="1" s="1"/>
  <c r="T2948" i="1" l="1"/>
  <c r="V2948" i="1" s="1"/>
  <c r="X2948" i="1" s="1"/>
  <c r="P2949" i="1"/>
  <c r="Q2949" i="1" s="1"/>
  <c r="Y2949" i="1" s="1"/>
  <c r="S2949" i="1" s="1"/>
  <c r="O2950" i="1"/>
  <c r="T2949" i="1" l="1"/>
  <c r="V2949" i="1" s="1"/>
  <c r="X2949" i="1" s="1"/>
  <c r="O2951" i="1"/>
  <c r="P2950" i="1"/>
  <c r="Q2950" i="1" s="1"/>
  <c r="Y2950" i="1" s="1"/>
  <c r="S2950" i="1" s="1"/>
  <c r="T2950" i="1" l="1"/>
  <c r="V2950" i="1" s="1"/>
  <c r="X2950" i="1" s="1"/>
  <c r="O2952" i="1"/>
  <c r="P2951" i="1"/>
  <c r="Q2951" i="1" s="1"/>
  <c r="Y2951" i="1" s="1"/>
  <c r="S2951" i="1" s="1"/>
  <c r="T2951" i="1" l="1"/>
  <c r="V2951" i="1" s="1"/>
  <c r="X2951" i="1" s="1"/>
  <c r="O2953" i="1"/>
  <c r="P2952" i="1"/>
  <c r="Q2952" i="1" s="1"/>
  <c r="Y2952" i="1" s="1"/>
  <c r="S2952" i="1" s="1"/>
  <c r="T2952" i="1" l="1"/>
  <c r="V2952" i="1" s="1"/>
  <c r="X2952" i="1" s="1"/>
  <c r="P2953" i="1"/>
  <c r="Q2953" i="1" s="1"/>
  <c r="Y2953" i="1" s="1"/>
  <c r="O2954" i="1"/>
  <c r="T2953" i="1" l="1"/>
  <c r="V2953" i="1" s="1"/>
  <c r="X2953" i="1" s="1"/>
  <c r="P2954" i="1"/>
  <c r="Q2954" i="1" s="1"/>
  <c r="Y2954" i="1" s="1"/>
  <c r="S2954" i="1" s="1"/>
  <c r="O2955" i="1"/>
  <c r="T2954" i="1" l="1"/>
  <c r="V2954" i="1" s="1"/>
  <c r="X2954" i="1" s="1"/>
  <c r="O2956" i="1"/>
  <c r="P2955" i="1"/>
  <c r="Q2955" i="1" s="1"/>
  <c r="Y2955" i="1" s="1"/>
  <c r="S2955" i="1" s="1"/>
  <c r="T2955" i="1" l="1"/>
  <c r="V2955" i="1" s="1"/>
  <c r="X2955" i="1" s="1"/>
  <c r="O2957" i="1"/>
  <c r="P2956" i="1"/>
  <c r="Q2956" i="1" s="1"/>
  <c r="Y2956" i="1" s="1"/>
  <c r="S2956" i="1" s="1"/>
  <c r="T2956" i="1" l="1"/>
  <c r="V2956" i="1" s="1"/>
  <c r="X2956" i="1" s="1"/>
  <c r="O2958" i="1"/>
  <c r="P2957" i="1"/>
  <c r="Q2957" i="1" s="1"/>
  <c r="Y2957" i="1" s="1"/>
  <c r="S2957" i="1" s="1"/>
  <c r="T2957" i="1" l="1"/>
  <c r="V2957" i="1" s="1"/>
  <c r="X2957" i="1" s="1"/>
  <c r="O2959" i="1"/>
  <c r="P2958" i="1"/>
  <c r="Q2958" i="1" s="1"/>
  <c r="Y2958" i="1" s="1"/>
  <c r="S2958" i="1" s="1"/>
  <c r="T2958" i="1" l="1"/>
  <c r="V2958" i="1" s="1"/>
  <c r="X2958" i="1" s="1"/>
  <c r="O2960" i="1"/>
  <c r="P2959" i="1"/>
  <c r="Q2959" i="1" s="1"/>
  <c r="Y2959" i="1" s="1"/>
  <c r="S2959" i="1" s="1"/>
  <c r="T2959" i="1" l="1"/>
  <c r="V2959" i="1" s="1"/>
  <c r="X2959" i="1" s="1"/>
  <c r="O2961" i="1"/>
  <c r="P2960" i="1"/>
  <c r="Q2960" i="1" s="1"/>
  <c r="Y2960" i="1" s="1"/>
  <c r="S2960" i="1" s="1"/>
  <c r="T2960" i="1" l="1"/>
  <c r="V2960" i="1" s="1"/>
  <c r="X2960" i="1" s="1"/>
  <c r="O2962" i="1"/>
  <c r="P2961" i="1"/>
  <c r="Q2961" i="1" s="1"/>
  <c r="Y2961" i="1" s="1"/>
  <c r="S2961" i="1" s="1"/>
  <c r="T2961" i="1" l="1"/>
  <c r="V2961" i="1" s="1"/>
  <c r="X2961" i="1" s="1"/>
  <c r="O2963" i="1"/>
  <c r="P2962" i="1"/>
  <c r="Q2962" i="1" s="1"/>
  <c r="Y2962" i="1" s="1"/>
  <c r="S2962" i="1" s="1"/>
  <c r="T2962" i="1" l="1"/>
  <c r="V2962" i="1" s="1"/>
  <c r="X2962" i="1" s="1"/>
  <c r="O2964" i="1"/>
  <c r="P2963" i="1"/>
  <c r="Q2963" i="1" s="1"/>
  <c r="Y2963" i="1" s="1"/>
  <c r="S2963" i="1" s="1"/>
  <c r="T2963" i="1" l="1"/>
  <c r="V2963" i="1" s="1"/>
  <c r="X2963" i="1" s="1"/>
  <c r="P2964" i="1"/>
  <c r="Q2964" i="1" s="1"/>
  <c r="Y2964" i="1" s="1"/>
  <c r="S2964" i="1" s="1"/>
  <c r="O2965" i="1"/>
  <c r="T2964" i="1" l="1"/>
  <c r="V2964" i="1" s="1"/>
  <c r="X2964" i="1" s="1"/>
  <c r="O2966" i="1"/>
  <c r="P2965" i="1"/>
  <c r="Q2965" i="1" s="1"/>
  <c r="Y2965" i="1" s="1"/>
  <c r="S2965" i="1" s="1"/>
  <c r="T2965" i="1" l="1"/>
  <c r="V2965" i="1" s="1"/>
  <c r="X2965" i="1" s="1"/>
  <c r="O2967" i="1"/>
  <c r="P2966" i="1"/>
  <c r="Q2966" i="1" s="1"/>
  <c r="Y2966" i="1" s="1"/>
  <c r="S2966" i="1" s="1"/>
  <c r="T2966" i="1" l="1"/>
  <c r="V2966" i="1" s="1"/>
  <c r="X2966" i="1" s="1"/>
  <c r="O2968" i="1"/>
  <c r="P2967" i="1"/>
  <c r="Q2967" i="1" s="1"/>
  <c r="Y2967" i="1" s="1"/>
  <c r="S2967" i="1" s="1"/>
  <c r="T2967" i="1" l="1"/>
  <c r="V2967" i="1" s="1"/>
  <c r="X2967" i="1" s="1"/>
  <c r="O2969" i="1"/>
  <c r="P2968" i="1"/>
  <c r="Q2968" i="1" s="1"/>
  <c r="Y2968" i="1" s="1"/>
  <c r="S2968" i="1" s="1"/>
  <c r="T2968" i="1" l="1"/>
  <c r="V2968" i="1" s="1"/>
  <c r="X2968" i="1" s="1"/>
  <c r="O2970" i="1"/>
  <c r="P2969" i="1"/>
  <c r="Q2969" i="1" s="1"/>
  <c r="Y2969" i="1" s="1"/>
  <c r="T2969" i="1" l="1"/>
  <c r="V2969" i="1" s="1"/>
  <c r="X2969" i="1" s="1"/>
  <c r="O2971" i="1"/>
  <c r="P2970" i="1"/>
  <c r="Q2970" i="1" s="1"/>
  <c r="Y2970" i="1" s="1"/>
  <c r="S2970" i="1" s="1"/>
  <c r="T2970" i="1" l="1"/>
  <c r="V2970" i="1" s="1"/>
  <c r="X2970" i="1" s="1"/>
  <c r="O2972" i="1"/>
  <c r="P2971" i="1"/>
  <c r="Q2971" i="1" s="1"/>
  <c r="Y2971" i="1" s="1"/>
  <c r="S2971" i="1" s="1"/>
  <c r="T2971" i="1" l="1"/>
  <c r="V2971" i="1" s="1"/>
  <c r="X2971" i="1" s="1"/>
  <c r="O2973" i="1"/>
  <c r="P2972" i="1"/>
  <c r="Q2972" i="1" s="1"/>
  <c r="Y2972" i="1" s="1"/>
  <c r="S2972" i="1" s="1"/>
  <c r="T2972" i="1" l="1"/>
  <c r="V2972" i="1" s="1"/>
  <c r="X2972" i="1" s="1"/>
  <c r="O2974" i="1"/>
  <c r="P2973" i="1"/>
  <c r="Q2973" i="1" s="1"/>
  <c r="Y2973" i="1" s="1"/>
  <c r="S2973" i="1" s="1"/>
  <c r="T2973" i="1" l="1"/>
  <c r="V2973" i="1" s="1"/>
  <c r="X2973" i="1" s="1"/>
  <c r="O2975" i="1"/>
  <c r="P2974" i="1"/>
  <c r="Q2974" i="1" s="1"/>
  <c r="Y2974" i="1" s="1"/>
  <c r="S2974" i="1" s="1"/>
  <c r="T2974" i="1" l="1"/>
  <c r="V2974" i="1" s="1"/>
  <c r="X2974" i="1" s="1"/>
  <c r="P2975" i="1"/>
  <c r="Q2975" i="1" s="1"/>
  <c r="Y2975" i="1" s="1"/>
  <c r="S2975" i="1" s="1"/>
  <c r="O2976" i="1"/>
  <c r="T2975" i="1" l="1"/>
  <c r="V2975" i="1" s="1"/>
  <c r="X2975" i="1" s="1"/>
  <c r="O2977" i="1"/>
  <c r="P2976" i="1"/>
  <c r="Q2976" i="1" s="1"/>
  <c r="Y2976" i="1" s="1"/>
  <c r="S2976" i="1" s="1"/>
  <c r="T2976" i="1" l="1"/>
  <c r="V2976" i="1" s="1"/>
  <c r="X2976" i="1" s="1"/>
  <c r="O2978" i="1"/>
  <c r="P2977" i="1"/>
  <c r="Q2977" i="1" s="1"/>
  <c r="Y2977" i="1" s="1"/>
  <c r="T2977" i="1" l="1"/>
  <c r="V2977" i="1" s="1"/>
  <c r="X2977" i="1" s="1"/>
  <c r="O2979" i="1"/>
  <c r="P2978" i="1"/>
  <c r="Q2978" i="1" s="1"/>
  <c r="Y2978" i="1" s="1"/>
  <c r="S2978" i="1" s="1"/>
  <c r="T2978" i="1" l="1"/>
  <c r="V2978" i="1" s="1"/>
  <c r="X2978" i="1" s="1"/>
  <c r="O2980" i="1"/>
  <c r="P2979" i="1"/>
  <c r="Q2979" i="1" s="1"/>
  <c r="Y2979" i="1" s="1"/>
  <c r="S2979" i="1" s="1"/>
  <c r="T2979" i="1" l="1"/>
  <c r="V2979" i="1" s="1"/>
  <c r="X2979" i="1" s="1"/>
  <c r="O2981" i="1"/>
  <c r="P2980" i="1"/>
  <c r="Q2980" i="1" s="1"/>
  <c r="Y2980" i="1" s="1"/>
  <c r="S2980" i="1" s="1"/>
  <c r="T2980" i="1" l="1"/>
  <c r="V2980" i="1" s="1"/>
  <c r="X2980" i="1" s="1"/>
  <c r="O2982" i="1"/>
  <c r="P2981" i="1"/>
  <c r="Q2981" i="1" s="1"/>
  <c r="Y2981" i="1" s="1"/>
  <c r="S2981" i="1" s="1"/>
  <c r="T2981" i="1" l="1"/>
  <c r="V2981" i="1" s="1"/>
  <c r="X2981" i="1" s="1"/>
  <c r="O2983" i="1"/>
  <c r="P2982" i="1"/>
  <c r="Q2982" i="1" s="1"/>
  <c r="Y2982" i="1" s="1"/>
  <c r="P2983" i="1" l="1"/>
  <c r="Q2983" i="1" s="1"/>
  <c r="Y2983" i="1" s="1"/>
  <c r="O2984" i="1"/>
  <c r="T2983" i="1" l="1"/>
  <c r="V2983" i="1" s="1"/>
  <c r="X2983" i="1" s="1"/>
  <c r="O2985" i="1"/>
  <c r="P2984" i="1"/>
  <c r="Q2984" i="1" s="1"/>
  <c r="Y2984" i="1" s="1"/>
  <c r="T2984" i="1" l="1"/>
  <c r="V2984" i="1" s="1"/>
  <c r="X2984" i="1" s="1"/>
  <c r="P2985" i="1"/>
  <c r="Q2985" i="1" s="1"/>
  <c r="Y2985" i="1" s="1"/>
  <c r="S2985" i="1" s="1"/>
  <c r="O2986" i="1"/>
  <c r="T2985" i="1" l="1"/>
  <c r="V2985" i="1" s="1"/>
  <c r="X2985" i="1" s="1"/>
  <c r="P2986" i="1"/>
  <c r="Q2986" i="1" s="1"/>
  <c r="Y2986" i="1" s="1"/>
  <c r="O2987" i="1"/>
  <c r="T2986" i="1" l="1"/>
  <c r="V2986" i="1" s="1"/>
  <c r="X2986" i="1" s="1"/>
  <c r="O2988" i="1"/>
  <c r="P2987" i="1"/>
  <c r="Q2987" i="1" s="1"/>
  <c r="Y2987" i="1" s="1"/>
  <c r="S2987" i="1" s="1"/>
  <c r="T2987" i="1" l="1"/>
  <c r="V2987" i="1" s="1"/>
  <c r="X2987" i="1" s="1"/>
  <c r="O2989" i="1"/>
  <c r="P2988" i="1"/>
  <c r="Q2988" i="1" s="1"/>
  <c r="Y2988" i="1" s="1"/>
  <c r="T2988" i="1" l="1"/>
  <c r="V2988" i="1" s="1"/>
  <c r="X2988" i="1" s="1"/>
  <c r="O2990" i="1"/>
  <c r="P2989" i="1"/>
  <c r="Q2989" i="1" s="1"/>
  <c r="Y2989" i="1" s="1"/>
  <c r="S2989" i="1" s="1"/>
  <c r="T2989" i="1" l="1"/>
  <c r="V2989" i="1" s="1"/>
  <c r="X2989" i="1" s="1"/>
  <c r="O2991" i="1"/>
  <c r="P2990" i="1"/>
  <c r="Q2990" i="1" s="1"/>
  <c r="Y2990" i="1" s="1"/>
  <c r="S2990" i="1" s="1"/>
  <c r="T2990" i="1" l="1"/>
  <c r="V2990" i="1" s="1"/>
  <c r="X2990" i="1" s="1"/>
  <c r="O2992" i="1"/>
  <c r="P2991" i="1"/>
  <c r="Q2991" i="1" s="1"/>
  <c r="Y2991" i="1" s="1"/>
  <c r="T2991" i="1" l="1"/>
  <c r="V2991" i="1" s="1"/>
  <c r="X2991" i="1" s="1"/>
  <c r="P2992" i="1"/>
  <c r="Q2992" i="1" s="1"/>
  <c r="Y2992" i="1" s="1"/>
  <c r="O2993" i="1"/>
  <c r="T2992" i="1" l="1"/>
  <c r="V2992" i="1" s="1"/>
  <c r="X2992" i="1" s="1"/>
  <c r="P2993" i="1"/>
  <c r="Q2993" i="1" s="1"/>
  <c r="Y2993" i="1" s="1"/>
  <c r="O2994" i="1"/>
  <c r="T2993" i="1" l="1"/>
  <c r="V2993" i="1" s="1"/>
  <c r="X2993" i="1" s="1"/>
  <c r="O2995" i="1"/>
  <c r="P2994" i="1"/>
  <c r="Q2994" i="1" s="1"/>
  <c r="Y2994" i="1" s="1"/>
  <c r="T2994" i="1" l="1"/>
  <c r="V2994" i="1" s="1"/>
  <c r="X2994" i="1" s="1"/>
  <c r="O2996" i="1"/>
  <c r="P2995" i="1"/>
  <c r="Q2995" i="1" s="1"/>
  <c r="Y2995" i="1" s="1"/>
  <c r="S2995" i="1" s="1"/>
  <c r="T2995" i="1" l="1"/>
  <c r="V2995" i="1" s="1"/>
  <c r="X2995" i="1" s="1"/>
  <c r="O2997" i="1"/>
  <c r="P2996" i="1"/>
  <c r="Q2996" i="1" s="1"/>
  <c r="Y2996" i="1" s="1"/>
  <c r="S2996" i="1" s="1"/>
  <c r="T2996" i="1" l="1"/>
  <c r="V2996" i="1" s="1"/>
  <c r="X2996" i="1" s="1"/>
  <c r="P2997" i="1"/>
  <c r="Q2997" i="1" s="1"/>
  <c r="Y2997" i="1" s="1"/>
  <c r="S2997" i="1" s="1"/>
  <c r="O2998" i="1"/>
  <c r="T2997" i="1" l="1"/>
  <c r="V2997" i="1" s="1"/>
  <c r="X2997" i="1" s="1"/>
  <c r="O2999" i="1"/>
  <c r="P2998" i="1"/>
  <c r="Q2998" i="1" s="1"/>
  <c r="Y2998" i="1" s="1"/>
  <c r="S2998" i="1" s="1"/>
  <c r="T2998" i="1" l="1"/>
  <c r="V2998" i="1" s="1"/>
  <c r="X2998" i="1" s="1"/>
  <c r="O3000" i="1"/>
  <c r="P2999" i="1"/>
  <c r="Q2999" i="1" s="1"/>
  <c r="Y2999" i="1" s="1"/>
  <c r="S2999" i="1" s="1"/>
  <c r="T2999" i="1" l="1"/>
  <c r="V2999" i="1" s="1"/>
  <c r="X2999" i="1" s="1"/>
  <c r="O3001" i="1"/>
  <c r="P3000" i="1"/>
  <c r="Q3000" i="1" s="1"/>
  <c r="Y3000" i="1" s="1"/>
  <c r="S3000" i="1" s="1"/>
  <c r="T3000" i="1" l="1"/>
  <c r="V3000" i="1" s="1"/>
  <c r="X3000" i="1" s="1"/>
  <c r="O3002" i="1"/>
  <c r="P3001" i="1"/>
  <c r="Q3001" i="1" s="1"/>
  <c r="Y3001" i="1" s="1"/>
  <c r="S3001" i="1" s="1"/>
  <c r="T3001" i="1" l="1"/>
  <c r="V3001" i="1" s="1"/>
  <c r="X3001" i="1" s="1"/>
  <c r="O3003" i="1"/>
  <c r="P3002" i="1"/>
  <c r="Q3002" i="1" s="1"/>
  <c r="Y3002" i="1" s="1"/>
  <c r="S3002" i="1" s="1"/>
  <c r="T3002" i="1" l="1"/>
  <c r="V3002" i="1" s="1"/>
  <c r="X3002" i="1" s="1"/>
  <c r="P3003" i="1"/>
  <c r="Q3003" i="1" s="1"/>
  <c r="Y3003" i="1" s="1"/>
  <c r="S3003" i="1" s="1"/>
  <c r="O3004" i="1"/>
  <c r="T3003" i="1" l="1"/>
  <c r="V3003" i="1" s="1"/>
  <c r="X3003" i="1" s="1"/>
  <c r="P3004" i="1"/>
  <c r="Q3004" i="1" s="1"/>
  <c r="Y3004" i="1" s="1"/>
  <c r="S3004" i="1" s="1"/>
  <c r="O3005" i="1"/>
  <c r="T3004" i="1" l="1"/>
  <c r="V3004" i="1" s="1"/>
  <c r="X3004" i="1" s="1"/>
  <c r="O3006" i="1"/>
  <c r="P3005" i="1"/>
  <c r="Q3005" i="1" s="1"/>
  <c r="Y3005" i="1" s="1"/>
  <c r="S3005" i="1" s="1"/>
  <c r="T3005" i="1" l="1"/>
  <c r="V3005" i="1" s="1"/>
  <c r="X3005" i="1" s="1"/>
  <c r="O3007" i="1"/>
  <c r="P3006" i="1"/>
  <c r="Q3006" i="1" s="1"/>
  <c r="Y3006" i="1" s="1"/>
  <c r="S3006" i="1" s="1"/>
  <c r="T3006" i="1" l="1"/>
  <c r="V3006" i="1" s="1"/>
  <c r="X3006" i="1" s="1"/>
  <c r="O3008" i="1"/>
  <c r="P3007" i="1"/>
  <c r="Q3007" i="1" s="1"/>
  <c r="Y3007" i="1" s="1"/>
  <c r="T3007" i="1" l="1"/>
  <c r="V3007" i="1" s="1"/>
  <c r="X3007" i="1" s="1"/>
  <c r="O3009" i="1"/>
  <c r="P3008" i="1"/>
  <c r="Q3008" i="1" s="1"/>
  <c r="Y3008" i="1" s="1"/>
  <c r="S3008" i="1" s="1"/>
  <c r="T3008" i="1" l="1"/>
  <c r="V3008" i="1" s="1"/>
  <c r="X3008" i="1" s="1"/>
  <c r="O3010" i="1"/>
  <c r="P3009" i="1"/>
  <c r="Q3009" i="1" s="1"/>
  <c r="Y3009" i="1" s="1"/>
  <c r="S3009" i="1" s="1"/>
  <c r="T3009" i="1" l="1"/>
  <c r="V3009" i="1" s="1"/>
  <c r="X3009" i="1" s="1"/>
  <c r="O3011" i="1"/>
  <c r="P3010" i="1"/>
  <c r="Q3010" i="1" s="1"/>
  <c r="Y3010" i="1" s="1"/>
  <c r="S3010" i="1" s="1"/>
  <c r="T3010" i="1" l="1"/>
  <c r="V3010" i="1" s="1"/>
  <c r="X3010" i="1" s="1"/>
  <c r="P3011" i="1"/>
  <c r="Q3011" i="1" s="1"/>
  <c r="Y3011" i="1" s="1"/>
  <c r="S3011" i="1" s="1"/>
  <c r="O3012" i="1"/>
  <c r="T3011" i="1" l="1"/>
  <c r="V3011" i="1" s="1"/>
  <c r="X3011" i="1" s="1"/>
  <c r="P3012" i="1"/>
  <c r="Q3012" i="1" s="1"/>
  <c r="Y3012" i="1" s="1"/>
  <c r="S3012" i="1" s="1"/>
  <c r="O3013" i="1"/>
  <c r="T3012" i="1" l="1"/>
  <c r="V3012" i="1" s="1"/>
  <c r="X3012" i="1" s="1"/>
  <c r="O3014" i="1"/>
  <c r="P3013" i="1"/>
  <c r="Q3013" i="1" s="1"/>
  <c r="Y3013" i="1" s="1"/>
  <c r="S3013" i="1" s="1"/>
  <c r="T3013" i="1" l="1"/>
  <c r="V3013" i="1" s="1"/>
  <c r="X3013" i="1" s="1"/>
  <c r="P3014" i="1"/>
  <c r="Q3014" i="1" s="1"/>
  <c r="Y3014" i="1" s="1"/>
  <c r="S3014" i="1" s="1"/>
  <c r="O3015" i="1"/>
  <c r="T3014" i="1" l="1"/>
  <c r="V3014" i="1" s="1"/>
  <c r="X3014" i="1" s="1"/>
  <c r="O3016" i="1"/>
  <c r="P3015" i="1"/>
  <c r="Q3015" i="1" s="1"/>
  <c r="Y3015" i="1" s="1"/>
  <c r="S3015" i="1" s="1"/>
  <c r="T3015" i="1" l="1"/>
  <c r="V3015" i="1" s="1"/>
  <c r="X3015" i="1" s="1"/>
  <c r="O3017" i="1"/>
  <c r="P3016" i="1"/>
  <c r="Q3016" i="1" s="1"/>
  <c r="Y3016" i="1" s="1"/>
  <c r="S3016" i="1" s="1"/>
  <c r="T3016" i="1" l="1"/>
  <c r="V3016" i="1" s="1"/>
  <c r="X3016" i="1" s="1"/>
  <c r="O3018" i="1"/>
  <c r="P3017" i="1"/>
  <c r="Q3017" i="1" s="1"/>
  <c r="Y3017" i="1" s="1"/>
  <c r="S3017" i="1" s="1"/>
  <c r="T3017" i="1" l="1"/>
  <c r="V3017" i="1" s="1"/>
  <c r="X3017" i="1" s="1"/>
  <c r="O3019" i="1"/>
  <c r="P3018" i="1"/>
  <c r="Q3018" i="1" s="1"/>
  <c r="Y3018" i="1" s="1"/>
  <c r="S3018" i="1" s="1"/>
  <c r="T3018" i="1" l="1"/>
  <c r="V3018" i="1" s="1"/>
  <c r="X3018" i="1" s="1"/>
  <c r="P3019" i="1"/>
  <c r="Q3019" i="1" s="1"/>
  <c r="Y3019" i="1" s="1"/>
  <c r="S3019" i="1" s="1"/>
  <c r="O3020" i="1"/>
  <c r="T3019" i="1" l="1"/>
  <c r="V3019" i="1" s="1"/>
  <c r="X3019" i="1" s="1"/>
  <c r="O3021" i="1"/>
  <c r="P3020" i="1"/>
  <c r="Q3020" i="1" s="1"/>
  <c r="Y3020" i="1" s="1"/>
  <c r="S3020" i="1" s="1"/>
  <c r="T3020" i="1" l="1"/>
  <c r="V3020" i="1" s="1"/>
  <c r="X3020" i="1" s="1"/>
  <c r="O3022" i="1"/>
  <c r="P3021" i="1"/>
  <c r="Q3021" i="1" s="1"/>
  <c r="Y3021" i="1" s="1"/>
  <c r="S3021" i="1" s="1"/>
  <c r="T3021" i="1" l="1"/>
  <c r="V3021" i="1" s="1"/>
  <c r="X3021" i="1" s="1"/>
  <c r="O3023" i="1"/>
  <c r="P3022" i="1"/>
  <c r="Q3022" i="1" s="1"/>
  <c r="Y3022" i="1" s="1"/>
  <c r="S3022" i="1" s="1"/>
  <c r="T3022" i="1" l="1"/>
  <c r="V3022" i="1" s="1"/>
  <c r="X3022" i="1" s="1"/>
  <c r="P3023" i="1"/>
  <c r="Q3023" i="1" s="1"/>
  <c r="Y3023" i="1" s="1"/>
  <c r="S3023" i="1" s="1"/>
  <c r="O3024" i="1"/>
  <c r="T3023" i="1" l="1"/>
  <c r="V3023" i="1" s="1"/>
  <c r="X3023" i="1" s="1"/>
  <c r="O3025" i="1"/>
  <c r="P3024" i="1"/>
  <c r="Q3024" i="1" s="1"/>
  <c r="Y3024" i="1" s="1"/>
  <c r="S3024" i="1" s="1"/>
  <c r="T3024" i="1" l="1"/>
  <c r="V3024" i="1" s="1"/>
  <c r="X3024" i="1" s="1"/>
  <c r="O3026" i="1"/>
  <c r="P3025" i="1"/>
  <c r="Q3025" i="1" s="1"/>
  <c r="Y3025" i="1" s="1"/>
  <c r="S3025" i="1" s="1"/>
  <c r="T3025" i="1" l="1"/>
  <c r="V3025" i="1" s="1"/>
  <c r="X3025" i="1" s="1"/>
  <c r="O3027" i="1"/>
  <c r="P3026" i="1"/>
  <c r="Q3026" i="1" s="1"/>
  <c r="Y3026" i="1" s="1"/>
  <c r="S3026" i="1" s="1"/>
  <c r="T3026" i="1" l="1"/>
  <c r="V3026" i="1" s="1"/>
  <c r="X3026" i="1" s="1"/>
  <c r="O3028" i="1"/>
  <c r="P3027" i="1"/>
  <c r="Q3027" i="1" s="1"/>
  <c r="Y3027" i="1" s="1"/>
  <c r="S3027" i="1" s="1"/>
  <c r="T3027" i="1" l="1"/>
  <c r="V3027" i="1" s="1"/>
  <c r="X3027" i="1" s="1"/>
  <c r="O3029" i="1"/>
  <c r="P3028" i="1"/>
  <c r="Q3028" i="1" s="1"/>
  <c r="Y3028" i="1" s="1"/>
  <c r="S3028" i="1" s="1"/>
  <c r="T3028" i="1" l="1"/>
  <c r="V3028" i="1" s="1"/>
  <c r="X3028" i="1" s="1"/>
  <c r="P3029" i="1"/>
  <c r="Q3029" i="1" s="1"/>
  <c r="Y3029" i="1" s="1"/>
  <c r="S3029" i="1" s="1"/>
  <c r="O3030" i="1"/>
  <c r="T3029" i="1" l="1"/>
  <c r="V3029" i="1" s="1"/>
  <c r="X3029" i="1" s="1"/>
  <c r="O3031" i="1"/>
  <c r="P3030" i="1"/>
  <c r="Q3030" i="1" s="1"/>
  <c r="Y3030" i="1" s="1"/>
  <c r="S3030" i="1" s="1"/>
  <c r="T3030" i="1" l="1"/>
  <c r="V3030" i="1" s="1"/>
  <c r="X3030" i="1" s="1"/>
  <c r="P3031" i="1"/>
  <c r="Q3031" i="1" s="1"/>
  <c r="Y3031" i="1" s="1"/>
  <c r="O3032" i="1"/>
  <c r="T3031" i="1" l="1"/>
  <c r="V3031" i="1" s="1"/>
  <c r="X3031" i="1" s="1"/>
  <c r="P3032" i="1"/>
  <c r="Q3032" i="1" s="1"/>
  <c r="Y3032" i="1" s="1"/>
  <c r="S3032" i="1" s="1"/>
  <c r="O3033" i="1"/>
  <c r="T3032" i="1" l="1"/>
  <c r="V3032" i="1" s="1"/>
  <c r="X3032" i="1" s="1"/>
  <c r="O3034" i="1"/>
  <c r="P3033" i="1"/>
  <c r="Q3033" i="1" s="1"/>
  <c r="Y3033" i="1" s="1"/>
  <c r="S3033" i="1" s="1"/>
  <c r="T3033" i="1" l="1"/>
  <c r="V3033" i="1" s="1"/>
  <c r="X3033" i="1" s="1"/>
  <c r="O3035" i="1"/>
  <c r="P3034" i="1"/>
  <c r="Q3034" i="1" s="1"/>
  <c r="Y3034" i="1" s="1"/>
  <c r="S3034" i="1" s="1"/>
  <c r="T3034" i="1" l="1"/>
  <c r="V3034" i="1" s="1"/>
  <c r="X3034" i="1" s="1"/>
  <c r="P3035" i="1"/>
  <c r="Q3035" i="1" s="1"/>
  <c r="Y3035" i="1" s="1"/>
  <c r="S3035" i="1" s="1"/>
  <c r="O3036" i="1"/>
  <c r="T3035" i="1" l="1"/>
  <c r="V3035" i="1" s="1"/>
  <c r="X3035" i="1" s="1"/>
  <c r="O3037" i="1"/>
  <c r="P3036" i="1"/>
  <c r="Q3036" i="1" s="1"/>
  <c r="Y3036" i="1" s="1"/>
  <c r="S3036" i="1" s="1"/>
  <c r="T3036" i="1" l="1"/>
  <c r="V3036" i="1" s="1"/>
  <c r="X3036" i="1" s="1"/>
  <c r="P3037" i="1"/>
  <c r="Q3037" i="1" s="1"/>
  <c r="Y3037" i="1" s="1"/>
  <c r="O3038" i="1"/>
  <c r="T3037" i="1" l="1"/>
  <c r="V3037" i="1" s="1"/>
  <c r="X3037" i="1" s="1"/>
  <c r="O3039" i="1"/>
  <c r="P3038" i="1"/>
  <c r="Q3038" i="1" s="1"/>
  <c r="Y3038" i="1" s="1"/>
  <c r="P3039" i="1" l="1"/>
  <c r="Q3039" i="1" s="1"/>
  <c r="Y3039" i="1" s="1"/>
  <c r="S3039" i="1" s="1"/>
  <c r="O3040" i="1"/>
  <c r="T3039" i="1" l="1"/>
  <c r="V3039" i="1" s="1"/>
  <c r="X3039" i="1" s="1"/>
  <c r="O3041" i="1"/>
  <c r="P3040" i="1"/>
  <c r="Q3040" i="1" s="1"/>
  <c r="Y3040" i="1" s="1"/>
  <c r="T3040" i="1" l="1"/>
  <c r="V3040" i="1" s="1"/>
  <c r="X3040" i="1" s="1"/>
  <c r="O3042" i="1"/>
  <c r="P3041" i="1"/>
  <c r="Q3041" i="1" s="1"/>
  <c r="Y3041" i="1" s="1"/>
  <c r="O3043" i="1" l="1"/>
  <c r="P3042" i="1"/>
  <c r="Q3042" i="1" s="1"/>
  <c r="Y3042" i="1" s="1"/>
  <c r="O3044" i="1" l="1"/>
  <c r="P3043" i="1"/>
  <c r="Q3043" i="1" s="1"/>
  <c r="Y3043" i="1" s="1"/>
  <c r="O3045" i="1" l="1"/>
  <c r="P3044" i="1"/>
  <c r="Q3044" i="1" s="1"/>
  <c r="Y3044" i="1" s="1"/>
  <c r="T3044" i="1" l="1"/>
  <c r="V3044" i="1" s="1"/>
  <c r="X3044" i="1" s="1"/>
  <c r="O3046" i="1"/>
  <c r="P3045" i="1"/>
  <c r="Q3045" i="1" s="1"/>
  <c r="Y3045" i="1" s="1"/>
  <c r="T3045" i="1" l="1"/>
  <c r="V3045" i="1" s="1"/>
  <c r="X3045" i="1" s="1"/>
  <c r="O3047" i="1"/>
  <c r="P3046" i="1"/>
  <c r="Q3046" i="1" s="1"/>
  <c r="Y3046" i="1" s="1"/>
  <c r="T3046" i="1" l="1"/>
  <c r="V3046" i="1" s="1"/>
  <c r="X3046" i="1" s="1"/>
  <c r="O3048" i="1"/>
  <c r="P3047" i="1"/>
  <c r="Q3047" i="1" s="1"/>
  <c r="Y3047" i="1" s="1"/>
  <c r="P3048" i="1" l="1"/>
  <c r="Q3048" i="1" s="1"/>
  <c r="Y3048" i="1" s="1"/>
  <c r="O3049" i="1"/>
  <c r="T3048" i="1" l="1"/>
  <c r="V3048" i="1" s="1"/>
  <c r="X3048" i="1" s="1"/>
  <c r="O3050" i="1"/>
  <c r="P3049" i="1"/>
  <c r="Q3049" i="1" s="1"/>
  <c r="Y3049" i="1" s="1"/>
  <c r="S3049" i="1" s="1"/>
  <c r="T3049" i="1" l="1"/>
  <c r="V3049" i="1" s="1"/>
  <c r="X3049" i="1" s="1"/>
  <c r="O3051" i="1"/>
  <c r="P3050" i="1"/>
  <c r="Q3050" i="1" s="1"/>
  <c r="Y3050" i="1" s="1"/>
  <c r="T3050" i="1" l="1"/>
  <c r="V3050" i="1" s="1"/>
  <c r="X3050" i="1" s="1"/>
  <c r="O3052" i="1"/>
  <c r="P3051" i="1"/>
  <c r="Q3051" i="1" s="1"/>
  <c r="Y3051" i="1" s="1"/>
  <c r="T3051" i="1" l="1"/>
  <c r="V3051" i="1" s="1"/>
  <c r="X3051" i="1" s="1"/>
  <c r="O3053" i="1"/>
  <c r="P3052" i="1"/>
  <c r="Q3052" i="1" s="1"/>
  <c r="Y3052" i="1" s="1"/>
  <c r="T3052" i="1" l="1"/>
  <c r="V3052" i="1" s="1"/>
  <c r="X3052" i="1" s="1"/>
  <c r="O3054" i="1"/>
  <c r="P3053" i="1"/>
  <c r="Q3053" i="1" s="1"/>
  <c r="Y3053" i="1" s="1"/>
  <c r="T3053" i="1" l="1"/>
  <c r="V3053" i="1" s="1"/>
  <c r="X3053" i="1" s="1"/>
  <c r="O3055" i="1"/>
  <c r="P3054" i="1"/>
  <c r="Q3054" i="1" s="1"/>
  <c r="Y3054" i="1" s="1"/>
  <c r="S3054" i="1" s="1"/>
  <c r="T3054" i="1" l="1"/>
  <c r="V3054" i="1" s="1"/>
  <c r="X3054" i="1" s="1"/>
  <c r="P3055" i="1"/>
  <c r="Q3055" i="1" s="1"/>
  <c r="Y3055" i="1" s="1"/>
  <c r="O3056" i="1"/>
  <c r="T3055" i="1" l="1"/>
  <c r="V3055" i="1" s="1"/>
  <c r="X3055" i="1" s="1"/>
  <c r="O3057" i="1"/>
  <c r="P3056" i="1"/>
  <c r="Q3056" i="1" s="1"/>
  <c r="Y3056" i="1" s="1"/>
  <c r="S3056" i="1" s="1"/>
  <c r="T3056" i="1" l="1"/>
  <c r="V3056" i="1" s="1"/>
  <c r="X3056" i="1" s="1"/>
  <c r="O3058" i="1"/>
  <c r="P3057" i="1"/>
  <c r="Q3057" i="1" s="1"/>
  <c r="Y3057" i="1" s="1"/>
  <c r="S3057" i="1" s="1"/>
  <c r="T3057" i="1" l="1"/>
  <c r="V3057" i="1" s="1"/>
  <c r="X3057" i="1" s="1"/>
  <c r="O3059" i="1"/>
  <c r="P3058" i="1"/>
  <c r="Q3058" i="1" s="1"/>
  <c r="Y3058" i="1" s="1"/>
  <c r="S3058" i="1" s="1"/>
  <c r="T3058" i="1" l="1"/>
  <c r="V3058" i="1" s="1"/>
  <c r="X3058" i="1" s="1"/>
  <c r="O3060" i="1"/>
  <c r="P3059" i="1"/>
  <c r="Q3059" i="1" s="1"/>
  <c r="Y3059" i="1" s="1"/>
  <c r="S3059" i="1" s="1"/>
  <c r="T3059" i="1" l="1"/>
  <c r="V3059" i="1" s="1"/>
  <c r="X3059" i="1" s="1"/>
  <c r="O3061" i="1"/>
  <c r="P3060" i="1"/>
  <c r="Q3060" i="1" s="1"/>
  <c r="Y3060" i="1" s="1"/>
  <c r="S3060" i="1" s="1"/>
  <c r="T3060" i="1" l="1"/>
  <c r="V3060" i="1" s="1"/>
  <c r="X3060" i="1" s="1"/>
  <c r="O3062" i="1"/>
  <c r="P3061" i="1"/>
  <c r="Q3061" i="1" s="1"/>
  <c r="Y3061" i="1" s="1"/>
  <c r="S3061" i="1" s="1"/>
  <c r="T3061" i="1" l="1"/>
  <c r="V3061" i="1" s="1"/>
  <c r="X3061" i="1" s="1"/>
  <c r="O3063" i="1"/>
  <c r="P3062" i="1"/>
  <c r="Q3062" i="1" s="1"/>
  <c r="Y3062" i="1" s="1"/>
  <c r="S3062" i="1" s="1"/>
  <c r="T3062" i="1" l="1"/>
  <c r="V3062" i="1" s="1"/>
  <c r="X3062" i="1" s="1"/>
  <c r="O3064" i="1"/>
  <c r="P3063" i="1"/>
  <c r="Q3063" i="1" s="1"/>
  <c r="Y3063" i="1" s="1"/>
  <c r="S3063" i="1" s="1"/>
  <c r="T3063" i="1" l="1"/>
  <c r="V3063" i="1" s="1"/>
  <c r="X3063" i="1" s="1"/>
  <c r="O3065" i="1"/>
  <c r="P3064" i="1"/>
  <c r="Q3064" i="1" s="1"/>
  <c r="Y3064" i="1" s="1"/>
  <c r="S3064" i="1" s="1"/>
  <c r="T3064" i="1" l="1"/>
  <c r="V3064" i="1" s="1"/>
  <c r="X3064" i="1" s="1"/>
  <c r="O3066" i="1"/>
  <c r="P3065" i="1"/>
  <c r="Q3065" i="1" s="1"/>
  <c r="Y3065" i="1" s="1"/>
  <c r="S3065" i="1" s="1"/>
  <c r="T3065" i="1" l="1"/>
  <c r="V3065" i="1" s="1"/>
  <c r="X3065" i="1" s="1"/>
  <c r="O3067" i="1"/>
  <c r="P3066" i="1"/>
  <c r="Q3066" i="1" s="1"/>
  <c r="Y3066" i="1" s="1"/>
  <c r="S3066" i="1" s="1"/>
  <c r="T3066" i="1" l="1"/>
  <c r="V3066" i="1" s="1"/>
  <c r="X3066" i="1" s="1"/>
  <c r="O3068" i="1"/>
  <c r="P3067" i="1"/>
  <c r="Q3067" i="1" s="1"/>
  <c r="Y3067" i="1" s="1"/>
  <c r="S3067" i="1" s="1"/>
  <c r="T3067" i="1" l="1"/>
  <c r="V3067" i="1" s="1"/>
  <c r="X3067" i="1" s="1"/>
  <c r="O3069" i="1"/>
  <c r="P3068" i="1"/>
  <c r="Q3068" i="1" s="1"/>
  <c r="Y3068" i="1" s="1"/>
  <c r="S3068" i="1" s="1"/>
  <c r="T3068" i="1" l="1"/>
  <c r="V3068" i="1" s="1"/>
  <c r="X3068" i="1" s="1"/>
  <c r="O3070" i="1"/>
  <c r="P3069" i="1"/>
  <c r="Q3069" i="1" s="1"/>
  <c r="Y3069" i="1" s="1"/>
  <c r="S3069" i="1" s="1"/>
  <c r="T3069" i="1" l="1"/>
  <c r="V3069" i="1" s="1"/>
  <c r="X3069" i="1" s="1"/>
  <c r="O3071" i="1"/>
  <c r="P3070" i="1"/>
  <c r="Q3070" i="1" s="1"/>
  <c r="Y3070" i="1" s="1"/>
  <c r="S3070" i="1" s="1"/>
  <c r="T3070" i="1" l="1"/>
  <c r="V3070" i="1" s="1"/>
  <c r="X3070" i="1" s="1"/>
  <c r="O3072" i="1"/>
  <c r="P3071" i="1"/>
  <c r="Q3071" i="1" s="1"/>
  <c r="Y3071" i="1" s="1"/>
  <c r="S3071" i="1" s="1"/>
  <c r="T3071" i="1" l="1"/>
  <c r="V3071" i="1" s="1"/>
  <c r="X3071" i="1" s="1"/>
  <c r="P3072" i="1"/>
  <c r="Q3072" i="1" s="1"/>
  <c r="Y3072" i="1" s="1"/>
  <c r="S3072" i="1" s="1"/>
  <c r="O3073" i="1"/>
  <c r="T3072" i="1" l="1"/>
  <c r="V3072" i="1" s="1"/>
  <c r="X3072" i="1" s="1"/>
  <c r="O3074" i="1"/>
  <c r="P3073" i="1"/>
  <c r="Q3073" i="1" s="1"/>
  <c r="Y3073" i="1" s="1"/>
  <c r="S3073" i="1" s="1"/>
  <c r="T3073" i="1" l="1"/>
  <c r="V3073" i="1" s="1"/>
  <c r="X3073" i="1" s="1"/>
  <c r="P3074" i="1"/>
  <c r="Q3074" i="1" s="1"/>
  <c r="Y3074" i="1" s="1"/>
  <c r="S3074" i="1" s="1"/>
  <c r="O3075" i="1"/>
  <c r="T3074" i="1" l="1"/>
  <c r="V3074" i="1" s="1"/>
  <c r="X3074" i="1" s="1"/>
  <c r="O3076" i="1"/>
  <c r="P3075" i="1"/>
  <c r="Q3075" i="1" s="1"/>
  <c r="Y3075" i="1" s="1"/>
  <c r="S3075" i="1" s="1"/>
  <c r="T3075" i="1" l="1"/>
  <c r="V3075" i="1" s="1"/>
  <c r="X3075" i="1" s="1"/>
  <c r="O3077" i="1"/>
  <c r="P3076" i="1"/>
  <c r="Q3076" i="1" s="1"/>
  <c r="Y3076" i="1" s="1"/>
  <c r="S3076" i="1" s="1"/>
  <c r="T3076" i="1" l="1"/>
  <c r="V3076" i="1" s="1"/>
  <c r="X3076" i="1" s="1"/>
  <c r="O3078" i="1"/>
  <c r="P3077" i="1"/>
  <c r="Q3077" i="1" s="1"/>
  <c r="Y3077" i="1" s="1"/>
  <c r="S3077" i="1" s="1"/>
  <c r="T3077" i="1" l="1"/>
  <c r="V3077" i="1" s="1"/>
  <c r="X3077" i="1" s="1"/>
  <c r="O3079" i="1"/>
  <c r="P3078" i="1"/>
  <c r="Q3078" i="1" s="1"/>
  <c r="Y3078" i="1" s="1"/>
  <c r="S3078" i="1" s="1"/>
  <c r="T3078" i="1" l="1"/>
  <c r="V3078" i="1" s="1"/>
  <c r="X3078" i="1" s="1"/>
  <c r="P3079" i="1"/>
  <c r="Q3079" i="1" s="1"/>
  <c r="Y3079" i="1" s="1"/>
  <c r="S3079" i="1" s="1"/>
  <c r="O3080" i="1"/>
  <c r="T3079" i="1" l="1"/>
  <c r="V3079" i="1" s="1"/>
  <c r="X3079" i="1" s="1"/>
  <c r="O3081" i="1"/>
  <c r="P3080" i="1"/>
  <c r="Q3080" i="1" s="1"/>
  <c r="Y3080" i="1" s="1"/>
  <c r="S3080" i="1" s="1"/>
  <c r="T3080" i="1" l="1"/>
  <c r="V3080" i="1" s="1"/>
  <c r="X3080" i="1" s="1"/>
  <c r="P3081" i="1"/>
  <c r="Q3081" i="1" s="1"/>
  <c r="Y3081" i="1" s="1"/>
  <c r="S3081" i="1" s="1"/>
  <c r="O3082" i="1"/>
  <c r="T3081" i="1" l="1"/>
  <c r="V3081" i="1" s="1"/>
  <c r="X3081" i="1" s="1"/>
  <c r="O3083" i="1"/>
  <c r="P3082" i="1"/>
  <c r="Q3082" i="1" s="1"/>
  <c r="Y3082" i="1" s="1"/>
  <c r="S3082" i="1" s="1"/>
  <c r="T3082" i="1" l="1"/>
  <c r="V3082" i="1" s="1"/>
  <c r="X3082" i="1" s="1"/>
  <c r="O3084" i="1"/>
  <c r="P3083" i="1"/>
  <c r="Q3083" i="1" s="1"/>
  <c r="Y3083" i="1" s="1"/>
  <c r="S3083" i="1" s="1"/>
  <c r="T3083" i="1" l="1"/>
  <c r="V3083" i="1" s="1"/>
  <c r="X3083" i="1" s="1"/>
  <c r="O3085" i="1"/>
  <c r="P3084" i="1"/>
  <c r="Q3084" i="1" s="1"/>
  <c r="Y3084" i="1" s="1"/>
  <c r="S3084" i="1" s="1"/>
  <c r="T3084" i="1" l="1"/>
  <c r="V3084" i="1" s="1"/>
  <c r="X3084" i="1" s="1"/>
  <c r="O3086" i="1"/>
  <c r="P3085" i="1"/>
  <c r="Q3085" i="1" s="1"/>
  <c r="Y3085" i="1" s="1"/>
  <c r="S3085" i="1" s="1"/>
  <c r="T3085" i="1" l="1"/>
  <c r="V3085" i="1" s="1"/>
  <c r="X3085" i="1" s="1"/>
  <c r="P3086" i="1"/>
  <c r="Q3086" i="1" s="1"/>
  <c r="Y3086" i="1" s="1"/>
  <c r="S3086" i="1" s="1"/>
  <c r="O3087" i="1"/>
  <c r="T3086" i="1" l="1"/>
  <c r="V3086" i="1" s="1"/>
  <c r="X3086" i="1" s="1"/>
  <c r="O3088" i="1"/>
  <c r="P3087" i="1"/>
  <c r="Q3087" i="1" s="1"/>
  <c r="Y3087" i="1" s="1"/>
  <c r="S3087" i="1" s="1"/>
  <c r="T3087" i="1" l="1"/>
  <c r="V3087" i="1" s="1"/>
  <c r="X3087" i="1" s="1"/>
  <c r="P3088" i="1"/>
  <c r="Q3088" i="1" s="1"/>
  <c r="Y3088" i="1" s="1"/>
  <c r="S3088" i="1" s="1"/>
  <c r="O3089" i="1"/>
  <c r="T3088" i="1" l="1"/>
  <c r="V3088" i="1" s="1"/>
  <c r="X3088" i="1" s="1"/>
  <c r="O3090" i="1"/>
  <c r="P3089" i="1"/>
  <c r="Q3089" i="1" s="1"/>
  <c r="Y3089" i="1" s="1"/>
  <c r="S3089" i="1" s="1"/>
  <c r="T3089" i="1" l="1"/>
  <c r="V3089" i="1" s="1"/>
  <c r="X3089" i="1" s="1"/>
  <c r="O3091" i="1"/>
  <c r="P3090" i="1"/>
  <c r="Q3090" i="1" s="1"/>
  <c r="Y3090" i="1" s="1"/>
  <c r="S3090" i="1" s="1"/>
  <c r="T3090" i="1" l="1"/>
  <c r="V3090" i="1" s="1"/>
  <c r="X3090" i="1" s="1"/>
  <c r="O3092" i="1"/>
  <c r="P3091" i="1"/>
  <c r="Q3091" i="1" s="1"/>
  <c r="Y3091" i="1" s="1"/>
  <c r="S3091" i="1" s="1"/>
  <c r="T3091" i="1" l="1"/>
  <c r="V3091" i="1" s="1"/>
  <c r="X3091" i="1" s="1"/>
  <c r="O3093" i="1"/>
  <c r="P3092" i="1"/>
  <c r="Q3092" i="1" s="1"/>
  <c r="Y3092" i="1" s="1"/>
  <c r="S3092" i="1" s="1"/>
  <c r="T3092" i="1" l="1"/>
  <c r="V3092" i="1" s="1"/>
  <c r="X3092" i="1" s="1"/>
  <c r="P3093" i="1"/>
  <c r="Q3093" i="1" s="1"/>
  <c r="Y3093" i="1" s="1"/>
  <c r="S3093" i="1" s="1"/>
  <c r="O3094" i="1"/>
  <c r="T3093" i="1" l="1"/>
  <c r="V3093" i="1" s="1"/>
  <c r="X3093" i="1" s="1"/>
  <c r="O3095" i="1"/>
  <c r="P3094" i="1"/>
  <c r="Q3094" i="1" s="1"/>
  <c r="Y3094" i="1" s="1"/>
  <c r="S3094" i="1" s="1"/>
  <c r="T3094" i="1" l="1"/>
  <c r="V3094" i="1" s="1"/>
  <c r="X3094" i="1" s="1"/>
  <c r="P3095" i="1"/>
  <c r="Q3095" i="1" s="1"/>
  <c r="Y3095" i="1" s="1"/>
  <c r="S3095" i="1" s="1"/>
  <c r="O3096" i="1"/>
  <c r="T3095" i="1" l="1"/>
  <c r="V3095" i="1" s="1"/>
  <c r="X3095" i="1" s="1"/>
  <c r="P3096" i="1"/>
  <c r="Q3096" i="1" s="1"/>
  <c r="Y3096" i="1" s="1"/>
  <c r="O3097" i="1"/>
  <c r="T3096" i="1" l="1"/>
  <c r="V3096" i="1" s="1"/>
  <c r="X3096" i="1" s="1"/>
  <c r="O3098" i="1"/>
  <c r="P3097" i="1"/>
  <c r="Q3097" i="1" s="1"/>
  <c r="Y3097" i="1" s="1"/>
  <c r="P3098" i="1" l="1"/>
  <c r="Q3098" i="1" s="1"/>
  <c r="Y3098" i="1" s="1"/>
  <c r="O3099" i="1"/>
  <c r="P3099" i="1" l="1"/>
  <c r="Q3099" i="1" s="1"/>
  <c r="Y3099" i="1" s="1"/>
  <c r="O3100" i="1"/>
  <c r="O3101" i="1" l="1"/>
  <c r="P3100" i="1"/>
  <c r="Q3100" i="1" s="1"/>
  <c r="Y3100" i="1" s="1"/>
  <c r="T3100" i="1" l="1"/>
  <c r="V3100" i="1" s="1"/>
  <c r="X3100" i="1" s="1"/>
  <c r="O3102" i="1"/>
  <c r="P3101" i="1"/>
  <c r="Q3101" i="1" s="1"/>
  <c r="Y3101" i="1" s="1"/>
  <c r="T3101" i="1" l="1"/>
  <c r="V3101" i="1" s="1"/>
  <c r="X3101" i="1" s="1"/>
  <c r="O3103" i="1"/>
  <c r="P3102" i="1"/>
  <c r="Q3102" i="1" s="1"/>
  <c r="Y3102" i="1" s="1"/>
  <c r="T3102" i="1" l="1"/>
  <c r="V3102" i="1" s="1"/>
  <c r="X3102" i="1" s="1"/>
  <c r="O3104" i="1"/>
  <c r="P3103" i="1"/>
  <c r="Q3103" i="1" s="1"/>
  <c r="Y3103" i="1" s="1"/>
  <c r="O3105" i="1" l="1"/>
  <c r="P3104" i="1"/>
  <c r="Q3104" i="1" s="1"/>
  <c r="Y3104" i="1" s="1"/>
  <c r="T3104" i="1" l="1"/>
  <c r="V3104" i="1" s="1"/>
  <c r="X3104" i="1" s="1"/>
  <c r="O3106" i="1"/>
  <c r="P3105" i="1"/>
  <c r="Q3105" i="1" s="1"/>
  <c r="Y3105" i="1" s="1"/>
  <c r="T3105" i="1" l="1"/>
  <c r="V3105" i="1" s="1"/>
  <c r="X3105" i="1" s="1"/>
  <c r="O3107" i="1"/>
  <c r="P3106" i="1"/>
  <c r="Q3106" i="1" s="1"/>
  <c r="Y3106" i="1" s="1"/>
  <c r="O3108" i="1" l="1"/>
  <c r="P3107" i="1"/>
  <c r="Q3107" i="1" s="1"/>
  <c r="Y3107" i="1" s="1"/>
  <c r="T3107" i="1" l="1"/>
  <c r="V3107" i="1" s="1"/>
  <c r="X3107" i="1" s="1"/>
  <c r="O3109" i="1"/>
  <c r="P3108" i="1"/>
  <c r="Q3108" i="1" s="1"/>
  <c r="Y3108" i="1" s="1"/>
  <c r="T3108" i="1" l="1"/>
  <c r="V3108" i="1" s="1"/>
  <c r="X3108" i="1" s="1"/>
  <c r="O3110" i="1"/>
  <c r="P3109" i="1"/>
  <c r="Q3109" i="1" s="1"/>
  <c r="Y3109" i="1" s="1"/>
  <c r="T3109" i="1" l="1"/>
  <c r="V3109" i="1" s="1"/>
  <c r="X3109" i="1" s="1"/>
  <c r="O3111" i="1"/>
  <c r="P3110" i="1"/>
  <c r="Q3110" i="1" s="1"/>
  <c r="Y3110" i="1" s="1"/>
  <c r="T3110" i="1" l="1"/>
  <c r="V3110" i="1" s="1"/>
  <c r="X3110" i="1" s="1"/>
  <c r="O3112" i="1"/>
  <c r="P3111" i="1"/>
  <c r="Q3111" i="1" s="1"/>
  <c r="Y3111" i="1" s="1"/>
  <c r="T3111" i="1" l="1"/>
  <c r="V3111" i="1" s="1"/>
  <c r="X3111" i="1" s="1"/>
  <c r="O3113" i="1"/>
  <c r="P3112" i="1"/>
  <c r="Q3112" i="1" s="1"/>
  <c r="Y3112" i="1" s="1"/>
  <c r="S3112" i="1" s="1"/>
  <c r="T3112" i="1" l="1"/>
  <c r="V3112" i="1" s="1"/>
  <c r="X3112" i="1" s="1"/>
  <c r="O3114" i="1"/>
  <c r="P3113" i="1"/>
  <c r="Q3113" i="1" s="1"/>
  <c r="Y3113" i="1" s="1"/>
  <c r="S3113" i="1" s="1"/>
  <c r="T3113" i="1" l="1"/>
  <c r="V3113" i="1" s="1"/>
  <c r="X3113" i="1" s="1"/>
  <c r="P3114" i="1"/>
  <c r="Q3114" i="1" s="1"/>
  <c r="Y3114" i="1" s="1"/>
  <c r="S3114" i="1" s="1"/>
  <c r="O3115" i="1"/>
  <c r="T3114" i="1" l="1"/>
  <c r="V3114" i="1" s="1"/>
  <c r="X3114" i="1" s="1"/>
  <c r="O3116" i="1"/>
  <c r="P3115" i="1"/>
  <c r="Q3115" i="1" s="1"/>
  <c r="Y3115" i="1" s="1"/>
  <c r="S3115" i="1" s="1"/>
  <c r="T3115" i="1" l="1"/>
  <c r="V3115" i="1" s="1"/>
  <c r="X3115" i="1" s="1"/>
  <c r="O3117" i="1"/>
  <c r="P3116" i="1"/>
  <c r="Q3116" i="1" s="1"/>
  <c r="Y3116" i="1" s="1"/>
  <c r="S3116" i="1" s="1"/>
  <c r="T3116" i="1" l="1"/>
  <c r="V3116" i="1" s="1"/>
  <c r="X3116" i="1" s="1"/>
  <c r="O3118" i="1"/>
  <c r="P3117" i="1"/>
  <c r="Q3117" i="1" s="1"/>
  <c r="Y3117" i="1" s="1"/>
  <c r="S3117" i="1" s="1"/>
  <c r="T3117" i="1" l="1"/>
  <c r="V3117" i="1" s="1"/>
  <c r="X3117" i="1" s="1"/>
  <c r="P3118" i="1"/>
  <c r="Q3118" i="1" s="1"/>
  <c r="Y3118" i="1" s="1"/>
  <c r="S3118" i="1" s="1"/>
  <c r="O3119" i="1"/>
  <c r="T3118" i="1" l="1"/>
  <c r="V3118" i="1" s="1"/>
  <c r="X3118" i="1" s="1"/>
  <c r="P3119" i="1"/>
  <c r="Q3119" i="1" s="1"/>
  <c r="Y3119" i="1" s="1"/>
  <c r="S3119" i="1" s="1"/>
  <c r="O3120" i="1"/>
  <c r="T3119" i="1" l="1"/>
  <c r="V3119" i="1" s="1"/>
  <c r="X3119" i="1" s="1"/>
  <c r="O3121" i="1"/>
  <c r="P3120" i="1"/>
  <c r="Q3120" i="1" s="1"/>
  <c r="Y3120" i="1" s="1"/>
  <c r="S3120" i="1" s="1"/>
  <c r="T3120" i="1" l="1"/>
  <c r="V3120" i="1" s="1"/>
  <c r="X3120" i="1" s="1"/>
  <c r="O3122" i="1"/>
  <c r="P3121" i="1"/>
  <c r="Q3121" i="1" s="1"/>
  <c r="Y3121" i="1" s="1"/>
  <c r="S3121" i="1" s="1"/>
  <c r="T3121" i="1" l="1"/>
  <c r="V3121" i="1" s="1"/>
  <c r="X3121" i="1" s="1"/>
  <c r="O3123" i="1"/>
  <c r="P3122" i="1"/>
  <c r="Q3122" i="1" s="1"/>
  <c r="Y3122" i="1" s="1"/>
  <c r="S3122" i="1" s="1"/>
  <c r="T3122" i="1" l="1"/>
  <c r="V3122" i="1" s="1"/>
  <c r="X3122" i="1" s="1"/>
  <c r="O3124" i="1"/>
  <c r="P3123" i="1"/>
  <c r="Q3123" i="1" s="1"/>
  <c r="Y3123" i="1" s="1"/>
  <c r="S3123" i="1" s="1"/>
  <c r="T3123" i="1" l="1"/>
  <c r="V3123" i="1" s="1"/>
  <c r="X3123" i="1" s="1"/>
  <c r="O3125" i="1"/>
  <c r="P3124" i="1"/>
  <c r="Q3124" i="1" s="1"/>
  <c r="Y3124" i="1" s="1"/>
  <c r="S3124" i="1" s="1"/>
  <c r="T3124" i="1" l="1"/>
  <c r="V3124" i="1" s="1"/>
  <c r="X3124" i="1" s="1"/>
  <c r="O3126" i="1"/>
  <c r="P3125" i="1"/>
  <c r="Q3125" i="1" s="1"/>
  <c r="Y3125" i="1" s="1"/>
  <c r="S3125" i="1" s="1"/>
  <c r="T3125" i="1" l="1"/>
  <c r="V3125" i="1" s="1"/>
  <c r="X3125" i="1" s="1"/>
  <c r="O3127" i="1"/>
  <c r="P3126" i="1"/>
  <c r="Q3126" i="1" s="1"/>
  <c r="Y3126" i="1" s="1"/>
  <c r="S3126" i="1" s="1"/>
  <c r="T3126" i="1" l="1"/>
  <c r="V3126" i="1" s="1"/>
  <c r="X3126" i="1" s="1"/>
  <c r="O3128" i="1"/>
  <c r="P3127" i="1"/>
  <c r="Q3127" i="1" s="1"/>
  <c r="Y3127" i="1" s="1"/>
  <c r="S3127" i="1" s="1"/>
  <c r="T3127" i="1" l="1"/>
  <c r="V3127" i="1" s="1"/>
  <c r="X3127" i="1" s="1"/>
  <c r="O3129" i="1"/>
  <c r="P3128" i="1"/>
  <c r="Q3128" i="1" s="1"/>
  <c r="Y3128" i="1" s="1"/>
  <c r="S3128" i="1" s="1"/>
  <c r="T3128" i="1" l="1"/>
  <c r="V3128" i="1" s="1"/>
  <c r="X3128" i="1" s="1"/>
  <c r="O3130" i="1"/>
  <c r="P3129" i="1"/>
  <c r="Q3129" i="1" s="1"/>
  <c r="Y3129" i="1" s="1"/>
  <c r="S3129" i="1" s="1"/>
  <c r="T3129" i="1" l="1"/>
  <c r="V3129" i="1" s="1"/>
  <c r="X3129" i="1" s="1"/>
  <c r="O3131" i="1"/>
  <c r="P3130" i="1"/>
  <c r="Q3130" i="1" s="1"/>
  <c r="Y3130" i="1" s="1"/>
  <c r="S3130" i="1" s="1"/>
  <c r="T3130" i="1" l="1"/>
  <c r="V3130" i="1" s="1"/>
  <c r="X3130" i="1" s="1"/>
  <c r="O3132" i="1"/>
  <c r="P3131" i="1"/>
  <c r="Q3131" i="1" s="1"/>
  <c r="Y3131" i="1" s="1"/>
  <c r="S3131" i="1" s="1"/>
  <c r="T3131" i="1" l="1"/>
  <c r="V3131" i="1" s="1"/>
  <c r="X3131" i="1" s="1"/>
  <c r="O3133" i="1"/>
  <c r="P3132" i="1"/>
  <c r="Q3132" i="1" s="1"/>
  <c r="Y3132" i="1" s="1"/>
  <c r="S3132" i="1" s="1"/>
  <c r="T3132" i="1" l="1"/>
  <c r="V3132" i="1" s="1"/>
  <c r="X3132" i="1" s="1"/>
  <c r="O3134" i="1"/>
  <c r="P3133" i="1"/>
  <c r="Q3133" i="1" s="1"/>
  <c r="Y3133" i="1" s="1"/>
  <c r="S3133" i="1" s="1"/>
  <c r="T3133" i="1" l="1"/>
  <c r="V3133" i="1" s="1"/>
  <c r="X3133" i="1" s="1"/>
  <c r="O3135" i="1"/>
  <c r="P3134" i="1"/>
  <c r="Q3134" i="1" s="1"/>
  <c r="Y3134" i="1" s="1"/>
  <c r="S3134" i="1" s="1"/>
  <c r="T3134" i="1" l="1"/>
  <c r="V3134" i="1" s="1"/>
  <c r="X3134" i="1" s="1"/>
  <c r="O3136" i="1"/>
  <c r="P3135" i="1"/>
  <c r="Q3135" i="1" s="1"/>
  <c r="Y3135" i="1" s="1"/>
  <c r="S3135" i="1" s="1"/>
  <c r="T3135" i="1" l="1"/>
  <c r="V3135" i="1" s="1"/>
  <c r="X3135" i="1" s="1"/>
  <c r="P3136" i="1"/>
  <c r="Q3136" i="1" s="1"/>
  <c r="Y3136" i="1" s="1"/>
  <c r="S3136" i="1" s="1"/>
  <c r="O3137" i="1"/>
  <c r="T3136" i="1" l="1"/>
  <c r="V3136" i="1" s="1"/>
  <c r="X3136" i="1" s="1"/>
  <c r="O3138" i="1"/>
  <c r="P3137" i="1"/>
  <c r="Q3137" i="1" s="1"/>
  <c r="Y3137" i="1" s="1"/>
  <c r="S3137" i="1" s="1"/>
  <c r="T3137" i="1" l="1"/>
  <c r="V3137" i="1" s="1"/>
  <c r="X3137" i="1" s="1"/>
  <c r="O3139" i="1"/>
  <c r="P3138" i="1"/>
  <c r="Q3138" i="1" s="1"/>
  <c r="Y3138" i="1" s="1"/>
  <c r="S3138" i="1" s="1"/>
  <c r="T3138" i="1" l="1"/>
  <c r="V3138" i="1" s="1"/>
  <c r="X3138" i="1" s="1"/>
  <c r="O3140" i="1"/>
  <c r="P3139" i="1"/>
  <c r="Q3139" i="1" s="1"/>
  <c r="Y3139" i="1" s="1"/>
  <c r="S3139" i="1" s="1"/>
  <c r="T3139" i="1" l="1"/>
  <c r="V3139" i="1" s="1"/>
  <c r="X3139" i="1" s="1"/>
  <c r="P3140" i="1"/>
  <c r="Q3140" i="1" s="1"/>
  <c r="Y3140" i="1" s="1"/>
  <c r="S3140" i="1" s="1"/>
  <c r="O3141" i="1"/>
  <c r="T3140" i="1" l="1"/>
  <c r="V3140" i="1" s="1"/>
  <c r="X3140" i="1" s="1"/>
  <c r="O3142" i="1"/>
  <c r="P3141" i="1"/>
  <c r="Q3141" i="1" s="1"/>
  <c r="Y3141" i="1" s="1"/>
  <c r="S3141" i="1" s="1"/>
  <c r="T3141" i="1" l="1"/>
  <c r="V3141" i="1" s="1"/>
  <c r="X3141" i="1" s="1"/>
  <c r="O3143" i="1"/>
  <c r="P3142" i="1"/>
  <c r="Q3142" i="1" s="1"/>
  <c r="Y3142" i="1" s="1"/>
  <c r="S3142" i="1" s="1"/>
  <c r="T3142" i="1" l="1"/>
  <c r="V3142" i="1" s="1"/>
  <c r="X3142" i="1" s="1"/>
  <c r="O3144" i="1"/>
  <c r="P3143" i="1"/>
  <c r="Q3143" i="1" s="1"/>
  <c r="Y3143" i="1" s="1"/>
  <c r="S3143" i="1" s="1"/>
  <c r="T3143" i="1" l="1"/>
  <c r="V3143" i="1" s="1"/>
  <c r="X3143" i="1" s="1"/>
  <c r="O3145" i="1"/>
  <c r="P3144" i="1"/>
  <c r="Q3144" i="1" s="1"/>
  <c r="Y3144" i="1" s="1"/>
  <c r="S3144" i="1" s="1"/>
  <c r="T3144" i="1" l="1"/>
  <c r="V3144" i="1" s="1"/>
  <c r="X3144" i="1" s="1"/>
  <c r="O3146" i="1"/>
  <c r="P3145" i="1"/>
  <c r="Q3145" i="1" s="1"/>
  <c r="Y3145" i="1" s="1"/>
  <c r="S3145" i="1" s="1"/>
  <c r="T3145" i="1" l="1"/>
  <c r="V3145" i="1" s="1"/>
  <c r="X3145" i="1" s="1"/>
  <c r="O3147" i="1"/>
  <c r="P3146" i="1"/>
  <c r="Q3146" i="1" s="1"/>
  <c r="Y3146" i="1" s="1"/>
  <c r="S3146" i="1" s="1"/>
  <c r="T3146" i="1" l="1"/>
  <c r="V3146" i="1" s="1"/>
  <c r="X3146" i="1" s="1"/>
  <c r="O3148" i="1"/>
  <c r="P3147" i="1"/>
  <c r="Q3147" i="1" s="1"/>
  <c r="Y3147" i="1" s="1"/>
  <c r="S3147" i="1" s="1"/>
  <c r="T3147" i="1" l="1"/>
  <c r="V3147" i="1" s="1"/>
  <c r="X3147" i="1" s="1"/>
  <c r="O3149" i="1"/>
  <c r="P3148" i="1"/>
  <c r="Q3148" i="1" s="1"/>
  <c r="Y3148" i="1" s="1"/>
  <c r="S3148" i="1" s="1"/>
  <c r="T3148" i="1" l="1"/>
  <c r="V3148" i="1" s="1"/>
  <c r="X3148" i="1" s="1"/>
  <c r="O3150" i="1"/>
  <c r="P3149" i="1"/>
  <c r="Q3149" i="1" s="1"/>
  <c r="Y3149" i="1" s="1"/>
  <c r="S3149" i="1" s="1"/>
  <c r="T3149" i="1" l="1"/>
  <c r="V3149" i="1" s="1"/>
  <c r="X3149" i="1" s="1"/>
  <c r="O3151" i="1"/>
  <c r="P3150" i="1"/>
  <c r="Q3150" i="1" s="1"/>
  <c r="Y3150" i="1" s="1"/>
  <c r="S3150" i="1" s="1"/>
  <c r="T3150" i="1" l="1"/>
  <c r="V3150" i="1" s="1"/>
  <c r="X3150" i="1" s="1"/>
  <c r="O3152" i="1"/>
  <c r="P3151" i="1"/>
  <c r="Q3151" i="1" s="1"/>
  <c r="Y3151" i="1" s="1"/>
  <c r="S3151" i="1" s="1"/>
  <c r="T3151" i="1" l="1"/>
  <c r="V3151" i="1" s="1"/>
  <c r="X3151" i="1" s="1"/>
  <c r="P3152" i="1"/>
  <c r="Q3152" i="1" s="1"/>
  <c r="Y3152" i="1" s="1"/>
  <c r="S3152" i="1" s="1"/>
  <c r="O3153" i="1"/>
  <c r="T3152" i="1" l="1"/>
  <c r="V3152" i="1" s="1"/>
  <c r="X3152" i="1" s="1"/>
  <c r="O3154" i="1"/>
  <c r="P3153" i="1"/>
  <c r="Q3153" i="1" s="1"/>
  <c r="Y3153" i="1" s="1"/>
  <c r="S3153" i="1" s="1"/>
  <c r="T3153" i="1" l="1"/>
  <c r="V3153" i="1" s="1"/>
  <c r="X3153" i="1" s="1"/>
  <c r="P3154" i="1"/>
  <c r="Q3154" i="1" s="1"/>
  <c r="Y3154" i="1" s="1"/>
  <c r="O3155" i="1"/>
  <c r="T3154" i="1" l="1"/>
  <c r="V3154" i="1" s="1"/>
  <c r="X3154" i="1" s="1"/>
  <c r="P3155" i="1"/>
  <c r="Q3155" i="1" s="1"/>
  <c r="Y3155" i="1" s="1"/>
  <c r="O3156" i="1"/>
  <c r="T3155" i="1" l="1"/>
  <c r="V3155" i="1" s="1"/>
  <c r="X3155" i="1" s="1"/>
  <c r="P3156" i="1"/>
  <c r="Q3156" i="1" s="1"/>
  <c r="Y3156" i="1" s="1"/>
  <c r="O3157" i="1"/>
  <c r="T3156" i="1" l="1"/>
  <c r="V3156" i="1" s="1"/>
  <c r="X3156" i="1" s="1"/>
  <c r="P3157" i="1"/>
  <c r="Q3157" i="1" s="1"/>
  <c r="Y3157" i="1" s="1"/>
  <c r="S3157" i="1" s="1"/>
  <c r="O3158" i="1"/>
  <c r="T3157" i="1" l="1"/>
  <c r="V3157" i="1" s="1"/>
  <c r="X3157" i="1" s="1"/>
  <c r="O3159" i="1"/>
  <c r="P3158" i="1"/>
  <c r="Q3158" i="1" s="1"/>
  <c r="Y3158" i="1" s="1"/>
  <c r="T3158" i="1" l="1"/>
  <c r="V3158" i="1" s="1"/>
  <c r="X3158" i="1" s="1"/>
  <c r="O3160" i="1"/>
  <c r="P3159" i="1"/>
  <c r="Q3159" i="1" s="1"/>
  <c r="Y3159" i="1" s="1"/>
  <c r="P3160" i="1" l="1"/>
  <c r="Q3160" i="1" s="1"/>
  <c r="Y3160" i="1" s="1"/>
  <c r="O3161" i="1"/>
  <c r="O3162" i="1" l="1"/>
  <c r="P3161" i="1"/>
  <c r="Q3161" i="1" s="1"/>
  <c r="Y3161" i="1" s="1"/>
  <c r="T3161" i="1" l="1"/>
  <c r="V3161" i="1" s="1"/>
  <c r="X3161" i="1" s="1"/>
  <c r="P3162" i="1"/>
  <c r="Q3162" i="1" s="1"/>
  <c r="Y3162" i="1" s="1"/>
  <c r="S3162" i="1" s="1"/>
  <c r="O3163" i="1"/>
  <c r="T3162" i="1" l="1"/>
  <c r="V3162" i="1" s="1"/>
  <c r="X3162" i="1" s="1"/>
  <c r="O3164" i="1"/>
  <c r="P3163" i="1"/>
  <c r="Q3163" i="1" s="1"/>
  <c r="Y3163" i="1" s="1"/>
  <c r="O3165" i="1" l="1"/>
  <c r="P3164" i="1"/>
  <c r="Q3164" i="1" s="1"/>
  <c r="Y3164" i="1" s="1"/>
  <c r="T3164" i="1" l="1"/>
  <c r="V3164" i="1" s="1"/>
  <c r="X3164" i="1" s="1"/>
  <c r="P3165" i="1"/>
  <c r="Q3165" i="1" s="1"/>
  <c r="Y3165" i="1" s="1"/>
  <c r="O3166" i="1"/>
  <c r="T3165" i="1" l="1"/>
  <c r="V3165" i="1" s="1"/>
  <c r="X3165" i="1" s="1"/>
  <c r="O3167" i="1"/>
  <c r="P3166" i="1"/>
  <c r="Q3166" i="1" s="1"/>
  <c r="Y3166" i="1" s="1"/>
  <c r="T3166" i="1" l="1"/>
  <c r="V3166" i="1" s="1"/>
  <c r="X3166" i="1" s="1"/>
  <c r="O3168" i="1"/>
  <c r="P3167" i="1"/>
  <c r="Q3167" i="1" s="1"/>
  <c r="Y3167" i="1" s="1"/>
  <c r="T3167" i="1" l="1"/>
  <c r="V3167" i="1" s="1"/>
  <c r="X3167" i="1" s="1"/>
  <c r="O3169" i="1"/>
  <c r="P3168" i="1"/>
  <c r="Q3168" i="1" s="1"/>
  <c r="Y3168" i="1" s="1"/>
  <c r="S3168" i="1" s="1"/>
  <c r="T3168" i="1" l="1"/>
  <c r="V3168" i="1" s="1"/>
  <c r="X3168" i="1" s="1"/>
  <c r="P3169" i="1"/>
  <c r="Q3169" i="1" s="1"/>
  <c r="Y3169" i="1" s="1"/>
  <c r="S3169" i="1" s="1"/>
  <c r="O3170" i="1"/>
  <c r="T3169" i="1" l="1"/>
  <c r="V3169" i="1" s="1"/>
  <c r="X3169" i="1" s="1"/>
  <c r="O3171" i="1"/>
  <c r="P3170" i="1"/>
  <c r="Q3170" i="1" s="1"/>
  <c r="Y3170" i="1" s="1"/>
  <c r="T3170" i="1" l="1"/>
  <c r="V3170" i="1" s="1"/>
  <c r="X3170" i="1" s="1"/>
  <c r="O3172" i="1"/>
  <c r="P3171" i="1"/>
  <c r="Q3171" i="1" s="1"/>
  <c r="Y3171" i="1" s="1"/>
  <c r="S3171" i="1" s="1"/>
  <c r="T3171" i="1" l="1"/>
  <c r="V3171" i="1" s="1"/>
  <c r="X3171" i="1" s="1"/>
  <c r="O3173" i="1"/>
  <c r="P3172" i="1"/>
  <c r="Q3172" i="1" s="1"/>
  <c r="Y3172" i="1" s="1"/>
  <c r="S3172" i="1" s="1"/>
  <c r="T3172" i="1" l="1"/>
  <c r="V3172" i="1" s="1"/>
  <c r="X3172" i="1" s="1"/>
  <c r="O3174" i="1"/>
  <c r="P3173" i="1"/>
  <c r="Q3173" i="1" s="1"/>
  <c r="Y3173" i="1" s="1"/>
  <c r="S3173" i="1" s="1"/>
  <c r="T3173" i="1" l="1"/>
  <c r="V3173" i="1" s="1"/>
  <c r="X3173" i="1" s="1"/>
  <c r="O3175" i="1"/>
  <c r="P3174" i="1"/>
  <c r="Q3174" i="1" s="1"/>
  <c r="Y3174" i="1" s="1"/>
  <c r="T3174" i="1" l="1"/>
  <c r="V3174" i="1" s="1"/>
  <c r="X3174" i="1" s="1"/>
  <c r="O3176" i="1"/>
  <c r="P3175" i="1"/>
  <c r="Q3175" i="1" s="1"/>
  <c r="Y3175" i="1" s="1"/>
  <c r="T3175" i="1" l="1"/>
  <c r="V3175" i="1" s="1"/>
  <c r="X3175" i="1" s="1"/>
  <c r="O3177" i="1"/>
  <c r="P3176" i="1"/>
  <c r="Q3176" i="1" s="1"/>
  <c r="Y3176" i="1" s="1"/>
  <c r="T3176" i="1" l="1"/>
  <c r="V3176" i="1" s="1"/>
  <c r="X3176" i="1" s="1"/>
  <c r="O3178" i="1"/>
  <c r="P3177" i="1"/>
  <c r="Q3177" i="1" s="1"/>
  <c r="Y3177" i="1" s="1"/>
  <c r="S3177" i="1" s="1"/>
  <c r="T3177" i="1" l="1"/>
  <c r="V3177" i="1" s="1"/>
  <c r="X3177" i="1" s="1"/>
  <c r="P3178" i="1"/>
  <c r="Q3178" i="1" s="1"/>
  <c r="Y3178" i="1" s="1"/>
  <c r="S3178" i="1" s="1"/>
  <c r="O3179" i="1"/>
  <c r="T3178" i="1" l="1"/>
  <c r="V3178" i="1" s="1"/>
  <c r="X3178" i="1" s="1"/>
  <c r="O3180" i="1"/>
  <c r="P3179" i="1"/>
  <c r="Q3179" i="1" s="1"/>
  <c r="Y3179" i="1" s="1"/>
  <c r="S3179" i="1" s="1"/>
  <c r="T3179" i="1" l="1"/>
  <c r="V3179" i="1" s="1"/>
  <c r="X3179" i="1" s="1"/>
  <c r="P3180" i="1"/>
  <c r="Q3180" i="1" s="1"/>
  <c r="Y3180" i="1" s="1"/>
  <c r="S3180" i="1" s="1"/>
  <c r="O3181" i="1"/>
  <c r="T3180" i="1" l="1"/>
  <c r="V3180" i="1" s="1"/>
  <c r="X3180" i="1" s="1"/>
  <c r="O3182" i="1"/>
  <c r="P3181" i="1"/>
  <c r="Q3181" i="1" s="1"/>
  <c r="Y3181" i="1" s="1"/>
  <c r="S3181" i="1" s="1"/>
  <c r="T3181" i="1" l="1"/>
  <c r="V3181" i="1" s="1"/>
  <c r="X3181" i="1" s="1"/>
  <c r="O3183" i="1"/>
  <c r="P3182" i="1"/>
  <c r="Q3182" i="1" s="1"/>
  <c r="Y3182" i="1" s="1"/>
  <c r="S3182" i="1" s="1"/>
  <c r="T3182" i="1" l="1"/>
  <c r="V3182" i="1" s="1"/>
  <c r="X3182" i="1" s="1"/>
  <c r="O3184" i="1"/>
  <c r="P3183" i="1"/>
  <c r="Q3183" i="1" s="1"/>
  <c r="Y3183" i="1" s="1"/>
  <c r="S3183" i="1" s="1"/>
  <c r="T3183" i="1" l="1"/>
  <c r="V3183" i="1" s="1"/>
  <c r="X3183" i="1" s="1"/>
  <c r="O3185" i="1"/>
  <c r="P3184" i="1"/>
  <c r="Q3184" i="1" s="1"/>
  <c r="Y3184" i="1" s="1"/>
  <c r="S3184" i="1" s="1"/>
  <c r="T3184" i="1" l="1"/>
  <c r="V3184" i="1" s="1"/>
  <c r="X3184" i="1" s="1"/>
  <c r="O3186" i="1"/>
  <c r="P3185" i="1"/>
  <c r="Q3185" i="1" s="1"/>
  <c r="Y3185" i="1" s="1"/>
  <c r="S3185" i="1" s="1"/>
  <c r="T3185" i="1" l="1"/>
  <c r="V3185" i="1" s="1"/>
  <c r="X3185" i="1" s="1"/>
  <c r="O3187" i="1"/>
  <c r="P3186" i="1"/>
  <c r="Q3186" i="1" s="1"/>
  <c r="Y3186" i="1" s="1"/>
  <c r="S3186" i="1" s="1"/>
  <c r="T3186" i="1" l="1"/>
  <c r="V3186" i="1" s="1"/>
  <c r="X3186" i="1" s="1"/>
  <c r="O3188" i="1"/>
  <c r="P3187" i="1"/>
  <c r="Q3187" i="1" s="1"/>
  <c r="Y3187" i="1" s="1"/>
  <c r="S3187" i="1" s="1"/>
  <c r="T3187" i="1" l="1"/>
  <c r="V3187" i="1" s="1"/>
  <c r="X3187" i="1" s="1"/>
  <c r="P3188" i="1"/>
  <c r="Q3188" i="1" s="1"/>
  <c r="Y3188" i="1" s="1"/>
  <c r="S3188" i="1" s="1"/>
  <c r="O3189" i="1"/>
  <c r="T3188" i="1" l="1"/>
  <c r="V3188" i="1" s="1"/>
  <c r="X3188" i="1" s="1"/>
  <c r="O3190" i="1"/>
  <c r="P3189" i="1"/>
  <c r="Q3189" i="1" s="1"/>
  <c r="Y3189" i="1" s="1"/>
  <c r="S3189" i="1" s="1"/>
  <c r="T3189" i="1" l="1"/>
  <c r="V3189" i="1" s="1"/>
  <c r="X3189" i="1" s="1"/>
  <c r="P3190" i="1"/>
  <c r="Q3190" i="1" s="1"/>
  <c r="Y3190" i="1" s="1"/>
  <c r="S3190" i="1" s="1"/>
  <c r="O3191" i="1"/>
  <c r="T3190" i="1" l="1"/>
  <c r="V3190" i="1" s="1"/>
  <c r="X3190" i="1" s="1"/>
  <c r="O3192" i="1"/>
  <c r="P3191" i="1"/>
  <c r="Q3191" i="1" s="1"/>
  <c r="Y3191" i="1" s="1"/>
  <c r="S3191" i="1" s="1"/>
  <c r="T3191" i="1" l="1"/>
  <c r="V3191" i="1" s="1"/>
  <c r="X3191" i="1" s="1"/>
  <c r="O3193" i="1"/>
  <c r="P3192" i="1"/>
  <c r="Q3192" i="1" s="1"/>
  <c r="Y3192" i="1" s="1"/>
  <c r="S3192" i="1" s="1"/>
  <c r="T3192" i="1" l="1"/>
  <c r="V3192" i="1" s="1"/>
  <c r="X3192" i="1" s="1"/>
  <c r="O3194" i="1"/>
  <c r="P3193" i="1"/>
  <c r="Q3193" i="1" s="1"/>
  <c r="Y3193" i="1" s="1"/>
  <c r="S3193" i="1" s="1"/>
  <c r="T3193" i="1" l="1"/>
  <c r="V3193" i="1" s="1"/>
  <c r="X3193" i="1" s="1"/>
  <c r="O3195" i="1"/>
  <c r="P3194" i="1"/>
  <c r="Q3194" i="1" s="1"/>
  <c r="Y3194" i="1" s="1"/>
  <c r="S3194" i="1" s="1"/>
  <c r="T3194" i="1" l="1"/>
  <c r="V3194" i="1" s="1"/>
  <c r="X3194" i="1" s="1"/>
  <c r="O3196" i="1"/>
  <c r="P3195" i="1"/>
  <c r="Q3195" i="1" s="1"/>
  <c r="Y3195" i="1" s="1"/>
  <c r="S3195" i="1" s="1"/>
  <c r="T3195" i="1" l="1"/>
  <c r="V3195" i="1" s="1"/>
  <c r="X3195" i="1" s="1"/>
  <c r="O3197" i="1"/>
  <c r="P3196" i="1"/>
  <c r="Q3196" i="1" s="1"/>
  <c r="Y3196" i="1" s="1"/>
  <c r="S3196" i="1" s="1"/>
  <c r="T3196" i="1" l="1"/>
  <c r="V3196" i="1" s="1"/>
  <c r="X3196" i="1" s="1"/>
  <c r="O3198" i="1"/>
  <c r="P3197" i="1"/>
  <c r="Q3197" i="1" s="1"/>
  <c r="Y3197" i="1" s="1"/>
  <c r="S3197" i="1" s="1"/>
  <c r="T3197" i="1" l="1"/>
  <c r="V3197" i="1" s="1"/>
  <c r="X3197" i="1" s="1"/>
  <c r="P3198" i="1"/>
  <c r="Q3198" i="1" s="1"/>
  <c r="Y3198" i="1" s="1"/>
  <c r="S3198" i="1" s="1"/>
  <c r="O3199" i="1"/>
  <c r="T3198" i="1" l="1"/>
  <c r="V3198" i="1" s="1"/>
  <c r="X3198" i="1" s="1"/>
  <c r="O3200" i="1"/>
  <c r="P3199" i="1"/>
  <c r="Q3199" i="1" s="1"/>
  <c r="Y3199" i="1" s="1"/>
  <c r="S3199" i="1" s="1"/>
  <c r="T3199" i="1" l="1"/>
  <c r="V3199" i="1" s="1"/>
  <c r="X3199" i="1" s="1"/>
  <c r="O3201" i="1"/>
  <c r="P3200" i="1"/>
  <c r="Q3200" i="1" s="1"/>
  <c r="Y3200" i="1" s="1"/>
  <c r="S3200" i="1" s="1"/>
  <c r="T3200" i="1" l="1"/>
  <c r="V3200" i="1" s="1"/>
  <c r="X3200" i="1" s="1"/>
  <c r="O3202" i="1"/>
  <c r="P3201" i="1"/>
  <c r="Q3201" i="1" s="1"/>
  <c r="Y3201" i="1" s="1"/>
  <c r="S3201" i="1" s="1"/>
  <c r="T3201" i="1" l="1"/>
  <c r="V3201" i="1" s="1"/>
  <c r="X3201" i="1" s="1"/>
  <c r="O3203" i="1"/>
  <c r="P3202" i="1"/>
  <c r="Q3202" i="1" s="1"/>
  <c r="Y3202" i="1" s="1"/>
  <c r="S3202" i="1" s="1"/>
  <c r="T3202" i="1" l="1"/>
  <c r="V3202" i="1" s="1"/>
  <c r="X3202" i="1" s="1"/>
  <c r="P3203" i="1"/>
  <c r="Q3203" i="1" s="1"/>
  <c r="Y3203" i="1" s="1"/>
  <c r="S3203" i="1" s="1"/>
  <c r="O3204" i="1"/>
  <c r="T3203" i="1" l="1"/>
  <c r="V3203" i="1" s="1"/>
  <c r="X3203" i="1" s="1"/>
  <c r="O3205" i="1"/>
  <c r="P3204" i="1"/>
  <c r="Q3204" i="1" s="1"/>
  <c r="Y3204" i="1" s="1"/>
  <c r="S3204" i="1" s="1"/>
  <c r="T3204" i="1" l="1"/>
  <c r="V3204" i="1" s="1"/>
  <c r="X3204" i="1" s="1"/>
  <c r="O3206" i="1"/>
  <c r="P3205" i="1"/>
  <c r="Q3205" i="1" s="1"/>
  <c r="Y3205" i="1" s="1"/>
  <c r="S3205" i="1" s="1"/>
  <c r="T3205" i="1" l="1"/>
  <c r="V3205" i="1" s="1"/>
  <c r="X3205" i="1" s="1"/>
  <c r="O3207" i="1"/>
  <c r="P3206" i="1"/>
  <c r="Q3206" i="1" s="1"/>
  <c r="Y3206" i="1" s="1"/>
  <c r="S3206" i="1" s="1"/>
  <c r="T3206" i="1" l="1"/>
  <c r="V3206" i="1" s="1"/>
  <c r="X3206" i="1" s="1"/>
  <c r="O3208" i="1"/>
  <c r="P3207" i="1"/>
  <c r="Q3207" i="1" s="1"/>
  <c r="Y3207" i="1" s="1"/>
  <c r="S3207" i="1" s="1"/>
  <c r="T3207" i="1" l="1"/>
  <c r="V3207" i="1" s="1"/>
  <c r="X3207" i="1" s="1"/>
  <c r="O3209" i="1"/>
  <c r="P3208" i="1"/>
  <c r="Q3208" i="1" s="1"/>
  <c r="Y3208" i="1" s="1"/>
  <c r="S3208" i="1" s="1"/>
  <c r="T3208" i="1" l="1"/>
  <c r="V3208" i="1" s="1"/>
  <c r="X3208" i="1" s="1"/>
  <c r="P3209" i="1"/>
  <c r="Q3209" i="1" s="1"/>
  <c r="Y3209" i="1" s="1"/>
  <c r="S3209" i="1" s="1"/>
  <c r="O3210" i="1"/>
  <c r="T3209" i="1" l="1"/>
  <c r="V3209" i="1" s="1"/>
  <c r="X3209" i="1" s="1"/>
  <c r="P3210" i="1"/>
  <c r="Q3210" i="1" s="1"/>
  <c r="Y3210" i="1" s="1"/>
  <c r="S3210" i="1" s="1"/>
  <c r="O3211" i="1"/>
  <c r="T3210" i="1" l="1"/>
  <c r="V3210" i="1" s="1"/>
  <c r="X3210" i="1" s="1"/>
  <c r="O3212" i="1"/>
  <c r="P3211" i="1"/>
  <c r="Q3211" i="1" s="1"/>
  <c r="Y3211" i="1" s="1"/>
  <c r="S3211" i="1" s="1"/>
  <c r="T3211" i="1" l="1"/>
  <c r="V3211" i="1" s="1"/>
  <c r="X3211" i="1" s="1"/>
  <c r="P3212" i="1"/>
  <c r="Q3212" i="1" s="1"/>
  <c r="Y3212" i="1" s="1"/>
  <c r="S3212" i="1" s="1"/>
  <c r="O3213" i="1"/>
  <c r="T3212" i="1" l="1"/>
  <c r="V3212" i="1" s="1"/>
  <c r="X3212" i="1" s="1"/>
  <c r="O3214" i="1"/>
  <c r="P3213" i="1"/>
  <c r="Q3213" i="1" s="1"/>
  <c r="Y3213" i="1" s="1"/>
  <c r="T3213" i="1" l="1"/>
  <c r="V3213" i="1" s="1"/>
  <c r="X3213" i="1" s="1"/>
  <c r="O3215" i="1"/>
  <c r="P3214" i="1"/>
  <c r="Q3214" i="1" s="1"/>
  <c r="Y3214" i="1" s="1"/>
  <c r="S3214" i="1" s="1"/>
  <c r="T3214" i="1" l="1"/>
  <c r="V3214" i="1" s="1"/>
  <c r="X3214" i="1" s="1"/>
  <c r="O3216" i="1"/>
  <c r="P3215" i="1"/>
  <c r="Q3215" i="1" s="1"/>
  <c r="Y3215" i="1" s="1"/>
  <c r="S3215" i="1" s="1"/>
  <c r="T3215" i="1" l="1"/>
  <c r="V3215" i="1" s="1"/>
  <c r="X3215" i="1" s="1"/>
  <c r="O3217" i="1"/>
  <c r="P3216" i="1"/>
  <c r="Q3216" i="1" s="1"/>
  <c r="Y3216" i="1" s="1"/>
  <c r="S3216" i="1" s="1"/>
  <c r="T3216" i="1" l="1"/>
  <c r="V3216" i="1" s="1"/>
  <c r="X3216" i="1" s="1"/>
  <c r="O3218" i="1"/>
  <c r="P3217" i="1"/>
  <c r="Q3217" i="1" s="1"/>
  <c r="Y3217" i="1" s="1"/>
  <c r="P3218" i="1" l="1"/>
  <c r="Q3218" i="1" s="1"/>
  <c r="Y3218" i="1" s="1"/>
  <c r="O3219" i="1"/>
  <c r="O3220" i="1" l="1"/>
  <c r="P3219" i="1"/>
  <c r="Q3219" i="1" s="1"/>
  <c r="Y3219" i="1" s="1"/>
  <c r="O3221" i="1" l="1"/>
  <c r="P3220" i="1"/>
  <c r="Q3220" i="1" s="1"/>
  <c r="Y3220" i="1" s="1"/>
  <c r="T3220" i="1" l="1"/>
  <c r="V3220" i="1" s="1"/>
  <c r="X3220" i="1" s="1"/>
  <c r="O3222" i="1"/>
  <c r="P3221" i="1"/>
  <c r="Q3221" i="1" s="1"/>
  <c r="Y3221" i="1" s="1"/>
  <c r="S3221" i="1" s="1"/>
  <c r="T3221" i="1" l="1"/>
  <c r="V3221" i="1" s="1"/>
  <c r="X3221" i="1" s="1"/>
  <c r="O3223" i="1"/>
  <c r="P3222" i="1"/>
  <c r="Q3222" i="1" s="1"/>
  <c r="Y3222" i="1" s="1"/>
  <c r="O3224" i="1" l="1"/>
  <c r="P3223" i="1"/>
  <c r="Q3223" i="1" s="1"/>
  <c r="Y3223" i="1" s="1"/>
  <c r="P3224" i="1" l="1"/>
  <c r="Q3224" i="1" s="1"/>
  <c r="Y3224" i="1" s="1"/>
  <c r="O3225" i="1"/>
  <c r="O3226" i="1" l="1"/>
  <c r="P3225" i="1"/>
  <c r="Q3225" i="1" s="1"/>
  <c r="Y3225" i="1" s="1"/>
  <c r="T3225" i="1" l="1"/>
  <c r="V3225" i="1" s="1"/>
  <c r="X3225" i="1" s="1"/>
  <c r="O3227" i="1"/>
  <c r="P3226" i="1"/>
  <c r="Q3226" i="1" s="1"/>
  <c r="Y3226" i="1" s="1"/>
  <c r="T3226" i="1" l="1"/>
  <c r="V3226" i="1" s="1"/>
  <c r="X3226" i="1" s="1"/>
  <c r="P3227" i="1"/>
  <c r="Q3227" i="1" s="1"/>
  <c r="Y3227" i="1" s="1"/>
  <c r="O3228" i="1"/>
  <c r="T3227" i="1" l="1"/>
  <c r="V3227" i="1" s="1"/>
  <c r="X3227" i="1" s="1"/>
  <c r="O3229" i="1"/>
  <c r="P3228" i="1"/>
  <c r="Q3228" i="1" s="1"/>
  <c r="Y3228" i="1" s="1"/>
  <c r="S3228" i="1" s="1"/>
  <c r="T3228" i="1" l="1"/>
  <c r="V3228" i="1" s="1"/>
  <c r="X3228" i="1" s="1"/>
  <c r="P3229" i="1"/>
  <c r="Q3229" i="1" s="1"/>
  <c r="Y3229" i="1" s="1"/>
  <c r="O3230" i="1"/>
  <c r="T3229" i="1" l="1"/>
  <c r="V3229" i="1" s="1"/>
  <c r="X3229" i="1" s="1"/>
  <c r="P3230" i="1"/>
  <c r="Q3230" i="1" s="1"/>
  <c r="Y3230" i="1" s="1"/>
  <c r="O3231" i="1"/>
  <c r="T3230" i="1" l="1"/>
  <c r="V3230" i="1" s="1"/>
  <c r="X3230" i="1" s="1"/>
  <c r="P3231" i="1"/>
  <c r="Q3231" i="1" s="1"/>
  <c r="Y3231" i="1" s="1"/>
  <c r="S3231" i="1" s="1"/>
  <c r="O3232" i="1"/>
  <c r="T3231" i="1" l="1"/>
  <c r="V3231" i="1" s="1"/>
  <c r="X3231" i="1" s="1"/>
  <c r="O3233" i="1"/>
  <c r="P3232" i="1"/>
  <c r="Q3232" i="1" s="1"/>
  <c r="Y3232" i="1" s="1"/>
  <c r="S3232" i="1" s="1"/>
  <c r="T3232" i="1" l="1"/>
  <c r="V3232" i="1" s="1"/>
  <c r="X3232" i="1" s="1"/>
  <c r="O3234" i="1"/>
  <c r="P3233" i="1"/>
  <c r="Q3233" i="1" s="1"/>
  <c r="Y3233" i="1" s="1"/>
  <c r="S3233" i="1" s="1"/>
  <c r="T3233" i="1" l="1"/>
  <c r="V3233" i="1" s="1"/>
  <c r="X3233" i="1" s="1"/>
  <c r="O3235" i="1"/>
  <c r="P3234" i="1"/>
  <c r="Q3234" i="1" s="1"/>
  <c r="Y3234" i="1" s="1"/>
  <c r="S3234" i="1" s="1"/>
  <c r="T3234" i="1" l="1"/>
  <c r="V3234" i="1" s="1"/>
  <c r="X3234" i="1" s="1"/>
  <c r="O3236" i="1"/>
  <c r="P3235" i="1"/>
  <c r="Q3235" i="1" s="1"/>
  <c r="Y3235" i="1" s="1"/>
  <c r="S3235" i="1" s="1"/>
  <c r="T3235" i="1" l="1"/>
  <c r="V3235" i="1" s="1"/>
  <c r="X3235" i="1" s="1"/>
  <c r="O3237" i="1"/>
  <c r="P3236" i="1"/>
  <c r="Q3236" i="1" s="1"/>
  <c r="Y3236" i="1" s="1"/>
  <c r="O3238" i="1" l="1"/>
  <c r="P3237" i="1"/>
  <c r="Q3237" i="1" s="1"/>
  <c r="Y3237" i="1" s="1"/>
  <c r="T3237" i="1" l="1"/>
  <c r="V3237" i="1" s="1"/>
  <c r="X3237" i="1" s="1"/>
  <c r="O3239" i="1"/>
  <c r="P3238" i="1"/>
  <c r="Q3238" i="1" s="1"/>
  <c r="Y3238" i="1" s="1"/>
  <c r="T3238" i="1" l="1"/>
  <c r="V3238" i="1" s="1"/>
  <c r="X3238" i="1" s="1"/>
  <c r="O3240" i="1"/>
  <c r="P3239" i="1"/>
  <c r="Q3239" i="1" s="1"/>
  <c r="Y3239" i="1" s="1"/>
  <c r="S3239" i="1" s="1"/>
  <c r="T3239" i="1" l="1"/>
  <c r="V3239" i="1" s="1"/>
  <c r="X3239" i="1" s="1"/>
  <c r="O3241" i="1"/>
  <c r="P3240" i="1"/>
  <c r="Q3240" i="1" s="1"/>
  <c r="Y3240" i="1" s="1"/>
  <c r="S3240" i="1" s="1"/>
  <c r="T3240" i="1" l="1"/>
  <c r="V3240" i="1" s="1"/>
  <c r="X3240" i="1" s="1"/>
  <c r="P3241" i="1"/>
  <c r="Q3241" i="1" s="1"/>
  <c r="Y3241" i="1" s="1"/>
  <c r="S3241" i="1" s="1"/>
  <c r="O3242" i="1"/>
  <c r="T3241" i="1" l="1"/>
  <c r="V3241" i="1" s="1"/>
  <c r="X3241" i="1" s="1"/>
  <c r="O3243" i="1"/>
  <c r="P3242" i="1"/>
  <c r="Q3242" i="1" s="1"/>
  <c r="Y3242" i="1" s="1"/>
  <c r="S3242" i="1" s="1"/>
  <c r="T3242" i="1" l="1"/>
  <c r="V3242" i="1" s="1"/>
  <c r="X3242" i="1" s="1"/>
  <c r="O3244" i="1"/>
  <c r="P3243" i="1"/>
  <c r="Q3243" i="1" s="1"/>
  <c r="Y3243" i="1" s="1"/>
  <c r="S3243" i="1" s="1"/>
  <c r="T3243" i="1" l="1"/>
  <c r="V3243" i="1" s="1"/>
  <c r="X3243" i="1" s="1"/>
  <c r="P3244" i="1"/>
  <c r="Q3244" i="1" s="1"/>
  <c r="Y3244" i="1" s="1"/>
  <c r="S3244" i="1" s="1"/>
  <c r="O3245" i="1"/>
  <c r="T3244" i="1" l="1"/>
  <c r="V3244" i="1" s="1"/>
  <c r="X3244" i="1" s="1"/>
  <c r="O3246" i="1"/>
  <c r="P3245" i="1"/>
  <c r="Q3245" i="1" s="1"/>
  <c r="Y3245" i="1" s="1"/>
  <c r="S3245" i="1" s="1"/>
  <c r="T3245" i="1" l="1"/>
  <c r="V3245" i="1" s="1"/>
  <c r="X3245" i="1" s="1"/>
  <c r="P3246" i="1"/>
  <c r="Q3246" i="1" s="1"/>
  <c r="Y3246" i="1" s="1"/>
  <c r="S3246" i="1" s="1"/>
  <c r="O3247" i="1"/>
  <c r="T3246" i="1" l="1"/>
  <c r="V3246" i="1" s="1"/>
  <c r="X3246" i="1" s="1"/>
  <c r="O3248" i="1"/>
  <c r="P3247" i="1"/>
  <c r="Q3247" i="1" s="1"/>
  <c r="Y3247" i="1" s="1"/>
  <c r="S3247" i="1" s="1"/>
  <c r="T3247" i="1" l="1"/>
  <c r="V3247" i="1" s="1"/>
  <c r="X3247" i="1" s="1"/>
  <c r="P3248" i="1"/>
  <c r="Q3248" i="1" s="1"/>
  <c r="Y3248" i="1" s="1"/>
  <c r="S3248" i="1" s="1"/>
  <c r="O3249" i="1"/>
  <c r="T3248" i="1" l="1"/>
  <c r="V3248" i="1" s="1"/>
  <c r="X3248" i="1" s="1"/>
  <c r="O3250" i="1"/>
  <c r="P3249" i="1"/>
  <c r="Q3249" i="1" s="1"/>
  <c r="Y3249" i="1" s="1"/>
  <c r="S3249" i="1" s="1"/>
  <c r="T3249" i="1" l="1"/>
  <c r="V3249" i="1" s="1"/>
  <c r="X3249" i="1" s="1"/>
  <c r="O3251" i="1"/>
  <c r="P3250" i="1"/>
  <c r="Q3250" i="1" s="1"/>
  <c r="Y3250" i="1" s="1"/>
  <c r="S3250" i="1" s="1"/>
  <c r="T3250" i="1" l="1"/>
  <c r="V3250" i="1" s="1"/>
  <c r="X3250" i="1" s="1"/>
  <c r="O3252" i="1"/>
  <c r="P3251" i="1"/>
  <c r="Q3251" i="1" s="1"/>
  <c r="Y3251" i="1" s="1"/>
  <c r="S3251" i="1" s="1"/>
  <c r="T3251" i="1" l="1"/>
  <c r="V3251" i="1" s="1"/>
  <c r="X3251" i="1" s="1"/>
  <c r="O3253" i="1"/>
  <c r="P3252" i="1"/>
  <c r="Q3252" i="1" s="1"/>
  <c r="Y3252" i="1" s="1"/>
  <c r="S3252" i="1" s="1"/>
  <c r="T3252" i="1" l="1"/>
  <c r="V3252" i="1" s="1"/>
  <c r="X3252" i="1" s="1"/>
  <c r="O3254" i="1"/>
  <c r="P3253" i="1"/>
  <c r="Q3253" i="1" s="1"/>
  <c r="Y3253" i="1" s="1"/>
  <c r="S3253" i="1" s="1"/>
  <c r="T3253" i="1" l="1"/>
  <c r="V3253" i="1" s="1"/>
  <c r="X3253" i="1" s="1"/>
  <c r="O3255" i="1"/>
  <c r="P3254" i="1"/>
  <c r="Q3254" i="1" s="1"/>
  <c r="Y3254" i="1" s="1"/>
  <c r="S3254" i="1" s="1"/>
  <c r="T3254" i="1" l="1"/>
  <c r="V3254" i="1" s="1"/>
  <c r="X3254" i="1" s="1"/>
  <c r="O3256" i="1"/>
  <c r="P3255" i="1"/>
  <c r="Q3255" i="1" s="1"/>
  <c r="Y3255" i="1" s="1"/>
  <c r="S3255" i="1" s="1"/>
  <c r="T3255" i="1" l="1"/>
  <c r="V3255" i="1" s="1"/>
  <c r="X3255" i="1" s="1"/>
  <c r="O3257" i="1"/>
  <c r="P3256" i="1"/>
  <c r="Q3256" i="1" s="1"/>
  <c r="Y3256" i="1" s="1"/>
  <c r="S3256" i="1" s="1"/>
  <c r="T3256" i="1" l="1"/>
  <c r="V3256" i="1" s="1"/>
  <c r="X3256" i="1" s="1"/>
  <c r="O3258" i="1"/>
  <c r="P3257" i="1"/>
  <c r="Q3257" i="1" s="1"/>
  <c r="Y3257" i="1" s="1"/>
  <c r="S3257" i="1" s="1"/>
  <c r="T3257" i="1" l="1"/>
  <c r="V3257" i="1" s="1"/>
  <c r="X3257" i="1" s="1"/>
  <c r="O3259" i="1"/>
  <c r="P3258" i="1"/>
  <c r="Q3258" i="1" s="1"/>
  <c r="Y3258" i="1" s="1"/>
  <c r="S3258" i="1" s="1"/>
  <c r="T3258" i="1" l="1"/>
  <c r="V3258" i="1" s="1"/>
  <c r="X3258" i="1" s="1"/>
  <c r="O3260" i="1"/>
  <c r="P3259" i="1"/>
  <c r="Q3259" i="1" s="1"/>
  <c r="Y3259" i="1" s="1"/>
  <c r="S3259" i="1" s="1"/>
  <c r="T3259" i="1" l="1"/>
  <c r="V3259" i="1" s="1"/>
  <c r="X3259" i="1" s="1"/>
  <c r="O3261" i="1"/>
  <c r="P3260" i="1"/>
  <c r="Q3260" i="1" s="1"/>
  <c r="Y3260" i="1" s="1"/>
  <c r="S3260" i="1" s="1"/>
  <c r="T3260" i="1" l="1"/>
  <c r="V3260" i="1" s="1"/>
  <c r="X3260" i="1" s="1"/>
  <c r="O3262" i="1"/>
  <c r="P3261" i="1"/>
  <c r="Q3261" i="1" s="1"/>
  <c r="Y3261" i="1" s="1"/>
  <c r="S3261" i="1" s="1"/>
  <c r="T3261" i="1" l="1"/>
  <c r="V3261" i="1" s="1"/>
  <c r="X3261" i="1" s="1"/>
  <c r="O3263" i="1"/>
  <c r="P3262" i="1"/>
  <c r="Q3262" i="1" s="1"/>
  <c r="Y3262" i="1" s="1"/>
  <c r="S3262" i="1" s="1"/>
  <c r="T3262" i="1" l="1"/>
  <c r="V3262" i="1" s="1"/>
  <c r="X3262" i="1" s="1"/>
  <c r="O3264" i="1"/>
  <c r="P3263" i="1"/>
  <c r="Q3263" i="1" s="1"/>
  <c r="Y3263" i="1" s="1"/>
  <c r="S3263" i="1" s="1"/>
  <c r="T3263" i="1" l="1"/>
  <c r="V3263" i="1" s="1"/>
  <c r="X3263" i="1" s="1"/>
  <c r="P3264" i="1"/>
  <c r="Q3264" i="1" s="1"/>
  <c r="Y3264" i="1" s="1"/>
  <c r="S3264" i="1" s="1"/>
  <c r="O3265" i="1"/>
  <c r="T3264" i="1" l="1"/>
  <c r="V3264" i="1" s="1"/>
  <c r="X3264" i="1" s="1"/>
  <c r="P3265" i="1"/>
  <c r="Q3265" i="1" s="1"/>
  <c r="Y3265" i="1" s="1"/>
  <c r="S3265" i="1" s="1"/>
  <c r="O3266" i="1"/>
  <c r="T3265" i="1" l="1"/>
  <c r="V3265" i="1" s="1"/>
  <c r="X3265" i="1" s="1"/>
  <c r="P3266" i="1"/>
  <c r="Q3266" i="1" s="1"/>
  <c r="Y3266" i="1" s="1"/>
  <c r="S3266" i="1" s="1"/>
  <c r="O3267" i="1"/>
  <c r="T3266" i="1" l="1"/>
  <c r="V3266" i="1" s="1"/>
  <c r="X3266" i="1" s="1"/>
  <c r="O3268" i="1"/>
  <c r="P3267" i="1"/>
  <c r="Q3267" i="1" s="1"/>
  <c r="Y3267" i="1" s="1"/>
  <c r="S3267" i="1" s="1"/>
  <c r="T3267" i="1" l="1"/>
  <c r="V3267" i="1" s="1"/>
  <c r="X3267" i="1" s="1"/>
  <c r="P3268" i="1"/>
  <c r="Q3268" i="1" s="1"/>
  <c r="Y3268" i="1" s="1"/>
  <c r="S3268" i="1" s="1"/>
  <c r="O3269" i="1"/>
  <c r="T3268" i="1" l="1"/>
  <c r="V3268" i="1" s="1"/>
  <c r="X3268" i="1" s="1"/>
  <c r="P3269" i="1"/>
  <c r="Q3269" i="1" s="1"/>
  <c r="Y3269" i="1" s="1"/>
  <c r="S3269" i="1" s="1"/>
  <c r="O3270" i="1"/>
  <c r="T3269" i="1" l="1"/>
  <c r="V3269" i="1" s="1"/>
  <c r="X3269" i="1" s="1"/>
  <c r="P3270" i="1"/>
  <c r="Q3270" i="1" s="1"/>
  <c r="Y3270" i="1" s="1"/>
  <c r="S3270" i="1" s="1"/>
  <c r="O3271" i="1"/>
  <c r="T3270" i="1" l="1"/>
  <c r="V3270" i="1" s="1"/>
  <c r="X3270" i="1" s="1"/>
  <c r="O3272" i="1"/>
  <c r="P3271" i="1"/>
  <c r="Q3271" i="1" s="1"/>
  <c r="Y3271" i="1" s="1"/>
  <c r="S3271" i="1" s="1"/>
  <c r="T3271" i="1" l="1"/>
  <c r="V3271" i="1" s="1"/>
  <c r="X3271" i="1" s="1"/>
  <c r="O3273" i="1"/>
  <c r="P3272" i="1"/>
  <c r="Q3272" i="1" s="1"/>
  <c r="Y3272" i="1" s="1"/>
  <c r="T3272" i="1" l="1"/>
  <c r="V3272" i="1" s="1"/>
  <c r="X3272" i="1" s="1"/>
  <c r="O3274" i="1"/>
  <c r="P3273" i="1"/>
  <c r="Q3273" i="1" s="1"/>
  <c r="Y3273" i="1" s="1"/>
  <c r="S3273" i="1" s="1"/>
  <c r="T3273" i="1" l="1"/>
  <c r="V3273" i="1" s="1"/>
  <c r="X3273" i="1" s="1"/>
  <c r="O3275" i="1"/>
  <c r="P3274" i="1"/>
  <c r="Q3274" i="1" s="1"/>
  <c r="Y3274" i="1" s="1"/>
  <c r="T3274" i="1" l="1"/>
  <c r="V3274" i="1" s="1"/>
  <c r="X3274" i="1" s="1"/>
  <c r="O3276" i="1"/>
  <c r="P3275" i="1"/>
  <c r="Q3275" i="1" s="1"/>
  <c r="Y3275" i="1" s="1"/>
  <c r="S3275" i="1" s="1"/>
  <c r="T3275" i="1" l="1"/>
  <c r="V3275" i="1" s="1"/>
  <c r="X3275" i="1" s="1"/>
  <c r="O3277" i="1"/>
  <c r="P3276" i="1"/>
  <c r="Q3276" i="1" s="1"/>
  <c r="Y3276" i="1" s="1"/>
  <c r="O3278" i="1" l="1"/>
  <c r="P3277" i="1"/>
  <c r="Q3277" i="1" s="1"/>
  <c r="Y3277" i="1" s="1"/>
  <c r="O3279" i="1" l="1"/>
  <c r="P3278" i="1"/>
  <c r="Q3278" i="1" s="1"/>
  <c r="Y3278" i="1" s="1"/>
  <c r="T3278" i="1" l="1"/>
  <c r="V3278" i="1" s="1"/>
  <c r="X3278" i="1" s="1"/>
  <c r="O3280" i="1"/>
  <c r="P3279" i="1"/>
  <c r="Q3279" i="1" s="1"/>
  <c r="Y3279" i="1" s="1"/>
  <c r="S3279" i="1" s="1"/>
  <c r="T3279" i="1" l="1"/>
  <c r="V3279" i="1" s="1"/>
  <c r="X3279" i="1" s="1"/>
  <c r="P3280" i="1"/>
  <c r="Q3280" i="1" s="1"/>
  <c r="Y3280" i="1" s="1"/>
  <c r="O3281" i="1"/>
  <c r="T3280" i="1" l="1"/>
  <c r="V3280" i="1" s="1"/>
  <c r="X3280" i="1" s="1"/>
  <c r="O3282" i="1"/>
  <c r="P3281" i="1"/>
  <c r="Q3281" i="1" s="1"/>
  <c r="Y3281" i="1" s="1"/>
  <c r="T3281" i="1" l="1"/>
  <c r="V3281" i="1" s="1"/>
  <c r="X3281" i="1" s="1"/>
  <c r="O3283" i="1"/>
  <c r="P3282" i="1"/>
  <c r="Q3282" i="1" s="1"/>
  <c r="Y3282" i="1" s="1"/>
  <c r="O3284" i="1" l="1"/>
  <c r="P3283" i="1"/>
  <c r="Q3283" i="1" s="1"/>
  <c r="Y3283" i="1" s="1"/>
  <c r="T3283" i="1" l="1"/>
  <c r="V3283" i="1" s="1"/>
  <c r="X3283" i="1" s="1"/>
  <c r="O3285" i="1"/>
  <c r="P3284" i="1"/>
  <c r="Q3284" i="1" s="1"/>
  <c r="Y3284" i="1" s="1"/>
  <c r="T3284" i="1" l="1"/>
  <c r="V3284" i="1" s="1"/>
  <c r="X3284" i="1" s="1"/>
  <c r="O3286" i="1"/>
  <c r="P3285" i="1"/>
  <c r="Q3285" i="1" s="1"/>
  <c r="Y3285" i="1" s="1"/>
  <c r="O3287" i="1" l="1"/>
  <c r="P3286" i="1"/>
  <c r="Q3286" i="1" s="1"/>
  <c r="Y3286" i="1" s="1"/>
  <c r="T3286" i="1" l="1"/>
  <c r="V3286" i="1" s="1"/>
  <c r="X3286" i="1" s="1"/>
  <c r="O3288" i="1"/>
  <c r="P3287" i="1"/>
  <c r="Q3287" i="1" s="1"/>
  <c r="Y3287" i="1" s="1"/>
  <c r="T3287" i="1" l="1"/>
  <c r="V3287" i="1" s="1"/>
  <c r="X3287" i="1" s="1"/>
  <c r="O3289" i="1"/>
  <c r="P3288" i="1"/>
  <c r="Q3288" i="1" s="1"/>
  <c r="Y3288" i="1" s="1"/>
  <c r="T3288" i="1" l="1"/>
  <c r="V3288" i="1" s="1"/>
  <c r="X3288" i="1" s="1"/>
  <c r="O3290" i="1"/>
  <c r="P3289" i="1"/>
  <c r="Q3289" i="1" s="1"/>
  <c r="Y3289" i="1" s="1"/>
  <c r="S3289" i="1" s="1"/>
  <c r="T3289" i="1" l="1"/>
  <c r="V3289" i="1" s="1"/>
  <c r="X3289" i="1" s="1"/>
  <c r="O3291" i="1"/>
  <c r="P3290" i="1"/>
  <c r="Q3290" i="1" s="1"/>
  <c r="Y3290" i="1" s="1"/>
  <c r="S3290" i="1" s="1"/>
  <c r="T3290" i="1" l="1"/>
  <c r="V3290" i="1" s="1"/>
  <c r="X3290" i="1" s="1"/>
  <c r="O3292" i="1"/>
  <c r="P3291" i="1"/>
  <c r="Q3291" i="1" s="1"/>
  <c r="Y3291" i="1" s="1"/>
  <c r="S3291" i="1" s="1"/>
  <c r="T3291" i="1" l="1"/>
  <c r="V3291" i="1" s="1"/>
  <c r="X3291" i="1" s="1"/>
  <c r="P3292" i="1"/>
  <c r="Q3292" i="1" s="1"/>
  <c r="Y3292" i="1" s="1"/>
  <c r="O3293" i="1"/>
  <c r="T3292" i="1" l="1"/>
  <c r="V3292" i="1" s="1"/>
  <c r="X3292" i="1" s="1"/>
  <c r="O3294" i="1"/>
  <c r="P3293" i="1"/>
  <c r="Q3293" i="1" s="1"/>
  <c r="Y3293" i="1" s="1"/>
  <c r="T3293" i="1" l="1"/>
  <c r="V3293" i="1" s="1"/>
  <c r="X3293" i="1" s="1"/>
  <c r="O3295" i="1"/>
  <c r="P3294" i="1"/>
  <c r="Q3294" i="1" s="1"/>
  <c r="Y3294" i="1" s="1"/>
  <c r="S3294" i="1" s="1"/>
  <c r="T3294" i="1" l="1"/>
  <c r="V3294" i="1" s="1"/>
  <c r="X3294" i="1" s="1"/>
  <c r="O3296" i="1"/>
  <c r="P3295" i="1"/>
  <c r="Q3295" i="1" s="1"/>
  <c r="Y3295" i="1" s="1"/>
  <c r="S3295" i="1" s="1"/>
  <c r="T3295" i="1" l="1"/>
  <c r="V3295" i="1" s="1"/>
  <c r="X3295" i="1" s="1"/>
  <c r="O3297" i="1"/>
  <c r="P3296" i="1"/>
  <c r="Q3296" i="1" s="1"/>
  <c r="Y3296" i="1" s="1"/>
  <c r="S3296" i="1" s="1"/>
  <c r="T3296" i="1" l="1"/>
  <c r="V3296" i="1" s="1"/>
  <c r="X3296" i="1" s="1"/>
  <c r="O3298" i="1"/>
  <c r="P3297" i="1"/>
  <c r="Q3297" i="1" s="1"/>
  <c r="Y3297" i="1" s="1"/>
  <c r="S3297" i="1" s="1"/>
  <c r="T3297" i="1" l="1"/>
  <c r="V3297" i="1" s="1"/>
  <c r="X3297" i="1" s="1"/>
  <c r="O3299" i="1"/>
  <c r="P3298" i="1"/>
  <c r="Q3298" i="1" s="1"/>
  <c r="Y3298" i="1" s="1"/>
  <c r="S3298" i="1" s="1"/>
  <c r="T3298" i="1" l="1"/>
  <c r="V3298" i="1" s="1"/>
  <c r="X3298" i="1" s="1"/>
  <c r="P3299" i="1"/>
  <c r="Q3299" i="1" s="1"/>
  <c r="Y3299" i="1" s="1"/>
  <c r="S3299" i="1" s="1"/>
  <c r="O3300" i="1"/>
  <c r="T3299" i="1" l="1"/>
  <c r="V3299" i="1" s="1"/>
  <c r="X3299" i="1" s="1"/>
  <c r="O3301" i="1"/>
  <c r="P3300" i="1"/>
  <c r="Q3300" i="1" s="1"/>
  <c r="Y3300" i="1" s="1"/>
  <c r="S3300" i="1" s="1"/>
  <c r="T3300" i="1" l="1"/>
  <c r="V3300" i="1" s="1"/>
  <c r="X3300" i="1" s="1"/>
  <c r="O3302" i="1"/>
  <c r="P3301" i="1"/>
  <c r="Q3301" i="1" s="1"/>
  <c r="Y3301" i="1" s="1"/>
  <c r="S3301" i="1" s="1"/>
  <c r="T3301" i="1" l="1"/>
  <c r="V3301" i="1" s="1"/>
  <c r="X3301" i="1" s="1"/>
  <c r="O3303" i="1"/>
  <c r="P3302" i="1"/>
  <c r="Q3302" i="1" s="1"/>
  <c r="Y3302" i="1" s="1"/>
  <c r="S3302" i="1" s="1"/>
  <c r="T3302" i="1" l="1"/>
  <c r="V3302" i="1" s="1"/>
  <c r="X3302" i="1" s="1"/>
  <c r="O3304" i="1"/>
  <c r="P3303" i="1"/>
  <c r="Q3303" i="1" s="1"/>
  <c r="Y3303" i="1" s="1"/>
  <c r="S3303" i="1" s="1"/>
  <c r="T3303" i="1" l="1"/>
  <c r="V3303" i="1" s="1"/>
  <c r="X3303" i="1" s="1"/>
  <c r="O3305" i="1"/>
  <c r="P3304" i="1"/>
  <c r="Q3304" i="1" s="1"/>
  <c r="Y3304" i="1" s="1"/>
  <c r="S3304" i="1" s="1"/>
  <c r="T3304" i="1" l="1"/>
  <c r="V3304" i="1" s="1"/>
  <c r="X3304" i="1" s="1"/>
  <c r="O3306" i="1"/>
  <c r="P3305" i="1"/>
  <c r="Q3305" i="1" s="1"/>
  <c r="Y3305" i="1" s="1"/>
  <c r="S3305" i="1" s="1"/>
  <c r="T3305" i="1" l="1"/>
  <c r="V3305" i="1" s="1"/>
  <c r="X3305" i="1" s="1"/>
  <c r="O3307" i="1"/>
  <c r="P3306" i="1"/>
  <c r="Q3306" i="1" s="1"/>
  <c r="Y3306" i="1" s="1"/>
  <c r="S3306" i="1" s="1"/>
  <c r="T3306" i="1" l="1"/>
  <c r="V3306" i="1" s="1"/>
  <c r="X3306" i="1" s="1"/>
  <c r="O3308" i="1"/>
  <c r="P3307" i="1"/>
  <c r="Q3307" i="1" s="1"/>
  <c r="Y3307" i="1" s="1"/>
  <c r="S3307" i="1" s="1"/>
  <c r="T3307" i="1" l="1"/>
  <c r="V3307" i="1" s="1"/>
  <c r="X3307" i="1" s="1"/>
  <c r="P3308" i="1"/>
  <c r="Q3308" i="1" s="1"/>
  <c r="Y3308" i="1" s="1"/>
  <c r="S3308" i="1" s="1"/>
  <c r="O3309" i="1"/>
  <c r="T3308" i="1" l="1"/>
  <c r="V3308" i="1" s="1"/>
  <c r="X3308" i="1" s="1"/>
  <c r="O3310" i="1"/>
  <c r="P3309" i="1"/>
  <c r="Q3309" i="1" s="1"/>
  <c r="Y3309" i="1" s="1"/>
  <c r="S3309" i="1" s="1"/>
  <c r="T3309" i="1" l="1"/>
  <c r="V3309" i="1" s="1"/>
  <c r="X3309" i="1" s="1"/>
  <c r="O3311" i="1"/>
  <c r="P3310" i="1"/>
  <c r="Q3310" i="1" s="1"/>
  <c r="Y3310" i="1" s="1"/>
  <c r="S3310" i="1" s="1"/>
  <c r="T3310" i="1" l="1"/>
  <c r="V3310" i="1" s="1"/>
  <c r="X3310" i="1" s="1"/>
  <c r="O3312" i="1"/>
  <c r="P3311" i="1"/>
  <c r="Q3311" i="1" s="1"/>
  <c r="Y3311" i="1" s="1"/>
  <c r="S3311" i="1" s="1"/>
  <c r="T3311" i="1" l="1"/>
  <c r="V3311" i="1" s="1"/>
  <c r="X3311" i="1" s="1"/>
  <c r="O3313" i="1"/>
  <c r="P3312" i="1"/>
  <c r="Q3312" i="1" s="1"/>
  <c r="Y3312" i="1" s="1"/>
  <c r="S3312" i="1" s="1"/>
  <c r="T3312" i="1" l="1"/>
  <c r="V3312" i="1" s="1"/>
  <c r="X3312" i="1" s="1"/>
  <c r="O3314" i="1"/>
  <c r="P3313" i="1"/>
  <c r="Q3313" i="1" s="1"/>
  <c r="Y3313" i="1" s="1"/>
  <c r="S3313" i="1" s="1"/>
  <c r="T3313" i="1" l="1"/>
  <c r="V3313" i="1" s="1"/>
  <c r="X3313" i="1" s="1"/>
  <c r="O3315" i="1"/>
  <c r="P3314" i="1"/>
  <c r="Q3314" i="1" s="1"/>
  <c r="Y3314" i="1" s="1"/>
  <c r="S3314" i="1" s="1"/>
  <c r="T3314" i="1" l="1"/>
  <c r="V3314" i="1" s="1"/>
  <c r="X3314" i="1" s="1"/>
  <c r="O3316" i="1"/>
  <c r="P3315" i="1"/>
  <c r="Q3315" i="1" s="1"/>
  <c r="Y3315" i="1" s="1"/>
  <c r="S3315" i="1" s="1"/>
  <c r="T3315" i="1" l="1"/>
  <c r="V3315" i="1" s="1"/>
  <c r="X3315" i="1" s="1"/>
  <c r="O3317" i="1"/>
  <c r="P3316" i="1"/>
  <c r="Q3316" i="1" s="1"/>
  <c r="Y3316" i="1" s="1"/>
  <c r="T3316" i="1" l="1"/>
  <c r="V3316" i="1" s="1"/>
  <c r="X3316" i="1" s="1"/>
  <c r="O3318" i="1"/>
  <c r="P3317" i="1"/>
  <c r="Q3317" i="1" s="1"/>
  <c r="Y3317" i="1" s="1"/>
  <c r="S3317" i="1" s="1"/>
  <c r="T3317" i="1" l="1"/>
  <c r="V3317" i="1" s="1"/>
  <c r="X3317" i="1" s="1"/>
  <c r="P3318" i="1"/>
  <c r="Q3318" i="1" s="1"/>
  <c r="Y3318" i="1" s="1"/>
  <c r="S3318" i="1" s="1"/>
  <c r="O3319" i="1"/>
  <c r="T3318" i="1" l="1"/>
  <c r="V3318" i="1" s="1"/>
  <c r="X3318" i="1" s="1"/>
  <c r="O3320" i="1"/>
  <c r="P3319" i="1"/>
  <c r="Q3319" i="1" s="1"/>
  <c r="Y3319" i="1" s="1"/>
  <c r="S3319" i="1" s="1"/>
  <c r="T3319" i="1" l="1"/>
  <c r="V3319" i="1" s="1"/>
  <c r="X3319" i="1" s="1"/>
  <c r="P3320" i="1"/>
  <c r="Q3320" i="1" s="1"/>
  <c r="Y3320" i="1" s="1"/>
  <c r="S3320" i="1" s="1"/>
  <c r="O3321" i="1"/>
  <c r="T3320" i="1" l="1"/>
  <c r="V3320" i="1" s="1"/>
  <c r="X3320" i="1" s="1"/>
  <c r="O3322" i="1"/>
  <c r="P3321" i="1"/>
  <c r="Q3321" i="1" s="1"/>
  <c r="Y3321" i="1" s="1"/>
  <c r="S3321" i="1" s="1"/>
  <c r="T3321" i="1" l="1"/>
  <c r="V3321" i="1" s="1"/>
  <c r="X3321" i="1" s="1"/>
  <c r="O3323" i="1"/>
  <c r="P3322" i="1"/>
  <c r="Q3322" i="1" s="1"/>
  <c r="Y3322" i="1" s="1"/>
  <c r="S3322" i="1" s="1"/>
  <c r="T3322" i="1" l="1"/>
  <c r="V3322" i="1" s="1"/>
  <c r="X3322" i="1" s="1"/>
  <c r="P3323" i="1"/>
  <c r="Q3323" i="1" s="1"/>
  <c r="Y3323" i="1" s="1"/>
  <c r="S3323" i="1" s="1"/>
  <c r="O3324" i="1"/>
  <c r="T3323" i="1" l="1"/>
  <c r="V3323" i="1" s="1"/>
  <c r="X3323" i="1" s="1"/>
  <c r="O3325" i="1"/>
  <c r="P3324" i="1"/>
  <c r="Q3324" i="1" s="1"/>
  <c r="Y3324" i="1" s="1"/>
  <c r="S3324" i="1" s="1"/>
  <c r="T3324" i="1" l="1"/>
  <c r="V3324" i="1" s="1"/>
  <c r="X3324" i="1" s="1"/>
  <c r="O3326" i="1"/>
  <c r="P3325" i="1"/>
  <c r="Q3325" i="1" s="1"/>
  <c r="Y3325" i="1" s="1"/>
  <c r="S3325" i="1" s="1"/>
  <c r="T3325" i="1" l="1"/>
  <c r="V3325" i="1" s="1"/>
  <c r="X3325" i="1" s="1"/>
  <c r="O3327" i="1"/>
  <c r="P3326" i="1"/>
  <c r="Q3326" i="1" s="1"/>
  <c r="Y3326" i="1" s="1"/>
  <c r="S3326" i="1" s="1"/>
  <c r="T3326" i="1" l="1"/>
  <c r="V3326" i="1" s="1"/>
  <c r="X3326" i="1" s="1"/>
  <c r="O3328" i="1"/>
  <c r="P3327" i="1"/>
  <c r="Q3327" i="1" s="1"/>
  <c r="Y3327" i="1" s="1"/>
  <c r="S3327" i="1" s="1"/>
  <c r="T3327" i="1" l="1"/>
  <c r="V3327" i="1" s="1"/>
  <c r="X3327" i="1" s="1"/>
  <c r="O3329" i="1"/>
  <c r="P3328" i="1"/>
  <c r="Q3328" i="1" s="1"/>
  <c r="Y3328" i="1" s="1"/>
  <c r="S3328" i="1" s="1"/>
  <c r="T3328" i="1" l="1"/>
  <c r="V3328" i="1" s="1"/>
  <c r="X3328" i="1" s="1"/>
  <c r="O3330" i="1"/>
  <c r="P3329" i="1"/>
  <c r="Q3329" i="1" s="1"/>
  <c r="Y3329" i="1" s="1"/>
  <c r="S3329" i="1" s="1"/>
  <c r="T3329" i="1" l="1"/>
  <c r="V3329" i="1" s="1"/>
  <c r="X3329" i="1" s="1"/>
  <c r="O3331" i="1"/>
  <c r="P3330" i="1"/>
  <c r="Q3330" i="1" s="1"/>
  <c r="Y3330" i="1" s="1"/>
  <c r="S3330" i="1" s="1"/>
  <c r="T3330" i="1" l="1"/>
  <c r="V3330" i="1" s="1"/>
  <c r="X3330" i="1" s="1"/>
  <c r="O3332" i="1"/>
  <c r="P3331" i="1"/>
  <c r="Q3331" i="1" s="1"/>
  <c r="Y3331" i="1" s="1"/>
  <c r="S3331" i="1" s="1"/>
  <c r="T3331" i="1" l="1"/>
  <c r="V3331" i="1" s="1"/>
  <c r="X3331" i="1" s="1"/>
  <c r="O3333" i="1"/>
  <c r="P3332" i="1"/>
  <c r="Q3332" i="1" s="1"/>
  <c r="Y3332" i="1" s="1"/>
  <c r="S3332" i="1" s="1"/>
  <c r="T3332" i="1" l="1"/>
  <c r="V3332" i="1" s="1"/>
  <c r="X3332" i="1" s="1"/>
  <c r="O3334" i="1"/>
  <c r="P3333" i="1"/>
  <c r="Q3333" i="1" s="1"/>
  <c r="Y3333" i="1" s="1"/>
  <c r="S3333" i="1" s="1"/>
  <c r="T3333" i="1" l="1"/>
  <c r="V3333" i="1" s="1"/>
  <c r="X3333" i="1" s="1"/>
  <c r="O3335" i="1"/>
  <c r="P3334" i="1"/>
  <c r="Q3334" i="1" s="1"/>
  <c r="Y3334" i="1" s="1"/>
  <c r="S3334" i="1" s="1"/>
  <c r="T3334" i="1" l="1"/>
  <c r="V3334" i="1" s="1"/>
  <c r="X3334" i="1" s="1"/>
  <c r="O3336" i="1"/>
  <c r="P3335" i="1"/>
  <c r="Q3335" i="1" s="1"/>
  <c r="Y3335" i="1" s="1"/>
  <c r="S3335" i="1" s="1"/>
  <c r="T3335" i="1" l="1"/>
  <c r="V3335" i="1" s="1"/>
  <c r="X3335" i="1" s="1"/>
  <c r="P3336" i="1"/>
  <c r="Q3336" i="1" s="1"/>
  <c r="Y3336" i="1" s="1"/>
  <c r="O3337" i="1"/>
  <c r="T3336" i="1" l="1"/>
  <c r="V3336" i="1" s="1"/>
  <c r="X3336" i="1" s="1"/>
  <c r="O3338" i="1"/>
  <c r="P3337" i="1"/>
  <c r="Q3337" i="1" s="1"/>
  <c r="Y3337" i="1" s="1"/>
  <c r="T3337" i="1" l="1"/>
  <c r="V3337" i="1" s="1"/>
  <c r="X3337" i="1" s="1"/>
  <c r="O3339" i="1"/>
  <c r="P3338" i="1"/>
  <c r="Q3338" i="1" s="1"/>
  <c r="Y3338" i="1" s="1"/>
  <c r="T3338" i="1" l="1"/>
  <c r="V3338" i="1" s="1"/>
  <c r="X3338" i="1" s="1"/>
  <c r="O3340" i="1"/>
  <c r="P3339" i="1"/>
  <c r="Q3339" i="1" s="1"/>
  <c r="Y3339" i="1" s="1"/>
  <c r="T3339" i="1" l="1"/>
  <c r="V3339" i="1" s="1"/>
  <c r="X3339" i="1" s="1"/>
  <c r="O3341" i="1"/>
  <c r="P3340" i="1"/>
  <c r="Q3340" i="1" s="1"/>
  <c r="Y3340" i="1" s="1"/>
  <c r="P3341" i="1" l="1"/>
  <c r="Q3341" i="1" s="1"/>
  <c r="Y3341" i="1" s="1"/>
  <c r="O3342" i="1"/>
  <c r="T3341" i="1" l="1"/>
  <c r="V3341" i="1" s="1"/>
  <c r="X3341" i="1" s="1"/>
  <c r="O3343" i="1"/>
  <c r="P3342" i="1"/>
  <c r="Q3342" i="1" s="1"/>
  <c r="Y3342" i="1" s="1"/>
  <c r="T3342" i="1" l="1"/>
  <c r="V3342" i="1" s="1"/>
  <c r="X3342" i="1" s="1"/>
  <c r="O3344" i="1"/>
  <c r="P3343" i="1"/>
  <c r="Q3343" i="1" s="1"/>
  <c r="Y3343" i="1" s="1"/>
  <c r="T3343" i="1" l="1"/>
  <c r="V3343" i="1" s="1"/>
  <c r="X3343" i="1" s="1"/>
  <c r="O3345" i="1"/>
  <c r="P3344" i="1"/>
  <c r="Q3344" i="1" s="1"/>
  <c r="Y3344" i="1" s="1"/>
  <c r="P3345" i="1" l="1"/>
  <c r="Q3345" i="1" s="1"/>
  <c r="Y3345" i="1" s="1"/>
  <c r="O3346" i="1"/>
  <c r="O3347" i="1" l="1"/>
  <c r="P3346" i="1"/>
  <c r="Q3346" i="1" s="1"/>
  <c r="Y3346" i="1" s="1"/>
  <c r="T3346" i="1" l="1"/>
  <c r="V3346" i="1" s="1"/>
  <c r="X3346" i="1" s="1"/>
  <c r="O3348" i="1"/>
  <c r="P3347" i="1"/>
  <c r="Q3347" i="1" s="1"/>
  <c r="Y3347" i="1" s="1"/>
  <c r="T3347" i="1" l="1"/>
  <c r="V3347" i="1" s="1"/>
  <c r="X3347" i="1" s="1"/>
  <c r="O3349" i="1"/>
  <c r="P3348" i="1"/>
  <c r="Q3348" i="1" s="1"/>
  <c r="Y3348" i="1" s="1"/>
  <c r="S3348" i="1" s="1"/>
  <c r="T3348" i="1" l="1"/>
  <c r="V3348" i="1" s="1"/>
  <c r="X3348" i="1" s="1"/>
  <c r="O3350" i="1"/>
  <c r="P3349" i="1"/>
  <c r="Q3349" i="1" s="1"/>
  <c r="Y3349" i="1" s="1"/>
  <c r="S3349" i="1" s="1"/>
  <c r="T3349" i="1" l="1"/>
  <c r="V3349" i="1" s="1"/>
  <c r="X3349" i="1" s="1"/>
  <c r="O3351" i="1"/>
  <c r="P3350" i="1"/>
  <c r="Q3350" i="1" s="1"/>
  <c r="Y3350" i="1" s="1"/>
  <c r="S3350" i="1" s="1"/>
  <c r="T3350" i="1" l="1"/>
  <c r="V3350" i="1" s="1"/>
  <c r="X3350" i="1" s="1"/>
  <c r="O3352" i="1"/>
  <c r="P3351" i="1"/>
  <c r="Q3351" i="1" s="1"/>
  <c r="Y3351" i="1" s="1"/>
  <c r="S3351" i="1" s="1"/>
  <c r="T3351" i="1" l="1"/>
  <c r="V3351" i="1" s="1"/>
  <c r="X3351" i="1" s="1"/>
  <c r="P3352" i="1"/>
  <c r="Q3352" i="1" s="1"/>
  <c r="Y3352" i="1" s="1"/>
  <c r="S3352" i="1" s="1"/>
  <c r="O3353" i="1"/>
  <c r="T3352" i="1" l="1"/>
  <c r="V3352" i="1" s="1"/>
  <c r="X3352" i="1" s="1"/>
  <c r="O3354" i="1"/>
  <c r="P3353" i="1"/>
  <c r="Q3353" i="1" s="1"/>
  <c r="Y3353" i="1" s="1"/>
  <c r="S3353" i="1" s="1"/>
  <c r="T3353" i="1" l="1"/>
  <c r="V3353" i="1" s="1"/>
  <c r="X3353" i="1" s="1"/>
  <c r="O3355" i="1"/>
  <c r="P3354" i="1"/>
  <c r="Q3354" i="1" s="1"/>
  <c r="Y3354" i="1" s="1"/>
  <c r="S3354" i="1" s="1"/>
  <c r="T3354" i="1" l="1"/>
  <c r="V3354" i="1" s="1"/>
  <c r="X3354" i="1" s="1"/>
  <c r="O3356" i="1"/>
  <c r="P3355" i="1"/>
  <c r="Q3355" i="1" s="1"/>
  <c r="Y3355" i="1" s="1"/>
  <c r="S3355" i="1" s="1"/>
  <c r="T3355" i="1" l="1"/>
  <c r="V3355" i="1" s="1"/>
  <c r="X3355" i="1" s="1"/>
  <c r="P3356" i="1"/>
  <c r="Q3356" i="1" s="1"/>
  <c r="Y3356" i="1" s="1"/>
  <c r="O3357" i="1"/>
  <c r="O3358" i="1" l="1"/>
  <c r="P3357" i="1"/>
  <c r="Q3357" i="1" s="1"/>
  <c r="Y3357" i="1" s="1"/>
  <c r="S3357" i="1" s="1"/>
  <c r="T3357" i="1" l="1"/>
  <c r="V3357" i="1" s="1"/>
  <c r="X3357" i="1" s="1"/>
  <c r="O3359" i="1"/>
  <c r="P3358" i="1"/>
  <c r="Q3358" i="1" s="1"/>
  <c r="Y3358" i="1" s="1"/>
  <c r="S3358" i="1" s="1"/>
  <c r="T3358" i="1" l="1"/>
  <c r="V3358" i="1" s="1"/>
  <c r="X3358" i="1" s="1"/>
  <c r="O3360" i="1"/>
  <c r="P3359" i="1"/>
  <c r="Q3359" i="1" s="1"/>
  <c r="Y3359" i="1" s="1"/>
  <c r="S3359" i="1" s="1"/>
  <c r="T3359" i="1" l="1"/>
  <c r="V3359" i="1" s="1"/>
  <c r="X3359" i="1" s="1"/>
  <c r="P3360" i="1"/>
  <c r="Q3360" i="1" s="1"/>
  <c r="Y3360" i="1" s="1"/>
  <c r="S3360" i="1" s="1"/>
  <c r="O3361" i="1"/>
  <c r="T3360" i="1" l="1"/>
  <c r="V3360" i="1" s="1"/>
  <c r="X3360" i="1" s="1"/>
  <c r="O3362" i="1"/>
  <c r="P3361" i="1"/>
  <c r="Q3361" i="1" s="1"/>
  <c r="Y3361" i="1" s="1"/>
  <c r="S3361" i="1" s="1"/>
  <c r="T3361" i="1" l="1"/>
  <c r="V3361" i="1" s="1"/>
  <c r="X3361" i="1" s="1"/>
  <c r="O3363" i="1"/>
  <c r="P3362" i="1"/>
  <c r="Q3362" i="1" s="1"/>
  <c r="Y3362" i="1" s="1"/>
  <c r="S3362" i="1" s="1"/>
  <c r="T3362" i="1" l="1"/>
  <c r="V3362" i="1" s="1"/>
  <c r="X3362" i="1" s="1"/>
  <c r="O3364" i="1"/>
  <c r="P3363" i="1"/>
  <c r="Q3363" i="1" s="1"/>
  <c r="Y3363" i="1" s="1"/>
  <c r="S3363" i="1" s="1"/>
  <c r="T3363" i="1" l="1"/>
  <c r="V3363" i="1" s="1"/>
  <c r="X3363" i="1" s="1"/>
  <c r="O3365" i="1"/>
  <c r="P3364" i="1"/>
  <c r="Q3364" i="1" s="1"/>
  <c r="Y3364" i="1" s="1"/>
  <c r="S3364" i="1" s="1"/>
  <c r="T3364" i="1" l="1"/>
  <c r="V3364" i="1" s="1"/>
  <c r="X3364" i="1" s="1"/>
  <c r="O3366" i="1"/>
  <c r="P3365" i="1"/>
  <c r="Q3365" i="1" s="1"/>
  <c r="Y3365" i="1" s="1"/>
  <c r="S3365" i="1" s="1"/>
  <c r="T3365" i="1" l="1"/>
  <c r="V3365" i="1" s="1"/>
  <c r="X3365" i="1" s="1"/>
  <c r="O3367" i="1"/>
  <c r="P3366" i="1"/>
  <c r="Q3366" i="1" s="1"/>
  <c r="Y3366" i="1" s="1"/>
  <c r="S3366" i="1" s="1"/>
  <c r="T3366" i="1" l="1"/>
  <c r="V3366" i="1" s="1"/>
  <c r="X3366" i="1" s="1"/>
  <c r="P3367" i="1"/>
  <c r="Q3367" i="1" s="1"/>
  <c r="Y3367" i="1" s="1"/>
  <c r="S3367" i="1" s="1"/>
  <c r="O3368" i="1"/>
  <c r="T3367" i="1" l="1"/>
  <c r="V3367" i="1" s="1"/>
  <c r="X3367" i="1" s="1"/>
  <c r="O3369" i="1"/>
  <c r="P3368" i="1"/>
  <c r="Q3368" i="1" s="1"/>
  <c r="Y3368" i="1" s="1"/>
  <c r="S3368" i="1" s="1"/>
  <c r="T3368" i="1" l="1"/>
  <c r="V3368" i="1" s="1"/>
  <c r="X3368" i="1" s="1"/>
  <c r="O3370" i="1"/>
  <c r="P3369" i="1"/>
  <c r="Q3369" i="1" s="1"/>
  <c r="Y3369" i="1" s="1"/>
  <c r="S3369" i="1" s="1"/>
  <c r="T3369" i="1" l="1"/>
  <c r="V3369" i="1" s="1"/>
  <c r="X3369" i="1" s="1"/>
  <c r="O3371" i="1"/>
  <c r="P3370" i="1"/>
  <c r="Q3370" i="1" s="1"/>
  <c r="Y3370" i="1" s="1"/>
  <c r="S3370" i="1" s="1"/>
  <c r="T3370" i="1" l="1"/>
  <c r="V3370" i="1" s="1"/>
  <c r="X3370" i="1" s="1"/>
  <c r="P3371" i="1"/>
  <c r="Q3371" i="1" s="1"/>
  <c r="Y3371" i="1" s="1"/>
  <c r="S3371" i="1" s="1"/>
  <c r="O3372" i="1"/>
  <c r="T3371" i="1" l="1"/>
  <c r="V3371" i="1" s="1"/>
  <c r="X3371" i="1" s="1"/>
  <c r="O3373" i="1"/>
  <c r="P3372" i="1"/>
  <c r="Q3372" i="1" s="1"/>
  <c r="Y3372" i="1" s="1"/>
  <c r="S3372" i="1" s="1"/>
  <c r="T3372" i="1" l="1"/>
  <c r="V3372" i="1" s="1"/>
  <c r="X3372" i="1" s="1"/>
  <c r="P3373" i="1"/>
  <c r="Q3373" i="1" s="1"/>
  <c r="Y3373" i="1" s="1"/>
  <c r="S3373" i="1" s="1"/>
  <c r="O3374" i="1"/>
  <c r="T3373" i="1" l="1"/>
  <c r="V3373" i="1" s="1"/>
  <c r="X3373" i="1" s="1"/>
  <c r="O3375" i="1"/>
  <c r="P3374" i="1"/>
  <c r="Q3374" i="1" s="1"/>
  <c r="Y3374" i="1" s="1"/>
  <c r="S3374" i="1" s="1"/>
  <c r="T3374" i="1" l="1"/>
  <c r="V3374" i="1" s="1"/>
  <c r="X3374" i="1" s="1"/>
  <c r="P3375" i="1"/>
  <c r="Q3375" i="1" s="1"/>
  <c r="Y3375" i="1" s="1"/>
  <c r="S3375" i="1" s="1"/>
  <c r="O3376" i="1"/>
  <c r="T3375" i="1" l="1"/>
  <c r="V3375" i="1" s="1"/>
  <c r="X3375" i="1" s="1"/>
  <c r="O3377" i="1"/>
  <c r="P3376" i="1"/>
  <c r="Q3376" i="1" s="1"/>
  <c r="Y3376" i="1" s="1"/>
  <c r="S3376" i="1" s="1"/>
  <c r="T3376" i="1" l="1"/>
  <c r="V3376" i="1" s="1"/>
  <c r="X3376" i="1" s="1"/>
  <c r="O3378" i="1"/>
  <c r="P3377" i="1"/>
  <c r="Q3377" i="1" s="1"/>
  <c r="Y3377" i="1" s="1"/>
  <c r="S3377" i="1" s="1"/>
  <c r="T3377" i="1" l="1"/>
  <c r="V3377" i="1" s="1"/>
  <c r="X3377" i="1" s="1"/>
  <c r="O3379" i="1"/>
  <c r="P3378" i="1"/>
  <c r="Q3378" i="1" s="1"/>
  <c r="Y3378" i="1" s="1"/>
  <c r="S3378" i="1" s="1"/>
  <c r="T3378" i="1" l="1"/>
  <c r="V3378" i="1" s="1"/>
  <c r="X3378" i="1" s="1"/>
  <c r="O3380" i="1"/>
  <c r="P3379" i="1"/>
  <c r="Q3379" i="1" s="1"/>
  <c r="Y3379" i="1" s="1"/>
  <c r="S3379" i="1" s="1"/>
  <c r="T3379" i="1" l="1"/>
  <c r="V3379" i="1" s="1"/>
  <c r="X3379" i="1" s="1"/>
  <c r="O3381" i="1"/>
  <c r="P3380" i="1"/>
  <c r="Q3380" i="1" s="1"/>
  <c r="Y3380" i="1" s="1"/>
  <c r="S3380" i="1" s="1"/>
  <c r="T3380" i="1" l="1"/>
  <c r="V3380" i="1" s="1"/>
  <c r="X3380" i="1" s="1"/>
  <c r="P3381" i="1"/>
  <c r="Q3381" i="1" s="1"/>
  <c r="Y3381" i="1" s="1"/>
  <c r="S3381" i="1" s="1"/>
  <c r="O3382" i="1"/>
  <c r="T3381" i="1" l="1"/>
  <c r="V3381" i="1" s="1"/>
  <c r="X3381" i="1" s="1"/>
  <c r="O3383" i="1"/>
  <c r="P3382" i="1"/>
  <c r="Q3382" i="1" s="1"/>
  <c r="Y3382" i="1" s="1"/>
  <c r="S3382" i="1" s="1"/>
  <c r="T3382" i="1" l="1"/>
  <c r="V3382" i="1" s="1"/>
  <c r="X3382" i="1" s="1"/>
  <c r="O3384" i="1"/>
  <c r="P3383" i="1"/>
  <c r="Q3383" i="1" s="1"/>
  <c r="Y3383" i="1" s="1"/>
  <c r="S3383" i="1" s="1"/>
  <c r="T3383" i="1" l="1"/>
  <c r="V3383" i="1" s="1"/>
  <c r="X3383" i="1" s="1"/>
  <c r="O3385" i="1"/>
  <c r="P3384" i="1"/>
  <c r="Q3384" i="1" s="1"/>
  <c r="Y3384" i="1" s="1"/>
  <c r="S3384" i="1" s="1"/>
  <c r="T3384" i="1" l="1"/>
  <c r="V3384" i="1" s="1"/>
  <c r="X3384" i="1" s="1"/>
  <c r="O3386" i="1"/>
  <c r="P3385" i="1"/>
  <c r="Q3385" i="1" s="1"/>
  <c r="Y3385" i="1" s="1"/>
  <c r="S3385" i="1" s="1"/>
  <c r="T3385" i="1" l="1"/>
  <c r="V3385" i="1" s="1"/>
  <c r="X3385" i="1" s="1"/>
  <c r="P3386" i="1"/>
  <c r="Q3386" i="1" s="1"/>
  <c r="Y3386" i="1" s="1"/>
  <c r="S3386" i="1" s="1"/>
  <c r="O3387" i="1"/>
  <c r="T3386" i="1" l="1"/>
  <c r="V3386" i="1" s="1"/>
  <c r="X3386" i="1" s="1"/>
  <c r="O3388" i="1"/>
  <c r="P3387" i="1"/>
  <c r="Q3387" i="1" s="1"/>
  <c r="Y3387" i="1" s="1"/>
  <c r="S3387" i="1" s="1"/>
  <c r="T3387" i="1" l="1"/>
  <c r="V3387" i="1" s="1"/>
  <c r="X3387" i="1" s="1"/>
  <c r="O3389" i="1"/>
  <c r="P3388" i="1"/>
  <c r="Q3388" i="1" s="1"/>
  <c r="Y3388" i="1" s="1"/>
  <c r="S3388" i="1" s="1"/>
  <c r="T3388" i="1" l="1"/>
  <c r="V3388" i="1" s="1"/>
  <c r="X3388" i="1" s="1"/>
  <c r="O3390" i="1"/>
  <c r="P3389" i="1"/>
  <c r="Q3389" i="1" s="1"/>
  <c r="Y3389" i="1" s="1"/>
  <c r="S3389" i="1" s="1"/>
  <c r="T3389" i="1" l="1"/>
  <c r="V3389" i="1" s="1"/>
  <c r="X3389" i="1" s="1"/>
  <c r="P3390" i="1"/>
  <c r="Q3390" i="1" s="1"/>
  <c r="Y3390" i="1" s="1"/>
  <c r="O3391" i="1"/>
  <c r="T3390" i="1" l="1"/>
  <c r="V3390" i="1" s="1"/>
  <c r="X3390" i="1" s="1"/>
  <c r="O3392" i="1"/>
  <c r="P3391" i="1"/>
  <c r="Q3391" i="1" s="1"/>
  <c r="Y3391" i="1" s="1"/>
  <c r="T3391" i="1" l="1"/>
  <c r="V3391" i="1" s="1"/>
  <c r="X3391" i="1" s="1"/>
  <c r="P3392" i="1"/>
  <c r="Q3392" i="1" s="1"/>
  <c r="Y3392" i="1" s="1"/>
  <c r="O3393" i="1"/>
  <c r="T3392" i="1" l="1"/>
  <c r="V3392" i="1" s="1"/>
  <c r="X3392" i="1" s="1"/>
  <c r="O3394" i="1"/>
  <c r="P3393" i="1"/>
  <c r="Q3393" i="1" s="1"/>
  <c r="Y3393" i="1" s="1"/>
  <c r="O3395" i="1" l="1"/>
  <c r="P3394" i="1"/>
  <c r="Q3394" i="1" s="1"/>
  <c r="Y3394" i="1" s="1"/>
  <c r="T3394" i="1" l="1"/>
  <c r="V3394" i="1" s="1"/>
  <c r="X3394" i="1" s="1"/>
  <c r="O3396" i="1"/>
  <c r="P3395" i="1"/>
  <c r="Q3395" i="1" s="1"/>
  <c r="Y3395" i="1" s="1"/>
  <c r="T3395" i="1" l="1"/>
  <c r="V3395" i="1" s="1"/>
  <c r="X3395" i="1" s="1"/>
  <c r="O3397" i="1"/>
  <c r="P3396" i="1"/>
  <c r="Q3396" i="1" s="1"/>
  <c r="Y3396" i="1" s="1"/>
  <c r="O3398" i="1" l="1"/>
  <c r="P3397" i="1"/>
  <c r="Q3397" i="1" s="1"/>
  <c r="Y3397" i="1" s="1"/>
  <c r="T3397" i="1" l="1"/>
  <c r="V3397" i="1" s="1"/>
  <c r="X3397" i="1" s="1"/>
  <c r="O3399" i="1"/>
  <c r="P3398" i="1"/>
  <c r="Q3398" i="1" s="1"/>
  <c r="Y3398" i="1" s="1"/>
  <c r="O3400" i="1" l="1"/>
  <c r="P3399" i="1"/>
  <c r="Q3399" i="1" s="1"/>
  <c r="Y3399" i="1" s="1"/>
  <c r="T3399" i="1" l="1"/>
  <c r="V3399" i="1" s="1"/>
  <c r="X3399" i="1" s="1"/>
  <c r="O3401" i="1"/>
  <c r="P3400" i="1"/>
  <c r="Q3400" i="1" s="1"/>
  <c r="Y3400" i="1" s="1"/>
  <c r="T3400" i="1" l="1"/>
  <c r="V3400" i="1" s="1"/>
  <c r="X3400" i="1" s="1"/>
  <c r="O3402" i="1"/>
  <c r="P3401" i="1"/>
  <c r="Q3401" i="1" s="1"/>
  <c r="Y3401" i="1" s="1"/>
  <c r="S3401" i="1" s="1"/>
  <c r="T3401" i="1" l="1"/>
  <c r="V3401" i="1" s="1"/>
  <c r="X3401" i="1" s="1"/>
  <c r="O3403" i="1"/>
  <c r="P3402" i="1"/>
  <c r="Q3402" i="1" s="1"/>
  <c r="Y3402" i="1" s="1"/>
  <c r="O3404" i="1" l="1"/>
  <c r="P3403" i="1"/>
  <c r="Q3403" i="1" s="1"/>
  <c r="Y3403" i="1" s="1"/>
  <c r="S3403" i="1" s="1"/>
  <c r="T3403" i="1" l="1"/>
  <c r="V3403" i="1" s="1"/>
  <c r="X3403" i="1" s="1"/>
  <c r="O3405" i="1"/>
  <c r="P3404" i="1"/>
  <c r="Q3404" i="1" s="1"/>
  <c r="Y3404" i="1" s="1"/>
  <c r="S3404" i="1" s="1"/>
  <c r="T3404" i="1" l="1"/>
  <c r="V3404" i="1" s="1"/>
  <c r="X3404" i="1" s="1"/>
  <c r="P3405" i="1"/>
  <c r="Q3405" i="1" s="1"/>
  <c r="Y3405" i="1" s="1"/>
  <c r="S3405" i="1" s="1"/>
  <c r="O3406" i="1"/>
  <c r="T3405" i="1" l="1"/>
  <c r="V3405" i="1" s="1"/>
  <c r="X3405" i="1" s="1"/>
  <c r="O3407" i="1"/>
  <c r="P3406" i="1"/>
  <c r="Q3406" i="1" s="1"/>
  <c r="Y3406" i="1" s="1"/>
  <c r="T3406" i="1" l="1"/>
  <c r="V3406" i="1" s="1"/>
  <c r="X3406" i="1" s="1"/>
  <c r="P3407" i="1"/>
  <c r="Q3407" i="1" s="1"/>
  <c r="Y3407" i="1" s="1"/>
  <c r="O3408" i="1"/>
  <c r="T3407" i="1" l="1"/>
  <c r="V3407" i="1" s="1"/>
  <c r="X3407" i="1" s="1"/>
  <c r="O3409" i="1"/>
  <c r="P3408" i="1"/>
  <c r="Q3408" i="1" s="1"/>
  <c r="Y3408" i="1" s="1"/>
  <c r="T3408" i="1" l="1"/>
  <c r="V3408" i="1" s="1"/>
  <c r="X3408" i="1" s="1"/>
  <c r="O3410" i="1"/>
  <c r="P3409" i="1"/>
  <c r="Q3409" i="1" s="1"/>
  <c r="Y3409" i="1" s="1"/>
  <c r="T3409" i="1" l="1"/>
  <c r="V3409" i="1" s="1"/>
  <c r="X3409" i="1" s="1"/>
  <c r="O3411" i="1"/>
  <c r="P3410" i="1"/>
  <c r="Q3410" i="1" s="1"/>
  <c r="Y3410" i="1" s="1"/>
  <c r="S3410" i="1" s="1"/>
  <c r="T3410" i="1" l="1"/>
  <c r="V3410" i="1" s="1"/>
  <c r="X3410" i="1" s="1"/>
  <c r="O3412" i="1"/>
  <c r="P3411" i="1"/>
  <c r="Q3411" i="1" s="1"/>
  <c r="Y3411" i="1" s="1"/>
  <c r="S3411" i="1" s="1"/>
  <c r="T3411" i="1" l="1"/>
  <c r="V3411" i="1" s="1"/>
  <c r="X3411" i="1" s="1"/>
  <c r="O3413" i="1"/>
  <c r="P3412" i="1"/>
  <c r="Q3412" i="1" s="1"/>
  <c r="Y3412" i="1" s="1"/>
  <c r="S3412" i="1" s="1"/>
  <c r="T3412" i="1" l="1"/>
  <c r="V3412" i="1" s="1"/>
  <c r="X3412" i="1" s="1"/>
  <c r="P3413" i="1"/>
  <c r="Q3413" i="1" s="1"/>
  <c r="Y3413" i="1" s="1"/>
  <c r="S3413" i="1" s="1"/>
  <c r="O3414" i="1"/>
  <c r="T3413" i="1" l="1"/>
  <c r="V3413" i="1" s="1"/>
  <c r="X3413" i="1" s="1"/>
  <c r="O3415" i="1"/>
  <c r="P3414" i="1"/>
  <c r="Q3414" i="1" s="1"/>
  <c r="Y3414" i="1" s="1"/>
  <c r="S3414" i="1" s="1"/>
  <c r="T3414" i="1" l="1"/>
  <c r="V3414" i="1" s="1"/>
  <c r="X3414" i="1" s="1"/>
  <c r="O3416" i="1"/>
  <c r="P3415" i="1"/>
  <c r="Q3415" i="1" s="1"/>
  <c r="Y3415" i="1" s="1"/>
  <c r="S3415" i="1" s="1"/>
  <c r="T3415" i="1" l="1"/>
  <c r="V3415" i="1" s="1"/>
  <c r="X3415" i="1" s="1"/>
  <c r="O3417" i="1"/>
  <c r="P3416" i="1"/>
  <c r="Q3416" i="1" s="1"/>
  <c r="Y3416" i="1" s="1"/>
  <c r="S3416" i="1" s="1"/>
  <c r="T3416" i="1" l="1"/>
  <c r="V3416" i="1" s="1"/>
  <c r="X3416" i="1" s="1"/>
  <c r="P3417" i="1"/>
  <c r="Q3417" i="1" s="1"/>
  <c r="Y3417" i="1" s="1"/>
  <c r="O3418" i="1"/>
  <c r="T3417" i="1" l="1"/>
  <c r="V3417" i="1" s="1"/>
  <c r="X3417" i="1" s="1"/>
  <c r="O3419" i="1"/>
  <c r="P3418" i="1"/>
  <c r="Q3418" i="1" s="1"/>
  <c r="Y3418" i="1" s="1"/>
  <c r="S3418" i="1" s="1"/>
  <c r="T3418" i="1" l="1"/>
  <c r="V3418" i="1" s="1"/>
  <c r="X3418" i="1" s="1"/>
  <c r="O3420" i="1"/>
  <c r="P3419" i="1"/>
  <c r="Q3419" i="1" s="1"/>
  <c r="Y3419" i="1" s="1"/>
  <c r="S3419" i="1" s="1"/>
  <c r="T3419" i="1" l="1"/>
  <c r="V3419" i="1" s="1"/>
  <c r="X3419" i="1" s="1"/>
  <c r="O3421" i="1"/>
  <c r="P3420" i="1"/>
  <c r="Q3420" i="1" s="1"/>
  <c r="Y3420" i="1" s="1"/>
  <c r="S3420" i="1" s="1"/>
  <c r="T3420" i="1" l="1"/>
  <c r="V3420" i="1" s="1"/>
  <c r="X3420" i="1" s="1"/>
  <c r="O3422" i="1"/>
  <c r="P3421" i="1"/>
  <c r="Q3421" i="1" s="1"/>
  <c r="Y3421" i="1" s="1"/>
  <c r="S3421" i="1" s="1"/>
  <c r="T3421" i="1" l="1"/>
  <c r="V3421" i="1" s="1"/>
  <c r="X3421" i="1" s="1"/>
  <c r="O3423" i="1"/>
  <c r="P3422" i="1"/>
  <c r="Q3422" i="1" s="1"/>
  <c r="Y3422" i="1" s="1"/>
  <c r="S3422" i="1" s="1"/>
  <c r="T3422" i="1" l="1"/>
  <c r="V3422" i="1" s="1"/>
  <c r="X3422" i="1" s="1"/>
  <c r="O3424" i="1"/>
  <c r="P3423" i="1"/>
  <c r="Q3423" i="1" s="1"/>
  <c r="Y3423" i="1" s="1"/>
  <c r="S3423" i="1" s="1"/>
  <c r="T3423" i="1" l="1"/>
  <c r="V3423" i="1" s="1"/>
  <c r="X3423" i="1" s="1"/>
  <c r="O3425" i="1"/>
  <c r="P3424" i="1"/>
  <c r="Q3424" i="1" s="1"/>
  <c r="Y3424" i="1" s="1"/>
  <c r="S3424" i="1" s="1"/>
  <c r="T3424" i="1" l="1"/>
  <c r="V3424" i="1" s="1"/>
  <c r="X3424" i="1" s="1"/>
  <c r="P3425" i="1"/>
  <c r="Q3425" i="1" s="1"/>
  <c r="Y3425" i="1" s="1"/>
  <c r="S3425" i="1" s="1"/>
  <c r="O3426" i="1"/>
  <c r="T3425" i="1" l="1"/>
  <c r="V3425" i="1" s="1"/>
  <c r="X3425" i="1" s="1"/>
  <c r="O3427" i="1"/>
  <c r="P3426" i="1"/>
  <c r="Q3426" i="1" s="1"/>
  <c r="Y3426" i="1" s="1"/>
  <c r="S3426" i="1" s="1"/>
  <c r="T3426" i="1" l="1"/>
  <c r="V3426" i="1" s="1"/>
  <c r="X3426" i="1" s="1"/>
  <c r="O3428" i="1"/>
  <c r="P3427" i="1"/>
  <c r="Q3427" i="1" s="1"/>
  <c r="Y3427" i="1" s="1"/>
  <c r="S3427" i="1" s="1"/>
  <c r="T3427" i="1" l="1"/>
  <c r="V3427" i="1" s="1"/>
  <c r="X3427" i="1" s="1"/>
  <c r="O3429" i="1"/>
  <c r="P3428" i="1"/>
  <c r="Q3428" i="1" s="1"/>
  <c r="Y3428" i="1" s="1"/>
  <c r="S3428" i="1" s="1"/>
  <c r="T3428" i="1" l="1"/>
  <c r="V3428" i="1" s="1"/>
  <c r="X3428" i="1" s="1"/>
  <c r="O3430" i="1"/>
  <c r="P3429" i="1"/>
  <c r="Q3429" i="1" s="1"/>
  <c r="Y3429" i="1" s="1"/>
  <c r="S3429" i="1" s="1"/>
  <c r="T3429" i="1" l="1"/>
  <c r="V3429" i="1" s="1"/>
  <c r="X3429" i="1" s="1"/>
  <c r="O3431" i="1"/>
  <c r="P3430" i="1"/>
  <c r="Q3430" i="1" s="1"/>
  <c r="Y3430" i="1" s="1"/>
  <c r="S3430" i="1" s="1"/>
  <c r="T3430" i="1" l="1"/>
  <c r="V3430" i="1" s="1"/>
  <c r="X3430" i="1" s="1"/>
  <c r="O3432" i="1"/>
  <c r="P3431" i="1"/>
  <c r="Q3431" i="1" s="1"/>
  <c r="Y3431" i="1" s="1"/>
  <c r="S3431" i="1" s="1"/>
  <c r="T3431" i="1" l="1"/>
  <c r="V3431" i="1" s="1"/>
  <c r="X3431" i="1" s="1"/>
  <c r="O3433" i="1"/>
  <c r="P3432" i="1"/>
  <c r="Q3432" i="1" s="1"/>
  <c r="Y3432" i="1" s="1"/>
  <c r="S3432" i="1" s="1"/>
  <c r="T3432" i="1" l="1"/>
  <c r="V3432" i="1" s="1"/>
  <c r="X3432" i="1" s="1"/>
  <c r="O3434" i="1"/>
  <c r="P3433" i="1"/>
  <c r="Q3433" i="1" s="1"/>
  <c r="Y3433" i="1" s="1"/>
  <c r="S3433" i="1" s="1"/>
  <c r="T3433" i="1" l="1"/>
  <c r="V3433" i="1" s="1"/>
  <c r="X3433" i="1" s="1"/>
  <c r="P3434" i="1"/>
  <c r="Q3434" i="1" s="1"/>
  <c r="Y3434" i="1" s="1"/>
  <c r="S3434" i="1" s="1"/>
  <c r="O3435" i="1"/>
  <c r="T3434" i="1" l="1"/>
  <c r="V3434" i="1" s="1"/>
  <c r="X3434" i="1" s="1"/>
  <c r="O3436" i="1"/>
  <c r="P3435" i="1"/>
  <c r="Q3435" i="1" s="1"/>
  <c r="Y3435" i="1" s="1"/>
  <c r="S3435" i="1" s="1"/>
  <c r="T3435" i="1" l="1"/>
  <c r="V3435" i="1" s="1"/>
  <c r="X3435" i="1" s="1"/>
  <c r="O3437" i="1"/>
  <c r="P3436" i="1"/>
  <c r="Q3436" i="1" s="1"/>
  <c r="Y3436" i="1" s="1"/>
  <c r="S3436" i="1" s="1"/>
  <c r="T3436" i="1" l="1"/>
  <c r="V3436" i="1" s="1"/>
  <c r="X3436" i="1" s="1"/>
  <c r="O3438" i="1"/>
  <c r="P3437" i="1"/>
  <c r="Q3437" i="1" s="1"/>
  <c r="Y3437" i="1" s="1"/>
  <c r="S3437" i="1" s="1"/>
  <c r="T3437" i="1" l="1"/>
  <c r="V3437" i="1" s="1"/>
  <c r="X3437" i="1" s="1"/>
  <c r="O3439" i="1"/>
  <c r="P3438" i="1"/>
  <c r="Q3438" i="1" s="1"/>
  <c r="Y3438" i="1" s="1"/>
  <c r="S3438" i="1" s="1"/>
  <c r="T3438" i="1" l="1"/>
  <c r="V3438" i="1" s="1"/>
  <c r="X3438" i="1" s="1"/>
  <c r="O3440" i="1"/>
  <c r="P3439" i="1"/>
  <c r="Q3439" i="1" s="1"/>
  <c r="Y3439" i="1" s="1"/>
  <c r="S3439" i="1" s="1"/>
  <c r="T3439" i="1" l="1"/>
  <c r="V3439" i="1" s="1"/>
  <c r="X3439" i="1" s="1"/>
  <c r="O3441" i="1"/>
  <c r="P3440" i="1"/>
  <c r="Q3440" i="1" s="1"/>
  <c r="Y3440" i="1" s="1"/>
  <c r="S3440" i="1" s="1"/>
  <c r="T3440" i="1" l="1"/>
  <c r="V3440" i="1" s="1"/>
  <c r="X3440" i="1" s="1"/>
  <c r="O3442" i="1"/>
  <c r="P3441" i="1"/>
  <c r="Q3441" i="1" s="1"/>
  <c r="Y3441" i="1" s="1"/>
  <c r="S3441" i="1" s="1"/>
  <c r="T3441" i="1" l="1"/>
  <c r="V3441" i="1" s="1"/>
  <c r="X3441" i="1" s="1"/>
  <c r="O3443" i="1"/>
  <c r="P3442" i="1"/>
  <c r="Q3442" i="1" s="1"/>
  <c r="Y3442" i="1" s="1"/>
  <c r="S3442" i="1" s="1"/>
  <c r="T3442" i="1" l="1"/>
  <c r="V3442" i="1" s="1"/>
  <c r="X3442" i="1" s="1"/>
  <c r="O3444" i="1"/>
  <c r="P3443" i="1"/>
  <c r="Q3443" i="1" s="1"/>
  <c r="Y3443" i="1" s="1"/>
  <c r="S3443" i="1" s="1"/>
  <c r="T3443" i="1" l="1"/>
  <c r="V3443" i="1" s="1"/>
  <c r="X3443" i="1" s="1"/>
  <c r="P3444" i="1"/>
  <c r="Q3444" i="1" s="1"/>
  <c r="Y3444" i="1" s="1"/>
  <c r="S3444" i="1" s="1"/>
  <c r="O3445" i="1"/>
  <c r="T3444" i="1" l="1"/>
  <c r="V3444" i="1" s="1"/>
  <c r="X3444" i="1" s="1"/>
  <c r="O3446" i="1"/>
  <c r="P3445" i="1"/>
  <c r="Q3445" i="1" s="1"/>
  <c r="Y3445" i="1" s="1"/>
  <c r="S3445" i="1" s="1"/>
  <c r="T3445" i="1" l="1"/>
  <c r="V3445" i="1" s="1"/>
  <c r="X3445" i="1" s="1"/>
  <c r="P3446" i="1"/>
  <c r="Q3446" i="1" s="1"/>
  <c r="Y3446" i="1" s="1"/>
  <c r="S3446" i="1" s="1"/>
  <c r="O3447" i="1"/>
  <c r="T3446" i="1" l="1"/>
  <c r="V3446" i="1" s="1"/>
  <c r="X3446" i="1" s="1"/>
  <c r="P3447" i="1"/>
  <c r="Q3447" i="1" s="1"/>
  <c r="Y3447" i="1" s="1"/>
  <c r="S3447" i="1" s="1"/>
  <c r="O3448" i="1"/>
  <c r="T3447" i="1" l="1"/>
  <c r="V3447" i="1" s="1"/>
  <c r="X3447" i="1" s="1"/>
  <c r="O3449" i="1"/>
  <c r="P3448" i="1"/>
  <c r="Q3448" i="1" s="1"/>
  <c r="Y3448" i="1" s="1"/>
  <c r="S3448" i="1" s="1"/>
  <c r="T3448" i="1" l="1"/>
  <c r="V3448" i="1" s="1"/>
  <c r="X3448" i="1" s="1"/>
  <c r="P3449" i="1"/>
  <c r="Q3449" i="1" s="1"/>
  <c r="Y3449" i="1" s="1"/>
  <c r="S3449" i="1" s="1"/>
  <c r="O3450" i="1"/>
  <c r="T3449" i="1" l="1"/>
  <c r="V3449" i="1" s="1"/>
  <c r="X3449" i="1" s="1"/>
  <c r="O3451" i="1"/>
  <c r="P3450" i="1"/>
  <c r="Q3450" i="1" s="1"/>
  <c r="Y3450" i="1" s="1"/>
  <c r="S3450" i="1" s="1"/>
  <c r="T3450" i="1" l="1"/>
  <c r="V3450" i="1" s="1"/>
  <c r="X3450" i="1" s="1"/>
  <c r="P3451" i="1"/>
  <c r="Q3451" i="1" s="1"/>
  <c r="Y3451" i="1" s="1"/>
  <c r="O3452" i="1"/>
  <c r="T3451" i="1" l="1"/>
  <c r="V3451" i="1" s="1"/>
  <c r="X3451" i="1" s="1"/>
  <c r="O3453" i="1"/>
  <c r="P3452" i="1"/>
  <c r="Q3452" i="1" s="1"/>
  <c r="Y3452" i="1" s="1"/>
  <c r="T3452" i="1" l="1"/>
  <c r="V3452" i="1" s="1"/>
  <c r="X3452" i="1" s="1"/>
  <c r="O3454" i="1"/>
  <c r="P3453" i="1"/>
  <c r="Q3453" i="1" s="1"/>
  <c r="Y3453" i="1" s="1"/>
  <c r="S3453" i="1" s="1"/>
  <c r="T3453" i="1" l="1"/>
  <c r="V3453" i="1" s="1"/>
  <c r="X3453" i="1" s="1"/>
  <c r="O3455" i="1"/>
  <c r="P3454" i="1"/>
  <c r="Q3454" i="1" s="1"/>
  <c r="Y3454" i="1" s="1"/>
  <c r="P3455" i="1" l="1"/>
  <c r="Q3455" i="1" s="1"/>
  <c r="Y3455" i="1" s="1"/>
  <c r="O3456" i="1"/>
  <c r="T3455" i="1" l="1"/>
  <c r="V3455" i="1" s="1"/>
  <c r="X3455" i="1" s="1"/>
  <c r="O3457" i="1"/>
  <c r="P3456" i="1"/>
  <c r="Q3456" i="1" s="1"/>
  <c r="Y3456" i="1" s="1"/>
  <c r="O3458" i="1" l="1"/>
  <c r="P3457" i="1"/>
  <c r="Q3457" i="1" s="1"/>
  <c r="Y3457" i="1" s="1"/>
  <c r="T3457" i="1" l="1"/>
  <c r="V3457" i="1" s="1"/>
  <c r="X3457" i="1" s="1"/>
  <c r="P3458" i="1"/>
  <c r="Q3458" i="1" s="1"/>
  <c r="Y3458" i="1" s="1"/>
  <c r="O3459" i="1"/>
  <c r="T3458" i="1" l="1"/>
  <c r="V3458" i="1" s="1"/>
  <c r="X3458" i="1" s="1"/>
  <c r="O3460" i="1"/>
  <c r="P3459" i="1"/>
  <c r="Q3459" i="1" s="1"/>
  <c r="Y3459" i="1" s="1"/>
  <c r="T3459" i="1" l="1"/>
  <c r="V3459" i="1" s="1"/>
  <c r="X3459" i="1" s="1"/>
  <c r="O3461" i="1"/>
  <c r="P3460" i="1"/>
  <c r="Q3460" i="1" s="1"/>
  <c r="Y3460" i="1" s="1"/>
  <c r="T3460" i="1" l="1"/>
  <c r="V3460" i="1" s="1"/>
  <c r="X3460" i="1" s="1"/>
  <c r="O3462" i="1"/>
  <c r="P3461" i="1"/>
  <c r="Q3461" i="1" s="1"/>
  <c r="Y3461" i="1" s="1"/>
  <c r="T3461" i="1" l="1"/>
  <c r="V3461" i="1" s="1"/>
  <c r="X3461" i="1" s="1"/>
  <c r="O3463" i="1"/>
  <c r="P3462" i="1"/>
  <c r="Q3462" i="1" s="1"/>
  <c r="Y3462" i="1" s="1"/>
  <c r="T3462" i="1" l="1"/>
  <c r="V3462" i="1" s="1"/>
  <c r="X3462" i="1" s="1"/>
  <c r="O3464" i="1"/>
  <c r="P3463" i="1"/>
  <c r="Q3463" i="1" s="1"/>
  <c r="Y3463" i="1" s="1"/>
  <c r="T3463" i="1" l="1"/>
  <c r="V3463" i="1" s="1"/>
  <c r="X3463" i="1" s="1"/>
  <c r="O3465" i="1"/>
  <c r="P3464" i="1"/>
  <c r="Q3464" i="1" s="1"/>
  <c r="Y3464" i="1" s="1"/>
  <c r="T3464" i="1" l="1"/>
  <c r="V3464" i="1" s="1"/>
  <c r="X3464" i="1" s="1"/>
  <c r="O3466" i="1"/>
  <c r="P3465" i="1"/>
  <c r="Q3465" i="1" s="1"/>
  <c r="Y3465" i="1" s="1"/>
  <c r="T3465" i="1" l="1"/>
  <c r="V3465" i="1" s="1"/>
  <c r="X3465" i="1" s="1"/>
  <c r="O3467" i="1"/>
  <c r="P3466" i="1"/>
  <c r="Q3466" i="1" s="1"/>
  <c r="Y3466" i="1" s="1"/>
  <c r="T3466" i="1" l="1"/>
  <c r="V3466" i="1" s="1"/>
  <c r="X3466" i="1" s="1"/>
  <c r="O3468" i="1"/>
  <c r="P3467" i="1"/>
  <c r="Q3467" i="1" s="1"/>
  <c r="Y3467" i="1" s="1"/>
  <c r="S3467" i="1" s="1"/>
  <c r="T3467" i="1" l="1"/>
  <c r="V3467" i="1" s="1"/>
  <c r="X3467" i="1" s="1"/>
  <c r="P3468" i="1"/>
  <c r="Q3468" i="1" s="1"/>
  <c r="Y3468" i="1" s="1"/>
  <c r="S3468" i="1" s="1"/>
  <c r="O3469" i="1"/>
  <c r="T3468" i="1" l="1"/>
  <c r="V3468" i="1" s="1"/>
  <c r="X3468" i="1" s="1"/>
  <c r="P3469" i="1"/>
  <c r="Q3469" i="1" s="1"/>
  <c r="Y3469" i="1" s="1"/>
  <c r="O3470" i="1"/>
  <c r="T3469" i="1" l="1"/>
  <c r="V3469" i="1" s="1"/>
  <c r="X3469" i="1" s="1"/>
  <c r="O3471" i="1"/>
  <c r="P3470" i="1"/>
  <c r="Q3470" i="1" s="1"/>
  <c r="Y3470" i="1" s="1"/>
  <c r="S3470" i="1" s="1"/>
  <c r="T3470" i="1" l="1"/>
  <c r="V3470" i="1" s="1"/>
  <c r="X3470" i="1" s="1"/>
  <c r="P3471" i="1"/>
  <c r="Q3471" i="1" s="1"/>
  <c r="Y3471" i="1" s="1"/>
  <c r="S3471" i="1" s="1"/>
  <c r="O3472" i="1"/>
  <c r="T3471" i="1" l="1"/>
  <c r="V3471" i="1" s="1"/>
  <c r="X3471" i="1" s="1"/>
  <c r="P3472" i="1"/>
  <c r="Q3472" i="1" s="1"/>
  <c r="Y3472" i="1" s="1"/>
  <c r="S3472" i="1" s="1"/>
  <c r="O3473" i="1"/>
  <c r="T3472" i="1" l="1"/>
  <c r="V3472" i="1" s="1"/>
  <c r="X3472" i="1" s="1"/>
  <c r="P3473" i="1"/>
  <c r="Q3473" i="1" s="1"/>
  <c r="Y3473" i="1" s="1"/>
  <c r="S3473" i="1" s="1"/>
  <c r="O3474" i="1"/>
  <c r="T3473" i="1" l="1"/>
  <c r="V3473" i="1" s="1"/>
  <c r="X3473" i="1" s="1"/>
  <c r="O3475" i="1"/>
  <c r="P3474" i="1"/>
  <c r="Q3474" i="1" s="1"/>
  <c r="Y3474" i="1" s="1"/>
  <c r="S3474" i="1" s="1"/>
  <c r="T3474" i="1" l="1"/>
  <c r="V3474" i="1" s="1"/>
  <c r="X3474" i="1" s="1"/>
  <c r="P3475" i="1"/>
  <c r="Q3475" i="1" s="1"/>
  <c r="Y3475" i="1" s="1"/>
  <c r="S3475" i="1" s="1"/>
  <c r="O3476" i="1"/>
  <c r="T3475" i="1" l="1"/>
  <c r="V3475" i="1" s="1"/>
  <c r="X3475" i="1" s="1"/>
  <c r="O3477" i="1"/>
  <c r="P3476" i="1"/>
  <c r="Q3476" i="1" s="1"/>
  <c r="Y3476" i="1" s="1"/>
  <c r="S3476" i="1" s="1"/>
  <c r="T3476" i="1" l="1"/>
  <c r="V3476" i="1" s="1"/>
  <c r="X3476" i="1" s="1"/>
  <c r="O3478" i="1"/>
  <c r="P3477" i="1"/>
  <c r="Q3477" i="1" s="1"/>
  <c r="Y3477" i="1" s="1"/>
  <c r="S3477" i="1" s="1"/>
  <c r="T3477" i="1" l="1"/>
  <c r="V3477" i="1" s="1"/>
  <c r="X3477" i="1" s="1"/>
  <c r="O3479" i="1"/>
  <c r="P3478" i="1"/>
  <c r="Q3478" i="1" s="1"/>
  <c r="Y3478" i="1" s="1"/>
  <c r="S3478" i="1" s="1"/>
  <c r="T3478" i="1" l="1"/>
  <c r="V3478" i="1" s="1"/>
  <c r="X3478" i="1" s="1"/>
  <c r="O3480" i="1"/>
  <c r="P3479" i="1"/>
  <c r="Q3479" i="1" s="1"/>
  <c r="Y3479" i="1" s="1"/>
  <c r="S3479" i="1" s="1"/>
  <c r="T3479" i="1" l="1"/>
  <c r="V3479" i="1" s="1"/>
  <c r="X3479" i="1" s="1"/>
  <c r="P3480" i="1"/>
  <c r="Q3480" i="1" s="1"/>
  <c r="Y3480" i="1" s="1"/>
  <c r="S3480" i="1" s="1"/>
  <c r="O3481" i="1"/>
  <c r="T3480" i="1" l="1"/>
  <c r="V3480" i="1" s="1"/>
  <c r="X3480" i="1" s="1"/>
  <c r="P3481" i="1"/>
  <c r="Q3481" i="1" s="1"/>
  <c r="Y3481" i="1" s="1"/>
  <c r="S3481" i="1" s="1"/>
  <c r="O3482" i="1"/>
  <c r="T3481" i="1" l="1"/>
  <c r="V3481" i="1" s="1"/>
  <c r="X3481" i="1" s="1"/>
  <c r="O3483" i="1"/>
  <c r="P3482" i="1"/>
  <c r="Q3482" i="1" s="1"/>
  <c r="Y3482" i="1" s="1"/>
  <c r="S3482" i="1" s="1"/>
  <c r="T3482" i="1" l="1"/>
  <c r="V3482" i="1" s="1"/>
  <c r="X3482" i="1" s="1"/>
  <c r="O3484" i="1"/>
  <c r="P3483" i="1"/>
  <c r="Q3483" i="1" s="1"/>
  <c r="Y3483" i="1" s="1"/>
  <c r="S3483" i="1" s="1"/>
  <c r="T3483" i="1" l="1"/>
  <c r="V3483" i="1" s="1"/>
  <c r="X3483" i="1" s="1"/>
  <c r="O3485" i="1"/>
  <c r="P3484" i="1"/>
  <c r="Q3484" i="1" s="1"/>
  <c r="Y3484" i="1" s="1"/>
  <c r="S3484" i="1" s="1"/>
  <c r="T3484" i="1" l="1"/>
  <c r="V3484" i="1" s="1"/>
  <c r="X3484" i="1" s="1"/>
  <c r="P3485" i="1"/>
  <c r="Q3485" i="1" s="1"/>
  <c r="Y3485" i="1" s="1"/>
  <c r="S3485" i="1" s="1"/>
  <c r="O3486" i="1"/>
  <c r="T3485" i="1" l="1"/>
  <c r="V3485" i="1" s="1"/>
  <c r="X3485" i="1" s="1"/>
  <c r="O3487" i="1"/>
  <c r="P3486" i="1"/>
  <c r="Q3486" i="1" s="1"/>
  <c r="Y3486" i="1" s="1"/>
  <c r="S3486" i="1" s="1"/>
  <c r="T3486" i="1" l="1"/>
  <c r="V3486" i="1" s="1"/>
  <c r="X3486" i="1" s="1"/>
  <c r="P3487" i="1"/>
  <c r="Q3487" i="1" s="1"/>
  <c r="Y3487" i="1" s="1"/>
  <c r="S3487" i="1" s="1"/>
  <c r="O3488" i="1"/>
  <c r="T3487" i="1" l="1"/>
  <c r="V3487" i="1" s="1"/>
  <c r="X3487" i="1" s="1"/>
  <c r="O3489" i="1"/>
  <c r="P3488" i="1"/>
  <c r="Q3488" i="1" s="1"/>
  <c r="Y3488" i="1" s="1"/>
  <c r="S3488" i="1" s="1"/>
  <c r="T3488" i="1" l="1"/>
  <c r="V3488" i="1" s="1"/>
  <c r="X3488" i="1" s="1"/>
  <c r="P3489" i="1"/>
  <c r="Q3489" i="1" s="1"/>
  <c r="Y3489" i="1" s="1"/>
  <c r="S3489" i="1" s="1"/>
  <c r="O3490" i="1"/>
  <c r="T3489" i="1" l="1"/>
  <c r="V3489" i="1" s="1"/>
  <c r="X3489" i="1" s="1"/>
  <c r="O3491" i="1"/>
  <c r="P3490" i="1"/>
  <c r="Q3490" i="1" s="1"/>
  <c r="Y3490" i="1" s="1"/>
  <c r="S3490" i="1" s="1"/>
  <c r="T3490" i="1" l="1"/>
  <c r="V3490" i="1" s="1"/>
  <c r="X3490" i="1" s="1"/>
  <c r="P3491" i="1"/>
  <c r="Q3491" i="1" s="1"/>
  <c r="Y3491" i="1" s="1"/>
  <c r="S3491" i="1" s="1"/>
  <c r="O3492" i="1"/>
  <c r="T3491" i="1" l="1"/>
  <c r="V3491" i="1" s="1"/>
  <c r="X3491" i="1" s="1"/>
  <c r="O3493" i="1"/>
  <c r="P3492" i="1"/>
  <c r="Q3492" i="1" s="1"/>
  <c r="Y3492" i="1" s="1"/>
  <c r="S3492" i="1" s="1"/>
  <c r="T3492" i="1" l="1"/>
  <c r="V3492" i="1" s="1"/>
  <c r="X3492" i="1" s="1"/>
  <c r="P3493" i="1"/>
  <c r="Q3493" i="1" s="1"/>
  <c r="Y3493" i="1" s="1"/>
  <c r="S3493" i="1" s="1"/>
  <c r="O3494" i="1"/>
  <c r="T3493" i="1" l="1"/>
  <c r="V3493" i="1" s="1"/>
  <c r="X3493" i="1" s="1"/>
  <c r="O3495" i="1"/>
  <c r="P3494" i="1"/>
  <c r="Q3494" i="1" s="1"/>
  <c r="Y3494" i="1" s="1"/>
  <c r="S3494" i="1" s="1"/>
  <c r="T3494" i="1" l="1"/>
  <c r="V3494" i="1" s="1"/>
  <c r="X3494" i="1" s="1"/>
  <c r="P3495" i="1"/>
  <c r="Q3495" i="1" s="1"/>
  <c r="Y3495" i="1" s="1"/>
  <c r="S3495" i="1" s="1"/>
  <c r="O3496" i="1"/>
  <c r="T3495" i="1" l="1"/>
  <c r="V3495" i="1" s="1"/>
  <c r="X3495" i="1" s="1"/>
  <c r="O3497" i="1"/>
  <c r="P3496" i="1"/>
  <c r="Q3496" i="1" s="1"/>
  <c r="Y3496" i="1" s="1"/>
  <c r="S3496" i="1" s="1"/>
  <c r="T3496" i="1" l="1"/>
  <c r="V3496" i="1" s="1"/>
  <c r="X3496" i="1" s="1"/>
  <c r="P3497" i="1"/>
  <c r="Q3497" i="1" s="1"/>
  <c r="Y3497" i="1" s="1"/>
  <c r="S3497" i="1" s="1"/>
  <c r="O3498" i="1"/>
  <c r="T3497" i="1" l="1"/>
  <c r="V3497" i="1" s="1"/>
  <c r="X3497" i="1" s="1"/>
  <c r="P3498" i="1"/>
  <c r="Q3498" i="1" s="1"/>
  <c r="Y3498" i="1" s="1"/>
  <c r="S3498" i="1" s="1"/>
  <c r="O3499" i="1"/>
  <c r="T3498" i="1" l="1"/>
  <c r="V3498" i="1" s="1"/>
  <c r="X3498" i="1" s="1"/>
  <c r="O3500" i="1"/>
  <c r="P3499" i="1"/>
  <c r="Q3499" i="1" s="1"/>
  <c r="Y3499" i="1" s="1"/>
  <c r="S3499" i="1" s="1"/>
  <c r="T3499" i="1" l="1"/>
  <c r="V3499" i="1" s="1"/>
  <c r="X3499" i="1" s="1"/>
  <c r="O3501" i="1"/>
  <c r="P3500" i="1"/>
  <c r="Q3500" i="1" s="1"/>
  <c r="Y3500" i="1" s="1"/>
  <c r="S3500" i="1" s="1"/>
  <c r="T3500" i="1" l="1"/>
  <c r="V3500" i="1" s="1"/>
  <c r="X3500" i="1" s="1"/>
  <c r="O3502" i="1"/>
  <c r="P3501" i="1"/>
  <c r="Q3501" i="1" s="1"/>
  <c r="Y3501" i="1" s="1"/>
  <c r="S3501" i="1" s="1"/>
  <c r="T3501" i="1" l="1"/>
  <c r="V3501" i="1" s="1"/>
  <c r="X3501" i="1" s="1"/>
  <c r="O3503" i="1"/>
  <c r="P3502" i="1"/>
  <c r="Q3502" i="1" s="1"/>
  <c r="Y3502" i="1" s="1"/>
  <c r="S3502" i="1" s="1"/>
  <c r="T3502" i="1" l="1"/>
  <c r="V3502" i="1" s="1"/>
  <c r="X3502" i="1" s="1"/>
  <c r="O3504" i="1"/>
  <c r="P3503" i="1"/>
  <c r="Q3503" i="1" s="1"/>
  <c r="Y3503" i="1" s="1"/>
  <c r="S3503" i="1" s="1"/>
  <c r="T3503" i="1" l="1"/>
  <c r="V3503" i="1" s="1"/>
  <c r="X3503" i="1" s="1"/>
  <c r="P3504" i="1"/>
  <c r="Q3504" i="1" s="1"/>
  <c r="Y3504" i="1" s="1"/>
  <c r="S3504" i="1" s="1"/>
  <c r="O3505" i="1"/>
  <c r="T3504" i="1" l="1"/>
  <c r="V3504" i="1" s="1"/>
  <c r="X3504" i="1" s="1"/>
  <c r="O3506" i="1"/>
  <c r="P3505" i="1"/>
  <c r="Q3505" i="1" s="1"/>
  <c r="Y3505" i="1" s="1"/>
  <c r="S3505" i="1" s="1"/>
  <c r="T3505" i="1" l="1"/>
  <c r="V3505" i="1" s="1"/>
  <c r="X3505" i="1" s="1"/>
  <c r="O3507" i="1"/>
  <c r="P3506" i="1"/>
  <c r="Q3506" i="1" s="1"/>
  <c r="Y3506" i="1" s="1"/>
  <c r="S3506" i="1" s="1"/>
  <c r="T3506" i="1" l="1"/>
  <c r="V3506" i="1" s="1"/>
  <c r="X3506" i="1" s="1"/>
  <c r="O3508" i="1"/>
  <c r="P3507" i="1"/>
  <c r="Q3507" i="1" s="1"/>
  <c r="Y3507" i="1" s="1"/>
  <c r="S3507" i="1" s="1"/>
  <c r="T3507" i="1" l="1"/>
  <c r="V3507" i="1" s="1"/>
  <c r="X3507" i="1" s="1"/>
  <c r="O3509" i="1"/>
  <c r="P3508" i="1"/>
  <c r="Q3508" i="1" s="1"/>
  <c r="Y3508" i="1" s="1"/>
  <c r="S3508" i="1" s="1"/>
  <c r="T3508" i="1" l="1"/>
  <c r="V3508" i="1" s="1"/>
  <c r="X3508" i="1" s="1"/>
  <c r="O3510" i="1"/>
  <c r="P3509" i="1"/>
  <c r="Q3509" i="1" s="1"/>
  <c r="Y3509" i="1" s="1"/>
  <c r="S3509" i="1" s="1"/>
  <c r="T3509" i="1" l="1"/>
  <c r="V3509" i="1" s="1"/>
  <c r="X3509" i="1" s="1"/>
  <c r="O3511" i="1"/>
  <c r="P3510" i="1"/>
  <c r="Q3510" i="1" s="1"/>
  <c r="Y3510" i="1" s="1"/>
  <c r="O3512" i="1" l="1"/>
  <c r="P3511" i="1"/>
  <c r="Q3511" i="1" s="1"/>
  <c r="Y3511" i="1" s="1"/>
  <c r="T3511" i="1" l="1"/>
  <c r="V3511" i="1" s="1"/>
  <c r="X3511" i="1" s="1"/>
  <c r="O3513" i="1"/>
  <c r="P3512" i="1"/>
  <c r="Q3512" i="1" s="1"/>
  <c r="Y3512" i="1" s="1"/>
  <c r="O3514" i="1" l="1"/>
  <c r="P3513" i="1"/>
  <c r="Q3513" i="1" s="1"/>
  <c r="Y3513" i="1" s="1"/>
  <c r="S3513" i="1" s="1"/>
  <c r="T3513" i="1" l="1"/>
  <c r="V3513" i="1" s="1"/>
  <c r="X3513" i="1" s="1"/>
  <c r="O3515" i="1"/>
  <c r="P3514" i="1"/>
  <c r="Q3514" i="1" s="1"/>
  <c r="Y3514" i="1" s="1"/>
  <c r="S3514" i="1" s="1"/>
  <c r="T3514" i="1" l="1"/>
  <c r="V3514" i="1" s="1"/>
  <c r="X3514" i="1" s="1"/>
  <c r="O3516" i="1"/>
  <c r="P3515" i="1"/>
  <c r="Q3515" i="1" s="1"/>
  <c r="Y3515" i="1" s="1"/>
  <c r="T3515" i="1" l="1"/>
  <c r="V3515" i="1" s="1"/>
  <c r="X3515" i="1" s="1"/>
  <c r="O3517" i="1"/>
  <c r="P3516" i="1"/>
  <c r="Q3516" i="1" s="1"/>
  <c r="Y3516" i="1" s="1"/>
  <c r="T3516" i="1" l="1"/>
  <c r="V3516" i="1" s="1"/>
  <c r="X3516" i="1" s="1"/>
  <c r="O3518" i="1"/>
  <c r="P3517" i="1"/>
  <c r="Q3517" i="1" s="1"/>
  <c r="Y3517" i="1" s="1"/>
  <c r="O3519" i="1" l="1"/>
  <c r="P3518" i="1"/>
  <c r="Q3518" i="1" s="1"/>
  <c r="Y3518" i="1" s="1"/>
  <c r="T3518" i="1" l="1"/>
  <c r="V3518" i="1" s="1"/>
  <c r="X3518" i="1" s="1"/>
  <c r="O3520" i="1"/>
  <c r="P3519" i="1"/>
  <c r="Q3519" i="1" s="1"/>
  <c r="Y3519" i="1" s="1"/>
  <c r="S3519" i="1" s="1"/>
  <c r="T3519" i="1" l="1"/>
  <c r="V3519" i="1" s="1"/>
  <c r="X3519" i="1" s="1"/>
  <c r="O3521" i="1"/>
  <c r="P3520" i="1"/>
  <c r="Q3520" i="1" s="1"/>
  <c r="Y3520" i="1" s="1"/>
  <c r="O3522" i="1" l="1"/>
  <c r="P3521" i="1"/>
  <c r="Q3521" i="1" s="1"/>
  <c r="Y3521" i="1" s="1"/>
  <c r="S3521" i="1" s="1"/>
  <c r="T3521" i="1" l="1"/>
  <c r="V3521" i="1" s="1"/>
  <c r="X3521" i="1" s="1"/>
  <c r="O3523" i="1"/>
  <c r="P3522" i="1"/>
  <c r="Q3522" i="1" s="1"/>
  <c r="Y3522" i="1" s="1"/>
  <c r="T3522" i="1" l="1"/>
  <c r="V3522" i="1" s="1"/>
  <c r="X3522" i="1" s="1"/>
  <c r="O3524" i="1"/>
  <c r="P3523" i="1"/>
  <c r="Q3523" i="1" s="1"/>
  <c r="Y3523" i="1" s="1"/>
  <c r="S3523" i="1" s="1"/>
  <c r="T3523" i="1" l="1"/>
  <c r="V3523" i="1" s="1"/>
  <c r="X3523" i="1" s="1"/>
  <c r="O3525" i="1"/>
  <c r="P3524" i="1"/>
  <c r="Q3524" i="1" s="1"/>
  <c r="Y3524" i="1" s="1"/>
  <c r="S3524" i="1" s="1"/>
  <c r="T3524" i="1" l="1"/>
  <c r="V3524" i="1" s="1"/>
  <c r="X3524" i="1" s="1"/>
  <c r="O3526" i="1"/>
  <c r="P3525" i="1"/>
  <c r="Q3525" i="1" s="1"/>
  <c r="Y3525" i="1" s="1"/>
  <c r="S3525" i="1" s="1"/>
  <c r="T3525" i="1" l="1"/>
  <c r="V3525" i="1" s="1"/>
  <c r="X3525" i="1" s="1"/>
  <c r="O3527" i="1"/>
  <c r="P3526" i="1"/>
  <c r="Q3526" i="1" s="1"/>
  <c r="Y3526" i="1" s="1"/>
  <c r="S3526" i="1" s="1"/>
  <c r="T3526" i="1" l="1"/>
  <c r="V3526" i="1" s="1"/>
  <c r="X3526" i="1" s="1"/>
  <c r="O3528" i="1"/>
  <c r="P3527" i="1"/>
  <c r="Q3527" i="1" s="1"/>
  <c r="Y3527" i="1" s="1"/>
  <c r="S3527" i="1" s="1"/>
  <c r="T3527" i="1" l="1"/>
  <c r="V3527" i="1" s="1"/>
  <c r="X3527" i="1" s="1"/>
  <c r="O3529" i="1"/>
  <c r="P3528" i="1"/>
  <c r="Q3528" i="1" s="1"/>
  <c r="Y3528" i="1" s="1"/>
  <c r="S3528" i="1" s="1"/>
  <c r="T3528" i="1" l="1"/>
  <c r="V3528" i="1" s="1"/>
  <c r="X3528" i="1" s="1"/>
  <c r="P3529" i="1"/>
  <c r="Q3529" i="1" s="1"/>
  <c r="Y3529" i="1" s="1"/>
  <c r="S3529" i="1" s="1"/>
  <c r="O3530" i="1"/>
  <c r="T3529" i="1" l="1"/>
  <c r="V3529" i="1" s="1"/>
  <c r="X3529" i="1" s="1"/>
  <c r="O3531" i="1"/>
  <c r="P3530" i="1"/>
  <c r="Q3530" i="1" s="1"/>
  <c r="Y3530" i="1" s="1"/>
  <c r="S3530" i="1" s="1"/>
  <c r="T3530" i="1" l="1"/>
  <c r="V3530" i="1" s="1"/>
  <c r="X3530" i="1" s="1"/>
  <c r="P3531" i="1"/>
  <c r="Q3531" i="1" s="1"/>
  <c r="Y3531" i="1" s="1"/>
  <c r="S3531" i="1" s="1"/>
  <c r="O3532" i="1"/>
  <c r="T3531" i="1" l="1"/>
  <c r="V3531" i="1" s="1"/>
  <c r="X3531" i="1" s="1"/>
  <c r="O3533" i="1"/>
  <c r="P3532" i="1"/>
  <c r="Q3532" i="1" s="1"/>
  <c r="Y3532" i="1" s="1"/>
  <c r="S3532" i="1" s="1"/>
  <c r="T3532" i="1" l="1"/>
  <c r="V3532" i="1" s="1"/>
  <c r="X3532" i="1" s="1"/>
  <c r="O3534" i="1"/>
  <c r="P3533" i="1"/>
  <c r="Q3533" i="1" s="1"/>
  <c r="Y3533" i="1" s="1"/>
  <c r="T3533" i="1" l="1"/>
  <c r="V3533" i="1" s="1"/>
  <c r="X3533" i="1" s="1"/>
  <c r="O3535" i="1"/>
  <c r="P3534" i="1"/>
  <c r="Q3534" i="1" s="1"/>
  <c r="Y3534" i="1" s="1"/>
  <c r="S3534" i="1" s="1"/>
  <c r="T3534" i="1" l="1"/>
  <c r="V3534" i="1" s="1"/>
  <c r="X3534" i="1" s="1"/>
  <c r="P3535" i="1"/>
  <c r="Q3535" i="1" s="1"/>
  <c r="Y3535" i="1" s="1"/>
  <c r="S3535" i="1" s="1"/>
  <c r="O3536" i="1"/>
  <c r="T3535" i="1" l="1"/>
  <c r="V3535" i="1" s="1"/>
  <c r="X3535" i="1" s="1"/>
  <c r="O3537" i="1"/>
  <c r="P3536" i="1"/>
  <c r="Q3536" i="1" s="1"/>
  <c r="Y3536" i="1" s="1"/>
  <c r="S3536" i="1" s="1"/>
  <c r="T3536" i="1" l="1"/>
  <c r="V3536" i="1" s="1"/>
  <c r="X3536" i="1" s="1"/>
  <c r="P3537" i="1"/>
  <c r="Q3537" i="1" s="1"/>
  <c r="Y3537" i="1" s="1"/>
  <c r="S3537" i="1" s="1"/>
  <c r="O3538" i="1"/>
  <c r="T3537" i="1" l="1"/>
  <c r="V3537" i="1" s="1"/>
  <c r="X3537" i="1" s="1"/>
  <c r="O3539" i="1"/>
  <c r="P3538" i="1"/>
  <c r="Q3538" i="1" s="1"/>
  <c r="Y3538" i="1" s="1"/>
  <c r="S3538" i="1" s="1"/>
  <c r="T3538" i="1" l="1"/>
  <c r="V3538" i="1" s="1"/>
  <c r="X3538" i="1" s="1"/>
  <c r="O3540" i="1"/>
  <c r="P3539" i="1"/>
  <c r="Q3539" i="1" s="1"/>
  <c r="Y3539" i="1" s="1"/>
  <c r="S3539" i="1" s="1"/>
  <c r="T3539" i="1" l="1"/>
  <c r="V3539" i="1" s="1"/>
  <c r="X3539" i="1" s="1"/>
  <c r="O3541" i="1"/>
  <c r="P3540" i="1"/>
  <c r="Q3540" i="1" s="1"/>
  <c r="Y3540" i="1" s="1"/>
  <c r="S3540" i="1" s="1"/>
  <c r="T3540" i="1" l="1"/>
  <c r="V3540" i="1" s="1"/>
  <c r="X3540" i="1" s="1"/>
  <c r="O3542" i="1"/>
  <c r="P3541" i="1"/>
  <c r="Q3541" i="1" s="1"/>
  <c r="Y3541" i="1" s="1"/>
  <c r="S3541" i="1" s="1"/>
  <c r="T3541" i="1" l="1"/>
  <c r="V3541" i="1" s="1"/>
  <c r="X3541" i="1" s="1"/>
  <c r="O3543" i="1"/>
  <c r="P3542" i="1"/>
  <c r="Q3542" i="1" s="1"/>
  <c r="Y3542" i="1" s="1"/>
  <c r="S3542" i="1" s="1"/>
  <c r="T3542" i="1" l="1"/>
  <c r="V3542" i="1" s="1"/>
  <c r="X3542" i="1" s="1"/>
  <c r="O3544" i="1"/>
  <c r="P3543" i="1"/>
  <c r="Q3543" i="1" s="1"/>
  <c r="Y3543" i="1" s="1"/>
  <c r="S3543" i="1" s="1"/>
  <c r="T3543" i="1" l="1"/>
  <c r="V3543" i="1" s="1"/>
  <c r="X3543" i="1" s="1"/>
  <c r="O3545" i="1"/>
  <c r="P3544" i="1"/>
  <c r="Q3544" i="1" s="1"/>
  <c r="Y3544" i="1" s="1"/>
  <c r="S3544" i="1" s="1"/>
  <c r="T3544" i="1" l="1"/>
  <c r="V3544" i="1" s="1"/>
  <c r="X3544" i="1" s="1"/>
  <c r="P3545" i="1"/>
  <c r="Q3545" i="1" s="1"/>
  <c r="Y3545" i="1" s="1"/>
  <c r="S3545" i="1" s="1"/>
  <c r="O3546" i="1"/>
  <c r="T3545" i="1" l="1"/>
  <c r="V3545" i="1" s="1"/>
  <c r="X3545" i="1" s="1"/>
  <c r="O3547" i="1"/>
  <c r="P3546" i="1"/>
  <c r="Q3546" i="1" s="1"/>
  <c r="Y3546" i="1" s="1"/>
  <c r="S3546" i="1" s="1"/>
  <c r="T3546" i="1" l="1"/>
  <c r="V3546" i="1" s="1"/>
  <c r="X3546" i="1" s="1"/>
  <c r="P3547" i="1"/>
  <c r="Q3547" i="1" s="1"/>
  <c r="Y3547" i="1" s="1"/>
  <c r="S3547" i="1" s="1"/>
  <c r="O3548" i="1"/>
  <c r="T3547" i="1" l="1"/>
  <c r="V3547" i="1" s="1"/>
  <c r="X3547" i="1" s="1"/>
  <c r="O3549" i="1"/>
  <c r="P3548" i="1"/>
  <c r="Q3548" i="1" s="1"/>
  <c r="Y3548" i="1" s="1"/>
  <c r="S3548" i="1" s="1"/>
  <c r="T3548" i="1" l="1"/>
  <c r="V3548" i="1" s="1"/>
  <c r="X3548" i="1" s="1"/>
  <c r="P3549" i="1"/>
  <c r="Q3549" i="1" s="1"/>
  <c r="Y3549" i="1" s="1"/>
  <c r="S3549" i="1" s="1"/>
  <c r="O3550" i="1"/>
  <c r="T3549" i="1" l="1"/>
  <c r="V3549" i="1" s="1"/>
  <c r="X3549" i="1" s="1"/>
  <c r="O3551" i="1"/>
  <c r="P3550" i="1"/>
  <c r="Q3550" i="1" s="1"/>
  <c r="Y3550" i="1" s="1"/>
  <c r="S3550" i="1" s="1"/>
  <c r="T3550" i="1" l="1"/>
  <c r="V3550" i="1" s="1"/>
  <c r="X3550" i="1" s="1"/>
  <c r="O3552" i="1"/>
  <c r="P3551" i="1"/>
  <c r="Q3551" i="1" s="1"/>
  <c r="Y3551" i="1" s="1"/>
  <c r="S3551" i="1" s="1"/>
  <c r="T3551" i="1" l="1"/>
  <c r="V3551" i="1" s="1"/>
  <c r="X3551" i="1" s="1"/>
  <c r="O3553" i="1"/>
  <c r="P3552" i="1"/>
  <c r="Q3552" i="1" s="1"/>
  <c r="Y3552" i="1" s="1"/>
  <c r="S3552" i="1" s="1"/>
  <c r="T3552" i="1" l="1"/>
  <c r="V3552" i="1" s="1"/>
  <c r="X3552" i="1" s="1"/>
  <c r="O3554" i="1"/>
  <c r="P3553" i="1"/>
  <c r="Q3553" i="1" s="1"/>
  <c r="Y3553" i="1" s="1"/>
  <c r="S3553" i="1" s="1"/>
  <c r="T3553" i="1" l="1"/>
  <c r="V3553" i="1" s="1"/>
  <c r="X3553" i="1" s="1"/>
  <c r="O3555" i="1"/>
  <c r="P3554" i="1"/>
  <c r="Q3554" i="1" s="1"/>
  <c r="Y3554" i="1" s="1"/>
  <c r="S3554" i="1" s="1"/>
  <c r="T3554" i="1" l="1"/>
  <c r="V3554" i="1" s="1"/>
  <c r="X3554" i="1" s="1"/>
  <c r="O3556" i="1"/>
  <c r="P3555" i="1"/>
  <c r="Q3555" i="1" s="1"/>
  <c r="Y3555" i="1" s="1"/>
  <c r="S3555" i="1" s="1"/>
  <c r="T3555" i="1" l="1"/>
  <c r="V3555" i="1" s="1"/>
  <c r="X3555" i="1" s="1"/>
  <c r="O3557" i="1"/>
  <c r="P3556" i="1"/>
  <c r="Q3556" i="1" s="1"/>
  <c r="Y3556" i="1" s="1"/>
  <c r="S3556" i="1" s="1"/>
  <c r="T3556" i="1" l="1"/>
  <c r="V3556" i="1" s="1"/>
  <c r="X3556" i="1" s="1"/>
  <c r="O3558" i="1"/>
  <c r="P3557" i="1"/>
  <c r="Q3557" i="1" s="1"/>
  <c r="Y3557" i="1" s="1"/>
  <c r="S3557" i="1" s="1"/>
  <c r="T3557" i="1" l="1"/>
  <c r="V3557" i="1" s="1"/>
  <c r="X3557" i="1" s="1"/>
  <c r="O3559" i="1"/>
  <c r="P3558" i="1"/>
  <c r="Q3558" i="1" s="1"/>
  <c r="Y3558" i="1" s="1"/>
  <c r="S3558" i="1" s="1"/>
  <c r="T3558" i="1" l="1"/>
  <c r="V3558" i="1" s="1"/>
  <c r="X3558" i="1" s="1"/>
  <c r="O3560" i="1"/>
  <c r="P3559" i="1"/>
  <c r="Q3559" i="1" s="1"/>
  <c r="Y3559" i="1" s="1"/>
  <c r="S3559" i="1" s="1"/>
  <c r="T3559" i="1" l="1"/>
  <c r="V3559" i="1" s="1"/>
  <c r="X3559" i="1" s="1"/>
  <c r="O3561" i="1"/>
  <c r="P3560" i="1"/>
  <c r="Q3560" i="1" s="1"/>
  <c r="Y3560" i="1" s="1"/>
  <c r="S3560" i="1" s="1"/>
  <c r="T3560" i="1" l="1"/>
  <c r="V3560" i="1" s="1"/>
  <c r="X3560" i="1" s="1"/>
  <c r="O3562" i="1"/>
  <c r="P3561" i="1"/>
  <c r="Q3561" i="1" s="1"/>
  <c r="Y3561" i="1" s="1"/>
  <c r="S3561" i="1" s="1"/>
  <c r="T3561" i="1" l="1"/>
  <c r="V3561" i="1" s="1"/>
  <c r="X3561" i="1" s="1"/>
  <c r="P3562" i="1"/>
  <c r="Q3562" i="1" s="1"/>
  <c r="Y3562" i="1" s="1"/>
  <c r="S3562" i="1" s="1"/>
  <c r="O3563" i="1"/>
  <c r="T3562" i="1" l="1"/>
  <c r="V3562" i="1" s="1"/>
  <c r="X3562" i="1" s="1"/>
  <c r="O3564" i="1"/>
  <c r="P3563" i="1"/>
  <c r="Q3563" i="1" s="1"/>
  <c r="Y3563" i="1" s="1"/>
  <c r="S3563" i="1" s="1"/>
  <c r="T3563" i="1" l="1"/>
  <c r="V3563" i="1" s="1"/>
  <c r="X3563" i="1" s="1"/>
  <c r="O3565" i="1"/>
  <c r="P3564" i="1"/>
  <c r="Q3564" i="1" s="1"/>
  <c r="Y3564" i="1" s="1"/>
  <c r="S3564" i="1" s="1"/>
  <c r="T3564" i="1" l="1"/>
  <c r="V3564" i="1" s="1"/>
  <c r="X3564" i="1" s="1"/>
  <c r="O3566" i="1"/>
  <c r="P3565" i="1"/>
  <c r="Q3565" i="1" s="1"/>
  <c r="Y3565" i="1" s="1"/>
  <c r="S3565" i="1" s="1"/>
  <c r="T3565" i="1" l="1"/>
  <c r="V3565" i="1" s="1"/>
  <c r="X3565" i="1" s="1"/>
  <c r="O3567" i="1"/>
  <c r="P3566" i="1"/>
  <c r="Q3566" i="1" s="1"/>
  <c r="Y3566" i="1" s="1"/>
  <c r="S3566" i="1" s="1"/>
  <c r="T3566" i="1" l="1"/>
  <c r="V3566" i="1" s="1"/>
  <c r="X3566" i="1" s="1"/>
  <c r="O3568" i="1"/>
  <c r="P3567" i="1"/>
  <c r="Q3567" i="1" s="1"/>
  <c r="Y3567" i="1" s="1"/>
  <c r="S3567" i="1" s="1"/>
  <c r="T3567" i="1" l="1"/>
  <c r="V3567" i="1" s="1"/>
  <c r="X3567" i="1" s="1"/>
  <c r="P3568" i="1"/>
  <c r="Q3568" i="1" s="1"/>
  <c r="Y3568" i="1" s="1"/>
  <c r="O3569" i="1"/>
  <c r="T3568" i="1" l="1"/>
  <c r="V3568" i="1" s="1"/>
  <c r="X3568" i="1" s="1"/>
  <c r="O3570" i="1"/>
  <c r="P3569" i="1"/>
  <c r="Q3569" i="1" s="1"/>
  <c r="Y3569" i="1" s="1"/>
  <c r="T3569" i="1" l="1"/>
  <c r="V3569" i="1" s="1"/>
  <c r="X3569" i="1" s="1"/>
  <c r="O3571" i="1"/>
  <c r="P3570" i="1"/>
  <c r="Q3570" i="1" s="1"/>
  <c r="Y3570" i="1" s="1"/>
  <c r="S3570" i="1" s="1"/>
  <c r="T3570" i="1" l="1"/>
  <c r="V3570" i="1" s="1"/>
  <c r="X3570" i="1" s="1"/>
  <c r="P3571" i="1"/>
  <c r="Q3571" i="1" s="1"/>
  <c r="Y3571" i="1" s="1"/>
  <c r="O3572" i="1"/>
  <c r="T3571" i="1" l="1"/>
  <c r="V3571" i="1" s="1"/>
  <c r="X3571" i="1" s="1"/>
  <c r="O3573" i="1"/>
  <c r="P3572" i="1"/>
  <c r="Q3572" i="1" s="1"/>
  <c r="Y3572" i="1" s="1"/>
  <c r="T3572" i="1" l="1"/>
  <c r="V3572" i="1" s="1"/>
  <c r="X3572" i="1" s="1"/>
  <c r="O3574" i="1"/>
  <c r="P3573" i="1"/>
  <c r="Q3573" i="1" s="1"/>
  <c r="Y3573" i="1" s="1"/>
  <c r="O3575" i="1" l="1"/>
  <c r="P3574" i="1"/>
  <c r="Q3574" i="1" s="1"/>
  <c r="Y3574" i="1" s="1"/>
  <c r="P3575" i="1" l="1"/>
  <c r="Q3575" i="1" s="1"/>
  <c r="Y3575" i="1" s="1"/>
  <c r="O3576" i="1"/>
  <c r="T3575" i="1" l="1"/>
  <c r="V3575" i="1" s="1"/>
  <c r="X3575" i="1" s="1"/>
  <c r="O3577" i="1"/>
  <c r="P3576" i="1"/>
  <c r="Q3576" i="1" s="1"/>
  <c r="Y3576" i="1" s="1"/>
  <c r="P3577" i="1" l="1"/>
  <c r="Q3577" i="1" s="1"/>
  <c r="Y3577" i="1" s="1"/>
  <c r="O3578" i="1"/>
  <c r="T3577" i="1" l="1"/>
  <c r="V3577" i="1" s="1"/>
  <c r="X3577" i="1" s="1"/>
  <c r="O3579" i="1"/>
  <c r="P3578" i="1"/>
  <c r="Q3578" i="1" s="1"/>
  <c r="Y3578" i="1" s="1"/>
  <c r="P3579" i="1" l="1"/>
  <c r="Q3579" i="1" s="1"/>
  <c r="Y3579" i="1" s="1"/>
  <c r="O3580" i="1"/>
  <c r="O3581" i="1" l="1"/>
  <c r="P3580" i="1"/>
  <c r="Q3580" i="1" s="1"/>
  <c r="Y3580" i="1" s="1"/>
  <c r="S3580" i="1" s="1"/>
  <c r="T3580" i="1" l="1"/>
  <c r="V3580" i="1" s="1"/>
  <c r="X3580" i="1" s="1"/>
  <c r="O3582" i="1"/>
  <c r="P3581" i="1"/>
  <c r="Q3581" i="1" s="1"/>
  <c r="Y3581" i="1" s="1"/>
  <c r="S3581" i="1" s="1"/>
  <c r="T3581" i="1" l="1"/>
  <c r="V3581" i="1" s="1"/>
  <c r="X3581" i="1" s="1"/>
  <c r="P3582" i="1"/>
  <c r="Q3582" i="1" s="1"/>
  <c r="Y3582" i="1" s="1"/>
  <c r="O3583" i="1"/>
  <c r="T3582" i="1" l="1"/>
  <c r="V3582" i="1" s="1"/>
  <c r="X3582" i="1" s="1"/>
  <c r="O3584" i="1"/>
  <c r="P3583" i="1"/>
  <c r="Q3583" i="1" s="1"/>
  <c r="Y3583" i="1" s="1"/>
  <c r="T3583" i="1" l="1"/>
  <c r="V3583" i="1" s="1"/>
  <c r="X3583" i="1" s="1"/>
  <c r="O3585" i="1"/>
  <c r="P3584" i="1"/>
  <c r="Q3584" i="1" s="1"/>
  <c r="Y3584" i="1" s="1"/>
  <c r="T3584" i="1" l="1"/>
  <c r="V3584" i="1" s="1"/>
  <c r="X3584" i="1" s="1"/>
  <c r="O3586" i="1"/>
  <c r="P3585" i="1"/>
  <c r="Q3585" i="1" s="1"/>
  <c r="Y3585" i="1" s="1"/>
  <c r="S3585" i="1" s="1"/>
  <c r="T3585" i="1" l="1"/>
  <c r="V3585" i="1" s="1"/>
  <c r="X3585" i="1" s="1"/>
  <c r="O3587" i="1"/>
  <c r="P3586" i="1"/>
  <c r="Q3586" i="1" s="1"/>
  <c r="Y3586" i="1" s="1"/>
  <c r="T3586" i="1" l="1"/>
  <c r="V3586" i="1" s="1"/>
  <c r="X3586" i="1" s="1"/>
  <c r="P3587" i="1"/>
  <c r="Q3587" i="1" s="1"/>
  <c r="Y3587" i="1" s="1"/>
  <c r="O3588" i="1"/>
  <c r="O3589" i="1" l="1"/>
  <c r="P3588" i="1"/>
  <c r="Q3588" i="1" s="1"/>
  <c r="Y3588" i="1" s="1"/>
  <c r="T3588" i="1" l="1"/>
  <c r="V3588" i="1" s="1"/>
  <c r="X3588" i="1" s="1"/>
  <c r="O3590" i="1"/>
  <c r="P3589" i="1"/>
  <c r="Q3589" i="1" s="1"/>
  <c r="Y3589" i="1" s="1"/>
  <c r="S3589" i="1" s="1"/>
  <c r="T3589" i="1" l="1"/>
  <c r="V3589" i="1" s="1"/>
  <c r="X3589" i="1" s="1"/>
  <c r="O3591" i="1"/>
  <c r="P3590" i="1"/>
  <c r="Q3590" i="1" s="1"/>
  <c r="Y3590" i="1" s="1"/>
  <c r="S3590" i="1" s="1"/>
  <c r="T3590" i="1" l="1"/>
  <c r="V3590" i="1" s="1"/>
  <c r="X3590" i="1" s="1"/>
  <c r="O3592" i="1"/>
  <c r="P3591" i="1"/>
  <c r="Q3591" i="1" s="1"/>
  <c r="Y3591" i="1" s="1"/>
  <c r="S3591" i="1" s="1"/>
  <c r="T3591" i="1" l="1"/>
  <c r="V3591" i="1" s="1"/>
  <c r="X3591" i="1" s="1"/>
  <c r="O3593" i="1"/>
  <c r="P3592" i="1"/>
  <c r="Q3592" i="1" s="1"/>
  <c r="Y3592" i="1" s="1"/>
  <c r="S3592" i="1" s="1"/>
  <c r="T3592" i="1" l="1"/>
  <c r="V3592" i="1" s="1"/>
  <c r="X3592" i="1" s="1"/>
  <c r="O3594" i="1"/>
  <c r="P3593" i="1"/>
  <c r="Q3593" i="1" s="1"/>
  <c r="Y3593" i="1" s="1"/>
  <c r="S3593" i="1" s="1"/>
  <c r="T3593" i="1" l="1"/>
  <c r="V3593" i="1" s="1"/>
  <c r="X3593" i="1" s="1"/>
  <c r="O3595" i="1"/>
  <c r="P3594" i="1"/>
  <c r="Q3594" i="1" s="1"/>
  <c r="Y3594" i="1" s="1"/>
  <c r="T3594" i="1" l="1"/>
  <c r="V3594" i="1" s="1"/>
  <c r="X3594" i="1" s="1"/>
  <c r="O3596" i="1"/>
  <c r="P3595" i="1"/>
  <c r="Q3595" i="1" s="1"/>
  <c r="Y3595" i="1" s="1"/>
  <c r="S3595" i="1" s="1"/>
  <c r="T3595" i="1" l="1"/>
  <c r="V3595" i="1" s="1"/>
  <c r="X3595" i="1" s="1"/>
  <c r="O3597" i="1"/>
  <c r="P3596" i="1"/>
  <c r="Q3596" i="1" s="1"/>
  <c r="Y3596" i="1" s="1"/>
  <c r="S3596" i="1" s="1"/>
  <c r="T3596" i="1" l="1"/>
  <c r="V3596" i="1" s="1"/>
  <c r="X3596" i="1" s="1"/>
  <c r="O3598" i="1"/>
  <c r="P3597" i="1"/>
  <c r="Q3597" i="1" s="1"/>
  <c r="Y3597" i="1" s="1"/>
  <c r="S3597" i="1" s="1"/>
  <c r="T3597" i="1" l="1"/>
  <c r="V3597" i="1" s="1"/>
  <c r="X3597" i="1" s="1"/>
  <c r="O3599" i="1"/>
  <c r="P3598" i="1"/>
  <c r="Q3598" i="1" s="1"/>
  <c r="Y3598" i="1" s="1"/>
  <c r="S3598" i="1" s="1"/>
  <c r="T3598" i="1" l="1"/>
  <c r="V3598" i="1" s="1"/>
  <c r="X3598" i="1" s="1"/>
  <c r="O3600" i="1"/>
  <c r="P3599" i="1"/>
  <c r="Q3599" i="1" s="1"/>
  <c r="Y3599" i="1" s="1"/>
  <c r="S3599" i="1" s="1"/>
  <c r="T3599" i="1" l="1"/>
  <c r="V3599" i="1" s="1"/>
  <c r="X3599" i="1" s="1"/>
  <c r="P3600" i="1"/>
  <c r="Q3600" i="1" s="1"/>
  <c r="Y3600" i="1" s="1"/>
  <c r="S3600" i="1" s="1"/>
  <c r="O3601" i="1"/>
  <c r="T3600" i="1" l="1"/>
  <c r="V3600" i="1" s="1"/>
  <c r="X3600" i="1" s="1"/>
  <c r="P3601" i="1"/>
  <c r="Q3601" i="1" s="1"/>
  <c r="Y3601" i="1" s="1"/>
  <c r="S3601" i="1" s="1"/>
  <c r="O3602" i="1"/>
  <c r="T3601" i="1" l="1"/>
  <c r="V3601" i="1" s="1"/>
  <c r="X3601" i="1" s="1"/>
  <c r="P3602" i="1"/>
  <c r="Q3602" i="1" s="1"/>
  <c r="Y3602" i="1" s="1"/>
  <c r="S3602" i="1" s="1"/>
  <c r="O3603" i="1"/>
  <c r="T3602" i="1" l="1"/>
  <c r="V3602" i="1" s="1"/>
  <c r="X3602" i="1" s="1"/>
  <c r="O3604" i="1"/>
  <c r="P3603" i="1"/>
  <c r="Q3603" i="1" s="1"/>
  <c r="Y3603" i="1" s="1"/>
  <c r="S3603" i="1" s="1"/>
  <c r="T3603" i="1" l="1"/>
  <c r="V3603" i="1" s="1"/>
  <c r="X3603" i="1" s="1"/>
  <c r="O3605" i="1"/>
  <c r="P3604" i="1"/>
  <c r="Q3604" i="1" s="1"/>
  <c r="Y3604" i="1" s="1"/>
  <c r="S3604" i="1" s="1"/>
  <c r="T3604" i="1" l="1"/>
  <c r="V3604" i="1" s="1"/>
  <c r="X3604" i="1" s="1"/>
  <c r="O3606" i="1"/>
  <c r="P3605" i="1"/>
  <c r="Q3605" i="1" s="1"/>
  <c r="Y3605" i="1" s="1"/>
  <c r="S3605" i="1" s="1"/>
  <c r="T3605" i="1" l="1"/>
  <c r="V3605" i="1" s="1"/>
  <c r="X3605" i="1" s="1"/>
  <c r="O3607" i="1"/>
  <c r="P3606" i="1"/>
  <c r="Q3606" i="1" s="1"/>
  <c r="Y3606" i="1" s="1"/>
  <c r="S3606" i="1" s="1"/>
  <c r="T3606" i="1" l="1"/>
  <c r="V3606" i="1" s="1"/>
  <c r="X3606" i="1" s="1"/>
  <c r="O3608" i="1"/>
  <c r="P3607" i="1"/>
  <c r="Q3607" i="1" s="1"/>
  <c r="Y3607" i="1" s="1"/>
  <c r="S3607" i="1" s="1"/>
  <c r="T3607" i="1" l="1"/>
  <c r="V3607" i="1" s="1"/>
  <c r="X3607" i="1" s="1"/>
  <c r="O3609" i="1"/>
  <c r="P3608" i="1"/>
  <c r="Q3608" i="1" s="1"/>
  <c r="Y3608" i="1" s="1"/>
  <c r="S3608" i="1" s="1"/>
  <c r="T3608" i="1" l="1"/>
  <c r="V3608" i="1" s="1"/>
  <c r="X3608" i="1" s="1"/>
  <c r="O3610" i="1"/>
  <c r="P3609" i="1"/>
  <c r="Q3609" i="1" s="1"/>
  <c r="Y3609" i="1" s="1"/>
  <c r="S3609" i="1" s="1"/>
  <c r="T3609" i="1" l="1"/>
  <c r="V3609" i="1" s="1"/>
  <c r="X3609" i="1" s="1"/>
  <c r="O3611" i="1"/>
  <c r="P3610" i="1"/>
  <c r="Q3610" i="1" s="1"/>
  <c r="Y3610" i="1" s="1"/>
  <c r="S3610" i="1" s="1"/>
  <c r="T3610" i="1" l="1"/>
  <c r="V3610" i="1" s="1"/>
  <c r="X3610" i="1" s="1"/>
  <c r="P3611" i="1"/>
  <c r="Q3611" i="1" s="1"/>
  <c r="Y3611" i="1" s="1"/>
  <c r="S3611" i="1" s="1"/>
  <c r="O3612" i="1"/>
  <c r="T3611" i="1" l="1"/>
  <c r="V3611" i="1" s="1"/>
  <c r="X3611" i="1" s="1"/>
  <c r="O3613" i="1"/>
  <c r="P3612" i="1"/>
  <c r="Q3612" i="1" s="1"/>
  <c r="Y3612" i="1" s="1"/>
  <c r="S3612" i="1" s="1"/>
  <c r="T3612" i="1" l="1"/>
  <c r="V3612" i="1" s="1"/>
  <c r="X3612" i="1" s="1"/>
  <c r="P3613" i="1"/>
  <c r="Q3613" i="1" s="1"/>
  <c r="Y3613" i="1" s="1"/>
  <c r="S3613" i="1" s="1"/>
  <c r="O3614" i="1"/>
  <c r="T3613" i="1" l="1"/>
  <c r="V3613" i="1" s="1"/>
  <c r="X3613" i="1" s="1"/>
  <c r="O3615" i="1"/>
  <c r="P3614" i="1"/>
  <c r="Q3614" i="1" s="1"/>
  <c r="Y3614" i="1" s="1"/>
  <c r="S3614" i="1" s="1"/>
  <c r="T3614" i="1" l="1"/>
  <c r="V3614" i="1" s="1"/>
  <c r="X3614" i="1" s="1"/>
  <c r="P3615" i="1"/>
  <c r="Q3615" i="1" s="1"/>
  <c r="Y3615" i="1" s="1"/>
  <c r="S3615" i="1" s="1"/>
  <c r="O3616" i="1"/>
  <c r="T3615" i="1" l="1"/>
  <c r="V3615" i="1" s="1"/>
  <c r="X3615" i="1" s="1"/>
  <c r="O3617" i="1"/>
  <c r="P3616" i="1"/>
  <c r="Q3616" i="1" s="1"/>
  <c r="Y3616" i="1" s="1"/>
  <c r="S3616" i="1" s="1"/>
  <c r="T3616" i="1" l="1"/>
  <c r="V3616" i="1" s="1"/>
  <c r="X3616" i="1" s="1"/>
  <c r="O3618" i="1"/>
  <c r="P3617" i="1"/>
  <c r="Q3617" i="1" s="1"/>
  <c r="Y3617" i="1" s="1"/>
  <c r="S3617" i="1" s="1"/>
  <c r="T3617" i="1" l="1"/>
  <c r="V3617" i="1" s="1"/>
  <c r="X3617" i="1" s="1"/>
  <c r="O3619" i="1"/>
  <c r="P3618" i="1"/>
  <c r="Q3618" i="1" s="1"/>
  <c r="Y3618" i="1" s="1"/>
  <c r="S3618" i="1" s="1"/>
  <c r="T3618" i="1" l="1"/>
  <c r="V3618" i="1" s="1"/>
  <c r="X3618" i="1" s="1"/>
  <c r="O3620" i="1"/>
  <c r="P3619" i="1"/>
  <c r="Q3619" i="1" s="1"/>
  <c r="Y3619" i="1" s="1"/>
  <c r="S3619" i="1" s="1"/>
  <c r="T3619" i="1" l="1"/>
  <c r="V3619" i="1" s="1"/>
  <c r="X3619" i="1" s="1"/>
  <c r="P3620" i="1"/>
  <c r="Q3620" i="1" s="1"/>
  <c r="Y3620" i="1" s="1"/>
  <c r="S3620" i="1" s="1"/>
  <c r="O3621" i="1"/>
  <c r="T3620" i="1" l="1"/>
  <c r="V3620" i="1" s="1"/>
  <c r="X3620" i="1" s="1"/>
  <c r="O3622" i="1"/>
  <c r="P3621" i="1"/>
  <c r="Q3621" i="1" s="1"/>
  <c r="Y3621" i="1" s="1"/>
  <c r="S3621" i="1" s="1"/>
  <c r="T3621" i="1" l="1"/>
  <c r="V3621" i="1" s="1"/>
  <c r="X3621" i="1" s="1"/>
  <c r="O3623" i="1"/>
  <c r="P3622" i="1"/>
  <c r="Q3622" i="1" s="1"/>
  <c r="Y3622" i="1" s="1"/>
  <c r="S3622" i="1" s="1"/>
  <c r="T3622" i="1" l="1"/>
  <c r="V3622" i="1" s="1"/>
  <c r="X3622" i="1" s="1"/>
  <c r="P3623" i="1"/>
  <c r="Q3623" i="1" s="1"/>
  <c r="Y3623" i="1" s="1"/>
  <c r="S3623" i="1" s="1"/>
  <c r="O3624" i="1"/>
  <c r="T3623" i="1" l="1"/>
  <c r="V3623" i="1" s="1"/>
  <c r="X3623" i="1" s="1"/>
  <c r="O3625" i="1"/>
  <c r="P3624" i="1"/>
  <c r="Q3624" i="1" s="1"/>
  <c r="Y3624" i="1" s="1"/>
  <c r="S3624" i="1" s="1"/>
  <c r="T3624" i="1" l="1"/>
  <c r="V3624" i="1" s="1"/>
  <c r="X3624" i="1" s="1"/>
  <c r="O3626" i="1"/>
  <c r="P3625" i="1"/>
  <c r="Q3625" i="1" s="1"/>
  <c r="Y3625" i="1" s="1"/>
  <c r="S3625" i="1" s="1"/>
  <c r="T3625" i="1" l="1"/>
  <c r="V3625" i="1" s="1"/>
  <c r="X3625" i="1" s="1"/>
  <c r="O3627" i="1"/>
  <c r="P3626" i="1"/>
  <c r="Q3626" i="1" s="1"/>
  <c r="Y3626" i="1" s="1"/>
  <c r="S3626" i="1" s="1"/>
  <c r="T3626" i="1" l="1"/>
  <c r="V3626" i="1" s="1"/>
  <c r="X3626" i="1" s="1"/>
  <c r="O3628" i="1"/>
  <c r="P3627" i="1"/>
  <c r="Q3627" i="1" s="1"/>
  <c r="Y3627" i="1" s="1"/>
  <c r="T3627" i="1" l="1"/>
  <c r="V3627" i="1" s="1"/>
  <c r="X3627" i="1" s="1"/>
  <c r="P3628" i="1"/>
  <c r="Q3628" i="1" s="1"/>
  <c r="Y3628" i="1" s="1"/>
  <c r="S3628" i="1" s="1"/>
  <c r="O3629" i="1"/>
  <c r="T3628" i="1" l="1"/>
  <c r="V3628" i="1" s="1"/>
  <c r="X3628" i="1" s="1"/>
  <c r="O3630" i="1"/>
  <c r="P3629" i="1"/>
  <c r="Q3629" i="1" s="1"/>
  <c r="Y3629" i="1" s="1"/>
  <c r="S3629" i="1" s="1"/>
  <c r="T3629" i="1" l="1"/>
  <c r="V3629" i="1" s="1"/>
  <c r="X3629" i="1" s="1"/>
  <c r="O3631" i="1"/>
  <c r="P3630" i="1"/>
  <c r="Q3630" i="1" s="1"/>
  <c r="Y3630" i="1" s="1"/>
  <c r="S3630" i="1" s="1"/>
  <c r="T3630" i="1" l="1"/>
  <c r="V3630" i="1" s="1"/>
  <c r="X3630" i="1" s="1"/>
  <c r="O3632" i="1"/>
  <c r="P3631" i="1"/>
  <c r="Q3631" i="1" s="1"/>
  <c r="Y3631" i="1" s="1"/>
  <c r="O3633" i="1" l="1"/>
  <c r="P3632" i="1"/>
  <c r="Q3632" i="1" s="1"/>
  <c r="Y3632" i="1" s="1"/>
  <c r="P3633" i="1" l="1"/>
  <c r="Q3633" i="1" s="1"/>
  <c r="Y3633" i="1" s="1"/>
  <c r="O3634" i="1"/>
  <c r="T3633" i="1" l="1"/>
  <c r="V3633" i="1" s="1"/>
  <c r="X3633" i="1" s="1"/>
  <c r="O3635" i="1"/>
  <c r="P3634" i="1"/>
  <c r="Q3634" i="1" s="1"/>
  <c r="Y3634" i="1" s="1"/>
  <c r="T3634" i="1" l="1"/>
  <c r="V3634" i="1" s="1"/>
  <c r="X3634" i="1" s="1"/>
  <c r="O3636" i="1"/>
  <c r="P3635" i="1"/>
  <c r="Q3635" i="1" s="1"/>
  <c r="Y3635" i="1" s="1"/>
  <c r="O3637" i="1" l="1"/>
  <c r="P3636" i="1"/>
  <c r="Q3636" i="1" s="1"/>
  <c r="Y3636" i="1" s="1"/>
  <c r="T3636" i="1" l="1"/>
  <c r="V3636" i="1" s="1"/>
  <c r="X3636" i="1" s="1"/>
  <c r="O3638" i="1"/>
  <c r="P3637" i="1"/>
  <c r="Q3637" i="1" s="1"/>
  <c r="Y3637" i="1" s="1"/>
  <c r="T3637" i="1" l="1"/>
  <c r="V3637" i="1" s="1"/>
  <c r="X3637" i="1" s="1"/>
  <c r="O3639" i="1"/>
  <c r="P3638" i="1"/>
  <c r="Q3638" i="1" s="1"/>
  <c r="Y3638" i="1" s="1"/>
  <c r="T3638" i="1" l="1"/>
  <c r="V3638" i="1" s="1"/>
  <c r="X3638" i="1" s="1"/>
  <c r="O3640" i="1"/>
  <c r="P3639" i="1"/>
  <c r="Q3639" i="1" s="1"/>
  <c r="Y3639" i="1" s="1"/>
  <c r="T3639" i="1" l="1"/>
  <c r="V3639" i="1" s="1"/>
  <c r="X3639" i="1" s="1"/>
  <c r="O3641" i="1"/>
  <c r="P3640" i="1"/>
  <c r="Q3640" i="1" s="1"/>
  <c r="Y3640" i="1" s="1"/>
  <c r="T3640" i="1" l="1"/>
  <c r="V3640" i="1" s="1"/>
  <c r="X3640" i="1" s="1"/>
  <c r="O3642" i="1"/>
  <c r="P3641" i="1"/>
  <c r="Q3641" i="1" s="1"/>
  <c r="Y3641" i="1" s="1"/>
  <c r="O3643" i="1" l="1"/>
  <c r="P3642" i="1"/>
  <c r="Q3642" i="1" s="1"/>
  <c r="Y3642" i="1" s="1"/>
  <c r="T3642" i="1" l="1"/>
  <c r="V3642" i="1" s="1"/>
  <c r="X3642" i="1" s="1"/>
  <c r="O3644" i="1"/>
  <c r="P3643" i="1"/>
  <c r="Q3643" i="1" s="1"/>
  <c r="Y3643" i="1" s="1"/>
  <c r="S3643" i="1" s="1"/>
  <c r="T3643" i="1" l="1"/>
  <c r="V3643" i="1" s="1"/>
  <c r="X3643" i="1" s="1"/>
  <c r="O3645" i="1"/>
  <c r="P3644" i="1"/>
  <c r="Q3644" i="1" s="1"/>
  <c r="Y3644" i="1" s="1"/>
  <c r="S3644" i="1" s="1"/>
  <c r="T3644" i="1" l="1"/>
  <c r="V3644" i="1" s="1"/>
  <c r="X3644" i="1" s="1"/>
  <c r="O3646" i="1"/>
  <c r="P3645" i="1"/>
  <c r="Q3645" i="1" s="1"/>
  <c r="Y3645" i="1" s="1"/>
  <c r="S3645" i="1" s="1"/>
  <c r="T3645" i="1" l="1"/>
  <c r="V3645" i="1" s="1"/>
  <c r="X3645" i="1" s="1"/>
  <c r="O3647" i="1"/>
  <c r="P3646" i="1"/>
  <c r="Q3646" i="1" s="1"/>
  <c r="Y3646" i="1" s="1"/>
  <c r="S3646" i="1" s="1"/>
  <c r="T3646" i="1" l="1"/>
  <c r="V3646" i="1" s="1"/>
  <c r="X3646" i="1" s="1"/>
  <c r="O3648" i="1"/>
  <c r="P3647" i="1"/>
  <c r="Q3647" i="1" s="1"/>
  <c r="Y3647" i="1" s="1"/>
  <c r="S3647" i="1" s="1"/>
  <c r="T3647" i="1" l="1"/>
  <c r="V3647" i="1" s="1"/>
  <c r="X3647" i="1" s="1"/>
  <c r="O3649" i="1"/>
  <c r="P3648" i="1"/>
  <c r="Q3648" i="1" s="1"/>
  <c r="Y3648" i="1" s="1"/>
  <c r="S3648" i="1" s="1"/>
  <c r="T3648" i="1" l="1"/>
  <c r="V3648" i="1" s="1"/>
  <c r="X3648" i="1" s="1"/>
  <c r="O3650" i="1"/>
  <c r="P3649" i="1"/>
  <c r="Q3649" i="1" s="1"/>
  <c r="Y3649" i="1" s="1"/>
  <c r="S3649" i="1" s="1"/>
  <c r="T3649" i="1" l="1"/>
  <c r="V3649" i="1" s="1"/>
  <c r="X3649" i="1" s="1"/>
  <c r="O3651" i="1"/>
  <c r="P3650" i="1"/>
  <c r="Q3650" i="1" s="1"/>
  <c r="Y3650" i="1" s="1"/>
  <c r="S3650" i="1" s="1"/>
  <c r="T3650" i="1" l="1"/>
  <c r="V3650" i="1" s="1"/>
  <c r="X3650" i="1" s="1"/>
  <c r="O3652" i="1"/>
  <c r="P3651" i="1"/>
  <c r="Q3651" i="1" s="1"/>
  <c r="Y3651" i="1" s="1"/>
  <c r="S3651" i="1" s="1"/>
  <c r="T3651" i="1" l="1"/>
  <c r="V3651" i="1" s="1"/>
  <c r="X3651" i="1" s="1"/>
  <c r="P3652" i="1"/>
  <c r="Q3652" i="1" s="1"/>
  <c r="Y3652" i="1" s="1"/>
  <c r="S3652" i="1" s="1"/>
  <c r="O3653" i="1"/>
  <c r="T3652" i="1" l="1"/>
  <c r="V3652" i="1" s="1"/>
  <c r="X3652" i="1" s="1"/>
  <c r="O3654" i="1"/>
  <c r="P3653" i="1"/>
  <c r="Q3653" i="1" s="1"/>
  <c r="Y3653" i="1" s="1"/>
  <c r="S3653" i="1" s="1"/>
  <c r="T3653" i="1" l="1"/>
  <c r="V3653" i="1" s="1"/>
  <c r="X3653" i="1" s="1"/>
  <c r="O3655" i="1"/>
  <c r="P3654" i="1"/>
  <c r="Q3654" i="1" s="1"/>
  <c r="Y3654" i="1" s="1"/>
  <c r="S3654" i="1" s="1"/>
  <c r="T3654" i="1" l="1"/>
  <c r="V3654" i="1" s="1"/>
  <c r="X3654" i="1" s="1"/>
  <c r="O3656" i="1"/>
  <c r="P3655" i="1"/>
  <c r="Q3655" i="1" s="1"/>
  <c r="Y3655" i="1" s="1"/>
  <c r="S3655" i="1" s="1"/>
  <c r="T3655" i="1" l="1"/>
  <c r="V3655" i="1" s="1"/>
  <c r="X3655" i="1" s="1"/>
  <c r="O3657" i="1"/>
  <c r="P3656" i="1"/>
  <c r="Q3656" i="1" s="1"/>
  <c r="Y3656" i="1" s="1"/>
  <c r="S3656" i="1" s="1"/>
  <c r="T3656" i="1" l="1"/>
  <c r="V3656" i="1" s="1"/>
  <c r="X3656" i="1" s="1"/>
  <c r="O3658" i="1"/>
  <c r="P3657" i="1"/>
  <c r="Q3657" i="1" s="1"/>
  <c r="Y3657" i="1" s="1"/>
  <c r="S3657" i="1" s="1"/>
  <c r="T3657" i="1" l="1"/>
  <c r="V3657" i="1" s="1"/>
  <c r="X3657" i="1" s="1"/>
  <c r="P3658" i="1"/>
  <c r="Q3658" i="1" s="1"/>
  <c r="Y3658" i="1" s="1"/>
  <c r="S3658" i="1" s="1"/>
  <c r="O3659" i="1"/>
  <c r="T3658" i="1" l="1"/>
  <c r="V3658" i="1" s="1"/>
  <c r="X3658" i="1" s="1"/>
  <c r="P3659" i="1"/>
  <c r="Q3659" i="1" s="1"/>
  <c r="Y3659" i="1" s="1"/>
  <c r="S3659" i="1" s="1"/>
  <c r="O3660" i="1"/>
  <c r="T3659" i="1" l="1"/>
  <c r="V3659" i="1" s="1"/>
  <c r="X3659" i="1" s="1"/>
  <c r="O3661" i="1"/>
  <c r="P3660" i="1"/>
  <c r="Q3660" i="1" s="1"/>
  <c r="Y3660" i="1" s="1"/>
  <c r="S3660" i="1" s="1"/>
  <c r="T3660" i="1" l="1"/>
  <c r="V3660" i="1" s="1"/>
  <c r="X3660" i="1" s="1"/>
  <c r="P3661" i="1"/>
  <c r="Q3661" i="1" s="1"/>
  <c r="Y3661" i="1" s="1"/>
  <c r="S3661" i="1" s="1"/>
  <c r="O3662" i="1"/>
  <c r="T3661" i="1" l="1"/>
  <c r="V3661" i="1" s="1"/>
  <c r="X3661" i="1" s="1"/>
  <c r="O3663" i="1"/>
  <c r="P3662" i="1"/>
  <c r="Q3662" i="1" s="1"/>
  <c r="Y3662" i="1" s="1"/>
  <c r="S3662" i="1" s="1"/>
  <c r="T3662" i="1" l="1"/>
  <c r="V3662" i="1" s="1"/>
  <c r="X3662" i="1" s="1"/>
  <c r="O3664" i="1"/>
  <c r="P3663" i="1"/>
  <c r="Q3663" i="1" s="1"/>
  <c r="Y3663" i="1" s="1"/>
  <c r="S3663" i="1" s="1"/>
  <c r="T3663" i="1" l="1"/>
  <c r="V3663" i="1" s="1"/>
  <c r="X3663" i="1" s="1"/>
  <c r="O3665" i="1"/>
  <c r="P3664" i="1"/>
  <c r="Q3664" i="1" s="1"/>
  <c r="Y3664" i="1" s="1"/>
  <c r="S3664" i="1" s="1"/>
  <c r="T3664" i="1" l="1"/>
  <c r="V3664" i="1" s="1"/>
  <c r="X3664" i="1" s="1"/>
  <c r="P3665" i="1"/>
  <c r="Q3665" i="1" s="1"/>
  <c r="Y3665" i="1" s="1"/>
  <c r="S3665" i="1" s="1"/>
  <c r="O3666" i="1"/>
  <c r="T3665" i="1" l="1"/>
  <c r="V3665" i="1" s="1"/>
  <c r="X3665" i="1" s="1"/>
  <c r="P3666" i="1"/>
  <c r="Q3666" i="1" s="1"/>
  <c r="Y3666" i="1" s="1"/>
  <c r="S3666" i="1" s="1"/>
  <c r="O3667" i="1"/>
  <c r="T3666" i="1" l="1"/>
  <c r="V3666" i="1" s="1"/>
  <c r="X3666" i="1" s="1"/>
  <c r="O3668" i="1"/>
  <c r="P3667" i="1"/>
  <c r="Q3667" i="1" s="1"/>
  <c r="Y3667" i="1" s="1"/>
  <c r="S3667" i="1" s="1"/>
  <c r="T3667" i="1" l="1"/>
  <c r="V3667" i="1" s="1"/>
  <c r="X3667" i="1" s="1"/>
  <c r="O3669" i="1"/>
  <c r="P3668" i="1"/>
  <c r="Q3668" i="1" s="1"/>
  <c r="Y3668" i="1" s="1"/>
  <c r="S3668" i="1" s="1"/>
  <c r="T3668" i="1" l="1"/>
  <c r="V3668" i="1" s="1"/>
  <c r="X3668" i="1" s="1"/>
  <c r="O3670" i="1"/>
  <c r="P3669" i="1"/>
  <c r="Q3669" i="1" s="1"/>
  <c r="Y3669" i="1" s="1"/>
  <c r="S3669" i="1" s="1"/>
  <c r="T3669" i="1" l="1"/>
  <c r="V3669" i="1" s="1"/>
  <c r="X3669" i="1" s="1"/>
  <c r="O3671" i="1"/>
  <c r="P3670" i="1"/>
  <c r="Q3670" i="1" s="1"/>
  <c r="Y3670" i="1" s="1"/>
  <c r="S3670" i="1" s="1"/>
  <c r="T3670" i="1" l="1"/>
  <c r="V3670" i="1" s="1"/>
  <c r="X3670" i="1" s="1"/>
  <c r="O3672" i="1"/>
  <c r="P3671" i="1"/>
  <c r="Q3671" i="1" s="1"/>
  <c r="Y3671" i="1" s="1"/>
  <c r="S3671" i="1" s="1"/>
  <c r="T3671" i="1" l="1"/>
  <c r="V3671" i="1" s="1"/>
  <c r="X3671" i="1" s="1"/>
  <c r="O3673" i="1"/>
  <c r="P3672" i="1"/>
  <c r="Q3672" i="1" s="1"/>
  <c r="Y3672" i="1" s="1"/>
  <c r="S3672" i="1" s="1"/>
  <c r="T3672" i="1" l="1"/>
  <c r="V3672" i="1" s="1"/>
  <c r="X3672" i="1" s="1"/>
  <c r="O3674" i="1"/>
  <c r="P3673" i="1"/>
  <c r="Q3673" i="1" s="1"/>
  <c r="Y3673" i="1" s="1"/>
  <c r="S3673" i="1" s="1"/>
  <c r="T3673" i="1" l="1"/>
  <c r="V3673" i="1" s="1"/>
  <c r="X3673" i="1" s="1"/>
  <c r="O3675" i="1"/>
  <c r="P3674" i="1"/>
  <c r="Q3674" i="1" s="1"/>
  <c r="Y3674" i="1" s="1"/>
  <c r="S3674" i="1" s="1"/>
  <c r="T3674" i="1" l="1"/>
  <c r="V3674" i="1" s="1"/>
  <c r="X3674" i="1" s="1"/>
  <c r="O3676" i="1"/>
  <c r="P3675" i="1"/>
  <c r="Q3675" i="1" s="1"/>
  <c r="Y3675" i="1" s="1"/>
  <c r="S3675" i="1" s="1"/>
  <c r="T3675" i="1" l="1"/>
  <c r="V3675" i="1" s="1"/>
  <c r="X3675" i="1" s="1"/>
  <c r="P3676" i="1"/>
  <c r="Q3676" i="1" s="1"/>
  <c r="Y3676" i="1" s="1"/>
  <c r="S3676" i="1" s="1"/>
  <c r="O3677" i="1"/>
  <c r="T3676" i="1" l="1"/>
  <c r="V3676" i="1" s="1"/>
  <c r="X3676" i="1" s="1"/>
  <c r="O3678" i="1"/>
  <c r="P3677" i="1"/>
  <c r="Q3677" i="1" s="1"/>
  <c r="Y3677" i="1" s="1"/>
  <c r="S3677" i="1" s="1"/>
  <c r="T3677" i="1" l="1"/>
  <c r="V3677" i="1" s="1"/>
  <c r="X3677" i="1" s="1"/>
  <c r="P3678" i="1"/>
  <c r="Q3678" i="1" s="1"/>
  <c r="Y3678" i="1" s="1"/>
  <c r="S3678" i="1" s="1"/>
  <c r="O3679" i="1"/>
  <c r="T3678" i="1" l="1"/>
  <c r="V3678" i="1" s="1"/>
  <c r="X3678" i="1" s="1"/>
  <c r="O3680" i="1"/>
  <c r="P3679" i="1"/>
  <c r="Q3679" i="1" s="1"/>
  <c r="Y3679" i="1" s="1"/>
  <c r="S3679" i="1" s="1"/>
  <c r="T3679" i="1" l="1"/>
  <c r="V3679" i="1" s="1"/>
  <c r="X3679" i="1" s="1"/>
  <c r="P3680" i="1"/>
  <c r="Q3680" i="1" s="1"/>
  <c r="Y3680" i="1" s="1"/>
  <c r="S3680" i="1" s="1"/>
  <c r="O3681" i="1"/>
  <c r="T3680" i="1" l="1"/>
  <c r="V3680" i="1" s="1"/>
  <c r="X3680" i="1" s="1"/>
  <c r="O3682" i="1"/>
  <c r="P3681" i="1"/>
  <c r="Q3681" i="1" s="1"/>
  <c r="Y3681" i="1" s="1"/>
  <c r="S3681" i="1" s="1"/>
  <c r="T3681" i="1" l="1"/>
  <c r="V3681" i="1" s="1"/>
  <c r="X3681" i="1" s="1"/>
  <c r="P3682" i="1"/>
  <c r="Q3682" i="1" s="1"/>
  <c r="Y3682" i="1" s="1"/>
  <c r="S3682" i="1" s="1"/>
  <c r="O3683" i="1"/>
  <c r="T3682" i="1" l="1"/>
  <c r="V3682" i="1" s="1"/>
  <c r="X3682" i="1" s="1"/>
  <c r="P3683" i="1"/>
  <c r="Q3683" i="1" s="1"/>
  <c r="Y3683" i="1" s="1"/>
  <c r="S3683" i="1" s="1"/>
  <c r="O3684" i="1"/>
  <c r="T3683" i="1" l="1"/>
  <c r="V3683" i="1" s="1"/>
  <c r="X3683" i="1" s="1"/>
  <c r="O3685" i="1"/>
  <c r="P3684" i="1"/>
  <c r="Q3684" i="1" s="1"/>
  <c r="Y3684" i="1" s="1"/>
  <c r="S3684" i="1" s="1"/>
  <c r="T3684" i="1" l="1"/>
  <c r="V3684" i="1" s="1"/>
  <c r="X3684" i="1" s="1"/>
  <c r="O3686" i="1"/>
  <c r="P3685" i="1"/>
  <c r="Q3685" i="1" s="1"/>
  <c r="Y3685" i="1" s="1"/>
  <c r="T3685" i="1" l="1"/>
  <c r="V3685" i="1" s="1"/>
  <c r="X3685" i="1" s="1"/>
  <c r="O3687" i="1"/>
  <c r="P3686" i="1"/>
  <c r="Q3686" i="1" s="1"/>
  <c r="Y3686" i="1" s="1"/>
  <c r="O3688" i="1" l="1"/>
  <c r="P3687" i="1"/>
  <c r="Q3687" i="1" s="1"/>
  <c r="Y3687" i="1" s="1"/>
  <c r="O3689" i="1" l="1"/>
  <c r="P3688" i="1"/>
  <c r="Q3688" i="1" s="1"/>
  <c r="Y3688" i="1" s="1"/>
  <c r="S3688" i="1" s="1"/>
  <c r="T3688" i="1" l="1"/>
  <c r="V3688" i="1" s="1"/>
  <c r="X3688" i="1" s="1"/>
  <c r="O3690" i="1"/>
  <c r="P3689" i="1"/>
  <c r="Q3689" i="1" s="1"/>
  <c r="Y3689" i="1" s="1"/>
  <c r="O3691" i="1" l="1"/>
  <c r="P3690" i="1"/>
  <c r="Q3690" i="1" s="1"/>
  <c r="Y3690" i="1" s="1"/>
  <c r="S3690" i="1" s="1"/>
  <c r="T3690" i="1" l="1"/>
  <c r="V3690" i="1" s="1"/>
  <c r="X3690" i="1" s="1"/>
  <c r="O3692" i="1"/>
  <c r="P3691" i="1"/>
  <c r="Q3691" i="1" s="1"/>
  <c r="Y3691" i="1" s="1"/>
  <c r="S3691" i="1" s="1"/>
  <c r="T3691" i="1" l="1"/>
  <c r="V3691" i="1" s="1"/>
  <c r="X3691" i="1" s="1"/>
  <c r="O3693" i="1"/>
  <c r="P3692" i="1"/>
  <c r="Q3692" i="1" s="1"/>
  <c r="Y3692" i="1" s="1"/>
  <c r="T3692" i="1" l="1"/>
  <c r="V3692" i="1" s="1"/>
  <c r="X3692" i="1" s="1"/>
  <c r="O3694" i="1"/>
  <c r="P3693" i="1"/>
  <c r="Q3693" i="1" s="1"/>
  <c r="Y3693" i="1" s="1"/>
  <c r="T3693" i="1" l="1"/>
  <c r="V3693" i="1" s="1"/>
  <c r="X3693" i="1" s="1"/>
  <c r="O3695" i="1"/>
  <c r="P3694" i="1"/>
  <c r="Q3694" i="1" s="1"/>
  <c r="Y3694" i="1" s="1"/>
  <c r="T3694" i="1" l="1"/>
  <c r="V3694" i="1" s="1"/>
  <c r="X3694" i="1" s="1"/>
  <c r="O3696" i="1"/>
  <c r="P3695" i="1"/>
  <c r="Q3695" i="1" s="1"/>
  <c r="Y3695" i="1" s="1"/>
  <c r="T3695" i="1" l="1"/>
  <c r="V3695" i="1" s="1"/>
  <c r="X3695" i="1" s="1"/>
  <c r="P3696" i="1"/>
  <c r="Q3696" i="1" s="1"/>
  <c r="Y3696" i="1" s="1"/>
  <c r="O3697" i="1"/>
  <c r="O3698" i="1" l="1"/>
  <c r="P3697" i="1"/>
  <c r="Q3697" i="1" s="1"/>
  <c r="Y3697" i="1" s="1"/>
  <c r="S3697" i="1" s="1"/>
  <c r="T3697" i="1" l="1"/>
  <c r="V3697" i="1" s="1"/>
  <c r="X3697" i="1" s="1"/>
  <c r="O3699" i="1"/>
  <c r="P3698" i="1"/>
  <c r="Q3698" i="1" s="1"/>
  <c r="Y3698" i="1" s="1"/>
  <c r="T3698" i="1" l="1"/>
  <c r="V3698" i="1" s="1"/>
  <c r="X3698" i="1" s="1"/>
  <c r="O3700" i="1"/>
  <c r="P3699" i="1"/>
  <c r="Q3699" i="1" s="1"/>
  <c r="Y3699" i="1" s="1"/>
  <c r="T3699" i="1" l="1"/>
  <c r="V3699" i="1" s="1"/>
  <c r="X3699" i="1" s="1"/>
  <c r="P3700" i="1"/>
  <c r="Q3700" i="1" s="1"/>
  <c r="Y3700" i="1" s="1"/>
  <c r="O3701" i="1"/>
  <c r="T3700" i="1" l="1"/>
  <c r="V3700" i="1" s="1"/>
  <c r="X3700" i="1" s="1"/>
  <c r="O3702" i="1"/>
  <c r="P3701" i="1"/>
  <c r="Q3701" i="1" s="1"/>
  <c r="Y3701" i="1" s="1"/>
  <c r="S3701" i="1" s="1"/>
  <c r="T3701" i="1" l="1"/>
  <c r="V3701" i="1" s="1"/>
  <c r="X3701" i="1" s="1"/>
  <c r="O3703" i="1"/>
  <c r="P3702" i="1"/>
  <c r="Q3702" i="1" s="1"/>
  <c r="Y3702" i="1" s="1"/>
  <c r="S3702" i="1" s="1"/>
  <c r="T3702" i="1" l="1"/>
  <c r="V3702" i="1" s="1"/>
  <c r="X3702" i="1" s="1"/>
  <c r="O3704" i="1"/>
  <c r="P3703" i="1"/>
  <c r="Q3703" i="1" s="1"/>
  <c r="Y3703" i="1" s="1"/>
  <c r="T3703" i="1" l="1"/>
  <c r="V3703" i="1" s="1"/>
  <c r="X3703" i="1" s="1"/>
  <c r="P3704" i="1"/>
  <c r="Q3704" i="1" s="1"/>
  <c r="Y3704" i="1" s="1"/>
  <c r="O3705" i="1"/>
  <c r="T3704" i="1" l="1"/>
  <c r="V3704" i="1" s="1"/>
  <c r="X3704" i="1" s="1"/>
  <c r="P3705" i="1"/>
  <c r="Q3705" i="1" s="1"/>
  <c r="Y3705" i="1" s="1"/>
  <c r="O3706" i="1"/>
  <c r="T3705" i="1" l="1"/>
  <c r="V3705" i="1" s="1"/>
  <c r="X3705" i="1" s="1"/>
  <c r="O3707" i="1"/>
  <c r="P3706" i="1"/>
  <c r="Q3706" i="1" s="1"/>
  <c r="Y3706" i="1" s="1"/>
  <c r="S3706" i="1" s="1"/>
  <c r="T3706" i="1" l="1"/>
  <c r="V3706" i="1" s="1"/>
  <c r="X3706" i="1" s="1"/>
  <c r="O3708" i="1"/>
  <c r="P3707" i="1"/>
  <c r="Q3707" i="1" s="1"/>
  <c r="Y3707" i="1" s="1"/>
  <c r="S3707" i="1" s="1"/>
  <c r="T3707" i="1" l="1"/>
  <c r="V3707" i="1" s="1"/>
  <c r="X3707" i="1" s="1"/>
  <c r="O3709" i="1"/>
  <c r="P3708" i="1"/>
  <c r="Q3708" i="1" s="1"/>
  <c r="Y3708" i="1" s="1"/>
  <c r="S3708" i="1" s="1"/>
  <c r="T3708" i="1" l="1"/>
  <c r="V3708" i="1" s="1"/>
  <c r="X3708" i="1" s="1"/>
  <c r="O3710" i="1"/>
  <c r="P3709" i="1"/>
  <c r="Q3709" i="1" s="1"/>
  <c r="Y3709" i="1" s="1"/>
  <c r="S3709" i="1" s="1"/>
  <c r="T3709" i="1" l="1"/>
  <c r="V3709" i="1" s="1"/>
  <c r="X3709" i="1" s="1"/>
  <c r="O3711" i="1"/>
  <c r="P3710" i="1"/>
  <c r="Q3710" i="1" s="1"/>
  <c r="Y3710" i="1" s="1"/>
  <c r="S3710" i="1" s="1"/>
  <c r="T3710" i="1" l="1"/>
  <c r="V3710" i="1" s="1"/>
  <c r="X3710" i="1" s="1"/>
  <c r="P3711" i="1"/>
  <c r="Q3711" i="1" s="1"/>
  <c r="Y3711" i="1" s="1"/>
  <c r="S3711" i="1" s="1"/>
  <c r="O3712" i="1"/>
  <c r="T3711" i="1" l="1"/>
  <c r="V3711" i="1" s="1"/>
  <c r="X3711" i="1" s="1"/>
  <c r="P3712" i="1"/>
  <c r="Q3712" i="1" s="1"/>
  <c r="Y3712" i="1" s="1"/>
  <c r="S3712" i="1" s="1"/>
  <c r="O3713" i="1"/>
  <c r="T3712" i="1" l="1"/>
  <c r="V3712" i="1" s="1"/>
  <c r="X3712" i="1" s="1"/>
  <c r="O3714" i="1"/>
  <c r="P3713" i="1"/>
  <c r="Q3713" i="1" s="1"/>
  <c r="Y3713" i="1" s="1"/>
  <c r="S3713" i="1" s="1"/>
  <c r="T3713" i="1" l="1"/>
  <c r="V3713" i="1" s="1"/>
  <c r="X3713" i="1" s="1"/>
  <c r="O3715" i="1"/>
  <c r="P3714" i="1"/>
  <c r="Q3714" i="1" s="1"/>
  <c r="Y3714" i="1" s="1"/>
  <c r="S3714" i="1" s="1"/>
  <c r="T3714" i="1" l="1"/>
  <c r="V3714" i="1" s="1"/>
  <c r="X3714" i="1" s="1"/>
  <c r="O3716" i="1"/>
  <c r="P3715" i="1"/>
  <c r="Q3715" i="1" s="1"/>
  <c r="Y3715" i="1" s="1"/>
  <c r="S3715" i="1" s="1"/>
  <c r="T3715" i="1" l="1"/>
  <c r="V3715" i="1" s="1"/>
  <c r="X3715" i="1" s="1"/>
  <c r="O3717" i="1"/>
  <c r="P3716" i="1"/>
  <c r="Q3716" i="1" s="1"/>
  <c r="Y3716" i="1" s="1"/>
  <c r="S3716" i="1" s="1"/>
  <c r="T3716" i="1" l="1"/>
  <c r="V3716" i="1" s="1"/>
  <c r="X3716" i="1" s="1"/>
  <c r="O3718" i="1"/>
  <c r="P3717" i="1"/>
  <c r="Q3717" i="1" s="1"/>
  <c r="Y3717" i="1" s="1"/>
  <c r="S3717" i="1" s="1"/>
  <c r="T3717" i="1" l="1"/>
  <c r="V3717" i="1" s="1"/>
  <c r="X3717" i="1" s="1"/>
  <c r="O3719" i="1"/>
  <c r="P3718" i="1"/>
  <c r="Q3718" i="1" s="1"/>
  <c r="Y3718" i="1" s="1"/>
  <c r="S3718" i="1" s="1"/>
  <c r="T3718" i="1" l="1"/>
  <c r="V3718" i="1" s="1"/>
  <c r="X3718" i="1" s="1"/>
  <c r="O3720" i="1"/>
  <c r="P3719" i="1"/>
  <c r="Q3719" i="1" s="1"/>
  <c r="Y3719" i="1" s="1"/>
  <c r="S3719" i="1" s="1"/>
  <c r="T3719" i="1" l="1"/>
  <c r="V3719" i="1" s="1"/>
  <c r="X3719" i="1" s="1"/>
  <c r="P3720" i="1"/>
  <c r="Q3720" i="1" s="1"/>
  <c r="Y3720" i="1" s="1"/>
  <c r="S3720" i="1" s="1"/>
  <c r="O3721" i="1"/>
  <c r="T3720" i="1" l="1"/>
  <c r="V3720" i="1" s="1"/>
  <c r="X3720" i="1" s="1"/>
  <c r="O3722" i="1"/>
  <c r="P3721" i="1"/>
  <c r="Q3721" i="1" s="1"/>
  <c r="Y3721" i="1" s="1"/>
  <c r="S3721" i="1" s="1"/>
  <c r="T3721" i="1" l="1"/>
  <c r="V3721" i="1" s="1"/>
  <c r="X3721" i="1" s="1"/>
  <c r="O3723" i="1"/>
  <c r="P3722" i="1"/>
  <c r="Q3722" i="1" s="1"/>
  <c r="Y3722" i="1" s="1"/>
  <c r="S3722" i="1" s="1"/>
  <c r="T3722" i="1" l="1"/>
  <c r="V3722" i="1" s="1"/>
  <c r="X3722" i="1" s="1"/>
  <c r="O3724" i="1"/>
  <c r="P3723" i="1"/>
  <c r="Q3723" i="1" s="1"/>
  <c r="Y3723" i="1" s="1"/>
  <c r="S3723" i="1" s="1"/>
  <c r="T3723" i="1" l="1"/>
  <c r="V3723" i="1" s="1"/>
  <c r="X3723" i="1" s="1"/>
  <c r="O3725" i="1"/>
  <c r="P3724" i="1"/>
  <c r="Q3724" i="1" s="1"/>
  <c r="Y3724" i="1" s="1"/>
  <c r="S3724" i="1" s="1"/>
  <c r="T3724" i="1" l="1"/>
  <c r="V3724" i="1" s="1"/>
  <c r="X3724" i="1" s="1"/>
  <c r="O3726" i="1"/>
  <c r="P3725" i="1"/>
  <c r="Q3725" i="1" s="1"/>
  <c r="Y3725" i="1" s="1"/>
  <c r="S3725" i="1" s="1"/>
  <c r="T3725" i="1" l="1"/>
  <c r="V3725" i="1" s="1"/>
  <c r="X3725" i="1" s="1"/>
  <c r="O3727" i="1"/>
  <c r="P3726" i="1"/>
  <c r="Q3726" i="1" s="1"/>
  <c r="Y3726" i="1" s="1"/>
  <c r="S3726" i="1" s="1"/>
  <c r="T3726" i="1" l="1"/>
  <c r="V3726" i="1" s="1"/>
  <c r="X3726" i="1" s="1"/>
  <c r="O3728" i="1"/>
  <c r="P3727" i="1"/>
  <c r="Q3727" i="1" s="1"/>
  <c r="Y3727" i="1" s="1"/>
  <c r="S3727" i="1" s="1"/>
  <c r="T3727" i="1" l="1"/>
  <c r="V3727" i="1" s="1"/>
  <c r="X3727" i="1" s="1"/>
  <c r="O3729" i="1"/>
  <c r="P3728" i="1"/>
  <c r="Q3728" i="1" s="1"/>
  <c r="Y3728" i="1" s="1"/>
  <c r="S3728" i="1" s="1"/>
  <c r="T3728" i="1" l="1"/>
  <c r="V3728" i="1" s="1"/>
  <c r="X3728" i="1" s="1"/>
  <c r="O3730" i="1"/>
  <c r="P3729" i="1"/>
  <c r="Q3729" i="1" s="1"/>
  <c r="Y3729" i="1" s="1"/>
  <c r="S3729" i="1" s="1"/>
  <c r="T3729" i="1" l="1"/>
  <c r="V3729" i="1" s="1"/>
  <c r="X3729" i="1" s="1"/>
  <c r="P3730" i="1"/>
  <c r="Q3730" i="1" s="1"/>
  <c r="Y3730" i="1" s="1"/>
  <c r="S3730" i="1" s="1"/>
  <c r="O3731" i="1"/>
  <c r="T3730" i="1" l="1"/>
  <c r="V3730" i="1" s="1"/>
  <c r="X3730" i="1" s="1"/>
  <c r="P3731" i="1"/>
  <c r="Q3731" i="1" s="1"/>
  <c r="Y3731" i="1" s="1"/>
  <c r="S3731" i="1" s="1"/>
  <c r="O3732" i="1"/>
  <c r="T3731" i="1" l="1"/>
  <c r="V3731" i="1" s="1"/>
  <c r="X3731" i="1" s="1"/>
  <c r="P3732" i="1"/>
  <c r="Q3732" i="1" s="1"/>
  <c r="Y3732" i="1" s="1"/>
  <c r="S3732" i="1" s="1"/>
  <c r="O3733" i="1"/>
  <c r="T3732" i="1" l="1"/>
  <c r="V3732" i="1" s="1"/>
  <c r="X3732" i="1" s="1"/>
  <c r="O3734" i="1"/>
  <c r="P3733" i="1"/>
  <c r="Q3733" i="1" s="1"/>
  <c r="Y3733" i="1" s="1"/>
  <c r="S3733" i="1" s="1"/>
  <c r="T3733" i="1" l="1"/>
  <c r="V3733" i="1" s="1"/>
  <c r="X3733" i="1" s="1"/>
  <c r="O3735" i="1"/>
  <c r="P3734" i="1"/>
  <c r="Q3734" i="1" s="1"/>
  <c r="Y3734" i="1" s="1"/>
  <c r="S3734" i="1" s="1"/>
  <c r="T3734" i="1" l="1"/>
  <c r="V3734" i="1" s="1"/>
  <c r="X3734" i="1" s="1"/>
  <c r="O3736" i="1"/>
  <c r="P3735" i="1"/>
  <c r="Q3735" i="1" s="1"/>
  <c r="Y3735" i="1" s="1"/>
  <c r="S3735" i="1" s="1"/>
  <c r="T3735" i="1" l="1"/>
  <c r="V3735" i="1" s="1"/>
  <c r="X3735" i="1" s="1"/>
  <c r="O3737" i="1"/>
  <c r="P3736" i="1"/>
  <c r="Q3736" i="1" s="1"/>
  <c r="Y3736" i="1" s="1"/>
  <c r="S3736" i="1" s="1"/>
  <c r="T3736" i="1" l="1"/>
  <c r="V3736" i="1" s="1"/>
  <c r="X3736" i="1" s="1"/>
  <c r="P3737" i="1"/>
  <c r="Q3737" i="1" s="1"/>
  <c r="Y3737" i="1" s="1"/>
  <c r="S3737" i="1" s="1"/>
  <c r="O3738" i="1"/>
  <c r="T3737" i="1" l="1"/>
  <c r="V3737" i="1" s="1"/>
  <c r="X3737" i="1" s="1"/>
  <c r="O3739" i="1"/>
  <c r="P3738" i="1"/>
  <c r="Q3738" i="1" s="1"/>
  <c r="Y3738" i="1" s="1"/>
  <c r="S3738" i="1" s="1"/>
  <c r="T3738" i="1" l="1"/>
  <c r="V3738" i="1" s="1"/>
  <c r="X3738" i="1" s="1"/>
  <c r="P3739" i="1"/>
  <c r="Q3739" i="1" s="1"/>
  <c r="Y3739" i="1" s="1"/>
  <c r="S3739" i="1" s="1"/>
  <c r="O3740" i="1"/>
  <c r="T3739" i="1" l="1"/>
  <c r="V3739" i="1" s="1"/>
  <c r="X3739" i="1" s="1"/>
  <c r="O3741" i="1"/>
  <c r="P3740" i="1"/>
  <c r="Q3740" i="1" s="1"/>
  <c r="Y3740" i="1" s="1"/>
  <c r="S3740" i="1" s="1"/>
  <c r="T3740" i="1" l="1"/>
  <c r="V3740" i="1" s="1"/>
  <c r="X3740" i="1" s="1"/>
  <c r="O3742" i="1"/>
  <c r="P3741" i="1"/>
  <c r="Q3741" i="1" s="1"/>
  <c r="Y3741" i="1" s="1"/>
  <c r="S3741" i="1" s="1"/>
  <c r="T3741" i="1" l="1"/>
  <c r="V3741" i="1" s="1"/>
  <c r="X3741" i="1" s="1"/>
  <c r="O3743" i="1"/>
  <c r="P3742" i="1"/>
  <c r="Q3742" i="1" s="1"/>
  <c r="Y3742" i="1" s="1"/>
  <c r="S3742" i="1" s="1"/>
  <c r="T3742" i="1" l="1"/>
  <c r="V3742" i="1" s="1"/>
  <c r="X3742" i="1" s="1"/>
  <c r="P3743" i="1"/>
  <c r="Q3743" i="1" s="1"/>
  <c r="Y3743" i="1" s="1"/>
  <c r="S3743" i="1" s="1"/>
  <c r="O3744" i="1"/>
  <c r="T3743" i="1" l="1"/>
  <c r="V3743" i="1" s="1"/>
  <c r="X3743" i="1" s="1"/>
  <c r="O3745" i="1"/>
  <c r="P3744" i="1"/>
  <c r="Q3744" i="1" s="1"/>
  <c r="Y3744" i="1" s="1"/>
  <c r="S3744" i="1" s="1"/>
  <c r="T3744" i="1" l="1"/>
  <c r="V3744" i="1" s="1"/>
  <c r="X3744" i="1" s="1"/>
  <c r="O3746" i="1"/>
  <c r="P3745" i="1"/>
  <c r="Q3745" i="1" s="1"/>
  <c r="Y3745" i="1" s="1"/>
  <c r="T3745" i="1" l="1"/>
  <c r="V3745" i="1" s="1"/>
  <c r="X3745" i="1" s="1"/>
  <c r="O3747" i="1"/>
  <c r="P3746" i="1"/>
  <c r="Q3746" i="1" s="1"/>
  <c r="Y3746" i="1" s="1"/>
  <c r="T3746" i="1" l="1"/>
  <c r="V3746" i="1" s="1"/>
  <c r="X3746" i="1" s="1"/>
  <c r="O3748" i="1"/>
  <c r="P3747" i="1"/>
  <c r="Q3747" i="1" s="1"/>
  <c r="Y3747" i="1" s="1"/>
  <c r="S3747" i="1" s="1"/>
  <c r="T3747" i="1" l="1"/>
  <c r="V3747" i="1" s="1"/>
  <c r="X3747" i="1" s="1"/>
  <c r="P3748" i="1"/>
  <c r="Q3748" i="1" s="1"/>
  <c r="Y3748" i="1" s="1"/>
  <c r="O3749" i="1"/>
  <c r="T3748" i="1" l="1"/>
  <c r="V3748" i="1" s="1"/>
  <c r="X3748" i="1" s="1"/>
  <c r="O3750" i="1"/>
  <c r="P3749" i="1"/>
  <c r="Q3749" i="1" s="1"/>
  <c r="Y3749" i="1" s="1"/>
  <c r="T3749" i="1" l="1"/>
  <c r="V3749" i="1" s="1"/>
  <c r="X3749" i="1" s="1"/>
  <c r="O3751" i="1"/>
  <c r="P3750" i="1"/>
  <c r="Q3750" i="1" s="1"/>
  <c r="Y3750" i="1" s="1"/>
  <c r="O3752" i="1" l="1"/>
  <c r="P3751" i="1"/>
  <c r="Q3751" i="1" s="1"/>
  <c r="Y3751" i="1" s="1"/>
  <c r="T3751" i="1" l="1"/>
  <c r="V3751" i="1" s="1"/>
  <c r="X3751" i="1" s="1"/>
  <c r="O3753" i="1"/>
  <c r="P3752" i="1"/>
  <c r="Q3752" i="1" s="1"/>
  <c r="Y3752" i="1" s="1"/>
  <c r="T3752" i="1" l="1"/>
  <c r="V3752" i="1" s="1"/>
  <c r="X3752" i="1" s="1"/>
  <c r="O3754" i="1"/>
  <c r="P3753" i="1"/>
  <c r="Q3753" i="1" s="1"/>
  <c r="Y3753" i="1" s="1"/>
  <c r="O3755" i="1" l="1"/>
  <c r="P3754" i="1"/>
  <c r="Q3754" i="1" s="1"/>
  <c r="Y3754" i="1" s="1"/>
  <c r="T3754" i="1" l="1"/>
  <c r="V3754" i="1" s="1"/>
  <c r="X3754" i="1" s="1"/>
  <c r="O3756" i="1"/>
  <c r="P3755" i="1"/>
  <c r="Q3755" i="1" s="1"/>
  <c r="Y3755" i="1" s="1"/>
  <c r="T3755" i="1" l="1"/>
  <c r="V3755" i="1" s="1"/>
  <c r="X3755" i="1" s="1"/>
  <c r="O3757" i="1"/>
  <c r="P3756" i="1"/>
  <c r="Q3756" i="1" s="1"/>
  <c r="Y3756" i="1" s="1"/>
  <c r="T3756" i="1" l="1"/>
  <c r="V3756" i="1" s="1"/>
  <c r="X3756" i="1" s="1"/>
  <c r="O3758" i="1"/>
  <c r="P3757" i="1"/>
  <c r="Q3757" i="1" s="1"/>
  <c r="Y3757" i="1" s="1"/>
  <c r="T3757" i="1" l="1"/>
  <c r="V3757" i="1" s="1"/>
  <c r="X3757" i="1" s="1"/>
  <c r="O3759" i="1"/>
  <c r="P3758" i="1"/>
  <c r="Q3758" i="1" s="1"/>
  <c r="Y3758" i="1" s="1"/>
  <c r="T3758" i="1" l="1"/>
  <c r="V3758" i="1" s="1"/>
  <c r="X3758" i="1" s="1"/>
  <c r="O3760" i="1"/>
  <c r="P3759" i="1"/>
  <c r="Q3759" i="1" s="1"/>
  <c r="Y3759" i="1" s="1"/>
  <c r="S3759" i="1" s="1"/>
  <c r="T3759" i="1" l="1"/>
  <c r="V3759" i="1" s="1"/>
  <c r="X3759" i="1" s="1"/>
  <c r="O3761" i="1"/>
  <c r="P3760" i="1"/>
  <c r="Q3760" i="1" s="1"/>
  <c r="Y3760" i="1" s="1"/>
  <c r="S3760" i="1" s="1"/>
  <c r="T3760" i="1" l="1"/>
  <c r="V3760" i="1" s="1"/>
  <c r="X3760" i="1" s="1"/>
  <c r="O3762" i="1"/>
  <c r="P3761" i="1"/>
  <c r="Q3761" i="1" s="1"/>
  <c r="Y3761" i="1" s="1"/>
  <c r="O3763" i="1" l="1"/>
  <c r="P3762" i="1"/>
  <c r="Q3762" i="1" s="1"/>
  <c r="Y3762" i="1" s="1"/>
  <c r="T3762" i="1" l="1"/>
  <c r="V3762" i="1" s="1"/>
  <c r="X3762" i="1" s="1"/>
  <c r="O3764" i="1"/>
  <c r="P3763" i="1"/>
  <c r="Q3763" i="1" s="1"/>
  <c r="Y3763" i="1" s="1"/>
  <c r="S3763" i="1" s="1"/>
  <c r="T3763" i="1" l="1"/>
  <c r="V3763" i="1" s="1"/>
  <c r="X3763" i="1" s="1"/>
  <c r="O3765" i="1"/>
  <c r="P3764" i="1"/>
  <c r="Q3764" i="1" s="1"/>
  <c r="Y3764" i="1" s="1"/>
  <c r="S3764" i="1" s="1"/>
  <c r="T3764" i="1" l="1"/>
  <c r="V3764" i="1" s="1"/>
  <c r="X3764" i="1" s="1"/>
  <c r="O3766" i="1"/>
  <c r="P3765" i="1"/>
  <c r="Q3765" i="1" s="1"/>
  <c r="Y3765" i="1" s="1"/>
  <c r="S3765" i="1" s="1"/>
  <c r="T3765" i="1" l="1"/>
  <c r="V3765" i="1" s="1"/>
  <c r="X3765" i="1" s="1"/>
  <c r="O3767" i="1"/>
  <c r="P3766" i="1"/>
  <c r="Q3766" i="1" s="1"/>
  <c r="Y3766" i="1" s="1"/>
  <c r="S3766" i="1" s="1"/>
  <c r="T3766" i="1" l="1"/>
  <c r="V3766" i="1" s="1"/>
  <c r="X3766" i="1" s="1"/>
  <c r="O3768" i="1"/>
  <c r="P3767" i="1"/>
  <c r="Q3767" i="1" s="1"/>
  <c r="Y3767" i="1" s="1"/>
  <c r="S3767" i="1" s="1"/>
  <c r="T3767" i="1" l="1"/>
  <c r="V3767" i="1" s="1"/>
  <c r="X3767" i="1" s="1"/>
  <c r="P3768" i="1"/>
  <c r="Q3768" i="1" s="1"/>
  <c r="Y3768" i="1" s="1"/>
  <c r="S3768" i="1" s="1"/>
  <c r="O3769" i="1"/>
  <c r="T3768" i="1" l="1"/>
  <c r="V3768" i="1" s="1"/>
  <c r="X3768" i="1" s="1"/>
  <c r="O3770" i="1"/>
  <c r="P3769" i="1"/>
  <c r="Q3769" i="1" s="1"/>
  <c r="Y3769" i="1" s="1"/>
  <c r="T3769" i="1" l="1"/>
  <c r="V3769" i="1" s="1"/>
  <c r="X3769" i="1" s="1"/>
  <c r="O3771" i="1"/>
  <c r="P3770" i="1"/>
  <c r="Q3770" i="1" s="1"/>
  <c r="Y3770" i="1" s="1"/>
  <c r="S3770" i="1" s="1"/>
  <c r="T3770" i="1" l="1"/>
  <c r="V3770" i="1" s="1"/>
  <c r="X3770" i="1" s="1"/>
  <c r="O3772" i="1"/>
  <c r="P3771" i="1"/>
  <c r="Q3771" i="1" s="1"/>
  <c r="Y3771" i="1" s="1"/>
  <c r="S3771" i="1" s="1"/>
  <c r="T3771" i="1" l="1"/>
  <c r="V3771" i="1" s="1"/>
  <c r="X3771" i="1" s="1"/>
  <c r="O3773" i="1"/>
  <c r="P3772" i="1"/>
  <c r="Q3772" i="1" s="1"/>
  <c r="Y3772" i="1" s="1"/>
  <c r="S3772" i="1" s="1"/>
  <c r="T3772" i="1" l="1"/>
  <c r="V3772" i="1" s="1"/>
  <c r="X3772" i="1" s="1"/>
  <c r="O3774" i="1"/>
  <c r="P3773" i="1"/>
  <c r="Q3773" i="1" s="1"/>
  <c r="Y3773" i="1" s="1"/>
  <c r="S3773" i="1" s="1"/>
  <c r="T3773" i="1" l="1"/>
  <c r="V3773" i="1" s="1"/>
  <c r="X3773" i="1" s="1"/>
  <c r="O3775" i="1"/>
  <c r="P3774" i="1"/>
  <c r="Q3774" i="1" s="1"/>
  <c r="Y3774" i="1" s="1"/>
  <c r="S3774" i="1" s="1"/>
  <c r="T3774" i="1" l="1"/>
  <c r="V3774" i="1" s="1"/>
  <c r="X3774" i="1" s="1"/>
  <c r="O3776" i="1"/>
  <c r="P3775" i="1"/>
  <c r="Q3775" i="1" s="1"/>
  <c r="Y3775" i="1" s="1"/>
  <c r="S3775" i="1" s="1"/>
  <c r="T3775" i="1" l="1"/>
  <c r="V3775" i="1" s="1"/>
  <c r="X3775" i="1" s="1"/>
  <c r="P3776" i="1"/>
  <c r="Q3776" i="1" s="1"/>
  <c r="Y3776" i="1" s="1"/>
  <c r="S3776" i="1" s="1"/>
  <c r="O3777" i="1"/>
  <c r="T3776" i="1" l="1"/>
  <c r="V3776" i="1" s="1"/>
  <c r="X3776" i="1" s="1"/>
  <c r="P3777" i="1"/>
  <c r="Q3777" i="1" s="1"/>
  <c r="Y3777" i="1" s="1"/>
  <c r="S3777" i="1" s="1"/>
  <c r="O3778" i="1"/>
  <c r="T3777" i="1" l="1"/>
  <c r="V3777" i="1" s="1"/>
  <c r="X3777" i="1" s="1"/>
  <c r="O3779" i="1"/>
  <c r="P3778" i="1"/>
  <c r="Q3778" i="1" s="1"/>
  <c r="Y3778" i="1" s="1"/>
  <c r="S3778" i="1" s="1"/>
  <c r="T3778" i="1" l="1"/>
  <c r="V3778" i="1" s="1"/>
  <c r="X3778" i="1" s="1"/>
  <c r="O3780" i="1"/>
  <c r="P3779" i="1"/>
  <c r="Q3779" i="1" s="1"/>
  <c r="Y3779" i="1" s="1"/>
  <c r="S3779" i="1" s="1"/>
  <c r="T3779" i="1" l="1"/>
  <c r="V3779" i="1" s="1"/>
  <c r="X3779" i="1" s="1"/>
  <c r="O3781" i="1"/>
  <c r="P3780" i="1"/>
  <c r="Q3780" i="1" s="1"/>
  <c r="Y3780" i="1" s="1"/>
  <c r="S3780" i="1" s="1"/>
  <c r="T3780" i="1" l="1"/>
  <c r="V3780" i="1" s="1"/>
  <c r="X3780" i="1" s="1"/>
  <c r="O3782" i="1"/>
  <c r="P3781" i="1"/>
  <c r="Q3781" i="1" s="1"/>
  <c r="Y3781" i="1" s="1"/>
  <c r="S3781" i="1" s="1"/>
  <c r="T3781" i="1" l="1"/>
  <c r="V3781" i="1" s="1"/>
  <c r="X3781" i="1" s="1"/>
  <c r="O3783" i="1"/>
  <c r="P3782" i="1"/>
  <c r="Q3782" i="1" s="1"/>
  <c r="Y3782" i="1" s="1"/>
  <c r="S3782" i="1" s="1"/>
  <c r="T3782" i="1" l="1"/>
  <c r="V3782" i="1" s="1"/>
  <c r="X3782" i="1" s="1"/>
  <c r="P3783" i="1"/>
  <c r="Q3783" i="1" s="1"/>
  <c r="Y3783" i="1" s="1"/>
  <c r="S3783" i="1" s="1"/>
  <c r="O3784" i="1"/>
  <c r="T3783" i="1" l="1"/>
  <c r="V3783" i="1" s="1"/>
  <c r="X3783" i="1" s="1"/>
  <c r="O3785" i="1"/>
  <c r="P3784" i="1"/>
  <c r="Q3784" i="1" s="1"/>
  <c r="Y3784" i="1" s="1"/>
  <c r="S3784" i="1" s="1"/>
  <c r="T3784" i="1" l="1"/>
  <c r="V3784" i="1" s="1"/>
  <c r="X3784" i="1" s="1"/>
  <c r="O3786" i="1"/>
  <c r="P3785" i="1"/>
  <c r="Q3785" i="1" s="1"/>
  <c r="Y3785" i="1" s="1"/>
  <c r="S3785" i="1" s="1"/>
  <c r="T3785" i="1" l="1"/>
  <c r="V3785" i="1" s="1"/>
  <c r="X3785" i="1" s="1"/>
  <c r="P3786" i="1"/>
  <c r="Q3786" i="1" s="1"/>
  <c r="Y3786" i="1" s="1"/>
  <c r="S3786" i="1" s="1"/>
  <c r="O3787" i="1"/>
  <c r="T3786" i="1" l="1"/>
  <c r="V3786" i="1" s="1"/>
  <c r="X3786" i="1" s="1"/>
  <c r="O3788" i="1"/>
  <c r="P3787" i="1"/>
  <c r="Q3787" i="1" s="1"/>
  <c r="Y3787" i="1" s="1"/>
  <c r="S3787" i="1" s="1"/>
  <c r="T3787" i="1" l="1"/>
  <c r="V3787" i="1" s="1"/>
  <c r="X3787" i="1" s="1"/>
  <c r="O3789" i="1"/>
  <c r="P3788" i="1"/>
  <c r="Q3788" i="1" s="1"/>
  <c r="Y3788" i="1" s="1"/>
  <c r="S3788" i="1" s="1"/>
  <c r="T3788" i="1" l="1"/>
  <c r="V3788" i="1" s="1"/>
  <c r="X3788" i="1" s="1"/>
  <c r="P3789" i="1"/>
  <c r="Q3789" i="1" s="1"/>
  <c r="Y3789" i="1" s="1"/>
  <c r="S3789" i="1" s="1"/>
  <c r="O3790" i="1"/>
  <c r="T3789" i="1" l="1"/>
  <c r="V3789" i="1" s="1"/>
  <c r="X3789" i="1" s="1"/>
  <c r="O3791" i="1"/>
  <c r="P3790" i="1"/>
  <c r="Q3790" i="1" s="1"/>
  <c r="Y3790" i="1" s="1"/>
  <c r="S3790" i="1" s="1"/>
  <c r="T3790" i="1" l="1"/>
  <c r="V3790" i="1" s="1"/>
  <c r="X3790" i="1" s="1"/>
  <c r="O3792" i="1"/>
  <c r="P3791" i="1"/>
  <c r="Q3791" i="1" s="1"/>
  <c r="Y3791" i="1" s="1"/>
  <c r="S3791" i="1" s="1"/>
  <c r="T3791" i="1" l="1"/>
  <c r="V3791" i="1" s="1"/>
  <c r="X3791" i="1" s="1"/>
  <c r="O3793" i="1"/>
  <c r="P3792" i="1"/>
  <c r="Q3792" i="1" s="1"/>
  <c r="Y3792" i="1" s="1"/>
  <c r="S3792" i="1" s="1"/>
  <c r="T3792" i="1" l="1"/>
  <c r="V3792" i="1" s="1"/>
  <c r="X3792" i="1" s="1"/>
  <c r="O3794" i="1"/>
  <c r="P3793" i="1"/>
  <c r="Q3793" i="1" s="1"/>
  <c r="Y3793" i="1" s="1"/>
  <c r="S3793" i="1" s="1"/>
  <c r="T3793" i="1" l="1"/>
  <c r="V3793" i="1" s="1"/>
  <c r="X3793" i="1" s="1"/>
  <c r="O3795" i="1"/>
  <c r="P3794" i="1"/>
  <c r="Q3794" i="1" s="1"/>
  <c r="Y3794" i="1" s="1"/>
  <c r="S3794" i="1" s="1"/>
  <c r="T3794" i="1" l="1"/>
  <c r="V3794" i="1" s="1"/>
  <c r="X3794" i="1" s="1"/>
  <c r="O3796" i="1"/>
  <c r="P3795" i="1"/>
  <c r="Q3795" i="1" s="1"/>
  <c r="Y3795" i="1" s="1"/>
  <c r="S3795" i="1" s="1"/>
  <c r="T3795" i="1" l="1"/>
  <c r="V3795" i="1" s="1"/>
  <c r="X3795" i="1" s="1"/>
  <c r="O3797" i="1"/>
  <c r="P3796" i="1"/>
  <c r="Q3796" i="1" s="1"/>
  <c r="Y3796" i="1" s="1"/>
  <c r="S3796" i="1" s="1"/>
  <c r="T3796" i="1" l="1"/>
  <c r="V3796" i="1" s="1"/>
  <c r="X3796" i="1" s="1"/>
  <c r="O3798" i="1"/>
  <c r="P3797" i="1"/>
  <c r="Q3797" i="1" s="1"/>
  <c r="Y3797" i="1" s="1"/>
  <c r="S3797" i="1" s="1"/>
  <c r="T3797" i="1" l="1"/>
  <c r="V3797" i="1" s="1"/>
  <c r="X3797" i="1" s="1"/>
  <c r="P3798" i="1"/>
  <c r="Q3798" i="1" s="1"/>
  <c r="Y3798" i="1" s="1"/>
  <c r="S3798" i="1" s="1"/>
  <c r="O3799" i="1"/>
  <c r="T3798" i="1" l="1"/>
  <c r="V3798" i="1" s="1"/>
  <c r="X3798" i="1" s="1"/>
  <c r="O3800" i="1"/>
  <c r="P3799" i="1"/>
  <c r="Q3799" i="1" s="1"/>
  <c r="Y3799" i="1" s="1"/>
  <c r="S3799" i="1" s="1"/>
  <c r="T3799" i="1" l="1"/>
  <c r="V3799" i="1" s="1"/>
  <c r="X3799" i="1" s="1"/>
  <c r="P3800" i="1"/>
  <c r="Q3800" i="1" s="1"/>
  <c r="Y3800" i="1" s="1"/>
  <c r="S3800" i="1" s="1"/>
  <c r="O3801" i="1"/>
  <c r="T3800" i="1" l="1"/>
  <c r="V3800" i="1" s="1"/>
  <c r="X3800" i="1" s="1"/>
  <c r="P3801" i="1"/>
  <c r="Q3801" i="1" s="1"/>
  <c r="Y3801" i="1" s="1"/>
  <c r="S3801" i="1" s="1"/>
  <c r="O3802" i="1"/>
  <c r="T3801" i="1" l="1"/>
  <c r="V3801" i="1" s="1"/>
  <c r="X3801" i="1" s="1"/>
  <c r="P3802" i="1"/>
  <c r="Q3802" i="1" s="1"/>
  <c r="Y3802" i="1" s="1"/>
  <c r="S3802" i="1" s="1"/>
  <c r="O3803" i="1"/>
  <c r="T3802" i="1" l="1"/>
  <c r="V3802" i="1" s="1"/>
  <c r="X3802" i="1" s="1"/>
  <c r="P3803" i="1"/>
  <c r="Q3803" i="1" s="1"/>
  <c r="Y3803" i="1" s="1"/>
  <c r="S3803" i="1" s="1"/>
  <c r="O3804" i="1"/>
  <c r="T3803" i="1" l="1"/>
  <c r="V3803" i="1" s="1"/>
  <c r="X3803" i="1" s="1"/>
  <c r="O3805" i="1"/>
  <c r="P3804" i="1"/>
  <c r="Q3804" i="1" s="1"/>
  <c r="Y3804" i="1" s="1"/>
  <c r="T3804" i="1" l="1"/>
  <c r="V3804" i="1" s="1"/>
  <c r="X3804" i="1" s="1"/>
  <c r="P3805" i="1"/>
  <c r="Q3805" i="1" s="1"/>
  <c r="Y3805" i="1" s="1"/>
  <c r="S3805" i="1" s="1"/>
  <c r="O3806" i="1"/>
  <c r="T3805" i="1" l="1"/>
  <c r="V3805" i="1" s="1"/>
  <c r="X3805" i="1" s="1"/>
  <c r="P3806" i="1"/>
  <c r="Q3806" i="1" s="1"/>
  <c r="Y3806" i="1" s="1"/>
  <c r="S3806" i="1" s="1"/>
  <c r="O3807" i="1"/>
  <c r="T3806" i="1" l="1"/>
  <c r="V3806" i="1" s="1"/>
  <c r="X3806" i="1" s="1"/>
  <c r="O3808" i="1"/>
  <c r="P3807" i="1"/>
  <c r="Q3807" i="1" s="1"/>
  <c r="Y3807" i="1" s="1"/>
  <c r="T3807" i="1" l="1"/>
  <c r="V3807" i="1" s="1"/>
  <c r="X3807" i="1" s="1"/>
  <c r="O3809" i="1"/>
  <c r="P3808" i="1"/>
  <c r="Q3808" i="1" s="1"/>
  <c r="Y3808" i="1" s="1"/>
  <c r="T3808" i="1" l="1"/>
  <c r="V3808" i="1" s="1"/>
  <c r="X3808" i="1" s="1"/>
  <c r="O3810" i="1"/>
  <c r="P3809" i="1"/>
  <c r="Q3809" i="1" s="1"/>
  <c r="Y3809" i="1" s="1"/>
  <c r="T3809" i="1" l="1"/>
  <c r="V3809" i="1" s="1"/>
  <c r="X3809" i="1" s="1"/>
  <c r="O3811" i="1"/>
  <c r="P3810" i="1"/>
  <c r="Q3810" i="1" s="1"/>
  <c r="Y3810" i="1" s="1"/>
  <c r="S3810" i="1" s="1"/>
  <c r="T3810" i="1" l="1"/>
  <c r="V3810" i="1" s="1"/>
  <c r="X3810" i="1" s="1"/>
  <c r="O3812" i="1"/>
  <c r="P3811" i="1"/>
  <c r="Q3811" i="1" s="1"/>
  <c r="Y3811" i="1" s="1"/>
  <c r="T3811" i="1" l="1"/>
  <c r="V3811" i="1" s="1"/>
  <c r="X3811" i="1" s="1"/>
  <c r="O3813" i="1"/>
  <c r="P3812" i="1"/>
  <c r="Q3812" i="1" s="1"/>
  <c r="Y3812" i="1" s="1"/>
  <c r="T3812" i="1" l="1"/>
  <c r="V3812" i="1" s="1"/>
  <c r="X3812" i="1" s="1"/>
  <c r="O3814" i="1"/>
  <c r="P3813" i="1"/>
  <c r="Q3813" i="1" s="1"/>
  <c r="Y3813" i="1" s="1"/>
  <c r="T3813" i="1" l="1"/>
  <c r="V3813" i="1" s="1"/>
  <c r="X3813" i="1" s="1"/>
  <c r="P3814" i="1"/>
  <c r="Q3814" i="1" s="1"/>
  <c r="Y3814" i="1" s="1"/>
  <c r="O3815" i="1"/>
  <c r="T3814" i="1" l="1"/>
  <c r="V3814" i="1" s="1"/>
  <c r="X3814" i="1" s="1"/>
  <c r="O3816" i="1"/>
  <c r="P3815" i="1"/>
  <c r="Q3815" i="1" s="1"/>
  <c r="Y3815" i="1" s="1"/>
  <c r="O3817" i="1" l="1"/>
  <c r="P3816" i="1"/>
  <c r="Q3816" i="1" s="1"/>
  <c r="Y3816" i="1" s="1"/>
  <c r="S3816" i="1" s="1"/>
  <c r="T3816" i="1" l="1"/>
  <c r="V3816" i="1" s="1"/>
  <c r="X3816" i="1" s="1"/>
  <c r="O3818" i="1"/>
  <c r="P3817" i="1"/>
  <c r="Q3817" i="1" s="1"/>
  <c r="Y3817" i="1" s="1"/>
  <c r="O3819" i="1" l="1"/>
  <c r="P3818" i="1"/>
  <c r="Q3818" i="1" s="1"/>
  <c r="Y3818" i="1" s="1"/>
  <c r="T3818" i="1" l="1"/>
  <c r="V3818" i="1" s="1"/>
  <c r="X3818" i="1" s="1"/>
  <c r="O3820" i="1"/>
  <c r="P3819" i="1"/>
  <c r="Q3819" i="1" s="1"/>
  <c r="Y3819" i="1" s="1"/>
  <c r="T3819" i="1" l="1"/>
  <c r="V3819" i="1" s="1"/>
  <c r="X3819" i="1" s="1"/>
  <c r="O3821" i="1"/>
  <c r="P3820" i="1"/>
  <c r="Q3820" i="1" s="1"/>
  <c r="Y3820" i="1" s="1"/>
  <c r="T3820" i="1" l="1"/>
  <c r="V3820" i="1" s="1"/>
  <c r="X3820" i="1" s="1"/>
  <c r="O3822" i="1"/>
  <c r="P3821" i="1"/>
  <c r="Q3821" i="1" s="1"/>
  <c r="Y3821" i="1" s="1"/>
  <c r="S3821" i="1" s="1"/>
  <c r="T3821" i="1" l="1"/>
  <c r="V3821" i="1" s="1"/>
  <c r="X3821" i="1" s="1"/>
  <c r="O3823" i="1"/>
  <c r="P3822" i="1"/>
  <c r="Q3822" i="1" s="1"/>
  <c r="Y3822" i="1" s="1"/>
  <c r="S3822" i="1" s="1"/>
  <c r="T3822" i="1" l="1"/>
  <c r="V3822" i="1" s="1"/>
  <c r="X3822" i="1" s="1"/>
  <c r="O3824" i="1"/>
  <c r="P3823" i="1"/>
  <c r="Q3823" i="1" s="1"/>
  <c r="Y3823" i="1" s="1"/>
  <c r="S3823" i="1" s="1"/>
  <c r="T3823" i="1" l="1"/>
  <c r="V3823" i="1" s="1"/>
  <c r="X3823" i="1" s="1"/>
  <c r="O3825" i="1"/>
  <c r="P3824" i="1"/>
  <c r="Q3824" i="1" s="1"/>
  <c r="Y3824" i="1" s="1"/>
  <c r="S3824" i="1" s="1"/>
  <c r="T3824" i="1" l="1"/>
  <c r="V3824" i="1" s="1"/>
  <c r="X3824" i="1" s="1"/>
  <c r="P3825" i="1"/>
  <c r="Q3825" i="1" s="1"/>
  <c r="Y3825" i="1" s="1"/>
  <c r="S3825" i="1" s="1"/>
  <c r="O3826" i="1"/>
  <c r="T3825" i="1" l="1"/>
  <c r="V3825" i="1" s="1"/>
  <c r="X3825" i="1" s="1"/>
  <c r="O3827" i="1"/>
  <c r="P3826" i="1"/>
  <c r="Q3826" i="1" s="1"/>
  <c r="Y3826" i="1" s="1"/>
  <c r="S3826" i="1" s="1"/>
  <c r="T3826" i="1" l="1"/>
  <c r="V3826" i="1" s="1"/>
  <c r="X3826" i="1" s="1"/>
  <c r="P3827" i="1"/>
  <c r="Q3827" i="1" s="1"/>
  <c r="Y3827" i="1" s="1"/>
  <c r="S3827" i="1" s="1"/>
  <c r="O3828" i="1"/>
  <c r="T3827" i="1" l="1"/>
  <c r="V3827" i="1" s="1"/>
  <c r="X3827" i="1" s="1"/>
  <c r="P3828" i="1"/>
  <c r="Q3828" i="1" s="1"/>
  <c r="Y3828" i="1" s="1"/>
  <c r="S3828" i="1" s="1"/>
  <c r="O3829" i="1"/>
  <c r="T3828" i="1" l="1"/>
  <c r="V3828" i="1" s="1"/>
  <c r="X3828" i="1" s="1"/>
  <c r="O3830" i="1"/>
  <c r="P3829" i="1"/>
  <c r="Q3829" i="1" s="1"/>
  <c r="Y3829" i="1" s="1"/>
  <c r="S3829" i="1" s="1"/>
  <c r="T3829" i="1" l="1"/>
  <c r="V3829" i="1" s="1"/>
  <c r="X3829" i="1" s="1"/>
  <c r="O3831" i="1"/>
  <c r="P3830" i="1"/>
  <c r="Q3830" i="1" s="1"/>
  <c r="Y3830" i="1" s="1"/>
  <c r="T3830" i="1" l="1"/>
  <c r="V3830" i="1" s="1"/>
  <c r="X3830" i="1" s="1"/>
  <c r="O3832" i="1"/>
  <c r="P3831" i="1"/>
  <c r="Q3831" i="1" s="1"/>
  <c r="Y3831" i="1" s="1"/>
  <c r="S3831" i="1" s="1"/>
  <c r="T3831" i="1" l="1"/>
  <c r="V3831" i="1" s="1"/>
  <c r="X3831" i="1" s="1"/>
  <c r="O3833" i="1"/>
  <c r="P3832" i="1"/>
  <c r="Q3832" i="1" s="1"/>
  <c r="Y3832" i="1" s="1"/>
  <c r="S3832" i="1" s="1"/>
  <c r="T3832" i="1" l="1"/>
  <c r="V3832" i="1" s="1"/>
  <c r="X3832" i="1" s="1"/>
  <c r="O3834" i="1"/>
  <c r="P3833" i="1"/>
  <c r="Q3833" i="1" s="1"/>
  <c r="Y3833" i="1" s="1"/>
  <c r="S3833" i="1" s="1"/>
  <c r="T3833" i="1" l="1"/>
  <c r="V3833" i="1" s="1"/>
  <c r="X3833" i="1" s="1"/>
  <c r="O3835" i="1"/>
  <c r="P3834" i="1"/>
  <c r="Q3834" i="1" s="1"/>
  <c r="Y3834" i="1" s="1"/>
  <c r="S3834" i="1" s="1"/>
  <c r="T3834" i="1" l="1"/>
  <c r="V3834" i="1" s="1"/>
  <c r="X3834" i="1" s="1"/>
  <c r="O3836" i="1"/>
  <c r="P3835" i="1"/>
  <c r="Q3835" i="1" s="1"/>
  <c r="Y3835" i="1" s="1"/>
  <c r="S3835" i="1" s="1"/>
  <c r="T3835" i="1" l="1"/>
  <c r="V3835" i="1" s="1"/>
  <c r="X3835" i="1" s="1"/>
  <c r="O3837" i="1"/>
  <c r="P3836" i="1"/>
  <c r="Q3836" i="1" s="1"/>
  <c r="Y3836" i="1" s="1"/>
  <c r="S3836" i="1" s="1"/>
  <c r="T3836" i="1" l="1"/>
  <c r="V3836" i="1" s="1"/>
  <c r="X3836" i="1" s="1"/>
  <c r="O3838" i="1"/>
  <c r="P3837" i="1"/>
  <c r="Q3837" i="1" s="1"/>
  <c r="Y3837" i="1" s="1"/>
  <c r="S3837" i="1" s="1"/>
  <c r="T3837" i="1" l="1"/>
  <c r="V3837" i="1" s="1"/>
  <c r="X3837" i="1" s="1"/>
  <c r="O3839" i="1"/>
  <c r="P3838" i="1"/>
  <c r="Q3838" i="1" s="1"/>
  <c r="Y3838" i="1" s="1"/>
  <c r="S3838" i="1" s="1"/>
  <c r="T3838" i="1" l="1"/>
  <c r="V3838" i="1" s="1"/>
  <c r="X3838" i="1" s="1"/>
  <c r="O3840" i="1"/>
  <c r="P3839" i="1"/>
  <c r="Q3839" i="1" s="1"/>
  <c r="Y3839" i="1" s="1"/>
  <c r="S3839" i="1" s="1"/>
  <c r="T3839" i="1" l="1"/>
  <c r="V3839" i="1" s="1"/>
  <c r="X3839" i="1" s="1"/>
  <c r="O3841" i="1"/>
  <c r="P3840" i="1"/>
  <c r="Q3840" i="1" s="1"/>
  <c r="Y3840" i="1" s="1"/>
  <c r="S3840" i="1" s="1"/>
  <c r="T3840" i="1" l="1"/>
  <c r="V3840" i="1" s="1"/>
  <c r="X3840" i="1" s="1"/>
  <c r="O3842" i="1"/>
  <c r="P3841" i="1"/>
  <c r="Q3841" i="1" s="1"/>
  <c r="Y3841" i="1" s="1"/>
  <c r="S3841" i="1" s="1"/>
  <c r="T3841" i="1" l="1"/>
  <c r="V3841" i="1" s="1"/>
  <c r="X3841" i="1" s="1"/>
  <c r="O3843" i="1"/>
  <c r="P3842" i="1"/>
  <c r="Q3842" i="1" s="1"/>
  <c r="Y3842" i="1" s="1"/>
  <c r="S3842" i="1" s="1"/>
  <c r="T3842" i="1" l="1"/>
  <c r="V3842" i="1" s="1"/>
  <c r="X3842" i="1" s="1"/>
  <c r="O3844" i="1"/>
  <c r="P3843" i="1"/>
  <c r="Q3843" i="1" s="1"/>
  <c r="Y3843" i="1" s="1"/>
  <c r="S3843" i="1" s="1"/>
  <c r="T3843" i="1" l="1"/>
  <c r="V3843" i="1" s="1"/>
  <c r="X3843" i="1" s="1"/>
  <c r="O3845" i="1"/>
  <c r="P3844" i="1"/>
  <c r="Q3844" i="1" s="1"/>
  <c r="Y3844" i="1" s="1"/>
  <c r="S3844" i="1" s="1"/>
  <c r="T3844" i="1" l="1"/>
  <c r="V3844" i="1" s="1"/>
  <c r="X3844" i="1" s="1"/>
  <c r="O3846" i="1"/>
  <c r="P3845" i="1"/>
  <c r="Q3845" i="1" s="1"/>
  <c r="Y3845" i="1" s="1"/>
  <c r="S3845" i="1" s="1"/>
  <c r="T3845" i="1" l="1"/>
  <c r="V3845" i="1" s="1"/>
  <c r="X3845" i="1" s="1"/>
  <c r="O3847" i="1"/>
  <c r="P3846" i="1"/>
  <c r="Q3846" i="1" s="1"/>
  <c r="Y3846" i="1" s="1"/>
  <c r="S3846" i="1" s="1"/>
  <c r="T3846" i="1" l="1"/>
  <c r="V3846" i="1" s="1"/>
  <c r="X3846" i="1" s="1"/>
  <c r="O3848" i="1"/>
  <c r="P3847" i="1"/>
  <c r="Q3847" i="1" s="1"/>
  <c r="Y3847" i="1" s="1"/>
  <c r="S3847" i="1" s="1"/>
  <c r="T3847" i="1" l="1"/>
  <c r="V3847" i="1" s="1"/>
  <c r="X3847" i="1" s="1"/>
  <c r="O3849" i="1"/>
  <c r="P3848" i="1"/>
  <c r="Q3848" i="1" s="1"/>
  <c r="Y3848" i="1" s="1"/>
  <c r="S3848" i="1" s="1"/>
  <c r="T3848" i="1" l="1"/>
  <c r="V3848" i="1" s="1"/>
  <c r="X3848" i="1" s="1"/>
  <c r="O3850" i="1"/>
  <c r="P3849" i="1"/>
  <c r="Q3849" i="1" s="1"/>
  <c r="Y3849" i="1" s="1"/>
  <c r="S3849" i="1" s="1"/>
  <c r="T3849" i="1" l="1"/>
  <c r="V3849" i="1" s="1"/>
  <c r="X3849" i="1" s="1"/>
  <c r="P3850" i="1"/>
  <c r="Q3850" i="1" s="1"/>
  <c r="Y3850" i="1" s="1"/>
  <c r="S3850" i="1" s="1"/>
  <c r="O3851" i="1"/>
  <c r="T3850" i="1" l="1"/>
  <c r="V3850" i="1" s="1"/>
  <c r="X3850" i="1" s="1"/>
  <c r="O3852" i="1"/>
  <c r="P3851" i="1"/>
  <c r="Q3851" i="1" s="1"/>
  <c r="Y3851" i="1" s="1"/>
  <c r="S3851" i="1" s="1"/>
  <c r="T3851" i="1" l="1"/>
  <c r="V3851" i="1" s="1"/>
  <c r="X3851" i="1" s="1"/>
  <c r="O3853" i="1"/>
  <c r="P3852" i="1"/>
  <c r="Q3852" i="1" s="1"/>
  <c r="Y3852" i="1" s="1"/>
  <c r="S3852" i="1" s="1"/>
  <c r="T3852" i="1" l="1"/>
  <c r="V3852" i="1" s="1"/>
  <c r="X3852" i="1" s="1"/>
  <c r="O3854" i="1"/>
  <c r="P3853" i="1"/>
  <c r="Q3853" i="1" s="1"/>
  <c r="Y3853" i="1" s="1"/>
  <c r="S3853" i="1" s="1"/>
  <c r="T3853" i="1" l="1"/>
  <c r="V3853" i="1" s="1"/>
  <c r="X3853" i="1" s="1"/>
  <c r="O3855" i="1"/>
  <c r="P3854" i="1"/>
  <c r="Q3854" i="1" s="1"/>
  <c r="Y3854" i="1" s="1"/>
  <c r="S3854" i="1" s="1"/>
  <c r="T3854" i="1" l="1"/>
  <c r="V3854" i="1" s="1"/>
  <c r="X3854" i="1" s="1"/>
  <c r="P3855" i="1"/>
  <c r="Q3855" i="1" s="1"/>
  <c r="Y3855" i="1" s="1"/>
  <c r="S3855" i="1" s="1"/>
  <c r="O3856" i="1"/>
  <c r="T3855" i="1" l="1"/>
  <c r="V3855" i="1" s="1"/>
  <c r="X3855" i="1" s="1"/>
  <c r="O3857" i="1"/>
  <c r="P3856" i="1"/>
  <c r="Q3856" i="1" s="1"/>
  <c r="Y3856" i="1" s="1"/>
  <c r="S3856" i="1" s="1"/>
  <c r="T3856" i="1" l="1"/>
  <c r="V3856" i="1" s="1"/>
  <c r="X3856" i="1" s="1"/>
  <c r="P3857" i="1"/>
  <c r="Q3857" i="1" s="1"/>
  <c r="Y3857" i="1" s="1"/>
  <c r="S3857" i="1" s="1"/>
  <c r="O3858" i="1"/>
  <c r="T3857" i="1" l="1"/>
  <c r="V3857" i="1" s="1"/>
  <c r="X3857" i="1" s="1"/>
  <c r="P3858" i="1"/>
  <c r="Q3858" i="1" s="1"/>
  <c r="Y3858" i="1" s="1"/>
  <c r="S3858" i="1" s="1"/>
  <c r="O3859" i="1"/>
  <c r="T3858" i="1" l="1"/>
  <c r="V3858" i="1" s="1"/>
  <c r="X3858" i="1" s="1"/>
  <c r="O3860" i="1"/>
  <c r="P3859" i="1"/>
  <c r="Q3859" i="1" s="1"/>
  <c r="Y3859" i="1" s="1"/>
  <c r="S3859" i="1" s="1"/>
  <c r="T3859" i="1" l="1"/>
  <c r="V3859" i="1" s="1"/>
  <c r="X3859" i="1" s="1"/>
  <c r="O3861" i="1"/>
  <c r="P3860" i="1"/>
  <c r="Q3860" i="1" s="1"/>
  <c r="Y3860" i="1" s="1"/>
  <c r="S3860" i="1" s="1"/>
  <c r="T3860" i="1" l="1"/>
  <c r="V3860" i="1" s="1"/>
  <c r="X3860" i="1" s="1"/>
  <c r="O3862" i="1"/>
  <c r="P3861" i="1"/>
  <c r="Q3861" i="1" s="1"/>
  <c r="Y3861" i="1" s="1"/>
  <c r="T3861" i="1" l="1"/>
  <c r="V3861" i="1" s="1"/>
  <c r="X3861" i="1" s="1"/>
  <c r="P3862" i="1"/>
  <c r="Q3862" i="1" s="1"/>
  <c r="Y3862" i="1" s="1"/>
  <c r="S3862" i="1" s="1"/>
  <c r="O3863" i="1"/>
  <c r="T3862" i="1" l="1"/>
  <c r="V3862" i="1" s="1"/>
  <c r="X3862" i="1" s="1"/>
  <c r="P3863" i="1"/>
  <c r="Q3863" i="1" s="1"/>
  <c r="Y3863" i="1" s="1"/>
  <c r="S3863" i="1" s="1"/>
  <c r="O3864" i="1"/>
  <c r="T3863" i="1" l="1"/>
  <c r="V3863" i="1" s="1"/>
  <c r="X3863" i="1" s="1"/>
  <c r="O3865" i="1"/>
  <c r="P3864" i="1"/>
  <c r="Q3864" i="1" s="1"/>
  <c r="Y3864" i="1" s="1"/>
  <c r="T3864" i="1" l="1"/>
  <c r="V3864" i="1" s="1"/>
  <c r="X3864" i="1" s="1"/>
  <c r="O3866" i="1"/>
  <c r="P3865" i="1"/>
  <c r="Q3865" i="1" s="1"/>
  <c r="Y3865" i="1" s="1"/>
  <c r="S3865" i="1" s="1"/>
  <c r="T3865" i="1" l="1"/>
  <c r="V3865" i="1" s="1"/>
  <c r="X3865" i="1" s="1"/>
  <c r="O3867" i="1"/>
  <c r="P3866" i="1"/>
  <c r="Q3866" i="1" s="1"/>
  <c r="Y3866" i="1" s="1"/>
  <c r="T3866" i="1" l="1"/>
  <c r="V3866" i="1" s="1"/>
  <c r="X3866" i="1" s="1"/>
  <c r="O3868" i="1"/>
  <c r="P3867" i="1"/>
  <c r="Q3867" i="1" s="1"/>
  <c r="Y3867" i="1" s="1"/>
  <c r="T3867" i="1" l="1"/>
  <c r="V3867" i="1" s="1"/>
  <c r="X3867" i="1" s="1"/>
  <c r="P3868" i="1"/>
  <c r="Q3868" i="1" s="1"/>
  <c r="Y3868" i="1" s="1"/>
  <c r="O3869" i="1"/>
  <c r="T3868" i="1" l="1"/>
  <c r="V3868" i="1" s="1"/>
  <c r="X3868" i="1" s="1"/>
  <c r="O3870" i="1"/>
  <c r="P3869" i="1"/>
  <c r="Q3869" i="1" s="1"/>
  <c r="Y3869" i="1" s="1"/>
  <c r="T3869" i="1" l="1"/>
  <c r="V3869" i="1" s="1"/>
  <c r="X3869" i="1" s="1"/>
  <c r="O3871" i="1"/>
  <c r="P3870" i="1"/>
  <c r="Q3870" i="1" s="1"/>
  <c r="Y3870" i="1" s="1"/>
  <c r="T3870" i="1" l="1"/>
  <c r="V3870" i="1" s="1"/>
  <c r="X3870" i="1" s="1"/>
  <c r="O3872" i="1"/>
  <c r="P3871" i="1"/>
  <c r="Q3871" i="1" s="1"/>
  <c r="Y3871" i="1" s="1"/>
  <c r="O3873" i="1" l="1"/>
  <c r="P3872" i="1"/>
  <c r="Q3872" i="1" s="1"/>
  <c r="Y3872" i="1" s="1"/>
  <c r="O3874" i="1" l="1"/>
  <c r="P3873" i="1"/>
  <c r="Q3873" i="1" s="1"/>
  <c r="Y3873" i="1" s="1"/>
  <c r="T3873" i="1" l="1"/>
  <c r="V3873" i="1" s="1"/>
  <c r="X3873" i="1" s="1"/>
  <c r="O3875" i="1"/>
  <c r="P3874" i="1"/>
  <c r="Q3874" i="1" s="1"/>
  <c r="Y3874" i="1" s="1"/>
  <c r="T3874" i="1" l="1"/>
  <c r="V3874" i="1" s="1"/>
  <c r="X3874" i="1" s="1"/>
  <c r="O3876" i="1"/>
  <c r="P3875" i="1"/>
  <c r="Q3875" i="1" s="1"/>
  <c r="Y3875" i="1" s="1"/>
  <c r="T3875" i="1" l="1"/>
  <c r="V3875" i="1" s="1"/>
  <c r="X3875" i="1" s="1"/>
  <c r="O3877" i="1"/>
  <c r="P3876" i="1"/>
  <c r="Q3876" i="1" s="1"/>
  <c r="Y3876" i="1" s="1"/>
  <c r="T3876" i="1" l="1"/>
  <c r="V3876" i="1" s="1"/>
  <c r="X3876" i="1" s="1"/>
  <c r="O3878" i="1"/>
  <c r="P3877" i="1"/>
  <c r="Q3877" i="1" s="1"/>
  <c r="Y3877" i="1" s="1"/>
  <c r="O3879" i="1" l="1"/>
  <c r="P3878" i="1"/>
  <c r="Q3878" i="1" s="1"/>
  <c r="Y3878" i="1" s="1"/>
  <c r="T3878" i="1" l="1"/>
  <c r="V3878" i="1" s="1"/>
  <c r="X3878" i="1" s="1"/>
  <c r="O3880" i="1"/>
  <c r="P3879" i="1"/>
  <c r="Q3879" i="1" s="1"/>
  <c r="Y3879" i="1" s="1"/>
  <c r="T3879" i="1" l="1"/>
  <c r="V3879" i="1" s="1"/>
  <c r="X3879" i="1" s="1"/>
  <c r="O3881" i="1"/>
  <c r="P3880" i="1"/>
  <c r="Q3880" i="1" s="1"/>
  <c r="Y3880" i="1" s="1"/>
  <c r="S3880" i="1" s="1"/>
  <c r="T3880" i="1" l="1"/>
  <c r="V3880" i="1" s="1"/>
  <c r="X3880" i="1" s="1"/>
  <c r="O3882" i="1"/>
  <c r="P3881" i="1"/>
  <c r="Q3881" i="1" s="1"/>
  <c r="Y3881" i="1" s="1"/>
  <c r="T3881" i="1" l="1"/>
  <c r="V3881" i="1" s="1"/>
  <c r="X3881" i="1" s="1"/>
  <c r="O3883" i="1"/>
  <c r="P3882" i="1"/>
  <c r="Q3882" i="1" s="1"/>
  <c r="Y3882" i="1" s="1"/>
  <c r="S3882" i="1" s="1"/>
  <c r="T3882" i="1" l="1"/>
  <c r="V3882" i="1" s="1"/>
  <c r="X3882" i="1" s="1"/>
  <c r="O3884" i="1"/>
  <c r="P3883" i="1"/>
  <c r="Q3883" i="1" s="1"/>
  <c r="Y3883" i="1" s="1"/>
  <c r="S3883" i="1" s="1"/>
  <c r="T3883" i="1" l="1"/>
  <c r="V3883" i="1" s="1"/>
  <c r="X3883" i="1" s="1"/>
  <c r="P3884" i="1"/>
  <c r="Q3884" i="1" s="1"/>
  <c r="Y3884" i="1" s="1"/>
  <c r="S3884" i="1" s="1"/>
  <c r="O3885" i="1"/>
  <c r="T3884" i="1" l="1"/>
  <c r="V3884" i="1" s="1"/>
  <c r="X3884" i="1" s="1"/>
  <c r="O3886" i="1"/>
  <c r="P3885" i="1"/>
  <c r="Q3885" i="1" s="1"/>
  <c r="Y3885" i="1" s="1"/>
  <c r="S3885" i="1" s="1"/>
  <c r="T3885" i="1" l="1"/>
  <c r="V3885" i="1" s="1"/>
  <c r="X3885" i="1" s="1"/>
  <c r="P3886" i="1"/>
  <c r="Q3886" i="1" s="1"/>
  <c r="Y3886" i="1" s="1"/>
  <c r="S3886" i="1" s="1"/>
  <c r="O3887" i="1"/>
  <c r="T3886" i="1" l="1"/>
  <c r="V3886" i="1" s="1"/>
  <c r="X3886" i="1" s="1"/>
  <c r="O3888" i="1"/>
  <c r="P3887" i="1"/>
  <c r="Q3887" i="1" s="1"/>
  <c r="Y3887" i="1" s="1"/>
  <c r="S3887" i="1" s="1"/>
  <c r="T3887" i="1" l="1"/>
  <c r="V3887" i="1" s="1"/>
  <c r="X3887" i="1" s="1"/>
  <c r="P3888" i="1"/>
  <c r="Q3888" i="1" s="1"/>
  <c r="Y3888" i="1" s="1"/>
  <c r="S3888" i="1" s="1"/>
  <c r="O3889" i="1"/>
  <c r="T3888" i="1" l="1"/>
  <c r="V3888" i="1" s="1"/>
  <c r="X3888" i="1" s="1"/>
  <c r="O3890" i="1"/>
  <c r="P3889" i="1"/>
  <c r="Q3889" i="1" s="1"/>
  <c r="Y3889" i="1" s="1"/>
  <c r="S3889" i="1" s="1"/>
  <c r="T3889" i="1" l="1"/>
  <c r="V3889" i="1" s="1"/>
  <c r="X3889" i="1" s="1"/>
  <c r="O3891" i="1"/>
  <c r="P3890" i="1"/>
  <c r="Q3890" i="1" s="1"/>
  <c r="Y3890" i="1" s="1"/>
  <c r="S3890" i="1" s="1"/>
  <c r="T3890" i="1" l="1"/>
  <c r="V3890" i="1" s="1"/>
  <c r="X3890" i="1" s="1"/>
  <c r="O3892" i="1"/>
  <c r="P3891" i="1"/>
  <c r="Q3891" i="1" s="1"/>
  <c r="Y3891" i="1" s="1"/>
  <c r="S3891" i="1" s="1"/>
  <c r="T3891" i="1" l="1"/>
  <c r="V3891" i="1" s="1"/>
  <c r="X3891" i="1" s="1"/>
  <c r="P3892" i="1"/>
  <c r="Q3892" i="1" s="1"/>
  <c r="Y3892" i="1" s="1"/>
  <c r="S3892" i="1" s="1"/>
  <c r="O3893" i="1"/>
  <c r="T3892" i="1" l="1"/>
  <c r="V3892" i="1" s="1"/>
  <c r="X3892" i="1" s="1"/>
  <c r="P3893" i="1"/>
  <c r="Q3893" i="1" s="1"/>
  <c r="Y3893" i="1" s="1"/>
  <c r="S3893" i="1" s="1"/>
  <c r="O3894" i="1"/>
  <c r="T3893" i="1" l="1"/>
  <c r="V3893" i="1" s="1"/>
  <c r="X3893" i="1" s="1"/>
  <c r="O3895" i="1"/>
  <c r="P3894" i="1"/>
  <c r="Q3894" i="1" s="1"/>
  <c r="Y3894" i="1" s="1"/>
  <c r="S3894" i="1" s="1"/>
  <c r="T3894" i="1" l="1"/>
  <c r="V3894" i="1" s="1"/>
  <c r="X3894" i="1" s="1"/>
  <c r="O3896" i="1"/>
  <c r="P3895" i="1"/>
  <c r="Q3895" i="1" s="1"/>
  <c r="Y3895" i="1" s="1"/>
  <c r="T3895" i="1" l="1"/>
  <c r="V3895" i="1" s="1"/>
  <c r="X3895" i="1" s="1"/>
  <c r="O3897" i="1"/>
  <c r="P3896" i="1"/>
  <c r="Q3896" i="1" s="1"/>
  <c r="Y3896" i="1" s="1"/>
  <c r="T3896" i="1" l="1"/>
  <c r="V3896" i="1" s="1"/>
  <c r="X3896" i="1" s="1"/>
  <c r="P3897" i="1"/>
  <c r="Q3897" i="1" s="1"/>
  <c r="Y3897" i="1" s="1"/>
  <c r="S3897" i="1" s="1"/>
  <c r="O3898" i="1"/>
  <c r="T3897" i="1" l="1"/>
  <c r="V3897" i="1" s="1"/>
  <c r="X3897" i="1" s="1"/>
  <c r="O3899" i="1"/>
  <c r="P3898" i="1"/>
  <c r="Q3898" i="1" s="1"/>
  <c r="Y3898" i="1" s="1"/>
  <c r="S3898" i="1" s="1"/>
  <c r="T3898" i="1" l="1"/>
  <c r="V3898" i="1" s="1"/>
  <c r="X3898" i="1" s="1"/>
  <c r="O3900" i="1"/>
  <c r="P3899" i="1"/>
  <c r="Q3899" i="1" s="1"/>
  <c r="Y3899" i="1" s="1"/>
  <c r="S3899" i="1" s="1"/>
  <c r="T3899" i="1" l="1"/>
  <c r="V3899" i="1" s="1"/>
  <c r="X3899" i="1" s="1"/>
  <c r="O3901" i="1"/>
  <c r="P3900" i="1"/>
  <c r="Q3900" i="1" s="1"/>
  <c r="Y3900" i="1" s="1"/>
  <c r="S3900" i="1" s="1"/>
  <c r="T3900" i="1" l="1"/>
  <c r="V3900" i="1" s="1"/>
  <c r="X3900" i="1" s="1"/>
  <c r="O3902" i="1"/>
  <c r="P3901" i="1"/>
  <c r="Q3901" i="1" s="1"/>
  <c r="Y3901" i="1" s="1"/>
  <c r="S3901" i="1" s="1"/>
  <c r="T3901" i="1" l="1"/>
  <c r="V3901" i="1" s="1"/>
  <c r="X3901" i="1" s="1"/>
  <c r="O3903" i="1"/>
  <c r="P3902" i="1"/>
  <c r="Q3902" i="1" s="1"/>
  <c r="Y3902" i="1" s="1"/>
  <c r="S3902" i="1" s="1"/>
  <c r="T3902" i="1" l="1"/>
  <c r="V3902" i="1" s="1"/>
  <c r="X3902" i="1" s="1"/>
  <c r="O3904" i="1"/>
  <c r="P3903" i="1"/>
  <c r="Q3903" i="1" s="1"/>
  <c r="Y3903" i="1" s="1"/>
  <c r="S3903" i="1" s="1"/>
  <c r="T3903" i="1" l="1"/>
  <c r="V3903" i="1" s="1"/>
  <c r="X3903" i="1" s="1"/>
  <c r="O3905" i="1"/>
  <c r="P3904" i="1"/>
  <c r="Q3904" i="1" s="1"/>
  <c r="Y3904" i="1" s="1"/>
  <c r="S3904" i="1" s="1"/>
  <c r="T3904" i="1" l="1"/>
  <c r="V3904" i="1" s="1"/>
  <c r="X3904" i="1" s="1"/>
  <c r="P3905" i="1"/>
  <c r="Q3905" i="1" s="1"/>
  <c r="Y3905" i="1" s="1"/>
  <c r="S3905" i="1" s="1"/>
  <c r="O3906" i="1"/>
  <c r="T3905" i="1" l="1"/>
  <c r="V3905" i="1" s="1"/>
  <c r="X3905" i="1" s="1"/>
  <c r="O3907" i="1"/>
  <c r="P3906" i="1"/>
  <c r="Q3906" i="1" s="1"/>
  <c r="Y3906" i="1" s="1"/>
  <c r="S3906" i="1" s="1"/>
  <c r="T3906" i="1" l="1"/>
  <c r="V3906" i="1" s="1"/>
  <c r="X3906" i="1" s="1"/>
  <c r="O3908" i="1"/>
  <c r="P3907" i="1"/>
  <c r="Q3907" i="1" s="1"/>
  <c r="Y3907" i="1" s="1"/>
  <c r="S3907" i="1" s="1"/>
  <c r="T3907" i="1" l="1"/>
  <c r="V3907" i="1" s="1"/>
  <c r="X3907" i="1" s="1"/>
  <c r="O3909" i="1"/>
  <c r="P3908" i="1"/>
  <c r="Q3908" i="1" s="1"/>
  <c r="Y3908" i="1" s="1"/>
  <c r="S3908" i="1" s="1"/>
  <c r="T3908" i="1" l="1"/>
  <c r="V3908" i="1" s="1"/>
  <c r="X3908" i="1" s="1"/>
  <c r="O3910" i="1"/>
  <c r="P3909" i="1"/>
  <c r="Q3909" i="1" s="1"/>
  <c r="Y3909" i="1" s="1"/>
  <c r="S3909" i="1" s="1"/>
  <c r="T3909" i="1" l="1"/>
  <c r="V3909" i="1" s="1"/>
  <c r="X3909" i="1" s="1"/>
  <c r="O3911" i="1"/>
  <c r="P3910" i="1"/>
  <c r="Q3910" i="1" s="1"/>
  <c r="Y3910" i="1" s="1"/>
  <c r="S3910" i="1" s="1"/>
  <c r="T3910" i="1" l="1"/>
  <c r="V3910" i="1" s="1"/>
  <c r="X3910" i="1" s="1"/>
  <c r="O3912" i="1"/>
  <c r="P3911" i="1"/>
  <c r="Q3911" i="1" s="1"/>
  <c r="Y3911" i="1" s="1"/>
  <c r="S3911" i="1" s="1"/>
  <c r="T3911" i="1" l="1"/>
  <c r="V3911" i="1" s="1"/>
  <c r="X3911" i="1" s="1"/>
  <c r="O3913" i="1"/>
  <c r="P3912" i="1"/>
  <c r="Q3912" i="1" s="1"/>
  <c r="Y3912" i="1" s="1"/>
  <c r="S3912" i="1" s="1"/>
  <c r="T3912" i="1" l="1"/>
  <c r="V3912" i="1" s="1"/>
  <c r="X3912" i="1" s="1"/>
  <c r="O3914" i="1"/>
  <c r="P3913" i="1"/>
  <c r="Q3913" i="1" s="1"/>
  <c r="Y3913" i="1" s="1"/>
  <c r="S3913" i="1" s="1"/>
  <c r="T3913" i="1" l="1"/>
  <c r="V3913" i="1" s="1"/>
  <c r="X3913" i="1" s="1"/>
  <c r="P3914" i="1"/>
  <c r="Q3914" i="1" s="1"/>
  <c r="Y3914" i="1" s="1"/>
  <c r="S3914" i="1" s="1"/>
  <c r="O3915" i="1"/>
  <c r="T3914" i="1" l="1"/>
  <c r="V3914" i="1" s="1"/>
  <c r="X3914" i="1" s="1"/>
  <c r="P3915" i="1"/>
  <c r="Q3915" i="1" s="1"/>
  <c r="Y3915" i="1" s="1"/>
  <c r="O3916" i="1"/>
  <c r="T3915" i="1" l="1"/>
  <c r="V3915" i="1" s="1"/>
  <c r="X3915" i="1" s="1"/>
  <c r="P3916" i="1"/>
  <c r="Q3916" i="1" s="1"/>
  <c r="Y3916" i="1" s="1"/>
  <c r="S3916" i="1" s="1"/>
  <c r="O3917" i="1"/>
  <c r="T3916" i="1" l="1"/>
  <c r="V3916" i="1" s="1"/>
  <c r="X3916" i="1" s="1"/>
  <c r="P3917" i="1"/>
  <c r="Q3917" i="1" s="1"/>
  <c r="Y3917" i="1" s="1"/>
  <c r="S3917" i="1" s="1"/>
  <c r="O3918" i="1"/>
  <c r="T3917" i="1" l="1"/>
  <c r="V3917" i="1" s="1"/>
  <c r="X3917" i="1" s="1"/>
  <c r="O3919" i="1"/>
  <c r="P3918" i="1"/>
  <c r="Q3918" i="1" s="1"/>
  <c r="Y3918" i="1" s="1"/>
  <c r="S3918" i="1" s="1"/>
  <c r="T3918" i="1" l="1"/>
  <c r="V3918" i="1" s="1"/>
  <c r="X3918" i="1" s="1"/>
  <c r="O3920" i="1"/>
  <c r="P3919" i="1"/>
  <c r="Q3919" i="1" s="1"/>
  <c r="Y3919" i="1" s="1"/>
  <c r="S3919" i="1" s="1"/>
  <c r="T3919" i="1" l="1"/>
  <c r="V3919" i="1" s="1"/>
  <c r="X3919" i="1" s="1"/>
  <c r="O3921" i="1"/>
  <c r="P3920" i="1"/>
  <c r="Q3920" i="1" s="1"/>
  <c r="Y3920" i="1" s="1"/>
  <c r="S3920" i="1" s="1"/>
  <c r="T3920" i="1" l="1"/>
  <c r="V3920" i="1" s="1"/>
  <c r="X3920" i="1" s="1"/>
  <c r="O3922" i="1"/>
  <c r="P3921" i="1"/>
  <c r="Q3921" i="1" s="1"/>
  <c r="Y3921" i="1" s="1"/>
  <c r="S3921" i="1" s="1"/>
  <c r="T3921" i="1" l="1"/>
  <c r="V3921" i="1" s="1"/>
  <c r="X3921" i="1" s="1"/>
  <c r="O3923" i="1"/>
  <c r="P3922" i="1"/>
  <c r="Q3922" i="1" s="1"/>
  <c r="Y3922" i="1" s="1"/>
  <c r="T3922" i="1" l="1"/>
  <c r="V3922" i="1" s="1"/>
  <c r="X3922" i="1" s="1"/>
  <c r="P3923" i="1"/>
  <c r="Q3923" i="1" s="1"/>
  <c r="Y3923" i="1" s="1"/>
  <c r="O3924" i="1"/>
  <c r="T3923" i="1" l="1"/>
  <c r="V3923" i="1" s="1"/>
  <c r="X3923" i="1" s="1"/>
  <c r="O3925" i="1"/>
  <c r="P3924" i="1"/>
  <c r="Q3924" i="1" s="1"/>
  <c r="Y3924" i="1" s="1"/>
  <c r="O3926" i="1" l="1"/>
  <c r="P3925" i="1"/>
  <c r="Q3925" i="1" s="1"/>
  <c r="Y3925" i="1" s="1"/>
  <c r="T3925" i="1" l="1"/>
  <c r="V3925" i="1" s="1"/>
  <c r="X3925" i="1" s="1"/>
  <c r="O3927" i="1"/>
  <c r="P3926" i="1"/>
  <c r="Q3926" i="1" s="1"/>
  <c r="Y3926" i="1" s="1"/>
  <c r="T3926" i="1" l="1"/>
  <c r="V3926" i="1" s="1"/>
  <c r="X3926" i="1" s="1"/>
  <c r="P3927" i="1"/>
  <c r="Q3927" i="1" s="1"/>
  <c r="Y3927" i="1" s="1"/>
  <c r="O3928" i="1"/>
  <c r="O3929" i="1" l="1"/>
  <c r="P3928" i="1"/>
  <c r="Q3928" i="1" s="1"/>
  <c r="Y3928" i="1" s="1"/>
  <c r="O3930" i="1" l="1"/>
  <c r="P3929" i="1"/>
  <c r="Q3929" i="1" s="1"/>
  <c r="Y3929" i="1" s="1"/>
  <c r="S3929" i="1" s="1"/>
  <c r="T3929" i="1" l="1"/>
  <c r="V3929" i="1" s="1"/>
  <c r="X3929" i="1" s="1"/>
  <c r="O3931" i="1"/>
  <c r="P3930" i="1"/>
  <c r="Q3930" i="1" s="1"/>
  <c r="Y3930" i="1" s="1"/>
  <c r="T3930" i="1" l="1"/>
  <c r="V3930" i="1" s="1"/>
  <c r="X3930" i="1" s="1"/>
  <c r="P3931" i="1"/>
  <c r="Q3931" i="1" s="1"/>
  <c r="Y3931" i="1" s="1"/>
  <c r="O3932" i="1"/>
  <c r="T3931" i="1" l="1"/>
  <c r="V3931" i="1" s="1"/>
  <c r="X3931" i="1" s="1"/>
  <c r="O3933" i="1"/>
  <c r="P3932" i="1"/>
  <c r="Q3932" i="1" s="1"/>
  <c r="Y3932" i="1" s="1"/>
  <c r="T3932" i="1" l="1"/>
  <c r="V3932" i="1" s="1"/>
  <c r="X3932" i="1" s="1"/>
  <c r="O3934" i="1"/>
  <c r="P3933" i="1"/>
  <c r="Q3933" i="1" s="1"/>
  <c r="Y3933" i="1" s="1"/>
  <c r="T3933" i="1" l="1"/>
  <c r="V3933" i="1" s="1"/>
  <c r="X3933" i="1" s="1"/>
  <c r="P3934" i="1"/>
  <c r="Q3934" i="1" s="1"/>
  <c r="Y3934" i="1" s="1"/>
  <c r="O3935" i="1"/>
  <c r="T3934" i="1" l="1"/>
  <c r="V3934" i="1" s="1"/>
  <c r="X3934" i="1" s="1"/>
  <c r="O3936" i="1"/>
  <c r="P3935" i="1"/>
  <c r="Q3935" i="1" s="1"/>
  <c r="Y3935" i="1" s="1"/>
  <c r="O3937" i="1" l="1"/>
  <c r="P3936" i="1"/>
  <c r="Q3936" i="1" s="1"/>
  <c r="Y3936" i="1" s="1"/>
  <c r="T3936" i="1" l="1"/>
  <c r="V3936" i="1" s="1"/>
  <c r="X3936" i="1" s="1"/>
  <c r="O3938" i="1"/>
  <c r="P3937" i="1"/>
  <c r="Q3937" i="1" s="1"/>
  <c r="Y3937" i="1" s="1"/>
  <c r="T3937" i="1" l="1"/>
  <c r="V3937" i="1" s="1"/>
  <c r="X3937" i="1" s="1"/>
  <c r="O3939" i="1"/>
  <c r="P3938" i="1"/>
  <c r="Q3938" i="1" s="1"/>
  <c r="Y3938" i="1" s="1"/>
  <c r="T3938" i="1" l="1"/>
  <c r="V3938" i="1" s="1"/>
  <c r="X3938" i="1" s="1"/>
  <c r="O3940" i="1"/>
  <c r="P3939" i="1"/>
  <c r="Q3939" i="1" s="1"/>
  <c r="Y3939" i="1" s="1"/>
  <c r="S3939" i="1" s="1"/>
  <c r="T3939" i="1" l="1"/>
  <c r="V3939" i="1" s="1"/>
  <c r="X3939" i="1" s="1"/>
  <c r="O3941" i="1"/>
  <c r="P3940" i="1"/>
  <c r="Q3940" i="1" s="1"/>
  <c r="Y3940" i="1" s="1"/>
  <c r="T3940" i="1" l="1"/>
  <c r="V3940" i="1" s="1"/>
  <c r="X3940" i="1" s="1"/>
  <c r="O3942" i="1"/>
  <c r="P3941" i="1"/>
  <c r="Q3941" i="1" s="1"/>
  <c r="Y3941" i="1" s="1"/>
  <c r="T3941" i="1" l="1"/>
  <c r="V3941" i="1" s="1"/>
  <c r="X3941" i="1" s="1"/>
  <c r="O3943" i="1"/>
  <c r="P3942" i="1"/>
  <c r="Q3942" i="1" s="1"/>
  <c r="Y3942" i="1" s="1"/>
  <c r="T3942" i="1" l="1"/>
  <c r="V3942" i="1" s="1"/>
  <c r="X3942" i="1" s="1"/>
  <c r="O3944" i="1"/>
  <c r="P3943" i="1"/>
  <c r="Q3943" i="1" s="1"/>
  <c r="Y3943" i="1" s="1"/>
  <c r="T3943" i="1" l="1"/>
  <c r="V3943" i="1" s="1"/>
  <c r="X3943" i="1" s="1"/>
  <c r="O3945" i="1"/>
  <c r="P3944" i="1"/>
  <c r="Q3944" i="1" s="1"/>
  <c r="Y3944" i="1" s="1"/>
  <c r="S3944" i="1" s="1"/>
  <c r="T3944" i="1" l="1"/>
  <c r="V3944" i="1" s="1"/>
  <c r="X3944" i="1" s="1"/>
  <c r="P3945" i="1"/>
  <c r="Q3945" i="1" s="1"/>
  <c r="Y3945" i="1" s="1"/>
  <c r="S3945" i="1" s="1"/>
  <c r="O3946" i="1"/>
  <c r="T3945" i="1" l="1"/>
  <c r="V3945" i="1" s="1"/>
  <c r="X3945" i="1" s="1"/>
  <c r="O3947" i="1"/>
  <c r="P3946" i="1"/>
  <c r="Q3946" i="1" s="1"/>
  <c r="Y3946" i="1" s="1"/>
  <c r="S3946" i="1" s="1"/>
  <c r="T3946" i="1" l="1"/>
  <c r="V3946" i="1" s="1"/>
  <c r="X3946" i="1" s="1"/>
  <c r="O3948" i="1"/>
  <c r="P3947" i="1"/>
  <c r="Q3947" i="1" s="1"/>
  <c r="Y3947" i="1" s="1"/>
  <c r="S3947" i="1" s="1"/>
  <c r="T3947" i="1" l="1"/>
  <c r="V3947" i="1" s="1"/>
  <c r="X3947" i="1" s="1"/>
  <c r="O3949" i="1"/>
  <c r="P3948" i="1"/>
  <c r="Q3948" i="1" s="1"/>
  <c r="Y3948" i="1" s="1"/>
  <c r="S3948" i="1" s="1"/>
  <c r="T3948" i="1" l="1"/>
  <c r="V3948" i="1" s="1"/>
  <c r="X3948" i="1" s="1"/>
  <c r="O3950" i="1"/>
  <c r="P3949" i="1"/>
  <c r="Q3949" i="1" s="1"/>
  <c r="Y3949" i="1" s="1"/>
  <c r="S3949" i="1" s="1"/>
  <c r="T3949" i="1" l="1"/>
  <c r="V3949" i="1" s="1"/>
  <c r="X3949" i="1" s="1"/>
  <c r="O3951" i="1"/>
  <c r="P3950" i="1"/>
  <c r="Q3950" i="1" s="1"/>
  <c r="Y3950" i="1" s="1"/>
  <c r="S3950" i="1" s="1"/>
  <c r="T3950" i="1" l="1"/>
  <c r="V3950" i="1" s="1"/>
  <c r="X3950" i="1" s="1"/>
  <c r="O3952" i="1"/>
  <c r="P3951" i="1"/>
  <c r="Q3951" i="1" s="1"/>
  <c r="Y3951" i="1" s="1"/>
  <c r="S3951" i="1" s="1"/>
  <c r="T3951" i="1" l="1"/>
  <c r="V3951" i="1" s="1"/>
  <c r="X3951" i="1" s="1"/>
  <c r="O3953" i="1"/>
  <c r="P3952" i="1"/>
  <c r="Q3952" i="1" s="1"/>
  <c r="Y3952" i="1" s="1"/>
  <c r="S3952" i="1" s="1"/>
  <c r="T3952" i="1" l="1"/>
  <c r="V3952" i="1" s="1"/>
  <c r="X3952" i="1" s="1"/>
  <c r="O3954" i="1"/>
  <c r="P3953" i="1"/>
  <c r="Q3953" i="1" s="1"/>
  <c r="Y3953" i="1" s="1"/>
  <c r="S3953" i="1" s="1"/>
  <c r="T3953" i="1" l="1"/>
  <c r="V3953" i="1" s="1"/>
  <c r="X3953" i="1" s="1"/>
  <c r="O3955" i="1"/>
  <c r="P3954" i="1"/>
  <c r="Q3954" i="1" s="1"/>
  <c r="Y3954" i="1" s="1"/>
  <c r="S3954" i="1" s="1"/>
  <c r="T3954" i="1" l="1"/>
  <c r="V3954" i="1" s="1"/>
  <c r="X3954" i="1" s="1"/>
  <c r="O3956" i="1"/>
  <c r="P3955" i="1"/>
  <c r="Q3955" i="1" s="1"/>
  <c r="Y3955" i="1" s="1"/>
  <c r="S3955" i="1" s="1"/>
  <c r="T3955" i="1" l="1"/>
  <c r="V3955" i="1" s="1"/>
  <c r="X3955" i="1" s="1"/>
  <c r="O3957" i="1"/>
  <c r="P3956" i="1"/>
  <c r="Q3956" i="1" s="1"/>
  <c r="Y3956" i="1" s="1"/>
  <c r="S3956" i="1" s="1"/>
  <c r="T3956" i="1" l="1"/>
  <c r="V3956" i="1" s="1"/>
  <c r="X3956" i="1" s="1"/>
  <c r="P3957" i="1"/>
  <c r="Q3957" i="1" s="1"/>
  <c r="Y3957" i="1" s="1"/>
  <c r="S3957" i="1" s="1"/>
  <c r="O3958" i="1"/>
  <c r="T3957" i="1" l="1"/>
  <c r="V3957" i="1" s="1"/>
  <c r="X3957" i="1" s="1"/>
  <c r="O3959" i="1"/>
  <c r="P3958" i="1"/>
  <c r="Q3958" i="1" s="1"/>
  <c r="Y3958" i="1" s="1"/>
  <c r="S3958" i="1" s="1"/>
  <c r="T3958" i="1" l="1"/>
  <c r="V3958" i="1" s="1"/>
  <c r="X3958" i="1" s="1"/>
  <c r="O3960" i="1"/>
  <c r="P3959" i="1"/>
  <c r="Q3959" i="1" s="1"/>
  <c r="Y3959" i="1" s="1"/>
  <c r="S3959" i="1" s="1"/>
  <c r="T3959" i="1" l="1"/>
  <c r="V3959" i="1" s="1"/>
  <c r="X3959" i="1" s="1"/>
  <c r="O3961" i="1"/>
  <c r="P3960" i="1"/>
  <c r="Q3960" i="1" s="1"/>
  <c r="Y3960" i="1" s="1"/>
  <c r="S3960" i="1" s="1"/>
  <c r="T3960" i="1" l="1"/>
  <c r="V3960" i="1" s="1"/>
  <c r="X3960" i="1" s="1"/>
  <c r="P3961" i="1"/>
  <c r="Q3961" i="1" s="1"/>
  <c r="Y3961" i="1" s="1"/>
  <c r="S3961" i="1" s="1"/>
  <c r="O3962" i="1"/>
  <c r="T3961" i="1" l="1"/>
  <c r="V3961" i="1" s="1"/>
  <c r="X3961" i="1" s="1"/>
  <c r="O3963" i="1"/>
  <c r="P3962" i="1"/>
  <c r="Q3962" i="1" s="1"/>
  <c r="Y3962" i="1" s="1"/>
  <c r="S3962" i="1" s="1"/>
  <c r="T3962" i="1" l="1"/>
  <c r="V3962" i="1" s="1"/>
  <c r="X3962" i="1" s="1"/>
  <c r="O3964" i="1"/>
  <c r="P3963" i="1"/>
  <c r="Q3963" i="1" s="1"/>
  <c r="Y3963" i="1" s="1"/>
  <c r="S3963" i="1" s="1"/>
  <c r="T3963" i="1" l="1"/>
  <c r="V3963" i="1" s="1"/>
  <c r="X3963" i="1" s="1"/>
  <c r="O3965" i="1"/>
  <c r="P3964" i="1"/>
  <c r="Q3964" i="1" s="1"/>
  <c r="Y3964" i="1" s="1"/>
  <c r="S3964" i="1" s="1"/>
  <c r="T3964" i="1" l="1"/>
  <c r="V3964" i="1" s="1"/>
  <c r="X3964" i="1" s="1"/>
  <c r="O3966" i="1"/>
  <c r="P3965" i="1"/>
  <c r="Q3965" i="1" s="1"/>
  <c r="Y3965" i="1" s="1"/>
  <c r="S3965" i="1" s="1"/>
  <c r="T3965" i="1" l="1"/>
  <c r="V3965" i="1" s="1"/>
  <c r="X3965" i="1" s="1"/>
  <c r="O3967" i="1"/>
  <c r="P3966" i="1"/>
  <c r="Q3966" i="1" s="1"/>
  <c r="Y3966" i="1" s="1"/>
  <c r="S3966" i="1" s="1"/>
  <c r="T3966" i="1" l="1"/>
  <c r="V3966" i="1" s="1"/>
  <c r="X3966" i="1" s="1"/>
  <c r="O3968" i="1"/>
  <c r="P3967" i="1"/>
  <c r="Q3967" i="1" s="1"/>
  <c r="Y3967" i="1" s="1"/>
  <c r="S3967" i="1" s="1"/>
  <c r="T3967" i="1" l="1"/>
  <c r="V3967" i="1" s="1"/>
  <c r="X3967" i="1" s="1"/>
  <c r="O3969" i="1"/>
  <c r="P3968" i="1"/>
  <c r="Q3968" i="1" s="1"/>
  <c r="Y3968" i="1" s="1"/>
  <c r="S3968" i="1" s="1"/>
  <c r="T3968" i="1" l="1"/>
  <c r="V3968" i="1" s="1"/>
  <c r="X3968" i="1" s="1"/>
  <c r="O3970" i="1"/>
  <c r="P3969" i="1"/>
  <c r="Q3969" i="1" s="1"/>
  <c r="Y3969" i="1" s="1"/>
  <c r="S3969" i="1" s="1"/>
  <c r="T3969" i="1" l="1"/>
  <c r="V3969" i="1" s="1"/>
  <c r="X3969" i="1" s="1"/>
  <c r="O3971" i="1"/>
  <c r="P3970" i="1"/>
  <c r="Q3970" i="1" s="1"/>
  <c r="Y3970" i="1" s="1"/>
  <c r="T3970" i="1" l="1"/>
  <c r="V3970" i="1" s="1"/>
  <c r="X3970" i="1" s="1"/>
  <c r="O3972" i="1"/>
  <c r="P3971" i="1"/>
  <c r="Q3971" i="1" s="1"/>
  <c r="Y3971" i="1" s="1"/>
  <c r="S3971" i="1" s="1"/>
  <c r="T3971" i="1" l="1"/>
  <c r="V3971" i="1" s="1"/>
  <c r="X3971" i="1" s="1"/>
  <c r="O3973" i="1"/>
  <c r="P3972" i="1"/>
  <c r="Q3972" i="1" s="1"/>
  <c r="Y3972" i="1" s="1"/>
  <c r="S3972" i="1" s="1"/>
  <c r="T3972" i="1" l="1"/>
  <c r="V3972" i="1" s="1"/>
  <c r="X3972" i="1" s="1"/>
  <c r="O3974" i="1"/>
  <c r="P3973" i="1"/>
  <c r="Q3973" i="1" s="1"/>
  <c r="Y3973" i="1" s="1"/>
  <c r="S3973" i="1" s="1"/>
  <c r="T3973" i="1" l="1"/>
  <c r="V3973" i="1" s="1"/>
  <c r="X3973" i="1" s="1"/>
  <c r="O3975" i="1"/>
  <c r="P3974" i="1"/>
  <c r="Q3974" i="1" s="1"/>
  <c r="Y3974" i="1" s="1"/>
  <c r="S3974" i="1" s="1"/>
  <c r="T3974" i="1" l="1"/>
  <c r="V3974" i="1" s="1"/>
  <c r="X3974" i="1" s="1"/>
  <c r="P3975" i="1"/>
  <c r="Q3975" i="1" s="1"/>
  <c r="Y3975" i="1" s="1"/>
  <c r="S3975" i="1" s="1"/>
  <c r="O3976" i="1"/>
  <c r="T3975" i="1" l="1"/>
  <c r="V3975" i="1" s="1"/>
  <c r="X3975" i="1" s="1"/>
  <c r="O3977" i="1"/>
  <c r="P3976" i="1"/>
  <c r="Q3976" i="1" s="1"/>
  <c r="Y3976" i="1" s="1"/>
  <c r="S3976" i="1" s="1"/>
  <c r="T3976" i="1" l="1"/>
  <c r="V3976" i="1" s="1"/>
  <c r="X3976" i="1" s="1"/>
  <c r="P3977" i="1"/>
  <c r="Q3977" i="1" s="1"/>
  <c r="Y3977" i="1" s="1"/>
  <c r="S3977" i="1" s="1"/>
  <c r="O3978" i="1"/>
  <c r="T3977" i="1" l="1"/>
  <c r="V3977" i="1" s="1"/>
  <c r="X3977" i="1" s="1"/>
  <c r="O3979" i="1"/>
  <c r="P3978" i="1"/>
  <c r="Q3978" i="1" s="1"/>
  <c r="Y3978" i="1" s="1"/>
  <c r="S3978" i="1" s="1"/>
  <c r="T3978" i="1" l="1"/>
  <c r="V3978" i="1" s="1"/>
  <c r="X3978" i="1" s="1"/>
  <c r="O3980" i="1"/>
  <c r="P3979" i="1"/>
  <c r="Q3979" i="1" s="1"/>
  <c r="Y3979" i="1" s="1"/>
  <c r="T3979" i="1" l="1"/>
  <c r="V3979" i="1" s="1"/>
  <c r="X3979" i="1" s="1"/>
  <c r="P3980" i="1"/>
  <c r="Q3980" i="1" s="1"/>
  <c r="Y3980" i="1" s="1"/>
  <c r="S3980" i="1" s="1"/>
  <c r="O3981" i="1"/>
  <c r="T3980" i="1" l="1"/>
  <c r="V3980" i="1" s="1"/>
  <c r="X3980" i="1" s="1"/>
  <c r="O3982" i="1"/>
  <c r="P3981" i="1"/>
  <c r="Q3981" i="1" s="1"/>
  <c r="Y3981" i="1" s="1"/>
  <c r="T3981" i="1" l="1"/>
  <c r="V3981" i="1" s="1"/>
  <c r="X3981" i="1" s="1"/>
  <c r="O3983" i="1"/>
  <c r="P3982" i="1"/>
  <c r="Q3982" i="1" s="1"/>
  <c r="Y3982" i="1" s="1"/>
  <c r="O3984" i="1" l="1"/>
  <c r="P3983" i="1"/>
  <c r="Q3983" i="1" s="1"/>
  <c r="Y3983" i="1" s="1"/>
  <c r="S3983" i="1" s="1"/>
  <c r="T3983" i="1" l="1"/>
  <c r="V3983" i="1" s="1"/>
  <c r="X3983" i="1" s="1"/>
  <c r="O3985" i="1"/>
  <c r="P3984" i="1"/>
  <c r="Q3984" i="1" s="1"/>
  <c r="Y3984" i="1" s="1"/>
  <c r="O3986" i="1" l="1"/>
  <c r="P3985" i="1"/>
  <c r="Q3985" i="1" s="1"/>
  <c r="Y3985" i="1" s="1"/>
  <c r="T3985" i="1" l="1"/>
  <c r="V3985" i="1" s="1"/>
  <c r="X3985" i="1" s="1"/>
  <c r="O3987" i="1"/>
  <c r="P3986" i="1"/>
  <c r="Q3986" i="1" s="1"/>
  <c r="Y3986" i="1" s="1"/>
  <c r="T3986" i="1" l="1"/>
  <c r="V3986" i="1" s="1"/>
  <c r="X3986" i="1" s="1"/>
  <c r="P3987" i="1"/>
  <c r="Q3987" i="1" s="1"/>
  <c r="Y3987" i="1" s="1"/>
  <c r="O3988" i="1"/>
  <c r="O3989" i="1" l="1"/>
  <c r="P3988" i="1"/>
  <c r="Q3988" i="1" s="1"/>
  <c r="Y3988" i="1" s="1"/>
  <c r="T3988" i="1" l="1"/>
  <c r="V3988" i="1" s="1"/>
  <c r="X3988" i="1" s="1"/>
  <c r="O3990" i="1"/>
  <c r="P3989" i="1"/>
  <c r="Q3989" i="1" s="1"/>
  <c r="Y3989" i="1" s="1"/>
  <c r="O3991" i="1" l="1"/>
  <c r="P3990" i="1"/>
  <c r="Q3990" i="1" s="1"/>
  <c r="Y3990" i="1" s="1"/>
  <c r="T3990" i="1" l="1"/>
  <c r="V3990" i="1" s="1"/>
  <c r="X3990" i="1" s="1"/>
  <c r="P3991" i="1"/>
  <c r="Q3991" i="1" s="1"/>
  <c r="Y3991" i="1" s="1"/>
  <c r="O3992" i="1"/>
  <c r="T3991" i="1" l="1"/>
  <c r="V3991" i="1" s="1"/>
  <c r="X3991" i="1" s="1"/>
  <c r="O3993" i="1"/>
  <c r="P3992" i="1"/>
  <c r="Q3992" i="1" s="1"/>
  <c r="Y3992" i="1" s="1"/>
  <c r="P3993" i="1" l="1"/>
  <c r="Q3993" i="1" s="1"/>
  <c r="Y3993" i="1" s="1"/>
  <c r="O3994" i="1"/>
  <c r="T3993" i="1" l="1"/>
  <c r="V3993" i="1" s="1"/>
  <c r="X3993" i="1" s="1"/>
  <c r="O3995" i="1"/>
  <c r="P3994" i="1"/>
  <c r="Q3994" i="1" s="1"/>
  <c r="Y3994" i="1" s="1"/>
  <c r="S3994" i="1" s="1"/>
  <c r="T3994" i="1" l="1"/>
  <c r="V3994" i="1" s="1"/>
  <c r="X3994" i="1" s="1"/>
  <c r="O3996" i="1"/>
  <c r="P3995" i="1"/>
  <c r="Q3995" i="1" s="1"/>
  <c r="Y3995" i="1" s="1"/>
  <c r="S3995" i="1" s="1"/>
  <c r="T3995" i="1" l="1"/>
  <c r="V3995" i="1" s="1"/>
  <c r="X3995" i="1" s="1"/>
  <c r="O3997" i="1"/>
  <c r="P3996" i="1"/>
  <c r="Q3996" i="1" s="1"/>
  <c r="Y3996" i="1" s="1"/>
  <c r="T3996" i="1" l="1"/>
  <c r="V3996" i="1" s="1"/>
  <c r="X3996" i="1" s="1"/>
  <c r="O3998" i="1"/>
  <c r="P3997" i="1"/>
  <c r="Q3997" i="1" s="1"/>
  <c r="Y3997" i="1" s="1"/>
  <c r="S3997" i="1" s="1"/>
  <c r="T3997" i="1" l="1"/>
  <c r="V3997" i="1" s="1"/>
  <c r="X3997" i="1" s="1"/>
  <c r="O3999" i="1"/>
  <c r="P3998" i="1"/>
  <c r="Q3998" i="1" s="1"/>
  <c r="Y3998" i="1" s="1"/>
  <c r="S3998" i="1" s="1"/>
  <c r="T3998" i="1" l="1"/>
  <c r="V3998" i="1" s="1"/>
  <c r="X3998" i="1" s="1"/>
  <c r="O4000" i="1"/>
  <c r="P3999" i="1"/>
  <c r="Q3999" i="1" s="1"/>
  <c r="Y3999" i="1" s="1"/>
  <c r="S3999" i="1" s="1"/>
  <c r="T3999" i="1" l="1"/>
  <c r="V3999" i="1" s="1"/>
  <c r="X3999" i="1" s="1"/>
  <c r="O4001" i="1"/>
  <c r="P4000" i="1"/>
  <c r="Q4000" i="1" s="1"/>
  <c r="Y4000" i="1" s="1"/>
  <c r="S4000" i="1" s="1"/>
  <c r="T4000" i="1" l="1"/>
  <c r="V4000" i="1" s="1"/>
  <c r="X4000" i="1" s="1"/>
  <c r="O4002" i="1"/>
  <c r="P4001" i="1"/>
  <c r="Q4001" i="1" s="1"/>
  <c r="Y4001" i="1" s="1"/>
  <c r="S4001" i="1" s="1"/>
  <c r="T4001" i="1" l="1"/>
  <c r="V4001" i="1" s="1"/>
  <c r="X4001" i="1" s="1"/>
  <c r="O4003" i="1"/>
  <c r="P4002" i="1"/>
  <c r="Q4002" i="1" s="1"/>
  <c r="Y4002" i="1" s="1"/>
  <c r="T4002" i="1" l="1"/>
  <c r="V4002" i="1" s="1"/>
  <c r="X4002" i="1" s="1"/>
  <c r="O4004" i="1"/>
  <c r="P4003" i="1"/>
  <c r="Q4003" i="1" s="1"/>
  <c r="Y4003" i="1" s="1"/>
  <c r="S4003" i="1" s="1"/>
  <c r="T4003" i="1" l="1"/>
  <c r="V4003" i="1" s="1"/>
  <c r="X4003" i="1" s="1"/>
  <c r="O4005" i="1"/>
  <c r="P4004" i="1"/>
  <c r="Q4004" i="1" s="1"/>
  <c r="Y4004" i="1" s="1"/>
  <c r="S4004" i="1" s="1"/>
  <c r="T4004" i="1" l="1"/>
  <c r="V4004" i="1" s="1"/>
  <c r="X4004" i="1" s="1"/>
  <c r="O4006" i="1"/>
  <c r="P4005" i="1"/>
  <c r="Q4005" i="1" s="1"/>
  <c r="Y4005" i="1" s="1"/>
  <c r="S4005" i="1" s="1"/>
  <c r="T4005" i="1" l="1"/>
  <c r="V4005" i="1" s="1"/>
  <c r="X4005" i="1" s="1"/>
  <c r="O4007" i="1"/>
  <c r="P4006" i="1"/>
  <c r="Q4006" i="1" s="1"/>
  <c r="Y4006" i="1" s="1"/>
  <c r="S4006" i="1" s="1"/>
  <c r="T4006" i="1" l="1"/>
  <c r="V4006" i="1" s="1"/>
  <c r="X4006" i="1" s="1"/>
  <c r="O4008" i="1"/>
  <c r="P4007" i="1"/>
  <c r="Q4007" i="1" s="1"/>
  <c r="Y4007" i="1" s="1"/>
  <c r="S4007" i="1" s="1"/>
  <c r="T4007" i="1" l="1"/>
  <c r="V4007" i="1" s="1"/>
  <c r="X4007" i="1" s="1"/>
  <c r="P4008" i="1"/>
  <c r="Q4008" i="1" s="1"/>
  <c r="Y4008" i="1" s="1"/>
  <c r="S4008" i="1" s="1"/>
  <c r="O4009" i="1"/>
  <c r="T4008" i="1" l="1"/>
  <c r="V4008" i="1" s="1"/>
  <c r="X4008" i="1" s="1"/>
  <c r="O4010" i="1"/>
  <c r="P4009" i="1"/>
  <c r="Q4009" i="1" s="1"/>
  <c r="Y4009" i="1" s="1"/>
  <c r="S4009" i="1" s="1"/>
  <c r="T4009" i="1" l="1"/>
  <c r="V4009" i="1" s="1"/>
  <c r="X4009" i="1" s="1"/>
  <c r="O4011" i="1"/>
  <c r="P4010" i="1"/>
  <c r="Q4010" i="1" s="1"/>
  <c r="Y4010" i="1" s="1"/>
  <c r="S4010" i="1" s="1"/>
  <c r="T4010" i="1" l="1"/>
  <c r="V4010" i="1" s="1"/>
  <c r="X4010" i="1" s="1"/>
  <c r="O4012" i="1"/>
  <c r="P4011" i="1"/>
  <c r="Q4011" i="1" s="1"/>
  <c r="Y4011" i="1" s="1"/>
  <c r="T4011" i="1" l="1"/>
  <c r="V4011" i="1" s="1"/>
  <c r="X4011" i="1" s="1"/>
  <c r="O4013" i="1"/>
  <c r="P4012" i="1"/>
  <c r="Q4012" i="1" s="1"/>
  <c r="Y4012" i="1" s="1"/>
  <c r="S4012" i="1" s="1"/>
  <c r="T4012" i="1" l="1"/>
  <c r="V4012" i="1" s="1"/>
  <c r="X4012" i="1" s="1"/>
  <c r="O4014" i="1"/>
  <c r="P4013" i="1"/>
  <c r="Q4013" i="1" s="1"/>
  <c r="Y4013" i="1" s="1"/>
  <c r="S4013" i="1" s="1"/>
  <c r="T4013" i="1" l="1"/>
  <c r="V4013" i="1" s="1"/>
  <c r="X4013" i="1" s="1"/>
  <c r="O4015" i="1"/>
  <c r="P4014" i="1"/>
  <c r="Q4014" i="1" s="1"/>
  <c r="Y4014" i="1" s="1"/>
  <c r="T4014" i="1" l="1"/>
  <c r="V4014" i="1" s="1"/>
  <c r="X4014" i="1" s="1"/>
  <c r="O4016" i="1"/>
  <c r="P4015" i="1"/>
  <c r="Q4015" i="1" s="1"/>
  <c r="Y4015" i="1" s="1"/>
  <c r="S4015" i="1" s="1"/>
  <c r="T4015" i="1" l="1"/>
  <c r="V4015" i="1" s="1"/>
  <c r="X4015" i="1" s="1"/>
  <c r="O4017" i="1"/>
  <c r="P4016" i="1"/>
  <c r="Q4016" i="1" s="1"/>
  <c r="Y4016" i="1" s="1"/>
  <c r="S4016" i="1" s="1"/>
  <c r="T4016" i="1" l="1"/>
  <c r="V4016" i="1" s="1"/>
  <c r="X4016" i="1" s="1"/>
  <c r="O4018" i="1"/>
  <c r="P4017" i="1"/>
  <c r="Q4017" i="1" s="1"/>
  <c r="Y4017" i="1" s="1"/>
  <c r="S4017" i="1" s="1"/>
  <c r="T4017" i="1" l="1"/>
  <c r="V4017" i="1" s="1"/>
  <c r="X4017" i="1" s="1"/>
  <c r="O4019" i="1"/>
  <c r="P4018" i="1"/>
  <c r="Q4018" i="1" s="1"/>
  <c r="Y4018" i="1" s="1"/>
  <c r="S4018" i="1" s="1"/>
  <c r="T4018" i="1" l="1"/>
  <c r="V4018" i="1" s="1"/>
  <c r="X4018" i="1" s="1"/>
  <c r="O4020" i="1"/>
  <c r="P4019" i="1"/>
  <c r="Q4019" i="1" s="1"/>
  <c r="Y4019" i="1" s="1"/>
  <c r="S4019" i="1" s="1"/>
  <c r="T4019" i="1" l="1"/>
  <c r="V4019" i="1" s="1"/>
  <c r="X4019" i="1" s="1"/>
  <c r="O4021" i="1"/>
  <c r="P4020" i="1"/>
  <c r="Q4020" i="1" s="1"/>
  <c r="Y4020" i="1" s="1"/>
  <c r="S4020" i="1" s="1"/>
  <c r="T4020" i="1" l="1"/>
  <c r="V4020" i="1" s="1"/>
  <c r="X4020" i="1" s="1"/>
  <c r="O4022" i="1"/>
  <c r="P4021" i="1"/>
  <c r="Q4021" i="1" s="1"/>
  <c r="Y4021" i="1" s="1"/>
  <c r="S4021" i="1" s="1"/>
  <c r="T4021" i="1" l="1"/>
  <c r="V4021" i="1" s="1"/>
  <c r="X4021" i="1" s="1"/>
  <c r="O4023" i="1"/>
  <c r="P4022" i="1"/>
  <c r="Q4022" i="1" s="1"/>
  <c r="Y4022" i="1" s="1"/>
  <c r="S4022" i="1" s="1"/>
  <c r="T4022" i="1" l="1"/>
  <c r="V4022" i="1" s="1"/>
  <c r="X4022" i="1" s="1"/>
  <c r="O4024" i="1"/>
  <c r="P4023" i="1"/>
  <c r="Q4023" i="1" s="1"/>
  <c r="Y4023" i="1" s="1"/>
  <c r="S4023" i="1" s="1"/>
  <c r="T4023" i="1" l="1"/>
  <c r="V4023" i="1" s="1"/>
  <c r="X4023" i="1" s="1"/>
  <c r="O4025" i="1"/>
  <c r="P4024" i="1"/>
  <c r="Q4024" i="1" s="1"/>
  <c r="Y4024" i="1" s="1"/>
  <c r="S4024" i="1" s="1"/>
  <c r="T4024" i="1" l="1"/>
  <c r="V4024" i="1" s="1"/>
  <c r="X4024" i="1" s="1"/>
  <c r="O4026" i="1"/>
  <c r="P4025" i="1"/>
  <c r="Q4025" i="1" s="1"/>
  <c r="Y4025" i="1" s="1"/>
  <c r="S4025" i="1" s="1"/>
  <c r="T4025" i="1" l="1"/>
  <c r="V4025" i="1" s="1"/>
  <c r="X4025" i="1" s="1"/>
  <c r="O4027" i="1"/>
  <c r="P4026" i="1"/>
  <c r="Q4026" i="1" s="1"/>
  <c r="Y4026" i="1" s="1"/>
  <c r="S4026" i="1" s="1"/>
  <c r="T4026" i="1" l="1"/>
  <c r="V4026" i="1" s="1"/>
  <c r="X4026" i="1" s="1"/>
  <c r="O4028" i="1"/>
  <c r="P4027" i="1"/>
  <c r="Q4027" i="1" s="1"/>
  <c r="Y4027" i="1" s="1"/>
  <c r="S4027" i="1" s="1"/>
  <c r="T4027" i="1" l="1"/>
  <c r="V4027" i="1" s="1"/>
  <c r="X4027" i="1" s="1"/>
  <c r="O4029" i="1"/>
  <c r="P4028" i="1"/>
  <c r="Q4028" i="1" s="1"/>
  <c r="Y4028" i="1" s="1"/>
  <c r="S4028" i="1" s="1"/>
  <c r="T4028" i="1" l="1"/>
  <c r="V4028" i="1" s="1"/>
  <c r="X4028" i="1" s="1"/>
  <c r="O4030" i="1"/>
  <c r="P4029" i="1"/>
  <c r="Q4029" i="1" s="1"/>
  <c r="Y4029" i="1" s="1"/>
  <c r="S4029" i="1" s="1"/>
  <c r="T4029" i="1" l="1"/>
  <c r="V4029" i="1" s="1"/>
  <c r="X4029" i="1" s="1"/>
  <c r="O4031" i="1"/>
  <c r="P4030" i="1"/>
  <c r="Q4030" i="1" s="1"/>
  <c r="Y4030" i="1" s="1"/>
  <c r="S4030" i="1" s="1"/>
  <c r="T4030" i="1" l="1"/>
  <c r="V4030" i="1" s="1"/>
  <c r="X4030" i="1" s="1"/>
  <c r="O4032" i="1"/>
  <c r="P4031" i="1"/>
  <c r="Q4031" i="1" s="1"/>
  <c r="Y4031" i="1" s="1"/>
  <c r="S4031" i="1" s="1"/>
  <c r="T4031" i="1" l="1"/>
  <c r="V4031" i="1" s="1"/>
  <c r="X4031" i="1" s="1"/>
  <c r="P4032" i="1"/>
  <c r="Q4032" i="1" s="1"/>
  <c r="Y4032" i="1" s="1"/>
  <c r="S4032" i="1" s="1"/>
  <c r="O4033" i="1"/>
  <c r="T4032" i="1" l="1"/>
  <c r="V4032" i="1" s="1"/>
  <c r="X4032" i="1" s="1"/>
  <c r="O4034" i="1"/>
  <c r="P4033" i="1"/>
  <c r="Q4033" i="1" s="1"/>
  <c r="Y4033" i="1" s="1"/>
  <c r="S4033" i="1" s="1"/>
  <c r="T4033" i="1" l="1"/>
  <c r="V4033" i="1" s="1"/>
  <c r="X4033" i="1" s="1"/>
  <c r="O4035" i="1"/>
  <c r="P4034" i="1"/>
  <c r="Q4034" i="1" s="1"/>
  <c r="Y4034" i="1" s="1"/>
  <c r="S4034" i="1" s="1"/>
  <c r="T4034" i="1" l="1"/>
  <c r="V4034" i="1" s="1"/>
  <c r="X4034" i="1" s="1"/>
  <c r="O4036" i="1"/>
  <c r="P4035" i="1"/>
  <c r="Q4035" i="1" s="1"/>
  <c r="Y4035" i="1" s="1"/>
  <c r="S4035" i="1" s="1"/>
  <c r="T4035" i="1" l="1"/>
  <c r="V4035" i="1" s="1"/>
  <c r="X4035" i="1" s="1"/>
  <c r="O4037" i="1"/>
  <c r="P4036" i="1"/>
  <c r="Q4036" i="1" s="1"/>
  <c r="Y4036" i="1" s="1"/>
  <c r="S4036" i="1" s="1"/>
  <c r="T4036" i="1" l="1"/>
  <c r="V4036" i="1" s="1"/>
  <c r="X4036" i="1" s="1"/>
  <c r="O4038" i="1"/>
  <c r="P4037" i="1"/>
  <c r="Q4037" i="1" s="1"/>
  <c r="Y4037" i="1" s="1"/>
  <c r="S4037" i="1" s="1"/>
  <c r="T4037" i="1" l="1"/>
  <c r="V4037" i="1" s="1"/>
  <c r="X4037" i="1" s="1"/>
  <c r="O4039" i="1"/>
  <c r="P4038" i="1"/>
  <c r="Q4038" i="1" s="1"/>
  <c r="Y4038" i="1" s="1"/>
  <c r="S4038" i="1" s="1"/>
  <c r="T4038" i="1" l="1"/>
  <c r="V4038" i="1" s="1"/>
  <c r="X4038" i="1" s="1"/>
  <c r="O4040" i="1"/>
  <c r="P4039" i="1"/>
  <c r="Q4039" i="1" s="1"/>
  <c r="Y4039" i="1" s="1"/>
  <c r="T4039" i="1" l="1"/>
  <c r="V4039" i="1" s="1"/>
  <c r="X4039" i="1" s="1"/>
  <c r="O4041" i="1"/>
  <c r="P4040" i="1"/>
  <c r="Q4040" i="1" s="1"/>
  <c r="Y4040" i="1" s="1"/>
  <c r="S4040" i="1" s="1"/>
  <c r="T4040" i="1" l="1"/>
  <c r="V4040" i="1" s="1"/>
  <c r="X4040" i="1" s="1"/>
  <c r="O4042" i="1"/>
  <c r="P4041" i="1"/>
  <c r="Q4041" i="1" s="1"/>
  <c r="Y4041" i="1" s="1"/>
  <c r="T4041" i="1" l="1"/>
  <c r="V4041" i="1" s="1"/>
  <c r="X4041" i="1" s="1"/>
  <c r="O4043" i="1"/>
  <c r="P4042" i="1"/>
  <c r="Q4042" i="1" s="1"/>
  <c r="Y4042" i="1" s="1"/>
  <c r="T4042" i="1" l="1"/>
  <c r="V4042" i="1" s="1"/>
  <c r="X4042" i="1" s="1"/>
  <c r="O4044" i="1"/>
  <c r="P4043" i="1"/>
  <c r="Q4043" i="1" s="1"/>
  <c r="Y4043" i="1" s="1"/>
  <c r="T4043" i="1" l="1"/>
  <c r="V4043" i="1" s="1"/>
  <c r="X4043" i="1" s="1"/>
  <c r="O4045" i="1"/>
  <c r="P4044" i="1"/>
  <c r="Q4044" i="1" s="1"/>
  <c r="Y4044" i="1" s="1"/>
  <c r="O4046" i="1" l="1"/>
  <c r="P4045" i="1"/>
  <c r="Q4045" i="1" s="1"/>
  <c r="Y4045" i="1" s="1"/>
  <c r="O4047" i="1" l="1"/>
  <c r="P4046" i="1"/>
  <c r="Q4046" i="1" s="1"/>
  <c r="Y4046" i="1" s="1"/>
  <c r="O4048" i="1" l="1"/>
  <c r="P4047" i="1"/>
  <c r="Q4047" i="1" s="1"/>
  <c r="Y4047" i="1" s="1"/>
  <c r="T4047" i="1" l="1"/>
  <c r="V4047" i="1" s="1"/>
  <c r="X4047" i="1" s="1"/>
  <c r="O4049" i="1"/>
  <c r="P4048" i="1"/>
  <c r="Q4048" i="1" s="1"/>
  <c r="Y4048" i="1" s="1"/>
  <c r="T4048" i="1" l="1"/>
  <c r="V4048" i="1" s="1"/>
  <c r="X4048" i="1" s="1"/>
  <c r="O4050" i="1"/>
  <c r="P4049" i="1"/>
  <c r="Q4049" i="1" s="1"/>
  <c r="Y4049" i="1" s="1"/>
  <c r="T4049" i="1" l="1"/>
  <c r="V4049" i="1" s="1"/>
  <c r="X4049" i="1" s="1"/>
  <c r="O4051" i="1"/>
  <c r="P4050" i="1"/>
  <c r="Q4050" i="1" s="1"/>
  <c r="Y4050" i="1" s="1"/>
  <c r="T4050" i="1" l="1"/>
  <c r="V4050" i="1" s="1"/>
  <c r="X4050" i="1" s="1"/>
  <c r="O4052" i="1"/>
  <c r="P4051" i="1"/>
  <c r="Q4051" i="1" s="1"/>
  <c r="Y4051" i="1" s="1"/>
  <c r="O4053" i="1" l="1"/>
  <c r="P4052" i="1"/>
  <c r="Q4052" i="1" s="1"/>
  <c r="Y4052" i="1" s="1"/>
  <c r="T4052" i="1" l="1"/>
  <c r="V4052" i="1" s="1"/>
  <c r="X4052" i="1" s="1"/>
  <c r="O4054" i="1"/>
  <c r="P4053" i="1"/>
  <c r="Q4053" i="1" s="1"/>
  <c r="Y4053" i="1" s="1"/>
  <c r="T4053" i="1" l="1"/>
  <c r="V4053" i="1" s="1"/>
  <c r="X4053" i="1" s="1"/>
  <c r="O4055" i="1"/>
  <c r="P4054" i="1"/>
  <c r="Q4054" i="1" s="1"/>
  <c r="Y4054" i="1" s="1"/>
  <c r="O4056" i="1" l="1"/>
  <c r="P4055" i="1"/>
  <c r="Q4055" i="1" s="1"/>
  <c r="Y4055" i="1" s="1"/>
  <c r="O4057" i="1" l="1"/>
  <c r="P4056" i="1"/>
  <c r="Q4056" i="1" s="1"/>
  <c r="Y4056" i="1" s="1"/>
  <c r="S4056" i="1" s="1"/>
  <c r="T4056" i="1" l="1"/>
  <c r="V4056" i="1" s="1"/>
  <c r="X4056" i="1" s="1"/>
  <c r="O4058" i="1"/>
  <c r="P4057" i="1"/>
  <c r="Q4057" i="1" s="1"/>
  <c r="Y4057" i="1" s="1"/>
  <c r="S4057" i="1" s="1"/>
  <c r="T4057" i="1" l="1"/>
  <c r="V4057" i="1" s="1"/>
  <c r="X4057" i="1" s="1"/>
  <c r="O4059" i="1"/>
  <c r="P4058" i="1"/>
  <c r="Q4058" i="1" s="1"/>
  <c r="Y4058" i="1" s="1"/>
  <c r="T4058" i="1" l="1"/>
  <c r="V4058" i="1" s="1"/>
  <c r="X4058" i="1" s="1"/>
  <c r="O4060" i="1"/>
  <c r="P4059" i="1"/>
  <c r="Q4059" i="1" s="1"/>
  <c r="Y4059" i="1" s="1"/>
  <c r="S4059" i="1" s="1"/>
  <c r="T4059" i="1" l="1"/>
  <c r="V4059" i="1" s="1"/>
  <c r="X4059" i="1" s="1"/>
  <c r="O4061" i="1"/>
  <c r="P4060" i="1"/>
  <c r="Q4060" i="1" s="1"/>
  <c r="Y4060" i="1" s="1"/>
  <c r="S4060" i="1" s="1"/>
  <c r="T4060" i="1" l="1"/>
  <c r="V4060" i="1" s="1"/>
  <c r="X4060" i="1" s="1"/>
  <c r="O4062" i="1"/>
  <c r="P4061" i="1"/>
  <c r="Q4061" i="1" s="1"/>
  <c r="Y4061" i="1" s="1"/>
  <c r="S4061" i="1" s="1"/>
  <c r="T4061" i="1" l="1"/>
  <c r="V4061" i="1" s="1"/>
  <c r="X4061" i="1" s="1"/>
  <c r="O4063" i="1"/>
  <c r="P4062" i="1"/>
  <c r="Q4062" i="1" s="1"/>
  <c r="Y4062" i="1" s="1"/>
  <c r="S4062" i="1" s="1"/>
  <c r="T4062" i="1" l="1"/>
  <c r="V4062" i="1" s="1"/>
  <c r="X4062" i="1" s="1"/>
  <c r="O4064" i="1"/>
  <c r="P4063" i="1"/>
  <c r="Q4063" i="1" s="1"/>
  <c r="Y4063" i="1" s="1"/>
  <c r="S4063" i="1" s="1"/>
  <c r="T4063" i="1" l="1"/>
  <c r="V4063" i="1" s="1"/>
  <c r="X4063" i="1" s="1"/>
  <c r="O4065" i="1"/>
  <c r="P4064" i="1"/>
  <c r="Q4064" i="1" s="1"/>
  <c r="Y4064" i="1" s="1"/>
  <c r="S4064" i="1" s="1"/>
  <c r="T4064" i="1" l="1"/>
  <c r="V4064" i="1" s="1"/>
  <c r="X4064" i="1" s="1"/>
  <c r="O4066" i="1"/>
  <c r="P4065" i="1"/>
  <c r="Q4065" i="1" s="1"/>
  <c r="Y4065" i="1" s="1"/>
  <c r="O4067" i="1" l="1"/>
  <c r="P4066" i="1"/>
  <c r="Q4066" i="1" s="1"/>
  <c r="Y4066" i="1" s="1"/>
  <c r="S4066" i="1" s="1"/>
  <c r="T4066" i="1" l="1"/>
  <c r="V4066" i="1" s="1"/>
  <c r="X4066" i="1" s="1"/>
  <c r="O4068" i="1"/>
  <c r="P4067" i="1"/>
  <c r="Q4067" i="1" s="1"/>
  <c r="Y4067" i="1" s="1"/>
  <c r="T4067" i="1" l="1"/>
  <c r="V4067" i="1" s="1"/>
  <c r="X4067" i="1" s="1"/>
  <c r="O4069" i="1"/>
  <c r="P4068" i="1"/>
  <c r="Q4068" i="1" s="1"/>
  <c r="Y4068" i="1" s="1"/>
  <c r="S4068" i="1" s="1"/>
  <c r="T4068" i="1" l="1"/>
  <c r="V4068" i="1" s="1"/>
  <c r="X4068" i="1" s="1"/>
  <c r="P4069" i="1"/>
  <c r="Q4069" i="1" s="1"/>
  <c r="Y4069" i="1" s="1"/>
  <c r="S4069" i="1" s="1"/>
  <c r="O4070" i="1"/>
  <c r="T4069" i="1" l="1"/>
  <c r="V4069" i="1" s="1"/>
  <c r="X4069" i="1" s="1"/>
  <c r="O4071" i="1"/>
  <c r="P4070" i="1"/>
  <c r="Q4070" i="1" s="1"/>
  <c r="Y4070" i="1" s="1"/>
  <c r="S4070" i="1" s="1"/>
  <c r="T4070" i="1" l="1"/>
  <c r="V4070" i="1" s="1"/>
  <c r="X4070" i="1" s="1"/>
  <c r="O4072" i="1"/>
  <c r="P4071" i="1"/>
  <c r="Q4071" i="1" s="1"/>
  <c r="Y4071" i="1" s="1"/>
  <c r="S4071" i="1" s="1"/>
  <c r="T4071" i="1" l="1"/>
  <c r="V4071" i="1" s="1"/>
  <c r="X4071" i="1" s="1"/>
  <c r="P4072" i="1"/>
  <c r="Q4072" i="1" s="1"/>
  <c r="Y4072" i="1" s="1"/>
  <c r="S4072" i="1" s="1"/>
  <c r="O4073" i="1"/>
  <c r="T4072" i="1" l="1"/>
  <c r="V4072" i="1" s="1"/>
  <c r="X4072" i="1" s="1"/>
  <c r="O4074" i="1"/>
  <c r="P4073" i="1"/>
  <c r="Q4073" i="1" s="1"/>
  <c r="Y4073" i="1" s="1"/>
  <c r="S4073" i="1" s="1"/>
  <c r="T4073" i="1" l="1"/>
  <c r="V4073" i="1" s="1"/>
  <c r="X4073" i="1" s="1"/>
  <c r="O4075" i="1"/>
  <c r="P4074" i="1"/>
  <c r="Q4074" i="1" s="1"/>
  <c r="Y4074" i="1" s="1"/>
  <c r="S4074" i="1" s="1"/>
  <c r="T4074" i="1" l="1"/>
  <c r="V4074" i="1" s="1"/>
  <c r="X4074" i="1" s="1"/>
  <c r="O4076" i="1"/>
  <c r="P4075" i="1"/>
  <c r="Q4075" i="1" s="1"/>
  <c r="Y4075" i="1" s="1"/>
  <c r="S4075" i="1" s="1"/>
  <c r="T4075" i="1" l="1"/>
  <c r="V4075" i="1" s="1"/>
  <c r="X4075" i="1" s="1"/>
  <c r="O4077" i="1"/>
  <c r="P4076" i="1"/>
  <c r="Q4076" i="1" s="1"/>
  <c r="Y4076" i="1" s="1"/>
  <c r="S4076" i="1" s="1"/>
  <c r="T4076" i="1" l="1"/>
  <c r="V4076" i="1" s="1"/>
  <c r="X4076" i="1" s="1"/>
  <c r="P4077" i="1"/>
  <c r="Q4077" i="1" s="1"/>
  <c r="Y4077" i="1" s="1"/>
  <c r="S4077" i="1" s="1"/>
  <c r="O4078" i="1"/>
  <c r="T4077" i="1" l="1"/>
  <c r="V4077" i="1" s="1"/>
  <c r="X4077" i="1" s="1"/>
  <c r="O4079" i="1"/>
  <c r="P4078" i="1"/>
  <c r="Q4078" i="1" s="1"/>
  <c r="Y4078" i="1" s="1"/>
  <c r="S4078" i="1" s="1"/>
  <c r="T4078" i="1" l="1"/>
  <c r="V4078" i="1" s="1"/>
  <c r="X4078" i="1" s="1"/>
  <c r="O4080" i="1"/>
  <c r="P4079" i="1"/>
  <c r="Q4079" i="1" s="1"/>
  <c r="Y4079" i="1" s="1"/>
  <c r="S4079" i="1" s="1"/>
  <c r="T4079" i="1" l="1"/>
  <c r="V4079" i="1" s="1"/>
  <c r="X4079" i="1" s="1"/>
  <c r="O4081" i="1"/>
  <c r="P4080" i="1"/>
  <c r="Q4080" i="1" s="1"/>
  <c r="Y4080" i="1" s="1"/>
  <c r="S4080" i="1" s="1"/>
  <c r="T4080" i="1" l="1"/>
  <c r="V4080" i="1" s="1"/>
  <c r="X4080" i="1" s="1"/>
  <c r="O4082" i="1"/>
  <c r="P4081" i="1"/>
  <c r="Q4081" i="1" s="1"/>
  <c r="Y4081" i="1" s="1"/>
  <c r="S4081" i="1" s="1"/>
  <c r="T4081" i="1" l="1"/>
  <c r="V4081" i="1" s="1"/>
  <c r="X4081" i="1" s="1"/>
  <c r="O4083" i="1"/>
  <c r="P4082" i="1"/>
  <c r="Q4082" i="1" s="1"/>
  <c r="Y4082" i="1" s="1"/>
  <c r="S4082" i="1" s="1"/>
  <c r="T4082" i="1" l="1"/>
  <c r="V4082" i="1" s="1"/>
  <c r="X4082" i="1" s="1"/>
  <c r="O4084" i="1"/>
  <c r="P4083" i="1"/>
  <c r="Q4083" i="1" s="1"/>
  <c r="Y4083" i="1" s="1"/>
  <c r="S4083" i="1" s="1"/>
  <c r="T4083" i="1" l="1"/>
  <c r="V4083" i="1" s="1"/>
  <c r="X4083" i="1" s="1"/>
  <c r="P4084" i="1"/>
  <c r="Q4084" i="1" s="1"/>
  <c r="Y4084" i="1" s="1"/>
  <c r="S4084" i="1" s="1"/>
  <c r="O4085" i="1"/>
  <c r="T4084" i="1" l="1"/>
  <c r="V4084" i="1" s="1"/>
  <c r="X4084" i="1" s="1"/>
  <c r="O4086" i="1"/>
  <c r="P4085" i="1"/>
  <c r="Q4085" i="1" s="1"/>
  <c r="Y4085" i="1" s="1"/>
  <c r="S4085" i="1" s="1"/>
  <c r="T4085" i="1" l="1"/>
  <c r="V4085" i="1" s="1"/>
  <c r="X4085" i="1" s="1"/>
  <c r="O4087" i="1"/>
  <c r="P4086" i="1"/>
  <c r="Q4086" i="1" s="1"/>
  <c r="Y4086" i="1" s="1"/>
  <c r="S4086" i="1" s="1"/>
  <c r="T4086" i="1" l="1"/>
  <c r="V4086" i="1" s="1"/>
  <c r="X4086" i="1" s="1"/>
  <c r="O4088" i="1"/>
  <c r="P4087" i="1"/>
  <c r="Q4087" i="1" s="1"/>
  <c r="Y4087" i="1" s="1"/>
  <c r="S4087" i="1" s="1"/>
  <c r="T4087" i="1" l="1"/>
  <c r="V4087" i="1" s="1"/>
  <c r="X4087" i="1" s="1"/>
  <c r="O4089" i="1"/>
  <c r="P4088" i="1"/>
  <c r="Q4088" i="1" s="1"/>
  <c r="Y4088" i="1" s="1"/>
  <c r="S4088" i="1" s="1"/>
  <c r="T4088" i="1" l="1"/>
  <c r="V4088" i="1" s="1"/>
  <c r="X4088" i="1" s="1"/>
  <c r="O4090" i="1"/>
  <c r="P4089" i="1"/>
  <c r="Q4089" i="1" s="1"/>
  <c r="Y4089" i="1" s="1"/>
  <c r="S4089" i="1" s="1"/>
  <c r="T4089" i="1" l="1"/>
  <c r="V4089" i="1" s="1"/>
  <c r="X4089" i="1" s="1"/>
  <c r="O4091" i="1"/>
  <c r="P4090" i="1"/>
  <c r="Q4090" i="1" s="1"/>
  <c r="Y4090" i="1" s="1"/>
  <c r="S4090" i="1" s="1"/>
  <c r="T4090" i="1" l="1"/>
  <c r="V4090" i="1" s="1"/>
  <c r="X4090" i="1" s="1"/>
  <c r="O4092" i="1"/>
  <c r="P4091" i="1"/>
  <c r="Q4091" i="1" s="1"/>
  <c r="Y4091" i="1" s="1"/>
  <c r="S4091" i="1" s="1"/>
  <c r="T4091" i="1" l="1"/>
  <c r="V4091" i="1" s="1"/>
  <c r="X4091" i="1" s="1"/>
  <c r="O4093" i="1"/>
  <c r="P4092" i="1"/>
  <c r="Q4092" i="1" s="1"/>
  <c r="Y4092" i="1" s="1"/>
  <c r="S4092" i="1" s="1"/>
  <c r="T4092" i="1" l="1"/>
  <c r="V4092" i="1" s="1"/>
  <c r="X4092" i="1" s="1"/>
  <c r="O4094" i="1"/>
  <c r="P4093" i="1"/>
  <c r="Q4093" i="1" s="1"/>
  <c r="Y4093" i="1" s="1"/>
  <c r="S4093" i="1" s="1"/>
  <c r="T4093" i="1" l="1"/>
  <c r="V4093" i="1" s="1"/>
  <c r="X4093" i="1" s="1"/>
  <c r="O4095" i="1"/>
  <c r="P4094" i="1"/>
  <c r="Q4094" i="1" s="1"/>
  <c r="Y4094" i="1" s="1"/>
  <c r="S4094" i="1" s="1"/>
  <c r="T4094" i="1" l="1"/>
  <c r="V4094" i="1" s="1"/>
  <c r="X4094" i="1" s="1"/>
  <c r="P4095" i="1"/>
  <c r="Q4095" i="1" s="1"/>
  <c r="Y4095" i="1" s="1"/>
  <c r="S4095" i="1" s="1"/>
  <c r="O4096" i="1"/>
  <c r="T4095" i="1" l="1"/>
  <c r="V4095" i="1" s="1"/>
  <c r="X4095" i="1" s="1"/>
  <c r="O4097" i="1"/>
  <c r="P4096" i="1"/>
  <c r="Q4096" i="1" s="1"/>
  <c r="Y4096" i="1" s="1"/>
  <c r="S4096" i="1" s="1"/>
  <c r="T4096" i="1" l="1"/>
  <c r="V4096" i="1" s="1"/>
  <c r="X4096" i="1" s="1"/>
  <c r="O4098" i="1"/>
  <c r="P4097" i="1"/>
  <c r="Q4097" i="1" s="1"/>
  <c r="Y4097" i="1" s="1"/>
  <c r="S4097" i="1" s="1"/>
  <c r="T4097" i="1" l="1"/>
  <c r="V4097" i="1" s="1"/>
  <c r="X4097" i="1" s="1"/>
  <c r="O4099" i="1"/>
  <c r="P4098" i="1"/>
  <c r="Q4098" i="1" s="1"/>
  <c r="Y4098" i="1" s="1"/>
  <c r="S4098" i="1" s="1"/>
  <c r="T4098" i="1" l="1"/>
  <c r="V4098" i="1" s="1"/>
  <c r="X4098" i="1" s="1"/>
  <c r="O4100" i="1"/>
  <c r="P4099" i="1"/>
  <c r="Q4099" i="1" s="1"/>
  <c r="Y4099" i="1" s="1"/>
  <c r="S4099" i="1" s="1"/>
  <c r="T4099" i="1" l="1"/>
  <c r="V4099" i="1" s="1"/>
  <c r="X4099" i="1" s="1"/>
  <c r="O4101" i="1"/>
  <c r="P4100" i="1"/>
  <c r="Q4100" i="1" s="1"/>
  <c r="Y4100" i="1" s="1"/>
  <c r="S4100" i="1" s="1"/>
  <c r="T4100" i="1" l="1"/>
  <c r="V4100" i="1" s="1"/>
  <c r="X4100" i="1" s="1"/>
  <c r="O4102" i="1"/>
  <c r="P4101" i="1"/>
  <c r="Q4101" i="1" s="1"/>
  <c r="Y4101" i="1" s="1"/>
  <c r="T4101" i="1" l="1"/>
  <c r="V4101" i="1" s="1"/>
  <c r="X4101" i="1" s="1"/>
  <c r="O4103" i="1"/>
  <c r="P4102" i="1"/>
  <c r="Q4102" i="1" s="1"/>
  <c r="Y4102" i="1" s="1"/>
  <c r="P4103" i="1" l="1"/>
  <c r="Q4103" i="1" s="1"/>
  <c r="Y4103" i="1" s="1"/>
  <c r="O4104" i="1"/>
  <c r="T4103" i="1" l="1"/>
  <c r="V4103" i="1" s="1"/>
  <c r="X4103" i="1" s="1"/>
  <c r="O4105" i="1"/>
  <c r="P4104" i="1"/>
  <c r="Q4104" i="1" s="1"/>
  <c r="Y4104" i="1" s="1"/>
  <c r="S4104" i="1" s="1"/>
  <c r="T4104" i="1" l="1"/>
  <c r="V4104" i="1" s="1"/>
  <c r="X4104" i="1" s="1"/>
  <c r="O4106" i="1"/>
  <c r="P4105" i="1"/>
  <c r="Q4105" i="1" s="1"/>
  <c r="Y4105" i="1" s="1"/>
  <c r="T4105" i="1" l="1"/>
  <c r="V4105" i="1" s="1"/>
  <c r="X4105" i="1" s="1"/>
  <c r="O4107" i="1"/>
  <c r="P4106" i="1"/>
  <c r="Q4106" i="1" s="1"/>
  <c r="Y4106" i="1" s="1"/>
  <c r="P4107" i="1" l="1"/>
  <c r="Q4107" i="1" s="1"/>
  <c r="Y4107" i="1" s="1"/>
  <c r="O4108" i="1"/>
  <c r="T4107" i="1" l="1"/>
  <c r="V4107" i="1" s="1"/>
  <c r="X4107" i="1" s="1"/>
  <c r="O4109" i="1"/>
  <c r="P4108" i="1"/>
  <c r="Q4108" i="1" s="1"/>
  <c r="Y4108" i="1" s="1"/>
  <c r="O4110" i="1" l="1"/>
  <c r="P4109" i="1"/>
  <c r="Q4109" i="1" s="1"/>
  <c r="Y4109" i="1" s="1"/>
  <c r="T4109" i="1" l="1"/>
  <c r="V4109" i="1" s="1"/>
  <c r="X4109" i="1" s="1"/>
  <c r="P4110" i="1"/>
  <c r="Q4110" i="1" s="1"/>
  <c r="Y4110" i="1" s="1"/>
  <c r="O4111" i="1"/>
  <c r="T4110" i="1" l="1"/>
  <c r="V4110" i="1" s="1"/>
  <c r="X4110" i="1" s="1"/>
  <c r="O4112" i="1"/>
  <c r="P4111" i="1"/>
  <c r="Q4111" i="1" s="1"/>
  <c r="Y4111" i="1" s="1"/>
  <c r="T4111" i="1" l="1"/>
  <c r="V4111" i="1" s="1"/>
  <c r="X4111" i="1" s="1"/>
  <c r="O4113" i="1"/>
  <c r="P4112" i="1"/>
  <c r="Q4112" i="1" s="1"/>
  <c r="Y4112" i="1" s="1"/>
  <c r="O4114" i="1" l="1"/>
  <c r="P4113" i="1"/>
  <c r="Q4113" i="1" s="1"/>
  <c r="Y4113" i="1" s="1"/>
  <c r="T4113" i="1" l="1"/>
  <c r="V4113" i="1" s="1"/>
  <c r="X4113" i="1" s="1"/>
  <c r="O4115" i="1"/>
  <c r="P4114" i="1"/>
  <c r="Q4114" i="1" s="1"/>
  <c r="Y4114" i="1" s="1"/>
  <c r="T4114" i="1" l="1"/>
  <c r="V4114" i="1" s="1"/>
  <c r="X4114" i="1" s="1"/>
  <c r="O4116" i="1"/>
  <c r="P4115" i="1"/>
  <c r="Q4115" i="1" s="1"/>
  <c r="Y4115" i="1" s="1"/>
  <c r="S4115" i="1" s="1"/>
  <c r="T4115" i="1" l="1"/>
  <c r="V4115" i="1" s="1"/>
  <c r="X4115" i="1" s="1"/>
  <c r="O4117" i="1"/>
  <c r="P4116" i="1"/>
  <c r="Q4116" i="1" s="1"/>
  <c r="Y4116" i="1" s="1"/>
  <c r="S4116" i="1" s="1"/>
  <c r="T4116" i="1" l="1"/>
  <c r="V4116" i="1" s="1"/>
  <c r="X4116" i="1" s="1"/>
  <c r="O4118" i="1"/>
  <c r="P4117" i="1"/>
  <c r="Q4117" i="1" s="1"/>
  <c r="Y4117" i="1" s="1"/>
  <c r="S4117" i="1" s="1"/>
  <c r="T4117" i="1" l="1"/>
  <c r="V4117" i="1" s="1"/>
  <c r="X4117" i="1" s="1"/>
  <c r="O4119" i="1"/>
  <c r="P4118" i="1"/>
  <c r="Q4118" i="1" s="1"/>
  <c r="Y4118" i="1" s="1"/>
  <c r="S4118" i="1" s="1"/>
  <c r="T4118" i="1" l="1"/>
  <c r="V4118" i="1" s="1"/>
  <c r="X4118" i="1" s="1"/>
  <c r="O4120" i="1"/>
  <c r="P4119" i="1"/>
  <c r="Q4119" i="1" s="1"/>
  <c r="Y4119" i="1" s="1"/>
  <c r="S4119" i="1" s="1"/>
  <c r="T4119" i="1" l="1"/>
  <c r="V4119" i="1" s="1"/>
  <c r="X4119" i="1" s="1"/>
  <c r="O4121" i="1"/>
  <c r="P4120" i="1"/>
  <c r="Q4120" i="1" s="1"/>
  <c r="Y4120" i="1" s="1"/>
  <c r="S4120" i="1" s="1"/>
  <c r="T4120" i="1" l="1"/>
  <c r="V4120" i="1" s="1"/>
  <c r="X4120" i="1" s="1"/>
  <c r="O4122" i="1"/>
  <c r="P4121" i="1"/>
  <c r="Q4121" i="1" s="1"/>
  <c r="Y4121" i="1" s="1"/>
  <c r="S4121" i="1" s="1"/>
  <c r="T4121" i="1" l="1"/>
  <c r="V4121" i="1" s="1"/>
  <c r="X4121" i="1" s="1"/>
  <c r="O4123" i="1"/>
  <c r="P4122" i="1"/>
  <c r="Q4122" i="1" s="1"/>
  <c r="Y4122" i="1" s="1"/>
  <c r="S4122" i="1" s="1"/>
  <c r="T4122" i="1" l="1"/>
  <c r="V4122" i="1" s="1"/>
  <c r="X4122" i="1" s="1"/>
  <c r="O4124" i="1"/>
  <c r="P4123" i="1"/>
  <c r="Q4123" i="1" s="1"/>
  <c r="Y4123" i="1" s="1"/>
  <c r="S4123" i="1" s="1"/>
  <c r="T4123" i="1" l="1"/>
  <c r="V4123" i="1" s="1"/>
  <c r="X4123" i="1" s="1"/>
  <c r="O4125" i="1"/>
  <c r="P4124" i="1"/>
  <c r="Q4124" i="1" s="1"/>
  <c r="Y4124" i="1" s="1"/>
  <c r="S4124" i="1" s="1"/>
  <c r="T4124" i="1" l="1"/>
  <c r="V4124" i="1" s="1"/>
  <c r="X4124" i="1" s="1"/>
  <c r="P4125" i="1"/>
  <c r="Q4125" i="1" s="1"/>
  <c r="Y4125" i="1" s="1"/>
  <c r="S4125" i="1" s="1"/>
  <c r="O4126" i="1"/>
  <c r="T4125" i="1" l="1"/>
  <c r="V4125" i="1" s="1"/>
  <c r="X4125" i="1" s="1"/>
  <c r="O4127" i="1"/>
  <c r="P4126" i="1"/>
  <c r="Q4126" i="1" s="1"/>
  <c r="Y4126" i="1" s="1"/>
  <c r="S4126" i="1" s="1"/>
  <c r="T4126" i="1" l="1"/>
  <c r="V4126" i="1" s="1"/>
  <c r="X4126" i="1" s="1"/>
  <c r="P4127" i="1"/>
  <c r="Q4127" i="1" s="1"/>
  <c r="Y4127" i="1" s="1"/>
  <c r="S4127" i="1" s="1"/>
  <c r="O4128" i="1"/>
  <c r="T4127" i="1" l="1"/>
  <c r="V4127" i="1" s="1"/>
  <c r="X4127" i="1" s="1"/>
  <c r="O4129" i="1"/>
  <c r="P4128" i="1"/>
  <c r="Q4128" i="1" s="1"/>
  <c r="Y4128" i="1" s="1"/>
  <c r="S4128" i="1" s="1"/>
  <c r="T4128" i="1" l="1"/>
  <c r="V4128" i="1" s="1"/>
  <c r="X4128" i="1" s="1"/>
  <c r="O4130" i="1"/>
  <c r="P4129" i="1"/>
  <c r="Q4129" i="1" s="1"/>
  <c r="Y4129" i="1" s="1"/>
  <c r="S4129" i="1" s="1"/>
  <c r="T4129" i="1" l="1"/>
  <c r="V4129" i="1" s="1"/>
  <c r="X4129" i="1" s="1"/>
  <c r="O4131" i="1"/>
  <c r="P4130" i="1"/>
  <c r="Q4130" i="1" s="1"/>
  <c r="Y4130" i="1" s="1"/>
  <c r="S4130" i="1" s="1"/>
  <c r="T4130" i="1" l="1"/>
  <c r="V4130" i="1" s="1"/>
  <c r="X4130" i="1" s="1"/>
  <c r="O4132" i="1"/>
  <c r="P4131" i="1"/>
  <c r="Q4131" i="1" s="1"/>
  <c r="Y4131" i="1" s="1"/>
  <c r="S4131" i="1" s="1"/>
  <c r="T4131" i="1" l="1"/>
  <c r="V4131" i="1" s="1"/>
  <c r="X4131" i="1" s="1"/>
  <c r="O4133" i="1"/>
  <c r="P4132" i="1"/>
  <c r="Q4132" i="1" s="1"/>
  <c r="Y4132" i="1" s="1"/>
  <c r="S4132" i="1" s="1"/>
  <c r="T4132" i="1" l="1"/>
  <c r="V4132" i="1" s="1"/>
  <c r="X4132" i="1" s="1"/>
  <c r="O4134" i="1"/>
  <c r="P4133" i="1"/>
  <c r="Q4133" i="1" s="1"/>
  <c r="Y4133" i="1" s="1"/>
  <c r="S4133" i="1" s="1"/>
  <c r="T4133" i="1" l="1"/>
  <c r="V4133" i="1" s="1"/>
  <c r="X4133" i="1" s="1"/>
  <c r="O4135" i="1"/>
  <c r="P4134" i="1"/>
  <c r="Q4134" i="1" s="1"/>
  <c r="Y4134" i="1" s="1"/>
  <c r="S4134" i="1" s="1"/>
  <c r="T4134" i="1" l="1"/>
  <c r="V4134" i="1" s="1"/>
  <c r="X4134" i="1" s="1"/>
  <c r="O4136" i="1"/>
  <c r="P4135" i="1"/>
  <c r="Q4135" i="1" s="1"/>
  <c r="Y4135" i="1" s="1"/>
  <c r="S4135" i="1" s="1"/>
  <c r="T4135" i="1" l="1"/>
  <c r="V4135" i="1" s="1"/>
  <c r="X4135" i="1" s="1"/>
  <c r="P4136" i="1"/>
  <c r="Q4136" i="1" s="1"/>
  <c r="Y4136" i="1" s="1"/>
  <c r="O4137" i="1"/>
  <c r="T4136" i="1" l="1"/>
  <c r="V4136" i="1" s="1"/>
  <c r="X4136" i="1" s="1"/>
  <c r="O4138" i="1"/>
  <c r="P4137" i="1"/>
  <c r="Q4137" i="1" s="1"/>
  <c r="Y4137" i="1" s="1"/>
  <c r="S4137" i="1" s="1"/>
  <c r="T4137" i="1" l="1"/>
  <c r="V4137" i="1" s="1"/>
  <c r="X4137" i="1" s="1"/>
  <c r="O4139" i="1"/>
  <c r="P4138" i="1"/>
  <c r="Q4138" i="1" s="1"/>
  <c r="Y4138" i="1" s="1"/>
  <c r="S4138" i="1" s="1"/>
  <c r="T4138" i="1" l="1"/>
  <c r="V4138" i="1" s="1"/>
  <c r="X4138" i="1" s="1"/>
  <c r="O4140" i="1"/>
  <c r="P4139" i="1"/>
  <c r="Q4139" i="1" s="1"/>
  <c r="Y4139" i="1" s="1"/>
  <c r="S4139" i="1" s="1"/>
  <c r="T4139" i="1" l="1"/>
  <c r="V4139" i="1" s="1"/>
  <c r="X4139" i="1" s="1"/>
  <c r="O4141" i="1"/>
  <c r="P4140" i="1"/>
  <c r="Q4140" i="1" s="1"/>
  <c r="Y4140" i="1" s="1"/>
  <c r="S4140" i="1" s="1"/>
  <c r="T4140" i="1" l="1"/>
  <c r="V4140" i="1" s="1"/>
  <c r="X4140" i="1" s="1"/>
  <c r="P4141" i="1"/>
  <c r="Q4141" i="1" s="1"/>
  <c r="Y4141" i="1" s="1"/>
  <c r="S4141" i="1" s="1"/>
  <c r="O4142" i="1"/>
  <c r="T4141" i="1" l="1"/>
  <c r="V4141" i="1" s="1"/>
  <c r="X4141" i="1" s="1"/>
  <c r="P4142" i="1"/>
  <c r="Q4142" i="1" s="1"/>
  <c r="Y4142" i="1" s="1"/>
  <c r="S4142" i="1" s="1"/>
  <c r="O4143" i="1"/>
  <c r="T4142" i="1" l="1"/>
  <c r="V4142" i="1" s="1"/>
  <c r="X4142" i="1" s="1"/>
  <c r="O4144" i="1"/>
  <c r="P4143" i="1"/>
  <c r="Q4143" i="1" s="1"/>
  <c r="Y4143" i="1" s="1"/>
  <c r="S4143" i="1" s="1"/>
  <c r="T4143" i="1" l="1"/>
  <c r="V4143" i="1" s="1"/>
  <c r="X4143" i="1" s="1"/>
  <c r="P4144" i="1"/>
  <c r="Q4144" i="1" s="1"/>
  <c r="Y4144" i="1" s="1"/>
  <c r="S4144" i="1" s="1"/>
  <c r="O4145" i="1"/>
  <c r="T4144" i="1" l="1"/>
  <c r="V4144" i="1" s="1"/>
  <c r="X4144" i="1" s="1"/>
  <c r="O4146" i="1"/>
  <c r="P4145" i="1"/>
  <c r="Q4145" i="1" s="1"/>
  <c r="Y4145" i="1" s="1"/>
  <c r="S4145" i="1" s="1"/>
  <c r="T4145" i="1" l="1"/>
  <c r="V4145" i="1" s="1"/>
  <c r="X4145" i="1" s="1"/>
  <c r="O4147" i="1"/>
  <c r="P4146" i="1"/>
  <c r="Q4146" i="1" s="1"/>
  <c r="Y4146" i="1" s="1"/>
  <c r="S4146" i="1" s="1"/>
  <c r="T4146" i="1" l="1"/>
  <c r="V4146" i="1" s="1"/>
  <c r="X4146" i="1" s="1"/>
  <c r="O4148" i="1"/>
  <c r="P4147" i="1"/>
  <c r="Q4147" i="1" s="1"/>
  <c r="Y4147" i="1" s="1"/>
  <c r="S4147" i="1" s="1"/>
  <c r="T4147" i="1" l="1"/>
  <c r="V4147" i="1" s="1"/>
  <c r="X4147" i="1" s="1"/>
  <c r="O4149" i="1"/>
  <c r="P4148" i="1"/>
  <c r="Q4148" i="1" s="1"/>
  <c r="Y4148" i="1" s="1"/>
  <c r="S4148" i="1" s="1"/>
  <c r="T4148" i="1" l="1"/>
  <c r="V4148" i="1" s="1"/>
  <c r="X4148" i="1" s="1"/>
  <c r="O4150" i="1"/>
  <c r="P4149" i="1"/>
  <c r="Q4149" i="1" s="1"/>
  <c r="Y4149" i="1" s="1"/>
  <c r="S4149" i="1" s="1"/>
  <c r="T4149" i="1" l="1"/>
  <c r="V4149" i="1" s="1"/>
  <c r="X4149" i="1" s="1"/>
  <c r="O4151" i="1"/>
  <c r="P4150" i="1"/>
  <c r="Q4150" i="1" s="1"/>
  <c r="Y4150" i="1" s="1"/>
  <c r="S4150" i="1" s="1"/>
  <c r="T4150" i="1" l="1"/>
  <c r="V4150" i="1" s="1"/>
  <c r="X4150" i="1" s="1"/>
  <c r="O4152" i="1"/>
  <c r="P4151" i="1"/>
  <c r="Q4151" i="1" s="1"/>
  <c r="Y4151" i="1" s="1"/>
  <c r="S4151" i="1" s="1"/>
  <c r="T4151" i="1" l="1"/>
  <c r="V4151" i="1" s="1"/>
  <c r="X4151" i="1" s="1"/>
  <c r="O4153" i="1"/>
  <c r="P4152" i="1"/>
  <c r="Q4152" i="1" s="1"/>
  <c r="Y4152" i="1" s="1"/>
  <c r="S4152" i="1" s="1"/>
  <c r="T4152" i="1" l="1"/>
  <c r="V4152" i="1" s="1"/>
  <c r="X4152" i="1" s="1"/>
  <c r="O4154" i="1"/>
  <c r="P4153" i="1"/>
  <c r="Q4153" i="1" s="1"/>
  <c r="Y4153" i="1" s="1"/>
  <c r="S4153" i="1" s="1"/>
  <c r="T4153" i="1" l="1"/>
  <c r="V4153" i="1" s="1"/>
  <c r="X4153" i="1" s="1"/>
  <c r="O4155" i="1"/>
  <c r="P4154" i="1"/>
  <c r="Q4154" i="1" s="1"/>
  <c r="Y4154" i="1" s="1"/>
  <c r="S4154" i="1" s="1"/>
  <c r="T4154" i="1" l="1"/>
  <c r="V4154" i="1" s="1"/>
  <c r="X4154" i="1" s="1"/>
  <c r="O4156" i="1"/>
  <c r="P4155" i="1"/>
  <c r="Q4155" i="1" s="1"/>
  <c r="Y4155" i="1" s="1"/>
  <c r="S4155" i="1" s="1"/>
  <c r="T4155" i="1" l="1"/>
  <c r="V4155" i="1" s="1"/>
  <c r="X4155" i="1" s="1"/>
  <c r="O4157" i="1"/>
  <c r="P4156" i="1"/>
  <c r="Q4156" i="1" s="1"/>
  <c r="Y4156" i="1" s="1"/>
  <c r="S4156" i="1" s="1"/>
  <c r="T4156" i="1" l="1"/>
  <c r="V4156" i="1" s="1"/>
  <c r="X4156" i="1" s="1"/>
  <c r="O4158" i="1"/>
  <c r="P4157" i="1"/>
  <c r="Q4157" i="1" s="1"/>
  <c r="Y4157" i="1" s="1"/>
  <c r="S4157" i="1" s="1"/>
  <c r="T4157" i="1" l="1"/>
  <c r="V4157" i="1" s="1"/>
  <c r="X4157" i="1" s="1"/>
  <c r="P4158" i="1"/>
  <c r="Q4158" i="1" s="1"/>
  <c r="Y4158" i="1" s="1"/>
  <c r="O4159" i="1"/>
  <c r="T4158" i="1" l="1"/>
  <c r="V4158" i="1" s="1"/>
  <c r="X4158" i="1" s="1"/>
  <c r="P4159" i="1"/>
  <c r="Q4159" i="1" s="1"/>
  <c r="Y4159" i="1" s="1"/>
  <c r="O4160" i="1"/>
  <c r="T4159" i="1" l="1"/>
  <c r="V4159" i="1" s="1"/>
  <c r="X4159" i="1" s="1"/>
  <c r="O4161" i="1"/>
  <c r="P4160" i="1"/>
  <c r="Q4160" i="1" s="1"/>
  <c r="Y4160" i="1" s="1"/>
  <c r="T4160" i="1" l="1"/>
  <c r="V4160" i="1" s="1"/>
  <c r="X4160" i="1" s="1"/>
  <c r="P4161" i="1"/>
  <c r="Q4161" i="1" s="1"/>
  <c r="Y4161" i="1" s="1"/>
  <c r="O4162" i="1"/>
  <c r="T4161" i="1" l="1"/>
  <c r="V4161" i="1" s="1"/>
  <c r="X4161" i="1" s="1"/>
  <c r="O4163" i="1"/>
  <c r="P4162" i="1"/>
  <c r="Q4162" i="1" s="1"/>
  <c r="Y4162" i="1" s="1"/>
  <c r="O4164" i="1" l="1"/>
  <c r="P4163" i="1"/>
  <c r="Q4163" i="1" s="1"/>
  <c r="Y4163" i="1" s="1"/>
  <c r="O4165" i="1" l="1"/>
  <c r="P4164" i="1"/>
  <c r="Q4164" i="1" s="1"/>
  <c r="Y4164" i="1" s="1"/>
  <c r="T4164" i="1" l="1"/>
  <c r="V4164" i="1" s="1"/>
  <c r="X4164" i="1" s="1"/>
  <c r="O4166" i="1"/>
  <c r="P4165" i="1"/>
  <c r="Q4165" i="1" s="1"/>
  <c r="Y4165" i="1" s="1"/>
  <c r="T4165" i="1" l="1"/>
  <c r="V4165" i="1" s="1"/>
  <c r="X4165" i="1" s="1"/>
  <c r="O4167" i="1"/>
  <c r="P4166" i="1"/>
  <c r="Q4166" i="1" s="1"/>
  <c r="Y4166" i="1" s="1"/>
  <c r="T4166" i="1" l="1"/>
  <c r="V4166" i="1" s="1"/>
  <c r="X4166" i="1" s="1"/>
  <c r="O4168" i="1"/>
  <c r="P4167" i="1"/>
  <c r="Q4167" i="1" s="1"/>
  <c r="Y4167" i="1" s="1"/>
  <c r="O4169" i="1" l="1"/>
  <c r="P4168" i="1"/>
  <c r="Q4168" i="1" s="1"/>
  <c r="Y4168" i="1" s="1"/>
  <c r="T4168" i="1" l="1"/>
  <c r="V4168" i="1" s="1"/>
  <c r="X4168" i="1" s="1"/>
  <c r="O4170" i="1"/>
  <c r="P4169" i="1"/>
  <c r="Q4169" i="1" s="1"/>
  <c r="Y4169" i="1" s="1"/>
  <c r="T4169" i="1" l="1"/>
  <c r="V4169" i="1" s="1"/>
  <c r="X4169" i="1" s="1"/>
  <c r="O4171" i="1"/>
  <c r="P4170" i="1"/>
  <c r="Q4170" i="1" s="1"/>
  <c r="Y4170" i="1" s="1"/>
  <c r="T4170" i="1" l="1"/>
  <c r="V4170" i="1" s="1"/>
  <c r="X4170" i="1" s="1"/>
  <c r="O4172" i="1"/>
  <c r="P4171" i="1"/>
  <c r="Q4171" i="1" s="1"/>
  <c r="Y4171" i="1" s="1"/>
  <c r="T4171" i="1" l="1"/>
  <c r="V4171" i="1" s="1"/>
  <c r="X4171" i="1" s="1"/>
  <c r="O4173" i="1"/>
  <c r="P4172" i="1"/>
  <c r="Q4172" i="1" s="1"/>
  <c r="Y4172" i="1" s="1"/>
  <c r="S4172" i="1" s="1"/>
  <c r="T4172" i="1" l="1"/>
  <c r="V4172" i="1" s="1"/>
  <c r="X4172" i="1" s="1"/>
  <c r="O4174" i="1"/>
  <c r="P4173" i="1"/>
  <c r="Q4173" i="1" s="1"/>
  <c r="Y4173" i="1" s="1"/>
  <c r="T4173" i="1" l="1"/>
  <c r="V4173" i="1" s="1"/>
  <c r="X4173" i="1" s="1"/>
  <c r="O4175" i="1"/>
  <c r="P4174" i="1"/>
  <c r="Q4174" i="1" s="1"/>
  <c r="Y4174" i="1" s="1"/>
  <c r="S4174" i="1" s="1"/>
  <c r="T4174" i="1" l="1"/>
  <c r="V4174" i="1" s="1"/>
  <c r="X4174" i="1" s="1"/>
  <c r="P4175" i="1"/>
  <c r="Q4175" i="1" s="1"/>
  <c r="Y4175" i="1" s="1"/>
  <c r="S4175" i="1" s="1"/>
  <c r="O4176" i="1"/>
  <c r="T4175" i="1" l="1"/>
  <c r="V4175" i="1" s="1"/>
  <c r="X4175" i="1" s="1"/>
  <c r="O4177" i="1"/>
  <c r="P4176" i="1"/>
  <c r="Q4176" i="1" s="1"/>
  <c r="Y4176" i="1" s="1"/>
  <c r="S4176" i="1" s="1"/>
  <c r="T4176" i="1" l="1"/>
  <c r="V4176" i="1" s="1"/>
  <c r="X4176" i="1" s="1"/>
  <c r="O4178" i="1"/>
  <c r="P4177" i="1"/>
  <c r="Q4177" i="1" s="1"/>
  <c r="Y4177" i="1" s="1"/>
  <c r="T4177" i="1" l="1"/>
  <c r="V4177" i="1" s="1"/>
  <c r="X4177" i="1" s="1"/>
  <c r="O4179" i="1"/>
  <c r="P4178" i="1"/>
  <c r="Q4178" i="1" s="1"/>
  <c r="Y4178" i="1" s="1"/>
  <c r="S4178" i="1" s="1"/>
  <c r="T4178" i="1" l="1"/>
  <c r="V4178" i="1" s="1"/>
  <c r="X4178" i="1" s="1"/>
  <c r="O4180" i="1"/>
  <c r="P4179" i="1"/>
  <c r="Q4179" i="1" s="1"/>
  <c r="Y4179" i="1" s="1"/>
  <c r="S4179" i="1" s="1"/>
  <c r="T4179" i="1" l="1"/>
  <c r="V4179" i="1" s="1"/>
  <c r="X4179" i="1" s="1"/>
  <c r="O4181" i="1"/>
  <c r="P4180" i="1"/>
  <c r="Q4180" i="1" s="1"/>
  <c r="Y4180" i="1" s="1"/>
  <c r="S4180" i="1" s="1"/>
  <c r="T4180" i="1" l="1"/>
  <c r="V4180" i="1" s="1"/>
  <c r="X4180" i="1" s="1"/>
  <c r="O4182" i="1"/>
  <c r="P4181" i="1"/>
  <c r="Q4181" i="1" s="1"/>
  <c r="Y4181" i="1" s="1"/>
  <c r="S4181" i="1" s="1"/>
  <c r="T4181" i="1" l="1"/>
  <c r="V4181" i="1" s="1"/>
  <c r="X4181" i="1" s="1"/>
  <c r="O4183" i="1"/>
  <c r="P4182" i="1"/>
  <c r="Q4182" i="1" s="1"/>
  <c r="Y4182" i="1" s="1"/>
  <c r="S4182" i="1" s="1"/>
  <c r="T4182" i="1" l="1"/>
  <c r="V4182" i="1" s="1"/>
  <c r="X4182" i="1" s="1"/>
  <c r="O4184" i="1"/>
  <c r="P4183" i="1"/>
  <c r="Q4183" i="1" s="1"/>
  <c r="Y4183" i="1" s="1"/>
  <c r="S4183" i="1" s="1"/>
  <c r="T4183" i="1" l="1"/>
  <c r="V4183" i="1" s="1"/>
  <c r="X4183" i="1" s="1"/>
  <c r="P4184" i="1"/>
  <c r="Q4184" i="1" s="1"/>
  <c r="Y4184" i="1" s="1"/>
  <c r="S4184" i="1" s="1"/>
  <c r="O4185" i="1"/>
  <c r="T4184" i="1" l="1"/>
  <c r="V4184" i="1" s="1"/>
  <c r="X4184" i="1" s="1"/>
  <c r="O4186" i="1"/>
  <c r="P4185" i="1"/>
  <c r="Q4185" i="1" s="1"/>
  <c r="Y4185" i="1" s="1"/>
  <c r="S4185" i="1" s="1"/>
  <c r="T4185" i="1" l="1"/>
  <c r="V4185" i="1" s="1"/>
  <c r="X4185" i="1" s="1"/>
  <c r="O4187" i="1"/>
  <c r="P4186" i="1"/>
  <c r="Q4186" i="1" s="1"/>
  <c r="Y4186" i="1" s="1"/>
  <c r="T4186" i="1" l="1"/>
  <c r="V4186" i="1" s="1"/>
  <c r="X4186" i="1" s="1"/>
  <c r="O4188" i="1"/>
  <c r="P4187" i="1"/>
  <c r="Q4187" i="1" s="1"/>
  <c r="Y4187" i="1" s="1"/>
  <c r="P4188" i="1" l="1"/>
  <c r="Q4188" i="1" s="1"/>
  <c r="Y4188" i="1" s="1"/>
  <c r="O4189" i="1"/>
  <c r="T4188" i="1" l="1"/>
  <c r="V4188" i="1" s="1"/>
  <c r="X4188" i="1" s="1"/>
  <c r="P4189" i="1"/>
  <c r="Q4189" i="1" s="1"/>
  <c r="Y4189" i="1" s="1"/>
  <c r="S4189" i="1" s="1"/>
  <c r="O4190" i="1"/>
  <c r="T4189" i="1" l="1"/>
  <c r="V4189" i="1" s="1"/>
  <c r="X4189" i="1" s="1"/>
  <c r="O4191" i="1"/>
  <c r="P4190" i="1"/>
  <c r="Q4190" i="1" s="1"/>
  <c r="Y4190" i="1" s="1"/>
  <c r="S4190" i="1" s="1"/>
  <c r="T4190" i="1" l="1"/>
  <c r="V4190" i="1" s="1"/>
  <c r="X4190" i="1" s="1"/>
  <c r="O4192" i="1"/>
  <c r="P4191" i="1"/>
  <c r="Q4191" i="1" s="1"/>
  <c r="Y4191" i="1" s="1"/>
  <c r="S4191" i="1" s="1"/>
  <c r="T4191" i="1" l="1"/>
  <c r="V4191" i="1" s="1"/>
  <c r="X4191" i="1" s="1"/>
  <c r="O4193" i="1"/>
  <c r="P4192" i="1"/>
  <c r="Q4192" i="1" s="1"/>
  <c r="Y4192" i="1" s="1"/>
  <c r="S4192" i="1" s="1"/>
  <c r="T4192" i="1" l="1"/>
  <c r="V4192" i="1" s="1"/>
  <c r="X4192" i="1" s="1"/>
  <c r="O4194" i="1"/>
  <c r="P4193" i="1"/>
  <c r="Q4193" i="1" s="1"/>
  <c r="Y4193" i="1" s="1"/>
  <c r="S4193" i="1" s="1"/>
  <c r="T4193" i="1" l="1"/>
  <c r="V4193" i="1" s="1"/>
  <c r="X4193" i="1" s="1"/>
  <c r="O4195" i="1"/>
  <c r="P4194" i="1"/>
  <c r="Q4194" i="1" s="1"/>
  <c r="Y4194" i="1" s="1"/>
  <c r="T4194" i="1" l="1"/>
  <c r="V4194" i="1" s="1"/>
  <c r="X4194" i="1" s="1"/>
  <c r="O4196" i="1"/>
  <c r="P4195" i="1"/>
  <c r="Q4195" i="1" s="1"/>
  <c r="Y4195" i="1" s="1"/>
  <c r="S4195" i="1" s="1"/>
  <c r="T4195" i="1" l="1"/>
  <c r="V4195" i="1" s="1"/>
  <c r="X4195" i="1" s="1"/>
  <c r="O4197" i="1"/>
  <c r="P4196" i="1"/>
  <c r="Q4196" i="1" s="1"/>
  <c r="Y4196" i="1" s="1"/>
  <c r="S4196" i="1" s="1"/>
  <c r="T4196" i="1" l="1"/>
  <c r="V4196" i="1" s="1"/>
  <c r="X4196" i="1" s="1"/>
  <c r="O4198" i="1"/>
  <c r="P4197" i="1"/>
  <c r="Q4197" i="1" s="1"/>
  <c r="Y4197" i="1" s="1"/>
  <c r="S4197" i="1" s="1"/>
  <c r="T4197" i="1" l="1"/>
  <c r="V4197" i="1" s="1"/>
  <c r="X4197" i="1" s="1"/>
  <c r="O4199" i="1"/>
  <c r="P4198" i="1"/>
  <c r="Q4198" i="1" s="1"/>
  <c r="Y4198" i="1" s="1"/>
  <c r="S4198" i="1" s="1"/>
  <c r="T4198" i="1" l="1"/>
  <c r="V4198" i="1" s="1"/>
  <c r="X4198" i="1" s="1"/>
  <c r="O4200" i="1"/>
  <c r="P4199" i="1"/>
  <c r="Q4199" i="1" s="1"/>
  <c r="Y4199" i="1" s="1"/>
  <c r="S4199" i="1" s="1"/>
  <c r="T4199" i="1" l="1"/>
  <c r="V4199" i="1" s="1"/>
  <c r="X4199" i="1" s="1"/>
  <c r="O4201" i="1"/>
  <c r="P4200" i="1"/>
  <c r="Q4200" i="1" s="1"/>
  <c r="Y4200" i="1" s="1"/>
  <c r="S4200" i="1" s="1"/>
  <c r="T4200" i="1" l="1"/>
  <c r="V4200" i="1" s="1"/>
  <c r="X4200" i="1" s="1"/>
  <c r="O4202" i="1"/>
  <c r="P4201" i="1"/>
  <c r="Q4201" i="1" s="1"/>
  <c r="Y4201" i="1" s="1"/>
  <c r="S4201" i="1" s="1"/>
  <c r="T4201" i="1" l="1"/>
  <c r="V4201" i="1" s="1"/>
  <c r="X4201" i="1" s="1"/>
  <c r="O4203" i="1"/>
  <c r="P4202" i="1"/>
  <c r="Q4202" i="1" s="1"/>
  <c r="Y4202" i="1" s="1"/>
  <c r="S4202" i="1" s="1"/>
  <c r="T4202" i="1" l="1"/>
  <c r="V4202" i="1" s="1"/>
  <c r="X4202" i="1" s="1"/>
  <c r="O4204" i="1"/>
  <c r="P4203" i="1"/>
  <c r="Q4203" i="1" s="1"/>
  <c r="Y4203" i="1" s="1"/>
  <c r="S4203" i="1" s="1"/>
  <c r="T4203" i="1" l="1"/>
  <c r="V4203" i="1" s="1"/>
  <c r="X4203" i="1" s="1"/>
  <c r="P4204" i="1"/>
  <c r="Q4204" i="1" s="1"/>
  <c r="Y4204" i="1" s="1"/>
  <c r="S4204" i="1" s="1"/>
  <c r="O4205" i="1"/>
  <c r="T4204" i="1" l="1"/>
  <c r="V4204" i="1" s="1"/>
  <c r="X4204" i="1" s="1"/>
  <c r="O4206" i="1"/>
  <c r="P4205" i="1"/>
  <c r="Q4205" i="1" s="1"/>
  <c r="Y4205" i="1" s="1"/>
  <c r="S4205" i="1" s="1"/>
  <c r="T4205" i="1" l="1"/>
  <c r="V4205" i="1" s="1"/>
  <c r="X4205" i="1" s="1"/>
  <c r="O4207" i="1"/>
  <c r="P4206" i="1"/>
  <c r="Q4206" i="1" s="1"/>
  <c r="Y4206" i="1" s="1"/>
  <c r="S4206" i="1" s="1"/>
  <c r="T4206" i="1" l="1"/>
  <c r="V4206" i="1" s="1"/>
  <c r="X4206" i="1" s="1"/>
  <c r="P4207" i="1"/>
  <c r="Q4207" i="1" s="1"/>
  <c r="Y4207" i="1" s="1"/>
  <c r="S4207" i="1" s="1"/>
  <c r="O4208" i="1"/>
  <c r="T4207" i="1" l="1"/>
  <c r="V4207" i="1" s="1"/>
  <c r="X4207" i="1" s="1"/>
  <c r="O4209" i="1"/>
  <c r="P4208" i="1"/>
  <c r="Q4208" i="1" s="1"/>
  <c r="Y4208" i="1" s="1"/>
  <c r="S4208" i="1" s="1"/>
  <c r="T4208" i="1" l="1"/>
  <c r="V4208" i="1" s="1"/>
  <c r="X4208" i="1" s="1"/>
  <c r="O4210" i="1"/>
  <c r="P4209" i="1"/>
  <c r="Q4209" i="1" s="1"/>
  <c r="Y4209" i="1" s="1"/>
  <c r="S4209" i="1" s="1"/>
  <c r="T4209" i="1" l="1"/>
  <c r="V4209" i="1" s="1"/>
  <c r="X4209" i="1" s="1"/>
  <c r="O4211" i="1"/>
  <c r="P4210" i="1"/>
  <c r="Q4210" i="1" s="1"/>
  <c r="Y4210" i="1" s="1"/>
  <c r="S4210" i="1" s="1"/>
  <c r="T4210" i="1" l="1"/>
  <c r="V4210" i="1" s="1"/>
  <c r="X4210" i="1" s="1"/>
  <c r="P4211" i="1"/>
  <c r="Q4211" i="1" s="1"/>
  <c r="Y4211" i="1" s="1"/>
  <c r="S4211" i="1" s="1"/>
  <c r="O4212" i="1"/>
  <c r="T4211" i="1" l="1"/>
  <c r="V4211" i="1" s="1"/>
  <c r="X4211" i="1" s="1"/>
  <c r="O4213" i="1"/>
  <c r="P4212" i="1"/>
  <c r="Q4212" i="1" s="1"/>
  <c r="Y4212" i="1" s="1"/>
  <c r="S4212" i="1" s="1"/>
  <c r="T4212" i="1" l="1"/>
  <c r="V4212" i="1" s="1"/>
  <c r="X4212" i="1" s="1"/>
  <c r="O4214" i="1"/>
  <c r="P4213" i="1"/>
  <c r="Q4213" i="1" s="1"/>
  <c r="Y4213" i="1" s="1"/>
  <c r="S4213" i="1" s="1"/>
  <c r="T4213" i="1" l="1"/>
  <c r="V4213" i="1" s="1"/>
  <c r="X4213" i="1" s="1"/>
  <c r="O4215" i="1"/>
  <c r="P4214" i="1"/>
  <c r="Q4214" i="1" s="1"/>
  <c r="Y4214" i="1" s="1"/>
  <c r="S4214" i="1" s="1"/>
  <c r="T4214" i="1" l="1"/>
  <c r="V4214" i="1" s="1"/>
  <c r="X4214" i="1" s="1"/>
  <c r="O4216" i="1"/>
  <c r="P4215" i="1"/>
  <c r="Q4215" i="1" s="1"/>
  <c r="Y4215" i="1" s="1"/>
  <c r="T4215" i="1" l="1"/>
  <c r="V4215" i="1" s="1"/>
  <c r="X4215" i="1" s="1"/>
  <c r="P4216" i="1"/>
  <c r="Q4216" i="1" s="1"/>
  <c r="Y4216" i="1" s="1"/>
  <c r="S4216" i="1" s="1"/>
  <c r="O4217" i="1"/>
  <c r="T4216" i="1" l="1"/>
  <c r="V4216" i="1" s="1"/>
  <c r="X4216" i="1" s="1"/>
  <c r="O4218" i="1"/>
  <c r="P4217" i="1"/>
  <c r="Q4217" i="1" s="1"/>
  <c r="Y4217" i="1" s="1"/>
  <c r="T4217" i="1" l="1"/>
  <c r="V4217" i="1" s="1"/>
  <c r="X4217" i="1" s="1"/>
  <c r="O4219" i="1"/>
  <c r="P4218" i="1"/>
  <c r="Q4218" i="1" s="1"/>
  <c r="Y4218" i="1" s="1"/>
  <c r="T4218" i="1" l="1"/>
  <c r="V4218" i="1" s="1"/>
  <c r="X4218" i="1" s="1"/>
  <c r="P4219" i="1"/>
  <c r="Q4219" i="1" s="1"/>
  <c r="Y4219" i="1" s="1"/>
  <c r="S4219" i="1" s="1"/>
  <c r="O4220" i="1"/>
  <c r="T4219" i="1" l="1"/>
  <c r="V4219" i="1" s="1"/>
  <c r="X4219" i="1" s="1"/>
  <c r="O4221" i="1"/>
  <c r="P4220" i="1"/>
  <c r="Q4220" i="1" s="1"/>
  <c r="Y4220" i="1" s="1"/>
  <c r="T4220" i="1" l="1"/>
  <c r="V4220" i="1" s="1"/>
  <c r="X4220" i="1" s="1"/>
  <c r="O4222" i="1"/>
  <c r="P4221" i="1"/>
  <c r="Q4221" i="1" s="1"/>
  <c r="Y4221" i="1" s="1"/>
  <c r="O4223" i="1" l="1"/>
  <c r="P4222" i="1"/>
  <c r="Q4222" i="1" s="1"/>
  <c r="Y4222" i="1" s="1"/>
  <c r="O4224" i="1" l="1"/>
  <c r="P4223" i="1"/>
  <c r="Q4223" i="1" s="1"/>
  <c r="Y4223" i="1" s="1"/>
  <c r="T4223" i="1" l="1"/>
  <c r="V4223" i="1" s="1"/>
  <c r="X4223" i="1" s="1"/>
  <c r="O4225" i="1"/>
  <c r="P4224" i="1"/>
  <c r="Q4224" i="1" s="1"/>
  <c r="Y4224" i="1" s="1"/>
  <c r="S4224" i="1" s="1"/>
  <c r="T4224" i="1" l="1"/>
  <c r="V4224" i="1" s="1"/>
  <c r="X4224" i="1" s="1"/>
  <c r="O4226" i="1"/>
  <c r="P4225" i="1"/>
  <c r="Q4225" i="1" s="1"/>
  <c r="Y4225" i="1" s="1"/>
  <c r="T4225" i="1" l="1"/>
  <c r="V4225" i="1" s="1"/>
  <c r="X4225" i="1" s="1"/>
  <c r="O4227" i="1"/>
  <c r="P4226" i="1"/>
  <c r="Q4226" i="1" s="1"/>
  <c r="Y4226" i="1" s="1"/>
  <c r="S4226" i="1" s="1"/>
  <c r="T4226" i="1" l="1"/>
  <c r="V4226" i="1" s="1"/>
  <c r="X4226" i="1" s="1"/>
  <c r="O4228" i="1"/>
  <c r="P4227" i="1"/>
  <c r="Q4227" i="1" s="1"/>
  <c r="Y4227" i="1" s="1"/>
  <c r="S4227" i="1" s="1"/>
  <c r="T4227" i="1" l="1"/>
  <c r="V4227" i="1" s="1"/>
  <c r="X4227" i="1" s="1"/>
  <c r="O4229" i="1"/>
  <c r="P4228" i="1"/>
  <c r="Q4228" i="1" s="1"/>
  <c r="Y4228" i="1" s="1"/>
  <c r="T4228" i="1" l="1"/>
  <c r="V4228" i="1" s="1"/>
  <c r="X4228" i="1" s="1"/>
  <c r="O4230" i="1"/>
  <c r="P4229" i="1"/>
  <c r="Q4229" i="1" s="1"/>
  <c r="Y4229" i="1" s="1"/>
  <c r="S4229" i="1" s="1"/>
  <c r="T4229" i="1" l="1"/>
  <c r="V4229" i="1" s="1"/>
  <c r="X4229" i="1" s="1"/>
  <c r="O4231" i="1"/>
  <c r="P4230" i="1"/>
  <c r="Q4230" i="1" s="1"/>
  <c r="Y4230" i="1" s="1"/>
  <c r="T4230" i="1" l="1"/>
  <c r="V4230" i="1" s="1"/>
  <c r="X4230" i="1" s="1"/>
  <c r="O4232" i="1"/>
  <c r="P4231" i="1"/>
  <c r="Q4231" i="1" s="1"/>
  <c r="Y4231" i="1" s="1"/>
  <c r="T4231" i="1" l="1"/>
  <c r="V4231" i="1" s="1"/>
  <c r="X4231" i="1" s="1"/>
  <c r="O4233" i="1"/>
  <c r="P4232" i="1"/>
  <c r="Q4232" i="1" s="1"/>
  <c r="Y4232" i="1" s="1"/>
  <c r="S4232" i="1" s="1"/>
  <c r="T4232" i="1" l="1"/>
  <c r="V4232" i="1" s="1"/>
  <c r="X4232" i="1" s="1"/>
  <c r="O4234" i="1"/>
  <c r="P4233" i="1"/>
  <c r="Q4233" i="1" s="1"/>
  <c r="Y4233" i="1" s="1"/>
  <c r="T4233" i="1" l="1"/>
  <c r="V4233" i="1" s="1"/>
  <c r="X4233" i="1" s="1"/>
  <c r="O4235" i="1"/>
  <c r="P4234" i="1"/>
  <c r="Q4234" i="1" s="1"/>
  <c r="Y4234" i="1" s="1"/>
  <c r="S4234" i="1" s="1"/>
  <c r="T4234" i="1" l="1"/>
  <c r="V4234" i="1" s="1"/>
  <c r="X4234" i="1" s="1"/>
  <c r="O4236" i="1"/>
  <c r="P4235" i="1"/>
  <c r="Q4235" i="1" s="1"/>
  <c r="Y4235" i="1" s="1"/>
  <c r="T4235" i="1" l="1"/>
  <c r="V4235" i="1" s="1"/>
  <c r="X4235" i="1" s="1"/>
  <c r="O4237" i="1"/>
  <c r="P4236" i="1"/>
  <c r="Q4236" i="1" s="1"/>
  <c r="Y4236" i="1" s="1"/>
  <c r="S4236" i="1" s="1"/>
  <c r="T4236" i="1" l="1"/>
  <c r="V4236" i="1" s="1"/>
  <c r="X4236" i="1" s="1"/>
  <c r="O4238" i="1"/>
  <c r="P4237" i="1"/>
  <c r="Q4237" i="1" s="1"/>
  <c r="Y4237" i="1" s="1"/>
  <c r="S4237" i="1" s="1"/>
  <c r="T4237" i="1" l="1"/>
  <c r="V4237" i="1" s="1"/>
  <c r="X4237" i="1" s="1"/>
  <c r="O4239" i="1"/>
  <c r="P4238" i="1"/>
  <c r="Q4238" i="1" s="1"/>
  <c r="Y4238" i="1" s="1"/>
  <c r="S4238" i="1" s="1"/>
  <c r="T4238" i="1" l="1"/>
  <c r="V4238" i="1" s="1"/>
  <c r="X4238" i="1" s="1"/>
  <c r="O4240" i="1"/>
  <c r="P4239" i="1"/>
  <c r="Q4239" i="1" s="1"/>
  <c r="Y4239" i="1" s="1"/>
  <c r="S4239" i="1" s="1"/>
  <c r="T4239" i="1" l="1"/>
  <c r="V4239" i="1" s="1"/>
  <c r="X4239" i="1" s="1"/>
  <c r="O4241" i="1"/>
  <c r="P4240" i="1"/>
  <c r="Q4240" i="1" s="1"/>
  <c r="Y4240" i="1" s="1"/>
  <c r="S4240" i="1" s="1"/>
  <c r="T4240" i="1" l="1"/>
  <c r="V4240" i="1" s="1"/>
  <c r="X4240" i="1" s="1"/>
  <c r="O4242" i="1"/>
  <c r="P4241" i="1"/>
  <c r="Q4241" i="1" s="1"/>
  <c r="Y4241" i="1" s="1"/>
  <c r="S4241" i="1" s="1"/>
  <c r="T4241" i="1" l="1"/>
  <c r="V4241" i="1" s="1"/>
  <c r="X4241" i="1" s="1"/>
  <c r="O4243" i="1"/>
  <c r="P4242" i="1"/>
  <c r="Q4242" i="1" s="1"/>
  <c r="Y4242" i="1" s="1"/>
  <c r="S4242" i="1" s="1"/>
  <c r="T4242" i="1" l="1"/>
  <c r="V4242" i="1" s="1"/>
  <c r="X4242" i="1" s="1"/>
  <c r="O4244" i="1"/>
  <c r="P4243" i="1"/>
  <c r="Q4243" i="1" s="1"/>
  <c r="Y4243" i="1" s="1"/>
  <c r="S4243" i="1" s="1"/>
  <c r="T4243" i="1" l="1"/>
  <c r="V4243" i="1" s="1"/>
  <c r="X4243" i="1" s="1"/>
  <c r="O4245" i="1"/>
  <c r="P4244" i="1"/>
  <c r="Q4244" i="1" s="1"/>
  <c r="Y4244" i="1" s="1"/>
  <c r="S4244" i="1" s="1"/>
  <c r="T4244" i="1" l="1"/>
  <c r="V4244" i="1" s="1"/>
  <c r="X4244" i="1" s="1"/>
  <c r="O4246" i="1"/>
  <c r="P4245" i="1"/>
  <c r="Q4245" i="1" s="1"/>
  <c r="Y4245" i="1" s="1"/>
  <c r="S4245" i="1" s="1"/>
  <c r="T4245" i="1" l="1"/>
  <c r="V4245" i="1" s="1"/>
  <c r="X4245" i="1" s="1"/>
  <c r="O4247" i="1"/>
  <c r="P4246" i="1"/>
  <c r="Q4246" i="1" s="1"/>
  <c r="Y4246" i="1" s="1"/>
  <c r="S4246" i="1" s="1"/>
  <c r="T4246" i="1" l="1"/>
  <c r="V4246" i="1" s="1"/>
  <c r="X4246" i="1" s="1"/>
  <c r="O4248" i="1"/>
  <c r="P4247" i="1"/>
  <c r="Q4247" i="1" s="1"/>
  <c r="Y4247" i="1" s="1"/>
  <c r="S4247" i="1" s="1"/>
  <c r="T4247" i="1" l="1"/>
  <c r="V4247" i="1" s="1"/>
  <c r="X4247" i="1" s="1"/>
  <c r="O4249" i="1"/>
  <c r="P4248" i="1"/>
  <c r="Q4248" i="1" s="1"/>
  <c r="Y4248" i="1" s="1"/>
  <c r="S4248" i="1" s="1"/>
  <c r="T4248" i="1" l="1"/>
  <c r="V4248" i="1" s="1"/>
  <c r="X4248" i="1" s="1"/>
  <c r="O4250" i="1"/>
  <c r="P4249" i="1"/>
  <c r="Q4249" i="1" s="1"/>
  <c r="Y4249" i="1" s="1"/>
  <c r="S4249" i="1" s="1"/>
  <c r="T4249" i="1" l="1"/>
  <c r="V4249" i="1" s="1"/>
  <c r="X4249" i="1" s="1"/>
  <c r="O4251" i="1"/>
  <c r="P4250" i="1"/>
  <c r="Q4250" i="1" s="1"/>
  <c r="Y4250" i="1" s="1"/>
  <c r="S4250" i="1" s="1"/>
  <c r="T4250" i="1" l="1"/>
  <c r="V4250" i="1" s="1"/>
  <c r="X4250" i="1" s="1"/>
  <c r="O4252" i="1"/>
  <c r="P4251" i="1"/>
  <c r="Q4251" i="1" s="1"/>
  <c r="Y4251" i="1" s="1"/>
  <c r="S4251" i="1" s="1"/>
  <c r="T4251" i="1" l="1"/>
  <c r="V4251" i="1" s="1"/>
  <c r="X4251" i="1" s="1"/>
  <c r="O4253" i="1"/>
  <c r="P4252" i="1"/>
  <c r="Q4252" i="1" s="1"/>
  <c r="Y4252" i="1" s="1"/>
  <c r="S4252" i="1" s="1"/>
  <c r="T4252" i="1" l="1"/>
  <c r="V4252" i="1" s="1"/>
  <c r="X4252" i="1" s="1"/>
  <c r="O4254" i="1"/>
  <c r="P4253" i="1"/>
  <c r="Q4253" i="1" s="1"/>
  <c r="Y4253" i="1" s="1"/>
  <c r="S4253" i="1" s="1"/>
  <c r="T4253" i="1" l="1"/>
  <c r="V4253" i="1" s="1"/>
  <c r="X4253" i="1" s="1"/>
  <c r="O4255" i="1"/>
  <c r="P4254" i="1"/>
  <c r="Q4254" i="1" s="1"/>
  <c r="Y4254" i="1" s="1"/>
  <c r="S4254" i="1" s="1"/>
  <c r="T4254" i="1" l="1"/>
  <c r="V4254" i="1" s="1"/>
  <c r="X4254" i="1" s="1"/>
  <c r="O4256" i="1"/>
  <c r="P4255" i="1"/>
  <c r="Q4255" i="1" s="1"/>
  <c r="Y4255" i="1" s="1"/>
  <c r="S4255" i="1" s="1"/>
  <c r="T4255" i="1" l="1"/>
  <c r="V4255" i="1" s="1"/>
  <c r="X4255" i="1" s="1"/>
  <c r="O4257" i="1"/>
  <c r="P4256" i="1"/>
  <c r="Q4256" i="1" s="1"/>
  <c r="Y4256" i="1" s="1"/>
  <c r="S4256" i="1" s="1"/>
  <c r="T4256" i="1" l="1"/>
  <c r="V4256" i="1" s="1"/>
  <c r="X4256" i="1" s="1"/>
  <c r="O4258" i="1"/>
  <c r="P4257" i="1"/>
  <c r="Q4257" i="1" s="1"/>
  <c r="Y4257" i="1" s="1"/>
  <c r="S4257" i="1" s="1"/>
  <c r="T4257" i="1" l="1"/>
  <c r="V4257" i="1" s="1"/>
  <c r="X4257" i="1" s="1"/>
  <c r="O4259" i="1"/>
  <c r="P4258" i="1"/>
  <c r="Q4258" i="1" s="1"/>
  <c r="Y4258" i="1" s="1"/>
  <c r="S4258" i="1" s="1"/>
  <c r="T4258" i="1" l="1"/>
  <c r="V4258" i="1" s="1"/>
  <c r="X4258" i="1" s="1"/>
  <c r="O4260" i="1"/>
  <c r="P4259" i="1"/>
  <c r="Q4259" i="1" s="1"/>
  <c r="Y4259" i="1" s="1"/>
  <c r="S4259" i="1" s="1"/>
  <c r="T4259" i="1" l="1"/>
  <c r="V4259" i="1" s="1"/>
  <c r="X4259" i="1" s="1"/>
  <c r="O4261" i="1"/>
  <c r="P4260" i="1"/>
  <c r="Q4260" i="1" s="1"/>
  <c r="Y4260" i="1" s="1"/>
  <c r="S4260" i="1" s="1"/>
  <c r="T4260" i="1" l="1"/>
  <c r="V4260" i="1" s="1"/>
  <c r="X4260" i="1" s="1"/>
  <c r="O4262" i="1"/>
  <c r="P4261" i="1"/>
  <c r="Q4261" i="1" s="1"/>
  <c r="Y4261" i="1" s="1"/>
  <c r="S4261" i="1" s="1"/>
  <c r="T4261" i="1" l="1"/>
  <c r="V4261" i="1" s="1"/>
  <c r="X4261" i="1" s="1"/>
  <c r="O4263" i="1"/>
  <c r="P4262" i="1"/>
  <c r="Q4262" i="1" s="1"/>
  <c r="Y4262" i="1" s="1"/>
  <c r="S4262" i="1" s="1"/>
  <c r="T4262" i="1" l="1"/>
  <c r="V4262" i="1" s="1"/>
  <c r="X4262" i="1" s="1"/>
  <c r="O4264" i="1"/>
  <c r="P4263" i="1"/>
  <c r="Q4263" i="1" s="1"/>
  <c r="Y4263" i="1" s="1"/>
  <c r="S4263" i="1" s="1"/>
  <c r="T4263" i="1" l="1"/>
  <c r="V4263" i="1" s="1"/>
  <c r="X4263" i="1" s="1"/>
  <c r="O4265" i="1"/>
  <c r="P4264" i="1"/>
  <c r="Q4264" i="1" s="1"/>
  <c r="Y4264" i="1" s="1"/>
  <c r="S4264" i="1" s="1"/>
  <c r="T4264" i="1" l="1"/>
  <c r="V4264" i="1" s="1"/>
  <c r="X4264" i="1" s="1"/>
  <c r="O4266" i="1"/>
  <c r="P4265" i="1"/>
  <c r="Q4265" i="1" s="1"/>
  <c r="Y4265" i="1" s="1"/>
  <c r="S4265" i="1" s="1"/>
  <c r="T4265" i="1" l="1"/>
  <c r="V4265" i="1" s="1"/>
  <c r="X4265" i="1" s="1"/>
  <c r="O4267" i="1"/>
  <c r="P4266" i="1"/>
  <c r="Q4266" i="1" s="1"/>
  <c r="Y4266" i="1" s="1"/>
  <c r="S4266" i="1" s="1"/>
  <c r="T4266" i="1" l="1"/>
  <c r="V4266" i="1" s="1"/>
  <c r="X4266" i="1" s="1"/>
  <c r="O4268" i="1"/>
  <c r="P4267" i="1"/>
  <c r="Q4267" i="1" s="1"/>
  <c r="Y4267" i="1" s="1"/>
  <c r="S4267" i="1" s="1"/>
  <c r="T4267" i="1" l="1"/>
  <c r="V4267" i="1" s="1"/>
  <c r="X4267" i="1" s="1"/>
  <c r="O4269" i="1"/>
  <c r="P4268" i="1"/>
  <c r="Q4268" i="1" s="1"/>
  <c r="Y4268" i="1" s="1"/>
  <c r="S4268" i="1" s="1"/>
  <c r="T4268" i="1" l="1"/>
  <c r="V4268" i="1" s="1"/>
  <c r="X4268" i="1" s="1"/>
  <c r="O4270" i="1"/>
  <c r="P4269" i="1"/>
  <c r="Q4269" i="1" s="1"/>
  <c r="Y4269" i="1" s="1"/>
  <c r="S4269" i="1" s="1"/>
  <c r="T4269" i="1" l="1"/>
  <c r="V4269" i="1" s="1"/>
  <c r="X4269" i="1" s="1"/>
  <c r="O4271" i="1"/>
  <c r="P4270" i="1"/>
  <c r="Q4270" i="1" s="1"/>
  <c r="Y4270" i="1" s="1"/>
  <c r="S4270" i="1" s="1"/>
  <c r="T4270" i="1" l="1"/>
  <c r="V4270" i="1" s="1"/>
  <c r="X4270" i="1" s="1"/>
  <c r="O4272" i="1"/>
  <c r="P4271" i="1"/>
  <c r="Q4271" i="1" s="1"/>
  <c r="Y4271" i="1" s="1"/>
  <c r="T4271" i="1" l="1"/>
  <c r="V4271" i="1" s="1"/>
  <c r="X4271" i="1" s="1"/>
  <c r="O4273" i="1"/>
  <c r="P4272" i="1"/>
  <c r="Q4272" i="1" s="1"/>
  <c r="Y4272" i="1" s="1"/>
  <c r="S4272" i="1" s="1"/>
  <c r="T4272" i="1" l="1"/>
  <c r="V4272" i="1" s="1"/>
  <c r="X4272" i="1" s="1"/>
  <c r="P4273" i="1"/>
  <c r="Q4273" i="1" s="1"/>
  <c r="Y4273" i="1" s="1"/>
  <c r="S4273" i="1" s="1"/>
  <c r="O4274" i="1"/>
  <c r="T4273" i="1" l="1"/>
  <c r="V4273" i="1" s="1"/>
  <c r="X4273" i="1" s="1"/>
  <c r="O4275" i="1"/>
  <c r="P4274" i="1"/>
  <c r="Q4274" i="1" s="1"/>
  <c r="Y4274" i="1" s="1"/>
  <c r="O4276" i="1" l="1"/>
  <c r="P4275" i="1"/>
  <c r="Q4275" i="1" s="1"/>
  <c r="Y4275" i="1" s="1"/>
  <c r="O4277" i="1" l="1"/>
  <c r="P4276" i="1"/>
  <c r="Q4276" i="1" s="1"/>
  <c r="Y4276" i="1" s="1"/>
  <c r="T4276" i="1" l="1"/>
  <c r="V4276" i="1" s="1"/>
  <c r="X4276" i="1" s="1"/>
  <c r="O4278" i="1"/>
  <c r="P4277" i="1"/>
  <c r="Q4277" i="1" s="1"/>
  <c r="Y4277" i="1" s="1"/>
  <c r="T4277" i="1" l="1"/>
  <c r="V4277" i="1" s="1"/>
  <c r="X4277" i="1" s="1"/>
  <c r="P4278" i="1"/>
  <c r="Q4278" i="1" s="1"/>
  <c r="Y4278" i="1" s="1"/>
  <c r="O4279" i="1"/>
  <c r="T4278" i="1" l="1"/>
  <c r="V4278" i="1" s="1"/>
  <c r="X4278" i="1" s="1"/>
  <c r="P4279" i="1"/>
  <c r="Q4279" i="1" s="1"/>
  <c r="Y4279" i="1" s="1"/>
  <c r="O4280" i="1"/>
  <c r="O4281" i="1" l="1"/>
  <c r="P4280" i="1"/>
  <c r="Q4280" i="1" s="1"/>
  <c r="Y4280" i="1" s="1"/>
  <c r="T4280" i="1" l="1"/>
  <c r="V4280" i="1" s="1"/>
  <c r="X4280" i="1" s="1"/>
  <c r="P4281" i="1"/>
  <c r="Q4281" i="1" s="1"/>
  <c r="Y4281" i="1" s="1"/>
  <c r="O4282" i="1"/>
  <c r="T4281" i="1" l="1"/>
  <c r="V4281" i="1" s="1"/>
  <c r="X4281" i="1" s="1"/>
  <c r="P4282" i="1"/>
  <c r="Q4282" i="1" s="1"/>
  <c r="Y4282" i="1" s="1"/>
  <c r="O4283" i="1"/>
  <c r="T4282" i="1" l="1"/>
  <c r="V4282" i="1" s="1"/>
  <c r="X4282" i="1" s="1"/>
  <c r="O4284" i="1"/>
  <c r="P4283" i="1"/>
  <c r="Q4283" i="1" s="1"/>
  <c r="Y4283" i="1" s="1"/>
  <c r="O4285" i="1" l="1"/>
  <c r="P4284" i="1"/>
  <c r="Q4284" i="1" s="1"/>
  <c r="Y4284" i="1" s="1"/>
  <c r="T4284" i="1" l="1"/>
  <c r="V4284" i="1" s="1"/>
  <c r="X4284" i="1" s="1"/>
  <c r="O4286" i="1"/>
  <c r="P4285" i="1"/>
  <c r="Q4285" i="1" s="1"/>
  <c r="Y4285" i="1" s="1"/>
  <c r="T4285" i="1" l="1"/>
  <c r="V4285" i="1" s="1"/>
  <c r="X4285" i="1" s="1"/>
  <c r="O4287" i="1"/>
  <c r="P4286" i="1"/>
  <c r="Q4286" i="1" s="1"/>
  <c r="Y4286" i="1" s="1"/>
  <c r="T4286" i="1" l="1"/>
  <c r="V4286" i="1" s="1"/>
  <c r="X4286" i="1" s="1"/>
  <c r="O4288" i="1"/>
  <c r="P4287" i="1"/>
  <c r="Q4287" i="1" s="1"/>
  <c r="Y4287" i="1" s="1"/>
  <c r="T4287" i="1" l="1"/>
  <c r="V4287" i="1" s="1"/>
  <c r="X4287" i="1" s="1"/>
  <c r="O4289" i="1"/>
  <c r="P4288" i="1"/>
  <c r="Q4288" i="1" s="1"/>
  <c r="Y4288" i="1" s="1"/>
  <c r="S4288" i="1" s="1"/>
  <c r="T4288" i="1" l="1"/>
  <c r="V4288" i="1" s="1"/>
  <c r="X4288" i="1" s="1"/>
  <c r="O4290" i="1"/>
  <c r="P4289" i="1"/>
  <c r="Q4289" i="1" s="1"/>
  <c r="Y4289" i="1" s="1"/>
  <c r="T4289" i="1" l="1"/>
  <c r="V4289" i="1" s="1"/>
  <c r="X4289" i="1" s="1"/>
  <c r="O4291" i="1"/>
  <c r="P4290" i="1"/>
  <c r="Q4290" i="1" s="1"/>
  <c r="Y4290" i="1" s="1"/>
  <c r="T4290" i="1" l="1"/>
  <c r="V4290" i="1" s="1"/>
  <c r="X4290" i="1" s="1"/>
  <c r="O4292" i="1"/>
  <c r="P4291" i="1"/>
  <c r="Q4291" i="1" s="1"/>
  <c r="Y4291" i="1" s="1"/>
  <c r="S4291" i="1" s="1"/>
  <c r="T4291" i="1" l="1"/>
  <c r="V4291" i="1" s="1"/>
  <c r="X4291" i="1" s="1"/>
  <c r="P4292" i="1"/>
  <c r="Q4292" i="1" s="1"/>
  <c r="Y4292" i="1" s="1"/>
  <c r="S4292" i="1" s="1"/>
  <c r="O4293" i="1"/>
  <c r="T4292" i="1" l="1"/>
  <c r="V4292" i="1" s="1"/>
  <c r="X4292" i="1" s="1"/>
  <c r="O4294" i="1"/>
  <c r="P4293" i="1"/>
  <c r="Q4293" i="1" s="1"/>
  <c r="Y4293" i="1" s="1"/>
  <c r="S4293" i="1" s="1"/>
  <c r="T4293" i="1" l="1"/>
  <c r="V4293" i="1" s="1"/>
  <c r="X4293" i="1" s="1"/>
  <c r="O4295" i="1"/>
  <c r="P4294" i="1"/>
  <c r="Q4294" i="1" s="1"/>
  <c r="Y4294" i="1" s="1"/>
  <c r="S4294" i="1" s="1"/>
  <c r="T4294" i="1" l="1"/>
  <c r="V4294" i="1" s="1"/>
  <c r="X4294" i="1" s="1"/>
  <c r="O4296" i="1"/>
  <c r="P4295" i="1"/>
  <c r="Q4295" i="1" s="1"/>
  <c r="Y4295" i="1" s="1"/>
  <c r="S4295" i="1" s="1"/>
  <c r="T4295" i="1" l="1"/>
  <c r="V4295" i="1" s="1"/>
  <c r="X4295" i="1" s="1"/>
  <c r="P4296" i="1"/>
  <c r="Q4296" i="1" s="1"/>
  <c r="Y4296" i="1" s="1"/>
  <c r="S4296" i="1" s="1"/>
  <c r="O4297" i="1"/>
  <c r="T4296" i="1" l="1"/>
  <c r="V4296" i="1" s="1"/>
  <c r="X4296" i="1" s="1"/>
  <c r="O4298" i="1"/>
  <c r="P4297" i="1"/>
  <c r="Q4297" i="1" s="1"/>
  <c r="Y4297" i="1" s="1"/>
  <c r="S4297" i="1" s="1"/>
  <c r="T4297" i="1" l="1"/>
  <c r="V4297" i="1" s="1"/>
  <c r="X4297" i="1" s="1"/>
  <c r="O4299" i="1"/>
  <c r="P4298" i="1"/>
  <c r="Q4298" i="1" s="1"/>
  <c r="Y4298" i="1" s="1"/>
  <c r="S4298" i="1" s="1"/>
  <c r="T4298" i="1" l="1"/>
  <c r="V4298" i="1" s="1"/>
  <c r="X4298" i="1" s="1"/>
  <c r="O4300" i="1"/>
  <c r="P4299" i="1"/>
  <c r="Q4299" i="1" s="1"/>
  <c r="Y4299" i="1" s="1"/>
  <c r="T4299" i="1" l="1"/>
  <c r="V4299" i="1" s="1"/>
  <c r="X4299" i="1" s="1"/>
  <c r="O4301" i="1"/>
  <c r="P4300" i="1"/>
  <c r="Q4300" i="1" s="1"/>
  <c r="Y4300" i="1" s="1"/>
  <c r="S4300" i="1" s="1"/>
  <c r="T4300" i="1" l="1"/>
  <c r="V4300" i="1" s="1"/>
  <c r="X4300" i="1" s="1"/>
  <c r="O4302" i="1"/>
  <c r="P4301" i="1"/>
  <c r="Q4301" i="1" s="1"/>
  <c r="Y4301" i="1" s="1"/>
  <c r="S4301" i="1" s="1"/>
  <c r="T4301" i="1" l="1"/>
  <c r="V4301" i="1" s="1"/>
  <c r="X4301" i="1" s="1"/>
  <c r="O4303" i="1"/>
  <c r="P4302" i="1"/>
  <c r="Q4302" i="1" s="1"/>
  <c r="Y4302" i="1" s="1"/>
  <c r="S4302" i="1" s="1"/>
  <c r="T4302" i="1" l="1"/>
  <c r="V4302" i="1" s="1"/>
  <c r="X4302" i="1" s="1"/>
  <c r="O4304" i="1"/>
  <c r="P4303" i="1"/>
  <c r="Q4303" i="1" s="1"/>
  <c r="Y4303" i="1" s="1"/>
  <c r="S4303" i="1" s="1"/>
  <c r="T4303" i="1" l="1"/>
  <c r="V4303" i="1" s="1"/>
  <c r="X4303" i="1" s="1"/>
  <c r="P4304" i="1"/>
  <c r="Q4304" i="1" s="1"/>
  <c r="Y4304" i="1" s="1"/>
  <c r="O4305" i="1"/>
  <c r="T4304" i="1" l="1"/>
  <c r="V4304" i="1" s="1"/>
  <c r="X4304" i="1" s="1"/>
  <c r="P4305" i="1"/>
  <c r="Q4305" i="1" s="1"/>
  <c r="Y4305" i="1" s="1"/>
  <c r="S4305" i="1" s="1"/>
  <c r="O4306" i="1"/>
  <c r="T4305" i="1" l="1"/>
  <c r="V4305" i="1" s="1"/>
  <c r="X4305" i="1" s="1"/>
  <c r="P4306" i="1"/>
  <c r="Q4306" i="1" s="1"/>
  <c r="Y4306" i="1" s="1"/>
  <c r="S4306" i="1" s="1"/>
  <c r="O4307" i="1"/>
  <c r="T4306" i="1" l="1"/>
  <c r="V4306" i="1" s="1"/>
  <c r="X4306" i="1" s="1"/>
  <c r="O4308" i="1"/>
  <c r="P4307" i="1"/>
  <c r="Q4307" i="1" s="1"/>
  <c r="Y4307" i="1" s="1"/>
  <c r="S4307" i="1" s="1"/>
  <c r="T4307" i="1" l="1"/>
  <c r="V4307" i="1" s="1"/>
  <c r="X4307" i="1" s="1"/>
  <c r="O4309" i="1"/>
  <c r="P4308" i="1"/>
  <c r="Q4308" i="1" s="1"/>
  <c r="Y4308" i="1" s="1"/>
  <c r="S4308" i="1" s="1"/>
  <c r="T4308" i="1" l="1"/>
  <c r="V4308" i="1" s="1"/>
  <c r="X4308" i="1" s="1"/>
  <c r="O4310" i="1"/>
  <c r="P4309" i="1"/>
  <c r="Q4309" i="1" s="1"/>
  <c r="Y4309" i="1" s="1"/>
  <c r="S4309" i="1" s="1"/>
  <c r="T4309" i="1" l="1"/>
  <c r="V4309" i="1" s="1"/>
  <c r="X4309" i="1" s="1"/>
  <c r="O4311" i="1"/>
  <c r="P4310" i="1"/>
  <c r="Q4310" i="1" s="1"/>
  <c r="Y4310" i="1" s="1"/>
  <c r="S4310" i="1" s="1"/>
  <c r="T4310" i="1" l="1"/>
  <c r="V4310" i="1" s="1"/>
  <c r="X4310" i="1" s="1"/>
  <c r="O4312" i="1"/>
  <c r="P4311" i="1"/>
  <c r="Q4311" i="1" s="1"/>
  <c r="Y4311" i="1" s="1"/>
  <c r="S4311" i="1" s="1"/>
  <c r="T4311" i="1" l="1"/>
  <c r="V4311" i="1" s="1"/>
  <c r="X4311" i="1" s="1"/>
  <c r="O4313" i="1"/>
  <c r="P4312" i="1"/>
  <c r="Q4312" i="1" s="1"/>
  <c r="Y4312" i="1" s="1"/>
  <c r="S4312" i="1" s="1"/>
  <c r="T4312" i="1" l="1"/>
  <c r="V4312" i="1" s="1"/>
  <c r="X4312" i="1" s="1"/>
  <c r="O4314" i="1"/>
  <c r="P4313" i="1"/>
  <c r="Q4313" i="1" s="1"/>
  <c r="Y4313" i="1" s="1"/>
  <c r="S4313" i="1" s="1"/>
  <c r="T4313" i="1" l="1"/>
  <c r="V4313" i="1" s="1"/>
  <c r="X4313" i="1" s="1"/>
  <c r="O4315" i="1"/>
  <c r="P4314" i="1"/>
  <c r="Q4314" i="1" s="1"/>
  <c r="Y4314" i="1" s="1"/>
  <c r="S4314" i="1" s="1"/>
  <c r="T4314" i="1" l="1"/>
  <c r="V4314" i="1" s="1"/>
  <c r="X4314" i="1" s="1"/>
  <c r="O4316" i="1"/>
  <c r="P4315" i="1"/>
  <c r="Q4315" i="1" s="1"/>
  <c r="Y4315" i="1" s="1"/>
  <c r="S4315" i="1" s="1"/>
  <c r="T4315" i="1" l="1"/>
  <c r="V4315" i="1" s="1"/>
  <c r="X4315" i="1" s="1"/>
  <c r="O4317" i="1"/>
  <c r="P4316" i="1"/>
  <c r="Q4316" i="1" s="1"/>
  <c r="Y4316" i="1" s="1"/>
  <c r="S4316" i="1" s="1"/>
  <c r="T4316" i="1" l="1"/>
  <c r="V4316" i="1" s="1"/>
  <c r="X4316" i="1" s="1"/>
  <c r="O4318" i="1"/>
  <c r="P4317" i="1"/>
  <c r="Q4317" i="1" s="1"/>
  <c r="Y4317" i="1" s="1"/>
  <c r="S4317" i="1" s="1"/>
  <c r="T4317" i="1" l="1"/>
  <c r="V4317" i="1" s="1"/>
  <c r="X4317" i="1" s="1"/>
  <c r="O4319" i="1"/>
  <c r="P4318" i="1"/>
  <c r="Q4318" i="1" s="1"/>
  <c r="Y4318" i="1" s="1"/>
  <c r="S4318" i="1" s="1"/>
  <c r="T4318" i="1" l="1"/>
  <c r="V4318" i="1" s="1"/>
  <c r="X4318" i="1" s="1"/>
  <c r="O4320" i="1"/>
  <c r="P4319" i="1"/>
  <c r="Q4319" i="1" s="1"/>
  <c r="Y4319" i="1" s="1"/>
  <c r="S4319" i="1" s="1"/>
  <c r="T4319" i="1" l="1"/>
  <c r="V4319" i="1" s="1"/>
  <c r="X4319" i="1" s="1"/>
  <c r="O4321" i="1"/>
  <c r="P4320" i="1"/>
  <c r="Q4320" i="1" s="1"/>
  <c r="Y4320" i="1" s="1"/>
  <c r="S4320" i="1" s="1"/>
  <c r="T4320" i="1" l="1"/>
  <c r="V4320" i="1" s="1"/>
  <c r="X4320" i="1" s="1"/>
  <c r="P4321" i="1"/>
  <c r="Q4321" i="1" s="1"/>
  <c r="Y4321" i="1" s="1"/>
  <c r="S4321" i="1" s="1"/>
  <c r="O4322" i="1"/>
  <c r="T4321" i="1" l="1"/>
  <c r="V4321" i="1" s="1"/>
  <c r="X4321" i="1" s="1"/>
  <c r="O4323" i="1"/>
  <c r="P4322" i="1"/>
  <c r="Q4322" i="1" s="1"/>
  <c r="Y4322" i="1" s="1"/>
  <c r="S4322" i="1" s="1"/>
  <c r="T4322" i="1" l="1"/>
  <c r="V4322" i="1" s="1"/>
  <c r="X4322" i="1" s="1"/>
  <c r="O4324" i="1"/>
  <c r="P4323" i="1"/>
  <c r="Q4323" i="1" s="1"/>
  <c r="Y4323" i="1" s="1"/>
  <c r="S4323" i="1" s="1"/>
  <c r="T4323" i="1" l="1"/>
  <c r="V4323" i="1" s="1"/>
  <c r="X4323" i="1" s="1"/>
  <c r="O4325" i="1"/>
  <c r="P4324" i="1"/>
  <c r="Q4324" i="1" s="1"/>
  <c r="Y4324" i="1" s="1"/>
  <c r="S4324" i="1" s="1"/>
  <c r="T4324" i="1" l="1"/>
  <c r="V4324" i="1" s="1"/>
  <c r="X4324" i="1" s="1"/>
  <c r="O4326" i="1"/>
  <c r="P4325" i="1"/>
  <c r="Q4325" i="1" s="1"/>
  <c r="Y4325" i="1" s="1"/>
  <c r="S4325" i="1" s="1"/>
  <c r="T4325" i="1" l="1"/>
  <c r="V4325" i="1" s="1"/>
  <c r="X4325" i="1" s="1"/>
  <c r="O4327" i="1"/>
  <c r="P4326" i="1"/>
  <c r="Q4326" i="1" s="1"/>
  <c r="Y4326" i="1" s="1"/>
  <c r="S4326" i="1" s="1"/>
  <c r="T4326" i="1" l="1"/>
  <c r="V4326" i="1" s="1"/>
  <c r="X4326" i="1" s="1"/>
  <c r="P4327" i="1"/>
  <c r="Q4327" i="1" s="1"/>
  <c r="Y4327" i="1" s="1"/>
  <c r="S4327" i="1" s="1"/>
  <c r="O4328" i="1"/>
  <c r="T4327" i="1" l="1"/>
  <c r="V4327" i="1" s="1"/>
  <c r="X4327" i="1" s="1"/>
  <c r="O4329" i="1"/>
  <c r="P4328" i="1"/>
  <c r="Q4328" i="1" s="1"/>
  <c r="Y4328" i="1" s="1"/>
  <c r="S4328" i="1" s="1"/>
  <c r="T4328" i="1" l="1"/>
  <c r="V4328" i="1" s="1"/>
  <c r="X4328" i="1" s="1"/>
  <c r="O4330" i="1"/>
  <c r="P4329" i="1"/>
  <c r="Q4329" i="1" s="1"/>
  <c r="Y4329" i="1" s="1"/>
  <c r="S4329" i="1" s="1"/>
  <c r="T4329" i="1" l="1"/>
  <c r="V4329" i="1" s="1"/>
  <c r="X4329" i="1" s="1"/>
  <c r="O4331" i="1"/>
  <c r="P4330" i="1"/>
  <c r="Q4330" i="1" s="1"/>
  <c r="Y4330" i="1" s="1"/>
  <c r="S4330" i="1" s="1"/>
  <c r="T4330" i="1" l="1"/>
  <c r="V4330" i="1" s="1"/>
  <c r="X4330" i="1" s="1"/>
  <c r="O4332" i="1"/>
  <c r="P4331" i="1"/>
  <c r="Q4331" i="1" s="1"/>
  <c r="Y4331" i="1" s="1"/>
  <c r="S4331" i="1" s="1"/>
  <c r="T4331" i="1" l="1"/>
  <c r="V4331" i="1" s="1"/>
  <c r="X4331" i="1" s="1"/>
  <c r="O4333" i="1"/>
  <c r="P4332" i="1"/>
  <c r="Q4332" i="1" s="1"/>
  <c r="Y4332" i="1" s="1"/>
  <c r="S4332" i="1" s="1"/>
  <c r="T4332" i="1" l="1"/>
  <c r="V4332" i="1" s="1"/>
  <c r="X4332" i="1" s="1"/>
  <c r="P4333" i="1"/>
  <c r="Q4333" i="1" s="1"/>
  <c r="Y4333" i="1" s="1"/>
  <c r="O4334" i="1"/>
  <c r="T4333" i="1" l="1"/>
  <c r="V4333" i="1" s="1"/>
  <c r="X4333" i="1" s="1"/>
  <c r="P4334" i="1"/>
  <c r="Q4334" i="1" s="1"/>
  <c r="Y4334" i="1" s="1"/>
  <c r="S4334" i="1" s="1"/>
  <c r="O4335" i="1"/>
  <c r="T4334" i="1" l="1"/>
  <c r="V4334" i="1" s="1"/>
  <c r="X4334" i="1" s="1"/>
  <c r="O4336" i="1"/>
  <c r="P4335" i="1"/>
  <c r="Q4335" i="1" s="1"/>
  <c r="Y4335" i="1" s="1"/>
  <c r="T4335" i="1" l="1"/>
  <c r="V4335" i="1" s="1"/>
  <c r="X4335" i="1" s="1"/>
  <c r="O4337" i="1"/>
  <c r="P4336" i="1"/>
  <c r="Q4336" i="1" s="1"/>
  <c r="Y4336" i="1" s="1"/>
  <c r="T4336" i="1" l="1"/>
  <c r="V4336" i="1" s="1"/>
  <c r="X4336" i="1" s="1"/>
  <c r="P4337" i="1"/>
  <c r="Q4337" i="1" s="1"/>
  <c r="Y4337" i="1" s="1"/>
  <c r="O4338" i="1"/>
  <c r="T4337" i="1" l="1"/>
  <c r="V4337" i="1" s="1"/>
  <c r="X4337" i="1" s="1"/>
  <c r="O4339" i="1"/>
  <c r="P4338" i="1"/>
  <c r="Q4338" i="1" s="1"/>
  <c r="Y4338" i="1" s="1"/>
  <c r="T4338" i="1" l="1"/>
  <c r="V4338" i="1" s="1"/>
  <c r="X4338" i="1" s="1"/>
  <c r="O4340" i="1"/>
  <c r="P4339" i="1"/>
  <c r="Q4339" i="1" s="1"/>
  <c r="Y4339" i="1" s="1"/>
  <c r="O4341" i="1" l="1"/>
  <c r="P4340" i="1"/>
  <c r="Q4340" i="1" s="1"/>
  <c r="Y4340" i="1" s="1"/>
  <c r="P4341" i="1" l="1"/>
  <c r="Q4341" i="1" s="1"/>
  <c r="Y4341" i="1" s="1"/>
  <c r="O4342" i="1"/>
  <c r="O4343" i="1" l="1"/>
  <c r="P4342" i="1"/>
  <c r="Q4342" i="1" s="1"/>
  <c r="Y4342" i="1" s="1"/>
  <c r="S4342" i="1" s="1"/>
  <c r="T4342" i="1" l="1"/>
  <c r="V4342" i="1" s="1"/>
  <c r="X4342" i="1" s="1"/>
  <c r="O4344" i="1"/>
  <c r="P4343" i="1"/>
  <c r="Q4343" i="1" s="1"/>
  <c r="Y4343" i="1" s="1"/>
  <c r="O4345" i="1" l="1"/>
  <c r="P4344" i="1"/>
  <c r="Q4344" i="1" s="1"/>
  <c r="Y4344" i="1" s="1"/>
  <c r="P4345" i="1" l="1"/>
  <c r="Q4345" i="1" s="1"/>
  <c r="Y4345" i="1" s="1"/>
  <c r="O4346" i="1"/>
  <c r="T4345" i="1" l="1"/>
  <c r="V4345" i="1" s="1"/>
  <c r="X4345" i="1" s="1"/>
  <c r="O4347" i="1"/>
  <c r="P4346" i="1"/>
  <c r="Q4346" i="1" s="1"/>
  <c r="Y4346" i="1" s="1"/>
  <c r="T4346" i="1" l="1"/>
  <c r="V4346" i="1" s="1"/>
  <c r="X4346" i="1" s="1"/>
  <c r="O4348" i="1"/>
  <c r="P4347" i="1"/>
  <c r="Q4347" i="1" s="1"/>
  <c r="Y4347" i="1" s="1"/>
  <c r="T4347" i="1" l="1"/>
  <c r="V4347" i="1" s="1"/>
  <c r="X4347" i="1" s="1"/>
  <c r="O4349" i="1"/>
  <c r="P4348" i="1"/>
  <c r="Q4348" i="1" s="1"/>
  <c r="Y4348" i="1" s="1"/>
  <c r="T4348" i="1" l="1"/>
  <c r="V4348" i="1" s="1"/>
  <c r="X4348" i="1" s="1"/>
  <c r="O4350" i="1"/>
  <c r="P4349" i="1"/>
  <c r="Q4349" i="1" s="1"/>
  <c r="Y4349" i="1" s="1"/>
  <c r="O4351" i="1" l="1"/>
  <c r="P4350" i="1"/>
  <c r="Q4350" i="1" s="1"/>
  <c r="Y4350" i="1" s="1"/>
  <c r="T4350" i="1" l="1"/>
  <c r="V4350" i="1" s="1"/>
  <c r="X4350" i="1" s="1"/>
  <c r="O4352" i="1"/>
  <c r="P4351" i="1"/>
  <c r="Q4351" i="1" s="1"/>
  <c r="Y4351" i="1" s="1"/>
  <c r="S4351" i="1" s="1"/>
  <c r="T4351" i="1" l="1"/>
  <c r="V4351" i="1" s="1"/>
  <c r="X4351" i="1" s="1"/>
  <c r="O4353" i="1"/>
  <c r="P4352" i="1"/>
  <c r="Q4352" i="1" s="1"/>
  <c r="Y4352" i="1" s="1"/>
  <c r="S4352" i="1" s="1"/>
  <c r="T4352" i="1" l="1"/>
  <c r="V4352" i="1" s="1"/>
  <c r="X4352" i="1" s="1"/>
  <c r="O4354" i="1"/>
  <c r="P4353" i="1"/>
  <c r="Q4353" i="1" s="1"/>
  <c r="Y4353" i="1" s="1"/>
  <c r="S4353" i="1" s="1"/>
  <c r="T4353" i="1" l="1"/>
  <c r="V4353" i="1" s="1"/>
  <c r="X4353" i="1" s="1"/>
  <c r="O4355" i="1"/>
  <c r="P4354" i="1"/>
  <c r="Q4354" i="1" s="1"/>
  <c r="Y4354" i="1" s="1"/>
  <c r="S4354" i="1" s="1"/>
  <c r="T4354" i="1" l="1"/>
  <c r="V4354" i="1" s="1"/>
  <c r="X4354" i="1" s="1"/>
  <c r="O4356" i="1"/>
  <c r="P4355" i="1"/>
  <c r="Q4355" i="1" s="1"/>
  <c r="Y4355" i="1" s="1"/>
  <c r="S4355" i="1" s="1"/>
  <c r="T4355" i="1" l="1"/>
  <c r="V4355" i="1" s="1"/>
  <c r="X4355" i="1" s="1"/>
  <c r="O4357" i="1"/>
  <c r="P4356" i="1"/>
  <c r="Q4356" i="1" s="1"/>
  <c r="Y4356" i="1" s="1"/>
  <c r="S4356" i="1" s="1"/>
  <c r="T4356" i="1" l="1"/>
  <c r="V4356" i="1" s="1"/>
  <c r="X4356" i="1" s="1"/>
  <c r="O4358" i="1"/>
  <c r="P4357" i="1"/>
  <c r="Q4357" i="1" s="1"/>
  <c r="Y4357" i="1" s="1"/>
  <c r="S4357" i="1" s="1"/>
  <c r="T4357" i="1" l="1"/>
  <c r="V4357" i="1" s="1"/>
  <c r="X4357" i="1" s="1"/>
  <c r="O4359" i="1"/>
  <c r="P4358" i="1"/>
  <c r="Q4358" i="1" s="1"/>
  <c r="Y4358" i="1" s="1"/>
  <c r="S4358" i="1" s="1"/>
  <c r="T4358" i="1" l="1"/>
  <c r="V4358" i="1" s="1"/>
  <c r="X4358" i="1" s="1"/>
  <c r="O4360" i="1"/>
  <c r="P4359" i="1"/>
  <c r="Q4359" i="1" s="1"/>
  <c r="Y4359" i="1" s="1"/>
  <c r="S4359" i="1" s="1"/>
  <c r="T4359" i="1" l="1"/>
  <c r="V4359" i="1" s="1"/>
  <c r="X4359" i="1" s="1"/>
  <c r="O4361" i="1"/>
  <c r="P4360" i="1"/>
  <c r="Q4360" i="1" s="1"/>
  <c r="Y4360" i="1" s="1"/>
  <c r="S4360" i="1" s="1"/>
  <c r="T4360" i="1" l="1"/>
  <c r="V4360" i="1" s="1"/>
  <c r="X4360" i="1" s="1"/>
  <c r="O4362" i="1"/>
  <c r="P4361" i="1"/>
  <c r="Q4361" i="1" s="1"/>
  <c r="Y4361" i="1" s="1"/>
  <c r="S4361" i="1" s="1"/>
  <c r="T4361" i="1" l="1"/>
  <c r="V4361" i="1" s="1"/>
  <c r="X4361" i="1" s="1"/>
  <c r="O4363" i="1"/>
  <c r="P4362" i="1"/>
  <c r="Q4362" i="1" s="1"/>
  <c r="Y4362" i="1" s="1"/>
  <c r="S4362" i="1" s="1"/>
  <c r="T4362" i="1" l="1"/>
  <c r="V4362" i="1" s="1"/>
  <c r="X4362" i="1" s="1"/>
  <c r="O4364" i="1"/>
  <c r="P4363" i="1"/>
  <c r="Q4363" i="1" s="1"/>
  <c r="Y4363" i="1" s="1"/>
  <c r="T4363" i="1" l="1"/>
  <c r="V4363" i="1" s="1"/>
  <c r="X4363" i="1" s="1"/>
  <c r="O4365" i="1"/>
  <c r="P4364" i="1"/>
  <c r="Q4364" i="1" s="1"/>
  <c r="Y4364" i="1" s="1"/>
  <c r="S4364" i="1" s="1"/>
  <c r="T4364" i="1" l="1"/>
  <c r="V4364" i="1" s="1"/>
  <c r="X4364" i="1" s="1"/>
  <c r="O4366" i="1"/>
  <c r="P4365" i="1"/>
  <c r="Q4365" i="1" s="1"/>
  <c r="Y4365" i="1" s="1"/>
  <c r="S4365" i="1" s="1"/>
  <c r="T4365" i="1" l="1"/>
  <c r="V4365" i="1" s="1"/>
  <c r="X4365" i="1" s="1"/>
  <c r="O4367" i="1"/>
  <c r="P4366" i="1"/>
  <c r="Q4366" i="1" s="1"/>
  <c r="Y4366" i="1" s="1"/>
  <c r="S4366" i="1" s="1"/>
  <c r="T4366" i="1" l="1"/>
  <c r="V4366" i="1" s="1"/>
  <c r="X4366" i="1" s="1"/>
  <c r="O4368" i="1"/>
  <c r="P4367" i="1"/>
  <c r="Q4367" i="1" s="1"/>
  <c r="Y4367" i="1" s="1"/>
  <c r="S4367" i="1" s="1"/>
  <c r="T4367" i="1" l="1"/>
  <c r="V4367" i="1" s="1"/>
  <c r="X4367" i="1" s="1"/>
  <c r="P4368" i="1"/>
  <c r="Q4368" i="1" s="1"/>
  <c r="Y4368" i="1" s="1"/>
  <c r="S4368" i="1" s="1"/>
  <c r="O4369" i="1"/>
  <c r="T4368" i="1" l="1"/>
  <c r="V4368" i="1" s="1"/>
  <c r="X4368" i="1" s="1"/>
  <c r="O4370" i="1"/>
  <c r="P4369" i="1"/>
  <c r="Q4369" i="1" s="1"/>
  <c r="Y4369" i="1" s="1"/>
  <c r="S4369" i="1" s="1"/>
  <c r="T4369" i="1" l="1"/>
  <c r="V4369" i="1" s="1"/>
  <c r="X4369" i="1" s="1"/>
  <c r="O4371" i="1"/>
  <c r="P4370" i="1"/>
  <c r="Q4370" i="1" s="1"/>
  <c r="Y4370" i="1" s="1"/>
  <c r="S4370" i="1" s="1"/>
  <c r="T4370" i="1" l="1"/>
  <c r="V4370" i="1" s="1"/>
  <c r="X4370" i="1" s="1"/>
  <c r="O4372" i="1"/>
  <c r="P4371" i="1"/>
  <c r="Q4371" i="1" s="1"/>
  <c r="Y4371" i="1" s="1"/>
  <c r="S4371" i="1" s="1"/>
  <c r="T4371" i="1" l="1"/>
  <c r="V4371" i="1" s="1"/>
  <c r="X4371" i="1" s="1"/>
  <c r="O4373" i="1"/>
  <c r="P4372" i="1"/>
  <c r="Q4372" i="1" s="1"/>
  <c r="Y4372" i="1" s="1"/>
  <c r="S4372" i="1" s="1"/>
  <c r="T4372" i="1" l="1"/>
  <c r="V4372" i="1" s="1"/>
  <c r="X4372" i="1" s="1"/>
  <c r="O4374" i="1"/>
  <c r="P4373" i="1"/>
  <c r="Q4373" i="1" s="1"/>
  <c r="Y4373" i="1" s="1"/>
  <c r="S4373" i="1" s="1"/>
  <c r="T4373" i="1" l="1"/>
  <c r="V4373" i="1" s="1"/>
  <c r="X4373" i="1" s="1"/>
  <c r="O4375" i="1"/>
  <c r="P4374" i="1"/>
  <c r="Q4374" i="1" s="1"/>
  <c r="Y4374" i="1" s="1"/>
  <c r="T4374" i="1" l="1"/>
  <c r="V4374" i="1" s="1"/>
  <c r="X4374" i="1" s="1"/>
  <c r="O4376" i="1"/>
  <c r="P4375" i="1"/>
  <c r="Q4375" i="1" s="1"/>
  <c r="Y4375" i="1" s="1"/>
  <c r="S4375" i="1" s="1"/>
  <c r="T4375" i="1" l="1"/>
  <c r="V4375" i="1" s="1"/>
  <c r="X4375" i="1" s="1"/>
  <c r="O4377" i="1"/>
  <c r="P4376" i="1"/>
  <c r="Q4376" i="1" s="1"/>
  <c r="Y4376" i="1" s="1"/>
  <c r="S4376" i="1" s="1"/>
  <c r="T4376" i="1" l="1"/>
  <c r="V4376" i="1" s="1"/>
  <c r="X4376" i="1" s="1"/>
  <c r="O4378" i="1"/>
  <c r="P4377" i="1"/>
  <c r="Q4377" i="1" s="1"/>
  <c r="Y4377" i="1" s="1"/>
  <c r="S4377" i="1" s="1"/>
  <c r="T4377" i="1" l="1"/>
  <c r="V4377" i="1" s="1"/>
  <c r="X4377" i="1" s="1"/>
  <c r="O4379" i="1"/>
  <c r="P4378" i="1"/>
  <c r="Q4378" i="1" s="1"/>
  <c r="Y4378" i="1" s="1"/>
  <c r="S4378" i="1" s="1"/>
  <c r="T4378" i="1" l="1"/>
  <c r="V4378" i="1" s="1"/>
  <c r="X4378" i="1" s="1"/>
  <c r="O4380" i="1"/>
  <c r="P4379" i="1"/>
  <c r="Q4379" i="1" s="1"/>
  <c r="Y4379" i="1" s="1"/>
  <c r="S4379" i="1" s="1"/>
  <c r="T4379" i="1" l="1"/>
  <c r="V4379" i="1" s="1"/>
  <c r="X4379" i="1" s="1"/>
  <c r="O4381" i="1"/>
  <c r="P4380" i="1"/>
  <c r="Q4380" i="1" s="1"/>
  <c r="Y4380" i="1" s="1"/>
  <c r="S4380" i="1" s="1"/>
  <c r="T4380" i="1" l="1"/>
  <c r="V4380" i="1" s="1"/>
  <c r="X4380" i="1" s="1"/>
  <c r="O4382" i="1"/>
  <c r="P4381" i="1"/>
  <c r="Q4381" i="1" s="1"/>
  <c r="Y4381" i="1" s="1"/>
  <c r="S4381" i="1" s="1"/>
  <c r="T4381" i="1" l="1"/>
  <c r="V4381" i="1" s="1"/>
  <c r="X4381" i="1" s="1"/>
  <c r="O4383" i="1"/>
  <c r="P4382" i="1"/>
  <c r="Q4382" i="1" s="1"/>
  <c r="Y4382" i="1" s="1"/>
  <c r="S4382" i="1" s="1"/>
  <c r="T4382" i="1" l="1"/>
  <c r="V4382" i="1" s="1"/>
  <c r="X4382" i="1" s="1"/>
  <c r="P4383" i="1"/>
  <c r="Q4383" i="1" s="1"/>
  <c r="Y4383" i="1" s="1"/>
  <c r="S4383" i="1" s="1"/>
  <c r="O4384" i="1"/>
  <c r="T4383" i="1" l="1"/>
  <c r="V4383" i="1" s="1"/>
  <c r="X4383" i="1" s="1"/>
  <c r="O4385" i="1"/>
  <c r="P4384" i="1"/>
  <c r="Q4384" i="1" s="1"/>
  <c r="Y4384" i="1" s="1"/>
  <c r="S4384" i="1" s="1"/>
  <c r="T4384" i="1" l="1"/>
  <c r="V4384" i="1" s="1"/>
  <c r="X4384" i="1" s="1"/>
  <c r="P4385" i="1"/>
  <c r="Q4385" i="1" s="1"/>
  <c r="Y4385" i="1" s="1"/>
  <c r="S4385" i="1" s="1"/>
  <c r="O4386" i="1"/>
  <c r="T4385" i="1" l="1"/>
  <c r="V4385" i="1" s="1"/>
  <c r="X4385" i="1" s="1"/>
  <c r="O4387" i="1"/>
  <c r="P4386" i="1"/>
  <c r="Q4386" i="1" s="1"/>
  <c r="Y4386" i="1" s="1"/>
  <c r="S4386" i="1" s="1"/>
  <c r="T4386" i="1" l="1"/>
  <c r="V4386" i="1" s="1"/>
  <c r="X4386" i="1" s="1"/>
  <c r="O4388" i="1"/>
  <c r="P4387" i="1"/>
  <c r="Q4387" i="1" s="1"/>
  <c r="Y4387" i="1" s="1"/>
  <c r="S4387" i="1" s="1"/>
  <c r="T4387" i="1" l="1"/>
  <c r="V4387" i="1" s="1"/>
  <c r="X4387" i="1" s="1"/>
  <c r="O4389" i="1"/>
  <c r="P4388" i="1"/>
  <c r="Q4388" i="1" s="1"/>
  <c r="Y4388" i="1" s="1"/>
  <c r="S4388" i="1" s="1"/>
  <c r="T4388" i="1" l="1"/>
  <c r="V4388" i="1" s="1"/>
  <c r="X4388" i="1" s="1"/>
  <c r="O4390" i="1"/>
  <c r="P4389" i="1"/>
  <c r="Q4389" i="1" s="1"/>
  <c r="Y4389" i="1" s="1"/>
  <c r="S4389" i="1" s="1"/>
  <c r="T4389" i="1" l="1"/>
  <c r="V4389" i="1" s="1"/>
  <c r="X4389" i="1" s="1"/>
  <c r="P4390" i="1"/>
  <c r="Q4390" i="1" s="1"/>
  <c r="Y4390" i="1" s="1"/>
  <c r="S4390" i="1" s="1"/>
  <c r="O4391" i="1"/>
  <c r="T4390" i="1" l="1"/>
  <c r="V4390" i="1" s="1"/>
  <c r="X4390" i="1" s="1"/>
  <c r="O4392" i="1"/>
  <c r="P4391" i="1"/>
  <c r="Q4391" i="1" s="1"/>
  <c r="Y4391" i="1" s="1"/>
  <c r="S4391" i="1" s="1"/>
  <c r="T4391" i="1" l="1"/>
  <c r="V4391" i="1" s="1"/>
  <c r="X4391" i="1" s="1"/>
  <c r="O4393" i="1"/>
  <c r="P4392" i="1"/>
  <c r="Q4392" i="1" s="1"/>
  <c r="Y4392" i="1" s="1"/>
  <c r="T4392" i="1" l="1"/>
  <c r="V4392" i="1" s="1"/>
  <c r="X4392" i="1" s="1"/>
  <c r="O4394" i="1"/>
  <c r="P4393" i="1"/>
  <c r="Q4393" i="1" s="1"/>
  <c r="Y4393" i="1" s="1"/>
  <c r="P4394" i="1" l="1"/>
  <c r="Q4394" i="1" s="1"/>
  <c r="Y4394" i="1" s="1"/>
  <c r="O4395" i="1"/>
  <c r="T4394" i="1" l="1"/>
  <c r="V4394" i="1" s="1"/>
  <c r="X4394" i="1" s="1"/>
  <c r="O4396" i="1"/>
  <c r="P4395" i="1"/>
  <c r="Q4395" i="1" s="1"/>
  <c r="Y4395" i="1" s="1"/>
  <c r="S4395" i="1" s="1"/>
  <c r="T4395" i="1" l="1"/>
  <c r="V4395" i="1" s="1"/>
  <c r="X4395" i="1" s="1"/>
  <c r="O4397" i="1"/>
  <c r="P4396" i="1"/>
  <c r="Q4396" i="1" s="1"/>
  <c r="Y4396" i="1" s="1"/>
  <c r="S4396" i="1" s="1"/>
  <c r="T4396" i="1" l="1"/>
  <c r="V4396" i="1" s="1"/>
  <c r="X4396" i="1" s="1"/>
  <c r="O4398" i="1"/>
  <c r="P4397" i="1"/>
  <c r="Q4397" i="1" s="1"/>
  <c r="Y4397" i="1" s="1"/>
  <c r="T4397" i="1" l="1"/>
  <c r="V4397" i="1" s="1"/>
  <c r="X4397" i="1" s="1"/>
  <c r="P4398" i="1"/>
  <c r="Q4398" i="1" s="1"/>
  <c r="Y4398" i="1" s="1"/>
  <c r="S4398" i="1" s="1"/>
  <c r="O4399" i="1"/>
  <c r="T4398" i="1" l="1"/>
  <c r="V4398" i="1" s="1"/>
  <c r="X4398" i="1" s="1"/>
  <c r="P4399" i="1"/>
  <c r="Q4399" i="1" s="1"/>
  <c r="Y4399" i="1" s="1"/>
  <c r="O4400" i="1"/>
  <c r="T4399" i="1" l="1"/>
  <c r="V4399" i="1" s="1"/>
  <c r="X4399" i="1" s="1"/>
  <c r="O4401" i="1"/>
  <c r="P4400" i="1"/>
  <c r="Q4400" i="1" s="1"/>
  <c r="Y4400" i="1" s="1"/>
  <c r="O4402" i="1" l="1"/>
  <c r="P4401" i="1"/>
  <c r="Q4401" i="1" s="1"/>
  <c r="Y4401" i="1" s="1"/>
  <c r="T4401" i="1" l="1"/>
  <c r="V4401" i="1" s="1"/>
  <c r="X4401" i="1" s="1"/>
  <c r="P4402" i="1"/>
  <c r="Q4402" i="1" s="1"/>
  <c r="Y4402" i="1" s="1"/>
  <c r="O4403" i="1"/>
  <c r="T4402" i="1" l="1"/>
  <c r="V4402" i="1" s="1"/>
  <c r="X4402" i="1" s="1"/>
  <c r="O4404" i="1"/>
  <c r="P4403" i="1"/>
  <c r="Q4403" i="1" s="1"/>
  <c r="Y4403" i="1" s="1"/>
  <c r="S4403" i="1" s="1"/>
  <c r="T4403" i="1" l="1"/>
  <c r="V4403" i="1" s="1"/>
  <c r="X4403" i="1" s="1"/>
  <c r="O4405" i="1"/>
  <c r="P4404" i="1"/>
  <c r="Q4404" i="1" s="1"/>
  <c r="Y4404" i="1" s="1"/>
  <c r="T4404" i="1" l="1"/>
  <c r="V4404" i="1" s="1"/>
  <c r="X4404" i="1" s="1"/>
  <c r="O4406" i="1"/>
  <c r="P4405" i="1"/>
  <c r="Q4405" i="1" s="1"/>
  <c r="Y4405" i="1" s="1"/>
  <c r="T4405" i="1" l="1"/>
  <c r="V4405" i="1" s="1"/>
  <c r="X4405" i="1" s="1"/>
  <c r="O4407" i="1"/>
  <c r="P4406" i="1"/>
  <c r="Q4406" i="1" s="1"/>
  <c r="Y4406" i="1" s="1"/>
  <c r="S4406" i="1" s="1"/>
  <c r="T4406" i="1" l="1"/>
  <c r="V4406" i="1" s="1"/>
  <c r="X4406" i="1" s="1"/>
  <c r="O4408" i="1"/>
  <c r="P4407" i="1"/>
  <c r="Q4407" i="1" s="1"/>
  <c r="Y4407" i="1" s="1"/>
  <c r="S4407" i="1" s="1"/>
  <c r="T4407" i="1" l="1"/>
  <c r="V4407" i="1" s="1"/>
  <c r="X4407" i="1" s="1"/>
  <c r="O4409" i="1"/>
  <c r="P4408" i="1"/>
  <c r="Q4408" i="1" s="1"/>
  <c r="Y4408" i="1" s="1"/>
  <c r="T4408" i="1" l="1"/>
  <c r="V4408" i="1" s="1"/>
  <c r="X4408" i="1" s="1"/>
  <c r="O4410" i="1"/>
  <c r="P4409" i="1"/>
  <c r="Q4409" i="1" s="1"/>
  <c r="Y4409" i="1" s="1"/>
  <c r="T4409" i="1" l="1"/>
  <c r="V4409" i="1" s="1"/>
  <c r="X4409" i="1" s="1"/>
  <c r="O4411" i="1"/>
  <c r="P4410" i="1"/>
  <c r="Q4410" i="1" s="1"/>
  <c r="Y4410" i="1" s="1"/>
  <c r="T4410" i="1" l="1"/>
  <c r="V4410" i="1" s="1"/>
  <c r="X4410" i="1" s="1"/>
  <c r="P4411" i="1"/>
  <c r="Q4411" i="1" s="1"/>
  <c r="Y4411" i="1" s="1"/>
  <c r="S4411" i="1" s="1"/>
  <c r="O4412" i="1"/>
  <c r="T4411" i="1" l="1"/>
  <c r="V4411" i="1" s="1"/>
  <c r="X4411" i="1" s="1"/>
  <c r="O4413" i="1"/>
  <c r="P4412" i="1"/>
  <c r="Q4412" i="1" s="1"/>
  <c r="Y4412" i="1" s="1"/>
  <c r="T4412" i="1" l="1"/>
  <c r="V4412" i="1" s="1"/>
  <c r="X4412" i="1" s="1"/>
  <c r="O4414" i="1"/>
  <c r="P4413" i="1"/>
  <c r="Q4413" i="1" s="1"/>
  <c r="Y4413" i="1" s="1"/>
  <c r="T4413" i="1" l="1"/>
  <c r="V4413" i="1" s="1"/>
  <c r="X4413" i="1" s="1"/>
  <c r="P4414" i="1"/>
  <c r="Q4414" i="1" s="1"/>
  <c r="Y4414" i="1" s="1"/>
  <c r="S4414" i="1" s="1"/>
  <c r="O4415" i="1"/>
  <c r="T4414" i="1" l="1"/>
  <c r="V4414" i="1" s="1"/>
  <c r="X4414" i="1" s="1"/>
  <c r="O4416" i="1"/>
  <c r="P4415" i="1"/>
  <c r="Q4415" i="1" s="1"/>
  <c r="Y4415" i="1" s="1"/>
  <c r="S4415" i="1" s="1"/>
  <c r="T4415" i="1" l="1"/>
  <c r="V4415" i="1" s="1"/>
  <c r="X4415" i="1" s="1"/>
  <c r="P4416" i="1"/>
  <c r="Q4416" i="1" s="1"/>
  <c r="Y4416" i="1" s="1"/>
  <c r="O4417" i="1"/>
  <c r="T4416" i="1" l="1"/>
  <c r="V4416" i="1" s="1"/>
  <c r="X4416" i="1" s="1"/>
  <c r="O4418" i="1"/>
  <c r="P4417" i="1"/>
  <c r="Q4417" i="1" s="1"/>
  <c r="Y4417" i="1" s="1"/>
  <c r="S4417" i="1" s="1"/>
  <c r="T4417" i="1" l="1"/>
  <c r="V4417" i="1" s="1"/>
  <c r="X4417" i="1" s="1"/>
  <c r="O4419" i="1"/>
  <c r="P4418" i="1"/>
  <c r="Q4418" i="1" s="1"/>
  <c r="Y4418" i="1" s="1"/>
  <c r="S4418" i="1" s="1"/>
  <c r="T4418" i="1" l="1"/>
  <c r="V4418" i="1" s="1"/>
  <c r="X4418" i="1" s="1"/>
  <c r="O4420" i="1"/>
  <c r="P4419" i="1"/>
  <c r="Q4419" i="1" s="1"/>
  <c r="Y4419" i="1" s="1"/>
  <c r="S4419" i="1" s="1"/>
  <c r="T4419" i="1" l="1"/>
  <c r="V4419" i="1" s="1"/>
  <c r="X4419" i="1" s="1"/>
  <c r="O4421" i="1"/>
  <c r="P4420" i="1"/>
  <c r="Q4420" i="1" s="1"/>
  <c r="Y4420" i="1" s="1"/>
  <c r="S4420" i="1" s="1"/>
  <c r="T4420" i="1" l="1"/>
  <c r="V4420" i="1" s="1"/>
  <c r="X4420" i="1" s="1"/>
  <c r="O4422" i="1"/>
  <c r="P4421" i="1"/>
  <c r="Q4421" i="1" s="1"/>
  <c r="Y4421" i="1" s="1"/>
  <c r="S4421" i="1" s="1"/>
  <c r="T4421" i="1" l="1"/>
  <c r="V4421" i="1" s="1"/>
  <c r="X4421" i="1" s="1"/>
  <c r="O4423" i="1"/>
  <c r="P4422" i="1"/>
  <c r="Q4422" i="1" s="1"/>
  <c r="Y4422" i="1" s="1"/>
  <c r="S4422" i="1" s="1"/>
  <c r="T4422" i="1" l="1"/>
  <c r="V4422" i="1" s="1"/>
  <c r="X4422" i="1" s="1"/>
  <c r="O4424" i="1"/>
  <c r="P4423" i="1"/>
  <c r="Q4423" i="1" s="1"/>
  <c r="Y4423" i="1" s="1"/>
  <c r="S4423" i="1" s="1"/>
  <c r="T4423" i="1" l="1"/>
  <c r="V4423" i="1" s="1"/>
  <c r="X4423" i="1" s="1"/>
  <c r="O4425" i="1"/>
  <c r="P4424" i="1"/>
  <c r="Q4424" i="1" s="1"/>
  <c r="Y4424" i="1" s="1"/>
  <c r="S4424" i="1" s="1"/>
  <c r="T4424" i="1" l="1"/>
  <c r="V4424" i="1" s="1"/>
  <c r="X4424" i="1" s="1"/>
  <c r="O4426" i="1"/>
  <c r="P4425" i="1"/>
  <c r="Q4425" i="1" s="1"/>
  <c r="Y4425" i="1" s="1"/>
  <c r="S4425" i="1" s="1"/>
  <c r="T4425" i="1" l="1"/>
  <c r="V4425" i="1" s="1"/>
  <c r="X4425" i="1" s="1"/>
  <c r="O4427" i="1"/>
  <c r="P4426" i="1"/>
  <c r="Q4426" i="1" s="1"/>
  <c r="Y4426" i="1" s="1"/>
  <c r="S4426" i="1" s="1"/>
  <c r="T4426" i="1" l="1"/>
  <c r="V4426" i="1" s="1"/>
  <c r="X4426" i="1" s="1"/>
  <c r="O4428" i="1"/>
  <c r="P4427" i="1"/>
  <c r="Q4427" i="1" s="1"/>
  <c r="Y4427" i="1" s="1"/>
  <c r="S4427" i="1" s="1"/>
  <c r="T4427" i="1" l="1"/>
  <c r="V4427" i="1" s="1"/>
  <c r="X4427" i="1" s="1"/>
  <c r="P4428" i="1"/>
  <c r="Q4428" i="1" s="1"/>
  <c r="Y4428" i="1" s="1"/>
  <c r="S4428" i="1" s="1"/>
  <c r="O4429" i="1"/>
  <c r="T4428" i="1" l="1"/>
  <c r="V4428" i="1" s="1"/>
  <c r="X4428" i="1" s="1"/>
  <c r="O4430" i="1"/>
  <c r="P4429" i="1"/>
  <c r="Q4429" i="1" s="1"/>
  <c r="Y4429" i="1" s="1"/>
  <c r="S4429" i="1" s="1"/>
  <c r="T4429" i="1" l="1"/>
  <c r="V4429" i="1" s="1"/>
  <c r="X4429" i="1" s="1"/>
  <c r="O4431" i="1"/>
  <c r="P4430" i="1"/>
  <c r="Q4430" i="1" s="1"/>
  <c r="Y4430" i="1" s="1"/>
  <c r="S4430" i="1" s="1"/>
  <c r="T4430" i="1" l="1"/>
  <c r="V4430" i="1" s="1"/>
  <c r="X4430" i="1" s="1"/>
  <c r="O4432" i="1"/>
  <c r="P4431" i="1"/>
  <c r="Q4431" i="1" s="1"/>
  <c r="Y4431" i="1" s="1"/>
  <c r="S4431" i="1" s="1"/>
  <c r="T4431" i="1" l="1"/>
  <c r="V4431" i="1" s="1"/>
  <c r="X4431" i="1" s="1"/>
  <c r="O4433" i="1"/>
  <c r="P4432" i="1"/>
  <c r="Q4432" i="1" s="1"/>
  <c r="Y4432" i="1" s="1"/>
  <c r="S4432" i="1" s="1"/>
  <c r="T4432" i="1" l="1"/>
  <c r="V4432" i="1" s="1"/>
  <c r="X4432" i="1" s="1"/>
  <c r="O4434" i="1"/>
  <c r="P4433" i="1"/>
  <c r="Q4433" i="1" s="1"/>
  <c r="Y4433" i="1" s="1"/>
  <c r="S4433" i="1" s="1"/>
  <c r="T4433" i="1" l="1"/>
  <c r="V4433" i="1" s="1"/>
  <c r="X4433" i="1" s="1"/>
  <c r="O4435" i="1"/>
  <c r="P4434" i="1"/>
  <c r="Q4434" i="1" s="1"/>
  <c r="Y4434" i="1" s="1"/>
  <c r="S4434" i="1" s="1"/>
  <c r="T4434" i="1" l="1"/>
  <c r="V4434" i="1" s="1"/>
  <c r="X4434" i="1" s="1"/>
  <c r="O4436" i="1"/>
  <c r="P4435" i="1"/>
  <c r="Q4435" i="1" s="1"/>
  <c r="Y4435" i="1" s="1"/>
  <c r="S4435" i="1" s="1"/>
  <c r="T4435" i="1" l="1"/>
  <c r="V4435" i="1" s="1"/>
  <c r="X4435" i="1" s="1"/>
  <c r="O4437" i="1"/>
  <c r="P4436" i="1"/>
  <c r="Q4436" i="1" s="1"/>
  <c r="Y4436" i="1" s="1"/>
  <c r="S4436" i="1" s="1"/>
  <c r="T4436" i="1" l="1"/>
  <c r="V4436" i="1" s="1"/>
  <c r="X4436" i="1" s="1"/>
  <c r="O4438" i="1"/>
  <c r="P4437" i="1"/>
  <c r="Q4437" i="1" s="1"/>
  <c r="Y4437" i="1" s="1"/>
  <c r="S4437" i="1" s="1"/>
  <c r="T4437" i="1" l="1"/>
  <c r="V4437" i="1" s="1"/>
  <c r="X4437" i="1" s="1"/>
  <c r="O4439" i="1"/>
  <c r="P4438" i="1"/>
  <c r="Q4438" i="1" s="1"/>
  <c r="Y4438" i="1" s="1"/>
  <c r="S4438" i="1" s="1"/>
  <c r="T4438" i="1" l="1"/>
  <c r="V4438" i="1" s="1"/>
  <c r="X4438" i="1" s="1"/>
  <c r="O4440" i="1"/>
  <c r="P4439" i="1"/>
  <c r="Q4439" i="1" s="1"/>
  <c r="Y4439" i="1" s="1"/>
  <c r="S4439" i="1" s="1"/>
  <c r="T4439" i="1" l="1"/>
  <c r="V4439" i="1" s="1"/>
  <c r="X4439" i="1" s="1"/>
  <c r="O4441" i="1"/>
  <c r="P4440" i="1"/>
  <c r="Q4440" i="1" s="1"/>
  <c r="Y4440" i="1" s="1"/>
  <c r="S4440" i="1" s="1"/>
  <c r="T4440" i="1" l="1"/>
  <c r="V4440" i="1" s="1"/>
  <c r="X4440" i="1" s="1"/>
  <c r="O4442" i="1"/>
  <c r="P4441" i="1"/>
  <c r="Q4441" i="1" s="1"/>
  <c r="Y4441" i="1" s="1"/>
  <c r="S4441" i="1" s="1"/>
  <c r="T4441" i="1" l="1"/>
  <c r="V4441" i="1" s="1"/>
  <c r="X4441" i="1" s="1"/>
  <c r="O4443" i="1"/>
  <c r="P4442" i="1"/>
  <c r="Q4442" i="1" s="1"/>
  <c r="Y4442" i="1" s="1"/>
  <c r="S4442" i="1" s="1"/>
  <c r="T4442" i="1" l="1"/>
  <c r="V4442" i="1" s="1"/>
  <c r="X4442" i="1" s="1"/>
  <c r="O4444" i="1"/>
  <c r="P4443" i="1"/>
  <c r="Q4443" i="1" s="1"/>
  <c r="Y4443" i="1" s="1"/>
  <c r="S4443" i="1" s="1"/>
  <c r="T4443" i="1" l="1"/>
  <c r="V4443" i="1" s="1"/>
  <c r="X4443" i="1" s="1"/>
  <c r="O4445" i="1"/>
  <c r="P4444" i="1"/>
  <c r="Q4444" i="1" s="1"/>
  <c r="Y4444" i="1" s="1"/>
  <c r="S4444" i="1" s="1"/>
  <c r="T4444" i="1" l="1"/>
  <c r="V4444" i="1" s="1"/>
  <c r="X4444" i="1" s="1"/>
  <c r="O4446" i="1"/>
  <c r="P4445" i="1"/>
  <c r="Q4445" i="1" s="1"/>
  <c r="Y4445" i="1" s="1"/>
  <c r="S4445" i="1" s="1"/>
  <c r="T4445" i="1" l="1"/>
  <c r="V4445" i="1" s="1"/>
  <c r="X4445" i="1" s="1"/>
  <c r="P4446" i="1"/>
  <c r="Q4446" i="1" s="1"/>
  <c r="Y4446" i="1" s="1"/>
  <c r="S4446" i="1" s="1"/>
  <c r="O4447" i="1"/>
  <c r="T4446" i="1" l="1"/>
  <c r="V4446" i="1" s="1"/>
  <c r="X4446" i="1" s="1"/>
  <c r="O4448" i="1"/>
  <c r="P4447" i="1"/>
  <c r="Q4447" i="1" s="1"/>
  <c r="Y4447" i="1" s="1"/>
  <c r="S4447" i="1" s="1"/>
  <c r="T4447" i="1" l="1"/>
  <c r="V4447" i="1" s="1"/>
  <c r="X4447" i="1" s="1"/>
  <c r="P4448" i="1"/>
  <c r="Q4448" i="1" s="1"/>
  <c r="Y4448" i="1" s="1"/>
  <c r="S4448" i="1" s="1"/>
  <c r="O4449" i="1"/>
  <c r="T4448" i="1" l="1"/>
  <c r="V4448" i="1" s="1"/>
  <c r="X4448" i="1" s="1"/>
  <c r="P4449" i="1"/>
  <c r="Q4449" i="1" s="1"/>
  <c r="Y4449" i="1" s="1"/>
  <c r="S4449" i="1" s="1"/>
  <c r="O4450" i="1"/>
  <c r="T4449" i="1" l="1"/>
  <c r="V4449" i="1" s="1"/>
  <c r="X4449" i="1" s="1"/>
  <c r="O4451" i="1"/>
  <c r="P4450" i="1"/>
  <c r="Q4450" i="1" s="1"/>
  <c r="Y4450" i="1" s="1"/>
  <c r="S4450" i="1" s="1"/>
  <c r="T4450" i="1" l="1"/>
  <c r="V4450" i="1" s="1"/>
  <c r="X4450" i="1" s="1"/>
  <c r="O4452" i="1"/>
  <c r="P4451" i="1"/>
  <c r="Q4451" i="1" s="1"/>
  <c r="Y4451" i="1" s="1"/>
  <c r="S4451" i="1" s="1"/>
  <c r="T4451" i="1" l="1"/>
  <c r="V4451" i="1" s="1"/>
  <c r="X4451" i="1" s="1"/>
  <c r="O4453" i="1"/>
  <c r="P4452" i="1"/>
  <c r="Q4452" i="1" s="1"/>
  <c r="Y4452" i="1" s="1"/>
  <c r="S4452" i="1" s="1"/>
  <c r="T4452" i="1" l="1"/>
  <c r="V4452" i="1" s="1"/>
  <c r="X4452" i="1" s="1"/>
  <c r="O4454" i="1"/>
  <c r="P4453" i="1"/>
  <c r="Q4453" i="1" s="1"/>
  <c r="Y4453" i="1" s="1"/>
  <c r="S4453" i="1" s="1"/>
  <c r="T4453" i="1" l="1"/>
  <c r="V4453" i="1" s="1"/>
  <c r="X4453" i="1" s="1"/>
  <c r="O4455" i="1"/>
  <c r="P4454" i="1"/>
  <c r="Q4454" i="1" s="1"/>
  <c r="Y4454" i="1" s="1"/>
  <c r="O4456" i="1" l="1"/>
  <c r="P4455" i="1"/>
  <c r="Q4455" i="1" s="1"/>
  <c r="Y4455" i="1" s="1"/>
  <c r="T4455" i="1" l="1"/>
  <c r="V4455" i="1" s="1"/>
  <c r="X4455" i="1" s="1"/>
  <c r="O4457" i="1"/>
  <c r="P4456" i="1"/>
  <c r="Q4456" i="1" s="1"/>
  <c r="Y4456" i="1" s="1"/>
  <c r="O4458" i="1" l="1"/>
  <c r="P4457" i="1"/>
  <c r="Q4457" i="1" s="1"/>
  <c r="Y4457" i="1" s="1"/>
  <c r="O4459" i="1" l="1"/>
  <c r="P4458" i="1"/>
  <c r="Q4458" i="1" s="1"/>
  <c r="Y4458" i="1" s="1"/>
  <c r="T4458" i="1" l="1"/>
  <c r="V4458" i="1" s="1"/>
  <c r="X4458" i="1" s="1"/>
  <c r="O4460" i="1"/>
  <c r="P4459" i="1"/>
  <c r="Q4459" i="1" s="1"/>
  <c r="Y4459" i="1" s="1"/>
  <c r="T4459" i="1" l="1"/>
  <c r="V4459" i="1" s="1"/>
  <c r="X4459" i="1" s="1"/>
  <c r="O4461" i="1"/>
  <c r="P4460" i="1"/>
  <c r="Q4460" i="1" s="1"/>
  <c r="Y4460" i="1" s="1"/>
  <c r="S4460" i="1" s="1"/>
  <c r="T4460" i="1" l="1"/>
  <c r="V4460" i="1" s="1"/>
  <c r="X4460" i="1" s="1"/>
  <c r="O4462" i="1"/>
  <c r="P4461" i="1"/>
  <c r="Q4461" i="1" s="1"/>
  <c r="Y4461" i="1" s="1"/>
  <c r="T4461" i="1" l="1"/>
  <c r="V4461" i="1" s="1"/>
  <c r="X4461" i="1" s="1"/>
  <c r="O4463" i="1"/>
  <c r="P4462" i="1"/>
  <c r="Q4462" i="1" s="1"/>
  <c r="Y4462" i="1" s="1"/>
  <c r="T4462" i="1" l="1"/>
  <c r="V4462" i="1" s="1"/>
  <c r="X4462" i="1" s="1"/>
  <c r="O4464" i="1"/>
  <c r="P4463" i="1"/>
  <c r="Q4463" i="1" s="1"/>
  <c r="Y4463" i="1" s="1"/>
  <c r="O4465" i="1" l="1"/>
  <c r="P4464" i="1"/>
  <c r="Q4464" i="1" s="1"/>
  <c r="Y4464" i="1" s="1"/>
  <c r="T4464" i="1" l="1"/>
  <c r="V4464" i="1" s="1"/>
  <c r="X4464" i="1" s="1"/>
  <c r="O4466" i="1"/>
  <c r="P4465" i="1"/>
  <c r="Q4465" i="1" s="1"/>
  <c r="Y4465" i="1" s="1"/>
  <c r="T4465" i="1" l="1"/>
  <c r="V4465" i="1" s="1"/>
  <c r="X4465" i="1" s="1"/>
  <c r="P4466" i="1"/>
  <c r="Q4466" i="1" s="1"/>
  <c r="Y4466" i="1" s="1"/>
  <c r="O4467" i="1"/>
  <c r="O4468" i="1" l="1"/>
  <c r="P4467" i="1"/>
  <c r="Q4467" i="1" s="1"/>
  <c r="Y4467" i="1" s="1"/>
  <c r="T4467" i="1" l="1"/>
  <c r="V4467" i="1" s="1"/>
  <c r="X4467" i="1" s="1"/>
  <c r="P4468" i="1"/>
  <c r="Q4468" i="1" s="1"/>
  <c r="Y4468" i="1" s="1"/>
  <c r="S4468" i="1" s="1"/>
  <c r="O4469" i="1"/>
  <c r="T4468" i="1" l="1"/>
  <c r="V4468" i="1" s="1"/>
  <c r="X4468" i="1" s="1"/>
  <c r="O4470" i="1"/>
  <c r="P4469" i="1"/>
  <c r="Q4469" i="1" s="1"/>
  <c r="Y4469" i="1" s="1"/>
  <c r="T4469" i="1" l="1"/>
  <c r="V4469" i="1" s="1"/>
  <c r="X4469" i="1" s="1"/>
  <c r="O4471" i="1"/>
  <c r="P4470" i="1"/>
  <c r="Q4470" i="1" s="1"/>
  <c r="Y4470" i="1" s="1"/>
  <c r="S4470" i="1" s="1"/>
  <c r="T4470" i="1" l="1"/>
  <c r="V4470" i="1" s="1"/>
  <c r="X4470" i="1" s="1"/>
  <c r="O4472" i="1"/>
  <c r="P4471" i="1"/>
  <c r="Q4471" i="1" s="1"/>
  <c r="Y4471" i="1" s="1"/>
  <c r="S4471" i="1" s="1"/>
  <c r="T4471" i="1" l="1"/>
  <c r="V4471" i="1" s="1"/>
  <c r="X4471" i="1" s="1"/>
  <c r="O4473" i="1"/>
  <c r="P4472" i="1"/>
  <c r="Q4472" i="1" s="1"/>
  <c r="Y4472" i="1" s="1"/>
  <c r="S4472" i="1" s="1"/>
  <c r="T4472" i="1" l="1"/>
  <c r="V4472" i="1" s="1"/>
  <c r="X4472" i="1" s="1"/>
  <c r="O4474" i="1"/>
  <c r="P4473" i="1"/>
  <c r="Q4473" i="1" s="1"/>
  <c r="Y4473" i="1" s="1"/>
  <c r="S4473" i="1" s="1"/>
  <c r="T4473" i="1" l="1"/>
  <c r="V4473" i="1" s="1"/>
  <c r="X4473" i="1" s="1"/>
  <c r="O4475" i="1"/>
  <c r="P4474" i="1"/>
  <c r="Q4474" i="1" s="1"/>
  <c r="Y4474" i="1" s="1"/>
  <c r="S4474" i="1" s="1"/>
  <c r="T4474" i="1" l="1"/>
  <c r="V4474" i="1" s="1"/>
  <c r="X4474" i="1" s="1"/>
  <c r="P4475" i="1"/>
  <c r="Q4475" i="1" s="1"/>
  <c r="Y4475" i="1" s="1"/>
  <c r="S4475" i="1" s="1"/>
  <c r="O4476" i="1"/>
  <c r="T4475" i="1" l="1"/>
  <c r="V4475" i="1" s="1"/>
  <c r="X4475" i="1" s="1"/>
  <c r="O4477" i="1"/>
  <c r="P4476" i="1"/>
  <c r="Q4476" i="1" s="1"/>
  <c r="Y4476" i="1" s="1"/>
  <c r="T4476" i="1" l="1"/>
  <c r="V4476" i="1" s="1"/>
  <c r="X4476" i="1" s="1"/>
  <c r="O4478" i="1"/>
  <c r="P4477" i="1"/>
  <c r="Q4477" i="1" s="1"/>
  <c r="Y4477" i="1" s="1"/>
  <c r="S4477" i="1" s="1"/>
  <c r="T4477" i="1" l="1"/>
  <c r="V4477" i="1" s="1"/>
  <c r="X4477" i="1" s="1"/>
  <c r="O4479" i="1"/>
  <c r="P4478" i="1"/>
  <c r="Q4478" i="1" s="1"/>
  <c r="Y4478" i="1" s="1"/>
  <c r="T4478" i="1" l="1"/>
  <c r="V4478" i="1" s="1"/>
  <c r="X4478" i="1" s="1"/>
  <c r="O4480" i="1"/>
  <c r="P4479" i="1"/>
  <c r="Q4479" i="1" s="1"/>
  <c r="Y4479" i="1" s="1"/>
  <c r="S4479" i="1" s="1"/>
  <c r="T4479" i="1" l="1"/>
  <c r="V4479" i="1" s="1"/>
  <c r="X4479" i="1" s="1"/>
  <c r="O4481" i="1"/>
  <c r="P4480" i="1"/>
  <c r="Q4480" i="1" s="1"/>
  <c r="Y4480" i="1" s="1"/>
  <c r="S4480" i="1" s="1"/>
  <c r="T4480" i="1" l="1"/>
  <c r="V4480" i="1" s="1"/>
  <c r="X4480" i="1" s="1"/>
  <c r="O4482" i="1"/>
  <c r="P4481" i="1"/>
  <c r="Q4481" i="1" s="1"/>
  <c r="Y4481" i="1" s="1"/>
  <c r="S4481" i="1" s="1"/>
  <c r="T4481" i="1" l="1"/>
  <c r="V4481" i="1" s="1"/>
  <c r="X4481" i="1" s="1"/>
  <c r="O4483" i="1"/>
  <c r="P4482" i="1"/>
  <c r="Q4482" i="1" s="1"/>
  <c r="Y4482" i="1" s="1"/>
  <c r="S4482" i="1" s="1"/>
  <c r="T4482" i="1" l="1"/>
  <c r="V4482" i="1" s="1"/>
  <c r="X4482" i="1" s="1"/>
  <c r="O4484" i="1"/>
  <c r="P4483" i="1"/>
  <c r="Q4483" i="1" s="1"/>
  <c r="Y4483" i="1" s="1"/>
  <c r="S4483" i="1" s="1"/>
  <c r="T4483" i="1" l="1"/>
  <c r="V4483" i="1" s="1"/>
  <c r="X4483" i="1" s="1"/>
  <c r="O4485" i="1"/>
  <c r="P4484" i="1"/>
  <c r="Q4484" i="1" s="1"/>
  <c r="Y4484" i="1" s="1"/>
  <c r="S4484" i="1" s="1"/>
  <c r="T4484" i="1" l="1"/>
  <c r="V4484" i="1" s="1"/>
  <c r="X4484" i="1" s="1"/>
  <c r="O4486" i="1"/>
  <c r="P4485" i="1"/>
  <c r="Q4485" i="1" s="1"/>
  <c r="Y4485" i="1" s="1"/>
  <c r="S4485" i="1" s="1"/>
  <c r="T4485" i="1" l="1"/>
  <c r="V4485" i="1" s="1"/>
  <c r="X4485" i="1" s="1"/>
  <c r="O4487" i="1"/>
  <c r="P4486" i="1"/>
  <c r="Q4486" i="1" s="1"/>
  <c r="Y4486" i="1" s="1"/>
  <c r="S4486" i="1" s="1"/>
  <c r="T4486" i="1" l="1"/>
  <c r="V4486" i="1" s="1"/>
  <c r="X4486" i="1" s="1"/>
  <c r="O4488" i="1"/>
  <c r="P4487" i="1"/>
  <c r="Q4487" i="1" s="1"/>
  <c r="Y4487" i="1" s="1"/>
  <c r="S4487" i="1" s="1"/>
  <c r="T4487" i="1" l="1"/>
  <c r="V4487" i="1" s="1"/>
  <c r="X4487" i="1" s="1"/>
  <c r="O4489" i="1"/>
  <c r="P4488" i="1"/>
  <c r="Q4488" i="1" s="1"/>
  <c r="Y4488" i="1" s="1"/>
  <c r="S4488" i="1" s="1"/>
  <c r="T4488" i="1" l="1"/>
  <c r="V4488" i="1" s="1"/>
  <c r="X4488" i="1" s="1"/>
  <c r="O4490" i="1"/>
  <c r="P4489" i="1"/>
  <c r="Q4489" i="1" s="1"/>
  <c r="Y4489" i="1" s="1"/>
  <c r="S4489" i="1" s="1"/>
  <c r="T4489" i="1" l="1"/>
  <c r="V4489" i="1" s="1"/>
  <c r="X4489" i="1" s="1"/>
  <c r="O4491" i="1"/>
  <c r="P4490" i="1"/>
  <c r="Q4490" i="1" s="1"/>
  <c r="Y4490" i="1" s="1"/>
  <c r="S4490" i="1" s="1"/>
  <c r="T4490" i="1" l="1"/>
  <c r="V4490" i="1" s="1"/>
  <c r="X4490" i="1" s="1"/>
  <c r="O4492" i="1"/>
  <c r="P4491" i="1"/>
  <c r="Q4491" i="1" s="1"/>
  <c r="Y4491" i="1" s="1"/>
  <c r="S4491" i="1" s="1"/>
  <c r="T4491" i="1" l="1"/>
  <c r="V4491" i="1" s="1"/>
  <c r="X4491" i="1" s="1"/>
  <c r="P4492" i="1"/>
  <c r="Q4492" i="1" s="1"/>
  <c r="Y4492" i="1" s="1"/>
  <c r="S4492" i="1" s="1"/>
  <c r="O4493" i="1"/>
  <c r="T4492" i="1" l="1"/>
  <c r="V4492" i="1" s="1"/>
  <c r="X4492" i="1" s="1"/>
  <c r="P4493" i="1"/>
  <c r="Q4493" i="1" s="1"/>
  <c r="Y4493" i="1" s="1"/>
  <c r="S4493" i="1" s="1"/>
  <c r="O4494" i="1"/>
  <c r="T4493" i="1" l="1"/>
  <c r="V4493" i="1" s="1"/>
  <c r="X4493" i="1" s="1"/>
  <c r="O4495" i="1"/>
  <c r="P4494" i="1"/>
  <c r="Q4494" i="1" s="1"/>
  <c r="Y4494" i="1" s="1"/>
  <c r="S4494" i="1" s="1"/>
  <c r="T4494" i="1" l="1"/>
  <c r="V4494" i="1" s="1"/>
  <c r="X4494" i="1" s="1"/>
  <c r="O4496" i="1"/>
  <c r="P4495" i="1"/>
  <c r="Q4495" i="1" s="1"/>
  <c r="Y4495" i="1" s="1"/>
  <c r="S4495" i="1" s="1"/>
  <c r="T4495" i="1" l="1"/>
  <c r="V4495" i="1" s="1"/>
  <c r="X4495" i="1" s="1"/>
  <c r="O4497" i="1"/>
  <c r="P4496" i="1"/>
  <c r="Q4496" i="1" s="1"/>
  <c r="Y4496" i="1" s="1"/>
  <c r="S4496" i="1" s="1"/>
  <c r="T4496" i="1" l="1"/>
  <c r="V4496" i="1" s="1"/>
  <c r="X4496" i="1" s="1"/>
  <c r="O4498" i="1"/>
  <c r="P4497" i="1"/>
  <c r="Q4497" i="1" s="1"/>
  <c r="Y4497" i="1" s="1"/>
  <c r="S4497" i="1" s="1"/>
  <c r="T4497" i="1" l="1"/>
  <c r="V4497" i="1" s="1"/>
  <c r="X4497" i="1" s="1"/>
  <c r="P4498" i="1"/>
  <c r="Q4498" i="1" s="1"/>
  <c r="Y4498" i="1" s="1"/>
  <c r="S4498" i="1" s="1"/>
  <c r="O4499" i="1"/>
  <c r="T4498" i="1" l="1"/>
  <c r="V4498" i="1" s="1"/>
  <c r="X4498" i="1" s="1"/>
  <c r="O4500" i="1"/>
  <c r="P4499" i="1"/>
  <c r="Q4499" i="1" s="1"/>
  <c r="Y4499" i="1" s="1"/>
  <c r="S4499" i="1" s="1"/>
  <c r="T4499" i="1" l="1"/>
  <c r="V4499" i="1" s="1"/>
  <c r="X4499" i="1" s="1"/>
  <c r="O4501" i="1"/>
  <c r="P4500" i="1"/>
  <c r="Q4500" i="1" s="1"/>
  <c r="Y4500" i="1" s="1"/>
  <c r="S4500" i="1" s="1"/>
  <c r="T4500" i="1" l="1"/>
  <c r="V4500" i="1" s="1"/>
  <c r="X4500" i="1" s="1"/>
  <c r="P4501" i="1"/>
  <c r="Q4501" i="1" s="1"/>
  <c r="Y4501" i="1" s="1"/>
  <c r="S4501" i="1" s="1"/>
  <c r="O4502" i="1"/>
  <c r="T4501" i="1" l="1"/>
  <c r="V4501" i="1" s="1"/>
  <c r="X4501" i="1" s="1"/>
  <c r="P4502" i="1"/>
  <c r="Q4502" i="1" s="1"/>
  <c r="Y4502" i="1" s="1"/>
  <c r="S4502" i="1" s="1"/>
  <c r="O4503" i="1"/>
  <c r="T4502" i="1" l="1"/>
  <c r="V4502" i="1" s="1"/>
  <c r="X4502" i="1" s="1"/>
  <c r="O4504" i="1"/>
  <c r="P4503" i="1"/>
  <c r="Q4503" i="1" s="1"/>
  <c r="Y4503" i="1" s="1"/>
  <c r="S4503" i="1" s="1"/>
  <c r="T4503" i="1" l="1"/>
  <c r="V4503" i="1" s="1"/>
  <c r="X4503" i="1" s="1"/>
  <c r="O4505" i="1"/>
  <c r="P4504" i="1"/>
  <c r="Q4504" i="1" s="1"/>
  <c r="Y4504" i="1" s="1"/>
  <c r="S4504" i="1" s="1"/>
  <c r="T4504" i="1" l="1"/>
  <c r="V4504" i="1" s="1"/>
  <c r="X4504" i="1" s="1"/>
  <c r="P4505" i="1"/>
  <c r="Q4505" i="1" s="1"/>
  <c r="Y4505" i="1" s="1"/>
  <c r="S4505" i="1" s="1"/>
  <c r="O4506" i="1"/>
  <c r="T4505" i="1" l="1"/>
  <c r="V4505" i="1" s="1"/>
  <c r="X4505" i="1" s="1"/>
  <c r="O4507" i="1"/>
  <c r="P4506" i="1"/>
  <c r="Q4506" i="1" s="1"/>
  <c r="Y4506" i="1" s="1"/>
  <c r="S4506" i="1" s="1"/>
  <c r="T4506" i="1" l="1"/>
  <c r="V4506" i="1" s="1"/>
  <c r="X4506" i="1" s="1"/>
  <c r="O4508" i="1"/>
  <c r="P4507" i="1"/>
  <c r="Q4507" i="1" s="1"/>
  <c r="Y4507" i="1" s="1"/>
  <c r="S4507" i="1" s="1"/>
  <c r="T4507" i="1" l="1"/>
  <c r="V4507" i="1" s="1"/>
  <c r="X4507" i="1" s="1"/>
  <c r="O4509" i="1"/>
  <c r="P4508" i="1"/>
  <c r="Q4508" i="1" s="1"/>
  <c r="Y4508" i="1" s="1"/>
  <c r="S4508" i="1" s="1"/>
  <c r="T4508" i="1" l="1"/>
  <c r="V4508" i="1" s="1"/>
  <c r="X4508" i="1" s="1"/>
  <c r="P4509" i="1"/>
  <c r="Q4509" i="1" s="1"/>
  <c r="Y4509" i="1" s="1"/>
  <c r="S4509" i="1" s="1"/>
  <c r="O4510" i="1"/>
  <c r="T4509" i="1" l="1"/>
  <c r="V4509" i="1" s="1"/>
  <c r="X4509" i="1" s="1"/>
  <c r="O4511" i="1"/>
  <c r="P4510" i="1"/>
  <c r="Q4510" i="1" s="1"/>
  <c r="Y4510" i="1" s="1"/>
  <c r="S4510" i="1" s="1"/>
  <c r="T4510" i="1" l="1"/>
  <c r="V4510" i="1" s="1"/>
  <c r="X4510" i="1" s="1"/>
  <c r="O4512" i="1"/>
  <c r="P4511" i="1"/>
  <c r="Q4511" i="1" s="1"/>
  <c r="Y4511" i="1" s="1"/>
  <c r="S4511" i="1" s="1"/>
  <c r="T4511" i="1" l="1"/>
  <c r="V4511" i="1" s="1"/>
  <c r="X4511" i="1" s="1"/>
  <c r="O4513" i="1"/>
  <c r="P4512" i="1"/>
  <c r="Q4512" i="1" s="1"/>
  <c r="Y4512" i="1" s="1"/>
  <c r="S4512" i="1" s="1"/>
  <c r="T4512" i="1" l="1"/>
  <c r="V4512" i="1" s="1"/>
  <c r="X4512" i="1" s="1"/>
  <c r="O4514" i="1"/>
  <c r="P4513" i="1"/>
  <c r="Q4513" i="1" s="1"/>
  <c r="Y4513" i="1" s="1"/>
  <c r="S4513" i="1" s="1"/>
  <c r="T4513" i="1" l="1"/>
  <c r="V4513" i="1" s="1"/>
  <c r="X4513" i="1" s="1"/>
  <c r="O4515" i="1"/>
  <c r="P4514" i="1"/>
  <c r="Q4514" i="1" s="1"/>
  <c r="Y4514" i="1" s="1"/>
  <c r="S4514" i="1" s="1"/>
  <c r="T4514" i="1" l="1"/>
  <c r="V4514" i="1" s="1"/>
  <c r="X4514" i="1" s="1"/>
  <c r="O4516" i="1"/>
  <c r="P4515" i="1"/>
  <c r="Q4515" i="1" s="1"/>
  <c r="Y4515" i="1" s="1"/>
  <c r="T4515" i="1" l="1"/>
  <c r="V4515" i="1" s="1"/>
  <c r="X4515" i="1" s="1"/>
  <c r="O4517" i="1"/>
  <c r="P4516" i="1"/>
  <c r="Q4516" i="1" s="1"/>
  <c r="Y4516" i="1" s="1"/>
  <c r="O4518" i="1" l="1"/>
  <c r="P4517" i="1"/>
  <c r="Q4517" i="1" s="1"/>
  <c r="Y4517" i="1" s="1"/>
  <c r="T4517" i="1" l="1"/>
  <c r="V4517" i="1" s="1"/>
  <c r="X4517" i="1" s="1"/>
  <c r="O4519" i="1"/>
  <c r="P4518" i="1"/>
  <c r="Q4518" i="1" s="1"/>
  <c r="Y4518" i="1" s="1"/>
  <c r="O4520" i="1" l="1"/>
  <c r="P4519" i="1"/>
  <c r="Q4519" i="1" s="1"/>
  <c r="Y4519" i="1" s="1"/>
  <c r="T4519" i="1" l="1"/>
  <c r="V4519" i="1" s="1"/>
  <c r="X4519" i="1" s="1"/>
  <c r="O4521" i="1"/>
  <c r="P4520" i="1"/>
  <c r="Q4520" i="1" s="1"/>
  <c r="Y4520" i="1" s="1"/>
  <c r="T4520" i="1" l="1"/>
  <c r="V4520" i="1" s="1"/>
  <c r="X4520" i="1" s="1"/>
  <c r="O4522" i="1"/>
  <c r="P4521" i="1"/>
  <c r="Q4521" i="1" s="1"/>
  <c r="Y4521" i="1" s="1"/>
  <c r="S4521" i="1" s="1"/>
  <c r="T4521" i="1" l="1"/>
  <c r="V4521" i="1" s="1"/>
  <c r="X4521" i="1" s="1"/>
  <c r="P4522" i="1"/>
  <c r="Q4522" i="1" s="1"/>
  <c r="Y4522" i="1" s="1"/>
  <c r="O4523" i="1"/>
  <c r="T4522" i="1" l="1"/>
  <c r="V4522" i="1" s="1"/>
  <c r="X4522" i="1" s="1"/>
  <c r="O4524" i="1"/>
  <c r="P4523" i="1"/>
  <c r="Q4523" i="1" s="1"/>
  <c r="Y4523" i="1" s="1"/>
  <c r="O4525" i="1" l="1"/>
  <c r="P4524" i="1"/>
  <c r="Q4524" i="1" s="1"/>
  <c r="Y4524" i="1" s="1"/>
  <c r="T4524" i="1" l="1"/>
  <c r="V4524" i="1" s="1"/>
  <c r="X4524" i="1" s="1"/>
  <c r="P4525" i="1"/>
  <c r="Q4525" i="1" s="1"/>
  <c r="Y4525" i="1" s="1"/>
  <c r="O4526" i="1"/>
  <c r="T4525" i="1" l="1"/>
  <c r="V4525" i="1" s="1"/>
  <c r="X4525" i="1" s="1"/>
  <c r="O4527" i="1"/>
  <c r="P4526" i="1"/>
  <c r="Q4526" i="1" s="1"/>
  <c r="Y4526" i="1" s="1"/>
  <c r="T4526" i="1" l="1"/>
  <c r="V4526" i="1" s="1"/>
  <c r="X4526" i="1" s="1"/>
  <c r="O4528" i="1"/>
  <c r="P4527" i="1"/>
  <c r="Q4527" i="1" s="1"/>
  <c r="Y4527" i="1" s="1"/>
  <c r="T4527" i="1" l="1"/>
  <c r="V4527" i="1" s="1"/>
  <c r="X4527" i="1" s="1"/>
  <c r="O4529" i="1"/>
  <c r="P4528" i="1"/>
  <c r="Q4528" i="1" s="1"/>
  <c r="Y4528" i="1" s="1"/>
  <c r="T4528" i="1" l="1"/>
  <c r="V4528" i="1" s="1"/>
  <c r="X4528" i="1" s="1"/>
  <c r="O4530" i="1"/>
  <c r="P4529" i="1"/>
  <c r="Q4529" i="1" s="1"/>
  <c r="Y4529" i="1" s="1"/>
  <c r="S4529" i="1" s="1"/>
  <c r="T4529" i="1" l="1"/>
  <c r="V4529" i="1" s="1"/>
  <c r="X4529" i="1" s="1"/>
  <c r="O4531" i="1"/>
  <c r="P4530" i="1"/>
  <c r="Q4530" i="1" s="1"/>
  <c r="Y4530" i="1" s="1"/>
  <c r="T4530" i="1" l="1"/>
  <c r="V4530" i="1" s="1"/>
  <c r="X4530" i="1" s="1"/>
  <c r="P4531" i="1"/>
  <c r="Q4531" i="1" s="1"/>
  <c r="Y4531" i="1" s="1"/>
  <c r="S4531" i="1" s="1"/>
  <c r="O4532" i="1"/>
  <c r="T4531" i="1" l="1"/>
  <c r="V4531" i="1" s="1"/>
  <c r="X4531" i="1" s="1"/>
  <c r="O4533" i="1"/>
  <c r="P4532" i="1"/>
  <c r="Q4532" i="1" s="1"/>
  <c r="Y4532" i="1" s="1"/>
  <c r="S4532" i="1" s="1"/>
  <c r="T4532" i="1" l="1"/>
  <c r="V4532" i="1" s="1"/>
  <c r="X4532" i="1" s="1"/>
  <c r="P4533" i="1"/>
  <c r="Q4533" i="1" s="1"/>
  <c r="Y4533" i="1" s="1"/>
  <c r="S4533" i="1" s="1"/>
  <c r="O4534" i="1"/>
  <c r="T4533" i="1" l="1"/>
  <c r="V4533" i="1" s="1"/>
  <c r="X4533" i="1" s="1"/>
  <c r="O4535" i="1"/>
  <c r="P4534" i="1"/>
  <c r="Q4534" i="1" s="1"/>
  <c r="Y4534" i="1" s="1"/>
  <c r="S4534" i="1" s="1"/>
  <c r="T4534" i="1" l="1"/>
  <c r="V4534" i="1" s="1"/>
  <c r="X4534" i="1" s="1"/>
  <c r="O4536" i="1"/>
  <c r="P4535" i="1"/>
  <c r="Q4535" i="1" s="1"/>
  <c r="Y4535" i="1" s="1"/>
  <c r="S4535" i="1" s="1"/>
  <c r="T4535" i="1" l="1"/>
  <c r="V4535" i="1" s="1"/>
  <c r="X4535" i="1" s="1"/>
  <c r="O4537" i="1"/>
  <c r="P4536" i="1"/>
  <c r="Q4536" i="1" s="1"/>
  <c r="Y4536" i="1" s="1"/>
  <c r="S4536" i="1" s="1"/>
  <c r="T4536" i="1" l="1"/>
  <c r="V4536" i="1" s="1"/>
  <c r="X4536" i="1" s="1"/>
  <c r="O4538" i="1"/>
  <c r="P4537" i="1"/>
  <c r="Q4537" i="1" s="1"/>
  <c r="Y4537" i="1" s="1"/>
  <c r="S4537" i="1" s="1"/>
  <c r="T4537" i="1" l="1"/>
  <c r="V4537" i="1" s="1"/>
  <c r="X4537" i="1" s="1"/>
  <c r="O4539" i="1"/>
  <c r="P4538" i="1"/>
  <c r="Q4538" i="1" s="1"/>
  <c r="Y4538" i="1" s="1"/>
  <c r="S4538" i="1" s="1"/>
  <c r="T4538" i="1" l="1"/>
  <c r="V4538" i="1" s="1"/>
  <c r="X4538" i="1" s="1"/>
  <c r="O4540" i="1"/>
  <c r="P4539" i="1"/>
  <c r="Q4539" i="1" s="1"/>
  <c r="Y4539" i="1" s="1"/>
  <c r="S4539" i="1" s="1"/>
  <c r="T4539" i="1" l="1"/>
  <c r="V4539" i="1" s="1"/>
  <c r="X4539" i="1" s="1"/>
  <c r="O4541" i="1"/>
  <c r="P4540" i="1"/>
  <c r="Q4540" i="1" s="1"/>
  <c r="Y4540" i="1" s="1"/>
  <c r="S4540" i="1" s="1"/>
  <c r="T4540" i="1" l="1"/>
  <c r="V4540" i="1" s="1"/>
  <c r="X4540" i="1" s="1"/>
  <c r="O4542" i="1"/>
  <c r="P4541" i="1"/>
  <c r="Q4541" i="1" s="1"/>
  <c r="Y4541" i="1" s="1"/>
  <c r="S4541" i="1" s="1"/>
  <c r="T4541" i="1" l="1"/>
  <c r="V4541" i="1" s="1"/>
  <c r="X4541" i="1" s="1"/>
  <c r="O4543" i="1"/>
  <c r="P4542" i="1"/>
  <c r="Q4542" i="1" s="1"/>
  <c r="Y4542" i="1" s="1"/>
  <c r="T4542" i="1" l="1"/>
  <c r="V4542" i="1" s="1"/>
  <c r="X4542" i="1" s="1"/>
  <c r="O4544" i="1"/>
  <c r="P4543" i="1"/>
  <c r="Q4543" i="1" s="1"/>
  <c r="Y4543" i="1" s="1"/>
  <c r="S4543" i="1" s="1"/>
  <c r="T4543" i="1" l="1"/>
  <c r="V4543" i="1" s="1"/>
  <c r="X4543" i="1" s="1"/>
  <c r="O4545" i="1"/>
  <c r="P4544" i="1"/>
  <c r="Q4544" i="1" s="1"/>
  <c r="Y4544" i="1" s="1"/>
  <c r="S4544" i="1" s="1"/>
  <c r="T4544" i="1" l="1"/>
  <c r="V4544" i="1" s="1"/>
  <c r="X4544" i="1" s="1"/>
  <c r="O4546" i="1"/>
  <c r="P4545" i="1"/>
  <c r="Q4545" i="1" s="1"/>
  <c r="Y4545" i="1" s="1"/>
  <c r="S4545" i="1" s="1"/>
  <c r="T4545" i="1" l="1"/>
  <c r="V4545" i="1" s="1"/>
  <c r="X4545" i="1" s="1"/>
  <c r="O4547" i="1"/>
  <c r="P4546" i="1"/>
  <c r="Q4546" i="1" s="1"/>
  <c r="Y4546" i="1" s="1"/>
  <c r="S4546" i="1" s="1"/>
  <c r="T4546" i="1" l="1"/>
  <c r="V4546" i="1" s="1"/>
  <c r="X4546" i="1" s="1"/>
  <c r="O4548" i="1"/>
  <c r="P4547" i="1"/>
  <c r="Q4547" i="1" s="1"/>
  <c r="Y4547" i="1" s="1"/>
  <c r="S4547" i="1" s="1"/>
  <c r="T4547" i="1" l="1"/>
  <c r="V4547" i="1" s="1"/>
  <c r="X4547" i="1" s="1"/>
  <c r="P4548" i="1"/>
  <c r="Q4548" i="1" s="1"/>
  <c r="Y4548" i="1" s="1"/>
  <c r="S4548" i="1" s="1"/>
  <c r="O4549" i="1"/>
  <c r="T4548" i="1" l="1"/>
  <c r="V4548" i="1" s="1"/>
  <c r="X4548" i="1" s="1"/>
  <c r="O4550" i="1"/>
  <c r="P4549" i="1"/>
  <c r="Q4549" i="1" s="1"/>
  <c r="Y4549" i="1" s="1"/>
  <c r="S4549" i="1" s="1"/>
  <c r="T4549" i="1" l="1"/>
  <c r="V4549" i="1" s="1"/>
  <c r="X4549" i="1" s="1"/>
  <c r="O4551" i="1"/>
  <c r="P4550" i="1"/>
  <c r="Q4550" i="1" s="1"/>
  <c r="Y4550" i="1" s="1"/>
  <c r="S4550" i="1" s="1"/>
  <c r="T4550" i="1" l="1"/>
  <c r="V4550" i="1" s="1"/>
  <c r="X4550" i="1" s="1"/>
  <c r="O4552" i="1"/>
  <c r="P4551" i="1"/>
  <c r="Q4551" i="1" s="1"/>
  <c r="Y4551" i="1" s="1"/>
  <c r="S4551" i="1" s="1"/>
  <c r="T4551" i="1" l="1"/>
  <c r="V4551" i="1" s="1"/>
  <c r="X4551" i="1" s="1"/>
  <c r="O4553" i="1"/>
  <c r="P4552" i="1"/>
  <c r="Q4552" i="1" s="1"/>
  <c r="Y4552" i="1" s="1"/>
  <c r="S4552" i="1" s="1"/>
  <c r="T4552" i="1" l="1"/>
  <c r="V4552" i="1" s="1"/>
  <c r="X4552" i="1" s="1"/>
  <c r="O4554" i="1"/>
  <c r="P4553" i="1"/>
  <c r="Q4553" i="1" s="1"/>
  <c r="Y4553" i="1" s="1"/>
  <c r="S4553" i="1" s="1"/>
  <c r="T4553" i="1" l="1"/>
  <c r="V4553" i="1" s="1"/>
  <c r="X4553" i="1" s="1"/>
  <c r="O4555" i="1"/>
  <c r="P4554" i="1"/>
  <c r="Q4554" i="1" s="1"/>
  <c r="Y4554" i="1" s="1"/>
  <c r="S4554" i="1" s="1"/>
  <c r="T4554" i="1" l="1"/>
  <c r="V4554" i="1" s="1"/>
  <c r="X4554" i="1" s="1"/>
  <c r="O4556" i="1"/>
  <c r="P4555" i="1"/>
  <c r="Q4555" i="1" s="1"/>
  <c r="Y4555" i="1" s="1"/>
  <c r="S4555" i="1" s="1"/>
  <c r="T4555" i="1" l="1"/>
  <c r="V4555" i="1" s="1"/>
  <c r="X4555" i="1" s="1"/>
  <c r="O4557" i="1"/>
  <c r="P4556" i="1"/>
  <c r="Q4556" i="1" s="1"/>
  <c r="Y4556" i="1" s="1"/>
  <c r="S4556" i="1" s="1"/>
  <c r="T4556" i="1" l="1"/>
  <c r="V4556" i="1" s="1"/>
  <c r="X4556" i="1" s="1"/>
  <c r="O4558" i="1"/>
  <c r="P4557" i="1"/>
  <c r="Q4557" i="1" s="1"/>
  <c r="Y4557" i="1" s="1"/>
  <c r="S4557" i="1" s="1"/>
  <c r="T4557" i="1" l="1"/>
  <c r="V4557" i="1" s="1"/>
  <c r="X4557" i="1" s="1"/>
  <c r="P4558" i="1"/>
  <c r="Q4558" i="1" s="1"/>
  <c r="Y4558" i="1" s="1"/>
  <c r="S4558" i="1" s="1"/>
  <c r="O4559" i="1"/>
  <c r="T4558" i="1" l="1"/>
  <c r="V4558" i="1" s="1"/>
  <c r="X4558" i="1" s="1"/>
  <c r="O4560" i="1"/>
  <c r="P4559" i="1"/>
  <c r="Q4559" i="1" s="1"/>
  <c r="Y4559" i="1" s="1"/>
  <c r="S4559" i="1" s="1"/>
  <c r="T4559" i="1" l="1"/>
  <c r="V4559" i="1" s="1"/>
  <c r="X4559" i="1" s="1"/>
  <c r="O4561" i="1"/>
  <c r="P4560" i="1"/>
  <c r="Q4560" i="1" s="1"/>
  <c r="Y4560" i="1" s="1"/>
  <c r="S4560" i="1" s="1"/>
  <c r="T4560" i="1" l="1"/>
  <c r="V4560" i="1" s="1"/>
  <c r="X4560" i="1" s="1"/>
  <c r="O4562" i="1"/>
  <c r="P4561" i="1"/>
  <c r="Q4561" i="1" s="1"/>
  <c r="Y4561" i="1" s="1"/>
  <c r="S4561" i="1" s="1"/>
  <c r="T4561" i="1" l="1"/>
  <c r="V4561" i="1" s="1"/>
  <c r="X4561" i="1" s="1"/>
  <c r="O4563" i="1"/>
  <c r="P4562" i="1"/>
  <c r="Q4562" i="1" s="1"/>
  <c r="Y4562" i="1" s="1"/>
  <c r="S4562" i="1" s="1"/>
  <c r="T4562" i="1" l="1"/>
  <c r="V4562" i="1" s="1"/>
  <c r="X4562" i="1" s="1"/>
  <c r="O4564" i="1"/>
  <c r="P4563" i="1"/>
  <c r="Q4563" i="1" s="1"/>
  <c r="Y4563" i="1" s="1"/>
  <c r="S4563" i="1" s="1"/>
  <c r="T4563" i="1" l="1"/>
  <c r="V4563" i="1" s="1"/>
  <c r="X4563" i="1" s="1"/>
  <c r="O4565" i="1"/>
  <c r="P4564" i="1"/>
  <c r="Q4564" i="1" s="1"/>
  <c r="Y4564" i="1" s="1"/>
  <c r="S4564" i="1" s="1"/>
  <c r="T4564" i="1" l="1"/>
  <c r="V4564" i="1" s="1"/>
  <c r="X4564" i="1" s="1"/>
  <c r="O4566" i="1"/>
  <c r="P4565" i="1"/>
  <c r="Q4565" i="1" s="1"/>
  <c r="Y4565" i="1" s="1"/>
  <c r="S4565" i="1" s="1"/>
  <c r="T4565" i="1" l="1"/>
  <c r="V4565" i="1" s="1"/>
  <c r="X4565" i="1" s="1"/>
  <c r="O4567" i="1"/>
  <c r="P4566" i="1"/>
  <c r="Q4566" i="1" s="1"/>
  <c r="Y4566" i="1" s="1"/>
  <c r="S4566" i="1" s="1"/>
  <c r="T4566" i="1" l="1"/>
  <c r="V4566" i="1" s="1"/>
  <c r="X4566" i="1" s="1"/>
  <c r="P4567" i="1"/>
  <c r="Q4567" i="1" s="1"/>
  <c r="Y4567" i="1" s="1"/>
  <c r="S4567" i="1" s="1"/>
  <c r="O4568" i="1"/>
  <c r="T4567" i="1" l="1"/>
  <c r="V4567" i="1" s="1"/>
  <c r="X4567" i="1" s="1"/>
  <c r="O4569" i="1"/>
  <c r="P4568" i="1"/>
  <c r="Q4568" i="1" s="1"/>
  <c r="Y4568" i="1" s="1"/>
  <c r="S4568" i="1" s="1"/>
  <c r="T4568" i="1" l="1"/>
  <c r="V4568" i="1" s="1"/>
  <c r="X4568" i="1" s="1"/>
  <c r="O4570" i="1"/>
  <c r="P4569" i="1"/>
  <c r="Q4569" i="1" s="1"/>
  <c r="Y4569" i="1" s="1"/>
  <c r="T4569" i="1" l="1"/>
  <c r="V4569" i="1" s="1"/>
  <c r="X4569" i="1" s="1"/>
  <c r="O4571" i="1"/>
  <c r="P4570" i="1"/>
  <c r="Q4570" i="1" s="1"/>
  <c r="Y4570" i="1" s="1"/>
  <c r="S4570" i="1" s="1"/>
  <c r="T4570" i="1" l="1"/>
  <c r="V4570" i="1" s="1"/>
  <c r="X4570" i="1" s="1"/>
  <c r="O4572" i="1"/>
  <c r="P4571" i="1"/>
  <c r="Q4571" i="1" s="1"/>
  <c r="Y4571" i="1" s="1"/>
  <c r="S4571" i="1" s="1"/>
  <c r="T4571" i="1" l="1"/>
  <c r="V4571" i="1" s="1"/>
  <c r="X4571" i="1" s="1"/>
  <c r="O4573" i="1"/>
  <c r="P4572" i="1"/>
  <c r="Q4572" i="1" s="1"/>
  <c r="Y4572" i="1" s="1"/>
  <c r="S4572" i="1" s="1"/>
  <c r="T4572" i="1" l="1"/>
  <c r="V4572" i="1" s="1"/>
  <c r="X4572" i="1" s="1"/>
  <c r="O4574" i="1"/>
  <c r="P4573" i="1"/>
  <c r="Q4573" i="1" s="1"/>
  <c r="Y4573" i="1" s="1"/>
  <c r="S4573" i="1" s="1"/>
  <c r="T4573" i="1" l="1"/>
  <c r="V4573" i="1" s="1"/>
  <c r="X4573" i="1" s="1"/>
  <c r="O4575" i="1"/>
  <c r="P4574" i="1"/>
  <c r="Q4574" i="1" s="1"/>
  <c r="Y4574" i="1" s="1"/>
  <c r="O4576" i="1" l="1"/>
  <c r="P4575" i="1"/>
  <c r="Q4575" i="1" s="1"/>
  <c r="Y4575" i="1" s="1"/>
  <c r="T4575" i="1" l="1"/>
  <c r="V4575" i="1" s="1"/>
  <c r="X4575" i="1" s="1"/>
  <c r="P4576" i="1"/>
  <c r="Q4576" i="1" s="1"/>
  <c r="Y4576" i="1" s="1"/>
  <c r="O4577" i="1"/>
  <c r="O4578" i="1" l="1"/>
  <c r="P4577" i="1"/>
  <c r="Q4577" i="1" s="1"/>
  <c r="Y4577" i="1" s="1"/>
  <c r="T4577" i="1" l="1"/>
  <c r="V4577" i="1" s="1"/>
  <c r="X4577" i="1" s="1"/>
  <c r="O4579" i="1"/>
  <c r="P4578" i="1"/>
  <c r="Q4578" i="1" s="1"/>
  <c r="Y4578" i="1" s="1"/>
  <c r="O4580" i="1" l="1"/>
  <c r="P4579" i="1"/>
  <c r="Q4579" i="1" s="1"/>
  <c r="Y4579" i="1" s="1"/>
  <c r="T4579" i="1" l="1"/>
  <c r="V4579" i="1" s="1"/>
  <c r="X4579" i="1" s="1"/>
  <c r="O4581" i="1"/>
  <c r="P4580" i="1"/>
  <c r="Q4580" i="1" s="1"/>
  <c r="Y4580" i="1" s="1"/>
  <c r="T4580" i="1" l="1"/>
  <c r="V4580" i="1" s="1"/>
  <c r="X4580" i="1" s="1"/>
  <c r="O4582" i="1"/>
  <c r="P4581" i="1"/>
  <c r="Q4581" i="1" s="1"/>
  <c r="Y4581" i="1" s="1"/>
  <c r="T4581" i="1" l="1"/>
  <c r="V4581" i="1" s="1"/>
  <c r="X4581" i="1" s="1"/>
  <c r="O4583" i="1"/>
  <c r="P4582" i="1"/>
  <c r="Q4582" i="1" s="1"/>
  <c r="Y4582" i="1" s="1"/>
  <c r="T4582" i="1" l="1"/>
  <c r="V4582" i="1" s="1"/>
  <c r="X4582" i="1" s="1"/>
  <c r="O4584" i="1"/>
  <c r="P4583" i="1"/>
  <c r="Q4583" i="1" s="1"/>
  <c r="Y4583" i="1" s="1"/>
  <c r="S4583" i="1" s="1"/>
  <c r="T4583" i="1" l="1"/>
  <c r="V4583" i="1" s="1"/>
  <c r="X4583" i="1" s="1"/>
  <c r="O4585" i="1"/>
  <c r="P4584" i="1"/>
  <c r="Q4584" i="1" s="1"/>
  <c r="Y4584" i="1" s="1"/>
  <c r="T4584" i="1" l="1"/>
  <c r="V4584" i="1" s="1"/>
  <c r="X4584" i="1" s="1"/>
  <c r="O4586" i="1"/>
  <c r="P4585" i="1"/>
  <c r="Q4585" i="1" s="1"/>
  <c r="Y4585" i="1" s="1"/>
  <c r="T4585" i="1" l="1"/>
  <c r="V4585" i="1" s="1"/>
  <c r="X4585" i="1" s="1"/>
  <c r="O4587" i="1"/>
  <c r="P4586" i="1"/>
  <c r="Q4586" i="1" s="1"/>
  <c r="Y4586" i="1" s="1"/>
  <c r="T4586" i="1" l="1"/>
  <c r="V4586" i="1" s="1"/>
  <c r="X4586" i="1" s="1"/>
  <c r="O4588" i="1"/>
  <c r="P4587" i="1"/>
  <c r="Q4587" i="1" s="1"/>
  <c r="Y4587" i="1" s="1"/>
  <c r="T4587" i="1" l="1"/>
  <c r="V4587" i="1" s="1"/>
  <c r="X4587" i="1" s="1"/>
  <c r="O4589" i="1"/>
  <c r="P4588" i="1"/>
  <c r="Q4588" i="1" s="1"/>
  <c r="Y4588" i="1" s="1"/>
  <c r="S4588" i="1" s="1"/>
  <c r="T4588" i="1" l="1"/>
  <c r="V4588" i="1" s="1"/>
  <c r="X4588" i="1" s="1"/>
  <c r="O4590" i="1"/>
  <c r="P4589" i="1"/>
  <c r="Q4589" i="1" s="1"/>
  <c r="Y4589" i="1" s="1"/>
  <c r="T4589" i="1" l="1"/>
  <c r="V4589" i="1" s="1"/>
  <c r="X4589" i="1" s="1"/>
  <c r="O4591" i="1"/>
  <c r="P4590" i="1"/>
  <c r="Q4590" i="1" s="1"/>
  <c r="Y4590" i="1" s="1"/>
  <c r="S4590" i="1" s="1"/>
  <c r="T4590" i="1" l="1"/>
  <c r="V4590" i="1" s="1"/>
  <c r="X4590" i="1" s="1"/>
  <c r="O4592" i="1"/>
  <c r="P4591" i="1"/>
  <c r="Q4591" i="1" s="1"/>
  <c r="Y4591" i="1" s="1"/>
  <c r="S4591" i="1" s="1"/>
  <c r="T4591" i="1" l="1"/>
  <c r="V4591" i="1" s="1"/>
  <c r="X4591" i="1" s="1"/>
  <c r="O4593" i="1"/>
  <c r="P4592" i="1"/>
  <c r="Q4592" i="1" s="1"/>
  <c r="Y4592" i="1" s="1"/>
  <c r="S4592" i="1" s="1"/>
  <c r="T4592" i="1" l="1"/>
  <c r="V4592" i="1" s="1"/>
  <c r="X4592" i="1" s="1"/>
  <c r="O4594" i="1"/>
  <c r="P4593" i="1"/>
  <c r="Q4593" i="1" s="1"/>
  <c r="Y4593" i="1" s="1"/>
  <c r="S4593" i="1" s="1"/>
  <c r="T4593" i="1" l="1"/>
  <c r="V4593" i="1" s="1"/>
  <c r="X4593" i="1" s="1"/>
  <c r="O4595" i="1"/>
  <c r="P4594" i="1"/>
  <c r="Q4594" i="1" s="1"/>
  <c r="Y4594" i="1" s="1"/>
  <c r="S4594" i="1" s="1"/>
  <c r="T4594" i="1" l="1"/>
  <c r="V4594" i="1" s="1"/>
  <c r="X4594" i="1" s="1"/>
  <c r="P4595" i="1"/>
  <c r="Q4595" i="1" s="1"/>
  <c r="Y4595" i="1" s="1"/>
  <c r="S4595" i="1" s="1"/>
  <c r="O4596" i="1"/>
  <c r="T4595" i="1" l="1"/>
  <c r="V4595" i="1" s="1"/>
  <c r="X4595" i="1" s="1"/>
  <c r="O4597" i="1"/>
  <c r="P4596" i="1"/>
  <c r="Q4596" i="1" s="1"/>
  <c r="Y4596" i="1" s="1"/>
  <c r="O4598" i="1" l="1"/>
  <c r="P4597" i="1"/>
  <c r="Q4597" i="1" s="1"/>
  <c r="Y4597" i="1" s="1"/>
  <c r="T4597" i="1" l="1"/>
  <c r="V4597" i="1" s="1"/>
  <c r="X4597" i="1" s="1"/>
  <c r="O4599" i="1"/>
  <c r="P4598" i="1"/>
  <c r="Q4598" i="1" s="1"/>
  <c r="Y4598" i="1" s="1"/>
  <c r="S4598" i="1" s="1"/>
  <c r="T4598" i="1" l="1"/>
  <c r="V4598" i="1" s="1"/>
  <c r="X4598" i="1" s="1"/>
  <c r="P4599" i="1"/>
  <c r="Q4599" i="1" s="1"/>
  <c r="Y4599" i="1" s="1"/>
  <c r="O4600" i="1"/>
  <c r="T4599" i="1" l="1"/>
  <c r="V4599" i="1" s="1"/>
  <c r="X4599" i="1" s="1"/>
  <c r="O4601" i="1"/>
  <c r="P4600" i="1"/>
  <c r="Q4600" i="1" s="1"/>
  <c r="Y4600" i="1" s="1"/>
  <c r="T4600" i="1" l="1"/>
  <c r="V4600" i="1" s="1"/>
  <c r="X4600" i="1" s="1"/>
  <c r="O4602" i="1"/>
  <c r="P4601" i="1"/>
  <c r="Q4601" i="1" s="1"/>
  <c r="Y4601" i="1" s="1"/>
  <c r="S4601" i="1" s="1"/>
  <c r="T4601" i="1" l="1"/>
  <c r="V4601" i="1" s="1"/>
  <c r="X4601" i="1" s="1"/>
  <c r="O4603" i="1"/>
  <c r="P4602" i="1"/>
  <c r="Q4602" i="1" s="1"/>
  <c r="Y4602" i="1" s="1"/>
  <c r="S4602" i="1" s="1"/>
  <c r="T4602" i="1" l="1"/>
  <c r="V4602" i="1" s="1"/>
  <c r="X4602" i="1" s="1"/>
  <c r="O4604" i="1"/>
  <c r="P4603" i="1"/>
  <c r="Q4603" i="1" s="1"/>
  <c r="Y4603" i="1" s="1"/>
  <c r="S4603" i="1" s="1"/>
  <c r="T4603" i="1" l="1"/>
  <c r="V4603" i="1" s="1"/>
  <c r="X4603" i="1" s="1"/>
  <c r="O4605" i="1"/>
  <c r="P4604" i="1"/>
  <c r="Q4604" i="1" s="1"/>
  <c r="Y4604" i="1" s="1"/>
  <c r="S4604" i="1" s="1"/>
  <c r="T4604" i="1" l="1"/>
  <c r="V4604" i="1" s="1"/>
  <c r="X4604" i="1" s="1"/>
  <c r="O4606" i="1"/>
  <c r="P4605" i="1"/>
  <c r="Q4605" i="1" s="1"/>
  <c r="Y4605" i="1" s="1"/>
  <c r="S4605" i="1" s="1"/>
  <c r="T4605" i="1" l="1"/>
  <c r="V4605" i="1" s="1"/>
  <c r="X4605" i="1" s="1"/>
  <c r="O4607" i="1"/>
  <c r="P4606" i="1"/>
  <c r="Q4606" i="1" s="1"/>
  <c r="Y4606" i="1" s="1"/>
  <c r="S4606" i="1" s="1"/>
  <c r="T4606" i="1" l="1"/>
  <c r="V4606" i="1" s="1"/>
  <c r="X4606" i="1" s="1"/>
  <c r="O4608" i="1"/>
  <c r="P4607" i="1"/>
  <c r="Q4607" i="1" s="1"/>
  <c r="Y4607" i="1" s="1"/>
  <c r="S4607" i="1" s="1"/>
  <c r="T4607" i="1" l="1"/>
  <c r="V4607" i="1" s="1"/>
  <c r="X4607" i="1" s="1"/>
  <c r="O4609" i="1"/>
  <c r="P4608" i="1"/>
  <c r="Q4608" i="1" s="1"/>
  <c r="Y4608" i="1" s="1"/>
  <c r="S4608" i="1" s="1"/>
  <c r="T4608" i="1" l="1"/>
  <c r="V4608" i="1" s="1"/>
  <c r="X4608" i="1" s="1"/>
  <c r="O4610" i="1"/>
  <c r="P4609" i="1"/>
  <c r="Q4609" i="1" s="1"/>
  <c r="Y4609" i="1" s="1"/>
  <c r="S4609" i="1" s="1"/>
  <c r="T4609" i="1" l="1"/>
  <c r="V4609" i="1" s="1"/>
  <c r="X4609" i="1" s="1"/>
  <c r="O4611" i="1"/>
  <c r="P4610" i="1"/>
  <c r="Q4610" i="1" s="1"/>
  <c r="Y4610" i="1" s="1"/>
  <c r="S4610" i="1" s="1"/>
  <c r="T4610" i="1" l="1"/>
  <c r="V4610" i="1" s="1"/>
  <c r="X4610" i="1" s="1"/>
  <c r="O4612" i="1"/>
  <c r="P4611" i="1"/>
  <c r="Q4611" i="1" s="1"/>
  <c r="Y4611" i="1" s="1"/>
  <c r="S4611" i="1" s="1"/>
  <c r="T4611" i="1" l="1"/>
  <c r="V4611" i="1" s="1"/>
  <c r="X4611" i="1" s="1"/>
  <c r="O4613" i="1"/>
  <c r="P4612" i="1"/>
  <c r="Q4612" i="1" s="1"/>
  <c r="Y4612" i="1" s="1"/>
  <c r="S4612" i="1" s="1"/>
  <c r="T4612" i="1" l="1"/>
  <c r="V4612" i="1" s="1"/>
  <c r="X4612" i="1" s="1"/>
  <c r="O4614" i="1"/>
  <c r="P4613" i="1"/>
  <c r="Q4613" i="1" s="1"/>
  <c r="Y4613" i="1" s="1"/>
  <c r="S4613" i="1" s="1"/>
  <c r="T4613" i="1" l="1"/>
  <c r="V4613" i="1" s="1"/>
  <c r="X4613" i="1" s="1"/>
  <c r="O4615" i="1"/>
  <c r="P4614" i="1"/>
  <c r="Q4614" i="1" s="1"/>
  <c r="Y4614" i="1" s="1"/>
  <c r="S4614" i="1" s="1"/>
  <c r="T4614" i="1" l="1"/>
  <c r="V4614" i="1" s="1"/>
  <c r="X4614" i="1" s="1"/>
  <c r="O4616" i="1"/>
  <c r="P4615" i="1"/>
  <c r="Q4615" i="1" s="1"/>
  <c r="Y4615" i="1" s="1"/>
  <c r="S4615" i="1" s="1"/>
  <c r="T4615" i="1" l="1"/>
  <c r="V4615" i="1" s="1"/>
  <c r="X4615" i="1" s="1"/>
  <c r="O4617" i="1"/>
  <c r="P4616" i="1"/>
  <c r="Q4616" i="1" s="1"/>
  <c r="Y4616" i="1" s="1"/>
  <c r="S4616" i="1" s="1"/>
  <c r="T4616" i="1" l="1"/>
  <c r="V4616" i="1" s="1"/>
  <c r="X4616" i="1" s="1"/>
  <c r="O4618" i="1"/>
  <c r="P4617" i="1"/>
  <c r="Q4617" i="1" s="1"/>
  <c r="Y4617" i="1" s="1"/>
  <c r="S4617" i="1" s="1"/>
  <c r="T4617" i="1" l="1"/>
  <c r="V4617" i="1" s="1"/>
  <c r="X4617" i="1" s="1"/>
  <c r="O4619" i="1"/>
  <c r="P4618" i="1"/>
  <c r="Q4618" i="1" s="1"/>
  <c r="Y4618" i="1" s="1"/>
  <c r="S4618" i="1" s="1"/>
  <c r="T4618" i="1" l="1"/>
  <c r="V4618" i="1" s="1"/>
  <c r="X4618" i="1" s="1"/>
  <c r="O4620" i="1"/>
  <c r="P4619" i="1"/>
  <c r="Q4619" i="1" s="1"/>
  <c r="Y4619" i="1" s="1"/>
  <c r="S4619" i="1" s="1"/>
  <c r="T4619" i="1" l="1"/>
  <c r="V4619" i="1" s="1"/>
  <c r="X4619" i="1" s="1"/>
  <c r="O4621" i="1"/>
  <c r="P4620" i="1"/>
  <c r="Q4620" i="1" s="1"/>
  <c r="Y4620" i="1" s="1"/>
  <c r="S4620" i="1" s="1"/>
  <c r="T4620" i="1" l="1"/>
  <c r="V4620" i="1" s="1"/>
  <c r="X4620" i="1" s="1"/>
  <c r="P4621" i="1"/>
  <c r="Q4621" i="1" s="1"/>
  <c r="Y4621" i="1" s="1"/>
  <c r="S4621" i="1" s="1"/>
  <c r="O4622" i="1"/>
  <c r="T4621" i="1" l="1"/>
  <c r="V4621" i="1" s="1"/>
  <c r="X4621" i="1" s="1"/>
  <c r="O4623" i="1"/>
  <c r="P4622" i="1"/>
  <c r="Q4622" i="1" s="1"/>
  <c r="Y4622" i="1" s="1"/>
  <c r="S4622" i="1" s="1"/>
  <c r="T4622" i="1" l="1"/>
  <c r="V4622" i="1" s="1"/>
  <c r="X4622" i="1" s="1"/>
  <c r="O4624" i="1"/>
  <c r="P4623" i="1"/>
  <c r="Q4623" i="1" s="1"/>
  <c r="Y4623" i="1" s="1"/>
  <c r="S4623" i="1" s="1"/>
  <c r="T4623" i="1" l="1"/>
  <c r="V4623" i="1" s="1"/>
  <c r="X4623" i="1" s="1"/>
  <c r="O4625" i="1"/>
  <c r="P4624" i="1"/>
  <c r="Q4624" i="1" s="1"/>
  <c r="Y4624" i="1" s="1"/>
  <c r="S4624" i="1" s="1"/>
  <c r="T4624" i="1" l="1"/>
  <c r="V4624" i="1" s="1"/>
  <c r="X4624" i="1" s="1"/>
  <c r="O4626" i="1"/>
  <c r="P4625" i="1"/>
  <c r="Q4625" i="1" s="1"/>
  <c r="Y4625" i="1" s="1"/>
  <c r="S4625" i="1" s="1"/>
  <c r="T4625" i="1" l="1"/>
  <c r="V4625" i="1" s="1"/>
  <c r="X4625" i="1" s="1"/>
  <c r="O4627" i="1"/>
  <c r="P4626" i="1"/>
  <c r="Q4626" i="1" s="1"/>
  <c r="Y4626" i="1" s="1"/>
  <c r="S4626" i="1" s="1"/>
  <c r="T4626" i="1" l="1"/>
  <c r="V4626" i="1" s="1"/>
  <c r="X4626" i="1" s="1"/>
  <c r="P4627" i="1"/>
  <c r="Q4627" i="1" s="1"/>
  <c r="Y4627" i="1" s="1"/>
  <c r="S4627" i="1" s="1"/>
  <c r="O4628" i="1"/>
  <c r="T4627" i="1" l="1"/>
  <c r="V4627" i="1" s="1"/>
  <c r="X4627" i="1" s="1"/>
  <c r="O4629" i="1"/>
  <c r="P4628" i="1"/>
  <c r="Q4628" i="1" s="1"/>
  <c r="Y4628" i="1" s="1"/>
  <c r="S4628" i="1" s="1"/>
  <c r="T4628" i="1" l="1"/>
  <c r="V4628" i="1" s="1"/>
  <c r="X4628" i="1" s="1"/>
  <c r="P4629" i="1"/>
  <c r="Q4629" i="1" s="1"/>
  <c r="Y4629" i="1" s="1"/>
  <c r="O4630" i="1"/>
  <c r="T4629" i="1" l="1"/>
  <c r="V4629" i="1" s="1"/>
  <c r="X4629" i="1" s="1"/>
  <c r="O4631" i="1"/>
  <c r="P4630" i="1"/>
  <c r="Q4630" i="1" s="1"/>
  <c r="Y4630" i="1" s="1"/>
  <c r="S4630" i="1" s="1"/>
  <c r="T4630" i="1" l="1"/>
  <c r="V4630" i="1" s="1"/>
  <c r="X4630" i="1" s="1"/>
  <c r="O4632" i="1"/>
  <c r="P4631" i="1"/>
  <c r="Q4631" i="1" s="1"/>
  <c r="Y4631" i="1" s="1"/>
  <c r="T4631" i="1" l="1"/>
  <c r="V4631" i="1" s="1"/>
  <c r="X4631" i="1" s="1"/>
  <c r="O4633" i="1"/>
  <c r="P4632" i="1"/>
  <c r="Q4632" i="1" s="1"/>
  <c r="Y4632" i="1" s="1"/>
  <c r="S4632" i="1" s="1"/>
  <c r="T4632" i="1" l="1"/>
  <c r="V4632" i="1" s="1"/>
  <c r="X4632" i="1" s="1"/>
  <c r="O4634" i="1"/>
  <c r="P4633" i="1"/>
  <c r="Q4633" i="1" s="1"/>
  <c r="Y4633" i="1" s="1"/>
  <c r="T4633" i="1" l="1"/>
  <c r="V4633" i="1" s="1"/>
  <c r="X4633" i="1" s="1"/>
  <c r="O4635" i="1"/>
  <c r="P4634" i="1"/>
  <c r="Q4634" i="1" s="1"/>
  <c r="Y4634" i="1" s="1"/>
  <c r="T4634" i="1" l="1"/>
  <c r="V4634" i="1" s="1"/>
  <c r="X4634" i="1" s="1"/>
  <c r="O4636" i="1"/>
  <c r="P4635" i="1"/>
  <c r="Q4635" i="1" s="1"/>
  <c r="Y4635" i="1" s="1"/>
  <c r="O4637" i="1" l="1"/>
  <c r="P4636" i="1"/>
  <c r="Q4636" i="1" s="1"/>
  <c r="Y4636" i="1" s="1"/>
  <c r="T4636" i="1" l="1"/>
  <c r="V4636" i="1" s="1"/>
  <c r="X4636" i="1" s="1"/>
  <c r="O4638" i="1"/>
  <c r="P4637" i="1"/>
  <c r="Q4637" i="1" s="1"/>
  <c r="Y4637" i="1" s="1"/>
  <c r="T4637" i="1" l="1"/>
  <c r="V4637" i="1" s="1"/>
  <c r="X4637" i="1" s="1"/>
  <c r="P4638" i="1"/>
  <c r="Q4638" i="1" s="1"/>
  <c r="Y4638" i="1" s="1"/>
  <c r="O4639" i="1"/>
  <c r="T4638" i="1" l="1"/>
  <c r="V4638" i="1" s="1"/>
  <c r="X4638" i="1" s="1"/>
  <c r="P4639" i="1"/>
  <c r="Q4639" i="1" s="1"/>
  <c r="Y4639" i="1" s="1"/>
  <c r="O4640" i="1"/>
  <c r="T4639" i="1" l="1"/>
  <c r="V4639" i="1" s="1"/>
  <c r="X4639" i="1" s="1"/>
  <c r="O4641" i="1"/>
  <c r="P4640" i="1"/>
  <c r="Q4640" i="1" s="1"/>
  <c r="Y4640" i="1" s="1"/>
  <c r="T4640" i="1" l="1"/>
  <c r="V4640" i="1" s="1"/>
  <c r="X4640" i="1" s="1"/>
  <c r="O4642" i="1"/>
  <c r="P4641" i="1"/>
  <c r="Q4641" i="1" s="1"/>
  <c r="Y4641" i="1" s="1"/>
  <c r="O4643" i="1" l="1"/>
  <c r="P4642" i="1"/>
  <c r="Q4642" i="1" s="1"/>
  <c r="Y4642" i="1" s="1"/>
  <c r="T4642" i="1" l="1"/>
  <c r="V4642" i="1" s="1"/>
  <c r="X4642" i="1" s="1"/>
  <c r="O4644" i="1"/>
  <c r="P4643" i="1"/>
  <c r="Q4643" i="1" s="1"/>
  <c r="Y4643" i="1" s="1"/>
  <c r="T4643" i="1" l="1"/>
  <c r="V4643" i="1" s="1"/>
  <c r="X4643" i="1" s="1"/>
  <c r="O4645" i="1"/>
  <c r="P4644" i="1"/>
  <c r="Q4644" i="1" s="1"/>
  <c r="Y4644" i="1" s="1"/>
  <c r="T4644" i="1" l="1"/>
  <c r="V4644" i="1" s="1"/>
  <c r="X4644" i="1" s="1"/>
  <c r="O4646" i="1"/>
  <c r="P4645" i="1"/>
  <c r="Q4645" i="1" s="1"/>
  <c r="Y4645" i="1" s="1"/>
  <c r="T4645" i="1" l="1"/>
  <c r="V4645" i="1" s="1"/>
  <c r="X4645" i="1" s="1"/>
  <c r="O4647" i="1"/>
  <c r="P4646" i="1"/>
  <c r="Q4646" i="1" s="1"/>
  <c r="Y4646" i="1" s="1"/>
  <c r="T4646" i="1" l="1"/>
  <c r="V4646" i="1" s="1"/>
  <c r="X4646" i="1" s="1"/>
  <c r="O4648" i="1"/>
  <c r="P4647" i="1"/>
  <c r="Q4647" i="1" s="1"/>
  <c r="Y4647" i="1" s="1"/>
  <c r="S4647" i="1" s="1"/>
  <c r="T4647" i="1" l="1"/>
  <c r="V4647" i="1" s="1"/>
  <c r="X4647" i="1" s="1"/>
  <c r="O4649" i="1"/>
  <c r="P4648" i="1"/>
  <c r="Q4648" i="1" s="1"/>
  <c r="Y4648" i="1" s="1"/>
  <c r="S4648" i="1" s="1"/>
  <c r="T4648" i="1" l="1"/>
  <c r="V4648" i="1" s="1"/>
  <c r="X4648" i="1" s="1"/>
  <c r="O4650" i="1"/>
  <c r="P4649" i="1"/>
  <c r="Q4649" i="1" s="1"/>
  <c r="Y4649" i="1" s="1"/>
  <c r="S4649" i="1" s="1"/>
  <c r="T4649" i="1" l="1"/>
  <c r="V4649" i="1" s="1"/>
  <c r="X4649" i="1" s="1"/>
  <c r="O4651" i="1"/>
  <c r="P4650" i="1"/>
  <c r="Q4650" i="1" s="1"/>
  <c r="Y4650" i="1" s="1"/>
  <c r="S4650" i="1" s="1"/>
  <c r="T4650" i="1" l="1"/>
  <c r="V4650" i="1" s="1"/>
  <c r="X4650" i="1" s="1"/>
  <c r="O4652" i="1"/>
  <c r="P4651" i="1"/>
  <c r="Q4651" i="1" s="1"/>
  <c r="Y4651" i="1" s="1"/>
  <c r="S4651" i="1" s="1"/>
  <c r="T4651" i="1" l="1"/>
  <c r="V4651" i="1" s="1"/>
  <c r="X4651" i="1" s="1"/>
  <c r="O4653" i="1"/>
  <c r="P4652" i="1"/>
  <c r="Q4652" i="1" s="1"/>
  <c r="Y4652" i="1" s="1"/>
  <c r="S4652" i="1" s="1"/>
  <c r="T4652" i="1" l="1"/>
  <c r="V4652" i="1" s="1"/>
  <c r="X4652" i="1" s="1"/>
  <c r="O4654" i="1"/>
  <c r="P4653" i="1"/>
  <c r="Q4653" i="1" s="1"/>
  <c r="Y4653" i="1" s="1"/>
  <c r="S4653" i="1" s="1"/>
  <c r="T4653" i="1" l="1"/>
  <c r="V4653" i="1" s="1"/>
  <c r="X4653" i="1" s="1"/>
  <c r="O4655" i="1"/>
  <c r="P4654" i="1"/>
  <c r="Q4654" i="1" s="1"/>
  <c r="Y4654" i="1" s="1"/>
  <c r="S4654" i="1" s="1"/>
  <c r="T4654" i="1" l="1"/>
  <c r="V4654" i="1" s="1"/>
  <c r="X4654" i="1" s="1"/>
  <c r="O4656" i="1"/>
  <c r="P4655" i="1"/>
  <c r="Q4655" i="1" s="1"/>
  <c r="Y4655" i="1" s="1"/>
  <c r="S4655" i="1" s="1"/>
  <c r="T4655" i="1" l="1"/>
  <c r="V4655" i="1" s="1"/>
  <c r="X4655" i="1" s="1"/>
  <c r="O4657" i="1"/>
  <c r="P4656" i="1"/>
  <c r="Q4656" i="1" s="1"/>
  <c r="Y4656" i="1" s="1"/>
  <c r="S4656" i="1" s="1"/>
  <c r="T4656" i="1" l="1"/>
  <c r="V4656" i="1" s="1"/>
  <c r="X4656" i="1" s="1"/>
  <c r="O4658" i="1"/>
  <c r="P4657" i="1"/>
  <c r="Q4657" i="1" s="1"/>
  <c r="Y4657" i="1" s="1"/>
  <c r="S4657" i="1" s="1"/>
  <c r="T4657" i="1" l="1"/>
  <c r="V4657" i="1" s="1"/>
  <c r="X4657" i="1" s="1"/>
  <c r="O4659" i="1"/>
  <c r="P4658" i="1"/>
  <c r="Q4658" i="1" s="1"/>
  <c r="Y4658" i="1" s="1"/>
  <c r="S4658" i="1" s="1"/>
  <c r="T4658" i="1" l="1"/>
  <c r="V4658" i="1" s="1"/>
  <c r="X4658" i="1" s="1"/>
  <c r="O4660" i="1"/>
  <c r="P4659" i="1"/>
  <c r="Q4659" i="1" s="1"/>
  <c r="Y4659" i="1" s="1"/>
  <c r="S4659" i="1" s="1"/>
  <c r="T4659" i="1" l="1"/>
  <c r="V4659" i="1" s="1"/>
  <c r="X4659" i="1" s="1"/>
  <c r="P4660" i="1"/>
  <c r="Q4660" i="1" s="1"/>
  <c r="Y4660" i="1" s="1"/>
  <c r="O4661" i="1"/>
  <c r="T4660" i="1" l="1"/>
  <c r="V4660" i="1" s="1"/>
  <c r="X4660" i="1" s="1"/>
  <c r="O4662" i="1"/>
  <c r="P4661" i="1"/>
  <c r="Q4661" i="1" s="1"/>
  <c r="Y4661" i="1" s="1"/>
  <c r="T4661" i="1" l="1"/>
  <c r="V4661" i="1" s="1"/>
  <c r="X4661" i="1" s="1"/>
  <c r="O4663" i="1"/>
  <c r="P4662" i="1"/>
  <c r="Q4662" i="1" s="1"/>
  <c r="Y4662" i="1" s="1"/>
  <c r="S4662" i="1" s="1"/>
  <c r="T4662" i="1" l="1"/>
  <c r="V4662" i="1" s="1"/>
  <c r="X4662" i="1" s="1"/>
  <c r="O4664" i="1"/>
  <c r="P4663" i="1"/>
  <c r="Q4663" i="1" s="1"/>
  <c r="Y4663" i="1" s="1"/>
  <c r="S4663" i="1" s="1"/>
  <c r="T4663" i="1" l="1"/>
  <c r="V4663" i="1" s="1"/>
  <c r="X4663" i="1" s="1"/>
  <c r="O4665" i="1"/>
  <c r="P4664" i="1"/>
  <c r="Q4664" i="1" s="1"/>
  <c r="Y4664" i="1" s="1"/>
  <c r="S4664" i="1" s="1"/>
  <c r="T4664" i="1" l="1"/>
  <c r="V4664" i="1" s="1"/>
  <c r="X4664" i="1" s="1"/>
  <c r="O4666" i="1"/>
  <c r="P4665" i="1"/>
  <c r="Q4665" i="1" s="1"/>
  <c r="Y4665" i="1" s="1"/>
  <c r="S4665" i="1" s="1"/>
  <c r="T4665" i="1" l="1"/>
  <c r="V4665" i="1" s="1"/>
  <c r="X4665" i="1" s="1"/>
  <c r="O4667" i="1"/>
  <c r="P4666" i="1"/>
  <c r="Q4666" i="1" s="1"/>
  <c r="Y4666" i="1" s="1"/>
  <c r="S4666" i="1" s="1"/>
  <c r="T4666" i="1" l="1"/>
  <c r="V4666" i="1" s="1"/>
  <c r="X4666" i="1" s="1"/>
  <c r="O4668" i="1"/>
  <c r="P4667" i="1"/>
  <c r="Q4667" i="1" s="1"/>
  <c r="Y4667" i="1" s="1"/>
  <c r="T4667" i="1" l="1"/>
  <c r="V4667" i="1" s="1"/>
  <c r="X4667" i="1" s="1"/>
  <c r="O4669" i="1"/>
  <c r="P4668" i="1"/>
  <c r="Q4668" i="1" s="1"/>
  <c r="Y4668" i="1" s="1"/>
  <c r="S4668" i="1" s="1"/>
  <c r="T4668" i="1" l="1"/>
  <c r="V4668" i="1" s="1"/>
  <c r="X4668" i="1" s="1"/>
  <c r="O4670" i="1"/>
  <c r="P4669" i="1"/>
  <c r="Q4669" i="1" s="1"/>
  <c r="Y4669" i="1" s="1"/>
  <c r="S4669" i="1" s="1"/>
  <c r="T4669" i="1" l="1"/>
  <c r="V4669" i="1" s="1"/>
  <c r="X4669" i="1" s="1"/>
  <c r="O4671" i="1"/>
  <c r="P4670" i="1"/>
  <c r="Q4670" i="1" s="1"/>
  <c r="Y4670" i="1" s="1"/>
  <c r="T4670" i="1" l="1"/>
  <c r="V4670" i="1" s="1"/>
  <c r="X4670" i="1" s="1"/>
  <c r="O4672" i="1"/>
  <c r="P4671" i="1"/>
  <c r="Q4671" i="1" s="1"/>
  <c r="Y4671" i="1" s="1"/>
  <c r="S4671" i="1" s="1"/>
  <c r="T4671" i="1" l="1"/>
  <c r="V4671" i="1" s="1"/>
  <c r="X4671" i="1" s="1"/>
  <c r="O4673" i="1"/>
  <c r="P4672" i="1"/>
  <c r="Q4672" i="1" s="1"/>
  <c r="Y4672" i="1" s="1"/>
  <c r="S4672" i="1" s="1"/>
  <c r="T4672" i="1" l="1"/>
  <c r="V4672" i="1" s="1"/>
  <c r="X4672" i="1" s="1"/>
  <c r="O4674" i="1"/>
  <c r="P4673" i="1"/>
  <c r="Q4673" i="1" s="1"/>
  <c r="Y4673" i="1" s="1"/>
  <c r="S4673" i="1" s="1"/>
  <c r="T4673" i="1" l="1"/>
  <c r="V4673" i="1" s="1"/>
  <c r="X4673" i="1" s="1"/>
  <c r="O4675" i="1"/>
  <c r="P4674" i="1"/>
  <c r="Q4674" i="1" s="1"/>
  <c r="Y4674" i="1" s="1"/>
  <c r="S4674" i="1" s="1"/>
  <c r="T4674" i="1" l="1"/>
  <c r="V4674" i="1" s="1"/>
  <c r="X4674" i="1" s="1"/>
  <c r="P4675" i="1"/>
  <c r="Q4675" i="1" s="1"/>
  <c r="Y4675" i="1" s="1"/>
  <c r="S4675" i="1" s="1"/>
  <c r="O4676" i="1"/>
  <c r="T4675" i="1" l="1"/>
  <c r="V4675" i="1" s="1"/>
  <c r="X4675" i="1" s="1"/>
  <c r="O4677" i="1"/>
  <c r="P4676" i="1"/>
  <c r="Q4676" i="1" s="1"/>
  <c r="Y4676" i="1" s="1"/>
  <c r="S4676" i="1" s="1"/>
  <c r="T4676" i="1" l="1"/>
  <c r="V4676" i="1" s="1"/>
  <c r="X4676" i="1" s="1"/>
  <c r="P4677" i="1"/>
  <c r="Q4677" i="1" s="1"/>
  <c r="Y4677" i="1" s="1"/>
  <c r="S4677" i="1" s="1"/>
  <c r="O4678" i="1"/>
  <c r="T4677" i="1" l="1"/>
  <c r="V4677" i="1" s="1"/>
  <c r="X4677" i="1" s="1"/>
  <c r="O4679" i="1"/>
  <c r="P4678" i="1"/>
  <c r="Q4678" i="1" s="1"/>
  <c r="Y4678" i="1" s="1"/>
  <c r="S4678" i="1" s="1"/>
  <c r="T4678" i="1" l="1"/>
  <c r="V4678" i="1" s="1"/>
  <c r="X4678" i="1" s="1"/>
  <c r="O4680" i="1"/>
  <c r="P4679" i="1"/>
  <c r="Q4679" i="1" s="1"/>
  <c r="Y4679" i="1" s="1"/>
  <c r="S4679" i="1" s="1"/>
  <c r="T4679" i="1" l="1"/>
  <c r="V4679" i="1" s="1"/>
  <c r="X4679" i="1" s="1"/>
  <c r="O4681" i="1"/>
  <c r="P4680" i="1"/>
  <c r="Q4680" i="1" s="1"/>
  <c r="Y4680" i="1" s="1"/>
  <c r="S4680" i="1" s="1"/>
  <c r="T4680" i="1" l="1"/>
  <c r="V4680" i="1" s="1"/>
  <c r="X4680" i="1" s="1"/>
  <c r="P4681" i="1"/>
  <c r="Q4681" i="1" s="1"/>
  <c r="Y4681" i="1" s="1"/>
  <c r="S4681" i="1" s="1"/>
  <c r="O4682" i="1"/>
  <c r="T4681" i="1" l="1"/>
  <c r="V4681" i="1" s="1"/>
  <c r="X4681" i="1" s="1"/>
  <c r="O4683" i="1"/>
  <c r="P4682" i="1"/>
  <c r="Q4682" i="1" s="1"/>
  <c r="Y4682" i="1" s="1"/>
  <c r="S4682" i="1" s="1"/>
  <c r="T4682" i="1" l="1"/>
  <c r="V4682" i="1" s="1"/>
  <c r="X4682" i="1" s="1"/>
  <c r="O4684" i="1"/>
  <c r="P4683" i="1"/>
  <c r="Q4683" i="1" s="1"/>
  <c r="Y4683" i="1" s="1"/>
  <c r="S4683" i="1" s="1"/>
  <c r="T4683" i="1" l="1"/>
  <c r="V4683" i="1" s="1"/>
  <c r="X4683" i="1" s="1"/>
  <c r="O4685" i="1"/>
  <c r="P4684" i="1"/>
  <c r="Q4684" i="1" s="1"/>
  <c r="Y4684" i="1" s="1"/>
  <c r="S4684" i="1" s="1"/>
  <c r="T4684" i="1" l="1"/>
  <c r="V4684" i="1" s="1"/>
  <c r="X4684" i="1" s="1"/>
  <c r="O4686" i="1"/>
  <c r="P4685" i="1"/>
  <c r="Q4685" i="1" s="1"/>
  <c r="Y4685" i="1" s="1"/>
  <c r="S4685" i="1" s="1"/>
  <c r="T4685" i="1" l="1"/>
  <c r="V4685" i="1" s="1"/>
  <c r="X4685" i="1" s="1"/>
  <c r="O4687" i="1"/>
  <c r="P4686" i="1"/>
  <c r="Q4686" i="1" s="1"/>
  <c r="Y4686" i="1" s="1"/>
  <c r="S4686" i="1" s="1"/>
  <c r="T4686" i="1" l="1"/>
  <c r="V4686" i="1" s="1"/>
  <c r="X4686" i="1" s="1"/>
  <c r="O4688" i="1"/>
  <c r="P4687" i="1"/>
  <c r="Q4687" i="1" s="1"/>
  <c r="Y4687" i="1" s="1"/>
  <c r="S4687" i="1" s="1"/>
  <c r="T4687" i="1" l="1"/>
  <c r="V4687" i="1" s="1"/>
  <c r="X4687" i="1" s="1"/>
  <c r="O4689" i="1"/>
  <c r="P4688" i="1"/>
  <c r="Q4688" i="1" s="1"/>
  <c r="Y4688" i="1" s="1"/>
  <c r="S4688" i="1" s="1"/>
  <c r="T4688" i="1" l="1"/>
  <c r="V4688" i="1" s="1"/>
  <c r="X4688" i="1" s="1"/>
  <c r="O4690" i="1"/>
  <c r="P4689" i="1"/>
  <c r="Q4689" i="1" s="1"/>
  <c r="Y4689" i="1" s="1"/>
  <c r="S4689" i="1" s="1"/>
  <c r="T4689" i="1" l="1"/>
  <c r="V4689" i="1" s="1"/>
  <c r="X4689" i="1" s="1"/>
  <c r="O4691" i="1"/>
  <c r="P4690" i="1"/>
  <c r="Q4690" i="1" s="1"/>
  <c r="Y4690" i="1" s="1"/>
  <c r="T4690" i="1" l="1"/>
  <c r="V4690" i="1" s="1"/>
  <c r="X4690" i="1" s="1"/>
  <c r="O4692" i="1"/>
  <c r="P4691" i="1"/>
  <c r="Q4691" i="1" s="1"/>
  <c r="Y4691" i="1" s="1"/>
  <c r="S4691" i="1" s="1"/>
  <c r="T4691" i="1" l="1"/>
  <c r="V4691" i="1" s="1"/>
  <c r="X4691" i="1" s="1"/>
  <c r="O4693" i="1"/>
  <c r="P4692" i="1"/>
  <c r="Q4692" i="1" s="1"/>
  <c r="Y4692" i="1" s="1"/>
  <c r="S4692" i="1" s="1"/>
  <c r="T4692" i="1" l="1"/>
  <c r="V4692" i="1" s="1"/>
  <c r="X4692" i="1" s="1"/>
  <c r="O4694" i="1"/>
  <c r="P4693" i="1"/>
  <c r="Q4693" i="1" s="1"/>
  <c r="Y4693" i="1" s="1"/>
  <c r="O4695" i="1" l="1"/>
  <c r="P4694" i="1"/>
  <c r="Q4694" i="1" s="1"/>
  <c r="Y4694" i="1" s="1"/>
  <c r="P4695" i="1" l="1"/>
  <c r="Q4695" i="1" s="1"/>
  <c r="Y4695" i="1" s="1"/>
  <c r="O4696" i="1"/>
  <c r="T4695" i="1" l="1"/>
  <c r="V4695" i="1" s="1"/>
  <c r="X4695" i="1" s="1"/>
  <c r="O4697" i="1"/>
  <c r="P4696" i="1"/>
  <c r="Q4696" i="1" s="1"/>
  <c r="Y4696" i="1" s="1"/>
  <c r="S4696" i="1" s="1"/>
  <c r="T4696" i="1" l="1"/>
  <c r="V4696" i="1" s="1"/>
  <c r="X4696" i="1" s="1"/>
  <c r="O4698" i="1"/>
  <c r="P4697" i="1"/>
  <c r="Q4697" i="1" s="1"/>
  <c r="Y4697" i="1" s="1"/>
  <c r="S4697" i="1" s="1"/>
  <c r="T4697" i="1" l="1"/>
  <c r="V4697" i="1" s="1"/>
  <c r="X4697" i="1" s="1"/>
  <c r="O4699" i="1"/>
  <c r="P4698" i="1"/>
  <c r="Q4698" i="1" s="1"/>
  <c r="Y4698" i="1" s="1"/>
  <c r="O4700" i="1" l="1"/>
  <c r="P4699" i="1"/>
  <c r="Q4699" i="1" s="1"/>
  <c r="Y4699" i="1" s="1"/>
  <c r="T4699" i="1" l="1"/>
  <c r="V4699" i="1" s="1"/>
  <c r="X4699" i="1" s="1"/>
  <c r="O4701" i="1"/>
  <c r="P4700" i="1"/>
  <c r="Q4700" i="1" s="1"/>
  <c r="Y4700" i="1" s="1"/>
  <c r="O4702" i="1" l="1"/>
  <c r="P4701" i="1"/>
  <c r="Q4701" i="1" s="1"/>
  <c r="Y4701" i="1" s="1"/>
  <c r="T4701" i="1" l="1"/>
  <c r="V4701" i="1" s="1"/>
  <c r="X4701" i="1" s="1"/>
  <c r="O4703" i="1"/>
  <c r="P4702" i="1"/>
  <c r="Q4702" i="1" s="1"/>
  <c r="Y4702" i="1" s="1"/>
  <c r="T4702" i="1" l="1"/>
  <c r="V4702" i="1" s="1"/>
  <c r="X4702" i="1" s="1"/>
  <c r="O4704" i="1"/>
  <c r="P4703" i="1"/>
  <c r="Q4703" i="1" s="1"/>
  <c r="Y4703" i="1" s="1"/>
  <c r="T4703" i="1" l="1"/>
  <c r="V4703" i="1" s="1"/>
  <c r="X4703" i="1" s="1"/>
  <c r="O4705" i="1"/>
  <c r="P4704" i="1"/>
  <c r="Q4704" i="1" s="1"/>
  <c r="Y4704" i="1" s="1"/>
  <c r="T4704" i="1" l="1"/>
  <c r="V4704" i="1" s="1"/>
  <c r="X4704" i="1" s="1"/>
  <c r="O4706" i="1"/>
  <c r="P4705" i="1"/>
  <c r="Q4705" i="1" s="1"/>
  <c r="Y4705" i="1" s="1"/>
  <c r="S4705" i="1" s="1"/>
  <c r="T4705" i="1" l="1"/>
  <c r="V4705" i="1" s="1"/>
  <c r="X4705" i="1" s="1"/>
  <c r="O4707" i="1"/>
  <c r="P4706" i="1"/>
  <c r="Q4706" i="1" s="1"/>
  <c r="Y4706" i="1" s="1"/>
  <c r="S4706" i="1" s="1"/>
  <c r="T4706" i="1" l="1"/>
  <c r="V4706" i="1" s="1"/>
  <c r="X4706" i="1" s="1"/>
  <c r="O4708" i="1"/>
  <c r="P4707" i="1"/>
  <c r="Q4707" i="1" s="1"/>
  <c r="Y4707" i="1" s="1"/>
  <c r="S4707" i="1" s="1"/>
  <c r="T4707" i="1" l="1"/>
  <c r="V4707" i="1" s="1"/>
  <c r="X4707" i="1" s="1"/>
  <c r="O4709" i="1"/>
  <c r="P4708" i="1"/>
  <c r="Q4708" i="1" s="1"/>
  <c r="Y4708" i="1" s="1"/>
  <c r="S4708" i="1" s="1"/>
  <c r="T4708" i="1" l="1"/>
  <c r="V4708" i="1" s="1"/>
  <c r="X4708" i="1" s="1"/>
  <c r="O4710" i="1"/>
  <c r="P4709" i="1"/>
  <c r="Q4709" i="1" s="1"/>
  <c r="Y4709" i="1" s="1"/>
  <c r="S4709" i="1" s="1"/>
  <c r="T4709" i="1" l="1"/>
  <c r="V4709" i="1" s="1"/>
  <c r="X4709" i="1" s="1"/>
  <c r="P4710" i="1"/>
  <c r="Q4710" i="1" s="1"/>
  <c r="Y4710" i="1" s="1"/>
  <c r="S4710" i="1" s="1"/>
  <c r="O4711" i="1"/>
  <c r="T4710" i="1" l="1"/>
  <c r="V4710" i="1" s="1"/>
  <c r="X4710" i="1" s="1"/>
  <c r="O4712" i="1"/>
  <c r="P4711" i="1"/>
  <c r="Q4711" i="1" s="1"/>
  <c r="Y4711" i="1" s="1"/>
  <c r="S4711" i="1" s="1"/>
  <c r="T4711" i="1" l="1"/>
  <c r="V4711" i="1" s="1"/>
  <c r="X4711" i="1" s="1"/>
  <c r="O4713" i="1"/>
  <c r="P4712" i="1"/>
  <c r="Q4712" i="1" s="1"/>
  <c r="Y4712" i="1" s="1"/>
  <c r="S4712" i="1" s="1"/>
  <c r="T4712" i="1" l="1"/>
  <c r="V4712" i="1" s="1"/>
  <c r="X4712" i="1" s="1"/>
  <c r="O4714" i="1"/>
  <c r="P4713" i="1"/>
  <c r="Q4713" i="1" s="1"/>
  <c r="Y4713" i="1" s="1"/>
  <c r="S4713" i="1" s="1"/>
  <c r="T4713" i="1" l="1"/>
  <c r="V4713" i="1" s="1"/>
  <c r="X4713" i="1" s="1"/>
  <c r="O4715" i="1"/>
  <c r="P4714" i="1"/>
  <c r="Q4714" i="1" s="1"/>
  <c r="Y4714" i="1" s="1"/>
  <c r="S4714" i="1" s="1"/>
  <c r="T4714" i="1" l="1"/>
  <c r="V4714" i="1" s="1"/>
  <c r="X4714" i="1" s="1"/>
  <c r="P4715" i="1"/>
  <c r="Q4715" i="1" s="1"/>
  <c r="Y4715" i="1" s="1"/>
  <c r="S4715" i="1" s="1"/>
  <c r="O4716" i="1"/>
  <c r="T4715" i="1" l="1"/>
  <c r="V4715" i="1" s="1"/>
  <c r="X4715" i="1" s="1"/>
  <c r="O4717" i="1"/>
  <c r="P4716" i="1"/>
  <c r="Q4716" i="1" s="1"/>
  <c r="Y4716" i="1" s="1"/>
  <c r="S4716" i="1" s="1"/>
  <c r="T4716" i="1" l="1"/>
  <c r="V4716" i="1" s="1"/>
  <c r="X4716" i="1" s="1"/>
  <c r="O4718" i="1"/>
  <c r="P4717" i="1"/>
  <c r="Q4717" i="1" s="1"/>
  <c r="Y4717" i="1" s="1"/>
  <c r="S4717" i="1" s="1"/>
  <c r="T4717" i="1" l="1"/>
  <c r="V4717" i="1" s="1"/>
  <c r="X4717" i="1" s="1"/>
  <c r="O4719" i="1"/>
  <c r="P4718" i="1"/>
  <c r="Q4718" i="1" s="1"/>
  <c r="Y4718" i="1" s="1"/>
  <c r="S4718" i="1" s="1"/>
  <c r="T4718" i="1" l="1"/>
  <c r="V4718" i="1" s="1"/>
  <c r="X4718" i="1" s="1"/>
  <c r="P4719" i="1"/>
  <c r="Q4719" i="1" s="1"/>
  <c r="Y4719" i="1" s="1"/>
  <c r="S4719" i="1" s="1"/>
  <c r="O4720" i="1"/>
  <c r="T4719" i="1" l="1"/>
  <c r="V4719" i="1" s="1"/>
  <c r="X4719" i="1" s="1"/>
  <c r="O4721" i="1"/>
  <c r="P4720" i="1"/>
  <c r="Q4720" i="1" s="1"/>
  <c r="Y4720" i="1" s="1"/>
  <c r="S4720" i="1" s="1"/>
  <c r="T4720" i="1" l="1"/>
  <c r="V4720" i="1" s="1"/>
  <c r="X4720" i="1" s="1"/>
  <c r="O4722" i="1"/>
  <c r="P4721" i="1"/>
  <c r="Q4721" i="1" s="1"/>
  <c r="Y4721" i="1" s="1"/>
  <c r="S4721" i="1" s="1"/>
  <c r="T4721" i="1" l="1"/>
  <c r="V4721" i="1" s="1"/>
  <c r="X4721" i="1" s="1"/>
  <c r="O4723" i="1"/>
  <c r="P4722" i="1"/>
  <c r="Q4722" i="1" s="1"/>
  <c r="Y4722" i="1" s="1"/>
  <c r="S4722" i="1" s="1"/>
  <c r="T4722" i="1" l="1"/>
  <c r="V4722" i="1" s="1"/>
  <c r="X4722" i="1" s="1"/>
  <c r="O4724" i="1"/>
  <c r="P4723" i="1"/>
  <c r="Q4723" i="1" s="1"/>
  <c r="Y4723" i="1" s="1"/>
  <c r="S4723" i="1" s="1"/>
  <c r="T4723" i="1" l="1"/>
  <c r="V4723" i="1" s="1"/>
  <c r="X4723" i="1" s="1"/>
  <c r="O4725" i="1"/>
  <c r="P4724" i="1"/>
  <c r="Q4724" i="1" s="1"/>
  <c r="Y4724" i="1" s="1"/>
  <c r="S4724" i="1" s="1"/>
  <c r="T4724" i="1" l="1"/>
  <c r="V4724" i="1" s="1"/>
  <c r="X4724" i="1" s="1"/>
  <c r="O4726" i="1"/>
  <c r="P4725" i="1"/>
  <c r="Q4725" i="1" s="1"/>
  <c r="Y4725" i="1" s="1"/>
  <c r="S4725" i="1" s="1"/>
  <c r="T4725" i="1" l="1"/>
  <c r="V4725" i="1" s="1"/>
  <c r="X4725" i="1" s="1"/>
  <c r="O4727" i="1"/>
  <c r="P4726" i="1"/>
  <c r="Q4726" i="1" s="1"/>
  <c r="Y4726" i="1" s="1"/>
  <c r="S4726" i="1" s="1"/>
  <c r="T4726" i="1" l="1"/>
  <c r="V4726" i="1" s="1"/>
  <c r="X4726" i="1" s="1"/>
  <c r="O4728" i="1"/>
  <c r="P4727" i="1"/>
  <c r="Q4727" i="1" s="1"/>
  <c r="Y4727" i="1" s="1"/>
  <c r="S4727" i="1" s="1"/>
  <c r="T4727" i="1" l="1"/>
  <c r="V4727" i="1" s="1"/>
  <c r="X4727" i="1" s="1"/>
  <c r="P4728" i="1"/>
  <c r="Q4728" i="1" s="1"/>
  <c r="Y4728" i="1" s="1"/>
  <c r="S4728" i="1" s="1"/>
  <c r="O4729" i="1"/>
  <c r="T4728" i="1" l="1"/>
  <c r="V4728" i="1" s="1"/>
  <c r="X4728" i="1" s="1"/>
  <c r="O4730" i="1"/>
  <c r="P4729" i="1"/>
  <c r="Q4729" i="1" s="1"/>
  <c r="Y4729" i="1" s="1"/>
  <c r="T4729" i="1" l="1"/>
  <c r="V4729" i="1" s="1"/>
  <c r="X4729" i="1" s="1"/>
  <c r="O4731" i="1"/>
  <c r="P4730" i="1"/>
  <c r="Q4730" i="1" s="1"/>
  <c r="Y4730" i="1" s="1"/>
  <c r="S4730" i="1" s="1"/>
  <c r="T4730" i="1" l="1"/>
  <c r="V4730" i="1" s="1"/>
  <c r="X4730" i="1" s="1"/>
  <c r="O4732" i="1"/>
  <c r="P4731" i="1"/>
  <c r="Q4731" i="1" s="1"/>
  <c r="Y4731" i="1" s="1"/>
  <c r="S4731" i="1" s="1"/>
  <c r="T4731" i="1" l="1"/>
  <c r="V4731" i="1" s="1"/>
  <c r="X4731" i="1" s="1"/>
  <c r="O4733" i="1"/>
  <c r="P4732" i="1"/>
  <c r="Q4732" i="1" s="1"/>
  <c r="Y4732" i="1" s="1"/>
  <c r="S4732" i="1" s="1"/>
  <c r="T4732" i="1" l="1"/>
  <c r="V4732" i="1" s="1"/>
  <c r="X4732" i="1" s="1"/>
  <c r="P4733" i="1"/>
  <c r="Q4733" i="1" s="1"/>
  <c r="Y4733" i="1" s="1"/>
  <c r="S4733" i="1" s="1"/>
  <c r="O4734" i="1"/>
  <c r="T4733" i="1" l="1"/>
  <c r="V4733" i="1" s="1"/>
  <c r="X4733" i="1" s="1"/>
  <c r="P4734" i="1"/>
  <c r="Q4734" i="1" s="1"/>
  <c r="Y4734" i="1" s="1"/>
  <c r="S4734" i="1" s="1"/>
  <c r="O4735" i="1"/>
  <c r="T4734" i="1" l="1"/>
  <c r="V4734" i="1" s="1"/>
  <c r="X4734" i="1" s="1"/>
  <c r="O4736" i="1"/>
  <c r="P4735" i="1"/>
  <c r="Q4735" i="1" s="1"/>
  <c r="Y4735" i="1" s="1"/>
  <c r="S4735" i="1" s="1"/>
  <c r="T4735" i="1" l="1"/>
  <c r="V4735" i="1" s="1"/>
  <c r="X4735" i="1" s="1"/>
  <c r="O4737" i="1"/>
  <c r="P4736" i="1"/>
  <c r="Q4736" i="1" s="1"/>
  <c r="Y4736" i="1" s="1"/>
  <c r="S4736" i="1" s="1"/>
  <c r="T4736" i="1" l="1"/>
  <c r="V4736" i="1" s="1"/>
  <c r="X4736" i="1" s="1"/>
  <c r="O4738" i="1"/>
  <c r="P4737" i="1"/>
  <c r="Q4737" i="1" s="1"/>
  <c r="Y4737" i="1" s="1"/>
  <c r="S4737" i="1" s="1"/>
  <c r="T4737" i="1" l="1"/>
  <c r="V4737" i="1" s="1"/>
  <c r="X4737" i="1" s="1"/>
  <c r="O4739" i="1"/>
  <c r="P4738" i="1"/>
  <c r="Q4738" i="1" s="1"/>
  <c r="Y4738" i="1" s="1"/>
  <c r="S4738" i="1" s="1"/>
  <c r="T4738" i="1" l="1"/>
  <c r="V4738" i="1" s="1"/>
  <c r="X4738" i="1" s="1"/>
  <c r="O4740" i="1"/>
  <c r="P4739" i="1"/>
  <c r="Q4739" i="1" s="1"/>
  <c r="Y4739" i="1" s="1"/>
  <c r="S4739" i="1" s="1"/>
  <c r="T4739" i="1" l="1"/>
  <c r="V4739" i="1" s="1"/>
  <c r="X4739" i="1" s="1"/>
  <c r="P4740" i="1"/>
  <c r="Q4740" i="1" s="1"/>
  <c r="Y4740" i="1" s="1"/>
  <c r="S4740" i="1" s="1"/>
  <c r="O4741" i="1"/>
  <c r="T4740" i="1" l="1"/>
  <c r="V4740" i="1" s="1"/>
  <c r="X4740" i="1" s="1"/>
  <c r="O4742" i="1"/>
  <c r="P4741" i="1"/>
  <c r="Q4741" i="1" s="1"/>
  <c r="Y4741" i="1" s="1"/>
  <c r="S4741" i="1" s="1"/>
  <c r="T4741" i="1" l="1"/>
  <c r="V4741" i="1" s="1"/>
  <c r="X4741" i="1" s="1"/>
  <c r="O4743" i="1"/>
  <c r="P4742" i="1"/>
  <c r="Q4742" i="1" s="1"/>
  <c r="Y4742" i="1" s="1"/>
  <c r="S4742" i="1" s="1"/>
  <c r="T4742" i="1" l="1"/>
  <c r="V4742" i="1" s="1"/>
  <c r="X4742" i="1" s="1"/>
  <c r="P4743" i="1"/>
  <c r="Q4743" i="1" s="1"/>
  <c r="Y4743" i="1" s="1"/>
  <c r="S4743" i="1" s="1"/>
  <c r="O4744" i="1"/>
  <c r="T4743" i="1" l="1"/>
  <c r="V4743" i="1" s="1"/>
  <c r="X4743" i="1" s="1"/>
  <c r="O4745" i="1"/>
  <c r="P4744" i="1"/>
  <c r="Q4744" i="1" s="1"/>
  <c r="Y4744" i="1" s="1"/>
  <c r="S4744" i="1" s="1"/>
  <c r="T4744" i="1" l="1"/>
  <c r="V4744" i="1" s="1"/>
  <c r="X4744" i="1" s="1"/>
  <c r="O4746" i="1"/>
  <c r="P4745" i="1"/>
  <c r="Q4745" i="1" s="1"/>
  <c r="Y4745" i="1" s="1"/>
  <c r="S4745" i="1" s="1"/>
  <c r="T4745" i="1" l="1"/>
  <c r="V4745" i="1" s="1"/>
  <c r="X4745" i="1" s="1"/>
  <c r="O4747" i="1"/>
  <c r="P4746" i="1"/>
  <c r="Q4746" i="1" s="1"/>
  <c r="Y4746" i="1" s="1"/>
  <c r="S4746" i="1" s="1"/>
  <c r="T4746" i="1" l="1"/>
  <c r="V4746" i="1" s="1"/>
  <c r="X4746" i="1" s="1"/>
  <c r="O4748" i="1"/>
  <c r="P4747" i="1"/>
  <c r="Q4747" i="1" s="1"/>
  <c r="Y4747" i="1" s="1"/>
  <c r="S4747" i="1" s="1"/>
  <c r="T4747" i="1" l="1"/>
  <c r="V4747" i="1" s="1"/>
  <c r="X4747" i="1" s="1"/>
  <c r="O4749" i="1"/>
  <c r="P4748" i="1"/>
  <c r="Q4748" i="1" s="1"/>
  <c r="Y4748" i="1" s="1"/>
  <c r="S4748" i="1" s="1"/>
  <c r="T4748" i="1" l="1"/>
  <c r="V4748" i="1" s="1"/>
  <c r="X4748" i="1" s="1"/>
  <c r="O4750" i="1"/>
  <c r="P4749" i="1"/>
  <c r="Q4749" i="1" s="1"/>
  <c r="Y4749" i="1" s="1"/>
  <c r="P4750" i="1" l="1"/>
  <c r="Q4750" i="1" s="1"/>
  <c r="Y4750" i="1" s="1"/>
  <c r="O4751" i="1"/>
  <c r="O4752" i="1" l="1"/>
  <c r="P4751" i="1"/>
  <c r="Q4751" i="1" s="1"/>
  <c r="Y4751" i="1" s="1"/>
  <c r="P4752" i="1" l="1"/>
  <c r="Q4752" i="1" s="1"/>
  <c r="Y4752" i="1" s="1"/>
  <c r="O4753" i="1"/>
  <c r="T4752" i="1" l="1"/>
  <c r="V4752" i="1" s="1"/>
  <c r="X4752" i="1" s="1"/>
  <c r="O4754" i="1"/>
  <c r="P4753" i="1"/>
  <c r="Q4753" i="1" s="1"/>
  <c r="Y4753" i="1" s="1"/>
  <c r="S4753" i="1" s="1"/>
  <c r="T4753" i="1" l="1"/>
  <c r="V4753" i="1" s="1"/>
  <c r="X4753" i="1" s="1"/>
  <c r="O4755" i="1"/>
  <c r="P4754" i="1"/>
  <c r="Q4754" i="1" s="1"/>
  <c r="Y4754" i="1" s="1"/>
  <c r="O4756" i="1" l="1"/>
  <c r="P4755" i="1"/>
  <c r="Q4755" i="1" s="1"/>
  <c r="Y4755" i="1" s="1"/>
  <c r="T4755" i="1" l="1"/>
  <c r="V4755" i="1" s="1"/>
  <c r="X4755" i="1" s="1"/>
  <c r="O4757" i="1"/>
  <c r="P4756" i="1"/>
  <c r="Q4756" i="1" s="1"/>
  <c r="Y4756" i="1" s="1"/>
  <c r="O4758" i="1" l="1"/>
  <c r="P4757" i="1"/>
  <c r="Q4757" i="1" s="1"/>
  <c r="Y4757" i="1" s="1"/>
  <c r="O4759" i="1" l="1"/>
  <c r="P4758" i="1"/>
  <c r="Q4758" i="1" s="1"/>
  <c r="Y4758" i="1" s="1"/>
  <c r="O4760" i="1" l="1"/>
  <c r="P4759" i="1"/>
  <c r="Q4759" i="1" s="1"/>
  <c r="Y4759" i="1" s="1"/>
  <c r="T4759" i="1" l="1"/>
  <c r="V4759" i="1" s="1"/>
  <c r="X4759" i="1" s="1"/>
  <c r="P4760" i="1"/>
  <c r="Q4760" i="1" s="1"/>
  <c r="Y4760" i="1" s="1"/>
  <c r="O4761" i="1"/>
  <c r="T4760" i="1" l="1"/>
  <c r="V4760" i="1" s="1"/>
  <c r="X4760" i="1" s="1"/>
  <c r="O4762" i="1"/>
  <c r="P4761" i="1"/>
  <c r="Q4761" i="1" s="1"/>
  <c r="Y4761" i="1" s="1"/>
  <c r="O4763" i="1" l="1"/>
  <c r="P4762" i="1"/>
  <c r="Q4762" i="1" s="1"/>
  <c r="Y4762" i="1" s="1"/>
  <c r="O4764" i="1" l="1"/>
  <c r="P4763" i="1"/>
  <c r="Q4763" i="1" s="1"/>
  <c r="Y4763" i="1" s="1"/>
  <c r="T4763" i="1" l="1"/>
  <c r="V4763" i="1" s="1"/>
  <c r="X4763" i="1" s="1"/>
  <c r="O4765" i="1"/>
  <c r="P4764" i="1"/>
  <c r="Q4764" i="1" s="1"/>
  <c r="Y4764" i="1" s="1"/>
  <c r="T4764" i="1" l="1"/>
  <c r="V4764" i="1" s="1"/>
  <c r="X4764" i="1" s="1"/>
  <c r="P4765" i="1"/>
  <c r="Q4765" i="1" s="1"/>
  <c r="Y4765" i="1" s="1"/>
  <c r="S4765" i="1" s="1"/>
  <c r="O4766" i="1"/>
  <c r="T4765" i="1" l="1"/>
  <c r="V4765" i="1" s="1"/>
  <c r="X4765" i="1" s="1"/>
  <c r="O4767" i="1"/>
  <c r="P4766" i="1"/>
  <c r="Q4766" i="1" s="1"/>
  <c r="Y4766" i="1" s="1"/>
  <c r="S4766" i="1" s="1"/>
  <c r="T4766" i="1" l="1"/>
  <c r="V4766" i="1" s="1"/>
  <c r="X4766" i="1" s="1"/>
  <c r="O4768" i="1"/>
  <c r="P4767" i="1"/>
  <c r="Q4767" i="1" s="1"/>
  <c r="Y4767" i="1" s="1"/>
  <c r="S4767" i="1" s="1"/>
  <c r="T4767" i="1" l="1"/>
  <c r="V4767" i="1" s="1"/>
  <c r="X4767" i="1" s="1"/>
  <c r="P4768" i="1"/>
  <c r="Q4768" i="1" s="1"/>
  <c r="Y4768" i="1" s="1"/>
  <c r="O4769" i="1"/>
  <c r="T4768" i="1" l="1"/>
  <c r="V4768" i="1" s="1"/>
  <c r="X4768" i="1" s="1"/>
  <c r="O4770" i="1"/>
  <c r="P4769" i="1"/>
  <c r="Q4769" i="1" s="1"/>
  <c r="Y4769" i="1" s="1"/>
  <c r="T4769" i="1" l="1"/>
  <c r="V4769" i="1" s="1"/>
  <c r="X4769" i="1" s="1"/>
  <c r="O4771" i="1"/>
  <c r="P4770" i="1"/>
  <c r="Q4770" i="1" s="1"/>
  <c r="Y4770" i="1" s="1"/>
  <c r="S4770" i="1" s="1"/>
  <c r="T4770" i="1" l="1"/>
  <c r="V4770" i="1" s="1"/>
  <c r="X4770" i="1" s="1"/>
  <c r="O4772" i="1"/>
  <c r="P4771" i="1"/>
  <c r="Q4771" i="1" s="1"/>
  <c r="Y4771" i="1" s="1"/>
  <c r="S4771" i="1" s="1"/>
  <c r="T4771" i="1" l="1"/>
  <c r="V4771" i="1" s="1"/>
  <c r="X4771" i="1" s="1"/>
  <c r="O4773" i="1"/>
  <c r="P4772" i="1"/>
  <c r="Q4772" i="1" s="1"/>
  <c r="Y4772" i="1" s="1"/>
  <c r="S4772" i="1" s="1"/>
  <c r="T4772" i="1" l="1"/>
  <c r="V4772" i="1" s="1"/>
  <c r="X4772" i="1" s="1"/>
  <c r="O4774" i="1"/>
  <c r="P4773" i="1"/>
  <c r="Q4773" i="1" s="1"/>
  <c r="Y4773" i="1" s="1"/>
  <c r="S4773" i="1" s="1"/>
  <c r="T4773" i="1" l="1"/>
  <c r="V4773" i="1" s="1"/>
  <c r="X4773" i="1" s="1"/>
  <c r="O4775" i="1"/>
  <c r="P4774" i="1"/>
  <c r="Q4774" i="1" s="1"/>
  <c r="Y4774" i="1" s="1"/>
  <c r="S4774" i="1" s="1"/>
  <c r="T4774" i="1" l="1"/>
  <c r="V4774" i="1" s="1"/>
  <c r="X4774" i="1" s="1"/>
  <c r="P4775" i="1"/>
  <c r="Q4775" i="1" s="1"/>
  <c r="Y4775" i="1" s="1"/>
  <c r="S4775" i="1" s="1"/>
  <c r="O4776" i="1"/>
  <c r="T4775" i="1" l="1"/>
  <c r="V4775" i="1" s="1"/>
  <c r="X4775" i="1" s="1"/>
  <c r="O4777" i="1"/>
  <c r="P4776" i="1"/>
  <c r="Q4776" i="1" s="1"/>
  <c r="Y4776" i="1" s="1"/>
  <c r="S4776" i="1" s="1"/>
  <c r="T4776" i="1" l="1"/>
  <c r="V4776" i="1" s="1"/>
  <c r="X4776" i="1" s="1"/>
  <c r="O4778" i="1"/>
  <c r="P4777" i="1"/>
  <c r="Q4777" i="1" s="1"/>
  <c r="Y4777" i="1" s="1"/>
  <c r="S4777" i="1" s="1"/>
  <c r="T4777" i="1" l="1"/>
  <c r="V4777" i="1" s="1"/>
  <c r="X4777" i="1" s="1"/>
  <c r="P4778" i="1"/>
  <c r="Q4778" i="1" s="1"/>
  <c r="Y4778" i="1" s="1"/>
  <c r="S4778" i="1" s="1"/>
  <c r="O4779" i="1"/>
  <c r="T4778" i="1" l="1"/>
  <c r="V4778" i="1" s="1"/>
  <c r="X4778" i="1" s="1"/>
  <c r="O4780" i="1"/>
  <c r="P4779" i="1"/>
  <c r="Q4779" i="1" s="1"/>
  <c r="Y4779" i="1" s="1"/>
  <c r="S4779" i="1" s="1"/>
  <c r="T4779" i="1" l="1"/>
  <c r="V4779" i="1" s="1"/>
  <c r="X4779" i="1" s="1"/>
  <c r="O4781" i="1"/>
  <c r="P4780" i="1"/>
  <c r="Q4780" i="1" s="1"/>
  <c r="Y4780" i="1" s="1"/>
  <c r="S4780" i="1" s="1"/>
  <c r="T4780" i="1" l="1"/>
  <c r="V4780" i="1" s="1"/>
  <c r="X4780" i="1" s="1"/>
  <c r="O4782" i="1"/>
  <c r="P4781" i="1"/>
  <c r="Q4781" i="1" s="1"/>
  <c r="Y4781" i="1" s="1"/>
  <c r="S4781" i="1" s="1"/>
  <c r="T4781" i="1" l="1"/>
  <c r="V4781" i="1" s="1"/>
  <c r="X4781" i="1" s="1"/>
  <c r="O4783" i="1"/>
  <c r="P4782" i="1"/>
  <c r="Q4782" i="1" s="1"/>
  <c r="Y4782" i="1" s="1"/>
  <c r="S4782" i="1" s="1"/>
  <c r="T4782" i="1" l="1"/>
  <c r="V4782" i="1" s="1"/>
  <c r="X4782" i="1" s="1"/>
  <c r="O4784" i="1"/>
  <c r="P4783" i="1"/>
  <c r="Q4783" i="1" s="1"/>
  <c r="Y4783" i="1" s="1"/>
  <c r="S4783" i="1" s="1"/>
  <c r="T4783" i="1" l="1"/>
  <c r="V4783" i="1" s="1"/>
  <c r="X4783" i="1" s="1"/>
  <c r="O4785" i="1"/>
  <c r="P4784" i="1"/>
  <c r="Q4784" i="1" s="1"/>
  <c r="Y4784" i="1" s="1"/>
  <c r="S4784" i="1" s="1"/>
  <c r="T4784" i="1" l="1"/>
  <c r="V4784" i="1" s="1"/>
  <c r="X4784" i="1" s="1"/>
  <c r="P4785" i="1"/>
  <c r="Q4785" i="1" s="1"/>
  <c r="Y4785" i="1" s="1"/>
  <c r="S4785" i="1" s="1"/>
  <c r="O4786" i="1"/>
  <c r="T4785" i="1" l="1"/>
  <c r="V4785" i="1" s="1"/>
  <c r="X4785" i="1" s="1"/>
  <c r="O4787" i="1"/>
  <c r="P4786" i="1"/>
  <c r="Q4786" i="1" s="1"/>
  <c r="Y4786" i="1" s="1"/>
  <c r="S4786" i="1" s="1"/>
  <c r="T4786" i="1" l="1"/>
  <c r="V4786" i="1" s="1"/>
  <c r="X4786" i="1" s="1"/>
  <c r="P4787" i="1"/>
  <c r="Q4787" i="1" s="1"/>
  <c r="Y4787" i="1" s="1"/>
  <c r="S4787" i="1" s="1"/>
  <c r="O4788" i="1"/>
  <c r="T4787" i="1" l="1"/>
  <c r="V4787" i="1" s="1"/>
  <c r="X4787" i="1" s="1"/>
  <c r="O4789" i="1"/>
  <c r="P4788" i="1"/>
  <c r="Q4788" i="1" s="1"/>
  <c r="Y4788" i="1" s="1"/>
  <c r="S4788" i="1" s="1"/>
  <c r="T4788" i="1" l="1"/>
  <c r="V4788" i="1" s="1"/>
  <c r="X4788" i="1" s="1"/>
  <c r="O4790" i="1"/>
  <c r="P4789" i="1"/>
  <c r="Q4789" i="1" s="1"/>
  <c r="Y4789" i="1" s="1"/>
  <c r="S4789" i="1" s="1"/>
  <c r="T4789" i="1" l="1"/>
  <c r="V4789" i="1" s="1"/>
  <c r="X4789" i="1" s="1"/>
  <c r="O4791" i="1"/>
  <c r="P4790" i="1"/>
  <c r="Q4790" i="1" s="1"/>
  <c r="Y4790" i="1" s="1"/>
  <c r="S4790" i="1" s="1"/>
  <c r="T4790" i="1" l="1"/>
  <c r="V4790" i="1" s="1"/>
  <c r="X4790" i="1" s="1"/>
  <c r="O4792" i="1"/>
  <c r="P4791" i="1"/>
  <c r="Q4791" i="1" s="1"/>
  <c r="Y4791" i="1" s="1"/>
  <c r="S4791" i="1" s="1"/>
  <c r="T4791" i="1" l="1"/>
  <c r="V4791" i="1" s="1"/>
  <c r="X4791" i="1" s="1"/>
  <c r="O4793" i="1"/>
  <c r="P4792" i="1"/>
  <c r="Q4792" i="1" s="1"/>
  <c r="Y4792" i="1" s="1"/>
  <c r="S4792" i="1" s="1"/>
  <c r="T4792" i="1" l="1"/>
  <c r="V4792" i="1" s="1"/>
  <c r="X4792" i="1" s="1"/>
  <c r="O4794" i="1"/>
  <c r="P4793" i="1"/>
  <c r="Q4793" i="1" s="1"/>
  <c r="Y4793" i="1" s="1"/>
  <c r="S4793" i="1" s="1"/>
  <c r="T4793" i="1" l="1"/>
  <c r="V4793" i="1" s="1"/>
  <c r="X4793" i="1" s="1"/>
  <c r="P4794" i="1"/>
  <c r="Q4794" i="1" s="1"/>
  <c r="Y4794" i="1" s="1"/>
  <c r="S4794" i="1" s="1"/>
  <c r="O4795" i="1"/>
  <c r="T4794" i="1" l="1"/>
  <c r="V4794" i="1" s="1"/>
  <c r="X4794" i="1" s="1"/>
  <c r="O4796" i="1"/>
  <c r="P4795" i="1"/>
  <c r="Q4795" i="1" s="1"/>
  <c r="Y4795" i="1" s="1"/>
  <c r="S4795" i="1" s="1"/>
  <c r="T4795" i="1" l="1"/>
  <c r="V4795" i="1" s="1"/>
  <c r="X4795" i="1" s="1"/>
  <c r="O4797" i="1"/>
  <c r="P4796" i="1"/>
  <c r="Q4796" i="1" s="1"/>
  <c r="Y4796" i="1" s="1"/>
  <c r="S4796" i="1" s="1"/>
  <c r="T4796" i="1" l="1"/>
  <c r="V4796" i="1" s="1"/>
  <c r="X4796" i="1" s="1"/>
  <c r="O4798" i="1"/>
  <c r="P4797" i="1"/>
  <c r="Q4797" i="1" s="1"/>
  <c r="Y4797" i="1" s="1"/>
  <c r="S4797" i="1" s="1"/>
  <c r="T4797" i="1" l="1"/>
  <c r="V4797" i="1" s="1"/>
  <c r="X4797" i="1" s="1"/>
  <c r="O4799" i="1"/>
  <c r="P4798" i="1"/>
  <c r="Q4798" i="1" s="1"/>
  <c r="Y4798" i="1" s="1"/>
  <c r="S4798" i="1" s="1"/>
  <c r="T4798" i="1" l="1"/>
  <c r="V4798" i="1" s="1"/>
  <c r="X4798" i="1" s="1"/>
  <c r="O4800" i="1"/>
  <c r="P4799" i="1"/>
  <c r="Q4799" i="1" s="1"/>
  <c r="Y4799" i="1" s="1"/>
  <c r="S4799" i="1" s="1"/>
  <c r="T4799" i="1" l="1"/>
  <c r="V4799" i="1" s="1"/>
  <c r="X4799" i="1" s="1"/>
  <c r="O4801" i="1"/>
  <c r="P4800" i="1"/>
  <c r="Q4800" i="1" s="1"/>
  <c r="Y4800" i="1" s="1"/>
  <c r="S4800" i="1" s="1"/>
  <c r="T4800" i="1" l="1"/>
  <c r="V4800" i="1" s="1"/>
  <c r="X4800" i="1" s="1"/>
  <c r="P4801" i="1"/>
  <c r="Q4801" i="1" s="1"/>
  <c r="Y4801" i="1" s="1"/>
  <c r="S4801" i="1" s="1"/>
  <c r="O4802" i="1"/>
  <c r="T4801" i="1" l="1"/>
  <c r="V4801" i="1" s="1"/>
  <c r="X4801" i="1" s="1"/>
  <c r="O4803" i="1"/>
  <c r="P4802" i="1"/>
  <c r="Q4802" i="1" s="1"/>
  <c r="Y4802" i="1" s="1"/>
  <c r="S4802" i="1" s="1"/>
  <c r="T4802" i="1" l="1"/>
  <c r="V4802" i="1" s="1"/>
  <c r="X4802" i="1" s="1"/>
  <c r="O4804" i="1"/>
  <c r="P4803" i="1"/>
  <c r="Q4803" i="1" s="1"/>
  <c r="Y4803" i="1" s="1"/>
  <c r="S4803" i="1" s="1"/>
  <c r="T4803" i="1" l="1"/>
  <c r="V4803" i="1" s="1"/>
  <c r="X4803" i="1" s="1"/>
  <c r="O4805" i="1"/>
  <c r="P4804" i="1"/>
  <c r="Q4804" i="1" s="1"/>
  <c r="Y4804" i="1" s="1"/>
  <c r="S4804" i="1" s="1"/>
  <c r="T4804" i="1" l="1"/>
  <c r="V4804" i="1" s="1"/>
  <c r="X4804" i="1" s="1"/>
  <c r="O4806" i="1"/>
  <c r="P4805" i="1"/>
  <c r="Q4805" i="1" s="1"/>
  <c r="Y4805" i="1" s="1"/>
  <c r="S4805" i="1" s="1"/>
  <c r="T4805" i="1" l="1"/>
  <c r="V4805" i="1" s="1"/>
  <c r="X4805" i="1" s="1"/>
  <c r="O4807" i="1"/>
  <c r="P4806" i="1"/>
  <c r="Q4806" i="1" s="1"/>
  <c r="Y4806" i="1" s="1"/>
  <c r="S4806" i="1" s="1"/>
  <c r="T4806" i="1" l="1"/>
  <c r="V4806" i="1" s="1"/>
  <c r="X4806" i="1" s="1"/>
  <c r="O4808" i="1"/>
  <c r="P4807" i="1"/>
  <c r="Q4807" i="1" s="1"/>
  <c r="Y4807" i="1" s="1"/>
  <c r="T4807" i="1" l="1"/>
  <c r="V4807" i="1" s="1"/>
  <c r="X4807" i="1" s="1"/>
  <c r="O4809" i="1"/>
  <c r="P4808" i="1"/>
  <c r="Q4808" i="1" s="1"/>
  <c r="Y4808" i="1" s="1"/>
  <c r="O4810" i="1" l="1"/>
  <c r="P4809" i="1"/>
  <c r="Q4809" i="1" s="1"/>
  <c r="Y4809" i="1" s="1"/>
  <c r="T4809" i="1" l="1"/>
  <c r="V4809" i="1" s="1"/>
  <c r="X4809" i="1" s="1"/>
  <c r="O4811" i="1"/>
  <c r="P4810" i="1"/>
  <c r="Q4810" i="1" s="1"/>
  <c r="Y4810" i="1" s="1"/>
  <c r="T4810" i="1" l="1"/>
  <c r="V4810" i="1" s="1"/>
  <c r="X4810" i="1" s="1"/>
  <c r="O4812" i="1"/>
  <c r="P4811" i="1"/>
  <c r="Q4811" i="1" s="1"/>
  <c r="Y4811" i="1" s="1"/>
  <c r="T4811" i="1" l="1"/>
  <c r="V4811" i="1" s="1"/>
  <c r="X4811" i="1" s="1"/>
  <c r="O4813" i="1"/>
  <c r="P4812" i="1"/>
  <c r="Q4812" i="1" s="1"/>
  <c r="Y4812" i="1" s="1"/>
  <c r="T4812" i="1" l="1"/>
  <c r="V4812" i="1" s="1"/>
  <c r="X4812" i="1" s="1"/>
  <c r="O4814" i="1"/>
  <c r="P4813" i="1"/>
  <c r="Q4813" i="1" s="1"/>
  <c r="Y4813" i="1" s="1"/>
  <c r="O4815" i="1" l="1"/>
  <c r="P4814" i="1"/>
  <c r="Q4814" i="1" s="1"/>
  <c r="Y4814" i="1" s="1"/>
  <c r="T4814" i="1" l="1"/>
  <c r="V4814" i="1" s="1"/>
  <c r="X4814" i="1" s="1"/>
  <c r="P4815" i="1"/>
  <c r="Q4815" i="1" s="1"/>
  <c r="Y4815" i="1" s="1"/>
  <c r="O4816" i="1"/>
  <c r="O4817" i="1" l="1"/>
  <c r="P4816" i="1"/>
  <c r="Q4816" i="1" s="1"/>
  <c r="Y4816" i="1" s="1"/>
  <c r="T4816" i="1" l="1"/>
  <c r="V4816" i="1" s="1"/>
  <c r="X4816" i="1" s="1"/>
  <c r="O4818" i="1"/>
  <c r="P4817" i="1"/>
  <c r="Q4817" i="1" s="1"/>
  <c r="Y4817" i="1" s="1"/>
  <c r="T4817" i="1" l="1"/>
  <c r="V4817" i="1" s="1"/>
  <c r="X4817" i="1" s="1"/>
  <c r="O4819" i="1"/>
  <c r="P4818" i="1"/>
  <c r="Q4818" i="1" s="1"/>
  <c r="Y4818" i="1" s="1"/>
  <c r="T4818" i="1" l="1"/>
  <c r="V4818" i="1" s="1"/>
  <c r="X4818" i="1" s="1"/>
  <c r="O4820" i="1"/>
  <c r="P4819" i="1"/>
  <c r="Q4819" i="1" s="1"/>
  <c r="Y4819" i="1" s="1"/>
  <c r="S4819" i="1" s="1"/>
  <c r="T4819" i="1" l="1"/>
  <c r="V4819" i="1" s="1"/>
  <c r="X4819" i="1" s="1"/>
  <c r="O4821" i="1"/>
  <c r="P4820" i="1"/>
  <c r="Q4820" i="1" s="1"/>
  <c r="Y4820" i="1" s="1"/>
  <c r="O4822" i="1" l="1"/>
  <c r="P4821" i="1"/>
  <c r="Q4821" i="1" s="1"/>
  <c r="Y4821" i="1" s="1"/>
  <c r="T4821" i="1" l="1"/>
  <c r="V4821" i="1" s="1"/>
  <c r="X4821" i="1" s="1"/>
  <c r="O4823" i="1"/>
  <c r="P4822" i="1"/>
  <c r="Q4822" i="1" s="1"/>
  <c r="Y4822" i="1" s="1"/>
  <c r="T4822" i="1" l="1"/>
  <c r="V4822" i="1" s="1"/>
  <c r="X4822" i="1" s="1"/>
  <c r="O4824" i="1"/>
  <c r="P4823" i="1"/>
  <c r="Q4823" i="1" s="1"/>
  <c r="Y4823" i="1" s="1"/>
  <c r="T4823" i="1" l="1"/>
  <c r="V4823" i="1" s="1"/>
  <c r="X4823" i="1" s="1"/>
  <c r="O4825" i="1"/>
  <c r="P4824" i="1"/>
  <c r="Q4824" i="1" s="1"/>
  <c r="Y4824" i="1" s="1"/>
  <c r="T4824" i="1" l="1"/>
  <c r="V4824" i="1" s="1"/>
  <c r="X4824" i="1" s="1"/>
  <c r="P4825" i="1"/>
  <c r="Q4825" i="1" s="1"/>
  <c r="Y4825" i="1" s="1"/>
  <c r="S4825" i="1" s="1"/>
  <c r="O4826" i="1"/>
  <c r="T4825" i="1" l="1"/>
  <c r="V4825" i="1" s="1"/>
  <c r="X4825" i="1" s="1"/>
  <c r="O4827" i="1"/>
  <c r="P4826" i="1"/>
  <c r="Q4826" i="1" s="1"/>
  <c r="Y4826" i="1" s="1"/>
  <c r="S4826" i="1" s="1"/>
  <c r="T4826" i="1" l="1"/>
  <c r="V4826" i="1" s="1"/>
  <c r="X4826" i="1" s="1"/>
  <c r="O4828" i="1"/>
  <c r="P4827" i="1"/>
  <c r="Q4827" i="1" s="1"/>
  <c r="Y4827" i="1" s="1"/>
  <c r="S4827" i="1" s="1"/>
  <c r="T4827" i="1" l="1"/>
  <c r="V4827" i="1" s="1"/>
  <c r="X4827" i="1" s="1"/>
  <c r="O4829" i="1"/>
  <c r="P4828" i="1"/>
  <c r="Q4828" i="1" s="1"/>
  <c r="Y4828" i="1" s="1"/>
  <c r="S4828" i="1" s="1"/>
  <c r="T4828" i="1" l="1"/>
  <c r="V4828" i="1" s="1"/>
  <c r="X4828" i="1" s="1"/>
  <c r="P4829" i="1"/>
  <c r="Q4829" i="1" s="1"/>
  <c r="Y4829" i="1" s="1"/>
  <c r="S4829" i="1" s="1"/>
  <c r="O4830" i="1"/>
  <c r="T4829" i="1" l="1"/>
  <c r="V4829" i="1" s="1"/>
  <c r="X4829" i="1" s="1"/>
  <c r="O4831" i="1"/>
  <c r="P4830" i="1"/>
  <c r="Q4830" i="1" s="1"/>
  <c r="Y4830" i="1" s="1"/>
  <c r="S4830" i="1" s="1"/>
  <c r="T4830" i="1" l="1"/>
  <c r="V4830" i="1" s="1"/>
  <c r="X4830" i="1" s="1"/>
  <c r="P4831" i="1"/>
  <c r="Q4831" i="1" s="1"/>
  <c r="Y4831" i="1" s="1"/>
  <c r="S4831" i="1" s="1"/>
  <c r="O4832" i="1"/>
  <c r="T4831" i="1" l="1"/>
  <c r="V4831" i="1" s="1"/>
  <c r="X4831" i="1" s="1"/>
  <c r="O4833" i="1"/>
  <c r="P4832" i="1"/>
  <c r="Q4832" i="1" s="1"/>
  <c r="Y4832" i="1" s="1"/>
  <c r="S4832" i="1" s="1"/>
  <c r="T4832" i="1" l="1"/>
  <c r="V4832" i="1" s="1"/>
  <c r="X4832" i="1" s="1"/>
  <c r="O4834" i="1"/>
  <c r="P4833" i="1"/>
  <c r="Q4833" i="1" s="1"/>
  <c r="Y4833" i="1" s="1"/>
  <c r="S4833" i="1" s="1"/>
  <c r="T4833" i="1" l="1"/>
  <c r="V4833" i="1" s="1"/>
  <c r="X4833" i="1" s="1"/>
  <c r="O4835" i="1"/>
  <c r="P4834" i="1"/>
  <c r="Q4834" i="1" s="1"/>
  <c r="Y4834" i="1" s="1"/>
  <c r="S4834" i="1" s="1"/>
  <c r="T4834" i="1" l="1"/>
  <c r="V4834" i="1" s="1"/>
  <c r="X4834" i="1" s="1"/>
  <c r="O4836" i="1"/>
  <c r="P4835" i="1"/>
  <c r="Q4835" i="1" s="1"/>
  <c r="Y4835" i="1" s="1"/>
  <c r="S4835" i="1" s="1"/>
  <c r="T4835" i="1" l="1"/>
  <c r="V4835" i="1" s="1"/>
  <c r="X4835" i="1" s="1"/>
  <c r="P4836" i="1"/>
  <c r="Q4836" i="1" s="1"/>
  <c r="Y4836" i="1" s="1"/>
  <c r="S4836" i="1" s="1"/>
  <c r="O4837" i="1"/>
  <c r="T4836" i="1" l="1"/>
  <c r="V4836" i="1" s="1"/>
  <c r="X4836" i="1" s="1"/>
  <c r="O4838" i="1"/>
  <c r="P4837" i="1"/>
  <c r="Q4837" i="1" s="1"/>
  <c r="Y4837" i="1" s="1"/>
  <c r="S4837" i="1" s="1"/>
  <c r="T4837" i="1" l="1"/>
  <c r="V4837" i="1" s="1"/>
  <c r="X4837" i="1" s="1"/>
  <c r="O4839" i="1"/>
  <c r="P4838" i="1"/>
  <c r="Q4838" i="1" s="1"/>
  <c r="Y4838" i="1" s="1"/>
  <c r="S4838" i="1" s="1"/>
  <c r="T4838" i="1" l="1"/>
  <c r="V4838" i="1" s="1"/>
  <c r="X4838" i="1" s="1"/>
  <c r="O4840" i="1"/>
  <c r="P4839" i="1"/>
  <c r="Q4839" i="1" s="1"/>
  <c r="Y4839" i="1" s="1"/>
  <c r="S4839" i="1" s="1"/>
  <c r="T4839" i="1" l="1"/>
  <c r="V4839" i="1" s="1"/>
  <c r="X4839" i="1" s="1"/>
  <c r="O4841" i="1"/>
  <c r="P4840" i="1"/>
  <c r="Q4840" i="1" s="1"/>
  <c r="Y4840" i="1" s="1"/>
  <c r="S4840" i="1" s="1"/>
  <c r="T4840" i="1" l="1"/>
  <c r="V4840" i="1" s="1"/>
  <c r="X4840" i="1" s="1"/>
  <c r="O4842" i="1"/>
  <c r="P4841" i="1"/>
  <c r="Q4841" i="1" s="1"/>
  <c r="Y4841" i="1" s="1"/>
  <c r="S4841" i="1" s="1"/>
  <c r="T4841" i="1" l="1"/>
  <c r="V4841" i="1" s="1"/>
  <c r="X4841" i="1" s="1"/>
  <c r="O4843" i="1"/>
  <c r="P4842" i="1"/>
  <c r="Q4842" i="1" s="1"/>
  <c r="Y4842" i="1" s="1"/>
  <c r="S4842" i="1" s="1"/>
  <c r="T4842" i="1" l="1"/>
  <c r="V4842" i="1" s="1"/>
  <c r="X4842" i="1" s="1"/>
  <c r="O4844" i="1"/>
  <c r="P4843" i="1"/>
  <c r="Q4843" i="1" s="1"/>
  <c r="Y4843" i="1" s="1"/>
  <c r="S4843" i="1" s="1"/>
  <c r="T4843" i="1" l="1"/>
  <c r="V4843" i="1" s="1"/>
  <c r="X4843" i="1" s="1"/>
  <c r="O4845" i="1"/>
  <c r="P4844" i="1"/>
  <c r="Q4844" i="1" s="1"/>
  <c r="Y4844" i="1" s="1"/>
  <c r="S4844" i="1" s="1"/>
  <c r="T4844" i="1" l="1"/>
  <c r="V4844" i="1" s="1"/>
  <c r="X4844" i="1" s="1"/>
  <c r="O4846" i="1"/>
  <c r="P4845" i="1"/>
  <c r="Q4845" i="1" s="1"/>
  <c r="Y4845" i="1" s="1"/>
  <c r="S4845" i="1" s="1"/>
  <c r="T4845" i="1" l="1"/>
  <c r="V4845" i="1" s="1"/>
  <c r="X4845" i="1" s="1"/>
  <c r="O4847" i="1"/>
  <c r="P4846" i="1"/>
  <c r="Q4846" i="1" s="1"/>
  <c r="Y4846" i="1" s="1"/>
  <c r="S4846" i="1" s="1"/>
  <c r="T4846" i="1" l="1"/>
  <c r="V4846" i="1" s="1"/>
  <c r="X4846" i="1" s="1"/>
  <c r="O4848" i="1"/>
  <c r="P4847" i="1"/>
  <c r="Q4847" i="1" s="1"/>
  <c r="Y4847" i="1" s="1"/>
  <c r="S4847" i="1" s="1"/>
  <c r="T4847" i="1" l="1"/>
  <c r="V4847" i="1" s="1"/>
  <c r="X4847" i="1" s="1"/>
  <c r="O4849" i="1"/>
  <c r="P4848" i="1"/>
  <c r="Q4848" i="1" s="1"/>
  <c r="Y4848" i="1" s="1"/>
  <c r="S4848" i="1" s="1"/>
  <c r="T4848" i="1" l="1"/>
  <c r="V4848" i="1" s="1"/>
  <c r="X4848" i="1" s="1"/>
  <c r="O4850" i="1"/>
  <c r="P4849" i="1"/>
  <c r="Q4849" i="1" s="1"/>
  <c r="Y4849" i="1" s="1"/>
  <c r="S4849" i="1" s="1"/>
  <c r="T4849" i="1" l="1"/>
  <c r="V4849" i="1" s="1"/>
  <c r="X4849" i="1" s="1"/>
  <c r="O4851" i="1"/>
  <c r="P4850" i="1"/>
  <c r="Q4850" i="1" s="1"/>
  <c r="Y4850" i="1" s="1"/>
  <c r="S4850" i="1" s="1"/>
  <c r="T4850" i="1" l="1"/>
  <c r="V4850" i="1" s="1"/>
  <c r="X4850" i="1" s="1"/>
  <c r="O4852" i="1"/>
  <c r="P4851" i="1"/>
  <c r="Q4851" i="1" s="1"/>
  <c r="Y4851" i="1" s="1"/>
  <c r="S4851" i="1" s="1"/>
  <c r="T4851" i="1" l="1"/>
  <c r="V4851" i="1" s="1"/>
  <c r="X4851" i="1" s="1"/>
  <c r="O4853" i="1"/>
  <c r="P4852" i="1"/>
  <c r="Q4852" i="1" s="1"/>
  <c r="Y4852" i="1" s="1"/>
  <c r="S4852" i="1" s="1"/>
  <c r="T4852" i="1" l="1"/>
  <c r="V4852" i="1" s="1"/>
  <c r="X4852" i="1" s="1"/>
  <c r="O4854" i="1"/>
  <c r="P4853" i="1"/>
  <c r="Q4853" i="1" s="1"/>
  <c r="Y4853" i="1" s="1"/>
  <c r="S4853" i="1" s="1"/>
  <c r="T4853" i="1" l="1"/>
  <c r="V4853" i="1" s="1"/>
  <c r="X4853" i="1" s="1"/>
  <c r="P4854" i="1"/>
  <c r="Q4854" i="1" s="1"/>
  <c r="Y4854" i="1" s="1"/>
  <c r="S4854" i="1" s="1"/>
  <c r="O4855" i="1"/>
  <c r="T4854" i="1" l="1"/>
  <c r="V4854" i="1" s="1"/>
  <c r="X4854" i="1" s="1"/>
  <c r="O4856" i="1"/>
  <c r="P4855" i="1"/>
  <c r="Q4855" i="1" s="1"/>
  <c r="Y4855" i="1" s="1"/>
  <c r="S4855" i="1" s="1"/>
  <c r="T4855" i="1" l="1"/>
  <c r="V4855" i="1" s="1"/>
  <c r="X4855" i="1" s="1"/>
  <c r="O4857" i="1"/>
  <c r="P4856" i="1"/>
  <c r="Q4856" i="1" s="1"/>
  <c r="Y4856" i="1" s="1"/>
  <c r="S4856" i="1" s="1"/>
  <c r="T4856" i="1" l="1"/>
  <c r="V4856" i="1" s="1"/>
  <c r="X4856" i="1" s="1"/>
  <c r="O4858" i="1"/>
  <c r="P4857" i="1"/>
  <c r="Q4857" i="1" s="1"/>
  <c r="Y4857" i="1" s="1"/>
  <c r="S4857" i="1" s="1"/>
  <c r="T4857" i="1" l="1"/>
  <c r="V4857" i="1" s="1"/>
  <c r="X4857" i="1" s="1"/>
  <c r="O4859" i="1"/>
  <c r="P4858" i="1"/>
  <c r="Q4858" i="1" s="1"/>
  <c r="Y4858" i="1" s="1"/>
  <c r="S4858" i="1" s="1"/>
  <c r="T4858" i="1" l="1"/>
  <c r="V4858" i="1" s="1"/>
  <c r="X4858" i="1" s="1"/>
  <c r="O4860" i="1"/>
  <c r="P4859" i="1"/>
  <c r="Q4859" i="1" s="1"/>
  <c r="Y4859" i="1" s="1"/>
  <c r="S4859" i="1" s="1"/>
  <c r="T4859" i="1" l="1"/>
  <c r="V4859" i="1" s="1"/>
  <c r="X4859" i="1" s="1"/>
  <c r="O4861" i="1"/>
  <c r="P4860" i="1"/>
  <c r="Q4860" i="1" s="1"/>
  <c r="Y4860" i="1" s="1"/>
  <c r="S4860" i="1" s="1"/>
  <c r="T4860" i="1" l="1"/>
  <c r="V4860" i="1" s="1"/>
  <c r="X4860" i="1" s="1"/>
  <c r="O4862" i="1"/>
  <c r="P4861" i="1"/>
  <c r="Q4861" i="1" s="1"/>
  <c r="Y4861" i="1" s="1"/>
  <c r="S4861" i="1" s="1"/>
  <c r="T4861" i="1" l="1"/>
  <c r="V4861" i="1" s="1"/>
  <c r="X4861" i="1" s="1"/>
  <c r="O4863" i="1"/>
  <c r="P4862" i="1"/>
  <c r="Q4862" i="1" s="1"/>
  <c r="Y4862" i="1" s="1"/>
  <c r="S4862" i="1" s="1"/>
  <c r="T4862" i="1" l="1"/>
  <c r="V4862" i="1" s="1"/>
  <c r="X4862" i="1" s="1"/>
  <c r="O4864" i="1"/>
  <c r="P4863" i="1"/>
  <c r="Q4863" i="1" s="1"/>
  <c r="Y4863" i="1" s="1"/>
  <c r="S4863" i="1" s="1"/>
  <c r="T4863" i="1" l="1"/>
  <c r="V4863" i="1" s="1"/>
  <c r="X4863" i="1" s="1"/>
  <c r="O4865" i="1"/>
  <c r="P4864" i="1"/>
  <c r="Q4864" i="1" s="1"/>
  <c r="Y4864" i="1" s="1"/>
  <c r="P4865" i="1" l="1"/>
  <c r="Q4865" i="1" s="1"/>
  <c r="Y4865" i="1" s="1"/>
  <c r="S4865" i="1" s="1"/>
  <c r="O4866" i="1"/>
  <c r="T4865" i="1" l="1"/>
  <c r="V4865" i="1" s="1"/>
  <c r="X4865" i="1" s="1"/>
  <c r="O4867" i="1"/>
  <c r="P4866" i="1"/>
  <c r="Q4866" i="1" s="1"/>
  <c r="Y4866" i="1" s="1"/>
  <c r="T4866" i="1" l="1"/>
  <c r="V4866" i="1" s="1"/>
  <c r="X4866" i="1" s="1"/>
  <c r="O4868" i="1"/>
  <c r="P4867" i="1"/>
  <c r="Q4867" i="1" s="1"/>
  <c r="Y4867" i="1" s="1"/>
  <c r="T4867" i="1" l="1"/>
  <c r="V4867" i="1" s="1"/>
  <c r="X4867" i="1" s="1"/>
  <c r="P4868" i="1"/>
  <c r="Q4868" i="1" s="1"/>
  <c r="Y4868" i="1" s="1"/>
  <c r="O4869" i="1"/>
  <c r="O4870" i="1" l="1"/>
  <c r="P4869" i="1"/>
  <c r="Q4869" i="1" s="1"/>
  <c r="Y4869" i="1" s="1"/>
  <c r="T4869" i="1" l="1"/>
  <c r="V4869" i="1" s="1"/>
  <c r="X4869" i="1" s="1"/>
  <c r="O4871" i="1"/>
  <c r="P4870" i="1"/>
  <c r="Q4870" i="1" s="1"/>
  <c r="Y4870" i="1" s="1"/>
  <c r="T4870" i="1" l="1"/>
  <c r="V4870" i="1" s="1"/>
  <c r="X4870" i="1" s="1"/>
  <c r="O4872" i="1"/>
  <c r="P4871" i="1"/>
  <c r="Q4871" i="1" s="1"/>
  <c r="Y4871" i="1" s="1"/>
  <c r="T4871" i="1" l="1"/>
  <c r="V4871" i="1" s="1"/>
  <c r="X4871" i="1" s="1"/>
  <c r="O4873" i="1"/>
  <c r="P4872" i="1"/>
  <c r="Q4872" i="1" s="1"/>
  <c r="Y4872" i="1" s="1"/>
  <c r="T4872" i="1" l="1"/>
  <c r="V4872" i="1" s="1"/>
  <c r="X4872" i="1" s="1"/>
  <c r="O4874" i="1"/>
  <c r="P4873" i="1"/>
  <c r="Q4873" i="1" s="1"/>
  <c r="Y4873" i="1" s="1"/>
  <c r="T4873" i="1" l="1"/>
  <c r="V4873" i="1" s="1"/>
  <c r="X4873" i="1" s="1"/>
  <c r="O4875" i="1"/>
  <c r="P4874" i="1"/>
  <c r="Q4874" i="1" s="1"/>
  <c r="Y4874" i="1" s="1"/>
  <c r="T4874" i="1" l="1"/>
  <c r="V4874" i="1" s="1"/>
  <c r="X4874" i="1" s="1"/>
  <c r="O4876" i="1"/>
  <c r="P4875" i="1"/>
  <c r="Q4875" i="1" s="1"/>
  <c r="Y4875" i="1" s="1"/>
  <c r="T4875" i="1" l="1"/>
  <c r="V4875" i="1" s="1"/>
  <c r="X4875" i="1" s="1"/>
  <c r="O4877" i="1"/>
  <c r="P4876" i="1"/>
  <c r="Q4876" i="1" s="1"/>
  <c r="Y4876" i="1" s="1"/>
  <c r="O4878" i="1" l="1"/>
  <c r="P4877" i="1"/>
  <c r="Q4877" i="1" s="1"/>
  <c r="Y4877" i="1" s="1"/>
  <c r="T4877" i="1" l="1"/>
  <c r="V4877" i="1" s="1"/>
  <c r="X4877" i="1" s="1"/>
  <c r="O4879" i="1"/>
  <c r="P4878" i="1"/>
  <c r="Q4878" i="1" s="1"/>
  <c r="Y4878" i="1" s="1"/>
  <c r="T4878" i="1" l="1"/>
  <c r="V4878" i="1" s="1"/>
  <c r="X4878" i="1" s="1"/>
  <c r="O4880" i="1"/>
  <c r="P4879" i="1"/>
  <c r="Q4879" i="1" s="1"/>
  <c r="Y4879" i="1" s="1"/>
  <c r="T4879" i="1" l="1"/>
  <c r="V4879" i="1" s="1"/>
  <c r="X4879" i="1" s="1"/>
  <c r="O4881" i="1"/>
  <c r="P4880" i="1"/>
  <c r="Q4880" i="1" s="1"/>
  <c r="Y4880" i="1" s="1"/>
  <c r="T4880" i="1" l="1"/>
  <c r="V4880" i="1" s="1"/>
  <c r="X4880" i="1" s="1"/>
  <c r="O4882" i="1"/>
  <c r="P4881" i="1"/>
  <c r="Q4881" i="1" s="1"/>
  <c r="Y4881" i="1" s="1"/>
  <c r="S4881" i="1" s="1"/>
  <c r="T4881" i="1" l="1"/>
  <c r="V4881" i="1" s="1"/>
  <c r="X4881" i="1" s="1"/>
  <c r="O4883" i="1"/>
  <c r="P4882" i="1"/>
  <c r="Q4882" i="1" s="1"/>
  <c r="Y4882" i="1" s="1"/>
  <c r="P4883" i="1" l="1"/>
  <c r="Q4883" i="1" s="1"/>
  <c r="Y4883" i="1" s="1"/>
  <c r="O4884" i="1"/>
  <c r="T4883" i="1" l="1"/>
  <c r="V4883" i="1" s="1"/>
  <c r="X4883" i="1" s="1"/>
  <c r="O4885" i="1"/>
  <c r="P4884" i="1"/>
  <c r="Q4884" i="1" s="1"/>
  <c r="Y4884" i="1" s="1"/>
  <c r="S4884" i="1" s="1"/>
  <c r="T4884" i="1" l="1"/>
  <c r="V4884" i="1" s="1"/>
  <c r="X4884" i="1" s="1"/>
  <c r="O4886" i="1"/>
  <c r="P4885" i="1"/>
  <c r="Q4885" i="1" s="1"/>
  <c r="Y4885" i="1" s="1"/>
  <c r="S4885" i="1" s="1"/>
  <c r="T4885" i="1" l="1"/>
  <c r="V4885" i="1" s="1"/>
  <c r="X4885" i="1" s="1"/>
  <c r="O4887" i="1"/>
  <c r="P4886" i="1"/>
  <c r="Q4886" i="1" s="1"/>
  <c r="Y4886" i="1" s="1"/>
  <c r="S4886" i="1" s="1"/>
  <c r="T4886" i="1" l="1"/>
  <c r="V4886" i="1" s="1"/>
  <c r="X4886" i="1" s="1"/>
  <c r="O4888" i="1"/>
  <c r="P4887" i="1"/>
  <c r="Q4887" i="1" s="1"/>
  <c r="Y4887" i="1" s="1"/>
  <c r="S4887" i="1" s="1"/>
  <c r="T4887" i="1" l="1"/>
  <c r="V4887" i="1" s="1"/>
  <c r="X4887" i="1" s="1"/>
  <c r="O4889" i="1"/>
  <c r="P4888" i="1"/>
  <c r="Q4888" i="1" s="1"/>
  <c r="Y4888" i="1" s="1"/>
  <c r="S4888" i="1" s="1"/>
  <c r="T4888" i="1" l="1"/>
  <c r="V4888" i="1" s="1"/>
  <c r="X4888" i="1" s="1"/>
  <c r="O4890" i="1"/>
  <c r="P4889" i="1"/>
  <c r="Q4889" i="1" s="1"/>
  <c r="Y4889" i="1" s="1"/>
  <c r="S4889" i="1" s="1"/>
  <c r="T4889" i="1" l="1"/>
  <c r="V4889" i="1" s="1"/>
  <c r="X4889" i="1" s="1"/>
  <c r="O4891" i="1"/>
  <c r="P4890" i="1"/>
  <c r="Q4890" i="1" s="1"/>
  <c r="Y4890" i="1" s="1"/>
  <c r="T4890" i="1" l="1"/>
  <c r="V4890" i="1" s="1"/>
  <c r="X4890" i="1" s="1"/>
  <c r="O4892" i="1"/>
  <c r="P4891" i="1"/>
  <c r="Q4891" i="1" s="1"/>
  <c r="Y4891" i="1" s="1"/>
  <c r="S4891" i="1" s="1"/>
  <c r="T4891" i="1" l="1"/>
  <c r="V4891" i="1" s="1"/>
  <c r="X4891" i="1" s="1"/>
  <c r="O4893" i="1"/>
  <c r="P4892" i="1"/>
  <c r="Q4892" i="1" s="1"/>
  <c r="Y4892" i="1" s="1"/>
  <c r="S4892" i="1" s="1"/>
  <c r="T4892" i="1" l="1"/>
  <c r="V4892" i="1" s="1"/>
  <c r="X4892" i="1" s="1"/>
  <c r="O4894" i="1"/>
  <c r="P4893" i="1"/>
  <c r="Q4893" i="1" s="1"/>
  <c r="Y4893" i="1" s="1"/>
  <c r="S4893" i="1" s="1"/>
  <c r="T4893" i="1" l="1"/>
  <c r="V4893" i="1" s="1"/>
  <c r="X4893" i="1" s="1"/>
  <c r="O4895" i="1"/>
  <c r="P4894" i="1"/>
  <c r="Q4894" i="1" s="1"/>
  <c r="Y4894" i="1" s="1"/>
  <c r="S4894" i="1" s="1"/>
  <c r="T4894" i="1" l="1"/>
  <c r="V4894" i="1" s="1"/>
  <c r="X4894" i="1" s="1"/>
  <c r="O4896" i="1"/>
  <c r="P4895" i="1"/>
  <c r="Q4895" i="1" s="1"/>
  <c r="Y4895" i="1" s="1"/>
  <c r="S4895" i="1" s="1"/>
  <c r="T4895" i="1" l="1"/>
  <c r="V4895" i="1" s="1"/>
  <c r="X4895" i="1" s="1"/>
  <c r="O4897" i="1"/>
  <c r="P4896" i="1"/>
  <c r="Q4896" i="1" s="1"/>
  <c r="Y4896" i="1" s="1"/>
  <c r="T4896" i="1" l="1"/>
  <c r="V4896" i="1" s="1"/>
  <c r="X4896" i="1" s="1"/>
  <c r="O4898" i="1"/>
  <c r="P4897" i="1"/>
  <c r="Q4897" i="1" s="1"/>
  <c r="Y4897" i="1" s="1"/>
  <c r="S4897" i="1" s="1"/>
  <c r="T4897" i="1" l="1"/>
  <c r="V4897" i="1" s="1"/>
  <c r="X4897" i="1" s="1"/>
  <c r="O4899" i="1"/>
  <c r="P4898" i="1"/>
  <c r="Q4898" i="1" s="1"/>
  <c r="Y4898" i="1" s="1"/>
  <c r="S4898" i="1" s="1"/>
  <c r="T4898" i="1" l="1"/>
  <c r="V4898" i="1" s="1"/>
  <c r="X4898" i="1" s="1"/>
  <c r="O4900" i="1"/>
  <c r="P4899" i="1"/>
  <c r="Q4899" i="1" s="1"/>
  <c r="Y4899" i="1" s="1"/>
  <c r="S4899" i="1" s="1"/>
  <c r="T4899" i="1" l="1"/>
  <c r="V4899" i="1" s="1"/>
  <c r="X4899" i="1" s="1"/>
  <c r="O4901" i="1"/>
  <c r="P4900" i="1"/>
  <c r="Q4900" i="1" s="1"/>
  <c r="Y4900" i="1" s="1"/>
  <c r="S4900" i="1" s="1"/>
  <c r="T4900" i="1" l="1"/>
  <c r="V4900" i="1" s="1"/>
  <c r="X4900" i="1" s="1"/>
  <c r="O4902" i="1"/>
  <c r="P4901" i="1"/>
  <c r="Q4901" i="1" s="1"/>
  <c r="Y4901" i="1" s="1"/>
  <c r="S4901" i="1" s="1"/>
  <c r="T4901" i="1" l="1"/>
  <c r="V4901" i="1" s="1"/>
  <c r="X4901" i="1" s="1"/>
  <c r="O4903" i="1"/>
  <c r="P4902" i="1"/>
  <c r="Q4902" i="1" s="1"/>
  <c r="Y4902" i="1" s="1"/>
  <c r="S4902" i="1" s="1"/>
  <c r="T4902" i="1" l="1"/>
  <c r="V4902" i="1" s="1"/>
  <c r="X4902" i="1" s="1"/>
  <c r="O4904" i="1"/>
  <c r="P4903" i="1"/>
  <c r="Q4903" i="1" s="1"/>
  <c r="Y4903" i="1" s="1"/>
  <c r="S4903" i="1" s="1"/>
  <c r="T4903" i="1" l="1"/>
  <c r="V4903" i="1" s="1"/>
  <c r="X4903" i="1" s="1"/>
  <c r="P4904" i="1"/>
  <c r="Q4904" i="1" s="1"/>
  <c r="Y4904" i="1" s="1"/>
  <c r="S4904" i="1" s="1"/>
  <c r="O4905" i="1"/>
  <c r="T4904" i="1" l="1"/>
  <c r="V4904" i="1" s="1"/>
  <c r="X4904" i="1" s="1"/>
  <c r="O4906" i="1"/>
  <c r="P4905" i="1"/>
  <c r="Q4905" i="1" s="1"/>
  <c r="Y4905" i="1" s="1"/>
  <c r="S4905" i="1" s="1"/>
  <c r="T4905" i="1" l="1"/>
  <c r="V4905" i="1" s="1"/>
  <c r="X4905" i="1" s="1"/>
  <c r="O4907" i="1"/>
  <c r="P4906" i="1"/>
  <c r="Q4906" i="1" s="1"/>
  <c r="Y4906" i="1" s="1"/>
  <c r="S4906" i="1" s="1"/>
  <c r="T4906" i="1" l="1"/>
  <c r="V4906" i="1" s="1"/>
  <c r="X4906" i="1" s="1"/>
  <c r="O4908" i="1"/>
  <c r="P4907" i="1"/>
  <c r="Q4907" i="1" s="1"/>
  <c r="Y4907" i="1" s="1"/>
  <c r="S4907" i="1" s="1"/>
  <c r="T4907" i="1" l="1"/>
  <c r="V4907" i="1" s="1"/>
  <c r="X4907" i="1" s="1"/>
  <c r="P4908" i="1"/>
  <c r="Q4908" i="1" s="1"/>
  <c r="Y4908" i="1" s="1"/>
  <c r="S4908" i="1" s="1"/>
  <c r="O4909" i="1"/>
  <c r="T4908" i="1" l="1"/>
  <c r="V4908" i="1" s="1"/>
  <c r="X4908" i="1" s="1"/>
  <c r="O4910" i="1"/>
  <c r="P4909" i="1"/>
  <c r="Q4909" i="1" s="1"/>
  <c r="Y4909" i="1" s="1"/>
  <c r="S4909" i="1" s="1"/>
  <c r="T4909" i="1" l="1"/>
  <c r="V4909" i="1" s="1"/>
  <c r="X4909" i="1" s="1"/>
  <c r="O4911" i="1"/>
  <c r="P4910" i="1"/>
  <c r="Q4910" i="1" s="1"/>
  <c r="Y4910" i="1" s="1"/>
  <c r="S4910" i="1" s="1"/>
  <c r="T4910" i="1" l="1"/>
  <c r="V4910" i="1" s="1"/>
  <c r="X4910" i="1" s="1"/>
  <c r="O4912" i="1"/>
  <c r="P4911" i="1"/>
  <c r="Q4911" i="1" s="1"/>
  <c r="Y4911" i="1" s="1"/>
  <c r="S4911" i="1" s="1"/>
  <c r="T4911" i="1" l="1"/>
  <c r="V4911" i="1" s="1"/>
  <c r="X4911" i="1" s="1"/>
  <c r="O4913" i="1"/>
  <c r="P4912" i="1"/>
  <c r="Q4912" i="1" s="1"/>
  <c r="Y4912" i="1" s="1"/>
  <c r="S4912" i="1" s="1"/>
  <c r="T4912" i="1" l="1"/>
  <c r="V4912" i="1" s="1"/>
  <c r="X4912" i="1" s="1"/>
  <c r="O4914" i="1"/>
  <c r="P4913" i="1"/>
  <c r="Q4913" i="1" s="1"/>
  <c r="Y4913" i="1" s="1"/>
  <c r="S4913" i="1" s="1"/>
  <c r="T4913" i="1" l="1"/>
  <c r="V4913" i="1" s="1"/>
  <c r="X4913" i="1" s="1"/>
  <c r="O4915" i="1"/>
  <c r="P4914" i="1"/>
  <c r="Q4914" i="1" s="1"/>
  <c r="Y4914" i="1" s="1"/>
  <c r="S4914" i="1" s="1"/>
  <c r="T4914" i="1" l="1"/>
  <c r="V4914" i="1" s="1"/>
  <c r="X4914" i="1" s="1"/>
  <c r="O4916" i="1"/>
  <c r="P4915" i="1"/>
  <c r="Q4915" i="1" s="1"/>
  <c r="Y4915" i="1" s="1"/>
  <c r="S4915" i="1" s="1"/>
  <c r="T4915" i="1" l="1"/>
  <c r="V4915" i="1" s="1"/>
  <c r="X4915" i="1" s="1"/>
  <c r="O4917" i="1"/>
  <c r="P4916" i="1"/>
  <c r="Q4916" i="1" s="1"/>
  <c r="Y4916" i="1" s="1"/>
  <c r="S4916" i="1" s="1"/>
  <c r="T4916" i="1" l="1"/>
  <c r="V4916" i="1" s="1"/>
  <c r="X4916" i="1" s="1"/>
  <c r="O4918" i="1"/>
  <c r="P4917" i="1"/>
  <c r="Q4917" i="1" s="1"/>
  <c r="Y4917" i="1" s="1"/>
  <c r="S4917" i="1" s="1"/>
  <c r="T4917" i="1" l="1"/>
  <c r="V4917" i="1" s="1"/>
  <c r="X4917" i="1" s="1"/>
  <c r="O4919" i="1"/>
  <c r="P4918" i="1"/>
  <c r="Q4918" i="1" s="1"/>
  <c r="Y4918" i="1" s="1"/>
  <c r="S4918" i="1" s="1"/>
  <c r="T4918" i="1" l="1"/>
  <c r="V4918" i="1" s="1"/>
  <c r="X4918" i="1" s="1"/>
  <c r="P4919" i="1"/>
  <c r="Q4919" i="1" s="1"/>
  <c r="Y4919" i="1" s="1"/>
  <c r="S4919" i="1" s="1"/>
  <c r="O4920" i="1"/>
  <c r="T4919" i="1" l="1"/>
  <c r="V4919" i="1" s="1"/>
  <c r="X4919" i="1" s="1"/>
  <c r="P4920" i="1"/>
  <c r="Q4920" i="1" s="1"/>
  <c r="Y4920" i="1" s="1"/>
  <c r="S4920" i="1" s="1"/>
  <c r="O4921" i="1"/>
  <c r="T4920" i="1" l="1"/>
  <c r="V4920" i="1" s="1"/>
  <c r="X4920" i="1" s="1"/>
  <c r="O4922" i="1"/>
  <c r="P4921" i="1"/>
  <c r="Q4921" i="1" s="1"/>
  <c r="Y4921" i="1" s="1"/>
  <c r="S4921" i="1" s="1"/>
  <c r="T4921" i="1" l="1"/>
  <c r="V4921" i="1" s="1"/>
  <c r="X4921" i="1" s="1"/>
  <c r="P4922" i="1"/>
  <c r="Q4922" i="1" s="1"/>
  <c r="Y4922" i="1" s="1"/>
  <c r="S4922" i="1" s="1"/>
  <c r="O4923" i="1"/>
  <c r="T4922" i="1" l="1"/>
  <c r="V4922" i="1" s="1"/>
  <c r="X4922" i="1" s="1"/>
  <c r="O4924" i="1"/>
  <c r="P4923" i="1"/>
  <c r="Q4923" i="1" s="1"/>
  <c r="Y4923" i="1" s="1"/>
  <c r="S4923" i="1" s="1"/>
  <c r="T4923" i="1" l="1"/>
  <c r="V4923" i="1" s="1"/>
  <c r="X4923" i="1" s="1"/>
  <c r="O4925" i="1"/>
  <c r="P4924" i="1"/>
  <c r="Q4924" i="1" s="1"/>
  <c r="Y4924" i="1" s="1"/>
  <c r="O4926" i="1" l="1"/>
  <c r="P4925" i="1"/>
  <c r="Q4925" i="1" s="1"/>
  <c r="Y4925" i="1" s="1"/>
  <c r="T4925" i="1" l="1"/>
  <c r="V4925" i="1" s="1"/>
  <c r="X4925" i="1" s="1"/>
  <c r="O4927" i="1"/>
  <c r="P4926" i="1"/>
  <c r="Q4926" i="1" s="1"/>
  <c r="Y4926" i="1" s="1"/>
  <c r="S4926" i="1" s="1"/>
  <c r="T4926" i="1" l="1"/>
  <c r="V4926" i="1" s="1"/>
  <c r="X4926" i="1" s="1"/>
  <c r="O4928" i="1"/>
  <c r="P4927" i="1"/>
  <c r="Q4927" i="1" s="1"/>
  <c r="Y4927" i="1" s="1"/>
  <c r="S4927" i="1" s="1"/>
  <c r="T4927" i="1" l="1"/>
  <c r="V4927" i="1" s="1"/>
  <c r="X4927" i="1" s="1"/>
  <c r="O4929" i="1"/>
  <c r="P4928" i="1"/>
  <c r="Q4928" i="1" s="1"/>
  <c r="Y4928" i="1" s="1"/>
  <c r="S4928" i="1" s="1"/>
  <c r="T4928" i="1" l="1"/>
  <c r="V4928" i="1" s="1"/>
  <c r="X4928" i="1" s="1"/>
  <c r="O4930" i="1"/>
  <c r="P4929" i="1"/>
  <c r="Q4929" i="1" s="1"/>
  <c r="Y4929" i="1" s="1"/>
  <c r="O4931" i="1" l="1"/>
  <c r="P4930" i="1"/>
  <c r="Q4930" i="1" s="1"/>
  <c r="Y4930" i="1" s="1"/>
  <c r="T4930" i="1" l="1"/>
  <c r="V4930" i="1" s="1"/>
  <c r="X4930" i="1" s="1"/>
  <c r="O4932" i="1"/>
  <c r="P4931" i="1"/>
  <c r="Q4931" i="1" s="1"/>
  <c r="Y4931" i="1" s="1"/>
  <c r="O4933" i="1" l="1"/>
  <c r="P4932" i="1"/>
  <c r="Q4932" i="1" s="1"/>
  <c r="Y4932" i="1" s="1"/>
  <c r="O4934" i="1" l="1"/>
  <c r="P4933" i="1"/>
  <c r="Q4933" i="1" s="1"/>
  <c r="Y4933" i="1" s="1"/>
  <c r="O4935" i="1" l="1"/>
  <c r="P4934" i="1"/>
  <c r="Q4934" i="1" s="1"/>
  <c r="Y4934" i="1" s="1"/>
  <c r="T4934" i="1" l="1"/>
  <c r="V4934" i="1" s="1"/>
  <c r="X4934" i="1" s="1"/>
  <c r="O4936" i="1"/>
  <c r="P4935" i="1"/>
  <c r="Q4935" i="1" s="1"/>
  <c r="Y4935" i="1" s="1"/>
  <c r="T4935" i="1" l="1"/>
  <c r="V4935" i="1" s="1"/>
  <c r="X4935" i="1" s="1"/>
  <c r="O4937" i="1"/>
  <c r="P4936" i="1"/>
  <c r="Q4936" i="1" s="1"/>
  <c r="Y4936" i="1" s="1"/>
  <c r="T4936" i="1" l="1"/>
  <c r="V4936" i="1" s="1"/>
  <c r="X4936" i="1" s="1"/>
  <c r="P4937" i="1"/>
  <c r="Q4937" i="1" s="1"/>
  <c r="Y4937" i="1" s="1"/>
  <c r="O4938" i="1"/>
  <c r="T4937" i="1" l="1"/>
  <c r="V4937" i="1" s="1"/>
  <c r="X4937" i="1" s="1"/>
  <c r="O4939" i="1"/>
  <c r="P4938" i="1"/>
  <c r="Q4938" i="1" s="1"/>
  <c r="Y4938" i="1" s="1"/>
  <c r="O4940" i="1" l="1"/>
  <c r="P4939" i="1"/>
  <c r="Q4939" i="1" s="1"/>
  <c r="Y4939" i="1" s="1"/>
  <c r="S4939" i="1" s="1"/>
  <c r="T4939" i="1" l="1"/>
  <c r="V4939" i="1" s="1"/>
  <c r="X4939" i="1" s="1"/>
  <c r="P4940" i="1"/>
  <c r="Q4940" i="1" s="1"/>
  <c r="Y4940" i="1" s="1"/>
  <c r="O4941" i="1"/>
  <c r="T4940" i="1" l="1"/>
  <c r="V4940" i="1" s="1"/>
  <c r="X4940" i="1" s="1"/>
  <c r="O4942" i="1"/>
  <c r="P4941" i="1"/>
  <c r="Q4941" i="1" s="1"/>
  <c r="Y4941" i="1" s="1"/>
  <c r="T4941" i="1" l="1"/>
  <c r="V4941" i="1" s="1"/>
  <c r="X4941" i="1" s="1"/>
  <c r="O4943" i="1"/>
  <c r="P4942" i="1"/>
  <c r="Q4942" i="1" s="1"/>
  <c r="Y4942" i="1" s="1"/>
  <c r="S4942" i="1" s="1"/>
  <c r="T4942" i="1" l="1"/>
  <c r="V4942" i="1" s="1"/>
  <c r="X4942" i="1" s="1"/>
  <c r="O4944" i="1"/>
  <c r="P4943" i="1"/>
  <c r="Q4943" i="1" s="1"/>
  <c r="Y4943" i="1" s="1"/>
  <c r="T4943" i="1" l="1"/>
  <c r="V4943" i="1" s="1"/>
  <c r="X4943" i="1" s="1"/>
  <c r="O4945" i="1"/>
  <c r="P4944" i="1"/>
  <c r="Q4944" i="1" s="1"/>
  <c r="Y4944" i="1" s="1"/>
  <c r="S4944" i="1" s="1"/>
  <c r="T4944" i="1" l="1"/>
  <c r="V4944" i="1" s="1"/>
  <c r="X4944" i="1" s="1"/>
  <c r="O4946" i="1"/>
  <c r="P4945" i="1"/>
  <c r="Q4945" i="1" s="1"/>
  <c r="Y4945" i="1" s="1"/>
  <c r="S4945" i="1" s="1"/>
  <c r="T4945" i="1" l="1"/>
  <c r="V4945" i="1" s="1"/>
  <c r="X4945" i="1" s="1"/>
  <c r="P4946" i="1"/>
  <c r="Q4946" i="1" s="1"/>
  <c r="Y4946" i="1" s="1"/>
  <c r="S4946" i="1" s="1"/>
  <c r="O4947" i="1"/>
  <c r="T4946" i="1" l="1"/>
  <c r="V4946" i="1" s="1"/>
  <c r="X4946" i="1" s="1"/>
  <c r="O4948" i="1"/>
  <c r="P4947" i="1"/>
  <c r="Q4947" i="1" s="1"/>
  <c r="Y4947" i="1" s="1"/>
  <c r="S4947" i="1" s="1"/>
  <c r="T4947" i="1" l="1"/>
  <c r="V4947" i="1" s="1"/>
  <c r="X4947" i="1" s="1"/>
  <c r="O4949" i="1"/>
  <c r="P4948" i="1"/>
  <c r="Q4948" i="1" s="1"/>
  <c r="Y4948" i="1" s="1"/>
  <c r="S4948" i="1" s="1"/>
  <c r="T4948" i="1" l="1"/>
  <c r="V4948" i="1" s="1"/>
  <c r="X4948" i="1" s="1"/>
  <c r="P4949" i="1"/>
  <c r="Q4949" i="1" s="1"/>
  <c r="Y4949" i="1" s="1"/>
  <c r="S4949" i="1" s="1"/>
  <c r="O4950" i="1"/>
  <c r="T4949" i="1" l="1"/>
  <c r="V4949" i="1" s="1"/>
  <c r="X4949" i="1" s="1"/>
  <c r="O4951" i="1"/>
  <c r="P4950" i="1"/>
  <c r="Q4950" i="1" s="1"/>
  <c r="Y4950" i="1" s="1"/>
  <c r="S4950" i="1" s="1"/>
  <c r="T4950" i="1" l="1"/>
  <c r="V4950" i="1" s="1"/>
  <c r="X4950" i="1" s="1"/>
  <c r="O4952" i="1"/>
  <c r="P4951" i="1"/>
  <c r="Q4951" i="1" s="1"/>
  <c r="Y4951" i="1" s="1"/>
  <c r="S4951" i="1" s="1"/>
  <c r="T4951" i="1" l="1"/>
  <c r="V4951" i="1" s="1"/>
  <c r="X4951" i="1" s="1"/>
  <c r="O4953" i="1"/>
  <c r="P4952" i="1"/>
  <c r="Q4952" i="1" s="1"/>
  <c r="Y4952" i="1" s="1"/>
  <c r="S4952" i="1" s="1"/>
  <c r="T4952" i="1" l="1"/>
  <c r="V4952" i="1" s="1"/>
  <c r="X4952" i="1" s="1"/>
  <c r="O4954" i="1"/>
  <c r="P4953" i="1"/>
  <c r="Q4953" i="1" s="1"/>
  <c r="Y4953" i="1" s="1"/>
  <c r="S4953" i="1" s="1"/>
  <c r="T4953" i="1" l="1"/>
  <c r="V4953" i="1" s="1"/>
  <c r="X4953" i="1" s="1"/>
  <c r="O4955" i="1"/>
  <c r="P4954" i="1"/>
  <c r="Q4954" i="1" s="1"/>
  <c r="Y4954" i="1" s="1"/>
  <c r="S4954" i="1" s="1"/>
  <c r="T4954" i="1" l="1"/>
  <c r="V4954" i="1" s="1"/>
  <c r="X4954" i="1" s="1"/>
  <c r="O4956" i="1"/>
  <c r="P4955" i="1"/>
  <c r="Q4955" i="1" s="1"/>
  <c r="Y4955" i="1" s="1"/>
  <c r="S4955" i="1" s="1"/>
  <c r="T4955" i="1" l="1"/>
  <c r="V4955" i="1" s="1"/>
  <c r="X4955" i="1" s="1"/>
  <c r="O4957" i="1"/>
  <c r="P4956" i="1"/>
  <c r="Q4956" i="1" s="1"/>
  <c r="Y4956" i="1" s="1"/>
  <c r="S4956" i="1" s="1"/>
  <c r="T4956" i="1" l="1"/>
  <c r="V4956" i="1" s="1"/>
  <c r="X4956" i="1" s="1"/>
  <c r="O4958" i="1"/>
  <c r="P4957" i="1"/>
  <c r="Q4957" i="1" s="1"/>
  <c r="Y4957" i="1" s="1"/>
  <c r="S4957" i="1" s="1"/>
  <c r="T4957" i="1" l="1"/>
  <c r="V4957" i="1" s="1"/>
  <c r="X4957" i="1" s="1"/>
  <c r="O4959" i="1"/>
  <c r="P4958" i="1"/>
  <c r="Q4958" i="1" s="1"/>
  <c r="Y4958" i="1" s="1"/>
  <c r="S4958" i="1" s="1"/>
  <c r="T4958" i="1" l="1"/>
  <c r="V4958" i="1" s="1"/>
  <c r="X4958" i="1" s="1"/>
  <c r="O4960" i="1"/>
  <c r="P4959" i="1"/>
  <c r="Q4959" i="1" s="1"/>
  <c r="Y4959" i="1" s="1"/>
  <c r="S4959" i="1" s="1"/>
  <c r="T4959" i="1" l="1"/>
  <c r="V4959" i="1" s="1"/>
  <c r="X4959" i="1" s="1"/>
  <c r="O4961" i="1"/>
  <c r="P4960" i="1"/>
  <c r="Q4960" i="1" s="1"/>
  <c r="Y4960" i="1" s="1"/>
  <c r="S4960" i="1" s="1"/>
  <c r="T4960" i="1" l="1"/>
  <c r="V4960" i="1" s="1"/>
  <c r="X4960" i="1" s="1"/>
  <c r="P4961" i="1"/>
  <c r="Q4961" i="1" s="1"/>
  <c r="Y4961" i="1" s="1"/>
  <c r="S4961" i="1" s="1"/>
  <c r="O4962" i="1"/>
  <c r="T4961" i="1" l="1"/>
  <c r="V4961" i="1" s="1"/>
  <c r="X4961" i="1" s="1"/>
  <c r="O4963" i="1"/>
  <c r="P4962" i="1"/>
  <c r="Q4962" i="1" s="1"/>
  <c r="Y4962" i="1" s="1"/>
  <c r="S4962" i="1" s="1"/>
  <c r="T4962" i="1" l="1"/>
  <c r="V4962" i="1" s="1"/>
  <c r="X4962" i="1" s="1"/>
  <c r="O4964" i="1"/>
  <c r="P4963" i="1"/>
  <c r="Q4963" i="1" s="1"/>
  <c r="Y4963" i="1" s="1"/>
  <c r="S4963" i="1" s="1"/>
  <c r="T4963" i="1" l="1"/>
  <c r="V4963" i="1" s="1"/>
  <c r="X4963" i="1" s="1"/>
  <c r="O4965" i="1"/>
  <c r="P4964" i="1"/>
  <c r="Q4964" i="1" s="1"/>
  <c r="Y4964" i="1" s="1"/>
  <c r="S4964" i="1" s="1"/>
  <c r="T4964" i="1" l="1"/>
  <c r="V4964" i="1" s="1"/>
  <c r="X4964" i="1" s="1"/>
  <c r="O4966" i="1"/>
  <c r="P4965" i="1"/>
  <c r="Q4965" i="1" s="1"/>
  <c r="Y4965" i="1" s="1"/>
  <c r="S4965" i="1" s="1"/>
  <c r="T4965" i="1" l="1"/>
  <c r="V4965" i="1" s="1"/>
  <c r="X4965" i="1" s="1"/>
  <c r="O4967" i="1"/>
  <c r="P4966" i="1"/>
  <c r="Q4966" i="1" s="1"/>
  <c r="Y4966" i="1" s="1"/>
  <c r="S4966" i="1" s="1"/>
  <c r="T4966" i="1" l="1"/>
  <c r="V4966" i="1" s="1"/>
  <c r="X4966" i="1" s="1"/>
  <c r="P4967" i="1"/>
  <c r="Q4967" i="1" s="1"/>
  <c r="Y4967" i="1" s="1"/>
  <c r="S4967" i="1" s="1"/>
  <c r="O4968" i="1"/>
  <c r="T4967" i="1" l="1"/>
  <c r="V4967" i="1" s="1"/>
  <c r="X4967" i="1" s="1"/>
  <c r="O4969" i="1"/>
  <c r="P4968" i="1"/>
  <c r="Q4968" i="1" s="1"/>
  <c r="Y4968" i="1" s="1"/>
  <c r="S4968" i="1" s="1"/>
  <c r="T4968" i="1" l="1"/>
  <c r="V4968" i="1" s="1"/>
  <c r="X4968" i="1" s="1"/>
  <c r="O4970" i="1"/>
  <c r="P4969" i="1"/>
  <c r="Q4969" i="1" s="1"/>
  <c r="Y4969" i="1" s="1"/>
  <c r="S4969" i="1" s="1"/>
  <c r="T4969" i="1" l="1"/>
  <c r="V4969" i="1" s="1"/>
  <c r="X4969" i="1" s="1"/>
  <c r="O4971" i="1"/>
  <c r="P4970" i="1"/>
  <c r="Q4970" i="1" s="1"/>
  <c r="Y4970" i="1" s="1"/>
  <c r="S4970" i="1" s="1"/>
  <c r="T4970" i="1" l="1"/>
  <c r="V4970" i="1" s="1"/>
  <c r="X4970" i="1" s="1"/>
  <c r="O4972" i="1"/>
  <c r="P4971" i="1"/>
  <c r="Q4971" i="1" s="1"/>
  <c r="Y4971" i="1" s="1"/>
  <c r="S4971" i="1" s="1"/>
  <c r="T4971" i="1" l="1"/>
  <c r="V4971" i="1" s="1"/>
  <c r="X4971" i="1" s="1"/>
  <c r="O4973" i="1"/>
  <c r="P4972" i="1"/>
  <c r="Q4972" i="1" s="1"/>
  <c r="Y4972" i="1" s="1"/>
  <c r="S4972" i="1" s="1"/>
  <c r="T4972" i="1" l="1"/>
  <c r="V4972" i="1" s="1"/>
  <c r="X4972" i="1" s="1"/>
  <c r="O4974" i="1"/>
  <c r="P4973" i="1"/>
  <c r="Q4973" i="1" s="1"/>
  <c r="Y4973" i="1" s="1"/>
  <c r="S4973" i="1" s="1"/>
  <c r="T4973" i="1" l="1"/>
  <c r="V4973" i="1" s="1"/>
  <c r="X4973" i="1" s="1"/>
  <c r="O4975" i="1"/>
  <c r="P4974" i="1"/>
  <c r="Q4974" i="1" s="1"/>
  <c r="Y4974" i="1" s="1"/>
  <c r="S4974" i="1" s="1"/>
  <c r="T4974" i="1" l="1"/>
  <c r="V4974" i="1" s="1"/>
  <c r="X4974" i="1" s="1"/>
  <c r="O4976" i="1"/>
  <c r="P4975" i="1"/>
  <c r="Q4975" i="1" s="1"/>
  <c r="Y4975" i="1" s="1"/>
  <c r="S4975" i="1" s="1"/>
  <c r="T4975" i="1" l="1"/>
  <c r="V4975" i="1" s="1"/>
  <c r="X4975" i="1" s="1"/>
  <c r="O4977" i="1"/>
  <c r="P4976" i="1"/>
  <c r="Q4976" i="1" s="1"/>
  <c r="Y4976" i="1" s="1"/>
  <c r="S4976" i="1" s="1"/>
  <c r="T4976" i="1" l="1"/>
  <c r="V4976" i="1" s="1"/>
  <c r="X4976" i="1" s="1"/>
  <c r="O4978" i="1"/>
  <c r="P4977" i="1"/>
  <c r="Q4977" i="1" s="1"/>
  <c r="Y4977" i="1" s="1"/>
  <c r="S4977" i="1" s="1"/>
  <c r="T4977" i="1" l="1"/>
  <c r="V4977" i="1" s="1"/>
  <c r="X4977" i="1" s="1"/>
  <c r="P4978" i="1"/>
  <c r="Q4978" i="1" s="1"/>
  <c r="Y4978" i="1" s="1"/>
  <c r="S4978" i="1" s="1"/>
  <c r="O4979" i="1"/>
  <c r="T4978" i="1" l="1"/>
  <c r="V4978" i="1" s="1"/>
  <c r="X4978" i="1" s="1"/>
  <c r="O4980" i="1"/>
  <c r="P4979" i="1"/>
  <c r="Q4979" i="1" s="1"/>
  <c r="Y4979" i="1" s="1"/>
  <c r="T4979" i="1" l="1"/>
  <c r="V4979" i="1" s="1"/>
  <c r="X4979" i="1" s="1"/>
  <c r="P4980" i="1"/>
  <c r="Q4980" i="1" s="1"/>
  <c r="Y4980" i="1" s="1"/>
  <c r="O4981" i="1"/>
  <c r="T4980" i="1" l="1"/>
  <c r="V4980" i="1" s="1"/>
  <c r="X4980" i="1" s="1"/>
  <c r="P4981" i="1"/>
  <c r="Q4981" i="1" s="1"/>
  <c r="Y4981" i="1" s="1"/>
  <c r="O4982" i="1"/>
  <c r="T4981" i="1" l="1"/>
  <c r="V4981" i="1" s="1"/>
  <c r="X4981" i="1" s="1"/>
  <c r="O4983" i="1"/>
  <c r="P4982" i="1"/>
  <c r="Q4982" i="1" s="1"/>
  <c r="Y4982" i="1" s="1"/>
  <c r="T4982" i="1" l="1"/>
  <c r="V4982" i="1" s="1"/>
  <c r="X4982" i="1" s="1"/>
  <c r="P4983" i="1"/>
  <c r="Q4983" i="1" s="1"/>
  <c r="Y4983" i="1" s="1"/>
  <c r="O4984" i="1"/>
  <c r="T4983" i="1" l="1"/>
  <c r="V4983" i="1" s="1"/>
  <c r="X4983" i="1" s="1"/>
  <c r="O4985" i="1"/>
  <c r="P4984" i="1"/>
  <c r="Q4984" i="1" s="1"/>
  <c r="Y4984" i="1" s="1"/>
  <c r="S4984" i="1" s="1"/>
  <c r="T4984" i="1" l="1"/>
  <c r="V4984" i="1" s="1"/>
  <c r="X4984" i="1" s="1"/>
  <c r="O4986" i="1"/>
  <c r="P4985" i="1"/>
  <c r="Q4985" i="1" s="1"/>
  <c r="Y4985" i="1" s="1"/>
  <c r="S4985" i="1" s="1"/>
  <c r="T4985" i="1" l="1"/>
  <c r="V4985" i="1" s="1"/>
  <c r="X4985" i="1" s="1"/>
  <c r="O4987" i="1"/>
  <c r="P4986" i="1"/>
  <c r="Q4986" i="1" s="1"/>
  <c r="Y4986" i="1" s="1"/>
  <c r="S4986" i="1" s="1"/>
  <c r="T4986" i="1" l="1"/>
  <c r="V4986" i="1" s="1"/>
  <c r="X4986" i="1" s="1"/>
  <c r="P4987" i="1"/>
  <c r="Q4987" i="1" s="1"/>
  <c r="Y4987" i="1" s="1"/>
  <c r="O4988" i="1"/>
  <c r="T4987" i="1" l="1"/>
  <c r="V4987" i="1" s="1"/>
  <c r="X4987" i="1" s="1"/>
  <c r="O4989" i="1"/>
  <c r="P4988" i="1"/>
  <c r="Q4988" i="1" s="1"/>
  <c r="Y4988" i="1" s="1"/>
  <c r="T4988" i="1" l="1"/>
  <c r="V4988" i="1" s="1"/>
  <c r="X4988" i="1" s="1"/>
  <c r="P4989" i="1"/>
  <c r="Q4989" i="1" s="1"/>
  <c r="Y4989" i="1" s="1"/>
  <c r="O4990" i="1"/>
  <c r="O4991" i="1" l="1"/>
  <c r="P4990" i="1"/>
  <c r="Q4990" i="1" s="1"/>
  <c r="Y4990" i="1" s="1"/>
  <c r="T4990" i="1" l="1"/>
  <c r="V4990" i="1" s="1"/>
  <c r="X4990" i="1" s="1"/>
  <c r="O4992" i="1"/>
  <c r="P4991" i="1"/>
  <c r="Q4991" i="1" s="1"/>
  <c r="Y4991" i="1" s="1"/>
  <c r="S4991" i="1" s="1"/>
  <c r="T4991" i="1" l="1"/>
  <c r="V4991" i="1" s="1"/>
  <c r="X4991" i="1" s="1"/>
  <c r="O4993" i="1"/>
  <c r="P4992" i="1"/>
  <c r="Q4992" i="1" s="1"/>
  <c r="Y4992" i="1" s="1"/>
  <c r="T4992" i="1" l="1"/>
  <c r="V4992" i="1" s="1"/>
  <c r="X4992" i="1" s="1"/>
  <c r="O4994" i="1"/>
  <c r="P4993" i="1"/>
  <c r="Q4993" i="1" s="1"/>
  <c r="Y4993" i="1" s="1"/>
  <c r="O4995" i="1" l="1"/>
  <c r="P4994" i="1"/>
  <c r="Q4994" i="1" s="1"/>
  <c r="Y4994" i="1" s="1"/>
  <c r="T4994" i="1" l="1"/>
  <c r="V4994" i="1" s="1"/>
  <c r="X4994" i="1" s="1"/>
  <c r="O4996" i="1"/>
  <c r="P4995" i="1"/>
  <c r="Q4995" i="1" s="1"/>
  <c r="Y4995" i="1" s="1"/>
  <c r="T4995" i="1" l="1"/>
  <c r="V4995" i="1" s="1"/>
  <c r="X4995" i="1" s="1"/>
  <c r="O4997" i="1"/>
  <c r="P4996" i="1"/>
  <c r="Q4996" i="1" s="1"/>
  <c r="Y4996" i="1" s="1"/>
  <c r="T4996" i="1" l="1"/>
  <c r="V4996" i="1" s="1"/>
  <c r="X4996" i="1" s="1"/>
  <c r="P4997" i="1"/>
  <c r="Q4997" i="1" s="1"/>
  <c r="Y4997" i="1" s="1"/>
  <c r="O4998" i="1"/>
  <c r="T4997" i="1" l="1"/>
  <c r="V4997" i="1" s="1"/>
  <c r="X4997" i="1" s="1"/>
  <c r="O4999" i="1"/>
  <c r="P4998" i="1"/>
  <c r="Q4998" i="1" s="1"/>
  <c r="Y4998" i="1" s="1"/>
  <c r="O5000" i="1" l="1"/>
  <c r="P4999" i="1"/>
  <c r="Q4999" i="1" s="1"/>
  <c r="Y4999" i="1" s="1"/>
  <c r="T4999" i="1" l="1"/>
  <c r="V4999" i="1" s="1"/>
  <c r="X4999" i="1" s="1"/>
  <c r="O5001" i="1"/>
  <c r="P5000" i="1"/>
  <c r="Q5000" i="1" s="1"/>
  <c r="Y5000" i="1" s="1"/>
  <c r="S5000" i="1" s="1"/>
  <c r="T5000" i="1" l="1"/>
  <c r="V5000" i="1" s="1"/>
  <c r="X5000" i="1" s="1"/>
  <c r="O5002" i="1"/>
  <c r="P5001" i="1"/>
  <c r="Q5001" i="1" s="1"/>
  <c r="Y5001" i="1" s="1"/>
  <c r="S5001" i="1" s="1"/>
  <c r="T5001" i="1" l="1"/>
  <c r="V5001" i="1" s="1"/>
  <c r="X5001" i="1" s="1"/>
  <c r="P5002" i="1"/>
  <c r="Q5002" i="1" s="1"/>
  <c r="Y5002" i="1" s="1"/>
  <c r="O5003" i="1"/>
  <c r="T5002" i="1" l="1"/>
  <c r="V5002" i="1" s="1"/>
  <c r="X5002" i="1" s="1"/>
  <c r="O5004" i="1"/>
  <c r="P5003" i="1"/>
  <c r="Q5003" i="1" s="1"/>
  <c r="Y5003" i="1" s="1"/>
  <c r="T5003" i="1" l="1"/>
  <c r="V5003" i="1" s="1"/>
  <c r="X5003" i="1" s="1"/>
  <c r="P5004" i="1"/>
  <c r="Q5004" i="1" s="1"/>
  <c r="Y5004" i="1" s="1"/>
  <c r="S5004" i="1" s="1"/>
  <c r="O5005" i="1"/>
  <c r="T5004" i="1" l="1"/>
  <c r="V5004" i="1" s="1"/>
  <c r="X5004" i="1" s="1"/>
  <c r="P5005" i="1"/>
  <c r="Q5005" i="1" s="1"/>
  <c r="Y5005" i="1" s="1"/>
  <c r="S5005" i="1" s="1"/>
  <c r="O5006" i="1"/>
  <c r="T5005" i="1" l="1"/>
  <c r="V5005" i="1" s="1"/>
  <c r="X5005" i="1" s="1"/>
  <c r="O5007" i="1"/>
  <c r="P5006" i="1"/>
  <c r="Q5006" i="1" s="1"/>
  <c r="Y5006" i="1" s="1"/>
  <c r="S5006" i="1" s="1"/>
  <c r="T5006" i="1" l="1"/>
  <c r="V5006" i="1" s="1"/>
  <c r="X5006" i="1" s="1"/>
  <c r="O5008" i="1"/>
  <c r="P5007" i="1"/>
  <c r="Q5007" i="1" s="1"/>
  <c r="Y5007" i="1" s="1"/>
  <c r="S5007" i="1" s="1"/>
  <c r="T5007" i="1" l="1"/>
  <c r="V5007" i="1" s="1"/>
  <c r="X5007" i="1" s="1"/>
  <c r="O5009" i="1"/>
  <c r="P5008" i="1"/>
  <c r="Q5008" i="1" s="1"/>
  <c r="Y5008" i="1" s="1"/>
  <c r="S5008" i="1" s="1"/>
  <c r="T5008" i="1" l="1"/>
  <c r="V5008" i="1" s="1"/>
  <c r="X5008" i="1" s="1"/>
  <c r="O5010" i="1"/>
  <c r="P5009" i="1"/>
  <c r="Q5009" i="1" s="1"/>
  <c r="Y5009" i="1" s="1"/>
  <c r="S5009" i="1" s="1"/>
  <c r="T5009" i="1" l="1"/>
  <c r="V5009" i="1" s="1"/>
  <c r="X5009" i="1" s="1"/>
  <c r="O5011" i="1"/>
  <c r="P5010" i="1"/>
  <c r="Q5010" i="1" s="1"/>
  <c r="Y5010" i="1" s="1"/>
  <c r="S5010" i="1" s="1"/>
  <c r="T5010" i="1" l="1"/>
  <c r="V5010" i="1" s="1"/>
  <c r="X5010" i="1" s="1"/>
  <c r="O5012" i="1"/>
  <c r="P5011" i="1"/>
  <c r="Q5011" i="1" s="1"/>
  <c r="Y5011" i="1" s="1"/>
  <c r="S5011" i="1" s="1"/>
  <c r="T5011" i="1" l="1"/>
  <c r="V5011" i="1" s="1"/>
  <c r="X5011" i="1" s="1"/>
  <c r="P5012" i="1"/>
  <c r="Q5012" i="1" s="1"/>
  <c r="Y5012" i="1" s="1"/>
  <c r="S5012" i="1" s="1"/>
  <c r="O5013" i="1"/>
  <c r="T5012" i="1" l="1"/>
  <c r="V5012" i="1" s="1"/>
  <c r="X5012" i="1" s="1"/>
  <c r="O5014" i="1"/>
  <c r="P5013" i="1"/>
  <c r="Q5013" i="1" s="1"/>
  <c r="Y5013" i="1" s="1"/>
  <c r="S5013" i="1" s="1"/>
  <c r="T5013" i="1" l="1"/>
  <c r="V5013" i="1" s="1"/>
  <c r="X5013" i="1" s="1"/>
  <c r="P5014" i="1"/>
  <c r="Q5014" i="1" s="1"/>
  <c r="Y5014" i="1" s="1"/>
  <c r="S5014" i="1" s="1"/>
  <c r="O5015" i="1"/>
  <c r="T5014" i="1" l="1"/>
  <c r="V5014" i="1" s="1"/>
  <c r="X5014" i="1" s="1"/>
  <c r="O5016" i="1"/>
  <c r="P5015" i="1"/>
  <c r="Q5015" i="1" s="1"/>
  <c r="Y5015" i="1" s="1"/>
  <c r="S5015" i="1" s="1"/>
  <c r="T5015" i="1" l="1"/>
  <c r="V5015" i="1" s="1"/>
  <c r="X5015" i="1" s="1"/>
  <c r="O5017" i="1"/>
  <c r="P5016" i="1"/>
  <c r="Q5016" i="1" s="1"/>
  <c r="Y5016" i="1" s="1"/>
  <c r="S5016" i="1" s="1"/>
  <c r="T5016" i="1" l="1"/>
  <c r="V5016" i="1" s="1"/>
  <c r="X5016" i="1" s="1"/>
  <c r="O5018" i="1"/>
  <c r="P5017" i="1"/>
  <c r="Q5017" i="1" s="1"/>
  <c r="Y5017" i="1" s="1"/>
  <c r="S5017" i="1" s="1"/>
  <c r="T5017" i="1" l="1"/>
  <c r="V5017" i="1" s="1"/>
  <c r="X5017" i="1" s="1"/>
  <c r="O5019" i="1"/>
  <c r="P5018" i="1"/>
  <c r="Q5018" i="1" s="1"/>
  <c r="Y5018" i="1" s="1"/>
  <c r="S5018" i="1" s="1"/>
  <c r="T5018" i="1" l="1"/>
  <c r="V5018" i="1" s="1"/>
  <c r="X5018" i="1" s="1"/>
  <c r="P5019" i="1"/>
  <c r="Q5019" i="1" s="1"/>
  <c r="Y5019" i="1" s="1"/>
  <c r="S5019" i="1" s="1"/>
  <c r="O5020" i="1"/>
  <c r="T5019" i="1" l="1"/>
  <c r="V5019" i="1" s="1"/>
  <c r="X5019" i="1" s="1"/>
  <c r="P5020" i="1"/>
  <c r="Q5020" i="1" s="1"/>
  <c r="Y5020" i="1" s="1"/>
  <c r="S5020" i="1" s="1"/>
  <c r="O5021" i="1"/>
  <c r="T5020" i="1" l="1"/>
  <c r="V5020" i="1" s="1"/>
  <c r="X5020" i="1" s="1"/>
  <c r="O5022" i="1"/>
  <c r="P5021" i="1"/>
  <c r="Q5021" i="1" s="1"/>
  <c r="Y5021" i="1" s="1"/>
  <c r="S5021" i="1" s="1"/>
  <c r="T5021" i="1" l="1"/>
  <c r="V5021" i="1" s="1"/>
  <c r="X5021" i="1" s="1"/>
  <c r="O5023" i="1"/>
  <c r="P5022" i="1"/>
  <c r="Q5022" i="1" s="1"/>
  <c r="Y5022" i="1" s="1"/>
  <c r="S5022" i="1" s="1"/>
  <c r="T5022" i="1" l="1"/>
  <c r="V5022" i="1" s="1"/>
  <c r="X5022" i="1" s="1"/>
  <c r="P5023" i="1"/>
  <c r="Q5023" i="1" s="1"/>
  <c r="Y5023" i="1" s="1"/>
  <c r="S5023" i="1" s="1"/>
  <c r="O5024" i="1"/>
  <c r="T5023" i="1" l="1"/>
  <c r="V5023" i="1" s="1"/>
  <c r="X5023" i="1" s="1"/>
  <c r="P5024" i="1"/>
  <c r="Q5024" i="1" s="1"/>
  <c r="Y5024" i="1" s="1"/>
  <c r="S5024" i="1" s="1"/>
  <c r="O5025" i="1"/>
  <c r="T5024" i="1" l="1"/>
  <c r="V5024" i="1" s="1"/>
  <c r="X5024" i="1" s="1"/>
  <c r="O5026" i="1"/>
  <c r="P5025" i="1"/>
  <c r="Q5025" i="1" s="1"/>
  <c r="Y5025" i="1" s="1"/>
  <c r="S5025" i="1" s="1"/>
  <c r="T5025" i="1" l="1"/>
  <c r="V5025" i="1" s="1"/>
  <c r="X5025" i="1" s="1"/>
  <c r="O5027" i="1"/>
  <c r="P5026" i="1"/>
  <c r="Q5026" i="1" s="1"/>
  <c r="Y5026" i="1" s="1"/>
  <c r="S5026" i="1" s="1"/>
  <c r="T5026" i="1" l="1"/>
  <c r="V5026" i="1" s="1"/>
  <c r="X5026" i="1" s="1"/>
  <c r="O5028" i="1"/>
  <c r="P5027" i="1"/>
  <c r="Q5027" i="1" s="1"/>
  <c r="Y5027" i="1" s="1"/>
  <c r="S5027" i="1" s="1"/>
  <c r="T5027" i="1" l="1"/>
  <c r="V5027" i="1" s="1"/>
  <c r="X5027" i="1" s="1"/>
  <c r="P5028" i="1"/>
  <c r="Q5028" i="1" s="1"/>
  <c r="Y5028" i="1" s="1"/>
  <c r="S5028" i="1" s="1"/>
  <c r="O5029" i="1"/>
  <c r="T5028" i="1" l="1"/>
  <c r="V5028" i="1" s="1"/>
  <c r="X5028" i="1" s="1"/>
  <c r="P5029" i="1"/>
  <c r="Q5029" i="1" s="1"/>
  <c r="Y5029" i="1" s="1"/>
  <c r="S5029" i="1" s="1"/>
  <c r="O5030" i="1"/>
  <c r="T5029" i="1" l="1"/>
  <c r="V5029" i="1" s="1"/>
  <c r="X5029" i="1" s="1"/>
  <c r="O5031" i="1"/>
  <c r="P5030" i="1"/>
  <c r="Q5030" i="1" s="1"/>
  <c r="Y5030" i="1" s="1"/>
  <c r="S5030" i="1" s="1"/>
  <c r="T5030" i="1" l="1"/>
  <c r="V5030" i="1" s="1"/>
  <c r="X5030" i="1" s="1"/>
  <c r="P5031" i="1"/>
  <c r="Q5031" i="1" s="1"/>
  <c r="Y5031" i="1" s="1"/>
  <c r="S5031" i="1" s="1"/>
  <c r="O5032" i="1"/>
  <c r="T5031" i="1" l="1"/>
  <c r="V5031" i="1" s="1"/>
  <c r="X5031" i="1" s="1"/>
  <c r="O5033" i="1"/>
  <c r="P5032" i="1"/>
  <c r="Q5032" i="1" s="1"/>
  <c r="Y5032" i="1" s="1"/>
  <c r="S5032" i="1" s="1"/>
  <c r="T5032" i="1" l="1"/>
  <c r="V5032" i="1" s="1"/>
  <c r="X5032" i="1" s="1"/>
  <c r="P5033" i="1"/>
  <c r="Q5033" i="1" s="1"/>
  <c r="Y5033" i="1" s="1"/>
  <c r="S5033" i="1" s="1"/>
  <c r="O5034" i="1"/>
  <c r="T5033" i="1" l="1"/>
  <c r="V5033" i="1" s="1"/>
  <c r="X5033" i="1" s="1"/>
  <c r="P5034" i="1"/>
  <c r="Q5034" i="1" s="1"/>
  <c r="Y5034" i="1" s="1"/>
  <c r="S5034" i="1" s="1"/>
  <c r="O5035" i="1"/>
  <c r="T5034" i="1" l="1"/>
  <c r="V5034" i="1" s="1"/>
  <c r="X5034" i="1" s="1"/>
  <c r="O5036" i="1"/>
  <c r="P5035" i="1"/>
  <c r="Q5035" i="1" s="1"/>
  <c r="Y5035" i="1" s="1"/>
  <c r="S5035" i="1" s="1"/>
  <c r="T5035" i="1" l="1"/>
  <c r="V5035" i="1" s="1"/>
  <c r="X5035" i="1" s="1"/>
  <c r="O5037" i="1"/>
  <c r="P5036" i="1"/>
  <c r="Q5036" i="1" s="1"/>
  <c r="Y5036" i="1" s="1"/>
  <c r="S5036" i="1" s="1"/>
  <c r="T5036" i="1" l="1"/>
  <c r="V5036" i="1" s="1"/>
  <c r="X5036" i="1" s="1"/>
  <c r="O5038" i="1"/>
  <c r="P5037" i="1"/>
  <c r="Q5037" i="1" s="1"/>
  <c r="Y5037" i="1" s="1"/>
  <c r="S5037" i="1" s="1"/>
  <c r="T5037" i="1" l="1"/>
  <c r="V5037" i="1" s="1"/>
  <c r="X5037" i="1" s="1"/>
  <c r="O5039" i="1"/>
  <c r="P5038" i="1"/>
  <c r="Q5038" i="1" s="1"/>
  <c r="Y5038" i="1" s="1"/>
  <c r="S5038" i="1" s="1"/>
  <c r="T5038" i="1" l="1"/>
  <c r="V5038" i="1" s="1"/>
  <c r="X5038" i="1" s="1"/>
  <c r="O5040" i="1"/>
  <c r="P5039" i="1"/>
  <c r="Q5039" i="1" s="1"/>
  <c r="Y5039" i="1" s="1"/>
  <c r="S5039" i="1" s="1"/>
  <c r="T5039" i="1" l="1"/>
  <c r="V5039" i="1" s="1"/>
  <c r="X5039" i="1" s="1"/>
  <c r="O5041" i="1"/>
  <c r="P5040" i="1"/>
  <c r="Q5040" i="1" s="1"/>
  <c r="Y5040" i="1" s="1"/>
  <c r="S5040" i="1" s="1"/>
  <c r="T5040" i="1" l="1"/>
  <c r="V5040" i="1" s="1"/>
  <c r="X5040" i="1" s="1"/>
  <c r="O5042" i="1"/>
  <c r="P5041" i="1"/>
  <c r="Q5041" i="1" s="1"/>
  <c r="Y5041" i="1" s="1"/>
  <c r="S5041" i="1" s="1"/>
  <c r="T5041" i="1" l="1"/>
  <c r="V5041" i="1" s="1"/>
  <c r="X5041" i="1" s="1"/>
  <c r="O5043" i="1"/>
  <c r="P5042" i="1"/>
  <c r="Q5042" i="1" s="1"/>
  <c r="Y5042" i="1" s="1"/>
  <c r="S5042" i="1" s="1"/>
  <c r="T5042" i="1" l="1"/>
  <c r="V5042" i="1" s="1"/>
  <c r="X5042" i="1" s="1"/>
  <c r="O5044" i="1"/>
  <c r="P5043" i="1"/>
  <c r="Q5043" i="1" s="1"/>
  <c r="Y5043" i="1" s="1"/>
  <c r="S5043" i="1" s="1"/>
  <c r="T5043" i="1" l="1"/>
  <c r="V5043" i="1" s="1"/>
  <c r="X5043" i="1" s="1"/>
  <c r="O5045" i="1"/>
  <c r="P5044" i="1"/>
  <c r="Q5044" i="1" s="1"/>
  <c r="Y5044" i="1" s="1"/>
  <c r="T5044" i="1" l="1"/>
  <c r="V5044" i="1" s="1"/>
  <c r="X5044" i="1" s="1"/>
  <c r="O5046" i="1"/>
  <c r="P5045" i="1"/>
  <c r="Q5045" i="1" s="1"/>
  <c r="Y5045" i="1" s="1"/>
  <c r="S5045" i="1" s="1"/>
  <c r="T5045" i="1" l="1"/>
  <c r="V5045" i="1" s="1"/>
  <c r="X5045" i="1" s="1"/>
  <c r="O5047" i="1"/>
  <c r="P5046" i="1"/>
  <c r="Q5046" i="1" s="1"/>
  <c r="Y5046" i="1" s="1"/>
  <c r="T5046" i="1" l="1"/>
  <c r="V5046" i="1" s="1"/>
  <c r="X5046" i="1" s="1"/>
  <c r="O5048" i="1"/>
  <c r="P5047" i="1"/>
  <c r="Q5047" i="1" s="1"/>
  <c r="Y5047" i="1" s="1"/>
  <c r="T5047" i="1" l="1"/>
  <c r="V5047" i="1" s="1"/>
  <c r="X5047" i="1" s="1"/>
  <c r="O5049" i="1"/>
  <c r="P5048" i="1"/>
  <c r="Q5048" i="1" s="1"/>
  <c r="Y5048" i="1" s="1"/>
  <c r="T5048" i="1" l="1"/>
  <c r="V5048" i="1" s="1"/>
  <c r="X5048" i="1" s="1"/>
  <c r="O5050" i="1"/>
  <c r="P5049" i="1"/>
  <c r="Q5049" i="1" s="1"/>
  <c r="Y5049" i="1" s="1"/>
  <c r="O5051" i="1" l="1"/>
  <c r="P5050" i="1"/>
  <c r="Q5050" i="1" s="1"/>
  <c r="Y5050" i="1" s="1"/>
  <c r="O5052" i="1" l="1"/>
  <c r="P5051" i="1"/>
  <c r="Q5051" i="1" s="1"/>
  <c r="Y5051" i="1" s="1"/>
  <c r="P5052" i="1" l="1"/>
  <c r="Q5052" i="1" s="1"/>
  <c r="Y5052" i="1" s="1"/>
  <c r="O5053" i="1"/>
  <c r="T5052" i="1" l="1"/>
  <c r="V5052" i="1" s="1"/>
  <c r="X5052" i="1" s="1"/>
  <c r="O5054" i="1"/>
  <c r="P5053" i="1"/>
  <c r="Q5053" i="1" s="1"/>
  <c r="Y5053" i="1" s="1"/>
  <c r="T5053" i="1" l="1"/>
  <c r="V5053" i="1" s="1"/>
  <c r="X5053" i="1" s="1"/>
  <c r="O5055" i="1"/>
  <c r="P5054" i="1"/>
  <c r="Q5054" i="1" s="1"/>
  <c r="Y5054" i="1" s="1"/>
  <c r="T5054" i="1" l="1"/>
  <c r="V5054" i="1" s="1"/>
  <c r="X5054" i="1" s="1"/>
  <c r="O5056" i="1"/>
  <c r="P5055" i="1"/>
  <c r="Q5055" i="1" s="1"/>
  <c r="Y5055" i="1" s="1"/>
  <c r="T5055" i="1" l="1"/>
  <c r="V5055" i="1" s="1"/>
  <c r="X5055" i="1" s="1"/>
  <c r="O5057" i="1"/>
  <c r="P5056" i="1"/>
  <c r="Q5056" i="1" s="1"/>
  <c r="Y5056" i="1" s="1"/>
  <c r="T5056" i="1" l="1"/>
  <c r="V5056" i="1" s="1"/>
  <c r="X5056" i="1" s="1"/>
  <c r="O5058" i="1"/>
  <c r="P5057" i="1"/>
  <c r="Q5057" i="1" s="1"/>
  <c r="Y5057" i="1" s="1"/>
  <c r="T5057" i="1" l="1"/>
  <c r="V5057" i="1" s="1"/>
  <c r="X5057" i="1" s="1"/>
  <c r="P5058" i="1"/>
  <c r="Q5058" i="1" s="1"/>
  <c r="Y5058" i="1" s="1"/>
  <c r="S5058" i="1" s="1"/>
  <c r="O5059" i="1"/>
  <c r="T5058" i="1" l="1"/>
  <c r="V5058" i="1" s="1"/>
  <c r="X5058" i="1" s="1"/>
  <c r="O5060" i="1"/>
  <c r="P5059" i="1"/>
  <c r="Q5059" i="1" s="1"/>
  <c r="Y5059" i="1" s="1"/>
  <c r="S5059" i="1" s="1"/>
  <c r="T5059" i="1" l="1"/>
  <c r="V5059" i="1" s="1"/>
  <c r="X5059" i="1" s="1"/>
  <c r="O5061" i="1"/>
  <c r="P5060" i="1"/>
  <c r="Q5060" i="1" s="1"/>
  <c r="Y5060" i="1" s="1"/>
  <c r="S5060" i="1" s="1"/>
  <c r="T5060" i="1" l="1"/>
  <c r="V5060" i="1" s="1"/>
  <c r="X5060" i="1" s="1"/>
  <c r="O5062" i="1"/>
  <c r="P5061" i="1"/>
  <c r="Q5061" i="1" s="1"/>
  <c r="Y5061" i="1" s="1"/>
  <c r="S5061" i="1" s="1"/>
  <c r="T5061" i="1" l="1"/>
  <c r="V5061" i="1" s="1"/>
  <c r="X5061" i="1" s="1"/>
  <c r="O5063" i="1"/>
  <c r="P5062" i="1"/>
  <c r="Q5062" i="1" s="1"/>
  <c r="Y5062" i="1" s="1"/>
  <c r="S5062" i="1" s="1"/>
  <c r="T5062" i="1" l="1"/>
  <c r="V5062" i="1" s="1"/>
  <c r="X5062" i="1" s="1"/>
  <c r="P5063" i="1"/>
  <c r="Q5063" i="1" s="1"/>
  <c r="Y5063" i="1" s="1"/>
  <c r="S5063" i="1" s="1"/>
  <c r="O5064" i="1"/>
  <c r="T5063" i="1" l="1"/>
  <c r="V5063" i="1" s="1"/>
  <c r="X5063" i="1" s="1"/>
  <c r="O5065" i="1"/>
  <c r="P5064" i="1"/>
  <c r="Q5064" i="1" s="1"/>
  <c r="Y5064" i="1" s="1"/>
  <c r="T5064" i="1" l="1"/>
  <c r="V5064" i="1" s="1"/>
  <c r="X5064" i="1" s="1"/>
  <c r="O5066" i="1"/>
  <c r="P5065" i="1"/>
  <c r="Q5065" i="1" s="1"/>
  <c r="Y5065" i="1" s="1"/>
  <c r="S5065" i="1" s="1"/>
  <c r="T5065" i="1" l="1"/>
  <c r="V5065" i="1" s="1"/>
  <c r="X5065" i="1" s="1"/>
  <c r="O5067" i="1"/>
  <c r="P5066" i="1"/>
  <c r="Q5066" i="1" s="1"/>
  <c r="Y5066" i="1" s="1"/>
  <c r="S5066" i="1" s="1"/>
  <c r="T5066" i="1" l="1"/>
  <c r="V5066" i="1" s="1"/>
  <c r="X5066" i="1" s="1"/>
  <c r="O5068" i="1"/>
  <c r="P5067" i="1"/>
  <c r="Q5067" i="1" s="1"/>
  <c r="Y5067" i="1" s="1"/>
  <c r="S5067" i="1" s="1"/>
  <c r="T5067" i="1" l="1"/>
  <c r="V5067" i="1" s="1"/>
  <c r="X5067" i="1" s="1"/>
  <c r="O5069" i="1"/>
  <c r="P5068" i="1"/>
  <c r="Q5068" i="1" s="1"/>
  <c r="Y5068" i="1" s="1"/>
  <c r="S5068" i="1" s="1"/>
  <c r="T5068" i="1" l="1"/>
  <c r="V5068" i="1" s="1"/>
  <c r="X5068" i="1" s="1"/>
  <c r="O5070" i="1"/>
  <c r="P5069" i="1"/>
  <c r="Q5069" i="1" s="1"/>
  <c r="Y5069" i="1" s="1"/>
  <c r="S5069" i="1" s="1"/>
  <c r="T5069" i="1" l="1"/>
  <c r="V5069" i="1" s="1"/>
  <c r="X5069" i="1" s="1"/>
  <c r="O5071" i="1"/>
  <c r="P5070" i="1"/>
  <c r="Q5070" i="1" s="1"/>
  <c r="Y5070" i="1" s="1"/>
  <c r="S5070" i="1" s="1"/>
  <c r="T5070" i="1" l="1"/>
  <c r="V5070" i="1" s="1"/>
  <c r="X5070" i="1" s="1"/>
  <c r="O5072" i="1"/>
  <c r="P5071" i="1"/>
  <c r="Q5071" i="1" s="1"/>
  <c r="Y5071" i="1" s="1"/>
  <c r="S5071" i="1" s="1"/>
  <c r="T5071" i="1" l="1"/>
  <c r="V5071" i="1" s="1"/>
  <c r="X5071" i="1" s="1"/>
  <c r="O5073" i="1"/>
  <c r="P5072" i="1"/>
  <c r="Q5072" i="1" s="1"/>
  <c r="Y5072" i="1" s="1"/>
  <c r="S5072" i="1" s="1"/>
  <c r="T5072" i="1" l="1"/>
  <c r="V5072" i="1" s="1"/>
  <c r="X5072" i="1" s="1"/>
  <c r="O5074" i="1"/>
  <c r="P5073" i="1"/>
  <c r="Q5073" i="1" s="1"/>
  <c r="Y5073" i="1" s="1"/>
  <c r="S5073" i="1" s="1"/>
  <c r="T5073" i="1" l="1"/>
  <c r="V5073" i="1" s="1"/>
  <c r="X5073" i="1" s="1"/>
  <c r="O5075" i="1"/>
  <c r="P5075" i="1" s="1"/>
  <c r="P5074" i="1"/>
  <c r="Q5074" i="1" s="1"/>
  <c r="Y5074" i="1" s="1"/>
  <c r="S5074" i="1" s="1"/>
  <c r="T5074" i="1" l="1"/>
  <c r="V5074" i="1" s="1"/>
  <c r="X5074" i="1" s="1"/>
  <c r="Q5075" i="1"/>
  <c r="Y5075" i="1" s="1"/>
  <c r="S5075" i="1" s="1"/>
  <c r="Z6" i="1" l="1"/>
  <c r="Z5" i="1"/>
  <c r="T5075" i="1"/>
  <c r="V5075" i="1" s="1"/>
  <c r="X5075" i="1" s="1"/>
</calcChain>
</file>

<file path=xl/sharedStrings.xml><?xml version="1.0" encoding="utf-8"?>
<sst xmlns="http://schemas.openxmlformats.org/spreadsheetml/2006/main" count="34" uniqueCount="27">
  <si>
    <t>Month</t>
  </si>
  <si>
    <t>Week</t>
  </si>
  <si>
    <t>Weekly_Mean_Temp</t>
  </si>
  <si>
    <t>Days_in_Week</t>
  </si>
  <si>
    <t>i</t>
  </si>
  <si>
    <t>I</t>
  </si>
  <si>
    <t>e</t>
  </si>
  <si>
    <t>k</t>
  </si>
  <si>
    <t>e_mm_per_week</t>
  </si>
  <si>
    <t>Year</t>
  </si>
  <si>
    <t>P-PET</t>
  </si>
  <si>
    <t>Precipitation</t>
  </si>
  <si>
    <t>Transformed</t>
  </si>
  <si>
    <t>APWL</t>
  </si>
  <si>
    <t>SMC</t>
  </si>
  <si>
    <t>ΔS</t>
  </si>
  <si>
    <t>AET</t>
  </si>
  <si>
    <t>MAI</t>
  </si>
  <si>
    <t>AdjusPET/week</t>
  </si>
  <si>
    <t>WS</t>
  </si>
  <si>
    <t>WD</t>
  </si>
  <si>
    <t>IH</t>
  </si>
  <si>
    <t>IA</t>
  </si>
  <si>
    <t>IM</t>
  </si>
  <si>
    <t>del S</t>
  </si>
  <si>
    <t>Half PET</t>
  </si>
  <si>
    <t>Condition of Crop based on 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</si>
</sst>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Sheet1!$C$2:$C$55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Sheet1!$E$2:$E$55</c:f>
              <c:numCache>
                <c:formatCode>General</c:formatCode>
                <c:ptCount val="54"/>
                <c:pt idx="0">
                  <c:v>0.83392172358663763</c:v>
                </c:pt>
                <c:pt idx="1">
                  <c:v>0.78763503311180705</c:v>
                </c:pt>
                <c:pt idx="2">
                  <c:v>0.74516282165574088</c:v>
                </c:pt>
                <c:pt idx="3">
                  <c:v>0.8638800989624601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0.95239819112035917</c:v>
                </c:pt>
                <c:pt idx="8">
                  <c:v>0.89087288369680095</c:v>
                </c:pt>
                <c:pt idx="9">
                  <c:v>0.84684582131042452</c:v>
                </c:pt>
                <c:pt idx="10">
                  <c:v>0.77787679891290495</c:v>
                </c:pt>
                <c:pt idx="11">
                  <c:v>0.72359426453566011</c:v>
                </c:pt>
                <c:pt idx="12">
                  <c:v>0.67110594950567726</c:v>
                </c:pt>
                <c:pt idx="13">
                  <c:v>0.61955266145358101</c:v>
                </c:pt>
                <c:pt idx="14">
                  <c:v>0.56965940829687833</c:v>
                </c:pt>
                <c:pt idx="15">
                  <c:v>0.52163827583082512</c:v>
                </c:pt>
                <c:pt idx="16">
                  <c:v>0.47770745479101095</c:v>
                </c:pt>
                <c:pt idx="17">
                  <c:v>0.43720040601572185</c:v>
                </c:pt>
                <c:pt idx="18">
                  <c:v>0.39864788938556517</c:v>
                </c:pt>
                <c:pt idx="19">
                  <c:v>0.36214500480377992</c:v>
                </c:pt>
                <c:pt idx="20">
                  <c:v>0.32811198202797898</c:v>
                </c:pt>
                <c:pt idx="21">
                  <c:v>0.339246125891499</c:v>
                </c:pt>
                <c:pt idx="22">
                  <c:v>0.27137627250095947</c:v>
                </c:pt>
                <c:pt idx="23">
                  <c:v>0.27958825594473002</c:v>
                </c:pt>
                <c:pt idx="24">
                  <c:v>0.51872826142208206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0.99391672775648621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0.90082355949544002</c:v>
                </c:pt>
                <c:pt idx="42">
                  <c:v>1</c:v>
                </c:pt>
                <c:pt idx="43">
                  <c:v>0.93105614209660004</c:v>
                </c:pt>
                <c:pt idx="44">
                  <c:v>0.82001298038500003</c:v>
                </c:pt>
                <c:pt idx="45">
                  <c:v>0.70623970418799997</c:v>
                </c:pt>
                <c:pt idx="46">
                  <c:v>0.61967083286290003</c:v>
                </c:pt>
                <c:pt idx="47">
                  <c:v>0.99336432012066078</c:v>
                </c:pt>
                <c:pt idx="48">
                  <c:v>0.92894087872729492</c:v>
                </c:pt>
                <c:pt idx="49">
                  <c:v>0.86865010921449048</c:v>
                </c:pt>
                <c:pt idx="50">
                  <c:v>0.81540117915434651</c:v>
                </c:pt>
                <c:pt idx="51">
                  <c:v>0.76619691181014016</c:v>
                </c:pt>
                <c:pt idx="52">
                  <c:v>0.72028175737521904</c:v>
                </c:pt>
                <c:pt idx="53">
                  <c:v>0.67650773703948786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EC-49EC-8EC1-2D658AFE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71743"/>
        <c:axId val="553373663"/>
      </c:scatterChart>
      <c:valAx>
        <c:axId val="55337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73663"/>
        <c:crosses val="autoZero"/>
        <c:crossBetween val="midCat"/>
      </c:valAx>
      <c:valAx>
        <c:axId val="5533736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71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Sheet1!$C$56:$C$109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Sheet1!$E$56:$E$109</c:f>
              <c:numCache>
                <c:formatCode>General</c:formatCode>
                <c:ptCount val="54"/>
                <c:pt idx="0">
                  <c:v>0.57748713203756386</c:v>
                </c:pt>
                <c:pt idx="1">
                  <c:v>0.5457441094262786</c:v>
                </c:pt>
                <c:pt idx="2">
                  <c:v>0.51660376686422538</c:v>
                </c:pt>
                <c:pt idx="3">
                  <c:v>0.48858566369042739</c:v>
                </c:pt>
                <c:pt idx="4">
                  <c:v>0.46104828932122482</c:v>
                </c:pt>
                <c:pt idx="5">
                  <c:v>0.43358051188238877</c:v>
                </c:pt>
                <c:pt idx="6">
                  <c:v>0.40704006027253614</c:v>
                </c:pt>
                <c:pt idx="7">
                  <c:v>0.38202331396595712</c:v>
                </c:pt>
                <c:pt idx="8">
                  <c:v>0.35769899962599533</c:v>
                </c:pt>
                <c:pt idx="9">
                  <c:v>0.33291589662382087</c:v>
                </c:pt>
                <c:pt idx="10">
                  <c:v>0.30828143000962843</c:v>
                </c:pt>
                <c:pt idx="11">
                  <c:v>0.284458897423091</c:v>
                </c:pt>
                <c:pt idx="12">
                  <c:v>0.26224884755036126</c:v>
                </c:pt>
                <c:pt idx="13">
                  <c:v>0.24261612074950459</c:v>
                </c:pt>
                <c:pt idx="14">
                  <c:v>0.27374885654091324</c:v>
                </c:pt>
                <c:pt idx="15">
                  <c:v>0.20825513902407813</c:v>
                </c:pt>
                <c:pt idx="16">
                  <c:v>0.19112883388380059</c:v>
                </c:pt>
                <c:pt idx="17">
                  <c:v>0.17490128418012713</c:v>
                </c:pt>
                <c:pt idx="18">
                  <c:v>0.16042123951205892</c:v>
                </c:pt>
                <c:pt idx="19">
                  <c:v>0.14634992934254396</c:v>
                </c:pt>
                <c:pt idx="20">
                  <c:v>0.13293759582044809</c:v>
                </c:pt>
                <c:pt idx="21">
                  <c:v>0.22636297914717923</c:v>
                </c:pt>
                <c:pt idx="22">
                  <c:v>0.18800026236302622</c:v>
                </c:pt>
                <c:pt idx="23">
                  <c:v>0.23440844486646953</c:v>
                </c:pt>
                <c:pt idx="24">
                  <c:v>1</c:v>
                </c:pt>
                <c:pt idx="25">
                  <c:v>0.24910680955101758</c:v>
                </c:pt>
                <c:pt idx="26">
                  <c:v>0.41208174524623403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0.99724111172804031</c:v>
                </c:pt>
                <c:pt idx="39">
                  <c:v>0.91939357867630689</c:v>
                </c:pt>
                <c:pt idx="40">
                  <c:v>0.85156796259596645</c:v>
                </c:pt>
                <c:pt idx="41">
                  <c:v>0.77986449888731202</c:v>
                </c:pt>
                <c:pt idx="42">
                  <c:v>0.71779158268895116</c:v>
                </c:pt>
                <c:pt idx="43">
                  <c:v>0.66184499079435966</c:v>
                </c:pt>
                <c:pt idx="44">
                  <c:v>0.6124294584034663</c:v>
                </c:pt>
                <c:pt idx="45">
                  <c:v>0.56828484847775285</c:v>
                </c:pt>
                <c:pt idx="46">
                  <c:v>0.52921664226178999</c:v>
                </c:pt>
                <c:pt idx="47">
                  <c:v>0.4939604141915423</c:v>
                </c:pt>
                <c:pt idx="48">
                  <c:v>0.46073124253899411</c:v>
                </c:pt>
                <c:pt idx="49">
                  <c:v>0.4310317070143323</c:v>
                </c:pt>
                <c:pt idx="50">
                  <c:v>0.40570446269940452</c:v>
                </c:pt>
                <c:pt idx="51">
                  <c:v>0.38250097972014807</c:v>
                </c:pt>
                <c:pt idx="52">
                  <c:v>0.35992985394840216</c:v>
                </c:pt>
                <c:pt idx="53">
                  <c:v>0.33964911835585004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DA-4A9C-8A6D-2D5D969C6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345807"/>
        <c:axId val="2076346287"/>
      </c:scatterChart>
      <c:valAx>
        <c:axId val="207634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46287"/>
        <c:crosses val="autoZero"/>
        <c:crossBetween val="midCat"/>
      </c:valAx>
      <c:valAx>
        <c:axId val="20763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4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2040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Sheet1!$C$110:$C$163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Sheet1!$E$110:$E$163</c:f>
              <c:numCache>
                <c:formatCode>General</c:formatCode>
                <c:ptCount val="54"/>
                <c:pt idx="0">
                  <c:v>0.33233812400375584</c:v>
                </c:pt>
                <c:pt idx="1">
                  <c:v>0.31324438604482246</c:v>
                </c:pt>
                <c:pt idx="2">
                  <c:v>0.29480759346786367</c:v>
                </c:pt>
                <c:pt idx="3">
                  <c:v>0.27817850178191816</c:v>
                </c:pt>
                <c:pt idx="4">
                  <c:v>0.26305531767157375</c:v>
                </c:pt>
                <c:pt idx="5">
                  <c:v>0.2480833493368412</c:v>
                </c:pt>
                <c:pt idx="6">
                  <c:v>0.23412072022778957</c:v>
                </c:pt>
                <c:pt idx="7">
                  <c:v>0.22081760921061272</c:v>
                </c:pt>
                <c:pt idx="8">
                  <c:v>0.20720339670256055</c:v>
                </c:pt>
                <c:pt idx="9">
                  <c:v>0.19361526785247254</c:v>
                </c:pt>
                <c:pt idx="10">
                  <c:v>0.18054675077605634</c:v>
                </c:pt>
                <c:pt idx="11">
                  <c:v>0.16824201493838367</c:v>
                </c:pt>
                <c:pt idx="12">
                  <c:v>0.84943577605101794</c:v>
                </c:pt>
                <c:pt idx="13">
                  <c:v>0.15360443236648083</c:v>
                </c:pt>
                <c:pt idx="14">
                  <c:v>0.14153216389170001</c:v>
                </c:pt>
                <c:pt idx="15">
                  <c:v>0.13023033235559764</c:v>
                </c:pt>
                <c:pt idx="16">
                  <c:v>0.11978712795783446</c:v>
                </c:pt>
                <c:pt idx="17">
                  <c:v>0.10994847504108585</c:v>
                </c:pt>
                <c:pt idx="18">
                  <c:v>0.10044525943313223</c:v>
                </c:pt>
                <c:pt idx="19">
                  <c:v>9.1334383100108732E-2</c:v>
                </c:pt>
                <c:pt idx="20">
                  <c:v>8.2755698048719864E-2</c:v>
                </c:pt>
                <c:pt idx="21">
                  <c:v>0.19241218769403556</c:v>
                </c:pt>
                <c:pt idx="22">
                  <c:v>0.44267654737507151</c:v>
                </c:pt>
                <c:pt idx="23">
                  <c:v>6.5464199141338761E-2</c:v>
                </c:pt>
                <c:pt idx="24">
                  <c:v>0.31718191752542035</c:v>
                </c:pt>
                <c:pt idx="25">
                  <c:v>0.56141061040480289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0.38964524669528444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0.67610562013014996</c:v>
                </c:pt>
                <c:pt idx="38">
                  <c:v>0.90922373481882002</c:v>
                </c:pt>
                <c:pt idx="39">
                  <c:v>0.55475131420142998</c:v>
                </c:pt>
                <c:pt idx="40">
                  <c:v>0.50931203558242999</c:v>
                </c:pt>
                <c:pt idx="41">
                  <c:v>0.90416058549917999</c:v>
                </c:pt>
                <c:pt idx="42">
                  <c:v>0.91559281799400005</c:v>
                </c:pt>
                <c:pt idx="43">
                  <c:v>0.92342157768800004</c:v>
                </c:pt>
                <c:pt idx="44">
                  <c:v>1</c:v>
                </c:pt>
                <c:pt idx="45">
                  <c:v>0.62169462166589995</c:v>
                </c:pt>
                <c:pt idx="46">
                  <c:v>0.69157894881790005</c:v>
                </c:pt>
                <c:pt idx="47">
                  <c:v>0.91009278398000004</c:v>
                </c:pt>
                <c:pt idx="48">
                  <c:v>0.62400957026220005</c:v>
                </c:pt>
                <c:pt idx="49">
                  <c:v>1</c:v>
                </c:pt>
                <c:pt idx="50">
                  <c:v>0.95176173516813733</c:v>
                </c:pt>
                <c:pt idx="51">
                  <c:v>0.95758746314346166</c:v>
                </c:pt>
                <c:pt idx="52">
                  <c:v>0.91997756769093209</c:v>
                </c:pt>
                <c:pt idx="53">
                  <c:v>0.84087149891776458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83-4BC4-9339-DFA84D509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28015"/>
        <c:axId val="404713615"/>
      </c:scatterChart>
      <c:valAx>
        <c:axId val="40472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3615"/>
        <c:crosses val="autoZero"/>
        <c:crossBetween val="midCat"/>
      </c:valAx>
      <c:valAx>
        <c:axId val="40471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Sheet1!$C$164:$C$217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Sheet1!$E$164:$E$217</c:f>
              <c:numCache>
                <c:formatCode>General</c:formatCode>
                <c:ptCount val="54"/>
                <c:pt idx="0">
                  <c:v>0.64414279407241481</c:v>
                </c:pt>
                <c:pt idx="1">
                  <c:v>0.60805797060674449</c:v>
                </c:pt>
                <c:pt idx="2">
                  <c:v>0.57216677247617975</c:v>
                </c:pt>
                <c:pt idx="3">
                  <c:v>0.53789508372410921</c:v>
                </c:pt>
                <c:pt idx="4">
                  <c:v>0.50726103539491973</c:v>
                </c:pt>
                <c:pt idx="5">
                  <c:v>0.47830062545785096</c:v>
                </c:pt>
                <c:pt idx="6">
                  <c:v>0.44991356179084502</c:v>
                </c:pt>
                <c:pt idx="7">
                  <c:v>0.42233501421646258</c:v>
                </c:pt>
                <c:pt idx="8">
                  <c:v>0.39480941252075252</c:v>
                </c:pt>
                <c:pt idx="9">
                  <c:v>0.36779312636857053</c:v>
                </c:pt>
                <c:pt idx="10">
                  <c:v>0.34191851046590804</c:v>
                </c:pt>
                <c:pt idx="11">
                  <c:v>0.31625653278518123</c:v>
                </c:pt>
                <c:pt idx="12">
                  <c:v>0.29125449314043483</c:v>
                </c:pt>
                <c:pt idx="13">
                  <c:v>0.26943460371080263</c:v>
                </c:pt>
                <c:pt idx="14">
                  <c:v>0.24882568481459177</c:v>
                </c:pt>
                <c:pt idx="15">
                  <c:v>0.22758632542278517</c:v>
                </c:pt>
                <c:pt idx="16">
                  <c:v>0.20760038938372558</c:v>
                </c:pt>
                <c:pt idx="17">
                  <c:v>0.18923035987307549</c:v>
                </c:pt>
                <c:pt idx="18">
                  <c:v>0.75592315829911483</c:v>
                </c:pt>
                <c:pt idx="19">
                  <c:v>0.18560663442959369</c:v>
                </c:pt>
                <c:pt idx="20">
                  <c:v>0.20112145788535959</c:v>
                </c:pt>
                <c:pt idx="21">
                  <c:v>0.81212236789695003</c:v>
                </c:pt>
                <c:pt idx="22">
                  <c:v>0.64922795696140001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0.86658933260385995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0.95720972649874014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0.90227026785756004</c:v>
                </c:pt>
                <c:pt idx="42">
                  <c:v>0.92116969906782464</c:v>
                </c:pt>
                <c:pt idx="43">
                  <c:v>0.84727069046279246</c:v>
                </c:pt>
                <c:pt idx="44">
                  <c:v>0.78358682012917702</c:v>
                </c:pt>
                <c:pt idx="45">
                  <c:v>0.72374496125609855</c:v>
                </c:pt>
                <c:pt idx="46">
                  <c:v>0.67087442983738366</c:v>
                </c:pt>
                <c:pt idx="47">
                  <c:v>0.62335221632392013</c:v>
                </c:pt>
                <c:pt idx="48">
                  <c:v>0.5798753447866567</c:v>
                </c:pt>
                <c:pt idx="49">
                  <c:v>0.54238179091058092</c:v>
                </c:pt>
                <c:pt idx="50">
                  <c:v>0.51051536816712995</c:v>
                </c:pt>
                <c:pt idx="51">
                  <c:v>0.48141975835957213</c:v>
                </c:pt>
                <c:pt idx="52">
                  <c:v>0.45446511258790723</c:v>
                </c:pt>
                <c:pt idx="53">
                  <c:v>0.42870931046790528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7E-435B-BB0C-7ECC7EB2D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22255"/>
        <c:axId val="404722735"/>
      </c:scatterChart>
      <c:valAx>
        <c:axId val="4047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2735"/>
        <c:crosses val="autoZero"/>
        <c:crossBetween val="midCat"/>
      </c:valAx>
      <c:valAx>
        <c:axId val="40472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2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Sheet1!$C$218:$C$271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Sheet1!$E$218:$E$271</c:f>
              <c:numCache>
                <c:formatCode>General</c:formatCode>
                <c:ptCount val="54"/>
                <c:pt idx="0">
                  <c:v>0.66021616101534486</c:v>
                </c:pt>
                <c:pt idx="1">
                  <c:v>0.62143577965092101</c:v>
                </c:pt>
                <c:pt idx="2">
                  <c:v>0.58509911384521196</c:v>
                </c:pt>
                <c:pt idx="3">
                  <c:v>0.55170889168285875</c:v>
                </c:pt>
                <c:pt idx="4">
                  <c:v>0.51953664275684974</c:v>
                </c:pt>
                <c:pt idx="5">
                  <c:v>0.48689962298572148</c:v>
                </c:pt>
                <c:pt idx="6">
                  <c:v>0.45487375893705945</c:v>
                </c:pt>
                <c:pt idx="7">
                  <c:v>0.42578212898396955</c:v>
                </c:pt>
                <c:pt idx="8">
                  <c:v>0.39929037009863572</c:v>
                </c:pt>
                <c:pt idx="9">
                  <c:v>0.37423556958840565</c:v>
                </c:pt>
                <c:pt idx="10">
                  <c:v>0.34858453099809394</c:v>
                </c:pt>
                <c:pt idx="11">
                  <c:v>0.32172434190790261</c:v>
                </c:pt>
                <c:pt idx="12">
                  <c:v>0.29640740269125426</c:v>
                </c:pt>
                <c:pt idx="13">
                  <c:v>0.27389092037727808</c:v>
                </c:pt>
                <c:pt idx="14">
                  <c:v>0.25594622531973427</c:v>
                </c:pt>
                <c:pt idx="15">
                  <c:v>0.2338549503218619</c:v>
                </c:pt>
                <c:pt idx="16">
                  <c:v>0.36266449113632832</c:v>
                </c:pt>
                <c:pt idx="17">
                  <c:v>0.41643005993688847</c:v>
                </c:pt>
                <c:pt idx="18">
                  <c:v>0.18520365320932292</c:v>
                </c:pt>
                <c:pt idx="19">
                  <c:v>0.16752093464950973</c:v>
                </c:pt>
                <c:pt idx="20">
                  <c:v>0.16373647966342003</c:v>
                </c:pt>
                <c:pt idx="21">
                  <c:v>0.20953441396559824</c:v>
                </c:pt>
                <c:pt idx="22">
                  <c:v>0.12520005306104273</c:v>
                </c:pt>
                <c:pt idx="23">
                  <c:v>0.21307169865966491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0.64565566416253561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0.98088870336312806</c:v>
                </c:pt>
                <c:pt idx="39">
                  <c:v>0.96755304028530886</c:v>
                </c:pt>
                <c:pt idx="40">
                  <c:v>0.90888019345738791</c:v>
                </c:pt>
                <c:pt idx="41">
                  <c:v>0.82336852692271822</c:v>
                </c:pt>
                <c:pt idx="42">
                  <c:v>0.91506147271863669</c:v>
                </c:pt>
                <c:pt idx="43">
                  <c:v>0.84389957750961031</c:v>
                </c:pt>
                <c:pt idx="44">
                  <c:v>0.7821210547646088</c:v>
                </c:pt>
                <c:pt idx="45">
                  <c:v>0.72703866083191737</c:v>
                </c:pt>
                <c:pt idx="46">
                  <c:v>0.67526158643654288</c:v>
                </c:pt>
                <c:pt idx="47">
                  <c:v>0.62788590843592873</c:v>
                </c:pt>
                <c:pt idx="48">
                  <c:v>0.58590393319471568</c:v>
                </c:pt>
                <c:pt idx="49">
                  <c:v>0.54861504783445059</c:v>
                </c:pt>
                <c:pt idx="50">
                  <c:v>0.5144807587946777</c:v>
                </c:pt>
                <c:pt idx="51">
                  <c:v>0.48264085419076425</c:v>
                </c:pt>
                <c:pt idx="52">
                  <c:v>0.47595279283946373</c:v>
                </c:pt>
                <c:pt idx="53">
                  <c:v>0.42701860073815801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DE-422E-9408-323906ACC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4847"/>
        <c:axId val="57663007"/>
      </c:scatterChart>
      <c:valAx>
        <c:axId val="5765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3007"/>
        <c:crosses val="autoZero"/>
        <c:crossBetween val="midCat"/>
      </c:valAx>
      <c:valAx>
        <c:axId val="576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2070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Sheet1!$C$272:$C$325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Sheet1!$E$272:$E$325</c:f>
              <c:numCache>
                <c:formatCode>General</c:formatCode>
                <c:ptCount val="54"/>
                <c:pt idx="0">
                  <c:v>0.79577288547481517</c:v>
                </c:pt>
                <c:pt idx="1">
                  <c:v>0.89712787184770149</c:v>
                </c:pt>
                <c:pt idx="2">
                  <c:v>0.72781022676210061</c:v>
                </c:pt>
                <c:pt idx="3">
                  <c:v>0.68286365773859514</c:v>
                </c:pt>
                <c:pt idx="4">
                  <c:v>0.64242620597255229</c:v>
                </c:pt>
                <c:pt idx="5">
                  <c:v>0.60371917592366076</c:v>
                </c:pt>
                <c:pt idx="6">
                  <c:v>0.56497653084145394</c:v>
                </c:pt>
                <c:pt idx="7">
                  <c:v>0.66062649186056899</c:v>
                </c:pt>
                <c:pt idx="8">
                  <c:v>0.50331615325033352</c:v>
                </c:pt>
                <c:pt idx="9">
                  <c:v>0.47019931046281843</c:v>
                </c:pt>
                <c:pt idx="10">
                  <c:v>0.43667705622266012</c:v>
                </c:pt>
                <c:pt idx="11">
                  <c:v>0.40393312073198906</c:v>
                </c:pt>
                <c:pt idx="12">
                  <c:v>0.37233114258811806</c:v>
                </c:pt>
                <c:pt idx="13">
                  <c:v>0.34348687488323498</c:v>
                </c:pt>
                <c:pt idx="14">
                  <c:v>0.3162794002964171</c:v>
                </c:pt>
                <c:pt idx="15">
                  <c:v>0.2895193436167095</c:v>
                </c:pt>
                <c:pt idx="16">
                  <c:v>0.32625654781632574</c:v>
                </c:pt>
                <c:pt idx="17">
                  <c:v>0.29498953629451979</c:v>
                </c:pt>
                <c:pt idx="18">
                  <c:v>0.22199044266898796</c:v>
                </c:pt>
                <c:pt idx="19">
                  <c:v>0.20159083268313704</c:v>
                </c:pt>
                <c:pt idx="20">
                  <c:v>0.2289278745127668</c:v>
                </c:pt>
                <c:pt idx="21">
                  <c:v>0.3160794683341358</c:v>
                </c:pt>
                <c:pt idx="22">
                  <c:v>0.31657993759880815</c:v>
                </c:pt>
                <c:pt idx="23">
                  <c:v>0.14203550624579125</c:v>
                </c:pt>
                <c:pt idx="24">
                  <c:v>0.36098409164405076</c:v>
                </c:pt>
                <c:pt idx="25">
                  <c:v>1</c:v>
                </c:pt>
                <c:pt idx="26">
                  <c:v>0.36936252943643133</c:v>
                </c:pt>
                <c:pt idx="27">
                  <c:v>1</c:v>
                </c:pt>
                <c:pt idx="28">
                  <c:v>0.33082778589463013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0.82527255183899995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0.67052974938821996</c:v>
                </c:pt>
                <c:pt idx="43">
                  <c:v>0.949359931203</c:v>
                </c:pt>
                <c:pt idx="44">
                  <c:v>1</c:v>
                </c:pt>
                <c:pt idx="45">
                  <c:v>1</c:v>
                </c:pt>
                <c:pt idx="46">
                  <c:v>0.73997526857926998</c:v>
                </c:pt>
                <c:pt idx="47">
                  <c:v>0.61745869475512005</c:v>
                </c:pt>
                <c:pt idx="48">
                  <c:v>0.72072389002140003</c:v>
                </c:pt>
                <c:pt idx="49">
                  <c:v>0.72337819115785995</c:v>
                </c:pt>
                <c:pt idx="50">
                  <c:v>0.60266162776999999</c:v>
                </c:pt>
                <c:pt idx="51">
                  <c:v>0.96291387182400001</c:v>
                </c:pt>
                <c:pt idx="52">
                  <c:v>0.96742010874524997</c:v>
                </c:pt>
                <c:pt idx="53">
                  <c:v>0.91117632038484642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4-4FB7-A3B6-A6A148A0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27391"/>
        <c:axId val="407537471"/>
      </c:scatterChart>
      <c:valAx>
        <c:axId val="40752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37471"/>
        <c:crosses val="autoZero"/>
        <c:crossBetween val="midCat"/>
      </c:valAx>
      <c:valAx>
        <c:axId val="40753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27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2080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Sheet1!$C$326:$C$379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Sheet1!$E$326:$E$379</c:f>
              <c:numCache>
                <c:formatCode>General</c:formatCode>
                <c:ptCount val="54"/>
                <c:pt idx="0">
                  <c:v>0.99082757632692375</c:v>
                </c:pt>
                <c:pt idx="1">
                  <c:v>0.93168419597625607</c:v>
                </c:pt>
                <c:pt idx="2">
                  <c:v>0.87919042134860348</c:v>
                </c:pt>
                <c:pt idx="3">
                  <c:v>0.82827001349586438</c:v>
                </c:pt>
                <c:pt idx="4">
                  <c:v>0.77849703982514495</c:v>
                </c:pt>
                <c:pt idx="5">
                  <c:v>0.73092402785867061</c:v>
                </c:pt>
                <c:pt idx="6">
                  <c:v>0.68581733585015259</c:v>
                </c:pt>
                <c:pt idx="7">
                  <c:v>0.64169843249348191</c:v>
                </c:pt>
                <c:pt idx="8">
                  <c:v>0.59969922828748101</c:v>
                </c:pt>
                <c:pt idx="9">
                  <c:v>0.55829737893882836</c:v>
                </c:pt>
                <c:pt idx="10">
                  <c:v>0.51745501123427295</c:v>
                </c:pt>
                <c:pt idx="11">
                  <c:v>0.47976159113218664</c:v>
                </c:pt>
                <c:pt idx="12">
                  <c:v>0.4453814587367449</c:v>
                </c:pt>
                <c:pt idx="13">
                  <c:v>0.41051326209419464</c:v>
                </c:pt>
                <c:pt idx="14">
                  <c:v>0.3754021896764127</c:v>
                </c:pt>
                <c:pt idx="15">
                  <c:v>0.34316815979934717</c:v>
                </c:pt>
                <c:pt idx="16">
                  <c:v>0.31300672436458449</c:v>
                </c:pt>
                <c:pt idx="17">
                  <c:v>0.28460494884970494</c:v>
                </c:pt>
                <c:pt idx="18">
                  <c:v>0.25777026295039079</c:v>
                </c:pt>
                <c:pt idx="19">
                  <c:v>0.23304370551093237</c:v>
                </c:pt>
                <c:pt idx="20">
                  <c:v>0.38161389915302396</c:v>
                </c:pt>
                <c:pt idx="21">
                  <c:v>0.24316921095861016</c:v>
                </c:pt>
                <c:pt idx="22">
                  <c:v>0.37359299207883784</c:v>
                </c:pt>
                <c:pt idx="23">
                  <c:v>1</c:v>
                </c:pt>
                <c:pt idx="24">
                  <c:v>0.58071586303296652</c:v>
                </c:pt>
                <c:pt idx="25">
                  <c:v>0.28167264055524144</c:v>
                </c:pt>
                <c:pt idx="26">
                  <c:v>1</c:v>
                </c:pt>
                <c:pt idx="27">
                  <c:v>0.19422792191956081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0.97376462685300413</c:v>
                </c:pt>
                <c:pt idx="39">
                  <c:v>1</c:v>
                </c:pt>
                <c:pt idx="40">
                  <c:v>0.94595786056976117</c:v>
                </c:pt>
                <c:pt idx="41">
                  <c:v>0.86488212731030467</c:v>
                </c:pt>
                <c:pt idx="42">
                  <c:v>0.79607631610780138</c:v>
                </c:pt>
                <c:pt idx="43">
                  <c:v>0.73177790801472498</c:v>
                </c:pt>
                <c:pt idx="44">
                  <c:v>0.6748262844735855</c:v>
                </c:pt>
                <c:pt idx="45">
                  <c:v>0.62492158136840636</c:v>
                </c:pt>
                <c:pt idx="46">
                  <c:v>0.57940636766993525</c:v>
                </c:pt>
                <c:pt idx="47">
                  <c:v>0.53718395388598206</c:v>
                </c:pt>
                <c:pt idx="48">
                  <c:v>0.49828021061481759</c:v>
                </c:pt>
                <c:pt idx="49">
                  <c:v>0.46388672973678352</c:v>
                </c:pt>
                <c:pt idx="50">
                  <c:v>0.43437354308832615</c:v>
                </c:pt>
                <c:pt idx="51">
                  <c:v>0.40867010099455575</c:v>
                </c:pt>
                <c:pt idx="52">
                  <c:v>0.38477527861041344</c:v>
                </c:pt>
                <c:pt idx="5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8-4131-8B41-8BF06F07E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28351"/>
        <c:axId val="407540831"/>
      </c:scatterChart>
      <c:valAx>
        <c:axId val="40752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40831"/>
        <c:crosses val="autoZero"/>
        <c:crossBetween val="midCat"/>
      </c:valAx>
      <c:valAx>
        <c:axId val="4075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2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2090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Sheet1!$C$380:$C$433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Sheet1!$E$380:$E$433</c:f>
              <c:numCache>
                <c:formatCode>General</c:formatCode>
                <c:ptCount val="54"/>
                <c:pt idx="0">
                  <c:v>0.95383296713470866</c:v>
                </c:pt>
                <c:pt idx="1">
                  <c:v>0.89678734854504649</c:v>
                </c:pt>
                <c:pt idx="2">
                  <c:v>0.84236977719175199</c:v>
                </c:pt>
                <c:pt idx="3">
                  <c:v>0.79412487469905946</c:v>
                </c:pt>
                <c:pt idx="4">
                  <c:v>0.74854602518681457</c:v>
                </c:pt>
                <c:pt idx="5">
                  <c:v>0.70348172006487864</c:v>
                </c:pt>
                <c:pt idx="6">
                  <c:v>0.65880697737022753</c:v>
                </c:pt>
                <c:pt idx="7">
                  <c:v>0.61559894510272173</c:v>
                </c:pt>
                <c:pt idx="8">
                  <c:v>0.57313267699268911</c:v>
                </c:pt>
                <c:pt idx="9">
                  <c:v>0.53032645667277045</c:v>
                </c:pt>
                <c:pt idx="10">
                  <c:v>0.48970174907907316</c:v>
                </c:pt>
                <c:pt idx="11">
                  <c:v>0.45246605385600397</c:v>
                </c:pt>
                <c:pt idx="12">
                  <c:v>0.41813850438355327</c:v>
                </c:pt>
                <c:pt idx="13">
                  <c:v>0.38426583511455853</c:v>
                </c:pt>
                <c:pt idx="14">
                  <c:v>0.35137678939821676</c:v>
                </c:pt>
                <c:pt idx="15">
                  <c:v>0.32105360606061217</c:v>
                </c:pt>
                <c:pt idx="16">
                  <c:v>0.29306252318981735</c:v>
                </c:pt>
                <c:pt idx="17">
                  <c:v>0.26742081564848591</c:v>
                </c:pt>
                <c:pt idx="18">
                  <c:v>0.2893292188804677</c:v>
                </c:pt>
                <c:pt idx="19">
                  <c:v>0.22142023695065316</c:v>
                </c:pt>
                <c:pt idx="20">
                  <c:v>0.20083725437752845</c:v>
                </c:pt>
                <c:pt idx="21">
                  <c:v>0.67527437010028213</c:v>
                </c:pt>
                <c:pt idx="22">
                  <c:v>0.17517984816490142</c:v>
                </c:pt>
                <c:pt idx="23">
                  <c:v>0.69587990752705908</c:v>
                </c:pt>
                <c:pt idx="24">
                  <c:v>0.26369008792336529</c:v>
                </c:pt>
                <c:pt idx="25">
                  <c:v>0.37916190316259268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0.99826483562732948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0.96704357104010619</c:v>
                </c:pt>
                <c:pt idx="41">
                  <c:v>0.89670968293432451</c:v>
                </c:pt>
                <c:pt idx="42">
                  <c:v>0.8188974009875909</c:v>
                </c:pt>
                <c:pt idx="43">
                  <c:v>0.75265703046255983</c:v>
                </c:pt>
                <c:pt idx="44">
                  <c:v>1</c:v>
                </c:pt>
                <c:pt idx="45">
                  <c:v>0.75697782822325066</c:v>
                </c:pt>
                <c:pt idx="46">
                  <c:v>1</c:v>
                </c:pt>
                <c:pt idx="47">
                  <c:v>0.90695583270444036</c:v>
                </c:pt>
                <c:pt idx="48">
                  <c:v>0.80258286060421924</c:v>
                </c:pt>
                <c:pt idx="49">
                  <c:v>0.74722732672452519</c:v>
                </c:pt>
                <c:pt idx="50">
                  <c:v>0.69745781398330842</c:v>
                </c:pt>
                <c:pt idx="51">
                  <c:v>0.65375499992997699</c:v>
                </c:pt>
                <c:pt idx="52">
                  <c:v>0.76119127372238848</c:v>
                </c:pt>
                <c:pt idx="53">
                  <c:v>0.59134682568956221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85-43D0-A2A6-70EFAC5A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17935"/>
        <c:axId val="404718415"/>
      </c:scatterChart>
      <c:valAx>
        <c:axId val="40471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8415"/>
        <c:crosses val="autoZero"/>
        <c:crossBetween val="midCat"/>
      </c:valAx>
      <c:valAx>
        <c:axId val="40471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MAI 2100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Sheet1!$C$434:$C$487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Sheet1!$E$434:$E$487</c:f>
              <c:numCache>
                <c:formatCode>General</c:formatCode>
                <c:ptCount val="54"/>
                <c:pt idx="0">
                  <c:v>0.73908608041478185</c:v>
                </c:pt>
                <c:pt idx="1">
                  <c:v>0.69194951872792088</c:v>
                </c:pt>
                <c:pt idx="2">
                  <c:v>0.64985347161839158</c:v>
                </c:pt>
                <c:pt idx="3">
                  <c:v>0.61326334942304139</c:v>
                </c:pt>
                <c:pt idx="4">
                  <c:v>0.57919231250533654</c:v>
                </c:pt>
                <c:pt idx="5">
                  <c:v>0.54542816229736313</c:v>
                </c:pt>
                <c:pt idx="6">
                  <c:v>0.51234202376189741</c:v>
                </c:pt>
                <c:pt idx="7">
                  <c:v>0.47983574192909273</c:v>
                </c:pt>
                <c:pt idx="8">
                  <c:v>0.45008760419242883</c:v>
                </c:pt>
                <c:pt idx="9">
                  <c:v>0.42212434286064149</c:v>
                </c:pt>
                <c:pt idx="10">
                  <c:v>0.39319099901529803</c:v>
                </c:pt>
                <c:pt idx="11">
                  <c:v>0.36450829536133877</c:v>
                </c:pt>
                <c:pt idx="12">
                  <c:v>0.33667286113774475</c:v>
                </c:pt>
                <c:pt idx="13">
                  <c:v>0.310250236208304</c:v>
                </c:pt>
                <c:pt idx="14">
                  <c:v>0.28514385109699858</c:v>
                </c:pt>
                <c:pt idx="15">
                  <c:v>0.2616673040253184</c:v>
                </c:pt>
                <c:pt idx="16">
                  <c:v>0.2398970343936849</c:v>
                </c:pt>
                <c:pt idx="17">
                  <c:v>0.21955040669912351</c:v>
                </c:pt>
                <c:pt idx="18">
                  <c:v>0.2004962419780793</c:v>
                </c:pt>
                <c:pt idx="19">
                  <c:v>0.27857121503371191</c:v>
                </c:pt>
                <c:pt idx="20">
                  <c:v>0.51126975337472536</c:v>
                </c:pt>
                <c:pt idx="21">
                  <c:v>0.20704963072619448</c:v>
                </c:pt>
                <c:pt idx="22">
                  <c:v>0.51585055471879759</c:v>
                </c:pt>
                <c:pt idx="23">
                  <c:v>0.22758386873557049</c:v>
                </c:pt>
                <c:pt idx="24">
                  <c:v>0.26903864784414799</c:v>
                </c:pt>
                <c:pt idx="25">
                  <c:v>0.51194761980809822</c:v>
                </c:pt>
                <c:pt idx="26">
                  <c:v>0.45257661056582016</c:v>
                </c:pt>
                <c:pt idx="27">
                  <c:v>1</c:v>
                </c:pt>
                <c:pt idx="28">
                  <c:v>0.72068951570556006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0.80072428733620005</c:v>
                </c:pt>
                <c:pt idx="40">
                  <c:v>0.87226999999999999</c:v>
                </c:pt>
                <c:pt idx="41">
                  <c:v>0.97784298179999996</c:v>
                </c:pt>
                <c:pt idx="42">
                  <c:v>0.72120200000000001</c:v>
                </c:pt>
                <c:pt idx="43">
                  <c:v>1</c:v>
                </c:pt>
                <c:pt idx="44">
                  <c:v>0.85010660015626005</c:v>
                </c:pt>
                <c:pt idx="45">
                  <c:v>0.86599323301847997</c:v>
                </c:pt>
                <c:pt idx="46">
                  <c:v>0.98778916266124928</c:v>
                </c:pt>
                <c:pt idx="47">
                  <c:v>0.91539751501196165</c:v>
                </c:pt>
                <c:pt idx="48">
                  <c:v>0.84935659646520933</c:v>
                </c:pt>
                <c:pt idx="49">
                  <c:v>0.7904978961085467</c:v>
                </c:pt>
                <c:pt idx="50">
                  <c:v>0.73870779080720084</c:v>
                </c:pt>
                <c:pt idx="51">
                  <c:v>0.69167306141040785</c:v>
                </c:pt>
                <c:pt idx="52">
                  <c:v>0.80827462548785034</c:v>
                </c:pt>
                <c:pt idx="53">
                  <c:v>0.62831044037231587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69-4D6C-A5F3-43776F0C1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16495"/>
        <c:axId val="404726095"/>
      </c:scatterChart>
      <c:valAx>
        <c:axId val="40471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6095"/>
        <c:crosses val="autoZero"/>
        <c:crossBetween val="midCat"/>
      </c:valAx>
      <c:valAx>
        <c:axId val="4047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6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PET with Precipitation</a:t>
            </a:r>
            <a:r>
              <a:rPr lang="en-IN" baseline="0"/>
              <a:t> </a:t>
            </a:r>
            <a:r>
              <a:rPr lang="en-IN"/>
              <a:t>2022</a:t>
            </a:r>
          </a:p>
        </c:rich>
      </c:tx>
      <c:layout>
        <c:manualLayout>
          <c:xMode val="edge"/>
          <c:yMode val="edge"/>
          <c:x val="0.21094419570102757"/>
          <c:y val="3.2977080516450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068944813270895E-2"/>
          <c:y val="0.14141414141414141"/>
          <c:w val="0.70352563772665666"/>
          <c:h val="0.69015946870277578"/>
        </c:manualLayout>
      </c:layout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Sheet1!$C$2:$C$55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Sheet1!$F$2:$F$55</c:f>
              <c:numCache>
                <c:formatCode>General</c:formatCode>
                <c:ptCount val="54"/>
                <c:pt idx="0">
                  <c:v>11.8324473019943</c:v>
                </c:pt>
                <c:pt idx="1">
                  <c:v>11.001533572672299</c:v>
                </c:pt>
                <c:pt idx="2">
                  <c:v>11.1728813101981</c:v>
                </c:pt>
                <c:pt idx="3">
                  <c:v>11.4381284186461</c:v>
                </c:pt>
                <c:pt idx="4">
                  <c:v>11.432976188806601</c:v>
                </c:pt>
                <c:pt idx="5">
                  <c:v>12.0784969566544</c:v>
                </c:pt>
                <c:pt idx="6">
                  <c:v>12.790404720064499</c:v>
                </c:pt>
                <c:pt idx="7">
                  <c:v>12.447462267033099</c:v>
                </c:pt>
                <c:pt idx="8">
                  <c:v>14.2855967835294</c:v>
                </c:pt>
                <c:pt idx="9">
                  <c:v>13.959517419430099</c:v>
                </c:pt>
                <c:pt idx="10">
                  <c:v>14.430540407520599</c:v>
                </c:pt>
                <c:pt idx="11">
                  <c:v>14.505292079524001</c:v>
                </c:pt>
                <c:pt idx="12">
                  <c:v>15.630355369581499</c:v>
                </c:pt>
                <c:pt idx="13">
                  <c:v>16.350973681386801</c:v>
                </c:pt>
                <c:pt idx="14">
                  <c:v>17.245162410797899</c:v>
                </c:pt>
                <c:pt idx="15">
                  <c:v>17.991499219789301</c:v>
                </c:pt>
                <c:pt idx="16">
                  <c:v>17.187056447388599</c:v>
                </c:pt>
                <c:pt idx="17">
                  <c:v>18.271702899187499</c:v>
                </c:pt>
                <c:pt idx="18">
                  <c:v>18.659520166832099</c:v>
                </c:pt>
                <c:pt idx="19">
                  <c:v>19.771827396330799</c:v>
                </c:pt>
                <c:pt idx="20">
                  <c:v>19.702935114929801</c:v>
                </c:pt>
                <c:pt idx="21">
                  <c:v>19.400321274366501</c:v>
                </c:pt>
                <c:pt idx="22">
                  <c:v>19.6957611730605</c:v>
                </c:pt>
                <c:pt idx="23">
                  <c:v>19.5900363032626</c:v>
                </c:pt>
                <c:pt idx="24">
                  <c:v>20.255454825523501</c:v>
                </c:pt>
                <c:pt idx="25">
                  <c:v>20.0313797293825</c:v>
                </c:pt>
                <c:pt idx="26">
                  <c:v>18.998701456533801</c:v>
                </c:pt>
                <c:pt idx="27">
                  <c:v>18.9313721274819</c:v>
                </c:pt>
                <c:pt idx="28">
                  <c:v>18.442425423264201</c:v>
                </c:pt>
                <c:pt idx="29">
                  <c:v>18.633646228073101</c:v>
                </c:pt>
                <c:pt idx="30">
                  <c:v>18.478592304841602</c:v>
                </c:pt>
                <c:pt idx="31">
                  <c:v>18.6797793008109</c:v>
                </c:pt>
                <c:pt idx="32">
                  <c:v>18.822745375738702</c:v>
                </c:pt>
                <c:pt idx="33">
                  <c:v>18.9099340695298</c:v>
                </c:pt>
                <c:pt idx="34">
                  <c:v>17.4630933757423</c:v>
                </c:pt>
                <c:pt idx="35">
                  <c:v>17.522894152313601</c:v>
                </c:pt>
                <c:pt idx="36">
                  <c:v>17.3731110442383</c:v>
                </c:pt>
                <c:pt idx="37">
                  <c:v>17.638027928785601</c:v>
                </c:pt>
                <c:pt idx="38">
                  <c:v>17.451853217066098</c:v>
                </c:pt>
                <c:pt idx="39">
                  <c:v>15.7112644606611</c:v>
                </c:pt>
                <c:pt idx="40">
                  <c:v>15.912603885480101</c:v>
                </c:pt>
                <c:pt idx="41">
                  <c:v>16.332590382429402</c:v>
                </c:pt>
                <c:pt idx="42">
                  <c:v>17.589923746912898</c:v>
                </c:pt>
                <c:pt idx="43">
                  <c:v>17.8140909397423</c:v>
                </c:pt>
                <c:pt idx="44">
                  <c:v>15.2234628380983</c:v>
                </c:pt>
                <c:pt idx="45">
                  <c:v>15.7389652423761</c:v>
                </c:pt>
                <c:pt idx="46">
                  <c:v>15.959911941132299</c:v>
                </c:pt>
                <c:pt idx="47">
                  <c:v>16.514030994027902</c:v>
                </c:pt>
                <c:pt idx="48">
                  <c:v>16.734275290587298</c:v>
                </c:pt>
                <c:pt idx="49">
                  <c:v>15.006274598519701</c:v>
                </c:pt>
                <c:pt idx="50">
                  <c:v>14.5311373149483</c:v>
                </c:pt>
                <c:pt idx="51">
                  <c:v>13.793273028483901</c:v>
                </c:pt>
                <c:pt idx="52">
                  <c:v>12.9091797423035</c:v>
                </c:pt>
                <c:pt idx="53">
                  <c:v>13.923110474264201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7-470F-9FCC-257CF52E517E}"/>
            </c:ext>
          </c:extLst>
        </c:ser>
        <c:ser>
          <c:idx val="2"/>
          <c:order val="1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Sheet1!$G$2:$G$55</c:f>
              <c:numCache>
                <c:formatCode>General</c:formatCode>
                <c:ptCount val="54"/>
                <c:pt idx="0">
                  <c:v>5.91622365099715</c:v>
                </c:pt>
                <c:pt idx="1">
                  <c:v>5.5007667863361496</c:v>
                </c:pt>
                <c:pt idx="2">
                  <c:v>5.5864406550990502</c:v>
                </c:pt>
                <c:pt idx="3">
                  <c:v>5.7190642093230499</c:v>
                </c:pt>
                <c:pt idx="4">
                  <c:v>5.7164880944033003</c:v>
                </c:pt>
                <c:pt idx="5">
                  <c:v>6.0392484783271998</c:v>
                </c:pt>
                <c:pt idx="6">
                  <c:v>6.3952023600322496</c:v>
                </c:pt>
                <c:pt idx="7">
                  <c:v>6.2237311335165497</c:v>
                </c:pt>
                <c:pt idx="8">
                  <c:v>7.1427983917646998</c:v>
                </c:pt>
                <c:pt idx="9">
                  <c:v>6.9797587097150497</c:v>
                </c:pt>
                <c:pt idx="10">
                  <c:v>7.2152702037602996</c:v>
                </c:pt>
                <c:pt idx="11">
                  <c:v>7.2526460397620003</c:v>
                </c:pt>
                <c:pt idx="12">
                  <c:v>7.8151776847907497</c:v>
                </c:pt>
                <c:pt idx="13">
                  <c:v>8.1754868406934005</c:v>
                </c:pt>
                <c:pt idx="14">
                  <c:v>8.6225812053989497</c:v>
                </c:pt>
                <c:pt idx="15">
                  <c:v>8.9957496098946503</c:v>
                </c:pt>
                <c:pt idx="16">
                  <c:v>8.5935282236942996</c:v>
                </c:pt>
                <c:pt idx="17">
                  <c:v>9.1358514495937495</c:v>
                </c:pt>
                <c:pt idx="18">
                  <c:v>9.3297600834160495</c:v>
                </c:pt>
                <c:pt idx="19">
                  <c:v>9.8859136981653997</c:v>
                </c:pt>
                <c:pt idx="20">
                  <c:v>9.8514675574649004</c:v>
                </c:pt>
                <c:pt idx="21">
                  <c:v>9.7001606371832505</c:v>
                </c:pt>
                <c:pt idx="22">
                  <c:v>9.8478805865302501</c:v>
                </c:pt>
                <c:pt idx="23">
                  <c:v>9.7950181516313002</c:v>
                </c:pt>
                <c:pt idx="24">
                  <c:v>10.12772741276175</c:v>
                </c:pt>
                <c:pt idx="25">
                  <c:v>10.01568986469125</c:v>
                </c:pt>
                <c:pt idx="26">
                  <c:v>9.4993507282669007</c:v>
                </c:pt>
                <c:pt idx="27">
                  <c:v>9.4656860637409501</c:v>
                </c:pt>
                <c:pt idx="28">
                  <c:v>9.2212127116321003</c:v>
                </c:pt>
                <c:pt idx="29">
                  <c:v>9.3168231140365503</c:v>
                </c:pt>
                <c:pt idx="30">
                  <c:v>9.2392961524208008</c:v>
                </c:pt>
                <c:pt idx="31">
                  <c:v>9.3398896504054498</c:v>
                </c:pt>
                <c:pt idx="32">
                  <c:v>9.4113726878693509</c:v>
                </c:pt>
                <c:pt idx="33">
                  <c:v>9.4549670347649002</c:v>
                </c:pt>
                <c:pt idx="34">
                  <c:v>8.7315466878711501</c:v>
                </c:pt>
                <c:pt idx="35">
                  <c:v>8.7614470761568004</c:v>
                </c:pt>
                <c:pt idx="36">
                  <c:v>8.6865555221191499</c:v>
                </c:pt>
                <c:pt idx="37">
                  <c:v>8.8190139643928003</c:v>
                </c:pt>
                <c:pt idx="38">
                  <c:v>8.7259266085330491</c:v>
                </c:pt>
                <c:pt idx="39">
                  <c:v>7.8556322303305501</c:v>
                </c:pt>
                <c:pt idx="40">
                  <c:v>7.9563019427400503</c:v>
                </c:pt>
                <c:pt idx="41">
                  <c:v>8.1662951912147008</c:v>
                </c:pt>
                <c:pt idx="42">
                  <c:v>8.7949618734564492</c:v>
                </c:pt>
                <c:pt idx="43">
                  <c:v>8.9070454698711501</c:v>
                </c:pt>
                <c:pt idx="44">
                  <c:v>7.6117314190491498</c:v>
                </c:pt>
                <c:pt idx="45">
                  <c:v>7.86948262118805</c:v>
                </c:pt>
                <c:pt idx="46">
                  <c:v>7.9799559705661496</c:v>
                </c:pt>
                <c:pt idx="47">
                  <c:v>8.2570154970139509</c:v>
                </c:pt>
                <c:pt idx="48">
                  <c:v>8.3671376452936492</c:v>
                </c:pt>
                <c:pt idx="49">
                  <c:v>7.5031372992598504</c:v>
                </c:pt>
                <c:pt idx="50">
                  <c:v>7.2655686574741498</c:v>
                </c:pt>
                <c:pt idx="51">
                  <c:v>6.8966365142419503</c:v>
                </c:pt>
                <c:pt idx="52">
                  <c:v>6.4545898711517502</c:v>
                </c:pt>
                <c:pt idx="53">
                  <c:v>6.9615552371321003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7-470F-9FCC-257CF52E517E}"/>
            </c:ext>
          </c:extLst>
        </c:ser>
        <c:ser>
          <c:idx val="1"/>
          <c:order val="2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Sheet1!$H$2:$H$55</c:f>
              <c:numCache>
                <c:formatCode>General</c:formatCode>
                <c:ptCount val="54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5.98</c:v>
                </c:pt>
                <c:pt idx="4">
                  <c:v>35.6</c:v>
                </c:pt>
                <c:pt idx="5">
                  <c:v>5</c:v>
                </c:pt>
                <c:pt idx="6">
                  <c:v>4.2300000000000004</c:v>
                </c:pt>
                <c:pt idx="7">
                  <c:v>4.2300000000000004</c:v>
                </c:pt>
                <c:pt idx="8">
                  <c:v>4.2300000000000004</c:v>
                </c:pt>
                <c:pt idx="9">
                  <c:v>4.2300000000000004</c:v>
                </c:pt>
                <c:pt idx="10">
                  <c:v>4.2300000000000004</c:v>
                </c:pt>
                <c:pt idx="11">
                  <c:v>4.2300000000000004</c:v>
                </c:pt>
                <c:pt idx="12">
                  <c:v>4.2300000000000004</c:v>
                </c:pt>
                <c:pt idx="13">
                  <c:v>8.3562600000000007</c:v>
                </c:pt>
                <c:pt idx="14">
                  <c:v>8.3562600000000007</c:v>
                </c:pt>
                <c:pt idx="15">
                  <c:v>8.3562600000000007</c:v>
                </c:pt>
                <c:pt idx="16">
                  <c:v>15.644</c:v>
                </c:pt>
                <c:pt idx="17">
                  <c:v>15.644</c:v>
                </c:pt>
                <c:pt idx="18">
                  <c:v>15.644</c:v>
                </c:pt>
                <c:pt idx="19">
                  <c:v>15.644</c:v>
                </c:pt>
                <c:pt idx="20">
                  <c:v>15.644</c:v>
                </c:pt>
                <c:pt idx="21">
                  <c:v>15.644</c:v>
                </c:pt>
                <c:pt idx="22">
                  <c:v>15.644</c:v>
                </c:pt>
                <c:pt idx="23">
                  <c:v>15.644</c:v>
                </c:pt>
                <c:pt idx="24">
                  <c:v>3.76</c:v>
                </c:pt>
                <c:pt idx="25">
                  <c:v>12</c:v>
                </c:pt>
                <c:pt idx="26">
                  <c:v>12</c:v>
                </c:pt>
                <c:pt idx="27">
                  <c:v>35.6</c:v>
                </c:pt>
                <c:pt idx="28">
                  <c:v>12</c:v>
                </c:pt>
                <c:pt idx="29">
                  <c:v>52.3</c:v>
                </c:pt>
                <c:pt idx="30">
                  <c:v>52.3</c:v>
                </c:pt>
                <c:pt idx="31">
                  <c:v>42</c:v>
                </c:pt>
                <c:pt idx="32">
                  <c:v>34.89</c:v>
                </c:pt>
                <c:pt idx="33">
                  <c:v>34.89</c:v>
                </c:pt>
                <c:pt idx="34">
                  <c:v>0.76500000000000001</c:v>
                </c:pt>
                <c:pt idx="35">
                  <c:v>34.89</c:v>
                </c:pt>
                <c:pt idx="36">
                  <c:v>0.76500000000000001</c:v>
                </c:pt>
                <c:pt idx="37">
                  <c:v>0.76500000000000001</c:v>
                </c:pt>
                <c:pt idx="38">
                  <c:v>72</c:v>
                </c:pt>
                <c:pt idx="39">
                  <c:v>12.2</c:v>
                </c:pt>
                <c:pt idx="40">
                  <c:v>12.2</c:v>
                </c:pt>
                <c:pt idx="41">
                  <c:v>12.2</c:v>
                </c:pt>
                <c:pt idx="42">
                  <c:v>12.2</c:v>
                </c:pt>
                <c:pt idx="43">
                  <c:v>13.65</c:v>
                </c:pt>
                <c:pt idx="44">
                  <c:v>14.782</c:v>
                </c:pt>
                <c:pt idx="45">
                  <c:v>2.89</c:v>
                </c:pt>
                <c:pt idx="46">
                  <c:v>3.09</c:v>
                </c:pt>
                <c:pt idx="47">
                  <c:v>1.0780000000000001</c:v>
                </c:pt>
                <c:pt idx="48">
                  <c:v>4.4999999999999998E-2</c:v>
                </c:pt>
                <c:pt idx="49">
                  <c:v>0.65700000000000003</c:v>
                </c:pt>
                <c:pt idx="50">
                  <c:v>0.76500000000000001</c:v>
                </c:pt>
                <c:pt idx="51">
                  <c:v>8.72E-2</c:v>
                </c:pt>
                <c:pt idx="52">
                  <c:v>0.45676</c:v>
                </c:pt>
                <c:pt idx="53">
                  <c:v>0.27889999999999998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7-470F-9FCC-257CF52E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13695"/>
        <c:axId val="1483216095"/>
      </c:lineChart>
      <c:catAx>
        <c:axId val="148321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16095"/>
        <c:crosses val="autoZero"/>
        <c:auto val="1"/>
        <c:lblAlgn val="ctr"/>
        <c:lblOffset val="100"/>
        <c:noMultiLvlLbl val="0"/>
      </c:catAx>
      <c:valAx>
        <c:axId val="14832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layout>
            <c:manualLayout>
              <c:xMode val="edge"/>
              <c:yMode val="edge"/>
              <c:x val="2.6154083680716383E-3"/>
              <c:y val="0.40574876057159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PET with</a:t>
            </a:r>
            <a:r>
              <a:rPr lang="en-IN" baseline="0"/>
              <a:t> Precipitation 2030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Sheet1!$H$56:$H$109</c:f>
              <c:numCache>
                <c:formatCode>General</c:formatCode>
                <c:ptCount val="54"/>
                <c:pt idx="0">
                  <c:v>1.34</c:v>
                </c:pt>
                <c:pt idx="1">
                  <c:v>0.878</c:v>
                </c:pt>
                <c:pt idx="2">
                  <c:v>0.57179999999999997</c:v>
                </c:pt>
                <c:pt idx="3">
                  <c:v>0.87160000000000004</c:v>
                </c:pt>
                <c:pt idx="4">
                  <c:v>11</c:v>
                </c:pt>
                <c:pt idx="5">
                  <c:v>12</c:v>
                </c:pt>
                <c:pt idx="6">
                  <c:v>0.26700000000000002</c:v>
                </c:pt>
                <c:pt idx="7">
                  <c:v>0.26278000000000001</c:v>
                </c:pt>
                <c:pt idx="8">
                  <c:v>0.378</c:v>
                </c:pt>
                <c:pt idx="9">
                  <c:v>0.67900000000000005</c:v>
                </c:pt>
                <c:pt idx="10">
                  <c:v>0.56699999999999995</c:v>
                </c:pt>
                <c:pt idx="11">
                  <c:v>0.628</c:v>
                </c:pt>
                <c:pt idx="12">
                  <c:v>0.57299999999999995</c:v>
                </c:pt>
                <c:pt idx="13">
                  <c:v>0.26269999999999999</c:v>
                </c:pt>
                <c:pt idx="14">
                  <c:v>0.99</c:v>
                </c:pt>
                <c:pt idx="15">
                  <c:v>0.36799999999999999</c:v>
                </c:pt>
                <c:pt idx="16">
                  <c:v>0.57799999999999996</c:v>
                </c:pt>
                <c:pt idx="17">
                  <c:v>17</c:v>
                </c:pt>
                <c:pt idx="18">
                  <c:v>0.76500000000000001</c:v>
                </c:pt>
                <c:pt idx="19">
                  <c:v>0.56799999999999995</c:v>
                </c:pt>
                <c:pt idx="20">
                  <c:v>0.23400000000000001</c:v>
                </c:pt>
                <c:pt idx="21">
                  <c:v>2.3199999999999998</c:v>
                </c:pt>
                <c:pt idx="22">
                  <c:v>1.67</c:v>
                </c:pt>
                <c:pt idx="23">
                  <c:v>2.85</c:v>
                </c:pt>
                <c:pt idx="24">
                  <c:v>26.42</c:v>
                </c:pt>
                <c:pt idx="25">
                  <c:v>3.3</c:v>
                </c:pt>
                <c:pt idx="26">
                  <c:v>6.92</c:v>
                </c:pt>
                <c:pt idx="27">
                  <c:v>48.7</c:v>
                </c:pt>
                <c:pt idx="28">
                  <c:v>44.89</c:v>
                </c:pt>
                <c:pt idx="29">
                  <c:v>56.8</c:v>
                </c:pt>
                <c:pt idx="30">
                  <c:v>89</c:v>
                </c:pt>
                <c:pt idx="31">
                  <c:v>76.400000000000006</c:v>
                </c:pt>
                <c:pt idx="32">
                  <c:v>21</c:v>
                </c:pt>
                <c:pt idx="33">
                  <c:v>45.7</c:v>
                </c:pt>
                <c:pt idx="34">
                  <c:v>56.8</c:v>
                </c:pt>
                <c:pt idx="35">
                  <c:v>27.02</c:v>
                </c:pt>
                <c:pt idx="36">
                  <c:v>56</c:v>
                </c:pt>
                <c:pt idx="37">
                  <c:v>41.16</c:v>
                </c:pt>
                <c:pt idx="38">
                  <c:v>0.76800000000000002</c:v>
                </c:pt>
                <c:pt idx="39">
                  <c:v>0.27</c:v>
                </c:pt>
                <c:pt idx="40">
                  <c:v>0.54</c:v>
                </c:pt>
                <c:pt idx="41">
                  <c:v>0.57799999999999996</c:v>
                </c:pt>
                <c:pt idx="42">
                  <c:v>0.36780000000000002</c:v>
                </c:pt>
                <c:pt idx="43">
                  <c:v>0.86399999999999999</c:v>
                </c:pt>
                <c:pt idx="44">
                  <c:v>0.54679999999999995</c:v>
                </c:pt>
                <c:pt idx="45">
                  <c:v>0.77600000000000002</c:v>
                </c:pt>
                <c:pt idx="46">
                  <c:v>0.54779999999999995</c:v>
                </c:pt>
                <c:pt idx="47">
                  <c:v>0.875</c:v>
                </c:pt>
                <c:pt idx="48">
                  <c:v>0.47799999999999998</c:v>
                </c:pt>
                <c:pt idx="49">
                  <c:v>0.46800000000000003</c:v>
                </c:pt>
                <c:pt idx="50">
                  <c:v>0.876</c:v>
                </c:pt>
                <c:pt idx="51">
                  <c:v>0.88400000000000001</c:v>
                </c:pt>
                <c:pt idx="52">
                  <c:v>0.48899999999999999</c:v>
                </c:pt>
                <c:pt idx="53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4-4857-B56D-2E39FD975C6C}"/>
            </c:ext>
          </c:extLst>
        </c:ser>
        <c:ser>
          <c:idx val="0"/>
          <c:order val="1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Sheet1!$F$56:$F$109</c:f>
              <c:numCache>
                <c:formatCode>General</c:formatCode>
                <c:ptCount val="54"/>
                <c:pt idx="0">
                  <c:v>12.907411096619199</c:v>
                </c:pt>
                <c:pt idx="1">
                  <c:v>12.391216643297501</c:v>
                </c:pt>
                <c:pt idx="2">
                  <c:v>12.5063920125216</c:v>
                </c:pt>
                <c:pt idx="3">
                  <c:v>12.2092427181171</c:v>
                </c:pt>
                <c:pt idx="4">
                  <c:v>12.877170751763799</c:v>
                </c:pt>
                <c:pt idx="5">
                  <c:v>11.663265665652199</c:v>
                </c:pt>
                <c:pt idx="6">
                  <c:v>10.9443458382377</c:v>
                </c:pt>
                <c:pt idx="7">
                  <c:v>11.0058282669196</c:v>
                </c:pt>
                <c:pt idx="8">
                  <c:v>11.3014616133567</c:v>
                </c:pt>
                <c:pt idx="9">
                  <c:v>11.9092279197063</c:v>
                </c:pt>
                <c:pt idx="10">
                  <c:v>12.668661745241</c:v>
                </c:pt>
                <c:pt idx="11">
                  <c:v>12.5969414444656</c:v>
                </c:pt>
                <c:pt idx="12">
                  <c:v>12.7769498458438</c:v>
                </c:pt>
                <c:pt idx="13">
                  <c:v>13.5474157851204</c:v>
                </c:pt>
                <c:pt idx="14">
                  <c:v>15.1930712466923</c:v>
                </c:pt>
                <c:pt idx="15">
                  <c:v>15.562379211777101</c:v>
                </c:pt>
                <c:pt idx="16">
                  <c:v>16.6215545547593</c:v>
                </c:pt>
                <c:pt idx="17">
                  <c:v>15.886456556858599</c:v>
                </c:pt>
                <c:pt idx="18">
                  <c:v>15.230401747867401</c:v>
                </c:pt>
                <c:pt idx="19">
                  <c:v>15.7631659183692</c:v>
                </c:pt>
                <c:pt idx="20">
                  <c:v>16.324240981998098</c:v>
                </c:pt>
                <c:pt idx="21">
                  <c:v>18.026615587914701</c:v>
                </c:pt>
                <c:pt idx="22">
                  <c:v>17.455339385790701</c:v>
                </c:pt>
                <c:pt idx="23">
                  <c:v>17.107094879537399</c:v>
                </c:pt>
                <c:pt idx="24">
                  <c:v>19.652922106269202</c:v>
                </c:pt>
                <c:pt idx="25">
                  <c:v>18.7814100161048</c:v>
                </c:pt>
                <c:pt idx="26">
                  <c:v>19.439049906293601</c:v>
                </c:pt>
                <c:pt idx="27">
                  <c:v>19.3705233539891</c:v>
                </c:pt>
                <c:pt idx="28">
                  <c:v>19.360608585640801</c:v>
                </c:pt>
                <c:pt idx="29">
                  <c:v>19.663164752794401</c:v>
                </c:pt>
                <c:pt idx="30">
                  <c:v>19.6369556901452</c:v>
                </c:pt>
                <c:pt idx="31">
                  <c:v>19.575423650920801</c:v>
                </c:pt>
                <c:pt idx="32">
                  <c:v>18.893283658470299</c:v>
                </c:pt>
                <c:pt idx="33">
                  <c:v>18.451723853204602</c:v>
                </c:pt>
                <c:pt idx="34">
                  <c:v>18.8456620367703</c:v>
                </c:pt>
                <c:pt idx="35">
                  <c:v>19.584169466194201</c:v>
                </c:pt>
                <c:pt idx="36">
                  <c:v>18.529413637139999</c:v>
                </c:pt>
                <c:pt idx="37">
                  <c:v>18.198459105503002</c:v>
                </c:pt>
                <c:pt idx="38">
                  <c:v>18.534771853311899</c:v>
                </c:pt>
                <c:pt idx="39">
                  <c:v>17.599462160422501</c:v>
                </c:pt>
                <c:pt idx="40">
                  <c:v>17.832875450256299</c:v>
                </c:pt>
                <c:pt idx="41">
                  <c:v>17.974444748473001</c:v>
                </c:pt>
                <c:pt idx="42">
                  <c:v>17.965606558589201</c:v>
                </c:pt>
                <c:pt idx="43">
                  <c:v>17.861522482007398</c:v>
                </c:pt>
                <c:pt idx="44">
                  <c:v>15.761949585803899</c:v>
                </c:pt>
                <c:pt idx="45">
                  <c:v>16.0817851256799</c:v>
                </c:pt>
                <c:pt idx="46">
                  <c:v>16.8747813634332</c:v>
                </c:pt>
                <c:pt idx="47">
                  <c:v>17.3292992322834</c:v>
                </c:pt>
                <c:pt idx="48">
                  <c:v>16.871951408075599</c:v>
                </c:pt>
                <c:pt idx="49">
                  <c:v>16.4846870862843</c:v>
                </c:pt>
                <c:pt idx="50">
                  <c:v>16.727230541696802</c:v>
                </c:pt>
                <c:pt idx="51">
                  <c:v>16.6703532365879</c:v>
                </c:pt>
                <c:pt idx="52">
                  <c:v>16.503716937741199</c:v>
                </c:pt>
                <c:pt idx="53">
                  <c:v>15.9479192453178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4-4857-B56D-2E39FD975C6C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Sheet1!$G$56:$G$108</c:f>
              <c:numCache>
                <c:formatCode>General</c:formatCode>
                <c:ptCount val="53"/>
                <c:pt idx="0">
                  <c:v>6.4537055483095997</c:v>
                </c:pt>
                <c:pt idx="1">
                  <c:v>6.1956083216487503</c:v>
                </c:pt>
                <c:pt idx="2">
                  <c:v>6.2531960062607999</c:v>
                </c:pt>
                <c:pt idx="3">
                  <c:v>6.1046213590585499</c:v>
                </c:pt>
                <c:pt idx="4">
                  <c:v>6.4385853758818996</c:v>
                </c:pt>
                <c:pt idx="5">
                  <c:v>5.8316328328260996</c:v>
                </c:pt>
                <c:pt idx="6">
                  <c:v>5.47217291911885</c:v>
                </c:pt>
                <c:pt idx="7">
                  <c:v>5.5029141334598002</c:v>
                </c:pt>
                <c:pt idx="8">
                  <c:v>5.6507308066783501</c:v>
                </c:pt>
                <c:pt idx="9">
                  <c:v>5.95461395985315</c:v>
                </c:pt>
                <c:pt idx="10">
                  <c:v>6.3343308726204999</c:v>
                </c:pt>
                <c:pt idx="11">
                  <c:v>6.2984707222327998</c:v>
                </c:pt>
                <c:pt idx="12">
                  <c:v>6.3884749229219002</c:v>
                </c:pt>
                <c:pt idx="13">
                  <c:v>6.7737078925601999</c:v>
                </c:pt>
                <c:pt idx="14">
                  <c:v>7.5965356233461501</c:v>
                </c:pt>
                <c:pt idx="15">
                  <c:v>7.7811896058885504</c:v>
                </c:pt>
                <c:pt idx="16">
                  <c:v>8.3107772773796498</c:v>
                </c:pt>
                <c:pt idx="17">
                  <c:v>7.9432282784292996</c:v>
                </c:pt>
                <c:pt idx="18">
                  <c:v>7.6152008739337003</c:v>
                </c:pt>
                <c:pt idx="19">
                  <c:v>7.8815829591846001</c:v>
                </c:pt>
                <c:pt idx="20">
                  <c:v>8.1621204909990492</c:v>
                </c:pt>
                <c:pt idx="21">
                  <c:v>9.0133077939573507</c:v>
                </c:pt>
                <c:pt idx="22">
                  <c:v>8.7276696928953506</c:v>
                </c:pt>
                <c:pt idx="23">
                  <c:v>8.5535474397686997</c:v>
                </c:pt>
                <c:pt idx="24">
                  <c:v>9.8264610531346008</c:v>
                </c:pt>
                <c:pt idx="25">
                  <c:v>9.3907050080524002</c:v>
                </c:pt>
                <c:pt idx="26">
                  <c:v>9.7195249531468004</c:v>
                </c:pt>
                <c:pt idx="27">
                  <c:v>9.6852616769945499</c:v>
                </c:pt>
                <c:pt idx="28">
                  <c:v>9.6803042928204004</c:v>
                </c:pt>
                <c:pt idx="29">
                  <c:v>9.8315823763972006</c:v>
                </c:pt>
                <c:pt idx="30">
                  <c:v>9.8184778450726</c:v>
                </c:pt>
                <c:pt idx="31">
                  <c:v>9.7877118254604003</c:v>
                </c:pt>
                <c:pt idx="32">
                  <c:v>9.4466418292351495</c:v>
                </c:pt>
                <c:pt idx="33">
                  <c:v>9.2258619266023008</c:v>
                </c:pt>
                <c:pt idx="34">
                  <c:v>9.4228310183851498</c:v>
                </c:pt>
                <c:pt idx="35">
                  <c:v>9.7920847330971004</c:v>
                </c:pt>
                <c:pt idx="36">
                  <c:v>9.2647068185699997</c:v>
                </c:pt>
                <c:pt idx="37">
                  <c:v>9.0992295527515008</c:v>
                </c:pt>
                <c:pt idx="38">
                  <c:v>9.2673859266559493</c:v>
                </c:pt>
                <c:pt idx="39">
                  <c:v>8.7997310802112505</c:v>
                </c:pt>
                <c:pt idx="40">
                  <c:v>8.9164377251281497</c:v>
                </c:pt>
                <c:pt idx="41">
                  <c:v>8.9872223742365005</c:v>
                </c:pt>
                <c:pt idx="42">
                  <c:v>8.9828032792946004</c:v>
                </c:pt>
                <c:pt idx="43">
                  <c:v>8.9307612410036992</c:v>
                </c:pt>
                <c:pt idx="44">
                  <c:v>7.8809747929019496</c:v>
                </c:pt>
                <c:pt idx="45">
                  <c:v>8.0408925628399501</c:v>
                </c:pt>
                <c:pt idx="46">
                  <c:v>8.4373906817166002</c:v>
                </c:pt>
                <c:pt idx="47">
                  <c:v>8.6646496161417002</c:v>
                </c:pt>
                <c:pt idx="48">
                  <c:v>8.4359757040377996</c:v>
                </c:pt>
                <c:pt idx="49">
                  <c:v>8.2423435431421499</c:v>
                </c:pt>
                <c:pt idx="50">
                  <c:v>8.3636152708484008</c:v>
                </c:pt>
                <c:pt idx="51">
                  <c:v>8.33517661829395</c:v>
                </c:pt>
                <c:pt idx="52">
                  <c:v>8.2518584688705996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4-4857-B56D-2E39FD975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923999"/>
        <c:axId val="1762929279"/>
      </c:lineChart>
      <c:catAx>
        <c:axId val="176292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29279"/>
        <c:crosses val="autoZero"/>
        <c:auto val="1"/>
        <c:lblAlgn val="ctr"/>
        <c:lblOffset val="100"/>
        <c:noMultiLvlLbl val="0"/>
      </c:catAx>
      <c:valAx>
        <c:axId val="17629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2040</a:t>
            </a:r>
          </a:p>
        </c:rich>
      </c:tx>
      <c:layout>
        <c:manualLayout>
          <c:xMode val="edge"/>
          <c:yMode val="edge"/>
          <c:x val="0.23727077865266841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48381452318463"/>
          <c:y val="0.23189814814814816"/>
          <c:w val="0.79307370953630807"/>
          <c:h val="0.49829432779235927"/>
        </c:manualLayout>
      </c:layout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Sheet1!$C$110:$C$163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Sheet1!$F$110:$F$163</c:f>
              <c:numCache>
                <c:formatCode>General</c:formatCode>
                <c:ptCount val="54"/>
                <c:pt idx="0">
                  <c:v>15.079903875733301</c:v>
                </c:pt>
                <c:pt idx="1">
                  <c:v>14.8415159652779</c:v>
                </c:pt>
                <c:pt idx="2">
                  <c:v>13.6341225477656</c:v>
                </c:pt>
                <c:pt idx="3">
                  <c:v>13.9464661721684</c:v>
                </c:pt>
                <c:pt idx="4">
                  <c:v>13.9093008015669</c:v>
                </c:pt>
                <c:pt idx="5">
                  <c:v>12.7309125334085</c:v>
                </c:pt>
                <c:pt idx="6">
                  <c:v>11.4791342642469</c:v>
                </c:pt>
                <c:pt idx="7">
                  <c:v>12.0843092724493</c:v>
                </c:pt>
                <c:pt idx="8">
                  <c:v>12.246152261650399</c:v>
                </c:pt>
                <c:pt idx="9">
                  <c:v>10.939659715037401</c:v>
                </c:pt>
                <c:pt idx="10">
                  <c:v>11.5126831196217</c:v>
                </c:pt>
                <c:pt idx="11">
                  <c:v>12.1614054257816</c:v>
                </c:pt>
                <c:pt idx="12">
                  <c:v>12.102298630617399</c:v>
                </c:pt>
                <c:pt idx="13">
                  <c:v>11.1120910191165</c:v>
                </c:pt>
                <c:pt idx="14">
                  <c:v>11.248643960766101</c:v>
                </c:pt>
                <c:pt idx="15">
                  <c:v>12.2004824854289</c:v>
                </c:pt>
                <c:pt idx="16">
                  <c:v>10.958693346821599</c:v>
                </c:pt>
                <c:pt idx="17">
                  <c:v>12.4558391142921</c:v>
                </c:pt>
                <c:pt idx="18">
                  <c:v>13.0044441340525</c:v>
                </c:pt>
                <c:pt idx="19">
                  <c:v>14.139540408898499</c:v>
                </c:pt>
                <c:pt idx="20">
                  <c:v>13.8099347636588</c:v>
                </c:pt>
                <c:pt idx="21">
                  <c:v>14.431880693668999</c:v>
                </c:pt>
                <c:pt idx="22">
                  <c:v>15.7948281758891</c:v>
                </c:pt>
                <c:pt idx="23">
                  <c:v>16.331948530073099</c:v>
                </c:pt>
                <c:pt idx="24">
                  <c:v>16.410595891254399</c:v>
                </c:pt>
                <c:pt idx="25">
                  <c:v>16.884914782408899</c:v>
                </c:pt>
                <c:pt idx="26">
                  <c:v>16.545735685057</c:v>
                </c:pt>
                <c:pt idx="27">
                  <c:v>17.753274025657799</c:v>
                </c:pt>
                <c:pt idx="28">
                  <c:v>18.416296998236501</c:v>
                </c:pt>
                <c:pt idx="29">
                  <c:v>19.637293954383999</c:v>
                </c:pt>
                <c:pt idx="30">
                  <c:v>19.819477097142698</c:v>
                </c:pt>
                <c:pt idx="31">
                  <c:v>19.5259947530609</c:v>
                </c:pt>
                <c:pt idx="32">
                  <c:v>18.127516745232999</c:v>
                </c:pt>
                <c:pt idx="33">
                  <c:v>18.061539304418702</c:v>
                </c:pt>
                <c:pt idx="34">
                  <c:v>19.7207480106314</c:v>
                </c:pt>
                <c:pt idx="35">
                  <c:v>18.956165708649301</c:v>
                </c:pt>
                <c:pt idx="36">
                  <c:v>18.9223847506507</c:v>
                </c:pt>
                <c:pt idx="37">
                  <c:v>19.023334391109799</c:v>
                </c:pt>
                <c:pt idx="38">
                  <c:v>18.282394725216101</c:v>
                </c:pt>
                <c:pt idx="39">
                  <c:v>18.8513838015249</c:v>
                </c:pt>
                <c:pt idx="40">
                  <c:v>19.090429650018599</c:v>
                </c:pt>
                <c:pt idx="41">
                  <c:v>19.422808007281098</c:v>
                </c:pt>
                <c:pt idx="42">
                  <c:v>18.811790169116701</c:v>
                </c:pt>
                <c:pt idx="43">
                  <c:v>18.182698743471601</c:v>
                </c:pt>
                <c:pt idx="44">
                  <c:v>17.615324001093398</c:v>
                </c:pt>
                <c:pt idx="45">
                  <c:v>17.755972546618398</c:v>
                </c:pt>
                <c:pt idx="46">
                  <c:v>17.544213361773998</c:v>
                </c:pt>
                <c:pt idx="47">
                  <c:v>17.975414090425399</c:v>
                </c:pt>
                <c:pt idx="48">
                  <c:v>17.5005852496319</c:v>
                </c:pt>
                <c:pt idx="49">
                  <c:v>16.4007378135198</c:v>
                </c:pt>
                <c:pt idx="50">
                  <c:v>17.418513330667501</c:v>
                </c:pt>
                <c:pt idx="51">
                  <c:v>17.171063484215701</c:v>
                </c:pt>
                <c:pt idx="52">
                  <c:v>17.527490997602001</c:v>
                </c:pt>
                <c:pt idx="53">
                  <c:v>16.441801039860099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63-49FB-A453-A67D8DEA45E1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Sheet1!$C$110:$C$163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Sheet1!$H$110:$H$163</c:f>
              <c:numCache>
                <c:formatCode>General</c:formatCode>
                <c:ptCount val="54"/>
                <c:pt idx="0">
                  <c:v>0.68899999999999995</c:v>
                </c:pt>
                <c:pt idx="1">
                  <c:v>0.86499999999999999</c:v>
                </c:pt>
                <c:pt idx="2">
                  <c:v>0.47799999999999998</c:v>
                </c:pt>
                <c:pt idx="3">
                  <c:v>0.77500000000000002</c:v>
                </c:pt>
                <c:pt idx="4">
                  <c:v>0.85399999999999998</c:v>
                </c:pt>
                <c:pt idx="5">
                  <c:v>0.77400000000000002</c:v>
                </c:pt>
                <c:pt idx="6">
                  <c:v>0.54669999999999996</c:v>
                </c:pt>
                <c:pt idx="7">
                  <c:v>0.57799999999999996</c:v>
                </c:pt>
                <c:pt idx="8">
                  <c:v>0.67800000000000005</c:v>
                </c:pt>
                <c:pt idx="9">
                  <c:v>0.46700000000000003</c:v>
                </c:pt>
                <c:pt idx="10">
                  <c:v>0.4667</c:v>
                </c:pt>
                <c:pt idx="11">
                  <c:v>0.46760000000000002</c:v>
                </c:pt>
                <c:pt idx="12">
                  <c:v>12.96</c:v>
                </c:pt>
                <c:pt idx="13">
                  <c:v>0.58799999999999997</c:v>
                </c:pt>
                <c:pt idx="14">
                  <c:v>0.76400000000000001</c:v>
                </c:pt>
                <c:pt idx="15">
                  <c:v>0.57799999999999996</c:v>
                </c:pt>
                <c:pt idx="16">
                  <c:v>0.75</c:v>
                </c:pt>
                <c:pt idx="17">
                  <c:v>0.97860000000000003</c:v>
                </c:pt>
                <c:pt idx="18">
                  <c:v>0.66</c:v>
                </c:pt>
                <c:pt idx="19">
                  <c:v>0.67700000000000005</c:v>
                </c:pt>
                <c:pt idx="20">
                  <c:v>0.78659999999999997</c:v>
                </c:pt>
                <c:pt idx="21">
                  <c:v>2.4700000000000002</c:v>
                </c:pt>
                <c:pt idx="22">
                  <c:v>7.26</c:v>
                </c:pt>
                <c:pt idx="23">
                  <c:v>0.56999999999999995</c:v>
                </c:pt>
                <c:pt idx="24">
                  <c:v>5.39</c:v>
                </c:pt>
                <c:pt idx="25">
                  <c:v>10.14</c:v>
                </c:pt>
                <c:pt idx="26">
                  <c:v>62.26</c:v>
                </c:pt>
                <c:pt idx="27">
                  <c:v>85.39</c:v>
                </c:pt>
                <c:pt idx="28">
                  <c:v>78.099999999999994</c:v>
                </c:pt>
                <c:pt idx="29">
                  <c:v>25.64</c:v>
                </c:pt>
                <c:pt idx="30">
                  <c:v>4.2699999999999996</c:v>
                </c:pt>
                <c:pt idx="31">
                  <c:v>71.89</c:v>
                </c:pt>
                <c:pt idx="32">
                  <c:v>67</c:v>
                </c:pt>
                <c:pt idx="33">
                  <c:v>43.59</c:v>
                </c:pt>
                <c:pt idx="34">
                  <c:v>33.51</c:v>
                </c:pt>
                <c:pt idx="35">
                  <c:v>57.59</c:v>
                </c:pt>
                <c:pt idx="36">
                  <c:v>66.33</c:v>
                </c:pt>
                <c:pt idx="37">
                  <c:v>6.43</c:v>
                </c:pt>
                <c:pt idx="38">
                  <c:v>0.87539999999999996</c:v>
                </c:pt>
                <c:pt idx="39">
                  <c:v>4.6500000000000004</c:v>
                </c:pt>
                <c:pt idx="40">
                  <c:v>4.1100000000000003</c:v>
                </c:pt>
                <c:pt idx="41">
                  <c:v>8.1</c:v>
                </c:pt>
                <c:pt idx="42">
                  <c:v>13.55</c:v>
                </c:pt>
                <c:pt idx="43">
                  <c:v>9.93</c:v>
                </c:pt>
                <c:pt idx="44">
                  <c:v>30.33</c:v>
                </c:pt>
                <c:pt idx="45">
                  <c:v>14.25</c:v>
                </c:pt>
                <c:pt idx="46">
                  <c:v>0.96499999999999997</c:v>
                </c:pt>
                <c:pt idx="47">
                  <c:v>10.55</c:v>
                </c:pt>
                <c:pt idx="48">
                  <c:v>0.38290000000000002</c:v>
                </c:pt>
                <c:pt idx="49">
                  <c:v>23.65</c:v>
                </c:pt>
                <c:pt idx="50">
                  <c:v>0.28289999999999998</c:v>
                </c:pt>
                <c:pt idx="51">
                  <c:v>6.43</c:v>
                </c:pt>
                <c:pt idx="52">
                  <c:v>3.69</c:v>
                </c:pt>
                <c:pt idx="53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63-49FB-A453-A67D8DEA45E1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Sheet1!$G$110:$G$163</c:f>
              <c:numCache>
                <c:formatCode>General</c:formatCode>
                <c:ptCount val="54"/>
                <c:pt idx="0">
                  <c:v>7.5399519378666504</c:v>
                </c:pt>
                <c:pt idx="1">
                  <c:v>7.4207579826389498</c:v>
                </c:pt>
                <c:pt idx="2">
                  <c:v>6.8170612738827998</c:v>
                </c:pt>
                <c:pt idx="3">
                  <c:v>6.9732330860841998</c:v>
                </c:pt>
                <c:pt idx="4">
                  <c:v>6.95465040078345</c:v>
                </c:pt>
                <c:pt idx="5">
                  <c:v>6.3654562667042498</c:v>
                </c:pt>
                <c:pt idx="6">
                  <c:v>5.73956713212345</c:v>
                </c:pt>
                <c:pt idx="7">
                  <c:v>6.0421546362246499</c:v>
                </c:pt>
                <c:pt idx="8">
                  <c:v>6.1230761308251997</c:v>
                </c:pt>
                <c:pt idx="9">
                  <c:v>5.4698298575187003</c:v>
                </c:pt>
                <c:pt idx="10">
                  <c:v>5.7563415598108501</c:v>
                </c:pt>
                <c:pt idx="11">
                  <c:v>6.0807027128908002</c:v>
                </c:pt>
                <c:pt idx="12">
                  <c:v>6.0511493153086997</c:v>
                </c:pt>
                <c:pt idx="13">
                  <c:v>5.5560455095582499</c:v>
                </c:pt>
                <c:pt idx="14">
                  <c:v>5.6243219803830504</c:v>
                </c:pt>
                <c:pt idx="15">
                  <c:v>6.1002412427144499</c:v>
                </c:pt>
                <c:pt idx="16">
                  <c:v>5.4793466734107996</c:v>
                </c:pt>
                <c:pt idx="17">
                  <c:v>6.2279195571460502</c:v>
                </c:pt>
                <c:pt idx="18">
                  <c:v>6.5022220670262501</c:v>
                </c:pt>
                <c:pt idx="19">
                  <c:v>7.0697702044492496</c:v>
                </c:pt>
                <c:pt idx="20">
                  <c:v>6.9049673818294002</c:v>
                </c:pt>
                <c:pt idx="21">
                  <c:v>7.2159403468344996</c:v>
                </c:pt>
                <c:pt idx="22">
                  <c:v>7.8974140879445498</c:v>
                </c:pt>
                <c:pt idx="23">
                  <c:v>8.1659742650365494</c:v>
                </c:pt>
                <c:pt idx="24">
                  <c:v>8.2052979456271995</c:v>
                </c:pt>
                <c:pt idx="25">
                  <c:v>8.4424573912044494</c:v>
                </c:pt>
                <c:pt idx="26">
                  <c:v>8.2728678425285</c:v>
                </c:pt>
                <c:pt idx="27">
                  <c:v>8.8766370128288994</c:v>
                </c:pt>
                <c:pt idx="28">
                  <c:v>9.2081484991182503</c:v>
                </c:pt>
                <c:pt idx="29">
                  <c:v>9.8186469771919995</c:v>
                </c:pt>
                <c:pt idx="30">
                  <c:v>9.9097385485713492</c:v>
                </c:pt>
                <c:pt idx="31">
                  <c:v>9.7629973765304499</c:v>
                </c:pt>
                <c:pt idx="32">
                  <c:v>9.0637583726164994</c:v>
                </c:pt>
                <c:pt idx="33">
                  <c:v>9.0307696522093508</c:v>
                </c:pt>
                <c:pt idx="34">
                  <c:v>9.8603740053157001</c:v>
                </c:pt>
                <c:pt idx="35">
                  <c:v>9.4780828543246507</c:v>
                </c:pt>
                <c:pt idx="36">
                  <c:v>9.46119237532535</c:v>
                </c:pt>
                <c:pt idx="37">
                  <c:v>9.5116671955548995</c:v>
                </c:pt>
                <c:pt idx="38">
                  <c:v>9.1411973626080503</c:v>
                </c:pt>
                <c:pt idx="39">
                  <c:v>9.42569190076245</c:v>
                </c:pt>
                <c:pt idx="40">
                  <c:v>9.5452148250092996</c:v>
                </c:pt>
                <c:pt idx="41">
                  <c:v>9.7114040036405491</c:v>
                </c:pt>
                <c:pt idx="42">
                  <c:v>9.4058950845583507</c:v>
                </c:pt>
                <c:pt idx="43">
                  <c:v>9.0913493717358005</c:v>
                </c:pt>
                <c:pt idx="44">
                  <c:v>8.8076620005466992</c:v>
                </c:pt>
                <c:pt idx="45">
                  <c:v>8.8779862733091992</c:v>
                </c:pt>
                <c:pt idx="46">
                  <c:v>8.7721066808869992</c:v>
                </c:pt>
                <c:pt idx="47">
                  <c:v>8.9877070452126997</c:v>
                </c:pt>
                <c:pt idx="48">
                  <c:v>8.75029262481595</c:v>
                </c:pt>
                <c:pt idx="49">
                  <c:v>8.2003689067599002</c:v>
                </c:pt>
                <c:pt idx="50">
                  <c:v>8.7092566653337506</c:v>
                </c:pt>
                <c:pt idx="51">
                  <c:v>8.5855317421078503</c:v>
                </c:pt>
                <c:pt idx="52">
                  <c:v>8.7637454988010006</c:v>
                </c:pt>
                <c:pt idx="53">
                  <c:v>8.2209005199300496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63-49FB-A453-A67D8DEA4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317119"/>
        <c:axId val="2038315679"/>
      </c:lineChart>
      <c:catAx>
        <c:axId val="203831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15679"/>
        <c:crosses val="autoZero"/>
        <c:auto val="1"/>
        <c:lblAlgn val="ctr"/>
        <c:lblOffset val="100"/>
        <c:noMultiLvlLbl val="0"/>
      </c:catAx>
      <c:valAx>
        <c:axId val="203831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038276465441818"/>
          <c:y val="0.89872630504520268"/>
          <c:w val="0.47590091863517059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2050</a:t>
            </a:r>
          </a:p>
        </c:rich>
      </c:tx>
      <c:layout>
        <c:manualLayout>
          <c:xMode val="edge"/>
          <c:yMode val="edge"/>
          <c:x val="0.3317152230971129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Sheet1!$C$164:$C$217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Sheet1!$F$164:$F$217</c:f>
              <c:numCache>
                <c:formatCode>General</c:formatCode>
                <c:ptCount val="54"/>
                <c:pt idx="0">
                  <c:v>16.0921303766752</c:v>
                </c:pt>
                <c:pt idx="1">
                  <c:v>16.417507137065702</c:v>
                </c:pt>
                <c:pt idx="2">
                  <c:v>16.6119373205111</c:v>
                </c:pt>
                <c:pt idx="3">
                  <c:v>16.2934560670571</c:v>
                </c:pt>
                <c:pt idx="4">
                  <c:v>16.3060189091692</c:v>
                </c:pt>
                <c:pt idx="5">
                  <c:v>15.1108316999373</c:v>
                </c:pt>
                <c:pt idx="6">
                  <c:v>15.079209400598399</c:v>
                </c:pt>
                <c:pt idx="7">
                  <c:v>14.119614651444699</c:v>
                </c:pt>
                <c:pt idx="8">
                  <c:v>13.1736660112837</c:v>
                </c:pt>
                <c:pt idx="9">
                  <c:v>12.433950098162899</c:v>
                </c:pt>
                <c:pt idx="10">
                  <c:v>12.351429036062299</c:v>
                </c:pt>
                <c:pt idx="11">
                  <c:v>11.745492337684</c:v>
                </c:pt>
                <c:pt idx="12">
                  <c:v>12.2541081857552</c:v>
                </c:pt>
                <c:pt idx="13">
                  <c:v>11.2357193590276</c:v>
                </c:pt>
                <c:pt idx="14">
                  <c:v>11.0586760035761</c:v>
                </c:pt>
                <c:pt idx="15">
                  <c:v>11.2462206071644</c:v>
                </c:pt>
                <c:pt idx="16">
                  <c:v>11.819370493124801</c:v>
                </c:pt>
                <c:pt idx="17">
                  <c:v>12.523658470861299</c:v>
                </c:pt>
                <c:pt idx="18">
                  <c:v>12.1795921435609</c:v>
                </c:pt>
                <c:pt idx="19">
                  <c:v>11.266607461488899</c:v>
                </c:pt>
                <c:pt idx="20">
                  <c:v>12.2576157841749</c:v>
                </c:pt>
                <c:pt idx="21">
                  <c:v>12.215546838977399</c:v>
                </c:pt>
                <c:pt idx="22">
                  <c:v>13.096385534714701</c:v>
                </c:pt>
                <c:pt idx="23">
                  <c:v>13.870602345004601</c:v>
                </c:pt>
                <c:pt idx="24">
                  <c:v>14.4897230773269</c:v>
                </c:pt>
                <c:pt idx="25">
                  <c:v>14.6920116680574</c:v>
                </c:pt>
                <c:pt idx="26">
                  <c:v>16.5395231345559</c:v>
                </c:pt>
                <c:pt idx="27">
                  <c:v>16.401082955396699</c:v>
                </c:pt>
                <c:pt idx="28">
                  <c:v>14.725884153729901</c:v>
                </c:pt>
                <c:pt idx="29">
                  <c:v>17.135344356987002</c:v>
                </c:pt>
                <c:pt idx="30">
                  <c:v>18.575266601265501</c:v>
                </c:pt>
                <c:pt idx="31">
                  <c:v>18.184587113619301</c:v>
                </c:pt>
                <c:pt idx="32">
                  <c:v>18.886216314919299</c:v>
                </c:pt>
                <c:pt idx="33">
                  <c:v>18.972149585247301</c:v>
                </c:pt>
                <c:pt idx="34">
                  <c:v>19.314303387560599</c:v>
                </c:pt>
                <c:pt idx="35">
                  <c:v>19.3744152295282</c:v>
                </c:pt>
                <c:pt idx="36">
                  <c:v>19.537394265504801</c:v>
                </c:pt>
                <c:pt idx="37">
                  <c:v>19.937486239753898</c:v>
                </c:pt>
                <c:pt idx="38">
                  <c:v>19.2820104208995</c:v>
                </c:pt>
                <c:pt idx="39">
                  <c:v>19.386550528901399</c:v>
                </c:pt>
                <c:pt idx="40">
                  <c:v>19.314989798515999</c:v>
                </c:pt>
                <c:pt idx="41">
                  <c:v>19.565797680996599</c:v>
                </c:pt>
                <c:pt idx="42">
                  <c:v>18.9546504576183</c:v>
                </c:pt>
                <c:pt idx="43">
                  <c:v>19.217748386509498</c:v>
                </c:pt>
                <c:pt idx="44">
                  <c:v>18.733501075174601</c:v>
                </c:pt>
                <c:pt idx="45">
                  <c:v>19.087528415399099</c:v>
                </c:pt>
                <c:pt idx="46">
                  <c:v>18.986867288232801</c:v>
                </c:pt>
                <c:pt idx="47">
                  <c:v>18.906295389700599</c:v>
                </c:pt>
                <c:pt idx="48">
                  <c:v>18.611844473866999</c:v>
                </c:pt>
                <c:pt idx="49">
                  <c:v>17.7087983959604</c:v>
                </c:pt>
                <c:pt idx="50">
                  <c:v>17.488143736345201</c:v>
                </c:pt>
                <c:pt idx="51">
                  <c:v>17.622493041722699</c:v>
                </c:pt>
                <c:pt idx="52">
                  <c:v>17.6460731935158</c:v>
                </c:pt>
                <c:pt idx="53">
                  <c:v>17.688782022411399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0-4A3D-9D32-8616491792D8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Sheet1!$C$164:$C$217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Sheet1!$H$164:$H$217</c:f>
              <c:numCache>
                <c:formatCode>General</c:formatCode>
                <c:ptCount val="54"/>
                <c:pt idx="0">
                  <c:v>0.219</c:v>
                </c:pt>
                <c:pt idx="1">
                  <c:v>0.219</c:v>
                </c:pt>
                <c:pt idx="2">
                  <c:v>0.34200000000000003</c:v>
                </c:pt>
                <c:pt idx="3">
                  <c:v>0.34200000000000003</c:v>
                </c:pt>
                <c:pt idx="4">
                  <c:v>0.34200000000000003</c:v>
                </c:pt>
                <c:pt idx="5">
                  <c:v>0.34200000000000003</c:v>
                </c:pt>
                <c:pt idx="6">
                  <c:v>0.43</c:v>
                </c:pt>
                <c:pt idx="7">
                  <c:v>0.43</c:v>
                </c:pt>
                <c:pt idx="8">
                  <c:v>0.43</c:v>
                </c:pt>
                <c:pt idx="9">
                  <c:v>0.43</c:v>
                </c:pt>
                <c:pt idx="10">
                  <c:v>0.91300000000000003</c:v>
                </c:pt>
                <c:pt idx="11">
                  <c:v>0.91300000000000003</c:v>
                </c:pt>
                <c:pt idx="12">
                  <c:v>0.91300000000000003</c:v>
                </c:pt>
                <c:pt idx="13">
                  <c:v>0.91300000000000003</c:v>
                </c:pt>
                <c:pt idx="14">
                  <c:v>0.96699999999999997</c:v>
                </c:pt>
                <c:pt idx="15">
                  <c:v>0.219</c:v>
                </c:pt>
                <c:pt idx="16">
                  <c:v>0.12559999999999999</c:v>
                </c:pt>
                <c:pt idx="17">
                  <c:v>0.81899999999999995</c:v>
                </c:pt>
                <c:pt idx="18">
                  <c:v>13.69</c:v>
                </c:pt>
                <c:pt idx="19">
                  <c:v>0.76</c:v>
                </c:pt>
                <c:pt idx="20">
                  <c:v>1.41</c:v>
                </c:pt>
                <c:pt idx="21">
                  <c:v>1.47</c:v>
                </c:pt>
                <c:pt idx="22">
                  <c:v>0.24</c:v>
                </c:pt>
                <c:pt idx="23">
                  <c:v>28.22</c:v>
                </c:pt>
                <c:pt idx="24">
                  <c:v>29.63</c:v>
                </c:pt>
                <c:pt idx="25">
                  <c:v>25.4</c:v>
                </c:pt>
                <c:pt idx="26">
                  <c:v>28.66</c:v>
                </c:pt>
                <c:pt idx="27">
                  <c:v>14.22</c:v>
                </c:pt>
                <c:pt idx="28">
                  <c:v>18.29</c:v>
                </c:pt>
                <c:pt idx="29">
                  <c:v>61.05</c:v>
                </c:pt>
                <c:pt idx="30">
                  <c:v>91.35</c:v>
                </c:pt>
                <c:pt idx="31">
                  <c:v>92.5</c:v>
                </c:pt>
                <c:pt idx="32">
                  <c:v>62.8</c:v>
                </c:pt>
                <c:pt idx="33">
                  <c:v>54.9</c:v>
                </c:pt>
                <c:pt idx="34">
                  <c:v>81.8</c:v>
                </c:pt>
                <c:pt idx="35">
                  <c:v>44.3</c:v>
                </c:pt>
                <c:pt idx="36">
                  <c:v>64.7</c:v>
                </c:pt>
                <c:pt idx="37">
                  <c:v>52.4</c:v>
                </c:pt>
                <c:pt idx="38">
                  <c:v>88.61</c:v>
                </c:pt>
                <c:pt idx="39">
                  <c:v>45.42</c:v>
                </c:pt>
                <c:pt idx="40">
                  <c:v>20.55</c:v>
                </c:pt>
                <c:pt idx="41">
                  <c:v>0.29199999999999998</c:v>
                </c:pt>
                <c:pt idx="42">
                  <c:v>0.28199999999999997</c:v>
                </c:pt>
                <c:pt idx="43">
                  <c:v>0.23738000000000001</c:v>
                </c:pt>
                <c:pt idx="44">
                  <c:v>0.12</c:v>
                </c:pt>
                <c:pt idx="45">
                  <c:v>0.35699999999999998</c:v>
                </c:pt>
                <c:pt idx="46">
                  <c:v>0.67200000000000004</c:v>
                </c:pt>
                <c:pt idx="47">
                  <c:v>0.39389999999999997</c:v>
                </c:pt>
                <c:pt idx="48">
                  <c:v>0.56277999999999995</c:v>
                </c:pt>
                <c:pt idx="49">
                  <c:v>0.48180000000000001</c:v>
                </c:pt>
                <c:pt idx="50">
                  <c:v>0.28928999999999999</c:v>
                </c:pt>
                <c:pt idx="51">
                  <c:v>0.18728</c:v>
                </c:pt>
                <c:pt idx="52">
                  <c:v>0.38290000000000002</c:v>
                </c:pt>
                <c:pt idx="53">
                  <c:v>0.29289999999999999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0-4A3D-9D32-8616491792D8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Sheet1!$G$164:$G$217</c:f>
              <c:numCache>
                <c:formatCode>General</c:formatCode>
                <c:ptCount val="54"/>
                <c:pt idx="0">
                  <c:v>8.0460651883376002</c:v>
                </c:pt>
                <c:pt idx="1">
                  <c:v>8.2087535685328508</c:v>
                </c:pt>
                <c:pt idx="2">
                  <c:v>8.3059686602555498</c:v>
                </c:pt>
                <c:pt idx="3">
                  <c:v>8.1467280335285501</c:v>
                </c:pt>
                <c:pt idx="4">
                  <c:v>8.1530094545846001</c:v>
                </c:pt>
                <c:pt idx="5">
                  <c:v>7.5554158499686501</c:v>
                </c:pt>
                <c:pt idx="6">
                  <c:v>7.5396047002991997</c:v>
                </c:pt>
                <c:pt idx="7">
                  <c:v>7.0598073257223497</c:v>
                </c:pt>
                <c:pt idx="8">
                  <c:v>6.58683300564185</c:v>
                </c:pt>
                <c:pt idx="9">
                  <c:v>6.2169750490814497</c:v>
                </c:pt>
                <c:pt idx="10">
                  <c:v>6.1757145180311497</c:v>
                </c:pt>
                <c:pt idx="11">
                  <c:v>5.8727461688420002</c:v>
                </c:pt>
                <c:pt idx="12">
                  <c:v>6.1270540928776001</c:v>
                </c:pt>
                <c:pt idx="13">
                  <c:v>5.6178596795138001</c:v>
                </c:pt>
                <c:pt idx="14">
                  <c:v>5.5293380017880498</c:v>
                </c:pt>
                <c:pt idx="15">
                  <c:v>5.6231103035821999</c:v>
                </c:pt>
                <c:pt idx="16">
                  <c:v>5.9096852465624004</c:v>
                </c:pt>
                <c:pt idx="17">
                  <c:v>6.2618292354306497</c:v>
                </c:pt>
                <c:pt idx="18">
                  <c:v>6.0897960717804498</c:v>
                </c:pt>
                <c:pt idx="19">
                  <c:v>5.6333037307444496</c:v>
                </c:pt>
                <c:pt idx="20">
                  <c:v>6.1288078920874502</c:v>
                </c:pt>
                <c:pt idx="21">
                  <c:v>6.1077734194886997</c:v>
                </c:pt>
                <c:pt idx="22">
                  <c:v>6.5481927673573503</c:v>
                </c:pt>
                <c:pt idx="23">
                  <c:v>6.9353011725023004</c:v>
                </c:pt>
                <c:pt idx="24">
                  <c:v>7.2448615386634501</c:v>
                </c:pt>
                <c:pt idx="25">
                  <c:v>7.3460058340287002</c:v>
                </c:pt>
                <c:pt idx="26">
                  <c:v>8.2697615672779499</c:v>
                </c:pt>
                <c:pt idx="27">
                  <c:v>8.2005414776983496</c:v>
                </c:pt>
                <c:pt idx="28">
                  <c:v>7.3629420768649503</c:v>
                </c:pt>
                <c:pt idx="29">
                  <c:v>8.5676721784935008</c:v>
                </c:pt>
                <c:pt idx="30">
                  <c:v>9.2876333006327503</c:v>
                </c:pt>
                <c:pt idx="31">
                  <c:v>9.0922935568096506</c:v>
                </c:pt>
                <c:pt idx="32">
                  <c:v>9.4431081574596494</c:v>
                </c:pt>
                <c:pt idx="33">
                  <c:v>9.4860747926236506</c:v>
                </c:pt>
                <c:pt idx="34">
                  <c:v>9.6571516937802997</c:v>
                </c:pt>
                <c:pt idx="35">
                  <c:v>9.6872076147641</c:v>
                </c:pt>
                <c:pt idx="36">
                  <c:v>9.7686971327524006</c:v>
                </c:pt>
                <c:pt idx="37">
                  <c:v>9.9687431198769492</c:v>
                </c:pt>
                <c:pt idx="38">
                  <c:v>9.6410052104497499</c:v>
                </c:pt>
                <c:pt idx="39">
                  <c:v>9.6932752644506994</c:v>
                </c:pt>
                <c:pt idx="40">
                  <c:v>9.6574948992579994</c:v>
                </c:pt>
                <c:pt idx="41">
                  <c:v>9.7828988404982997</c:v>
                </c:pt>
                <c:pt idx="42">
                  <c:v>9.4773252288091498</c:v>
                </c:pt>
                <c:pt idx="43">
                  <c:v>9.6088741932547492</c:v>
                </c:pt>
                <c:pt idx="44">
                  <c:v>9.3667505375873006</c:v>
                </c:pt>
                <c:pt idx="45">
                  <c:v>9.5437642076995495</c:v>
                </c:pt>
                <c:pt idx="46">
                  <c:v>9.4934336441164007</c:v>
                </c:pt>
                <c:pt idx="47">
                  <c:v>9.4531476948502995</c:v>
                </c:pt>
                <c:pt idx="48">
                  <c:v>9.3059222369334993</c:v>
                </c:pt>
                <c:pt idx="49">
                  <c:v>8.8543991979802001</c:v>
                </c:pt>
                <c:pt idx="50">
                  <c:v>8.7440718681726004</c:v>
                </c:pt>
                <c:pt idx="51">
                  <c:v>8.8112465208613493</c:v>
                </c:pt>
                <c:pt idx="52">
                  <c:v>8.8230365967579001</c:v>
                </c:pt>
                <c:pt idx="53">
                  <c:v>8.8443910112056994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0-4A3D-9D32-861649179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326239"/>
        <c:axId val="2038330559"/>
      </c:lineChart>
      <c:catAx>
        <c:axId val="203832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30559"/>
        <c:crosses val="autoZero"/>
        <c:auto val="1"/>
        <c:lblAlgn val="ctr"/>
        <c:lblOffset val="100"/>
        <c:noMultiLvlLbl val="0"/>
      </c:catAx>
      <c:valAx>
        <c:axId val="203833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2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Sheet1!$C$218:$C$271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Sheet1!$F$218:$F$271</c:f>
              <c:numCache>
                <c:formatCode>General</c:formatCode>
                <c:ptCount val="54"/>
                <c:pt idx="0">
                  <c:v>16.3357455044086</c:v>
                </c:pt>
                <c:pt idx="1">
                  <c:v>16.2385381217162</c:v>
                </c:pt>
                <c:pt idx="2">
                  <c:v>16.455807822550099</c:v>
                </c:pt>
                <c:pt idx="3">
                  <c:v>16.910717150083102</c:v>
                </c:pt>
                <c:pt idx="4">
                  <c:v>16.672399080420501</c:v>
                </c:pt>
                <c:pt idx="5">
                  <c:v>16.401632989989601</c:v>
                </c:pt>
                <c:pt idx="6">
                  <c:v>16.730425303054101</c:v>
                </c:pt>
                <c:pt idx="7">
                  <c:v>16.991242834948299</c:v>
                </c:pt>
                <c:pt idx="8">
                  <c:v>16.756942550050201</c:v>
                </c:pt>
                <c:pt idx="9">
                  <c:v>16.691766639728598</c:v>
                </c:pt>
                <c:pt idx="10">
                  <c:v>15.527731500422</c:v>
                </c:pt>
                <c:pt idx="11">
                  <c:v>15.509373356913001</c:v>
                </c:pt>
                <c:pt idx="12">
                  <c:v>14.8248096053397</c:v>
                </c:pt>
                <c:pt idx="13">
                  <c:v>14.5600556510849</c:v>
                </c:pt>
                <c:pt idx="14">
                  <c:v>14.356919681599701</c:v>
                </c:pt>
                <c:pt idx="15">
                  <c:v>12.3580290437116</c:v>
                </c:pt>
                <c:pt idx="16">
                  <c:v>11.8566823196272</c:v>
                </c:pt>
                <c:pt idx="17">
                  <c:v>11.613408089789599</c:v>
                </c:pt>
                <c:pt idx="18">
                  <c:v>11.432219110134101</c:v>
                </c:pt>
                <c:pt idx="19">
                  <c:v>11.909243746182501</c:v>
                </c:pt>
                <c:pt idx="20">
                  <c:v>12.0406053043756</c:v>
                </c:pt>
                <c:pt idx="21">
                  <c:v>12.174636420682299</c:v>
                </c:pt>
                <c:pt idx="22">
                  <c:v>11.923367235940001</c:v>
                </c:pt>
                <c:pt idx="23">
                  <c:v>11.5775350468234</c:v>
                </c:pt>
                <c:pt idx="24">
                  <c:v>12.4646286642867</c:v>
                </c:pt>
                <c:pt idx="25">
                  <c:v>13.498294159735</c:v>
                </c:pt>
                <c:pt idx="26">
                  <c:v>13.7194381004606</c:v>
                </c:pt>
                <c:pt idx="27">
                  <c:v>12.7062655373705</c:v>
                </c:pt>
                <c:pt idx="28">
                  <c:v>12.9923513136797</c:v>
                </c:pt>
                <c:pt idx="29">
                  <c:v>12.9283302805412</c:v>
                </c:pt>
                <c:pt idx="30">
                  <c:v>15.5040641684063</c:v>
                </c:pt>
                <c:pt idx="31">
                  <c:v>16.584645811882002</c:v>
                </c:pt>
                <c:pt idx="32">
                  <c:v>16.1941127218691</c:v>
                </c:pt>
                <c:pt idx="33">
                  <c:v>15.397377705362301</c:v>
                </c:pt>
                <c:pt idx="34">
                  <c:v>16.746053394987101</c:v>
                </c:pt>
                <c:pt idx="35">
                  <c:v>18.5602866641456</c:v>
                </c:pt>
                <c:pt idx="36">
                  <c:v>17.530758390262701</c:v>
                </c:pt>
                <c:pt idx="37">
                  <c:v>18.2987314439975</c:v>
                </c:pt>
                <c:pt idx="38">
                  <c:v>17.555051130793402</c:v>
                </c:pt>
                <c:pt idx="39">
                  <c:v>20.425451361599301</c:v>
                </c:pt>
                <c:pt idx="40">
                  <c:v>19.701535636194901</c:v>
                </c:pt>
                <c:pt idx="41">
                  <c:v>19.934661385376401</c:v>
                </c:pt>
                <c:pt idx="42">
                  <c:v>20.128440971461401</c:v>
                </c:pt>
                <c:pt idx="43">
                  <c:v>20.564920389364801</c:v>
                </c:pt>
                <c:pt idx="44">
                  <c:v>20.158737581326299</c:v>
                </c:pt>
                <c:pt idx="45">
                  <c:v>19.626283951491299</c:v>
                </c:pt>
                <c:pt idx="46">
                  <c:v>19.539468131301401</c:v>
                </c:pt>
                <c:pt idx="47">
                  <c:v>18.968132912998701</c:v>
                </c:pt>
                <c:pt idx="48">
                  <c:v>19.219675555467699</c:v>
                </c:pt>
                <c:pt idx="49">
                  <c:v>18.446906128523199</c:v>
                </c:pt>
                <c:pt idx="50">
                  <c:v>18.637114784729398</c:v>
                </c:pt>
                <c:pt idx="51">
                  <c:v>18.4732229210938</c:v>
                </c:pt>
                <c:pt idx="52">
                  <c:v>18.572852298525099</c:v>
                </c:pt>
                <c:pt idx="53">
                  <c:v>18.800249521016401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F9-4FFF-816C-0B34D5B86A63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Sheet1!$C$218:$C$271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Sheet1!$H$219:$H$271</c:f>
              <c:numCache>
                <c:formatCode>General</c:formatCode>
                <c:ptCount val="53"/>
                <c:pt idx="0">
                  <c:v>0.28179999999999999</c:v>
                </c:pt>
                <c:pt idx="1">
                  <c:v>0.58479999999999999</c:v>
                </c:pt>
                <c:pt idx="2">
                  <c:v>0.38290000000000002</c:v>
                </c:pt>
                <c:pt idx="3">
                  <c:v>0.2828</c:v>
                </c:pt>
                <c:pt idx="4">
                  <c:v>0.38390000000000002</c:v>
                </c:pt>
                <c:pt idx="5">
                  <c:v>0.38390000000000002</c:v>
                </c:pt>
                <c:pt idx="6">
                  <c:v>0.54734799999999995</c:v>
                </c:pt>
                <c:pt idx="7">
                  <c:v>0.48480000000000001</c:v>
                </c:pt>
                <c:pt idx="8">
                  <c:v>0.44</c:v>
                </c:pt>
                <c:pt idx="9">
                  <c:v>0.74890000000000001</c:v>
                </c:pt>
                <c:pt idx="10">
                  <c:v>0.73899999999999999</c:v>
                </c:pt>
                <c:pt idx="11">
                  <c:v>0.64700000000000002</c:v>
                </c:pt>
                <c:pt idx="12">
                  <c:v>0.38</c:v>
                </c:pt>
                <c:pt idx="13">
                  <c:v>0.73699999999999999</c:v>
                </c:pt>
                <c:pt idx="14">
                  <c:v>0.73899999999999999</c:v>
                </c:pt>
                <c:pt idx="15">
                  <c:v>0.68700000000000006</c:v>
                </c:pt>
                <c:pt idx="16">
                  <c:v>0.749</c:v>
                </c:pt>
                <c:pt idx="17">
                  <c:v>0.72799999999999998</c:v>
                </c:pt>
                <c:pt idx="18">
                  <c:v>0.44500000000000001</c:v>
                </c:pt>
                <c:pt idx="19">
                  <c:v>0.28000000000000003</c:v>
                </c:pt>
                <c:pt idx="20">
                  <c:v>1.67</c:v>
                </c:pt>
                <c:pt idx="21">
                  <c:v>2.2627000000000002</c:v>
                </c:pt>
                <c:pt idx="22">
                  <c:v>2.2599999999999998</c:v>
                </c:pt>
                <c:pt idx="23">
                  <c:v>42.43</c:v>
                </c:pt>
                <c:pt idx="24">
                  <c:v>37.96</c:v>
                </c:pt>
                <c:pt idx="25">
                  <c:v>45.2</c:v>
                </c:pt>
                <c:pt idx="26">
                  <c:v>46.8</c:v>
                </c:pt>
                <c:pt idx="27">
                  <c:v>48.731000000000002</c:v>
                </c:pt>
                <c:pt idx="28">
                  <c:v>68.150000000000006</c:v>
                </c:pt>
                <c:pt idx="29">
                  <c:v>45.06</c:v>
                </c:pt>
                <c:pt idx="30">
                  <c:v>21.28</c:v>
                </c:pt>
                <c:pt idx="31">
                  <c:v>74.94</c:v>
                </c:pt>
                <c:pt idx="32">
                  <c:v>90.96</c:v>
                </c:pt>
                <c:pt idx="33">
                  <c:v>56.8</c:v>
                </c:pt>
                <c:pt idx="34">
                  <c:v>29.94</c:v>
                </c:pt>
                <c:pt idx="35">
                  <c:v>30.07</c:v>
                </c:pt>
                <c:pt idx="36">
                  <c:v>56.67</c:v>
                </c:pt>
                <c:pt idx="37">
                  <c:v>5.71</c:v>
                </c:pt>
                <c:pt idx="38">
                  <c:v>9.31</c:v>
                </c:pt>
                <c:pt idx="39">
                  <c:v>3.54</c:v>
                </c:pt>
                <c:pt idx="40">
                  <c:v>0.18</c:v>
                </c:pt>
                <c:pt idx="41">
                  <c:v>0.37890000000000001</c:v>
                </c:pt>
                <c:pt idx="42">
                  <c:v>0.63800000000000001</c:v>
                </c:pt>
                <c:pt idx="43">
                  <c:v>0.63</c:v>
                </c:pt>
                <c:pt idx="44">
                  <c:v>0.63800000000000001</c:v>
                </c:pt>
                <c:pt idx="45">
                  <c:v>0.53669999999999995</c:v>
                </c:pt>
                <c:pt idx="46">
                  <c:v>0.63800000000000001</c:v>
                </c:pt>
                <c:pt idx="47">
                  <c:v>0.67300000000000004</c:v>
                </c:pt>
                <c:pt idx="48">
                  <c:v>0.78300000000000003</c:v>
                </c:pt>
                <c:pt idx="49">
                  <c:v>0.39300000000000002</c:v>
                </c:pt>
                <c:pt idx="50">
                  <c:v>0.28000000000000003</c:v>
                </c:pt>
                <c:pt idx="51">
                  <c:v>0.53</c:v>
                </c:pt>
                <c:pt idx="52">
                  <c:v>0.28289999999999998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F9-4FFF-816C-0B34D5B86A63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Sheet1!$G$218:$G$270</c:f>
              <c:numCache>
                <c:formatCode>General</c:formatCode>
                <c:ptCount val="53"/>
                <c:pt idx="0">
                  <c:v>8.1678727522042998</c:v>
                </c:pt>
                <c:pt idx="1">
                  <c:v>8.1192690608581</c:v>
                </c:pt>
                <c:pt idx="2">
                  <c:v>8.2279039112750496</c:v>
                </c:pt>
                <c:pt idx="3">
                  <c:v>8.4553585750415508</c:v>
                </c:pt>
                <c:pt idx="4">
                  <c:v>8.3361995402102504</c:v>
                </c:pt>
                <c:pt idx="5">
                  <c:v>8.2008164949948004</c:v>
                </c:pt>
                <c:pt idx="6">
                  <c:v>8.3652126515270506</c:v>
                </c:pt>
                <c:pt idx="7">
                  <c:v>8.4956214174741493</c:v>
                </c:pt>
                <c:pt idx="8">
                  <c:v>8.3784712750251007</c:v>
                </c:pt>
                <c:pt idx="9">
                  <c:v>8.3458833198642992</c:v>
                </c:pt>
                <c:pt idx="10">
                  <c:v>7.763865750211</c:v>
                </c:pt>
                <c:pt idx="11">
                  <c:v>7.7546866784565003</c:v>
                </c:pt>
                <c:pt idx="12">
                  <c:v>7.4124048026698501</c:v>
                </c:pt>
                <c:pt idx="13">
                  <c:v>7.28002782554245</c:v>
                </c:pt>
                <c:pt idx="14">
                  <c:v>7.1784598407998503</c:v>
                </c:pt>
                <c:pt idx="15">
                  <c:v>6.1790145218557999</c:v>
                </c:pt>
                <c:pt idx="16">
                  <c:v>5.9283411598136002</c:v>
                </c:pt>
                <c:pt idx="17">
                  <c:v>5.8067040448947997</c:v>
                </c:pt>
                <c:pt idx="18">
                  <c:v>5.7161095550670504</c:v>
                </c:pt>
                <c:pt idx="19">
                  <c:v>5.9546218730912504</c:v>
                </c:pt>
                <c:pt idx="20">
                  <c:v>6.0203026521877998</c:v>
                </c:pt>
                <c:pt idx="21">
                  <c:v>6.0873182103411496</c:v>
                </c:pt>
                <c:pt idx="22">
                  <c:v>5.9616836179700003</c:v>
                </c:pt>
                <c:pt idx="23">
                  <c:v>5.7887675234116998</c:v>
                </c:pt>
                <c:pt idx="24">
                  <c:v>6.2323143321433498</c:v>
                </c:pt>
                <c:pt idx="25">
                  <c:v>6.7491470798675</c:v>
                </c:pt>
                <c:pt idx="26">
                  <c:v>6.8597190502303</c:v>
                </c:pt>
                <c:pt idx="27">
                  <c:v>6.3531327686852501</c:v>
                </c:pt>
                <c:pt idx="28">
                  <c:v>6.4961756568398501</c:v>
                </c:pt>
                <c:pt idx="29">
                  <c:v>6.4641651402706</c:v>
                </c:pt>
                <c:pt idx="30">
                  <c:v>7.75203208420315</c:v>
                </c:pt>
                <c:pt idx="31">
                  <c:v>8.2923229059410009</c:v>
                </c:pt>
                <c:pt idx="32">
                  <c:v>8.0970563609345501</c:v>
                </c:pt>
                <c:pt idx="33">
                  <c:v>7.6986888526811503</c:v>
                </c:pt>
                <c:pt idx="34">
                  <c:v>8.3730266974935503</c:v>
                </c:pt>
                <c:pt idx="35">
                  <c:v>9.2801433320728002</c:v>
                </c:pt>
                <c:pt idx="36">
                  <c:v>8.7653791951313504</c:v>
                </c:pt>
                <c:pt idx="37">
                  <c:v>9.1493657219987501</c:v>
                </c:pt>
                <c:pt idx="38">
                  <c:v>8.7775255653967008</c:v>
                </c:pt>
                <c:pt idx="39">
                  <c:v>10.21272568079965</c:v>
                </c:pt>
                <c:pt idx="40">
                  <c:v>9.8507678180974505</c:v>
                </c:pt>
                <c:pt idx="41">
                  <c:v>9.9673306926882006</c:v>
                </c:pt>
                <c:pt idx="42">
                  <c:v>10.064220485730701</c:v>
                </c:pt>
                <c:pt idx="43">
                  <c:v>10.2824601946824</c:v>
                </c:pt>
                <c:pt idx="44">
                  <c:v>10.07936879066315</c:v>
                </c:pt>
                <c:pt idx="45">
                  <c:v>9.8131419757456495</c:v>
                </c:pt>
                <c:pt idx="46">
                  <c:v>9.7697340656507006</c:v>
                </c:pt>
                <c:pt idx="47">
                  <c:v>9.4840664564993507</c:v>
                </c:pt>
                <c:pt idx="48">
                  <c:v>9.6098377777338495</c:v>
                </c:pt>
                <c:pt idx="49">
                  <c:v>9.2234530642615997</c:v>
                </c:pt>
                <c:pt idx="50">
                  <c:v>9.3185573923646992</c:v>
                </c:pt>
                <c:pt idx="51">
                  <c:v>9.2366114605469001</c:v>
                </c:pt>
                <c:pt idx="52">
                  <c:v>9.2864261492625495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F9-4FFF-816C-0B34D5B86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816719"/>
        <c:axId val="1818804719"/>
      </c:lineChart>
      <c:catAx>
        <c:axId val="181881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layout>
            <c:manualLayout>
              <c:xMode val="edge"/>
              <c:yMode val="edge"/>
              <c:x val="0.49311789151356072"/>
              <c:y val="0.76814741907261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04719"/>
        <c:crosses val="autoZero"/>
        <c:auto val="1"/>
        <c:lblAlgn val="ctr"/>
        <c:lblOffset val="100"/>
        <c:noMultiLvlLbl val="0"/>
      </c:catAx>
      <c:valAx>
        <c:axId val="181880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02537182852145"/>
          <c:y val="0.2361111111111111"/>
          <c:w val="0.76708770778652668"/>
          <c:h val="0.55058617672790899"/>
        </c:manualLayout>
      </c:layout>
      <c:lineChart>
        <c:grouping val="standard"/>
        <c:varyColors val="0"/>
        <c:ser>
          <c:idx val="5"/>
          <c:order val="0"/>
          <c:tx>
            <c:v>Half PET</c:v>
          </c:tx>
          <c:spPr>
            <a:ln w="19050" cap="sq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Sheet1!$C$272:$C$325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Sheet1!$G$272:$G$325</c:f>
              <c:numCache>
                <c:formatCode>General</c:formatCode>
                <c:ptCount val="54"/>
                <c:pt idx="0">
                  <c:v>8.9443232521290508</c:v>
                </c:pt>
                <c:pt idx="1">
                  <c:v>9.0156861765083001</c:v>
                </c:pt>
                <c:pt idx="2">
                  <c:v>9.0537021514819003</c:v>
                </c:pt>
                <c:pt idx="3">
                  <c:v>9.0657585091833504</c:v>
                </c:pt>
                <c:pt idx="4">
                  <c:v>9.2352185424950495</c:v>
                </c:pt>
                <c:pt idx="5">
                  <c:v>8.4656169972871496</c:v>
                </c:pt>
                <c:pt idx="6">
                  <c:v>8.4946610198285999</c:v>
                </c:pt>
                <c:pt idx="7">
                  <c:v>8.2902917200191997</c:v>
                </c:pt>
                <c:pt idx="8">
                  <c:v>8.6660892138350007</c:v>
                </c:pt>
                <c:pt idx="9">
                  <c:v>8.3277558697768992</c:v>
                </c:pt>
                <c:pt idx="10">
                  <c:v>7.8578924478419996</c:v>
                </c:pt>
                <c:pt idx="11">
                  <c:v>8.3420303744953994</c:v>
                </c:pt>
                <c:pt idx="12">
                  <c:v>7.8995923681480997</c:v>
                </c:pt>
                <c:pt idx="13">
                  <c:v>8.2224230109207497</c:v>
                </c:pt>
                <c:pt idx="14">
                  <c:v>7.9656622046942998</c:v>
                </c:pt>
                <c:pt idx="15">
                  <c:v>7.2298154350216004</c:v>
                </c:pt>
                <c:pt idx="16">
                  <c:v>7.3779628954137504</c:v>
                </c:pt>
                <c:pt idx="17">
                  <c:v>7.3981867968652004</c:v>
                </c:pt>
                <c:pt idx="18">
                  <c:v>7.1471052453762001</c:v>
                </c:pt>
                <c:pt idx="19">
                  <c:v>6.6881306701055498</c:v>
                </c:pt>
                <c:pt idx="20">
                  <c:v>6.4611486939182496</c:v>
                </c:pt>
                <c:pt idx="21">
                  <c:v>6.3858150432040999</c:v>
                </c:pt>
                <c:pt idx="22">
                  <c:v>6.3913140523994496</c:v>
                </c:pt>
                <c:pt idx="23">
                  <c:v>6.4028192138155999</c:v>
                </c:pt>
                <c:pt idx="24">
                  <c:v>6.2234416228148</c:v>
                </c:pt>
                <c:pt idx="25">
                  <c:v>6.01135636819245</c:v>
                </c:pt>
                <c:pt idx="26">
                  <c:v>6.4509461176580496</c:v>
                </c:pt>
                <c:pt idx="27">
                  <c:v>6.2964366036363</c:v>
                </c:pt>
                <c:pt idx="28">
                  <c:v>5.9082680091621498</c:v>
                </c:pt>
                <c:pt idx="29">
                  <c:v>6.5267013492494996</c:v>
                </c:pt>
                <c:pt idx="30">
                  <c:v>6.7406554502734499</c:v>
                </c:pt>
                <c:pt idx="31">
                  <c:v>6.9203566095830498</c:v>
                </c:pt>
                <c:pt idx="32">
                  <c:v>6.3171601904525998</c:v>
                </c:pt>
                <c:pt idx="33">
                  <c:v>7.3064378672763501</c:v>
                </c:pt>
                <c:pt idx="34">
                  <c:v>7.4883546810701</c:v>
                </c:pt>
                <c:pt idx="35">
                  <c:v>8.1086261907539008</c:v>
                </c:pt>
                <c:pt idx="36">
                  <c:v>8.1855572933899001</c:v>
                </c:pt>
                <c:pt idx="37">
                  <c:v>7.9380627577425997</c:v>
                </c:pt>
                <c:pt idx="38">
                  <c:v>8.5752851201768507</c:v>
                </c:pt>
                <c:pt idx="39">
                  <c:v>9.1134241269413003</c:v>
                </c:pt>
                <c:pt idx="40">
                  <c:v>9.4101612397645997</c:v>
                </c:pt>
                <c:pt idx="41">
                  <c:v>9.3773867491674991</c:v>
                </c:pt>
                <c:pt idx="42">
                  <c:v>9.2917713801497008</c:v>
                </c:pt>
                <c:pt idx="43">
                  <c:v>9.9984401910155505</c:v>
                </c:pt>
                <c:pt idx="44">
                  <c:v>10.028132979964649</c:v>
                </c:pt>
                <c:pt idx="45">
                  <c:v>9.6990148497270994</c:v>
                </c:pt>
                <c:pt idx="46">
                  <c:v>9.5421654150739492</c:v>
                </c:pt>
                <c:pt idx="47">
                  <c:v>9.7311376329894994</c:v>
                </c:pt>
                <c:pt idx="48">
                  <c:v>10.327855193042399</c:v>
                </c:pt>
                <c:pt idx="49">
                  <c:v>9.9000449769275995</c:v>
                </c:pt>
                <c:pt idx="50">
                  <c:v>10.0522182579969</c:v>
                </c:pt>
                <c:pt idx="51">
                  <c:v>10.1883524532305</c:v>
                </c:pt>
                <c:pt idx="52">
                  <c:v>9.8035337362336001</c:v>
                </c:pt>
                <c:pt idx="53">
                  <c:v>9.7113860103562004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26-4623-B026-0B604666C135}"/>
            </c:ext>
          </c:extLst>
        </c:ser>
        <c:ser>
          <c:idx val="6"/>
          <c:order val="1"/>
          <c:tx>
            <c:v>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Sheet1!$C$272:$C$325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Sheet1!$H$272:$H$325</c:f>
              <c:numCache>
                <c:formatCode>General</c:formatCode>
                <c:ptCount val="54"/>
                <c:pt idx="0">
                  <c:v>0.98</c:v>
                </c:pt>
                <c:pt idx="1">
                  <c:v>6.84</c:v>
                </c:pt>
                <c:pt idx="2">
                  <c:v>5.89</c:v>
                </c:pt>
                <c:pt idx="3">
                  <c:v>3.8090000000000002</c:v>
                </c:pt>
                <c:pt idx="4">
                  <c:v>2.9</c:v>
                </c:pt>
                <c:pt idx="5">
                  <c:v>5.09</c:v>
                </c:pt>
                <c:pt idx="6">
                  <c:v>3.09</c:v>
                </c:pt>
                <c:pt idx="7">
                  <c:v>3.79</c:v>
                </c:pt>
                <c:pt idx="8">
                  <c:v>4.32</c:v>
                </c:pt>
                <c:pt idx="9">
                  <c:v>1.43</c:v>
                </c:pt>
                <c:pt idx="10">
                  <c:v>8.33</c:v>
                </c:pt>
                <c:pt idx="11">
                  <c:v>7.29</c:v>
                </c:pt>
                <c:pt idx="12">
                  <c:v>5.38</c:v>
                </c:pt>
                <c:pt idx="13">
                  <c:v>2.0989</c:v>
                </c:pt>
                <c:pt idx="14">
                  <c:v>2.0383</c:v>
                </c:pt>
                <c:pt idx="15">
                  <c:v>1.0289999999999999</c:v>
                </c:pt>
                <c:pt idx="16">
                  <c:v>1.57</c:v>
                </c:pt>
                <c:pt idx="17">
                  <c:v>1.29</c:v>
                </c:pt>
                <c:pt idx="18">
                  <c:v>1.3838999999999999</c:v>
                </c:pt>
                <c:pt idx="19">
                  <c:v>1.3919999999999999</c:v>
                </c:pt>
                <c:pt idx="20">
                  <c:v>1.1299999999999999</c:v>
                </c:pt>
                <c:pt idx="21">
                  <c:v>3.46</c:v>
                </c:pt>
                <c:pt idx="22">
                  <c:v>3.65</c:v>
                </c:pt>
                <c:pt idx="23">
                  <c:v>4.202</c:v>
                </c:pt>
                <c:pt idx="24">
                  <c:v>5.48</c:v>
                </c:pt>
                <c:pt idx="25">
                  <c:v>26.88</c:v>
                </c:pt>
                <c:pt idx="26">
                  <c:v>5.61</c:v>
                </c:pt>
                <c:pt idx="27">
                  <c:v>10.87</c:v>
                </c:pt>
                <c:pt idx="28">
                  <c:v>3.6</c:v>
                </c:pt>
                <c:pt idx="29">
                  <c:v>87</c:v>
                </c:pt>
                <c:pt idx="30">
                  <c:v>92</c:v>
                </c:pt>
                <c:pt idx="31">
                  <c:v>63.49</c:v>
                </c:pt>
                <c:pt idx="32">
                  <c:v>14.61</c:v>
                </c:pt>
                <c:pt idx="33">
                  <c:v>51.67</c:v>
                </c:pt>
                <c:pt idx="34">
                  <c:v>53.1</c:v>
                </c:pt>
                <c:pt idx="35">
                  <c:v>73.2</c:v>
                </c:pt>
                <c:pt idx="36">
                  <c:v>62</c:v>
                </c:pt>
                <c:pt idx="37">
                  <c:v>97.7</c:v>
                </c:pt>
                <c:pt idx="38">
                  <c:v>88.129000000000005</c:v>
                </c:pt>
                <c:pt idx="39">
                  <c:v>81.28</c:v>
                </c:pt>
                <c:pt idx="40">
                  <c:v>76.290000000000006</c:v>
                </c:pt>
                <c:pt idx="41">
                  <c:v>62.78</c:v>
                </c:pt>
                <c:pt idx="42">
                  <c:v>10.11</c:v>
                </c:pt>
                <c:pt idx="43">
                  <c:v>7.97</c:v>
                </c:pt>
                <c:pt idx="44">
                  <c:v>8.2899999999999991</c:v>
                </c:pt>
                <c:pt idx="45">
                  <c:v>14.19</c:v>
                </c:pt>
                <c:pt idx="46">
                  <c:v>1.93</c:v>
                </c:pt>
                <c:pt idx="47">
                  <c:v>6.83</c:v>
                </c:pt>
                <c:pt idx="48">
                  <c:v>0.20200000000000001</c:v>
                </c:pt>
                <c:pt idx="49">
                  <c:v>0.438</c:v>
                </c:pt>
                <c:pt idx="50">
                  <c:v>0.39</c:v>
                </c:pt>
                <c:pt idx="51">
                  <c:v>0.29020000000000001</c:v>
                </c:pt>
                <c:pt idx="52">
                  <c:v>0.4738</c:v>
                </c:pt>
                <c:pt idx="53">
                  <c:v>0.23899999999999999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26-4623-B026-0B604666C135}"/>
            </c:ext>
          </c:extLst>
        </c:ser>
        <c:ser>
          <c:idx val="0"/>
          <c:order val="2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Sheet1!$F$272:$F$325</c:f>
              <c:numCache>
                <c:formatCode>General</c:formatCode>
                <c:ptCount val="54"/>
                <c:pt idx="0">
                  <c:v>17.888646504258102</c:v>
                </c:pt>
                <c:pt idx="1">
                  <c:v>18.0313723530166</c:v>
                </c:pt>
                <c:pt idx="2">
                  <c:v>18.107404302963801</c:v>
                </c:pt>
                <c:pt idx="3">
                  <c:v>18.131517018366701</c:v>
                </c:pt>
                <c:pt idx="4">
                  <c:v>18.470437084990099</c:v>
                </c:pt>
                <c:pt idx="5">
                  <c:v>16.931233994574299</c:v>
                </c:pt>
                <c:pt idx="6">
                  <c:v>16.9893220396572</c:v>
                </c:pt>
                <c:pt idx="7">
                  <c:v>16.580583440038399</c:v>
                </c:pt>
                <c:pt idx="8">
                  <c:v>17.332178427670001</c:v>
                </c:pt>
                <c:pt idx="9">
                  <c:v>16.655511739553798</c:v>
                </c:pt>
                <c:pt idx="10">
                  <c:v>15.715784895683999</c:v>
                </c:pt>
                <c:pt idx="11">
                  <c:v>16.684060748990799</c:v>
                </c:pt>
                <c:pt idx="12">
                  <c:v>15.799184736296199</c:v>
                </c:pt>
                <c:pt idx="13">
                  <c:v>16.444846021841499</c:v>
                </c:pt>
                <c:pt idx="14">
                  <c:v>15.9313244093886</c:v>
                </c:pt>
                <c:pt idx="15">
                  <c:v>14.459630870043201</c:v>
                </c:pt>
                <c:pt idx="16">
                  <c:v>14.755925790827501</c:v>
                </c:pt>
                <c:pt idx="17">
                  <c:v>14.796373593730401</c:v>
                </c:pt>
                <c:pt idx="18">
                  <c:v>14.2942104907524</c:v>
                </c:pt>
                <c:pt idx="19">
                  <c:v>13.3762613402111</c:v>
                </c:pt>
                <c:pt idx="20">
                  <c:v>12.922297387836499</c:v>
                </c:pt>
                <c:pt idx="21">
                  <c:v>12.7716300864082</c:v>
                </c:pt>
                <c:pt idx="22">
                  <c:v>12.782628104798899</c:v>
                </c:pt>
                <c:pt idx="23">
                  <c:v>12.8056384276312</c:v>
                </c:pt>
                <c:pt idx="24">
                  <c:v>12.4468832456296</c:v>
                </c:pt>
                <c:pt idx="25">
                  <c:v>12.0227127363849</c:v>
                </c:pt>
                <c:pt idx="26">
                  <c:v>12.901892235316099</c:v>
                </c:pt>
                <c:pt idx="27">
                  <c:v>12.5928732072726</c:v>
                </c:pt>
                <c:pt idx="28">
                  <c:v>11.8165360183243</c:v>
                </c:pt>
                <c:pt idx="29">
                  <c:v>13.053402698498999</c:v>
                </c:pt>
                <c:pt idx="30">
                  <c:v>13.4813109005469</c:v>
                </c:pt>
                <c:pt idx="31">
                  <c:v>13.8407132191661</c:v>
                </c:pt>
                <c:pt idx="32">
                  <c:v>12.6343203809052</c:v>
                </c:pt>
                <c:pt idx="33">
                  <c:v>14.6128757345527</c:v>
                </c:pt>
                <c:pt idx="34">
                  <c:v>14.9767093621402</c:v>
                </c:pt>
                <c:pt idx="35">
                  <c:v>16.217252381507802</c:v>
                </c:pt>
                <c:pt idx="36">
                  <c:v>16.3711145867798</c:v>
                </c:pt>
                <c:pt idx="37">
                  <c:v>15.876125515485199</c:v>
                </c:pt>
                <c:pt idx="38">
                  <c:v>17.150570240353701</c:v>
                </c:pt>
                <c:pt idx="39">
                  <c:v>18.226848253882601</c:v>
                </c:pt>
                <c:pt idx="40">
                  <c:v>18.820322479529199</c:v>
                </c:pt>
                <c:pt idx="41">
                  <c:v>18.754773498334998</c:v>
                </c:pt>
                <c:pt idx="42">
                  <c:v>18.583542760299402</c:v>
                </c:pt>
                <c:pt idx="43">
                  <c:v>19.996880382031101</c:v>
                </c:pt>
                <c:pt idx="44">
                  <c:v>20.056265959929299</c:v>
                </c:pt>
                <c:pt idx="45">
                  <c:v>19.398029699454199</c:v>
                </c:pt>
                <c:pt idx="46">
                  <c:v>19.084330830147898</c:v>
                </c:pt>
                <c:pt idx="47">
                  <c:v>19.462275265978999</c:v>
                </c:pt>
                <c:pt idx="48">
                  <c:v>20.655710386084799</c:v>
                </c:pt>
                <c:pt idx="49">
                  <c:v>19.800089953855199</c:v>
                </c:pt>
                <c:pt idx="50">
                  <c:v>20.1044365159938</c:v>
                </c:pt>
                <c:pt idx="51">
                  <c:v>20.376704906461001</c:v>
                </c:pt>
                <c:pt idx="52">
                  <c:v>19.6070674724672</c:v>
                </c:pt>
                <c:pt idx="53">
                  <c:v>19.422772020712401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26-4623-B026-0B604666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815279"/>
        <c:axId val="1818815759"/>
      </c:lineChart>
      <c:catAx>
        <c:axId val="181881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layout>
            <c:manualLayout>
              <c:xMode val="edge"/>
              <c:yMode val="edge"/>
              <c:x val="0.44838867016622919"/>
              <c:y val="0.8524300087489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15759"/>
        <c:crosses val="autoZero"/>
        <c:auto val="1"/>
        <c:lblAlgn val="ctr"/>
        <c:lblOffset val="100"/>
        <c:noMultiLvlLbl val="0"/>
      </c:catAx>
      <c:valAx>
        <c:axId val="181881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1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04943132108488"/>
          <c:y val="0.92187445319335082"/>
          <c:w val="0.47590091863517059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Sheet1!$C$326:$C$379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Sheet1!$F$326:$F$379</c:f>
              <c:numCache>
                <c:formatCode>General</c:formatCode>
                <c:ptCount val="54"/>
                <c:pt idx="0">
                  <c:v>18.8188165209787</c:v>
                </c:pt>
                <c:pt idx="1">
                  <c:v>18.947430257163401</c:v>
                </c:pt>
                <c:pt idx="2">
                  <c:v>19.438891697170401</c:v>
                </c:pt>
                <c:pt idx="3">
                  <c:v>18.771850309344799</c:v>
                </c:pt>
                <c:pt idx="4">
                  <c:v>18.3508169250889</c:v>
                </c:pt>
                <c:pt idx="5">
                  <c:v>18.022860194581298</c:v>
                </c:pt>
                <c:pt idx="6">
                  <c:v>18.622806745930902</c:v>
                </c:pt>
                <c:pt idx="7">
                  <c:v>18.5928240497629</c:v>
                </c:pt>
                <c:pt idx="8">
                  <c:v>18.0287331676621</c:v>
                </c:pt>
                <c:pt idx="9">
                  <c:v>16.923372702937499</c:v>
                </c:pt>
                <c:pt idx="10">
                  <c:v>16.900969341509299</c:v>
                </c:pt>
                <c:pt idx="11">
                  <c:v>16.643335120852299</c:v>
                </c:pt>
                <c:pt idx="12">
                  <c:v>16.429766081253</c:v>
                </c:pt>
                <c:pt idx="13">
                  <c:v>17.126591446617301</c:v>
                </c:pt>
                <c:pt idx="14">
                  <c:v>16.3278299759261</c:v>
                </c:pt>
                <c:pt idx="15">
                  <c:v>15.4639215300293</c:v>
                </c:pt>
                <c:pt idx="16">
                  <c:v>16.201676759089601</c:v>
                </c:pt>
                <c:pt idx="17">
                  <c:v>16.4309941561275</c:v>
                </c:pt>
                <c:pt idx="18">
                  <c:v>15.860456605300399</c:v>
                </c:pt>
                <c:pt idx="19">
                  <c:v>14.6947889353258</c:v>
                </c:pt>
                <c:pt idx="20">
                  <c:v>14.5764129207856</c:v>
                </c:pt>
                <c:pt idx="21">
                  <c:v>13.8733520540298</c:v>
                </c:pt>
                <c:pt idx="22">
                  <c:v>14.525897021727999</c:v>
                </c:pt>
                <c:pt idx="23">
                  <c:v>14.2189894019089</c:v>
                </c:pt>
                <c:pt idx="24">
                  <c:v>13.3214705663648</c:v>
                </c:pt>
                <c:pt idx="25">
                  <c:v>11.498082280670999</c:v>
                </c:pt>
                <c:pt idx="26">
                  <c:v>12.8154653450434</c:v>
                </c:pt>
                <c:pt idx="27">
                  <c:v>12.022451390733099</c:v>
                </c:pt>
                <c:pt idx="28">
                  <c:v>11.9352469721613</c:v>
                </c:pt>
                <c:pt idx="29">
                  <c:v>13.08447343035</c:v>
                </c:pt>
                <c:pt idx="30">
                  <c:v>13.195044721461</c:v>
                </c:pt>
                <c:pt idx="31">
                  <c:v>11.405258048782001</c:v>
                </c:pt>
                <c:pt idx="32">
                  <c:v>11.795475339712301</c:v>
                </c:pt>
                <c:pt idx="33">
                  <c:v>12.072197991524</c:v>
                </c:pt>
                <c:pt idx="34">
                  <c:v>12.7241436033417</c:v>
                </c:pt>
                <c:pt idx="35">
                  <c:v>12.495721661670901</c:v>
                </c:pt>
                <c:pt idx="36">
                  <c:v>12.9887966422858</c:v>
                </c:pt>
                <c:pt idx="37">
                  <c:v>13.615289940120199</c:v>
                </c:pt>
                <c:pt idx="38">
                  <c:v>13.4590349550258</c:v>
                </c:pt>
                <c:pt idx="39">
                  <c:v>15.176043708312701</c:v>
                </c:pt>
                <c:pt idx="40">
                  <c:v>15.2120809571549</c:v>
                </c:pt>
                <c:pt idx="41">
                  <c:v>15.0390547884708</c:v>
                </c:pt>
                <c:pt idx="42">
                  <c:v>14.700012331779099</c:v>
                </c:pt>
                <c:pt idx="43">
                  <c:v>17.953403032049199</c:v>
                </c:pt>
                <c:pt idx="44">
                  <c:v>17.808550227615999</c:v>
                </c:pt>
                <c:pt idx="45">
                  <c:v>18.1068606014036</c:v>
                </c:pt>
                <c:pt idx="46">
                  <c:v>18.7006100926302</c:v>
                </c:pt>
                <c:pt idx="47">
                  <c:v>19.358866887377602</c:v>
                </c:pt>
                <c:pt idx="48">
                  <c:v>20.269502806529299</c:v>
                </c:pt>
                <c:pt idx="49">
                  <c:v>20.064134941554201</c:v>
                </c:pt>
                <c:pt idx="50">
                  <c:v>20.478068528585101</c:v>
                </c:pt>
                <c:pt idx="51">
                  <c:v>19.654175306332501</c:v>
                </c:pt>
                <c:pt idx="52">
                  <c:v>19.5379282013519</c:v>
                </c:pt>
                <c:pt idx="53">
                  <c:v>19.95067151248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D-4DD1-8B5B-8D0A6B35F31A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Sheet1!$C$326:$C$379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Sheet1!$H$326:$H$379</c:f>
              <c:numCache>
                <c:formatCode>General</c:formatCode>
                <c:ptCount val="54"/>
                <c:pt idx="0">
                  <c:v>0.38200000000000001</c:v>
                </c:pt>
                <c:pt idx="1">
                  <c:v>0.29289999999999999</c:v>
                </c:pt>
                <c:pt idx="2">
                  <c:v>0.38290000000000002</c:v>
                </c:pt>
                <c:pt idx="3">
                  <c:v>0.238929</c:v>
                </c:pt>
                <c:pt idx="4">
                  <c:v>0.23929</c:v>
                </c:pt>
                <c:pt idx="5">
                  <c:v>0.43732799999999999</c:v>
                </c:pt>
                <c:pt idx="6">
                  <c:v>0.28199999999999997</c:v>
                </c:pt>
                <c:pt idx="7">
                  <c:v>0.28289999999999998</c:v>
                </c:pt>
                <c:pt idx="8">
                  <c:v>0.33</c:v>
                </c:pt>
                <c:pt idx="9">
                  <c:v>0.27279999999999999</c:v>
                </c:pt>
                <c:pt idx="10">
                  <c:v>0.73799999999999999</c:v>
                </c:pt>
                <c:pt idx="11">
                  <c:v>0.23678199999999999</c:v>
                </c:pt>
                <c:pt idx="12">
                  <c:v>0.46729999999999999</c:v>
                </c:pt>
                <c:pt idx="13">
                  <c:v>0.37380000000000002</c:v>
                </c:pt>
                <c:pt idx="14">
                  <c:v>0.37830000000000003</c:v>
                </c:pt>
                <c:pt idx="15">
                  <c:v>0.4738</c:v>
                </c:pt>
                <c:pt idx="16">
                  <c:v>0.38</c:v>
                </c:pt>
                <c:pt idx="17">
                  <c:v>0.36737999999999998</c:v>
                </c:pt>
                <c:pt idx="18">
                  <c:v>0.53600000000000003</c:v>
                </c:pt>
                <c:pt idx="19">
                  <c:v>0.67300000000000004</c:v>
                </c:pt>
                <c:pt idx="20">
                  <c:v>4.3899999999999997</c:v>
                </c:pt>
                <c:pt idx="21">
                  <c:v>1.17</c:v>
                </c:pt>
                <c:pt idx="22">
                  <c:v>4.62</c:v>
                </c:pt>
                <c:pt idx="23">
                  <c:v>24.5</c:v>
                </c:pt>
                <c:pt idx="24">
                  <c:v>10.02</c:v>
                </c:pt>
                <c:pt idx="25">
                  <c:v>12.4903</c:v>
                </c:pt>
                <c:pt idx="26">
                  <c:v>75.099999999999994</c:v>
                </c:pt>
                <c:pt idx="27">
                  <c:v>45.2</c:v>
                </c:pt>
                <c:pt idx="28">
                  <c:v>33.51</c:v>
                </c:pt>
                <c:pt idx="29">
                  <c:v>92</c:v>
                </c:pt>
                <c:pt idx="30">
                  <c:v>79.97</c:v>
                </c:pt>
                <c:pt idx="31">
                  <c:v>89.9</c:v>
                </c:pt>
                <c:pt idx="32">
                  <c:v>15.83</c:v>
                </c:pt>
                <c:pt idx="33">
                  <c:v>30.88</c:v>
                </c:pt>
                <c:pt idx="34">
                  <c:v>74.09</c:v>
                </c:pt>
                <c:pt idx="35">
                  <c:v>23.21</c:v>
                </c:pt>
                <c:pt idx="36">
                  <c:v>10.6</c:v>
                </c:pt>
                <c:pt idx="37">
                  <c:v>36.5</c:v>
                </c:pt>
                <c:pt idx="38">
                  <c:v>3.2</c:v>
                </c:pt>
                <c:pt idx="39">
                  <c:v>20.64</c:v>
                </c:pt>
                <c:pt idx="40">
                  <c:v>3.73</c:v>
                </c:pt>
                <c:pt idx="41">
                  <c:v>0.12891</c:v>
                </c:pt>
                <c:pt idx="42">
                  <c:v>0.37290000000000001</c:v>
                </c:pt>
                <c:pt idx="43">
                  <c:v>0.38290000000000002</c:v>
                </c:pt>
                <c:pt idx="44">
                  <c:v>0.37290000000000001</c:v>
                </c:pt>
                <c:pt idx="45">
                  <c:v>0.38900000000000001</c:v>
                </c:pt>
                <c:pt idx="46">
                  <c:v>0.63823799999999997</c:v>
                </c:pt>
                <c:pt idx="47">
                  <c:v>0.34838999999999998</c:v>
                </c:pt>
                <c:pt idx="48">
                  <c:v>0.82920000000000005</c:v>
                </c:pt>
                <c:pt idx="49">
                  <c:v>0.37930000000000003</c:v>
                </c:pt>
                <c:pt idx="50">
                  <c:v>0.73828000000000005</c:v>
                </c:pt>
                <c:pt idx="51">
                  <c:v>0.38390000000000002</c:v>
                </c:pt>
                <c:pt idx="52">
                  <c:v>0.38929000000000002</c:v>
                </c:pt>
                <c:pt idx="53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D-4DD1-8B5B-8D0A6B35F31A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Sheet1!$G$326:$G$379</c:f>
              <c:numCache>
                <c:formatCode>General</c:formatCode>
                <c:ptCount val="54"/>
                <c:pt idx="0">
                  <c:v>9.4094082604893501</c:v>
                </c:pt>
                <c:pt idx="1">
                  <c:v>9.4737151285817003</c:v>
                </c:pt>
                <c:pt idx="2">
                  <c:v>9.7194458485852007</c:v>
                </c:pt>
                <c:pt idx="3">
                  <c:v>9.3859251546723996</c:v>
                </c:pt>
                <c:pt idx="4">
                  <c:v>9.1754084625444499</c:v>
                </c:pt>
                <c:pt idx="5">
                  <c:v>9.0114300972906491</c:v>
                </c:pt>
                <c:pt idx="6">
                  <c:v>9.3114033729654508</c:v>
                </c:pt>
                <c:pt idx="7">
                  <c:v>9.2964120248814499</c:v>
                </c:pt>
                <c:pt idx="8">
                  <c:v>9.0143665838310501</c:v>
                </c:pt>
                <c:pt idx="9">
                  <c:v>8.4616863514687495</c:v>
                </c:pt>
                <c:pt idx="10">
                  <c:v>8.4504846707546495</c:v>
                </c:pt>
                <c:pt idx="11">
                  <c:v>8.3216675604261496</c:v>
                </c:pt>
                <c:pt idx="12">
                  <c:v>8.2148830406264999</c:v>
                </c:pt>
                <c:pt idx="13">
                  <c:v>8.5632957233086504</c:v>
                </c:pt>
                <c:pt idx="14">
                  <c:v>8.1639149879630502</c:v>
                </c:pt>
                <c:pt idx="15">
                  <c:v>7.7319607650146498</c:v>
                </c:pt>
                <c:pt idx="16">
                  <c:v>8.1008383795448005</c:v>
                </c:pt>
                <c:pt idx="17">
                  <c:v>8.2154970780637502</c:v>
                </c:pt>
                <c:pt idx="18">
                  <c:v>7.9302283026501996</c:v>
                </c:pt>
                <c:pt idx="19">
                  <c:v>7.3473944676628999</c:v>
                </c:pt>
                <c:pt idx="20">
                  <c:v>7.2882064603928001</c:v>
                </c:pt>
                <c:pt idx="21">
                  <c:v>6.9366760270148999</c:v>
                </c:pt>
                <c:pt idx="22">
                  <c:v>7.2629485108639997</c:v>
                </c:pt>
                <c:pt idx="23">
                  <c:v>7.1094947009544498</c:v>
                </c:pt>
                <c:pt idx="24">
                  <c:v>6.6607352831824</c:v>
                </c:pt>
                <c:pt idx="25">
                  <c:v>5.7490411403354997</c:v>
                </c:pt>
                <c:pt idx="26">
                  <c:v>6.4077326725216999</c:v>
                </c:pt>
                <c:pt idx="27">
                  <c:v>6.0112256953665497</c:v>
                </c:pt>
                <c:pt idx="28">
                  <c:v>5.9676234860806501</c:v>
                </c:pt>
                <c:pt idx="29">
                  <c:v>6.5422367151750001</c:v>
                </c:pt>
                <c:pt idx="30">
                  <c:v>6.5975223607305002</c:v>
                </c:pt>
                <c:pt idx="31">
                  <c:v>5.7026290243910003</c:v>
                </c:pt>
                <c:pt idx="32">
                  <c:v>5.8977376698561503</c:v>
                </c:pt>
                <c:pt idx="33">
                  <c:v>6.0360989957619999</c:v>
                </c:pt>
                <c:pt idx="34">
                  <c:v>6.36207180167085</c:v>
                </c:pt>
                <c:pt idx="35">
                  <c:v>6.2478608308354504</c:v>
                </c:pt>
                <c:pt idx="36">
                  <c:v>6.4943983211429002</c:v>
                </c:pt>
                <c:pt idx="37">
                  <c:v>6.8076449700600996</c:v>
                </c:pt>
                <c:pt idx="38">
                  <c:v>6.7295174775128999</c:v>
                </c:pt>
                <c:pt idx="39">
                  <c:v>7.5880218541563504</c:v>
                </c:pt>
                <c:pt idx="40">
                  <c:v>7.6060404785774498</c:v>
                </c:pt>
                <c:pt idx="41">
                  <c:v>7.5195273942354</c:v>
                </c:pt>
                <c:pt idx="42">
                  <c:v>7.3500061658895497</c:v>
                </c:pt>
                <c:pt idx="43">
                  <c:v>8.9767015160245993</c:v>
                </c:pt>
                <c:pt idx="44">
                  <c:v>8.9042751138079996</c:v>
                </c:pt>
                <c:pt idx="45">
                  <c:v>9.0534303007018</c:v>
                </c:pt>
                <c:pt idx="46">
                  <c:v>9.3503050463150998</c:v>
                </c:pt>
                <c:pt idx="47">
                  <c:v>9.6794334436888008</c:v>
                </c:pt>
                <c:pt idx="48">
                  <c:v>10.13475140326465</c:v>
                </c:pt>
                <c:pt idx="49">
                  <c:v>10.0320674707771</c:v>
                </c:pt>
                <c:pt idx="50">
                  <c:v>10.239034264292551</c:v>
                </c:pt>
                <c:pt idx="51">
                  <c:v>9.8270876531662505</c:v>
                </c:pt>
                <c:pt idx="52">
                  <c:v>9.7689641006759498</c:v>
                </c:pt>
                <c:pt idx="53">
                  <c:v>9.9753357562399998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D-4DD1-8B5B-8D0A6B35F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365631"/>
        <c:axId val="1631357471"/>
      </c:lineChart>
      <c:catAx>
        <c:axId val="163136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57471"/>
        <c:crosses val="autoZero"/>
        <c:auto val="1"/>
        <c:lblAlgn val="ctr"/>
        <c:lblOffset val="100"/>
        <c:noMultiLvlLbl val="0"/>
      </c:catAx>
      <c:valAx>
        <c:axId val="16313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2090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Sheet1!$C$326:$C$379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Sheet1!$G$380:$G$433</c:f>
              <c:numCache>
                <c:formatCode>General</c:formatCode>
                <c:ptCount val="54"/>
                <c:pt idx="0">
                  <c:v>10.155680931104101</c:v>
                </c:pt>
                <c:pt idx="1">
                  <c:v>9.9179805765604492</c:v>
                </c:pt>
                <c:pt idx="2">
                  <c:v>9.6915815472446507</c:v>
                </c:pt>
                <c:pt idx="3">
                  <c:v>9.9032000989347502</c:v>
                </c:pt>
                <c:pt idx="4">
                  <c:v>9.7906495564610996</c:v>
                </c:pt>
                <c:pt idx="5">
                  <c:v>9.5970586416922501</c:v>
                </c:pt>
                <c:pt idx="6">
                  <c:v>9.4867126846523497</c:v>
                </c:pt>
                <c:pt idx="7">
                  <c:v>9.4638737639475004</c:v>
                </c:pt>
                <c:pt idx="8">
                  <c:v>9.5559434589203498</c:v>
                </c:pt>
                <c:pt idx="9">
                  <c:v>8.8794622523294997</c:v>
                </c:pt>
                <c:pt idx="10">
                  <c:v>9.0623810844776997</c:v>
                </c:pt>
                <c:pt idx="11">
                  <c:v>9.3738312093197003</c:v>
                </c:pt>
                <c:pt idx="12">
                  <c:v>9.3382333945883005</c:v>
                </c:pt>
                <c:pt idx="13">
                  <c:v>9.2150520451847004</c:v>
                </c:pt>
                <c:pt idx="14">
                  <c:v>8.6662747054038007</c:v>
                </c:pt>
                <c:pt idx="15">
                  <c:v>8.4898328866560995</c:v>
                </c:pt>
                <c:pt idx="16">
                  <c:v>8.3283612224624992</c:v>
                </c:pt>
                <c:pt idx="17">
                  <c:v>8.1525334113363002</c:v>
                </c:pt>
                <c:pt idx="18">
                  <c:v>8.2539412969802495</c:v>
                </c:pt>
                <c:pt idx="19">
                  <c:v>7.7307113225753499</c:v>
                </c:pt>
                <c:pt idx="20">
                  <c:v>8.2478179075849507</c:v>
                </c:pt>
                <c:pt idx="21">
                  <c:v>8.1934091796175004</c:v>
                </c:pt>
                <c:pt idx="22">
                  <c:v>8.3889268712248501</c:v>
                </c:pt>
                <c:pt idx="23">
                  <c:v>8.4556074575028006</c:v>
                </c:pt>
                <c:pt idx="24">
                  <c:v>7.7390760330587502</c:v>
                </c:pt>
                <c:pt idx="25">
                  <c:v>7.6252931472884002</c:v>
                </c:pt>
                <c:pt idx="26">
                  <c:v>7.4975160493185502</c:v>
                </c:pt>
                <c:pt idx="27">
                  <c:v>7.6369384017454003</c:v>
                </c:pt>
                <c:pt idx="28">
                  <c:v>7.3956398186285996</c:v>
                </c:pt>
                <c:pt idx="29">
                  <c:v>6.9029268186149499</c:v>
                </c:pt>
                <c:pt idx="30">
                  <c:v>6.2368893402042502</c:v>
                </c:pt>
                <c:pt idx="31">
                  <c:v>5.9596188730759003</c:v>
                </c:pt>
                <c:pt idx="32">
                  <c:v>6.0914569548949</c:v>
                </c:pt>
                <c:pt idx="33">
                  <c:v>5.9799003475443504</c:v>
                </c:pt>
                <c:pt idx="34">
                  <c:v>5.9438829612576498</c:v>
                </c:pt>
                <c:pt idx="35">
                  <c:v>5.9253757265688503</c:v>
                </c:pt>
                <c:pt idx="36">
                  <c:v>6.4136051519840498</c:v>
                </c:pt>
                <c:pt idx="37">
                  <c:v>6.103092467442</c:v>
                </c:pt>
                <c:pt idx="38">
                  <c:v>5.68850617552655</c:v>
                </c:pt>
                <c:pt idx="39">
                  <c:v>6.1375246421755003</c:v>
                </c:pt>
                <c:pt idx="40">
                  <c:v>6.2821318891724003</c:v>
                </c:pt>
                <c:pt idx="41">
                  <c:v>6.84630040728445</c:v>
                </c:pt>
                <c:pt idx="42">
                  <c:v>6.7192435578373004</c:v>
                </c:pt>
                <c:pt idx="43">
                  <c:v>7.5867882513101499</c:v>
                </c:pt>
                <c:pt idx="44">
                  <c:v>7.9427103587102996</c:v>
                </c:pt>
                <c:pt idx="45">
                  <c:v>7.9972626945606997</c:v>
                </c:pt>
                <c:pt idx="46">
                  <c:v>7.8171213757490499</c:v>
                </c:pt>
                <c:pt idx="47">
                  <c:v>7.9648236231973497</c:v>
                </c:pt>
                <c:pt idx="48">
                  <c:v>8.9446082254355002</c:v>
                </c:pt>
                <c:pt idx="49">
                  <c:v>8.9505747887353007</c:v>
                </c:pt>
                <c:pt idx="50">
                  <c:v>9.1019045694502996</c:v>
                </c:pt>
                <c:pt idx="51">
                  <c:v>9.1431484811319006</c:v>
                </c:pt>
                <c:pt idx="52">
                  <c:v>9.1697513888308002</c:v>
                </c:pt>
                <c:pt idx="53">
                  <c:v>10.025491115731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0-41D2-B976-135FDF737EBA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Sheet1!$C$380:$C$433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Sheet1!$H$380:$H$433</c:f>
              <c:numCache>
                <c:formatCode>General</c:formatCode>
                <c:ptCount val="54"/>
                <c:pt idx="0">
                  <c:v>0.28999999999999998</c:v>
                </c:pt>
                <c:pt idx="1">
                  <c:v>0.38391999999999998</c:v>
                </c:pt>
                <c:pt idx="2">
                  <c:v>0.28290199999999999</c:v>
                </c:pt>
                <c:pt idx="3">
                  <c:v>0.35370000000000001</c:v>
                </c:pt>
                <c:pt idx="4">
                  <c:v>0.4839</c:v>
                </c:pt>
                <c:pt idx="5">
                  <c:v>0.4738</c:v>
                </c:pt>
                <c:pt idx="6">
                  <c:v>0.43380000000000002</c:v>
                </c:pt>
                <c:pt idx="7">
                  <c:v>0.54838900000000002</c:v>
                </c:pt>
                <c:pt idx="8">
                  <c:v>0.38900000000000001</c:v>
                </c:pt>
                <c:pt idx="9">
                  <c:v>0.499</c:v>
                </c:pt>
                <c:pt idx="10">
                  <c:v>0.4839</c:v>
                </c:pt>
                <c:pt idx="11">
                  <c:v>0.38900000000000001</c:v>
                </c:pt>
                <c:pt idx="12">
                  <c:v>0.48930000000000001</c:v>
                </c:pt>
                <c:pt idx="13">
                  <c:v>0.33400000000000002</c:v>
                </c:pt>
                <c:pt idx="14">
                  <c:v>0.82989999999999997</c:v>
                </c:pt>
                <c:pt idx="15">
                  <c:v>0.39001999999999998</c:v>
                </c:pt>
                <c:pt idx="16">
                  <c:v>0.38900000000000001</c:v>
                </c:pt>
                <c:pt idx="17">
                  <c:v>0.39900000000000002</c:v>
                </c:pt>
                <c:pt idx="18">
                  <c:v>1.21</c:v>
                </c:pt>
                <c:pt idx="19">
                  <c:v>0.39200000000000002</c:v>
                </c:pt>
                <c:pt idx="20">
                  <c:v>0.32900000000000001</c:v>
                </c:pt>
                <c:pt idx="21">
                  <c:v>11.65</c:v>
                </c:pt>
                <c:pt idx="22">
                  <c:v>5.0199999999999996</c:v>
                </c:pt>
                <c:pt idx="23">
                  <c:v>12.58</c:v>
                </c:pt>
                <c:pt idx="24">
                  <c:v>2.5499999999999998</c:v>
                </c:pt>
                <c:pt idx="25">
                  <c:v>5.51</c:v>
                </c:pt>
                <c:pt idx="26">
                  <c:v>47.7</c:v>
                </c:pt>
                <c:pt idx="27">
                  <c:v>56.9</c:v>
                </c:pt>
                <c:pt idx="28">
                  <c:v>32.200000000000003</c:v>
                </c:pt>
                <c:pt idx="29">
                  <c:v>140.02000000000001</c:v>
                </c:pt>
                <c:pt idx="30">
                  <c:v>28.7</c:v>
                </c:pt>
                <c:pt idx="31">
                  <c:v>77.290000000000006</c:v>
                </c:pt>
                <c:pt idx="32">
                  <c:v>15.12</c:v>
                </c:pt>
                <c:pt idx="33">
                  <c:v>63.3</c:v>
                </c:pt>
                <c:pt idx="34">
                  <c:v>50.11</c:v>
                </c:pt>
                <c:pt idx="35">
                  <c:v>78.92</c:v>
                </c:pt>
                <c:pt idx="36">
                  <c:v>87</c:v>
                </c:pt>
                <c:pt idx="37">
                  <c:v>91.29</c:v>
                </c:pt>
                <c:pt idx="38">
                  <c:v>37.700000000000003</c:v>
                </c:pt>
                <c:pt idx="39">
                  <c:v>50.71</c:v>
                </c:pt>
                <c:pt idx="40">
                  <c:v>0.46</c:v>
                </c:pt>
                <c:pt idx="41">
                  <c:v>1.06</c:v>
                </c:pt>
                <c:pt idx="42">
                  <c:v>0.32919999999999999</c:v>
                </c:pt>
                <c:pt idx="43">
                  <c:v>0.2</c:v>
                </c:pt>
                <c:pt idx="44">
                  <c:v>26.91</c:v>
                </c:pt>
                <c:pt idx="45">
                  <c:v>34.299999999999997</c:v>
                </c:pt>
                <c:pt idx="46">
                  <c:v>54.46</c:v>
                </c:pt>
                <c:pt idx="47">
                  <c:v>5.26</c:v>
                </c:pt>
                <c:pt idx="48">
                  <c:v>4.22</c:v>
                </c:pt>
                <c:pt idx="49">
                  <c:v>0.20200000000000001</c:v>
                </c:pt>
                <c:pt idx="50">
                  <c:v>0.30199999999999999</c:v>
                </c:pt>
                <c:pt idx="51">
                  <c:v>0.29289999999999999</c:v>
                </c:pt>
                <c:pt idx="52">
                  <c:v>4.6399999999999997</c:v>
                </c:pt>
                <c:pt idx="53">
                  <c:v>3.2889200000000001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0-41D2-B976-135FDF737EBA}"/>
            </c:ext>
          </c:extLst>
        </c:ser>
        <c:ser>
          <c:idx val="2"/>
          <c:order val="2"/>
          <c:tx>
            <c:v>PET</c:v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Sheet1!$F$380:$F$433</c:f>
              <c:numCache>
                <c:formatCode>General</c:formatCode>
                <c:ptCount val="54"/>
                <c:pt idx="0">
                  <c:v>20.311361862208202</c:v>
                </c:pt>
                <c:pt idx="1">
                  <c:v>19.835961153120898</c:v>
                </c:pt>
                <c:pt idx="2">
                  <c:v>19.383163094489301</c:v>
                </c:pt>
                <c:pt idx="3">
                  <c:v>19.8064001978695</c:v>
                </c:pt>
                <c:pt idx="4">
                  <c:v>19.581299112922199</c:v>
                </c:pt>
                <c:pt idx="5">
                  <c:v>19.1941172833845</c:v>
                </c:pt>
                <c:pt idx="6">
                  <c:v>18.973425369304699</c:v>
                </c:pt>
                <c:pt idx="7">
                  <c:v>18.927747527895001</c:v>
                </c:pt>
                <c:pt idx="8">
                  <c:v>19.1118869178407</c:v>
                </c:pt>
                <c:pt idx="9">
                  <c:v>17.758924504658999</c:v>
                </c:pt>
                <c:pt idx="10">
                  <c:v>18.124762168955399</c:v>
                </c:pt>
                <c:pt idx="11">
                  <c:v>18.747662418639401</c:v>
                </c:pt>
                <c:pt idx="12">
                  <c:v>18.676466789176601</c:v>
                </c:pt>
                <c:pt idx="13">
                  <c:v>18.430104090369401</c:v>
                </c:pt>
                <c:pt idx="14">
                  <c:v>17.332549410807601</c:v>
                </c:pt>
                <c:pt idx="15">
                  <c:v>16.979665773312199</c:v>
                </c:pt>
                <c:pt idx="16">
                  <c:v>16.656722444924998</c:v>
                </c:pt>
                <c:pt id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pt>
                <c:pt idx="20">
                  <c:v>16.495635815169901</c:v>
                </c:pt>
                <c:pt idx="21">
                  <c:v>16.386818359235001</c:v>
                </c:pt>
                <c:pt idx="22">
                  <c:v>16.7778537424497</c:v>
                </c:pt>
                <c:pt idx="23">
                  <c:v>16.911214915005601</c:v>
                </c:pt>
                <c:pt idx="24">
                  <c:v>15.4781520661175</c:v>
                </c:pt>
                <c:pt idx="25">
                  <c:v>15.2505862945768</c:v>
                </c:pt>
                <c:pt idx="26">
                  <c:v>14.9950320986371</c:v>
                </c:pt>
                <c:pt idx="27">
                  <c:v>15.273876803490801</c:v>
                </c:pt>
                <c:pt idx="28">
                  <c:v>14.791279637257199</c:v>
                </c:pt>
                <c:pt idx="29">
                  <c:v>13.8058536372299</c:v>
                </c:pt>
                <c:pt idx="30">
                  <c:v>12.4737786804085</c:v>
                </c:pt>
                <c:pt idx="31">
                  <c:v>11.919237746151801</c:v>
                </c:pt>
                <c:pt idx="32">
                  <c:v>12.1829139097898</c:v>
                </c:pt>
                <c:pt idx="33">
                  <c:v>11.959800695088701</c:v>
                </c:pt>
                <c:pt idx="34">
                  <c:v>11.8877659225153</c:v>
                </c:pt>
                <c:pt idx="35">
                  <c:v>11.850751453137701</c:v>
                </c:pt>
                <c:pt idx="36">
                  <c:v>12.8272103039681</c:v>
                </c:pt>
                <c:pt idx="37">
                  <c:v>12.206184934884</c:v>
                </c:pt>
                <c:pt idx="38">
                  <c:v>11.3770123510531</c:v>
                </c:pt>
                <c:pt idx="39">
                  <c:v>12.275049284351001</c:v>
                </c:pt>
                <c:pt idx="40">
                  <c:v>12.564263778344801</c:v>
                </c:pt>
                <c:pt idx="41">
                  <c:v>13.6926008145689</c:v>
                </c:pt>
                <c:pt idx="42">
                  <c:v>13.438487115674601</c:v>
                </c:pt>
                <c:pt idx="43">
                  <c:v>15.1735765026203</c:v>
                </c:pt>
                <c:pt idx="44">
                  <c:v>15.885420717420599</c:v>
                </c:pt>
                <c:pt idx="45">
                  <c:v>15.994525389121399</c:v>
                </c:pt>
                <c:pt idx="46">
                  <c:v>15.6342427514981</c:v>
                </c:pt>
                <c:pt idx="47">
                  <c:v>15.929647246394699</c:v>
                </c:pt>
                <c:pt idx="48">
                  <c:v>17.889216450871</c:v>
                </c:pt>
                <c:pt idx="49">
                  <c:v>17.901149577470601</c:v>
                </c:pt>
                <c:pt idx="50">
                  <c:v>18.203809138900599</c:v>
                </c:pt>
                <c:pt idx="51">
                  <c:v>18.286296962263801</c:v>
                </c:pt>
                <c:pt idx="52">
                  <c:v>18.3395027776616</c:v>
                </c:pt>
                <c:pt idx="53">
                  <c:v>20.050982231462001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0-41D2-B976-135FDF737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359391"/>
        <c:axId val="1631365631"/>
      </c:lineChart>
      <c:catAx>
        <c:axId val="163135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5631"/>
        <c:crosses val="autoZero"/>
        <c:auto val="1"/>
        <c:lblAlgn val="ctr"/>
        <c:lblOffset val="100"/>
        <c:noMultiLvlLbl val="0"/>
      </c:catAx>
      <c:valAx>
        <c:axId val="16313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5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PET with Precipitation 2100</a:t>
            </a:r>
          </a:p>
        </c:rich>
      </c:tx>
      <c:layout>
        <c:manualLayout>
          <c:xMode val="edge"/>
          <c:yMode val="edge"/>
          <c:x val="0.2678263342082240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Sheet1!$C$434:$C$487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Sheet1!$F$434:$F$487</c:f>
              <c:numCache>
                <c:formatCode>General</c:formatCode>
                <c:ptCount val="54"/>
                <c:pt idx="0">
                  <c:v>19.5012820619467</c:v>
                </c:pt>
                <c:pt idx="1">
                  <c:v>19.526130014705899</c:v>
                </c:pt>
                <c:pt idx="2">
                  <c:v>19.406268507503299</c:v>
                </c:pt>
                <c:pt idx="3">
                  <c:v>19.635822745656199</c:v>
                </c:pt>
                <c:pt idx="4">
                  <c:v>19.769789431736701</c:v>
                </c:pt>
                <c:pt idx="5">
                  <c:v>19.688419992087699</c:v>
                </c:pt>
                <c:pt idx="6">
                  <c:v>19.9595162277562</c:v>
                </c:pt>
                <c:pt idx="7">
                  <c:v>19.0043211626013</c:v>
                </c:pt>
                <c:pt idx="8">
                  <c:v>18.6897202375917</c:v>
                </c:pt>
                <c:pt idx="9">
                  <c:v>18.594721652731199</c:v>
                </c:pt>
                <c:pt idx="10">
                  <c:v>18.671495157908598</c:v>
                </c:pt>
                <c:pt idx="11">
                  <c:v>18.9645791020532</c:v>
                </c:pt>
                <c:pt idx="12">
                  <c:v>19.013648540788999</c:v>
                </c:pt>
                <c:pt idx="13">
                  <c:v>18.737082233244099</c:v>
                </c:pt>
                <c:pt idx="14">
                  <c:v>18.336616862638</c:v>
                </c:pt>
                <c:pt idx="15">
                  <c:v>17.7861644748278</c:v>
                </c:pt>
                <c:pt idx="16">
                  <c:v>17.762109988292298</c:v>
                </c:pt>
                <c:pt idx="17">
                  <c:v>17.926968437374502</c:v>
                </c:pt>
                <c:pt idx="18">
                  <c:v>18.041962362117999</c:v>
                </c:pt>
                <c:pt idx="19">
                  <c:v>16.2387288202383</c:v>
                </c:pt>
                <c:pt idx="20">
                  <c:v>16.2978599530643</c:v>
                </c:pt>
                <c:pt idx="21">
                  <c:v>16.192116853417399</c:v>
                </c:pt>
                <c:pt idx="22">
                  <c:v>16.673009003188199</c:v>
                </c:pt>
                <c:pt idx="23">
                  <c:v>18.0484900451215</c:v>
                </c:pt>
                <c:pt idx="24">
                  <c:v>17.2824468134184</c:v>
                </c:pt>
                <c:pt idx="25">
                  <c:v>17.089322530268401</c:v>
                </c:pt>
                <c:pt idx="26">
                  <c:v>17.275608775522201</c:v>
                </c:pt>
                <c:pt idx="27">
                  <c:v>17.0824629850996</c:v>
                </c:pt>
                <c:pt idx="28">
                  <c:v>16.651134840494102</c:v>
                </c:pt>
                <c:pt idx="29">
                  <c:v>14.9915300740776</c:v>
                </c:pt>
                <c:pt idx="30">
                  <c:v>15.6740139574955</c:v>
                </c:pt>
                <c:pt idx="31">
                  <c:v>14.735747511563201</c:v>
                </c:pt>
                <c:pt idx="32">
                  <c:v>13.886505063828899</c:v>
                </c:pt>
                <c:pt idx="33">
                  <c:v>14.495114992086499</c:v>
                </c:pt>
                <c:pt idx="34">
                  <c:v>14.086274313961001</c:v>
                </c:pt>
                <c:pt idx="35">
                  <c:v>13.477708178829401</c:v>
                </c:pt>
                <c:pt idx="36">
                  <c:v>12.394360799211301</c:v>
                </c:pt>
                <c:pt idx="37">
                  <c:v>12.5621087773053</c:v>
                </c:pt>
                <c:pt idx="38">
                  <c:v>11.8882907186851</c:v>
                </c:pt>
                <c:pt idx="39">
                  <c:v>13.2418114248261</c:v>
                </c:pt>
                <c:pt idx="40">
                  <c:v>13.1173793638077</c:v>
                </c:pt>
                <c:pt idx="41">
                  <c:v>11.9771365636384</c:v>
                </c:pt>
                <c:pt idx="42">
                  <c:v>11.1963076755674</c:v>
                </c:pt>
                <c:pt idx="43">
                  <c:v>11.672179579165499</c:v>
                </c:pt>
                <c:pt idx="44">
                  <c:v>12.3600936997325</c:v>
                </c:pt>
                <c:pt idx="45">
                  <c:v>12.6746625782385</c:v>
                </c:pt>
                <c:pt idx="46">
                  <c:v>13.554381437437099</c:v>
                </c:pt>
                <c:pt idx="47">
                  <c:v>12.0300101160511</c:v>
                </c:pt>
                <c:pt idx="48">
                  <c:v>13.644183579530401</c:v>
                </c:pt>
                <c:pt idx="49">
                  <c:v>14.7709257344692</c:v>
                </c:pt>
                <c:pt idx="50">
                  <c:v>15.537225276969499</c:v>
                </c:pt>
                <c:pt idx="51">
                  <c:v>16.247212040236199</c:v>
                </c:pt>
                <c:pt idx="52">
                  <c:v>16.4485444461294</c:v>
                </c:pt>
                <c:pt idx="53">
                  <c:v>17.3178412464705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28-4D37-BE42-90270A3B0CCF}"/>
            </c:ext>
          </c:extLst>
        </c:ser>
        <c:ser>
          <c:idx val="1"/>
          <c:order val="1"/>
          <c:tx>
            <c:v>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Sheet1!$C$434:$C$487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cat>
          <c:val>
            <c:numRef>
              <c:f>Sheet1!$H$434:$H$487</c:f>
              <c:numCache>
                <c:formatCode>General</c:formatCode>
                <c:ptCount val="54"/>
                <c:pt idx="0">
                  <c:v>0.34682000000000002</c:v>
                </c:pt>
                <c:pt idx="1">
                  <c:v>0.32829000000000003</c:v>
                </c:pt>
                <c:pt idx="2">
                  <c:v>0.39</c:v>
                </c:pt>
                <c:pt idx="3">
                  <c:v>0.4839</c:v>
                </c:pt>
                <c:pt idx="4">
                  <c:v>0.2392</c:v>
                </c:pt>
                <c:pt idx="5">
                  <c:v>0.49199999999999999</c:v>
                </c:pt>
                <c:pt idx="6">
                  <c:v>0.49299999999999999</c:v>
                </c:pt>
                <c:pt idx="7">
                  <c:v>0.47839999999999999</c:v>
                </c:pt>
                <c:pt idx="8">
                  <c:v>0.47799999999999998</c:v>
                </c:pt>
                <c:pt idx="9">
                  <c:v>0.39290000000000003</c:v>
                </c:pt>
                <c:pt idx="10">
                  <c:v>0.4793</c:v>
                </c:pt>
                <c:pt idx="11">
                  <c:v>0.439</c:v>
                </c:pt>
                <c:pt idx="12">
                  <c:v>0.49199999999999999</c:v>
                </c:pt>
                <c:pt idx="13">
                  <c:v>0.38290000000000002</c:v>
                </c:pt>
                <c:pt idx="14">
                  <c:v>0.28299000000000002</c:v>
                </c:pt>
                <c:pt idx="15">
                  <c:v>0.49299999999999999</c:v>
                </c:pt>
                <c:pt idx="16">
                  <c:v>0.29199999999999998</c:v>
                </c:pt>
                <c:pt idx="17">
                  <c:v>0.3</c:v>
                </c:pt>
                <c:pt idx="18">
                  <c:v>0.3</c:v>
                </c:pt>
                <c:pt idx="19">
                  <c:v>2.2999999999999998</c:v>
                </c:pt>
                <c:pt idx="20">
                  <c:v>7.78</c:v>
                </c:pt>
                <c:pt idx="21">
                  <c:v>1.1499999999999999</c:v>
                </c:pt>
                <c:pt idx="22">
                  <c:v>8.33</c:v>
                </c:pt>
                <c:pt idx="23">
                  <c:v>1.96</c:v>
                </c:pt>
                <c:pt idx="24">
                  <c:v>3.23</c:v>
                </c:pt>
                <c:pt idx="25">
                  <c:v>8.83</c:v>
                </c:pt>
                <c:pt idx="26">
                  <c:v>7.6</c:v>
                </c:pt>
                <c:pt idx="27">
                  <c:v>20.29</c:v>
                </c:pt>
                <c:pt idx="28">
                  <c:v>13.22</c:v>
                </c:pt>
                <c:pt idx="29">
                  <c:v>39.200000000000003</c:v>
                </c:pt>
                <c:pt idx="30">
                  <c:v>49.65</c:v>
                </c:pt>
                <c:pt idx="31">
                  <c:v>56.2</c:v>
                </c:pt>
                <c:pt idx="32">
                  <c:v>32.456000000000003</c:v>
                </c:pt>
                <c:pt idx="33">
                  <c:v>38.531999999999996</c:v>
                </c:pt>
                <c:pt idx="34">
                  <c:v>41.05</c:v>
                </c:pt>
                <c:pt idx="35">
                  <c:v>28.33</c:v>
                </c:pt>
                <c:pt idx="36">
                  <c:v>73.2</c:v>
                </c:pt>
                <c:pt idx="37">
                  <c:v>78.099999999999994</c:v>
                </c:pt>
                <c:pt idx="38">
                  <c:v>56.2</c:v>
                </c:pt>
                <c:pt idx="39">
                  <c:v>12</c:v>
                </c:pt>
                <c:pt idx="40">
                  <c:v>8.4</c:v>
                </c:pt>
                <c:pt idx="41">
                  <c:v>0.2</c:v>
                </c:pt>
                <c:pt idx="42">
                  <c:v>9.4499999999999993</c:v>
                </c:pt>
                <c:pt idx="43">
                  <c:v>24.82</c:v>
                </c:pt>
                <c:pt idx="44">
                  <c:v>0.2</c:v>
                </c:pt>
                <c:pt idx="45">
                  <c:v>0.39200000000000002</c:v>
                </c:pt>
                <c:pt idx="46">
                  <c:v>0.37290000000000001</c:v>
                </c:pt>
                <c:pt idx="47">
                  <c:v>0.27910000000000001</c:v>
                </c:pt>
                <c:pt idx="48">
                  <c:v>0.39</c:v>
                </c:pt>
                <c:pt idx="49">
                  <c:v>0.122</c:v>
                </c:pt>
                <c:pt idx="50">
                  <c:v>0.28999999999999998</c:v>
                </c:pt>
                <c:pt idx="51">
                  <c:v>0.71281000000000005</c:v>
                </c:pt>
                <c:pt idx="52">
                  <c:v>0.2</c:v>
                </c:pt>
                <c:pt idx="53">
                  <c:v>2.1002E-2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28-4D37-BE42-90270A3B0CCF}"/>
            </c:ext>
          </c:extLst>
        </c:ser>
        <c:ser>
          <c:idx val="2"/>
          <c:order val="2"/>
          <c:tx>
            <c:v>Half PET</c:v>
          </c:tx>
          <c:spPr>
            <a:ln w="19050" cap="sq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Sheet1!$G$434:$G$487</c:f>
              <c:numCache>
                <c:formatCode>General</c:formatCode>
                <c:ptCount val="54"/>
                <c:pt idx="0">
                  <c:v>9.75064103097335</c:v>
                </c:pt>
                <c:pt idx="1">
                  <c:v>9.7630650073529495</c:v>
                </c:pt>
                <c:pt idx="2">
                  <c:v>9.7031342537516494</c:v>
                </c:pt>
                <c:pt idx="3">
                  <c:v>9.8179113728280996</c:v>
                </c:pt>
                <c:pt idx="4">
                  <c:v>9.8848947158683504</c:v>
                </c:pt>
                <c:pt idx="5">
                  <c:v>9.8442099960438494</c:v>
                </c:pt>
                <c:pt idx="6">
                  <c:v>9.9797581138781002</c:v>
                </c:pt>
                <c:pt idx="7">
                  <c:v>9.5021605813006502</c:v>
                </c:pt>
                <c:pt idx="8">
                  <c:v>9.3448601187958502</c:v>
                </c:pt>
                <c:pt idx="9">
                  <c:v>9.2973608263655994</c:v>
                </c:pt>
                <c:pt idx="10">
                  <c:v>9.3357475789542992</c:v>
                </c:pt>
                <c:pt idx="11">
                  <c:v>9.4822895510266001</c:v>
                </c:pt>
                <c:pt idx="12">
                  <c:v>9.5068242703944996</c:v>
                </c:pt>
                <c:pt idx="13">
                  <c:v>9.3685411166220494</c:v>
                </c:pt>
                <c:pt idx="14">
                  <c:v>9.1683084313189998</c:v>
                </c:pt>
                <c:pt idx="15">
                  <c:v>8.8930822374138998</c:v>
                </c:pt>
                <c:pt idx="16">
                  <c:v>8.8810549941461492</c:v>
                </c:pt>
                <c:pt idx="17">
                  <c:v>8.9634842186872508</c:v>
                </c:pt>
                <c:pt idx="18">
                  <c:v>9.0209811810589997</c:v>
                </c:pt>
                <c:pt idx="19">
                  <c:v>8.1193644101191502</c:v>
                </c:pt>
                <c:pt idx="20">
                  <c:v>8.1489299765321501</c:v>
                </c:pt>
                <c:pt idx="21">
                  <c:v>8.0960584267086997</c:v>
                </c:pt>
                <c:pt idx="22">
                  <c:v>8.3365045015940993</c:v>
                </c:pt>
                <c:pt idx="23">
                  <c:v>9.0242450225607502</c:v>
                </c:pt>
                <c:pt idx="24">
                  <c:v>8.6412234067091998</c:v>
                </c:pt>
                <c:pt idx="25">
                  <c:v>8.5446612651342004</c:v>
                </c:pt>
                <c:pt idx="26">
                  <c:v>8.6378043877611006</c:v>
                </c:pt>
                <c:pt idx="27">
                  <c:v>8.5412314925497999</c:v>
                </c:pt>
                <c:pt idx="28">
                  <c:v>8.3255674202470509</c:v>
                </c:pt>
                <c:pt idx="29">
                  <c:v>7.4957650370388</c:v>
                </c:pt>
                <c:pt idx="30">
                  <c:v>7.8370069787477501</c:v>
                </c:pt>
                <c:pt idx="31">
                  <c:v>7.3678737557816003</c:v>
                </c:pt>
                <c:pt idx="32">
                  <c:v>6.9432525319144496</c:v>
                </c:pt>
                <c:pt idx="33">
                  <c:v>7.2475574960432496</c:v>
                </c:pt>
                <c:pt idx="34">
                  <c:v>7.0431371569805004</c:v>
                </c:pt>
                <c:pt idx="35">
                  <c:v>6.7388540894147004</c:v>
                </c:pt>
                <c:pt idx="36">
                  <c:v>6.1971803996056503</c:v>
                </c:pt>
                <c:pt idx="37">
                  <c:v>6.2810543886526498</c:v>
                </c:pt>
                <c:pt idx="38">
                  <c:v>5.9441453593425502</c:v>
                </c:pt>
                <c:pt idx="39">
                  <c:v>6.6209057124130499</c:v>
                </c:pt>
                <c:pt idx="40">
                  <c:v>6.55868968190385</c:v>
                </c:pt>
                <c:pt idx="41">
                  <c:v>5.9885682818191999</c:v>
                </c:pt>
                <c:pt idx="42">
                  <c:v>5.5981538377837001</c:v>
                </c:pt>
                <c:pt idx="43">
                  <c:v>5.8360897895827497</c:v>
                </c:pt>
                <c:pt idx="44">
                  <c:v>6.1800468498662502</c:v>
                </c:pt>
                <c:pt idx="45">
                  <c:v>6.3373312891192501</c:v>
                </c:pt>
                <c:pt idx="46">
                  <c:v>6.7771907187185496</c:v>
                </c:pt>
                <c:pt idx="47">
                  <c:v>6.0150050580255501</c:v>
                </c:pt>
                <c:pt idx="48">
                  <c:v>6.8220917897652003</c:v>
                </c:pt>
                <c:pt idx="49">
                  <c:v>7.3854628672346001</c:v>
                </c:pt>
                <c:pt idx="50">
                  <c:v>7.7686126384847496</c:v>
                </c:pt>
                <c:pt idx="51">
                  <c:v>8.1236060201180997</c:v>
                </c:pt>
                <c:pt idx="52">
                  <c:v>8.2242722230647001</c:v>
                </c:pt>
                <c:pt idx="53">
                  <c:v>8.6589206232352502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28-4D37-BE42-90270A3B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100271"/>
        <c:axId val="1301101711"/>
      </c:lineChart>
      <c:catAx>
        <c:axId val="130110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layout>
            <c:manualLayout>
              <c:xMode val="edge"/>
              <c:yMode val="edge"/>
              <c:x val="0.4243816710411199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101711"/>
        <c:crosses val="autoZero"/>
        <c:auto val="1"/>
        <c:lblAlgn val="ctr"/>
        <c:lblOffset val="100"/>
        <c:noMultiLvlLbl val="0"/>
      </c:catAx>
      <c:valAx>
        <c:axId val="13011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</xdr:colOff>
      <xdr:row>4</xdr:row>
      <xdr:rowOff>171450</xdr:rowOff>
    </xdr:from>
    <xdr:to>
      <xdr:col>20</xdr:col>
      <xdr:colOff>327660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5ADB4-0C8B-421D-75B1-8F58C4D9A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68580</xdr:colOff>
      <xdr:row>4</xdr:row>
      <xdr:rowOff>80010</xdr:rowOff>
    </xdr:from>
    <xdr:to>
      <xdr:col>26</xdr:col>
      <xdr:colOff>205740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533AE-4EBD-A012-263D-4E9288EBC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175260</xdr:colOff>
      <xdr:row>17</xdr:row>
      <xdr:rowOff>87630</xdr:rowOff>
    </xdr:from>
    <xdr:to>
      <xdr:col>19</xdr:col>
      <xdr:colOff>480060</xdr:colOff>
      <xdr:row>32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07979-D1E8-AC4D-A564-959408D90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586740</xdr:colOff>
      <xdr:row>19</xdr:row>
      <xdr:rowOff>3810</xdr:rowOff>
    </xdr:from>
    <xdr:to>
      <xdr:col>25</xdr:col>
      <xdr:colOff>281940</xdr:colOff>
      <xdr:row>34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337DFA-31DE-8D8E-F342-62FE0B975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175260</xdr:colOff>
      <xdr:row>36</xdr:row>
      <xdr:rowOff>38100</xdr:rowOff>
    </xdr:from>
    <xdr:to>
      <xdr:col>21</xdr:col>
      <xdr:colOff>83820</xdr:colOff>
      <xdr:row>51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50FD41-18C2-FC40-898D-97D822CF4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342900</xdr:colOff>
      <xdr:row>37</xdr:row>
      <xdr:rowOff>72390</xdr:rowOff>
    </xdr:from>
    <xdr:to>
      <xdr:col>24</xdr:col>
      <xdr:colOff>38100</xdr:colOff>
      <xdr:row>52</xdr:row>
      <xdr:rowOff>72390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AE612B-F453-7AC1-E4DA-9D51C32B3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472440</xdr:colOff>
      <xdr:row>52</xdr:row>
      <xdr:rowOff>87630</xdr:rowOff>
    </xdr:from>
    <xdr:to>
      <xdr:col>21</xdr:col>
      <xdr:colOff>381000</xdr:colOff>
      <xdr:row>67</xdr:row>
      <xdr:rowOff>87630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168F34-3BCF-C1D2-142D-CD60CB4C3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114300</xdr:colOff>
      <xdr:row>53</xdr:row>
      <xdr:rowOff>11430</xdr:rowOff>
    </xdr:from>
    <xdr:to>
      <xdr:col>24</xdr:col>
      <xdr:colOff>419100</xdr:colOff>
      <xdr:row>68</xdr:row>
      <xdr:rowOff>11430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231D58-762D-A199-20BC-51F2AC145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129540</xdr:colOff>
      <xdr:row>68</xdr:row>
      <xdr:rowOff>118110</xdr:rowOff>
    </xdr:from>
    <xdr:to>
      <xdr:col>19</xdr:col>
      <xdr:colOff>38100</xdr:colOff>
      <xdr:row>83</xdr:row>
      <xdr:rowOff>118110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4D94186-469C-9C48-775E-14F0774AC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160020</xdr:colOff>
      <xdr:row>84</xdr:row>
      <xdr:rowOff>30480</xdr:rowOff>
    </xdr:from>
    <xdr:to>
      <xdr:col>17</xdr:col>
      <xdr:colOff>502920</xdr:colOff>
      <xdr:row>100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050D94F-AC56-23C4-58AF-C800CC77B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243840</xdr:colOff>
      <xdr:row>101</xdr:row>
      <xdr:rowOff>80010</xdr:rowOff>
    </xdr:from>
    <xdr:to>
      <xdr:col>15</xdr:col>
      <xdr:colOff>548640</xdr:colOff>
      <xdr:row>116</xdr:row>
      <xdr:rowOff>80010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1C7532-02B7-1EBA-F83B-B4EA98CC8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327660</xdr:colOff>
      <xdr:row>117</xdr:row>
      <xdr:rowOff>110490</xdr:rowOff>
    </xdr:from>
    <xdr:to>
      <xdr:col>17</xdr:col>
      <xdr:colOff>22860</xdr:colOff>
      <xdr:row>132</xdr:row>
      <xdr:rowOff>110490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D0602F6-C82E-C1E0-128E-76E0D31AB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373380</xdr:colOff>
      <xdr:row>133</xdr:row>
      <xdr:rowOff>148590</xdr:rowOff>
    </xdr:from>
    <xdr:to>
      <xdr:col>17</xdr:col>
      <xdr:colOff>68580</xdr:colOff>
      <xdr:row>148</xdr:row>
      <xdr:rowOff>148590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108CF8-8912-3D7B-7309-99AC9EEB3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388620</xdr:colOff>
      <xdr:row>150</xdr:row>
      <xdr:rowOff>49530</xdr:rowOff>
    </xdr:from>
    <xdr:to>
      <xdr:col>17</xdr:col>
      <xdr:colOff>83820</xdr:colOff>
      <xdr:row>165</xdr:row>
      <xdr:rowOff>49530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B73A122-6BEB-7F6C-EE9C-2793FFDD9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457200</xdr:colOff>
      <xdr:row>168</xdr:row>
      <xdr:rowOff>57150</xdr:rowOff>
    </xdr:from>
    <xdr:to>
      <xdr:col>16</xdr:col>
      <xdr:colOff>152400</xdr:colOff>
      <xdr:row>183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462B8C1-D757-5D89-4DB4-A4E889A96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304800</xdr:colOff>
      <xdr:row>187</xdr:row>
      <xdr:rowOff>102870</xdr:rowOff>
    </xdr:from>
    <xdr:to>
      <xdr:col>21</xdr:col>
      <xdr:colOff>0</xdr:colOff>
      <xdr:row>202</xdr:row>
      <xdr:rowOff>102870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88A945F-1566-687C-0FE9-13F0B974D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236220</xdr:colOff>
      <xdr:row>203</xdr:row>
      <xdr:rowOff>64770</xdr:rowOff>
    </xdr:from>
    <xdr:to>
      <xdr:col>21</xdr:col>
      <xdr:colOff>541020</xdr:colOff>
      <xdr:row>218</xdr:row>
      <xdr:rowOff>64770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06E099-97A1-613F-273D-170E86CFE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563880</xdr:colOff>
      <xdr:row>219</xdr:row>
      <xdr:rowOff>133350</xdr:rowOff>
    </xdr:from>
    <xdr:to>
      <xdr:col>21</xdr:col>
      <xdr:colOff>259080</xdr:colOff>
      <xdr:row>234</xdr:row>
      <xdr:rowOff>133350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2244326-1FB2-CA5F-C3E8-62A5FA3A5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A776-2C34-4A94-BF63-06442E4BE310}">
  <dimension ref="A1:Z5075"/>
  <sheetViews>
    <sheetView zoomScale="90" zoomScaleNormal="90" workbookViewId="0">
      <pane ySplit="1" topLeftCell="A2" activePane="bottomLeft" state="frozen"/>
      <selection pane="bottomLeft" activeCell="S29" sqref="S29"/>
    </sheetView>
  </sheetViews>
  <sheetFormatPr defaultRowHeight="14.4" x14ac:dyDescent="0.3"/>
  <cols>
    <col min="10" max="10" width="9" customWidth="1"/>
    <col min="11" max="11" width="12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18</v>
      </c>
      <c r="L1" t="s">
        <v>9</v>
      </c>
      <c r="M1" t="s">
        <v>10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3">
      <c r="A2">
        <v>1</v>
      </c>
      <c r="B2">
        <v>1</v>
      </c>
      <c r="C2">
        <v>25.074999999999999</v>
      </c>
      <c r="D2">
        <v>0</v>
      </c>
      <c r="E2">
        <v>7</v>
      </c>
      <c r="F2">
        <v>11.4870946401445</v>
      </c>
      <c r="G2">
        <v>15.7964953914492</v>
      </c>
      <c r="H2">
        <v>13.0380649854</v>
      </c>
      <c r="I2">
        <v>0.91</v>
      </c>
      <c r="J2">
        <v>13.0380649854</v>
      </c>
      <c r="K2">
        <v>11.864639136714001</v>
      </c>
      <c r="L2">
        <v>2015</v>
      </c>
      <c r="M2">
        <f>D2-K2</f>
        <v>-11.864639136714001</v>
      </c>
      <c r="N2">
        <v>-11.864639136714001</v>
      </c>
      <c r="O2">
        <f>M2</f>
        <v>-11.864639136714001</v>
      </c>
      <c r="P2">
        <f>200 * EXP(O2 / 200)</f>
        <v>188.48042792571241</v>
      </c>
      <c r="Q2">
        <v>0</v>
      </c>
      <c r="R2">
        <f>MAX(IF(D2&gt;K2,K2,D2+Y2))</f>
        <v>0</v>
      </c>
      <c r="S2">
        <f>R2/K2</f>
        <v>0</v>
      </c>
      <c r="T2">
        <f>K2-R2</f>
        <v>11.864639136714001</v>
      </c>
      <c r="U2">
        <f>MAX(0,M2)</f>
        <v>0</v>
      </c>
      <c r="V2">
        <f>(T2/K2)*100</f>
        <v>100</v>
      </c>
      <c r="W2">
        <f>U2/M2*100</f>
        <v>0</v>
      </c>
      <c r="X2">
        <f>V2-W2</f>
        <v>100</v>
      </c>
      <c r="Y2">
        <f>IF(Q2&lt;0,-Q2,Q2)</f>
        <v>0</v>
      </c>
    </row>
    <row r="3" spans="1:26" x14ac:dyDescent="0.3">
      <c r="A3">
        <v>1</v>
      </c>
      <c r="B3">
        <v>2</v>
      </c>
      <c r="C3">
        <v>24.397857142857099</v>
      </c>
      <c r="D3">
        <v>0</v>
      </c>
      <c r="E3">
        <v>7</v>
      </c>
      <c r="F3">
        <v>11.0207173237717</v>
      </c>
      <c r="G3">
        <v>15.7964953914492</v>
      </c>
      <c r="H3">
        <v>12.770014902053401</v>
      </c>
      <c r="I3">
        <v>0.91</v>
      </c>
      <c r="J3">
        <v>12.770014902053401</v>
      </c>
      <c r="K3">
        <v>11.6207135608686</v>
      </c>
      <c r="L3">
        <v>2015</v>
      </c>
      <c r="M3">
        <f t="shared" ref="M3:M66" si="0">D3-K3</f>
        <v>-11.6207135608686</v>
      </c>
      <c r="N3">
        <v>-11.6207135608686</v>
      </c>
      <c r="O3">
        <f>IF(O2 + N3 &gt; 200, 0, O2 + N3)</f>
        <v>-23.485352697582599</v>
      </c>
      <c r="P3">
        <f t="shared" ref="P3:P66" si="1">200 * EXP(O3 / 200)</f>
        <v>177.84112633616661</v>
      </c>
      <c r="Q3">
        <f>P3 - P2</f>
        <v>-10.639301589545795</v>
      </c>
      <c r="R3">
        <f t="shared" ref="R3:R66" si="2">MAX(IF(D3&gt;K3,K3,D3+Y3))</f>
        <v>10.639301589545795</v>
      </c>
      <c r="S3">
        <f t="shared" ref="S3:S66" si="3">R3/K3</f>
        <v>0.9155463245710147</v>
      </c>
      <c r="T3">
        <f t="shared" ref="T3:T66" si="4">K3-R3</f>
        <v>0.98141197132280489</v>
      </c>
      <c r="U3">
        <f t="shared" ref="U3:U66" si="5">MAX(0,M3)</f>
        <v>0</v>
      </c>
      <c r="V3">
        <f t="shared" ref="V3:V66" si="6">(T3/K3)*100</f>
        <v>8.4453675428985306</v>
      </c>
      <c r="W3">
        <f t="shared" ref="W3:W66" si="7">U3/M3*100</f>
        <v>0</v>
      </c>
      <c r="X3">
        <f t="shared" ref="X3:X66" si="8">V3-W3</f>
        <v>8.4453675428985306</v>
      </c>
      <c r="Y3">
        <f t="shared" ref="Y3:Y66" si="9">IF(Q3&lt;0,-Q3,Q3)</f>
        <v>10.639301589545795</v>
      </c>
    </row>
    <row r="4" spans="1:26" x14ac:dyDescent="0.3">
      <c r="A4">
        <v>1</v>
      </c>
      <c r="B4">
        <v>3</v>
      </c>
      <c r="C4">
        <v>25.013571428571399</v>
      </c>
      <c r="D4">
        <v>0</v>
      </c>
      <c r="E4">
        <v>7</v>
      </c>
      <c r="F4">
        <v>11.4445159866774</v>
      </c>
      <c r="G4">
        <v>15.7964953914492</v>
      </c>
      <c r="H4">
        <v>13.013820863051601</v>
      </c>
      <c r="I4">
        <v>0.91</v>
      </c>
      <c r="J4">
        <v>13.013820863051601</v>
      </c>
      <c r="K4">
        <v>11.842576985377001</v>
      </c>
      <c r="L4">
        <v>2015</v>
      </c>
      <c r="M4">
        <f t="shared" si="0"/>
        <v>-11.842576985377001</v>
      </c>
      <c r="N4">
        <v>-11.842576985377001</v>
      </c>
      <c r="O4">
        <f t="shared" ref="O4:O67" si="10">IF(O3 + N4 &gt; 200, 0, O3 + N4)</f>
        <v>-35.327929682959599</v>
      </c>
      <c r="P4">
        <f t="shared" si="1"/>
        <v>167.61634683943026</v>
      </c>
      <c r="Q4">
        <f t="shared" ref="Q4:Q67" si="11">P4 - P3</f>
        <v>-10.224779496736346</v>
      </c>
      <c r="R4">
        <f t="shared" si="2"/>
        <v>10.224779496736346</v>
      </c>
      <c r="S4">
        <f t="shared" si="3"/>
        <v>0.86339143155765152</v>
      </c>
      <c r="T4">
        <f t="shared" si="4"/>
        <v>1.6177974886406545</v>
      </c>
      <c r="U4">
        <f t="shared" si="5"/>
        <v>0</v>
      </c>
      <c r="V4">
        <f t="shared" si="6"/>
        <v>13.660856844234845</v>
      </c>
      <c r="W4">
        <f t="shared" si="7"/>
        <v>0</v>
      </c>
      <c r="X4">
        <f t="shared" si="8"/>
        <v>13.660856844234845</v>
      </c>
      <c r="Y4">
        <f t="shared" si="9"/>
        <v>10.224779496736346</v>
      </c>
    </row>
    <row r="5" spans="1:26" x14ac:dyDescent="0.3">
      <c r="A5">
        <v>1</v>
      </c>
      <c r="B5">
        <v>4</v>
      </c>
      <c r="C5">
        <v>25.917142857142899</v>
      </c>
      <c r="D5">
        <v>8.36</v>
      </c>
      <c r="E5">
        <v>7</v>
      </c>
      <c r="F5">
        <v>12.0762005578597</v>
      </c>
      <c r="G5">
        <v>15.7964953914492</v>
      </c>
      <c r="H5">
        <v>13.3690093446458</v>
      </c>
      <c r="I5">
        <v>0.91</v>
      </c>
      <c r="J5">
        <v>13.3690093446458</v>
      </c>
      <c r="K5">
        <v>12.1657985036277</v>
      </c>
      <c r="L5">
        <v>2015</v>
      </c>
      <c r="M5">
        <f t="shared" si="0"/>
        <v>-3.8057985036277007</v>
      </c>
      <c r="N5">
        <v>-3.8057985036277007</v>
      </c>
      <c r="O5">
        <f t="shared" si="10"/>
        <v>-39.133728186587298</v>
      </c>
      <c r="P5">
        <f t="shared" si="1"/>
        <v>164.45693220367212</v>
      </c>
      <c r="Q5">
        <f t="shared" si="11"/>
        <v>-3.1594146357581394</v>
      </c>
      <c r="R5">
        <f t="shared" si="2"/>
        <v>11.519414635758139</v>
      </c>
      <c r="S5">
        <f t="shared" si="3"/>
        <v>0.94686876758012906</v>
      </c>
      <c r="T5">
        <f t="shared" si="4"/>
        <v>0.64638386786956126</v>
      </c>
      <c r="U5">
        <f t="shared" si="5"/>
        <v>0</v>
      </c>
      <c r="V5">
        <f t="shared" si="6"/>
        <v>5.3131232419870926</v>
      </c>
      <c r="W5">
        <f t="shared" si="7"/>
        <v>0</v>
      </c>
      <c r="X5">
        <f t="shared" si="8"/>
        <v>5.3131232419870926</v>
      </c>
      <c r="Y5">
        <f t="shared" si="9"/>
        <v>3.1594146357581394</v>
      </c>
      <c r="Z5">
        <f>MIN(S:S)</f>
        <v>0</v>
      </c>
    </row>
    <row r="6" spans="1:26" x14ac:dyDescent="0.3">
      <c r="A6">
        <v>1</v>
      </c>
      <c r="B6">
        <v>5</v>
      </c>
      <c r="C6">
        <v>23.768333333333299</v>
      </c>
      <c r="D6">
        <v>0</v>
      </c>
      <c r="E6">
        <v>3</v>
      </c>
      <c r="F6">
        <v>10.593061407975201</v>
      </c>
      <c r="G6">
        <v>15.7964953914492</v>
      </c>
      <c r="H6">
        <v>12.5192012576595</v>
      </c>
      <c r="I6">
        <v>0.91</v>
      </c>
      <c r="J6">
        <v>12.5192012576595</v>
      </c>
      <c r="K6">
        <v>11.3924731444702</v>
      </c>
      <c r="L6">
        <v>2015</v>
      </c>
      <c r="M6">
        <f t="shared" si="0"/>
        <v>-11.3924731444702</v>
      </c>
      <c r="N6">
        <v>-11.3924731444702</v>
      </c>
      <c r="O6">
        <f t="shared" si="10"/>
        <v>-50.5262013310575</v>
      </c>
      <c r="P6">
        <f t="shared" si="1"/>
        <v>155.3508892342862</v>
      </c>
      <c r="Q6">
        <f t="shared" si="11"/>
        <v>-9.1060429693859248</v>
      </c>
      <c r="R6">
        <f t="shared" si="2"/>
        <v>9.1060429693859248</v>
      </c>
      <c r="S6">
        <f t="shared" si="3"/>
        <v>0.79930343955262362</v>
      </c>
      <c r="T6">
        <f t="shared" si="4"/>
        <v>2.2864301750842753</v>
      </c>
      <c r="U6">
        <f t="shared" si="5"/>
        <v>0</v>
      </c>
      <c r="V6">
        <f t="shared" si="6"/>
        <v>20.069656044737634</v>
      </c>
      <c r="W6">
        <f t="shared" si="7"/>
        <v>0</v>
      </c>
      <c r="X6">
        <f t="shared" si="8"/>
        <v>20.069656044737634</v>
      </c>
      <c r="Y6">
        <f t="shared" si="9"/>
        <v>9.1060429693859248</v>
      </c>
      <c r="Z6">
        <f>MAX(S:S)</f>
        <v>2.5834945408894723</v>
      </c>
    </row>
    <row r="7" spans="1:26" x14ac:dyDescent="0.3">
      <c r="A7">
        <v>2</v>
      </c>
      <c r="B7">
        <v>1</v>
      </c>
      <c r="C7">
        <v>24.854285714285702</v>
      </c>
      <c r="D7">
        <v>0</v>
      </c>
      <c r="E7">
        <v>7</v>
      </c>
      <c r="F7">
        <v>11.3343589214762</v>
      </c>
      <c r="G7">
        <v>15.7964953914492</v>
      </c>
      <c r="H7">
        <v>12.9508882670583</v>
      </c>
      <c r="I7">
        <v>0.95</v>
      </c>
      <c r="J7">
        <v>12.9508882670583</v>
      </c>
      <c r="K7">
        <v>12.3033438537054</v>
      </c>
      <c r="L7">
        <v>2015</v>
      </c>
      <c r="M7">
        <f t="shared" si="0"/>
        <v>-12.3033438537054</v>
      </c>
      <c r="N7">
        <v>-12.3033438537054</v>
      </c>
      <c r="O7">
        <f t="shared" si="10"/>
        <v>-62.8295451847629</v>
      </c>
      <c r="P7">
        <f t="shared" si="1"/>
        <v>146.08222390635461</v>
      </c>
      <c r="Q7">
        <f t="shared" si="11"/>
        <v>-9.2686653279315863</v>
      </c>
      <c r="R7">
        <f t="shared" si="2"/>
        <v>9.2686653279315863</v>
      </c>
      <c r="S7">
        <f t="shared" si="3"/>
        <v>0.75334522371657042</v>
      </c>
      <c r="T7">
        <f t="shared" si="4"/>
        <v>3.0346785257738134</v>
      </c>
      <c r="U7">
        <f t="shared" si="5"/>
        <v>0</v>
      </c>
      <c r="V7">
        <f t="shared" si="6"/>
        <v>24.665477628342956</v>
      </c>
      <c r="W7">
        <f t="shared" si="7"/>
        <v>0</v>
      </c>
      <c r="X7">
        <f t="shared" si="8"/>
        <v>24.665477628342956</v>
      </c>
      <c r="Y7">
        <f t="shared" si="9"/>
        <v>9.2686653279315863</v>
      </c>
    </row>
    <row r="8" spans="1:26" x14ac:dyDescent="0.3">
      <c r="A8">
        <v>2</v>
      </c>
      <c r="B8">
        <v>2</v>
      </c>
      <c r="C8">
        <v>24.608571428571398</v>
      </c>
      <c r="D8">
        <v>0</v>
      </c>
      <c r="E8">
        <v>7</v>
      </c>
      <c r="F8">
        <v>11.1651413960352</v>
      </c>
      <c r="G8">
        <v>15.7964953914492</v>
      </c>
      <c r="H8">
        <v>12.853617195200799</v>
      </c>
      <c r="I8">
        <v>0.95</v>
      </c>
      <c r="J8">
        <v>12.853617195200799</v>
      </c>
      <c r="K8">
        <v>12.210936335440801</v>
      </c>
      <c r="L8">
        <v>2015</v>
      </c>
      <c r="M8">
        <f t="shared" si="0"/>
        <v>-12.210936335440801</v>
      </c>
      <c r="N8">
        <v>-12.210936335440801</v>
      </c>
      <c r="O8">
        <f t="shared" si="10"/>
        <v>-75.040481520203699</v>
      </c>
      <c r="P8">
        <f t="shared" si="1"/>
        <v>137.43003605892355</v>
      </c>
      <c r="Q8">
        <f t="shared" si="11"/>
        <v>-8.6521878474310654</v>
      </c>
      <c r="R8">
        <f t="shared" si="2"/>
        <v>8.6521878474310654</v>
      </c>
      <c r="S8">
        <f t="shared" si="3"/>
        <v>0.70856055668058082</v>
      </c>
      <c r="T8">
        <f t="shared" si="4"/>
        <v>3.5587484880097353</v>
      </c>
      <c r="U8">
        <f t="shared" si="5"/>
        <v>0</v>
      </c>
      <c r="V8">
        <f t="shared" si="6"/>
        <v>29.143944331941917</v>
      </c>
      <c r="W8">
        <f t="shared" si="7"/>
        <v>0</v>
      </c>
      <c r="X8">
        <f t="shared" si="8"/>
        <v>29.143944331941917</v>
      </c>
      <c r="Y8">
        <f t="shared" si="9"/>
        <v>8.6521878474310654</v>
      </c>
    </row>
    <row r="9" spans="1:26" x14ac:dyDescent="0.3">
      <c r="A9">
        <v>2</v>
      </c>
      <c r="B9">
        <v>3</v>
      </c>
      <c r="C9">
        <v>26.61</v>
      </c>
      <c r="D9">
        <v>0</v>
      </c>
      <c r="E9">
        <v>7</v>
      </c>
      <c r="F9">
        <v>12.568323583609899</v>
      </c>
      <c r="G9">
        <v>15.7964953914492</v>
      </c>
      <c r="H9">
        <v>13.6393455256514</v>
      </c>
      <c r="I9">
        <v>0.95</v>
      </c>
      <c r="J9">
        <v>13.6393455256514</v>
      </c>
      <c r="K9">
        <v>12.957378249368899</v>
      </c>
      <c r="L9">
        <v>2015</v>
      </c>
      <c r="M9">
        <f t="shared" si="0"/>
        <v>-12.957378249368899</v>
      </c>
      <c r="N9">
        <v>-12.957378249368899</v>
      </c>
      <c r="O9">
        <f t="shared" si="10"/>
        <v>-87.997859769572599</v>
      </c>
      <c r="P9">
        <f t="shared" si="1"/>
        <v>128.80866261034822</v>
      </c>
      <c r="Q9">
        <f t="shared" si="11"/>
        <v>-8.6213734485753264</v>
      </c>
      <c r="R9">
        <f t="shared" si="2"/>
        <v>8.6213734485753264</v>
      </c>
      <c r="S9">
        <f t="shared" si="3"/>
        <v>0.66536403295900071</v>
      </c>
      <c r="T9">
        <f t="shared" si="4"/>
        <v>4.3360048007935728</v>
      </c>
      <c r="U9">
        <f t="shared" si="5"/>
        <v>0</v>
      </c>
      <c r="V9">
        <f t="shared" si="6"/>
        <v>33.463596704099935</v>
      </c>
      <c r="W9">
        <f t="shared" si="7"/>
        <v>0</v>
      </c>
      <c r="X9">
        <f t="shared" si="8"/>
        <v>33.463596704099935</v>
      </c>
      <c r="Y9">
        <f t="shared" si="9"/>
        <v>8.6213734485753264</v>
      </c>
    </row>
    <row r="10" spans="1:26" x14ac:dyDescent="0.3">
      <c r="A10">
        <v>2</v>
      </c>
      <c r="B10">
        <v>4</v>
      </c>
      <c r="C10">
        <v>23.837142857142901</v>
      </c>
      <c r="D10">
        <v>0</v>
      </c>
      <c r="E10">
        <v>7</v>
      </c>
      <c r="F10">
        <v>10.6395257764802</v>
      </c>
      <c r="G10">
        <v>15.7964953914492</v>
      </c>
      <c r="H10">
        <v>12.546693516051</v>
      </c>
      <c r="I10">
        <v>0.95</v>
      </c>
      <c r="J10">
        <v>12.546693516051</v>
      </c>
      <c r="K10">
        <v>11.9193588402484</v>
      </c>
      <c r="L10">
        <v>2015</v>
      </c>
      <c r="M10">
        <f t="shared" si="0"/>
        <v>-11.9193588402484</v>
      </c>
      <c r="N10">
        <v>-11.9193588402484</v>
      </c>
      <c r="O10">
        <f t="shared" si="10"/>
        <v>-99.917218609820992</v>
      </c>
      <c r="P10">
        <f t="shared" si="1"/>
        <v>121.3563517861781</v>
      </c>
      <c r="Q10">
        <f t="shared" si="11"/>
        <v>-7.4523108241701266</v>
      </c>
      <c r="R10">
        <f t="shared" si="2"/>
        <v>7.4523108241701266</v>
      </c>
      <c r="S10">
        <f t="shared" si="3"/>
        <v>0.62522749118062626</v>
      </c>
      <c r="T10">
        <f t="shared" si="4"/>
        <v>4.4670480160782731</v>
      </c>
      <c r="U10">
        <f t="shared" si="5"/>
        <v>0</v>
      </c>
      <c r="V10">
        <f t="shared" si="6"/>
        <v>37.477250881937366</v>
      </c>
      <c r="W10">
        <f t="shared" si="7"/>
        <v>0</v>
      </c>
      <c r="X10">
        <f t="shared" si="8"/>
        <v>37.477250881937366</v>
      </c>
      <c r="Y10">
        <f t="shared" si="9"/>
        <v>7.4523108241701266</v>
      </c>
    </row>
    <row r="11" spans="1:26" x14ac:dyDescent="0.3">
      <c r="A11">
        <v>3</v>
      </c>
      <c r="B11">
        <v>1</v>
      </c>
      <c r="C11">
        <v>26.902857142857101</v>
      </c>
      <c r="D11">
        <v>0</v>
      </c>
      <c r="E11">
        <v>7</v>
      </c>
      <c r="F11">
        <v>12.7783329351528</v>
      </c>
      <c r="G11">
        <v>15.7964953914492</v>
      </c>
      <c r="H11">
        <v>13.753099283949799</v>
      </c>
      <c r="I11">
        <v>1.02</v>
      </c>
      <c r="J11">
        <v>13.753099283949799</v>
      </c>
      <c r="K11">
        <v>14.0281612696288</v>
      </c>
      <c r="L11">
        <v>2015</v>
      </c>
      <c r="M11">
        <f t="shared" si="0"/>
        <v>-14.0281612696288</v>
      </c>
      <c r="N11">
        <v>-14.0281612696288</v>
      </c>
      <c r="O11">
        <f t="shared" si="10"/>
        <v>-113.94537987944979</v>
      </c>
      <c r="P11">
        <f t="shared" si="1"/>
        <v>113.13598102583889</v>
      </c>
      <c r="Q11">
        <f t="shared" si="11"/>
        <v>-8.2203707603392075</v>
      </c>
      <c r="R11">
        <f t="shared" si="2"/>
        <v>8.2203707603392075</v>
      </c>
      <c r="S11">
        <f t="shared" si="3"/>
        <v>0.585990608629261</v>
      </c>
      <c r="T11">
        <f t="shared" si="4"/>
        <v>5.8077905092895925</v>
      </c>
      <c r="U11">
        <f t="shared" si="5"/>
        <v>0</v>
      </c>
      <c r="V11">
        <f t="shared" si="6"/>
        <v>41.400939137073898</v>
      </c>
      <c r="W11">
        <f t="shared" si="7"/>
        <v>0</v>
      </c>
      <c r="X11">
        <f t="shared" si="8"/>
        <v>41.400939137073898</v>
      </c>
      <c r="Y11">
        <f t="shared" si="9"/>
        <v>8.2203707603392075</v>
      </c>
    </row>
    <row r="12" spans="1:26" x14ac:dyDescent="0.3">
      <c r="A12">
        <v>3</v>
      </c>
      <c r="B12">
        <v>2</v>
      </c>
      <c r="C12">
        <v>28.236428571428601</v>
      </c>
      <c r="D12">
        <v>0</v>
      </c>
      <c r="E12">
        <v>7</v>
      </c>
      <c r="F12">
        <v>13.7494522659614</v>
      </c>
      <c r="G12">
        <v>15.7964953914492</v>
      </c>
      <c r="H12">
        <v>14.267382208703401</v>
      </c>
      <c r="I12">
        <v>1.02</v>
      </c>
      <c r="J12">
        <v>14.267382208703401</v>
      </c>
      <c r="K12">
        <v>14.5527298528775</v>
      </c>
      <c r="L12">
        <v>2015</v>
      </c>
      <c r="M12">
        <f t="shared" si="0"/>
        <v>-14.5527298528775</v>
      </c>
      <c r="N12">
        <v>-14.5527298528775</v>
      </c>
      <c r="O12">
        <f t="shared" si="10"/>
        <v>-128.49810973232729</v>
      </c>
      <c r="P12">
        <f t="shared" si="1"/>
        <v>105.19616211971758</v>
      </c>
      <c r="Q12">
        <f t="shared" si="11"/>
        <v>-7.9398189061213031</v>
      </c>
      <c r="R12">
        <f t="shared" si="2"/>
        <v>7.9398189061213031</v>
      </c>
      <c r="S12">
        <f t="shared" si="3"/>
        <v>0.54558965818714544</v>
      </c>
      <c r="T12">
        <f t="shared" si="4"/>
        <v>6.6129109467561964</v>
      </c>
      <c r="U12">
        <f t="shared" si="5"/>
        <v>0</v>
      </c>
      <c r="V12">
        <f t="shared" si="6"/>
        <v>45.441034181285453</v>
      </c>
      <c r="W12">
        <f t="shared" si="7"/>
        <v>0</v>
      </c>
      <c r="X12">
        <f t="shared" si="8"/>
        <v>45.441034181285453</v>
      </c>
      <c r="Y12">
        <f t="shared" si="9"/>
        <v>7.9398189061213031</v>
      </c>
    </row>
    <row r="13" spans="1:26" x14ac:dyDescent="0.3">
      <c r="A13">
        <v>3</v>
      </c>
      <c r="B13">
        <v>3</v>
      </c>
      <c r="C13">
        <v>27.427142857142901</v>
      </c>
      <c r="D13">
        <v>0</v>
      </c>
      <c r="E13">
        <v>7</v>
      </c>
      <c r="F13">
        <v>13.157239927334199</v>
      </c>
      <c r="G13">
        <v>15.7964953914492</v>
      </c>
      <c r="H13">
        <v>13.956003908720399</v>
      </c>
      <c r="I13">
        <v>1.02</v>
      </c>
      <c r="J13">
        <v>13.956003908720399</v>
      </c>
      <c r="K13">
        <v>14.2351239868948</v>
      </c>
      <c r="L13">
        <v>2015</v>
      </c>
      <c r="M13">
        <f t="shared" si="0"/>
        <v>-14.2351239868948</v>
      </c>
      <c r="N13">
        <v>-14.2351239868948</v>
      </c>
      <c r="O13">
        <f t="shared" si="10"/>
        <v>-142.73323371922208</v>
      </c>
      <c r="P13">
        <f t="shared" si="1"/>
        <v>97.969009390697153</v>
      </c>
      <c r="Q13">
        <f t="shared" si="11"/>
        <v>-7.2271527290204318</v>
      </c>
      <c r="R13">
        <f t="shared" si="2"/>
        <v>7.2271527290204318</v>
      </c>
      <c r="S13">
        <f t="shared" si="3"/>
        <v>0.50769861475558087</v>
      </c>
      <c r="T13">
        <f t="shared" si="4"/>
        <v>7.0079712578743685</v>
      </c>
      <c r="U13">
        <f t="shared" si="5"/>
        <v>0</v>
      </c>
      <c r="V13">
        <f t="shared" si="6"/>
        <v>49.230138524441912</v>
      </c>
      <c r="W13">
        <f t="shared" si="7"/>
        <v>0</v>
      </c>
      <c r="X13">
        <f t="shared" si="8"/>
        <v>49.230138524441912</v>
      </c>
      <c r="Y13">
        <f t="shared" si="9"/>
        <v>7.2271527290204318</v>
      </c>
    </row>
    <row r="14" spans="1:26" x14ac:dyDescent="0.3">
      <c r="A14">
        <v>3</v>
      </c>
      <c r="B14">
        <v>4</v>
      </c>
      <c r="C14">
        <v>30.273571428571401</v>
      </c>
      <c r="D14">
        <v>0</v>
      </c>
      <c r="E14">
        <v>7</v>
      </c>
      <c r="F14">
        <v>15.2788192224084</v>
      </c>
      <c r="G14">
        <v>15.7964953914492</v>
      </c>
      <c r="H14">
        <v>15.0418543502264</v>
      </c>
      <c r="I14">
        <v>1.02</v>
      </c>
      <c r="J14">
        <v>15.0418543502264</v>
      </c>
      <c r="K14">
        <v>15.342691437230901</v>
      </c>
      <c r="L14">
        <v>2015</v>
      </c>
      <c r="M14">
        <f t="shared" si="0"/>
        <v>-15.342691437230901</v>
      </c>
      <c r="N14">
        <v>-15.342691437230901</v>
      </c>
      <c r="O14">
        <f t="shared" si="10"/>
        <v>-158.075925156453</v>
      </c>
      <c r="P14">
        <f t="shared" si="1"/>
        <v>90.734507359174003</v>
      </c>
      <c r="Q14">
        <f t="shared" si="11"/>
        <v>-7.2345020315231494</v>
      </c>
      <c r="R14">
        <f t="shared" si="2"/>
        <v>7.2345020315231494</v>
      </c>
      <c r="S14">
        <f t="shared" si="3"/>
        <v>0.47152757135998663</v>
      </c>
      <c r="T14">
        <f t="shared" si="4"/>
        <v>8.1081894057077513</v>
      </c>
      <c r="U14">
        <f t="shared" si="5"/>
        <v>0</v>
      </c>
      <c r="V14">
        <f t="shared" si="6"/>
        <v>52.847242864001331</v>
      </c>
      <c r="W14">
        <f t="shared" si="7"/>
        <v>0</v>
      </c>
      <c r="X14">
        <f t="shared" si="8"/>
        <v>52.847242864001331</v>
      </c>
      <c r="Y14">
        <f t="shared" si="9"/>
        <v>7.2345020315231494</v>
      </c>
    </row>
    <row r="15" spans="1:26" x14ac:dyDescent="0.3">
      <c r="A15">
        <v>3</v>
      </c>
      <c r="B15">
        <v>5</v>
      </c>
      <c r="C15">
        <v>29.121666666666702</v>
      </c>
      <c r="D15">
        <v>6.14</v>
      </c>
      <c r="E15">
        <v>3</v>
      </c>
      <c r="F15">
        <v>14.407306001669699</v>
      </c>
      <c r="G15">
        <v>15.7964953914492</v>
      </c>
      <c r="H15">
        <v>14.6055295870847</v>
      </c>
      <c r="I15">
        <v>1.02</v>
      </c>
      <c r="J15">
        <v>14.6055295870847</v>
      </c>
      <c r="K15">
        <v>14.8976401788264</v>
      </c>
      <c r="L15">
        <v>2015</v>
      </c>
      <c r="M15">
        <f t="shared" si="0"/>
        <v>-8.7576401788263993</v>
      </c>
      <c r="N15">
        <v>-8.7576401788263993</v>
      </c>
      <c r="O15">
        <f t="shared" si="10"/>
        <v>-166.83356533527939</v>
      </c>
      <c r="P15">
        <f t="shared" si="1"/>
        <v>86.847138095130234</v>
      </c>
      <c r="Q15">
        <f t="shared" si="11"/>
        <v>-3.8873692640437696</v>
      </c>
      <c r="R15">
        <f t="shared" si="2"/>
        <v>10.02736926404377</v>
      </c>
      <c r="S15">
        <f t="shared" si="3"/>
        <v>0.67308440421962867</v>
      </c>
      <c r="T15">
        <f t="shared" si="4"/>
        <v>4.8702709147826297</v>
      </c>
      <c r="U15">
        <f t="shared" si="5"/>
        <v>0</v>
      </c>
      <c r="V15">
        <f t="shared" si="6"/>
        <v>32.691559578037129</v>
      </c>
      <c r="W15">
        <f t="shared" si="7"/>
        <v>0</v>
      </c>
      <c r="X15">
        <f t="shared" si="8"/>
        <v>32.691559578037129</v>
      </c>
      <c r="Y15">
        <f t="shared" si="9"/>
        <v>3.8873692640437696</v>
      </c>
    </row>
    <row r="16" spans="1:26" x14ac:dyDescent="0.3">
      <c r="A16">
        <v>4</v>
      </c>
      <c r="B16">
        <v>1</v>
      </c>
      <c r="C16">
        <v>32.369285714285702</v>
      </c>
      <c r="D16">
        <v>0</v>
      </c>
      <c r="E16">
        <v>7</v>
      </c>
      <c r="F16">
        <v>16.908339177903599</v>
      </c>
      <c r="G16">
        <v>15.7964953914492</v>
      </c>
      <c r="H16">
        <v>15.8255821870034</v>
      </c>
      <c r="I16">
        <v>1.1000000000000001</v>
      </c>
      <c r="J16">
        <v>15.8255821870034</v>
      </c>
      <c r="K16">
        <v>17.408140405703701</v>
      </c>
      <c r="L16">
        <v>2015</v>
      </c>
      <c r="M16">
        <f t="shared" si="0"/>
        <v>-17.408140405703701</v>
      </c>
      <c r="N16">
        <v>-17.408140405703701</v>
      </c>
      <c r="O16">
        <f t="shared" si="10"/>
        <v>-184.24170574098309</v>
      </c>
      <c r="P16">
        <f t="shared" si="1"/>
        <v>79.607542058706102</v>
      </c>
      <c r="Q16">
        <f t="shared" si="11"/>
        <v>-7.2395960364241319</v>
      </c>
      <c r="R16">
        <f t="shared" si="2"/>
        <v>7.2395960364241319</v>
      </c>
      <c r="S16">
        <f t="shared" si="3"/>
        <v>0.41587417539739685</v>
      </c>
      <c r="T16">
        <f t="shared" si="4"/>
        <v>10.168544369279569</v>
      </c>
      <c r="U16">
        <f t="shared" si="5"/>
        <v>0</v>
      </c>
      <c r="V16">
        <f t="shared" si="6"/>
        <v>58.412582460260317</v>
      </c>
      <c r="W16">
        <f t="shared" si="7"/>
        <v>0</v>
      </c>
      <c r="X16">
        <f t="shared" si="8"/>
        <v>58.412582460260317</v>
      </c>
      <c r="Y16">
        <f t="shared" si="9"/>
        <v>7.2395960364241319</v>
      </c>
    </row>
    <row r="17" spans="1:25" x14ac:dyDescent="0.3">
      <c r="A17">
        <v>4</v>
      </c>
      <c r="B17">
        <v>2</v>
      </c>
      <c r="C17">
        <v>31.871428571428599</v>
      </c>
      <c r="D17">
        <v>0</v>
      </c>
      <c r="E17">
        <v>7</v>
      </c>
      <c r="F17">
        <v>16.516169462611099</v>
      </c>
      <c r="G17">
        <v>15.7964953914492</v>
      </c>
      <c r="H17">
        <v>15.640537467128601</v>
      </c>
      <c r="I17">
        <v>1.1000000000000001</v>
      </c>
      <c r="J17">
        <v>15.640537467128601</v>
      </c>
      <c r="K17">
        <v>17.2045912138415</v>
      </c>
      <c r="L17">
        <v>2015</v>
      </c>
      <c r="M17">
        <f t="shared" si="0"/>
        <v>-17.2045912138415</v>
      </c>
      <c r="N17">
        <v>-17.2045912138415</v>
      </c>
      <c r="O17">
        <f t="shared" si="10"/>
        <v>-201.44629695482459</v>
      </c>
      <c r="P17">
        <f t="shared" si="1"/>
        <v>73.045744492271368</v>
      </c>
      <c r="Q17">
        <f t="shared" si="11"/>
        <v>-6.5617975664347341</v>
      </c>
      <c r="R17">
        <f t="shared" si="2"/>
        <v>6.5617975664347341</v>
      </c>
      <c r="S17">
        <f t="shared" si="3"/>
        <v>0.38139805153612794</v>
      </c>
      <c r="T17">
        <f t="shared" si="4"/>
        <v>10.642793647406766</v>
      </c>
      <c r="U17">
        <f t="shared" si="5"/>
        <v>0</v>
      </c>
      <c r="V17">
        <f t="shared" si="6"/>
        <v>61.860194846387209</v>
      </c>
      <c r="W17">
        <f t="shared" si="7"/>
        <v>0</v>
      </c>
      <c r="X17">
        <f t="shared" si="8"/>
        <v>61.860194846387209</v>
      </c>
      <c r="Y17">
        <f t="shared" si="9"/>
        <v>6.5617975664347341</v>
      </c>
    </row>
    <row r="18" spans="1:25" x14ac:dyDescent="0.3">
      <c r="A18">
        <v>4</v>
      </c>
      <c r="B18">
        <v>3</v>
      </c>
      <c r="C18">
        <v>30.919285714285699</v>
      </c>
      <c r="D18">
        <v>0</v>
      </c>
      <c r="E18">
        <v>7</v>
      </c>
      <c r="F18">
        <v>15.7749068868164</v>
      </c>
      <c r="G18">
        <v>15.7964953914492</v>
      </c>
      <c r="H18">
        <v>15.2846857282758</v>
      </c>
      <c r="I18">
        <v>1.1000000000000001</v>
      </c>
      <c r="J18">
        <v>15.2846857282758</v>
      </c>
      <c r="K18">
        <v>16.813154301103399</v>
      </c>
      <c r="L18">
        <v>2015</v>
      </c>
      <c r="M18">
        <f t="shared" si="0"/>
        <v>-16.813154301103399</v>
      </c>
      <c r="N18">
        <v>-16.813154301103399</v>
      </c>
      <c r="O18">
        <f t="shared" si="10"/>
        <v>-218.25945125592798</v>
      </c>
      <c r="P18">
        <f t="shared" si="1"/>
        <v>67.156123506326693</v>
      </c>
      <c r="Q18">
        <f t="shared" si="11"/>
        <v>-5.8896209859446742</v>
      </c>
      <c r="R18">
        <f t="shared" si="2"/>
        <v>5.8896209859446742</v>
      </c>
      <c r="S18">
        <f t="shared" si="3"/>
        <v>0.35029839615271691</v>
      </c>
      <c r="T18">
        <f t="shared" si="4"/>
        <v>10.923533315158725</v>
      </c>
      <c r="U18">
        <f t="shared" si="5"/>
        <v>0</v>
      </c>
      <c r="V18">
        <f t="shared" si="6"/>
        <v>64.970160384728317</v>
      </c>
      <c r="W18">
        <f t="shared" si="7"/>
        <v>0</v>
      </c>
      <c r="X18">
        <f t="shared" si="8"/>
        <v>64.970160384728317</v>
      </c>
      <c r="Y18">
        <f t="shared" si="9"/>
        <v>5.8896209859446742</v>
      </c>
    </row>
    <row r="19" spans="1:25" x14ac:dyDescent="0.3">
      <c r="A19">
        <v>4</v>
      </c>
      <c r="B19">
        <v>4</v>
      </c>
      <c r="C19">
        <v>30.6185714285714</v>
      </c>
      <c r="D19">
        <v>0</v>
      </c>
      <c r="E19">
        <v>7</v>
      </c>
      <c r="F19">
        <v>15.543205476627399</v>
      </c>
      <c r="G19">
        <v>15.7964953914492</v>
      </c>
      <c r="H19">
        <v>15.1717509545675</v>
      </c>
      <c r="I19">
        <v>1.1000000000000001</v>
      </c>
      <c r="J19">
        <v>15.1717509545675</v>
      </c>
      <c r="K19">
        <v>16.6889260500243</v>
      </c>
      <c r="L19">
        <v>2015</v>
      </c>
      <c r="M19">
        <f t="shared" si="0"/>
        <v>-16.6889260500243</v>
      </c>
      <c r="N19">
        <v>-16.6889260500243</v>
      </c>
      <c r="O19">
        <f t="shared" si="10"/>
        <v>-234.94837730595228</v>
      </c>
      <c r="P19">
        <f t="shared" si="1"/>
        <v>61.779740062916765</v>
      </c>
      <c r="Q19">
        <f t="shared" si="11"/>
        <v>-5.376383443409928</v>
      </c>
      <c r="R19">
        <f t="shared" si="2"/>
        <v>5.376383443409928</v>
      </c>
      <c r="S19">
        <f t="shared" si="3"/>
        <v>0.32215275130912929</v>
      </c>
      <c r="T19">
        <f t="shared" si="4"/>
        <v>11.312542606614372</v>
      </c>
      <c r="U19">
        <f t="shared" si="5"/>
        <v>0</v>
      </c>
      <c r="V19">
        <f t="shared" si="6"/>
        <v>67.784724869087071</v>
      </c>
      <c r="W19">
        <f t="shared" si="7"/>
        <v>0</v>
      </c>
      <c r="X19">
        <f t="shared" si="8"/>
        <v>67.784724869087071</v>
      </c>
      <c r="Y19">
        <f t="shared" si="9"/>
        <v>5.376383443409928</v>
      </c>
    </row>
    <row r="20" spans="1:25" x14ac:dyDescent="0.3">
      <c r="A20">
        <v>4</v>
      </c>
      <c r="B20">
        <v>5</v>
      </c>
      <c r="C20">
        <v>31.545000000000002</v>
      </c>
      <c r="D20">
        <v>0</v>
      </c>
      <c r="E20">
        <v>2</v>
      </c>
      <c r="F20">
        <v>16.260737481849802</v>
      </c>
      <c r="G20">
        <v>15.7964953914492</v>
      </c>
      <c r="H20">
        <v>15.5188314354395</v>
      </c>
      <c r="I20">
        <v>1.1000000000000001</v>
      </c>
      <c r="J20">
        <v>15.5188314354395</v>
      </c>
      <c r="K20">
        <v>17.070714578983502</v>
      </c>
      <c r="L20">
        <v>2015</v>
      </c>
      <c r="M20">
        <f t="shared" si="0"/>
        <v>-17.070714578983502</v>
      </c>
      <c r="N20">
        <v>-17.070714578983502</v>
      </c>
      <c r="O20">
        <f t="shared" si="10"/>
        <v>-252.01909188493579</v>
      </c>
      <c r="P20">
        <f t="shared" si="1"/>
        <v>56.725390068390126</v>
      </c>
      <c r="Q20">
        <f t="shared" si="11"/>
        <v>-5.054349994526639</v>
      </c>
      <c r="R20">
        <f t="shared" si="2"/>
        <v>5.054349994526639</v>
      </c>
      <c r="S20">
        <f t="shared" si="3"/>
        <v>0.29608309430404683</v>
      </c>
      <c r="T20">
        <f t="shared" si="4"/>
        <v>12.016364584456863</v>
      </c>
      <c r="U20">
        <f t="shared" si="5"/>
        <v>0</v>
      </c>
      <c r="V20">
        <f t="shared" si="6"/>
        <v>70.391690569595326</v>
      </c>
      <c r="W20">
        <f t="shared" si="7"/>
        <v>0</v>
      </c>
      <c r="X20">
        <f t="shared" si="8"/>
        <v>70.391690569595326</v>
      </c>
      <c r="Y20">
        <f t="shared" si="9"/>
        <v>5.054349994526639</v>
      </c>
    </row>
    <row r="21" spans="1:25" x14ac:dyDescent="0.3">
      <c r="A21">
        <v>5</v>
      </c>
      <c r="B21">
        <v>1</v>
      </c>
      <c r="C21">
        <v>33.847142857142899</v>
      </c>
      <c r="D21">
        <v>0</v>
      </c>
      <c r="E21">
        <v>7</v>
      </c>
      <c r="F21">
        <v>18.0907154759897</v>
      </c>
      <c r="G21">
        <v>15.7964953914492</v>
      </c>
      <c r="H21">
        <v>16.370889107811699</v>
      </c>
      <c r="I21">
        <v>1.18</v>
      </c>
      <c r="J21">
        <v>16.370889107811699</v>
      </c>
      <c r="K21">
        <v>19.3176491472178</v>
      </c>
      <c r="L21">
        <v>2015</v>
      </c>
      <c r="M21">
        <f t="shared" si="0"/>
        <v>-19.3176491472178</v>
      </c>
      <c r="N21">
        <v>-19.3176491472178</v>
      </c>
      <c r="O21">
        <f t="shared" si="10"/>
        <v>-271.33674103215361</v>
      </c>
      <c r="P21">
        <f t="shared" si="1"/>
        <v>51.502670535693277</v>
      </c>
      <c r="Q21">
        <f t="shared" si="11"/>
        <v>-5.2227195326968499</v>
      </c>
      <c r="R21">
        <f t="shared" si="2"/>
        <v>5.2227195326968499</v>
      </c>
      <c r="S21">
        <f t="shared" si="3"/>
        <v>0.27035999530248461</v>
      </c>
      <c r="T21">
        <f t="shared" si="4"/>
        <v>14.09492961452095</v>
      </c>
      <c r="U21">
        <f t="shared" si="5"/>
        <v>0</v>
      </c>
      <c r="V21">
        <f t="shared" si="6"/>
        <v>72.964000469751539</v>
      </c>
      <c r="W21">
        <f t="shared" si="7"/>
        <v>0</v>
      </c>
      <c r="X21">
        <f t="shared" si="8"/>
        <v>72.964000469751539</v>
      </c>
      <c r="Y21">
        <f t="shared" si="9"/>
        <v>5.2227195326968499</v>
      </c>
    </row>
    <row r="22" spans="1:25" x14ac:dyDescent="0.3">
      <c r="A22">
        <v>5</v>
      </c>
      <c r="B22">
        <v>2</v>
      </c>
      <c r="C22">
        <v>33.612142857142899</v>
      </c>
      <c r="D22">
        <v>0</v>
      </c>
      <c r="E22">
        <v>7</v>
      </c>
      <c r="F22">
        <v>17.900891543067601</v>
      </c>
      <c r="G22">
        <v>15.7964953914492</v>
      </c>
      <c r="H22">
        <v>16.284567788063399</v>
      </c>
      <c r="I22">
        <v>1.18</v>
      </c>
      <c r="J22">
        <v>16.284567788063399</v>
      </c>
      <c r="K22">
        <v>19.215789989914899</v>
      </c>
      <c r="L22">
        <v>2015</v>
      </c>
      <c r="M22">
        <f t="shared" si="0"/>
        <v>-19.215789989914899</v>
      </c>
      <c r="N22">
        <v>-19.215789989914899</v>
      </c>
      <c r="O22">
        <f t="shared" si="10"/>
        <v>-290.55253102206854</v>
      </c>
      <c r="P22">
        <f t="shared" si="1"/>
        <v>46.784629123198847</v>
      </c>
      <c r="Q22">
        <f t="shared" si="11"/>
        <v>-4.7180414124944292</v>
      </c>
      <c r="R22">
        <f t="shared" si="2"/>
        <v>4.7180414124944292</v>
      </c>
      <c r="S22">
        <f t="shared" si="3"/>
        <v>0.2455294013397637</v>
      </c>
      <c r="T22">
        <f t="shared" si="4"/>
        <v>14.49774857742047</v>
      </c>
      <c r="U22">
        <f t="shared" si="5"/>
        <v>0</v>
      </c>
      <c r="V22">
        <f t="shared" si="6"/>
        <v>75.447059866023622</v>
      </c>
      <c r="W22">
        <f t="shared" si="7"/>
        <v>0</v>
      </c>
      <c r="X22">
        <f t="shared" si="8"/>
        <v>75.447059866023622</v>
      </c>
      <c r="Y22">
        <f t="shared" si="9"/>
        <v>4.7180414124944292</v>
      </c>
    </row>
    <row r="23" spans="1:25" x14ac:dyDescent="0.3">
      <c r="A23">
        <v>5</v>
      </c>
      <c r="B23">
        <v>3</v>
      </c>
      <c r="C23">
        <v>33.145714285714298</v>
      </c>
      <c r="D23">
        <v>0</v>
      </c>
      <c r="E23">
        <v>7</v>
      </c>
      <c r="F23">
        <v>17.5261478252499</v>
      </c>
      <c r="G23">
        <v>15.7964953914492</v>
      </c>
      <c r="H23">
        <v>16.1128042502434</v>
      </c>
      <c r="I23">
        <v>1.18</v>
      </c>
      <c r="J23">
        <v>16.1128042502434</v>
      </c>
      <c r="K23">
        <v>19.013109015287199</v>
      </c>
      <c r="L23">
        <v>2015</v>
      </c>
      <c r="M23">
        <f t="shared" si="0"/>
        <v>-19.013109015287199</v>
      </c>
      <c r="N23">
        <v>-19.013109015287199</v>
      </c>
      <c r="O23">
        <f t="shared" si="10"/>
        <v>-309.56564003735571</v>
      </c>
      <c r="P23">
        <f t="shared" si="1"/>
        <v>42.541886971152657</v>
      </c>
      <c r="Q23">
        <f t="shared" si="11"/>
        <v>-4.2427421520461905</v>
      </c>
      <c r="R23">
        <f t="shared" si="2"/>
        <v>4.2427421520461905</v>
      </c>
      <c r="S23">
        <f t="shared" si="3"/>
        <v>0.22314825779597006</v>
      </c>
      <c r="T23">
        <f t="shared" si="4"/>
        <v>14.770366863241009</v>
      </c>
      <c r="U23">
        <f t="shared" si="5"/>
        <v>0</v>
      </c>
      <c r="V23">
        <f t="shared" si="6"/>
        <v>77.685174220402999</v>
      </c>
      <c r="W23">
        <f t="shared" si="7"/>
        <v>0</v>
      </c>
      <c r="X23">
        <f t="shared" si="8"/>
        <v>77.685174220402999</v>
      </c>
      <c r="Y23">
        <f t="shared" si="9"/>
        <v>4.2427421520461905</v>
      </c>
    </row>
    <row r="24" spans="1:25" x14ac:dyDescent="0.3">
      <c r="A24">
        <v>5</v>
      </c>
      <c r="B24">
        <v>4</v>
      </c>
      <c r="C24">
        <v>31.218571428571401</v>
      </c>
      <c r="D24">
        <v>4.6900000000000004</v>
      </c>
      <c r="E24">
        <v>7</v>
      </c>
      <c r="F24">
        <v>16.0066605260538</v>
      </c>
      <c r="G24">
        <v>15.7964953914492</v>
      </c>
      <c r="H24">
        <v>15.396821264640399</v>
      </c>
      <c r="I24">
        <v>1.18</v>
      </c>
      <c r="J24">
        <v>15.396821264640399</v>
      </c>
      <c r="K24">
        <v>18.168249092275602</v>
      </c>
      <c r="L24">
        <v>2015</v>
      </c>
      <c r="M24">
        <f t="shared" si="0"/>
        <v>-13.4782490922756</v>
      </c>
      <c r="N24">
        <v>-13.4782490922756</v>
      </c>
      <c r="O24">
        <f t="shared" si="10"/>
        <v>-323.04388912963128</v>
      </c>
      <c r="P24">
        <f t="shared" si="1"/>
        <v>39.769405907462165</v>
      </c>
      <c r="Q24">
        <f t="shared" si="11"/>
        <v>-2.772481063690492</v>
      </c>
      <c r="R24">
        <f t="shared" si="2"/>
        <v>7.4624810636904924</v>
      </c>
      <c r="S24">
        <f t="shared" si="3"/>
        <v>0.4107429959699988</v>
      </c>
      <c r="T24">
        <f t="shared" si="4"/>
        <v>10.705768028585108</v>
      </c>
      <c r="U24">
        <f t="shared" si="5"/>
        <v>0</v>
      </c>
      <c r="V24">
        <f t="shared" si="6"/>
        <v>58.925700403000114</v>
      </c>
      <c r="W24">
        <f t="shared" si="7"/>
        <v>0</v>
      </c>
      <c r="X24">
        <f t="shared" si="8"/>
        <v>58.925700403000114</v>
      </c>
      <c r="Y24">
        <f t="shared" si="9"/>
        <v>2.772481063690492</v>
      </c>
    </row>
    <row r="25" spans="1:25" x14ac:dyDescent="0.3">
      <c r="A25">
        <v>5</v>
      </c>
      <c r="B25">
        <v>5</v>
      </c>
      <c r="C25">
        <v>31.476666666666699</v>
      </c>
      <c r="D25">
        <v>5.74</v>
      </c>
      <c r="E25">
        <v>3</v>
      </c>
      <c r="F25">
        <v>16.207437598758201</v>
      </c>
      <c r="G25">
        <v>15.7964953914492</v>
      </c>
      <c r="H25">
        <v>15.4933155839172</v>
      </c>
      <c r="I25">
        <v>1.18</v>
      </c>
      <c r="J25">
        <v>15.4933155839172</v>
      </c>
      <c r="K25">
        <v>18.282112389022199</v>
      </c>
      <c r="L25">
        <v>2015</v>
      </c>
      <c r="M25">
        <f t="shared" si="0"/>
        <v>-12.542112389022199</v>
      </c>
      <c r="N25">
        <v>-12.542112389022199</v>
      </c>
      <c r="O25">
        <f t="shared" si="10"/>
        <v>-335.58600151865346</v>
      </c>
      <c r="P25">
        <f t="shared" si="1"/>
        <v>37.352033664854829</v>
      </c>
      <c r="Q25">
        <f t="shared" si="11"/>
        <v>-2.4173722426073354</v>
      </c>
      <c r="R25">
        <f t="shared" si="2"/>
        <v>8.1573722426073356</v>
      </c>
      <c r="S25">
        <f t="shared" si="3"/>
        <v>0.44619418527946292</v>
      </c>
      <c r="T25">
        <f t="shared" si="4"/>
        <v>10.124740146414863</v>
      </c>
      <c r="U25">
        <f t="shared" si="5"/>
        <v>0</v>
      </c>
      <c r="V25">
        <f t="shared" si="6"/>
        <v>55.380581472053706</v>
      </c>
      <c r="W25">
        <f t="shared" si="7"/>
        <v>0</v>
      </c>
      <c r="X25">
        <f t="shared" si="8"/>
        <v>55.380581472053706</v>
      </c>
      <c r="Y25">
        <f t="shared" si="9"/>
        <v>2.4173722426073354</v>
      </c>
    </row>
    <row r="26" spans="1:25" x14ac:dyDescent="0.3">
      <c r="A26">
        <v>6</v>
      </c>
      <c r="B26">
        <v>1</v>
      </c>
      <c r="C26">
        <v>32.007142857142902</v>
      </c>
      <c r="D26">
        <v>33.54</v>
      </c>
      <c r="E26">
        <v>7</v>
      </c>
      <c r="F26">
        <v>16.6227637485744</v>
      </c>
      <c r="G26">
        <v>15.7964953914492</v>
      </c>
      <c r="H26">
        <v>15.691048758031201</v>
      </c>
      <c r="I26">
        <v>1.25</v>
      </c>
      <c r="J26">
        <v>15.691048758031201</v>
      </c>
      <c r="K26">
        <v>19.6138109475391</v>
      </c>
      <c r="L26">
        <v>2015</v>
      </c>
      <c r="M26">
        <f t="shared" si="0"/>
        <v>13.926189052460899</v>
      </c>
      <c r="N26">
        <v>13.926189052460899</v>
      </c>
      <c r="O26">
        <f t="shared" si="10"/>
        <v>-321.65981246619253</v>
      </c>
      <c r="P26">
        <f t="shared" si="1"/>
        <v>40.045579953566559</v>
      </c>
      <c r="Q26">
        <f t="shared" si="11"/>
        <v>2.6935462887117296</v>
      </c>
      <c r="R26">
        <f t="shared" si="2"/>
        <v>19.6138109475391</v>
      </c>
      <c r="S26">
        <f t="shared" si="3"/>
        <v>1</v>
      </c>
      <c r="T26">
        <f t="shared" si="4"/>
        <v>0</v>
      </c>
      <c r="U26">
        <f t="shared" si="5"/>
        <v>13.926189052460899</v>
      </c>
      <c r="V26">
        <f t="shared" si="6"/>
        <v>0</v>
      </c>
      <c r="W26">
        <f t="shared" si="7"/>
        <v>100</v>
      </c>
      <c r="X26">
        <f t="shared" si="8"/>
        <v>-100</v>
      </c>
      <c r="Y26">
        <f t="shared" si="9"/>
        <v>2.6935462887117296</v>
      </c>
    </row>
    <row r="27" spans="1:25" x14ac:dyDescent="0.3">
      <c r="A27">
        <v>6</v>
      </c>
      <c r="B27">
        <v>2</v>
      </c>
      <c r="C27">
        <v>31.897142857142899</v>
      </c>
      <c r="D27">
        <v>1.05</v>
      </c>
      <c r="E27">
        <v>7</v>
      </c>
      <c r="F27">
        <v>16.536348394318399</v>
      </c>
      <c r="G27">
        <v>15.7964953914492</v>
      </c>
      <c r="H27">
        <v>15.6501120045888</v>
      </c>
      <c r="I27">
        <v>1.25</v>
      </c>
      <c r="J27">
        <v>15.6501120045888</v>
      </c>
      <c r="K27">
        <v>19.562640005736</v>
      </c>
      <c r="L27">
        <v>2015</v>
      </c>
      <c r="M27">
        <f t="shared" si="0"/>
        <v>-18.512640005735999</v>
      </c>
      <c r="N27">
        <v>-18.512640005735999</v>
      </c>
      <c r="O27">
        <f t="shared" si="10"/>
        <v>-340.17245247192852</v>
      </c>
      <c r="P27">
        <f t="shared" si="1"/>
        <v>36.505214163794207</v>
      </c>
      <c r="Q27">
        <f t="shared" si="11"/>
        <v>-3.5403657897723519</v>
      </c>
      <c r="R27">
        <f t="shared" si="2"/>
        <v>4.5903657897723518</v>
      </c>
      <c r="S27">
        <f t="shared" si="3"/>
        <v>0.2346496070278041</v>
      </c>
      <c r="T27">
        <f t="shared" si="4"/>
        <v>14.972274215963647</v>
      </c>
      <c r="U27">
        <f t="shared" si="5"/>
        <v>0</v>
      </c>
      <c r="V27">
        <f t="shared" si="6"/>
        <v>76.535039297219583</v>
      </c>
      <c r="W27">
        <f t="shared" si="7"/>
        <v>0</v>
      </c>
      <c r="X27">
        <f t="shared" si="8"/>
        <v>76.535039297219583</v>
      </c>
      <c r="Y27">
        <f t="shared" si="9"/>
        <v>3.5403657897723519</v>
      </c>
    </row>
    <row r="28" spans="1:25" x14ac:dyDescent="0.3">
      <c r="A28">
        <v>6</v>
      </c>
      <c r="B28">
        <v>3</v>
      </c>
      <c r="C28">
        <v>31.426428571428598</v>
      </c>
      <c r="D28">
        <v>0</v>
      </c>
      <c r="E28">
        <v>7</v>
      </c>
      <c r="F28">
        <v>16.1682898817294</v>
      </c>
      <c r="G28">
        <v>15.7964953914492</v>
      </c>
      <c r="H28">
        <v>15.474548021390699</v>
      </c>
      <c r="I28">
        <v>1.25</v>
      </c>
      <c r="J28">
        <v>15.474548021390699</v>
      </c>
      <c r="K28">
        <v>19.3431850267384</v>
      </c>
      <c r="L28">
        <v>2015</v>
      </c>
      <c r="M28">
        <f t="shared" si="0"/>
        <v>-19.3431850267384</v>
      </c>
      <c r="N28">
        <v>-19.3431850267384</v>
      </c>
      <c r="O28">
        <f t="shared" si="10"/>
        <v>-359.51563749866693</v>
      </c>
      <c r="P28">
        <f t="shared" si="1"/>
        <v>33.139939256300963</v>
      </c>
      <c r="Q28">
        <f t="shared" si="11"/>
        <v>-3.3652749074932444</v>
      </c>
      <c r="R28">
        <f t="shared" si="2"/>
        <v>3.3652749074932444</v>
      </c>
      <c r="S28">
        <f t="shared" si="3"/>
        <v>0.17397728982281718</v>
      </c>
      <c r="T28">
        <f t="shared" si="4"/>
        <v>15.977910119245156</v>
      </c>
      <c r="U28">
        <f t="shared" si="5"/>
        <v>0</v>
      </c>
      <c r="V28">
        <f t="shared" si="6"/>
        <v>82.60227101771828</v>
      </c>
      <c r="W28">
        <f t="shared" si="7"/>
        <v>0</v>
      </c>
      <c r="X28">
        <f t="shared" si="8"/>
        <v>82.60227101771828</v>
      </c>
      <c r="Y28">
        <f t="shared" si="9"/>
        <v>3.3652749074932444</v>
      </c>
    </row>
    <row r="29" spans="1:25" x14ac:dyDescent="0.3">
      <c r="A29">
        <v>6</v>
      </c>
      <c r="B29">
        <v>4</v>
      </c>
      <c r="C29">
        <v>31.1885714285714</v>
      </c>
      <c r="D29">
        <v>0</v>
      </c>
      <c r="E29">
        <v>7</v>
      </c>
      <c r="F29">
        <v>15.983378136492201</v>
      </c>
      <c r="G29">
        <v>15.7964953914492</v>
      </c>
      <c r="H29">
        <v>15.3855926783508</v>
      </c>
      <c r="I29">
        <v>1.25</v>
      </c>
      <c r="J29">
        <v>15.3855926783508</v>
      </c>
      <c r="K29">
        <v>19.231990847938601</v>
      </c>
      <c r="L29">
        <v>2015</v>
      </c>
      <c r="M29">
        <f t="shared" si="0"/>
        <v>-19.231990847938601</v>
      </c>
      <c r="N29">
        <v>-19.231990847938601</v>
      </c>
      <c r="O29">
        <f t="shared" si="10"/>
        <v>-378.74762834660555</v>
      </c>
      <c r="P29">
        <f t="shared" si="1"/>
        <v>30.101627041084267</v>
      </c>
      <c r="Q29">
        <f t="shared" si="11"/>
        <v>-3.0383122152166955</v>
      </c>
      <c r="R29">
        <f t="shared" si="2"/>
        <v>3.0383122152166955</v>
      </c>
      <c r="S29">
        <f t="shared" si="3"/>
        <v>0.15798219951536427</v>
      </c>
      <c r="T29">
        <f t="shared" si="4"/>
        <v>16.193678632721905</v>
      </c>
      <c r="U29">
        <f t="shared" si="5"/>
        <v>0</v>
      </c>
      <c r="V29">
        <f t="shared" si="6"/>
        <v>84.201780048463576</v>
      </c>
      <c r="W29">
        <f t="shared" si="7"/>
        <v>0</v>
      </c>
      <c r="X29">
        <f t="shared" si="8"/>
        <v>84.201780048463576</v>
      </c>
      <c r="Y29">
        <f t="shared" si="9"/>
        <v>3.0383122152166955</v>
      </c>
    </row>
    <row r="30" spans="1:25" x14ac:dyDescent="0.3">
      <c r="A30">
        <v>6</v>
      </c>
      <c r="B30">
        <v>5</v>
      </c>
      <c r="C30">
        <v>31.16</v>
      </c>
      <c r="D30">
        <v>3.19</v>
      </c>
      <c r="E30">
        <v>2</v>
      </c>
      <c r="F30">
        <v>15.9612151313447</v>
      </c>
      <c r="G30">
        <v>15.7964953914492</v>
      </c>
      <c r="H30">
        <v>15.3748963645575</v>
      </c>
      <c r="I30">
        <v>1.25</v>
      </c>
      <c r="J30">
        <v>15.3748963645575</v>
      </c>
      <c r="K30">
        <v>19.218620455696801</v>
      </c>
      <c r="L30">
        <v>2015</v>
      </c>
      <c r="M30">
        <f t="shared" si="0"/>
        <v>-16.028620455696799</v>
      </c>
      <c r="N30">
        <v>-16.028620455696799</v>
      </c>
      <c r="O30">
        <f t="shared" si="10"/>
        <v>-394.77624880230235</v>
      </c>
      <c r="P30">
        <f t="shared" si="1"/>
        <v>27.783327832451469</v>
      </c>
      <c r="Q30">
        <f t="shared" si="11"/>
        <v>-2.3182992086327978</v>
      </c>
      <c r="R30">
        <f t="shared" si="2"/>
        <v>5.5082992086327973</v>
      </c>
      <c r="S30">
        <f t="shared" si="3"/>
        <v>0.28661262244762331</v>
      </c>
      <c r="T30">
        <f t="shared" si="4"/>
        <v>13.710321247064003</v>
      </c>
      <c r="U30">
        <f t="shared" si="5"/>
        <v>0</v>
      </c>
      <c r="V30">
        <f t="shared" si="6"/>
        <v>71.338737755237673</v>
      </c>
      <c r="W30">
        <f t="shared" si="7"/>
        <v>0</v>
      </c>
      <c r="X30">
        <f t="shared" si="8"/>
        <v>71.338737755237673</v>
      </c>
      <c r="Y30">
        <f t="shared" si="9"/>
        <v>2.3182992086327978</v>
      </c>
    </row>
    <row r="31" spans="1:25" x14ac:dyDescent="0.3">
      <c r="A31">
        <v>7</v>
      </c>
      <c r="B31">
        <v>1</v>
      </c>
      <c r="C31">
        <v>31.327857142857098</v>
      </c>
      <c r="D31">
        <v>1.89</v>
      </c>
      <c r="E31">
        <v>7</v>
      </c>
      <c r="F31">
        <v>16.091572180746802</v>
      </c>
      <c r="G31">
        <v>15.7964953914492</v>
      </c>
      <c r="H31">
        <v>15.437703417932999</v>
      </c>
      <c r="I31">
        <v>1.25</v>
      </c>
      <c r="J31">
        <v>15.437703417932999</v>
      </c>
      <c r="K31">
        <v>19.2971292724162</v>
      </c>
      <c r="L31">
        <v>2015</v>
      </c>
      <c r="M31">
        <f t="shared" si="0"/>
        <v>-17.407129272416199</v>
      </c>
      <c r="N31">
        <v>-17.407129272416199</v>
      </c>
      <c r="O31">
        <f t="shared" si="10"/>
        <v>-412.18337807471858</v>
      </c>
      <c r="P31">
        <f t="shared" si="1"/>
        <v>25.467432426977311</v>
      </c>
      <c r="Q31">
        <f t="shared" si="11"/>
        <v>-2.3158954054741585</v>
      </c>
      <c r="R31">
        <f t="shared" si="2"/>
        <v>4.2058954054741582</v>
      </c>
      <c r="S31">
        <f t="shared" si="3"/>
        <v>0.21795446079568792</v>
      </c>
      <c r="T31">
        <f t="shared" si="4"/>
        <v>15.091233866942041</v>
      </c>
      <c r="U31">
        <f t="shared" si="5"/>
        <v>0</v>
      </c>
      <c r="V31">
        <f t="shared" si="6"/>
        <v>78.204553920431209</v>
      </c>
      <c r="W31">
        <f t="shared" si="7"/>
        <v>0</v>
      </c>
      <c r="X31">
        <f t="shared" si="8"/>
        <v>78.204553920431209</v>
      </c>
      <c r="Y31">
        <f t="shared" si="9"/>
        <v>2.3158954054741585</v>
      </c>
    </row>
    <row r="32" spans="1:25" x14ac:dyDescent="0.3">
      <c r="A32">
        <v>7</v>
      </c>
      <c r="B32">
        <v>2</v>
      </c>
      <c r="C32">
        <v>29.338571428571399</v>
      </c>
      <c r="D32">
        <v>115.54</v>
      </c>
      <c r="E32">
        <v>7</v>
      </c>
      <c r="F32">
        <v>14.570082254451</v>
      </c>
      <c r="G32">
        <v>15.7964953914492</v>
      </c>
      <c r="H32">
        <v>14.6880034895728</v>
      </c>
      <c r="I32">
        <v>1.25</v>
      </c>
      <c r="J32">
        <v>14.6880034895728</v>
      </c>
      <c r="K32">
        <v>18.360004361965998</v>
      </c>
      <c r="L32">
        <v>2015</v>
      </c>
      <c r="M32">
        <f t="shared" si="0"/>
        <v>97.179995638034001</v>
      </c>
      <c r="N32">
        <v>97.179995638034001</v>
      </c>
      <c r="O32">
        <f t="shared" si="10"/>
        <v>-315.00338243668455</v>
      </c>
      <c r="P32">
        <f t="shared" si="1"/>
        <v>41.400810352211195</v>
      </c>
      <c r="Q32">
        <f t="shared" si="11"/>
        <v>15.933377925233884</v>
      </c>
      <c r="R32">
        <f t="shared" si="2"/>
        <v>18.360004361965998</v>
      </c>
      <c r="S32">
        <f t="shared" si="3"/>
        <v>1</v>
      </c>
      <c r="T32">
        <f t="shared" si="4"/>
        <v>0</v>
      </c>
      <c r="U32">
        <f t="shared" si="5"/>
        <v>97.179995638034001</v>
      </c>
      <c r="V32">
        <f t="shared" si="6"/>
        <v>0</v>
      </c>
      <c r="W32">
        <f t="shared" si="7"/>
        <v>100</v>
      </c>
      <c r="X32">
        <f t="shared" si="8"/>
        <v>-100</v>
      </c>
      <c r="Y32">
        <f t="shared" si="9"/>
        <v>15.933377925233884</v>
      </c>
    </row>
    <row r="33" spans="1:25" x14ac:dyDescent="0.3">
      <c r="A33">
        <v>7</v>
      </c>
      <c r="B33">
        <v>3</v>
      </c>
      <c r="C33">
        <v>29.937857142857101</v>
      </c>
      <c r="D33">
        <v>464.72</v>
      </c>
      <c r="E33">
        <v>7</v>
      </c>
      <c r="F33">
        <v>15.0230312603922</v>
      </c>
      <c r="G33">
        <v>15.7964953914492</v>
      </c>
      <c r="H33">
        <v>14.915110746513699</v>
      </c>
      <c r="I33">
        <v>1.25</v>
      </c>
      <c r="J33">
        <v>14.915110746513699</v>
      </c>
      <c r="K33">
        <v>18.643888433142099</v>
      </c>
      <c r="L33">
        <v>2015</v>
      </c>
      <c r="M33">
        <f t="shared" si="0"/>
        <v>446.07611156685795</v>
      </c>
      <c r="N33">
        <v>446.07611156685795</v>
      </c>
      <c r="O33">
        <f t="shared" si="10"/>
        <v>131.0727291301734</v>
      </c>
      <c r="P33">
        <f t="shared" si="1"/>
        <v>385.16854287683759</v>
      </c>
      <c r="Q33">
        <f t="shared" si="11"/>
        <v>343.76773252462641</v>
      </c>
      <c r="R33">
        <f t="shared" si="2"/>
        <v>18.643888433142099</v>
      </c>
      <c r="S33">
        <f t="shared" si="3"/>
        <v>1</v>
      </c>
      <c r="T33">
        <f t="shared" si="4"/>
        <v>0</v>
      </c>
      <c r="U33">
        <f t="shared" si="5"/>
        <v>446.07611156685795</v>
      </c>
      <c r="V33">
        <f t="shared" si="6"/>
        <v>0</v>
      </c>
      <c r="W33">
        <f t="shared" si="7"/>
        <v>100</v>
      </c>
      <c r="X33">
        <f t="shared" si="8"/>
        <v>-100</v>
      </c>
      <c r="Y33">
        <f t="shared" si="9"/>
        <v>343.76773252462641</v>
      </c>
    </row>
    <row r="34" spans="1:25" x14ac:dyDescent="0.3">
      <c r="A34">
        <v>7</v>
      </c>
      <c r="B34">
        <v>4</v>
      </c>
      <c r="C34">
        <v>29.143571428571398</v>
      </c>
      <c r="D34">
        <v>552.71</v>
      </c>
      <c r="E34">
        <v>7</v>
      </c>
      <c r="F34">
        <v>14.4237162404856</v>
      </c>
      <c r="G34">
        <v>15.7964953914492</v>
      </c>
      <c r="H34">
        <v>14.613865164202601</v>
      </c>
      <c r="I34">
        <v>1.25</v>
      </c>
      <c r="J34">
        <v>14.613865164202601</v>
      </c>
      <c r="K34">
        <v>18.267331455253199</v>
      </c>
      <c r="L34">
        <v>2015</v>
      </c>
      <c r="M34">
        <f t="shared" si="0"/>
        <v>534.44266854474688</v>
      </c>
      <c r="N34">
        <v>534.44266854474688</v>
      </c>
      <c r="O34">
        <f t="shared" si="10"/>
        <v>0</v>
      </c>
      <c r="P34">
        <f t="shared" si="1"/>
        <v>200</v>
      </c>
      <c r="Q34">
        <f t="shared" si="11"/>
        <v>-185.16854287683759</v>
      </c>
      <c r="R34">
        <f t="shared" si="2"/>
        <v>18.267331455253199</v>
      </c>
      <c r="S34">
        <f t="shared" si="3"/>
        <v>1</v>
      </c>
      <c r="T34">
        <f t="shared" si="4"/>
        <v>0</v>
      </c>
      <c r="U34">
        <f t="shared" si="5"/>
        <v>534.44266854474688</v>
      </c>
      <c r="V34">
        <f t="shared" si="6"/>
        <v>0</v>
      </c>
      <c r="W34">
        <f t="shared" si="7"/>
        <v>100</v>
      </c>
      <c r="X34">
        <f t="shared" si="8"/>
        <v>-100</v>
      </c>
      <c r="Y34">
        <f t="shared" si="9"/>
        <v>185.16854287683759</v>
      </c>
    </row>
    <row r="35" spans="1:25" x14ac:dyDescent="0.3">
      <c r="A35">
        <v>7</v>
      </c>
      <c r="B35">
        <v>5</v>
      </c>
      <c r="C35">
        <v>28.266666666666701</v>
      </c>
      <c r="D35">
        <v>146.84</v>
      </c>
      <c r="E35">
        <v>3</v>
      </c>
      <c r="F35">
        <v>13.771750754546501</v>
      </c>
      <c r="G35">
        <v>15.7964953914492</v>
      </c>
      <c r="H35">
        <v>14.2789744746197</v>
      </c>
      <c r="I35">
        <v>1.25</v>
      </c>
      <c r="J35">
        <v>14.2789744746197</v>
      </c>
      <c r="K35">
        <v>17.848718093274702</v>
      </c>
      <c r="L35">
        <v>2015</v>
      </c>
      <c r="M35">
        <f t="shared" si="0"/>
        <v>128.99128190672531</v>
      </c>
      <c r="N35">
        <v>128.99128190672531</v>
      </c>
      <c r="O35">
        <f t="shared" si="10"/>
        <v>128.99128190672531</v>
      </c>
      <c r="P35">
        <f t="shared" si="1"/>
        <v>381.18078964383983</v>
      </c>
      <c r="Q35">
        <f t="shared" si="11"/>
        <v>181.18078964383983</v>
      </c>
      <c r="R35">
        <f t="shared" si="2"/>
        <v>17.848718093274702</v>
      </c>
      <c r="S35">
        <f t="shared" si="3"/>
        <v>1</v>
      </c>
      <c r="T35">
        <f t="shared" si="4"/>
        <v>0</v>
      </c>
      <c r="U35">
        <f t="shared" si="5"/>
        <v>128.99128190672531</v>
      </c>
      <c r="V35">
        <f t="shared" si="6"/>
        <v>0</v>
      </c>
      <c r="W35">
        <f t="shared" si="7"/>
        <v>100</v>
      </c>
      <c r="X35">
        <f t="shared" si="8"/>
        <v>-100</v>
      </c>
      <c r="Y35">
        <f t="shared" si="9"/>
        <v>181.18078964383983</v>
      </c>
    </row>
    <row r="36" spans="1:25" x14ac:dyDescent="0.3">
      <c r="A36">
        <v>8</v>
      </c>
      <c r="B36">
        <v>1</v>
      </c>
      <c r="C36">
        <v>29.667857142857098</v>
      </c>
      <c r="D36">
        <v>65.760000000000005</v>
      </c>
      <c r="E36">
        <v>7</v>
      </c>
      <c r="F36">
        <v>14.8183786715145</v>
      </c>
      <c r="G36">
        <v>15.7964953914492</v>
      </c>
      <c r="H36">
        <v>14.812927706405199</v>
      </c>
      <c r="I36">
        <v>1.2</v>
      </c>
      <c r="J36">
        <v>14.812927706405199</v>
      </c>
      <c r="K36">
        <v>17.775513247686298</v>
      </c>
      <c r="L36">
        <v>2015</v>
      </c>
      <c r="M36">
        <f t="shared" si="0"/>
        <v>47.984486752313707</v>
      </c>
      <c r="N36">
        <v>47.984486752313707</v>
      </c>
      <c r="O36">
        <f t="shared" si="10"/>
        <v>176.97576865903901</v>
      </c>
      <c r="P36">
        <f t="shared" si="1"/>
        <v>484.53816969271912</v>
      </c>
      <c r="Q36">
        <f t="shared" si="11"/>
        <v>103.35738004887929</v>
      </c>
      <c r="R36">
        <f t="shared" si="2"/>
        <v>17.775513247686298</v>
      </c>
      <c r="S36">
        <f t="shared" si="3"/>
        <v>1</v>
      </c>
      <c r="T36">
        <f t="shared" si="4"/>
        <v>0</v>
      </c>
      <c r="U36">
        <f t="shared" si="5"/>
        <v>47.984486752313707</v>
      </c>
      <c r="V36">
        <f t="shared" si="6"/>
        <v>0</v>
      </c>
      <c r="W36">
        <f t="shared" si="7"/>
        <v>100</v>
      </c>
      <c r="X36">
        <f t="shared" si="8"/>
        <v>-100</v>
      </c>
      <c r="Y36">
        <f t="shared" si="9"/>
        <v>103.35738004887929</v>
      </c>
    </row>
    <row r="37" spans="1:25" x14ac:dyDescent="0.3">
      <c r="A37">
        <v>8</v>
      </c>
      <c r="B37">
        <v>2</v>
      </c>
      <c r="C37">
        <v>28.939285714285699</v>
      </c>
      <c r="D37">
        <v>85.92</v>
      </c>
      <c r="E37">
        <v>7</v>
      </c>
      <c r="F37">
        <v>14.270919425359599</v>
      </c>
      <c r="G37">
        <v>15.7964953914492</v>
      </c>
      <c r="H37">
        <v>14.5360679964067</v>
      </c>
      <c r="I37">
        <v>1.2</v>
      </c>
      <c r="J37">
        <v>14.5360679964067</v>
      </c>
      <c r="K37">
        <v>17.443281595687999</v>
      </c>
      <c r="L37">
        <v>2015</v>
      </c>
      <c r="M37">
        <f t="shared" si="0"/>
        <v>68.47671840431201</v>
      </c>
      <c r="N37">
        <v>68.47671840431201</v>
      </c>
      <c r="O37">
        <f t="shared" si="10"/>
        <v>0</v>
      </c>
      <c r="P37">
        <f t="shared" si="1"/>
        <v>200</v>
      </c>
      <c r="Q37">
        <f t="shared" si="11"/>
        <v>-284.53816969271912</v>
      </c>
      <c r="R37">
        <f t="shared" si="2"/>
        <v>17.443281595687999</v>
      </c>
      <c r="S37">
        <f t="shared" si="3"/>
        <v>1</v>
      </c>
      <c r="T37">
        <f t="shared" si="4"/>
        <v>0</v>
      </c>
      <c r="U37">
        <f t="shared" si="5"/>
        <v>68.47671840431201</v>
      </c>
      <c r="V37">
        <f t="shared" si="6"/>
        <v>0</v>
      </c>
      <c r="W37">
        <f t="shared" si="7"/>
        <v>100</v>
      </c>
      <c r="X37">
        <f t="shared" si="8"/>
        <v>-100</v>
      </c>
      <c r="Y37">
        <f t="shared" si="9"/>
        <v>284.53816969271912</v>
      </c>
    </row>
    <row r="38" spans="1:25" x14ac:dyDescent="0.3">
      <c r="A38">
        <v>8</v>
      </c>
      <c r="B38">
        <v>3</v>
      </c>
      <c r="C38">
        <v>29.53</v>
      </c>
      <c r="D38">
        <v>108.89</v>
      </c>
      <c r="E38">
        <v>7</v>
      </c>
      <c r="F38">
        <v>14.7142547962899</v>
      </c>
      <c r="G38">
        <v>15.7964953914492</v>
      </c>
      <c r="H38">
        <v>14.7606684535869</v>
      </c>
      <c r="I38">
        <v>1.2</v>
      </c>
      <c r="J38">
        <v>14.7606684535869</v>
      </c>
      <c r="K38">
        <v>17.712802144304298</v>
      </c>
      <c r="L38">
        <v>2015</v>
      </c>
      <c r="M38">
        <f t="shared" si="0"/>
        <v>91.177197855695709</v>
      </c>
      <c r="N38">
        <v>91.177197855695709</v>
      </c>
      <c r="O38">
        <f t="shared" si="10"/>
        <v>91.177197855695709</v>
      </c>
      <c r="P38">
        <f t="shared" si="1"/>
        <v>315.51409491301018</v>
      </c>
      <c r="Q38">
        <f t="shared" si="11"/>
        <v>115.51409491301018</v>
      </c>
      <c r="R38">
        <f t="shared" si="2"/>
        <v>17.712802144304298</v>
      </c>
      <c r="S38">
        <f t="shared" si="3"/>
        <v>1</v>
      </c>
      <c r="T38">
        <f t="shared" si="4"/>
        <v>0</v>
      </c>
      <c r="U38">
        <f t="shared" si="5"/>
        <v>91.177197855695709</v>
      </c>
      <c r="V38">
        <f t="shared" si="6"/>
        <v>0</v>
      </c>
      <c r="W38">
        <f t="shared" si="7"/>
        <v>100</v>
      </c>
      <c r="X38">
        <f t="shared" si="8"/>
        <v>-100</v>
      </c>
      <c r="Y38">
        <f t="shared" si="9"/>
        <v>115.51409491301018</v>
      </c>
    </row>
    <row r="39" spans="1:25" x14ac:dyDescent="0.3">
      <c r="A39">
        <v>8</v>
      </c>
      <c r="B39">
        <v>4</v>
      </c>
      <c r="C39">
        <v>30.0528571428571</v>
      </c>
      <c r="D39">
        <v>60.69</v>
      </c>
      <c r="E39">
        <v>7</v>
      </c>
      <c r="F39">
        <v>15.110487104861701</v>
      </c>
      <c r="G39">
        <v>15.7964953914492</v>
      </c>
      <c r="H39">
        <v>14.9585655852229</v>
      </c>
      <c r="I39">
        <v>1.2</v>
      </c>
      <c r="J39">
        <v>14.9585655852229</v>
      </c>
      <c r="K39">
        <v>17.950278702267401</v>
      </c>
      <c r="L39">
        <v>2015</v>
      </c>
      <c r="M39">
        <f t="shared" si="0"/>
        <v>42.739721297732601</v>
      </c>
      <c r="N39">
        <v>42.739721297732601</v>
      </c>
      <c r="O39">
        <f t="shared" si="10"/>
        <v>133.9169191534283</v>
      </c>
      <c r="P39">
        <f t="shared" si="1"/>
        <v>390.68513815396989</v>
      </c>
      <c r="Q39">
        <f t="shared" si="11"/>
        <v>75.171043240959705</v>
      </c>
      <c r="R39">
        <f t="shared" si="2"/>
        <v>17.950278702267401</v>
      </c>
      <c r="S39">
        <f t="shared" si="3"/>
        <v>1</v>
      </c>
      <c r="T39">
        <f t="shared" si="4"/>
        <v>0</v>
      </c>
      <c r="U39">
        <f t="shared" si="5"/>
        <v>42.739721297732601</v>
      </c>
      <c r="V39">
        <f t="shared" si="6"/>
        <v>0</v>
      </c>
      <c r="W39">
        <f t="shared" si="7"/>
        <v>100</v>
      </c>
      <c r="X39">
        <f t="shared" si="8"/>
        <v>-100</v>
      </c>
      <c r="Y39">
        <f t="shared" si="9"/>
        <v>75.171043240959705</v>
      </c>
    </row>
    <row r="40" spans="1:25" x14ac:dyDescent="0.3">
      <c r="A40">
        <v>8</v>
      </c>
      <c r="B40">
        <v>5</v>
      </c>
      <c r="C40">
        <v>29.176666666666701</v>
      </c>
      <c r="D40">
        <v>185.03</v>
      </c>
      <c r="E40">
        <v>3</v>
      </c>
      <c r="F40">
        <v>14.4485219977188</v>
      </c>
      <c r="G40">
        <v>15.7964953914492</v>
      </c>
      <c r="H40">
        <v>14.6264562685071</v>
      </c>
      <c r="I40">
        <v>1.2</v>
      </c>
      <c r="J40">
        <v>14.6264562685071</v>
      </c>
      <c r="K40">
        <v>17.551747522208501</v>
      </c>
      <c r="L40">
        <v>2015</v>
      </c>
      <c r="M40">
        <f t="shared" si="0"/>
        <v>167.4782524777915</v>
      </c>
      <c r="N40">
        <v>167.4782524777915</v>
      </c>
      <c r="O40">
        <f t="shared" si="10"/>
        <v>0</v>
      </c>
      <c r="P40">
        <f t="shared" si="1"/>
        <v>200</v>
      </c>
      <c r="Q40">
        <f t="shared" si="11"/>
        <v>-190.68513815396989</v>
      </c>
      <c r="R40">
        <f t="shared" si="2"/>
        <v>17.551747522208501</v>
      </c>
      <c r="S40">
        <f t="shared" si="3"/>
        <v>1</v>
      </c>
      <c r="T40">
        <f t="shared" si="4"/>
        <v>0</v>
      </c>
      <c r="U40">
        <f t="shared" si="5"/>
        <v>167.4782524777915</v>
      </c>
      <c r="V40">
        <f t="shared" si="6"/>
        <v>0</v>
      </c>
      <c r="W40">
        <f t="shared" si="7"/>
        <v>100</v>
      </c>
      <c r="X40">
        <f t="shared" si="8"/>
        <v>-100</v>
      </c>
      <c r="Y40">
        <f t="shared" si="9"/>
        <v>190.68513815396989</v>
      </c>
    </row>
    <row r="41" spans="1:25" x14ac:dyDescent="0.3">
      <c r="A41">
        <v>9</v>
      </c>
      <c r="B41">
        <v>1</v>
      </c>
      <c r="C41">
        <v>28.832857142857101</v>
      </c>
      <c r="D41">
        <v>159.88999999999999</v>
      </c>
      <c r="E41">
        <v>7</v>
      </c>
      <c r="F41">
        <v>14.191534628258299</v>
      </c>
      <c r="G41">
        <v>15.7964953914492</v>
      </c>
      <c r="H41">
        <v>14.4954848543042</v>
      </c>
      <c r="I41">
        <v>1.1000000000000001</v>
      </c>
      <c r="J41">
        <v>14.4954848543042</v>
      </c>
      <c r="K41">
        <v>15.945033339734699</v>
      </c>
      <c r="L41">
        <v>2015</v>
      </c>
      <c r="M41">
        <f t="shared" si="0"/>
        <v>143.94496666026529</v>
      </c>
      <c r="N41">
        <v>143.94496666026529</v>
      </c>
      <c r="O41">
        <f t="shared" si="10"/>
        <v>143.94496666026529</v>
      </c>
      <c r="P41">
        <f t="shared" si="1"/>
        <v>410.77359536199998</v>
      </c>
      <c r="Q41">
        <f t="shared" si="11"/>
        <v>210.77359536199998</v>
      </c>
      <c r="R41">
        <f t="shared" si="2"/>
        <v>15.945033339734699</v>
      </c>
      <c r="S41">
        <f t="shared" si="3"/>
        <v>1</v>
      </c>
      <c r="T41">
        <f t="shared" si="4"/>
        <v>0</v>
      </c>
      <c r="U41">
        <f t="shared" si="5"/>
        <v>143.94496666026529</v>
      </c>
      <c r="V41">
        <f t="shared" si="6"/>
        <v>0</v>
      </c>
      <c r="W41">
        <f t="shared" si="7"/>
        <v>100</v>
      </c>
      <c r="X41">
        <f t="shared" si="8"/>
        <v>-100</v>
      </c>
      <c r="Y41">
        <f t="shared" si="9"/>
        <v>210.77359536199998</v>
      </c>
    </row>
    <row r="42" spans="1:25" x14ac:dyDescent="0.3">
      <c r="A42">
        <v>9</v>
      </c>
      <c r="B42">
        <v>2</v>
      </c>
      <c r="C42">
        <v>29.414999999999999</v>
      </c>
      <c r="D42">
        <v>86.21</v>
      </c>
      <c r="E42">
        <v>7</v>
      </c>
      <c r="F42">
        <v>14.627585876045799</v>
      </c>
      <c r="G42">
        <v>15.7964953914492</v>
      </c>
      <c r="H42">
        <v>14.717028920434</v>
      </c>
      <c r="I42">
        <v>1.1000000000000001</v>
      </c>
      <c r="J42">
        <v>14.717028920434</v>
      </c>
      <c r="K42">
        <v>16.1887318124774</v>
      </c>
      <c r="L42">
        <v>2015</v>
      </c>
      <c r="M42">
        <f t="shared" si="0"/>
        <v>70.021268187522594</v>
      </c>
      <c r="N42">
        <v>70.021268187522594</v>
      </c>
      <c r="O42">
        <f t="shared" si="10"/>
        <v>0</v>
      </c>
      <c r="P42">
        <f t="shared" si="1"/>
        <v>200</v>
      </c>
      <c r="Q42">
        <f t="shared" si="11"/>
        <v>-210.77359536199998</v>
      </c>
      <c r="R42">
        <f t="shared" si="2"/>
        <v>16.1887318124774</v>
      </c>
      <c r="S42">
        <f t="shared" si="3"/>
        <v>1</v>
      </c>
      <c r="T42">
        <f t="shared" si="4"/>
        <v>0</v>
      </c>
      <c r="U42">
        <f t="shared" si="5"/>
        <v>70.021268187522594</v>
      </c>
      <c r="V42">
        <f t="shared" si="6"/>
        <v>0</v>
      </c>
      <c r="W42">
        <f t="shared" si="7"/>
        <v>100</v>
      </c>
      <c r="X42">
        <f t="shared" si="8"/>
        <v>-100</v>
      </c>
      <c r="Y42">
        <f t="shared" si="9"/>
        <v>210.77359536199998</v>
      </c>
    </row>
    <row r="43" spans="1:25" x14ac:dyDescent="0.3">
      <c r="A43">
        <v>9</v>
      </c>
      <c r="B43">
        <v>3</v>
      </c>
      <c r="C43">
        <v>28.477142857142901</v>
      </c>
      <c r="D43">
        <v>14.06</v>
      </c>
      <c r="E43">
        <v>7</v>
      </c>
      <c r="F43">
        <v>13.9273017160774</v>
      </c>
      <c r="G43">
        <v>15.7964953914492</v>
      </c>
      <c r="H43">
        <v>14.359581311943799</v>
      </c>
      <c r="I43">
        <v>1.1000000000000001</v>
      </c>
      <c r="J43">
        <v>14.359581311943799</v>
      </c>
      <c r="K43">
        <v>15.7955394431382</v>
      </c>
      <c r="L43">
        <v>2015</v>
      </c>
      <c r="M43">
        <f t="shared" si="0"/>
        <v>-1.7355394431381992</v>
      </c>
      <c r="N43">
        <v>-1.7355394431381992</v>
      </c>
      <c r="O43">
        <f t="shared" si="10"/>
        <v>-1.7355394431381992</v>
      </c>
      <c r="P43">
        <f t="shared" si="1"/>
        <v>198.27196906520783</v>
      </c>
      <c r="Q43">
        <f t="shared" si="11"/>
        <v>-1.728030934792173</v>
      </c>
      <c r="R43">
        <f t="shared" si="2"/>
        <v>15.788030934792173</v>
      </c>
      <c r="S43">
        <f t="shared" si="3"/>
        <v>0.99952464375319017</v>
      </c>
      <c r="T43">
        <f t="shared" si="4"/>
        <v>7.5085083460262325E-3</v>
      </c>
      <c r="U43">
        <f t="shared" si="5"/>
        <v>0</v>
      </c>
      <c r="V43">
        <f t="shared" si="6"/>
        <v>4.7535624680979369E-2</v>
      </c>
      <c r="W43">
        <f t="shared" si="7"/>
        <v>0</v>
      </c>
      <c r="X43">
        <f t="shared" si="8"/>
        <v>4.7535624680979369E-2</v>
      </c>
      <c r="Y43">
        <f t="shared" si="9"/>
        <v>1.728030934792173</v>
      </c>
    </row>
    <row r="44" spans="1:25" x14ac:dyDescent="0.3">
      <c r="A44">
        <v>9</v>
      </c>
      <c r="B44">
        <v>4</v>
      </c>
      <c r="C44">
        <v>27.147142857142899</v>
      </c>
      <c r="D44">
        <v>17.57</v>
      </c>
      <c r="E44">
        <v>7</v>
      </c>
      <c r="F44">
        <v>12.954413150534601</v>
      </c>
      <c r="G44">
        <v>15.7964953914492</v>
      </c>
      <c r="H44">
        <v>13.8477582245078</v>
      </c>
      <c r="I44">
        <v>1.1000000000000001</v>
      </c>
      <c r="J44">
        <v>13.8477582245078</v>
      </c>
      <c r="K44">
        <v>15.2325340469585</v>
      </c>
      <c r="L44">
        <v>2015</v>
      </c>
      <c r="M44">
        <f t="shared" si="0"/>
        <v>2.3374659530414998</v>
      </c>
      <c r="N44">
        <v>2.3374659530414998</v>
      </c>
      <c r="O44">
        <f t="shared" si="10"/>
        <v>0.60192650990330065</v>
      </c>
      <c r="P44">
        <f t="shared" si="1"/>
        <v>200.6028332080929</v>
      </c>
      <c r="Q44">
        <f t="shared" si="11"/>
        <v>2.3308641428850763</v>
      </c>
      <c r="R44">
        <f t="shared" si="2"/>
        <v>15.2325340469585</v>
      </c>
      <c r="S44">
        <f t="shared" si="3"/>
        <v>1</v>
      </c>
      <c r="T44">
        <f t="shared" si="4"/>
        <v>0</v>
      </c>
      <c r="U44">
        <f t="shared" si="5"/>
        <v>2.3374659530414998</v>
      </c>
      <c r="V44">
        <f t="shared" si="6"/>
        <v>0</v>
      </c>
      <c r="W44">
        <f t="shared" si="7"/>
        <v>100</v>
      </c>
      <c r="X44">
        <f t="shared" si="8"/>
        <v>-100</v>
      </c>
      <c r="Y44">
        <f t="shared" si="9"/>
        <v>2.3308641428850763</v>
      </c>
    </row>
    <row r="45" spans="1:25" x14ac:dyDescent="0.3">
      <c r="A45">
        <v>9</v>
      </c>
      <c r="B45">
        <v>5</v>
      </c>
      <c r="C45">
        <v>31.182500000000001</v>
      </c>
      <c r="D45">
        <v>0</v>
      </c>
      <c r="E45">
        <v>2</v>
      </c>
      <c r="F45">
        <v>15.9786676243475</v>
      </c>
      <c r="G45">
        <v>15.7964953914492</v>
      </c>
      <c r="H45">
        <v>15.3833199094822</v>
      </c>
      <c r="I45">
        <v>1.1000000000000001</v>
      </c>
      <c r="J45">
        <v>15.3833199094822</v>
      </c>
      <c r="K45">
        <v>16.921651900430401</v>
      </c>
      <c r="L45">
        <v>2015</v>
      </c>
      <c r="M45">
        <f t="shared" si="0"/>
        <v>-16.921651900430401</v>
      </c>
      <c r="N45">
        <v>-16.921651900430401</v>
      </c>
      <c r="O45">
        <f t="shared" si="10"/>
        <v>-16.3197253905271</v>
      </c>
      <c r="P45">
        <f t="shared" si="1"/>
        <v>184.32836132967932</v>
      </c>
      <c r="Q45">
        <f t="shared" si="11"/>
        <v>-16.274471878413578</v>
      </c>
      <c r="R45">
        <f t="shared" si="2"/>
        <v>16.274471878413578</v>
      </c>
      <c r="S45">
        <f t="shared" si="3"/>
        <v>0.96175432364257762</v>
      </c>
      <c r="T45">
        <f t="shared" si="4"/>
        <v>0.64718002201682268</v>
      </c>
      <c r="U45">
        <f t="shared" si="5"/>
        <v>0</v>
      </c>
      <c r="V45">
        <f t="shared" si="6"/>
        <v>3.8245676357422389</v>
      </c>
      <c r="W45">
        <f t="shared" si="7"/>
        <v>0</v>
      </c>
      <c r="X45">
        <f t="shared" si="8"/>
        <v>3.8245676357422389</v>
      </c>
      <c r="Y45">
        <f t="shared" si="9"/>
        <v>16.274471878413578</v>
      </c>
    </row>
    <row r="46" spans="1:25" x14ac:dyDescent="0.3">
      <c r="A46">
        <v>10</v>
      </c>
      <c r="B46">
        <v>1</v>
      </c>
      <c r="C46">
        <v>31.876428571428601</v>
      </c>
      <c r="D46">
        <v>8.65</v>
      </c>
      <c r="E46">
        <v>7</v>
      </c>
      <c r="F46">
        <v>16.520092488631398</v>
      </c>
      <c r="G46">
        <v>15.7964953914492</v>
      </c>
      <c r="H46">
        <v>15.642399328618099</v>
      </c>
      <c r="I46">
        <v>1.02</v>
      </c>
      <c r="J46">
        <v>15.642399328618099</v>
      </c>
      <c r="K46">
        <v>15.955247315190499</v>
      </c>
      <c r="L46">
        <v>2015</v>
      </c>
      <c r="M46">
        <f t="shared" si="0"/>
        <v>-7.3052473151904991</v>
      </c>
      <c r="N46">
        <v>-7.3052473151904991</v>
      </c>
      <c r="O46">
        <f t="shared" si="10"/>
        <v>-23.6249727057176</v>
      </c>
      <c r="P46">
        <f t="shared" si="1"/>
        <v>177.71701876342865</v>
      </c>
      <c r="Q46">
        <f t="shared" si="11"/>
        <v>-6.61134256625067</v>
      </c>
      <c r="R46">
        <f t="shared" si="2"/>
        <v>15.26134256625067</v>
      </c>
      <c r="S46">
        <f t="shared" si="3"/>
        <v>0.95650930786392863</v>
      </c>
      <c r="T46">
        <f t="shared" si="4"/>
        <v>0.69390474893982912</v>
      </c>
      <c r="U46">
        <f t="shared" si="5"/>
        <v>0</v>
      </c>
      <c r="V46">
        <f t="shared" si="6"/>
        <v>4.3490692136071356</v>
      </c>
      <c r="W46">
        <f t="shared" si="7"/>
        <v>0</v>
      </c>
      <c r="X46">
        <f t="shared" si="8"/>
        <v>4.3490692136071356</v>
      </c>
      <c r="Y46">
        <f t="shared" si="9"/>
        <v>6.61134256625067</v>
      </c>
    </row>
    <row r="47" spans="1:25" x14ac:dyDescent="0.3">
      <c r="A47">
        <v>10</v>
      </c>
      <c r="B47">
        <v>2</v>
      </c>
      <c r="C47">
        <v>30.945714285714299</v>
      </c>
      <c r="D47">
        <v>12.23</v>
      </c>
      <c r="E47">
        <v>7</v>
      </c>
      <c r="F47">
        <v>15.795325784586501</v>
      </c>
      <c r="G47">
        <v>15.7964953914492</v>
      </c>
      <c r="H47">
        <v>15.294598416222099</v>
      </c>
      <c r="I47">
        <v>1.02</v>
      </c>
      <c r="J47">
        <v>15.294598416222099</v>
      </c>
      <c r="K47">
        <v>15.6004903845465</v>
      </c>
      <c r="L47">
        <v>2015</v>
      </c>
      <c r="M47">
        <f t="shared" si="0"/>
        <v>-3.3704903845464997</v>
      </c>
      <c r="N47">
        <v>-3.3704903845464997</v>
      </c>
      <c r="O47">
        <f t="shared" si="10"/>
        <v>-26.995463090264099</v>
      </c>
      <c r="P47">
        <f t="shared" si="1"/>
        <v>174.74714635279381</v>
      </c>
      <c r="Q47">
        <f t="shared" si="11"/>
        <v>-2.9698724106348493</v>
      </c>
      <c r="R47">
        <f t="shared" si="2"/>
        <v>15.19987241063485</v>
      </c>
      <c r="S47">
        <f t="shared" si="3"/>
        <v>0.97432016788981879</v>
      </c>
      <c r="T47">
        <f t="shared" si="4"/>
        <v>0.40061797391165044</v>
      </c>
      <c r="U47">
        <f t="shared" si="5"/>
        <v>0</v>
      </c>
      <c r="V47">
        <f t="shared" si="6"/>
        <v>2.5679832110181211</v>
      </c>
      <c r="W47">
        <f t="shared" si="7"/>
        <v>0</v>
      </c>
      <c r="X47">
        <f t="shared" si="8"/>
        <v>2.5679832110181211</v>
      </c>
      <c r="Y47">
        <f t="shared" si="9"/>
        <v>2.9698724106348493</v>
      </c>
    </row>
    <row r="48" spans="1:25" x14ac:dyDescent="0.3">
      <c r="A48">
        <v>10</v>
      </c>
      <c r="B48">
        <v>3</v>
      </c>
      <c r="C48">
        <v>32.5085714285714</v>
      </c>
      <c r="D48">
        <v>0</v>
      </c>
      <c r="E48">
        <v>7</v>
      </c>
      <c r="F48">
        <v>17.018614913307999</v>
      </c>
      <c r="G48">
        <v>15.7964953914492</v>
      </c>
      <c r="H48">
        <v>15.877229005520901</v>
      </c>
      <c r="I48">
        <v>1.02</v>
      </c>
      <c r="J48">
        <v>15.877229005520901</v>
      </c>
      <c r="K48">
        <v>16.1947735856313</v>
      </c>
      <c r="L48">
        <v>2015</v>
      </c>
      <c r="M48">
        <f t="shared" si="0"/>
        <v>-16.1947735856313</v>
      </c>
      <c r="N48">
        <v>-16.1947735856313</v>
      </c>
      <c r="O48">
        <f t="shared" si="10"/>
        <v>-43.190236675895399</v>
      </c>
      <c r="P48">
        <f t="shared" si="1"/>
        <v>161.1549272216055</v>
      </c>
      <c r="Q48">
        <f t="shared" si="11"/>
        <v>-13.592219131188301</v>
      </c>
      <c r="R48">
        <f t="shared" si="2"/>
        <v>13.592219131188301</v>
      </c>
      <c r="S48">
        <f t="shared" si="3"/>
        <v>0.83929664464391796</v>
      </c>
      <c r="T48">
        <f t="shared" si="4"/>
        <v>2.6025544544429984</v>
      </c>
      <c r="U48">
        <f t="shared" si="5"/>
        <v>0</v>
      </c>
      <c r="V48">
        <f t="shared" si="6"/>
        <v>16.070335535608208</v>
      </c>
      <c r="W48">
        <f t="shared" si="7"/>
        <v>0</v>
      </c>
      <c r="X48">
        <f t="shared" si="8"/>
        <v>16.070335535608208</v>
      </c>
      <c r="Y48">
        <f t="shared" si="9"/>
        <v>13.592219131188301</v>
      </c>
    </row>
    <row r="49" spans="1:25" x14ac:dyDescent="0.3">
      <c r="A49">
        <v>10</v>
      </c>
      <c r="B49">
        <v>4</v>
      </c>
      <c r="C49">
        <v>31.255714285714301</v>
      </c>
      <c r="D49">
        <v>9.92</v>
      </c>
      <c r="E49">
        <v>7</v>
      </c>
      <c r="F49">
        <v>16.035502278193999</v>
      </c>
      <c r="G49">
        <v>15.7964953914492</v>
      </c>
      <c r="H49">
        <v>15.410719718929901</v>
      </c>
      <c r="I49">
        <v>1.02</v>
      </c>
      <c r="J49">
        <v>15.410719718929901</v>
      </c>
      <c r="K49">
        <v>15.718934113308499</v>
      </c>
      <c r="L49">
        <v>2015</v>
      </c>
      <c r="M49">
        <f t="shared" si="0"/>
        <v>-5.7989341133084995</v>
      </c>
      <c r="N49">
        <v>-5.7989341133084995</v>
      </c>
      <c r="O49">
        <f t="shared" si="10"/>
        <v>-48.989170789203897</v>
      </c>
      <c r="P49">
        <f t="shared" si="1"/>
        <v>156.5493839502864</v>
      </c>
      <c r="Q49">
        <f t="shared" si="11"/>
        <v>-4.6055432713191067</v>
      </c>
      <c r="R49">
        <f t="shared" si="2"/>
        <v>14.525543271319107</v>
      </c>
      <c r="S49">
        <f t="shared" si="3"/>
        <v>0.92407940427849977</v>
      </c>
      <c r="T49">
        <f t="shared" si="4"/>
        <v>1.1933908419893928</v>
      </c>
      <c r="U49">
        <f t="shared" si="5"/>
        <v>0</v>
      </c>
      <c r="V49">
        <f t="shared" si="6"/>
        <v>7.5920595721500197</v>
      </c>
      <c r="W49">
        <f t="shared" si="7"/>
        <v>0</v>
      </c>
      <c r="X49">
        <f t="shared" si="8"/>
        <v>7.5920595721500197</v>
      </c>
      <c r="Y49">
        <f t="shared" si="9"/>
        <v>4.6055432713191067</v>
      </c>
    </row>
    <row r="50" spans="1:25" x14ac:dyDescent="0.3">
      <c r="A50">
        <v>10</v>
      </c>
      <c r="B50">
        <v>5</v>
      </c>
      <c r="C50">
        <v>28.454999999999998</v>
      </c>
      <c r="D50">
        <v>0</v>
      </c>
      <c r="E50">
        <v>3</v>
      </c>
      <c r="F50">
        <v>13.910909287620999</v>
      </c>
      <c r="G50">
        <v>15.7964953914492</v>
      </c>
      <c r="H50">
        <v>14.3511079610042</v>
      </c>
      <c r="I50">
        <v>1.02</v>
      </c>
      <c r="J50">
        <v>14.3511079610042</v>
      </c>
      <c r="K50">
        <v>14.638130120224201</v>
      </c>
      <c r="L50">
        <v>2015</v>
      </c>
      <c r="M50">
        <f t="shared" si="0"/>
        <v>-14.638130120224201</v>
      </c>
      <c r="N50">
        <v>-14.638130120224201</v>
      </c>
      <c r="O50">
        <f t="shared" si="10"/>
        <v>-63.627300909428101</v>
      </c>
      <c r="P50">
        <f t="shared" si="1"/>
        <v>145.50069482080929</v>
      </c>
      <c r="Q50">
        <f t="shared" si="11"/>
        <v>-11.048689129477111</v>
      </c>
      <c r="R50">
        <f t="shared" si="2"/>
        <v>11.048689129477111</v>
      </c>
      <c r="S50">
        <f t="shared" si="3"/>
        <v>0.75478828502911866</v>
      </c>
      <c r="T50">
        <f t="shared" si="4"/>
        <v>3.5894409907470894</v>
      </c>
      <c r="U50">
        <f t="shared" si="5"/>
        <v>0</v>
      </c>
      <c r="V50">
        <f t="shared" si="6"/>
        <v>24.521171497088133</v>
      </c>
      <c r="W50">
        <f t="shared" si="7"/>
        <v>0</v>
      </c>
      <c r="X50">
        <f t="shared" si="8"/>
        <v>24.521171497088133</v>
      </c>
      <c r="Y50">
        <f t="shared" si="9"/>
        <v>11.048689129477111</v>
      </c>
    </row>
    <row r="51" spans="1:25" x14ac:dyDescent="0.3">
      <c r="A51">
        <v>11</v>
      </c>
      <c r="B51">
        <v>1</v>
      </c>
      <c r="C51">
        <v>29.8664285714286</v>
      </c>
      <c r="D51">
        <v>0</v>
      </c>
      <c r="E51">
        <v>7</v>
      </c>
      <c r="F51">
        <v>14.968797687635099</v>
      </c>
      <c r="G51">
        <v>15.7964953914492</v>
      </c>
      <c r="H51">
        <v>14.888099897547599</v>
      </c>
      <c r="I51">
        <v>0.95</v>
      </c>
      <c r="J51">
        <v>14.888099897547599</v>
      </c>
      <c r="K51">
        <v>14.1436949026702</v>
      </c>
      <c r="L51">
        <v>2015</v>
      </c>
      <c r="M51">
        <f t="shared" si="0"/>
        <v>-14.1436949026702</v>
      </c>
      <c r="N51">
        <v>-14.1436949026702</v>
      </c>
      <c r="O51">
        <f t="shared" si="10"/>
        <v>-77.770995812098306</v>
      </c>
      <c r="P51">
        <f t="shared" si="1"/>
        <v>135.56651256032592</v>
      </c>
      <c r="Q51">
        <f t="shared" si="11"/>
        <v>-9.9341822604833681</v>
      </c>
      <c r="R51">
        <f t="shared" si="2"/>
        <v>9.9341822604833681</v>
      </c>
      <c r="S51">
        <f t="shared" si="3"/>
        <v>0.70237532192580632</v>
      </c>
      <c r="T51">
        <f t="shared" si="4"/>
        <v>4.2095126421868319</v>
      </c>
      <c r="U51">
        <f t="shared" si="5"/>
        <v>0</v>
      </c>
      <c r="V51">
        <f t="shared" si="6"/>
        <v>29.762467807419362</v>
      </c>
      <c r="W51">
        <f t="shared" si="7"/>
        <v>0</v>
      </c>
      <c r="X51">
        <f t="shared" si="8"/>
        <v>29.762467807419362</v>
      </c>
      <c r="Y51">
        <f t="shared" si="9"/>
        <v>9.9341822604833681</v>
      </c>
    </row>
    <row r="52" spans="1:25" x14ac:dyDescent="0.3">
      <c r="A52">
        <v>11</v>
      </c>
      <c r="B52">
        <v>2</v>
      </c>
      <c r="C52">
        <v>30.742857142857101</v>
      </c>
      <c r="D52">
        <v>0</v>
      </c>
      <c r="E52">
        <v>7</v>
      </c>
      <c r="F52">
        <v>15.638826915987799</v>
      </c>
      <c r="G52">
        <v>15.7964953914492</v>
      </c>
      <c r="H52">
        <v>15.218459371292299</v>
      </c>
      <c r="I52">
        <v>0.95</v>
      </c>
      <c r="J52">
        <v>15.218459371292299</v>
      </c>
      <c r="K52">
        <v>14.457536402727699</v>
      </c>
      <c r="L52">
        <v>2015</v>
      </c>
      <c r="M52">
        <f t="shared" si="0"/>
        <v>-14.457536402727699</v>
      </c>
      <c r="N52">
        <v>-14.457536402727699</v>
      </c>
      <c r="O52">
        <f t="shared" si="10"/>
        <v>-92.228532214826004</v>
      </c>
      <c r="P52">
        <f t="shared" si="1"/>
        <v>126.11254284539348</v>
      </c>
      <c r="Q52">
        <f t="shared" si="11"/>
        <v>-9.4539697149324411</v>
      </c>
      <c r="R52">
        <f t="shared" si="2"/>
        <v>9.4539697149324411</v>
      </c>
      <c r="S52">
        <f t="shared" si="3"/>
        <v>0.65391291099559423</v>
      </c>
      <c r="T52">
        <f t="shared" si="4"/>
        <v>5.0035666877952583</v>
      </c>
      <c r="U52">
        <f t="shared" si="5"/>
        <v>0</v>
      </c>
      <c r="V52">
        <f t="shared" si="6"/>
        <v>34.608708900440583</v>
      </c>
      <c r="W52">
        <f t="shared" si="7"/>
        <v>0</v>
      </c>
      <c r="X52">
        <f t="shared" si="8"/>
        <v>34.608708900440583</v>
      </c>
      <c r="Y52">
        <f t="shared" si="9"/>
        <v>9.4539697149324411</v>
      </c>
    </row>
    <row r="53" spans="1:25" x14ac:dyDescent="0.3">
      <c r="A53">
        <v>11</v>
      </c>
      <c r="B53">
        <v>3</v>
      </c>
      <c r="C53">
        <v>28.304285714285701</v>
      </c>
      <c r="D53">
        <v>0</v>
      </c>
      <c r="E53">
        <v>7</v>
      </c>
      <c r="F53">
        <v>13.7995093005109</v>
      </c>
      <c r="G53">
        <v>15.7964953914492</v>
      </c>
      <c r="H53">
        <v>14.2933921746635</v>
      </c>
      <c r="I53">
        <v>0.95</v>
      </c>
      <c r="J53">
        <v>14.2933921746635</v>
      </c>
      <c r="K53">
        <v>13.5787225659304</v>
      </c>
      <c r="L53">
        <v>2015</v>
      </c>
      <c r="M53">
        <f t="shared" si="0"/>
        <v>-13.5787225659304</v>
      </c>
      <c r="N53">
        <v>-13.5787225659304</v>
      </c>
      <c r="O53">
        <f t="shared" si="10"/>
        <v>-105.80725478075641</v>
      </c>
      <c r="P53">
        <f t="shared" si="1"/>
        <v>117.83449941491074</v>
      </c>
      <c r="Q53">
        <f t="shared" si="11"/>
        <v>-8.2780434304827395</v>
      </c>
      <c r="R53">
        <f t="shared" si="2"/>
        <v>8.2780434304827395</v>
      </c>
      <c r="S53">
        <f t="shared" si="3"/>
        <v>0.60963344602479075</v>
      </c>
      <c r="T53">
        <f t="shared" si="4"/>
        <v>5.3006791354476608</v>
      </c>
      <c r="U53">
        <f t="shared" si="5"/>
        <v>0</v>
      </c>
      <c r="V53">
        <f t="shared" si="6"/>
        <v>39.036655397520917</v>
      </c>
      <c r="W53">
        <f t="shared" si="7"/>
        <v>0</v>
      </c>
      <c r="X53">
        <f t="shared" si="8"/>
        <v>39.036655397520917</v>
      </c>
      <c r="Y53">
        <f t="shared" si="9"/>
        <v>8.2780434304827395</v>
      </c>
    </row>
    <row r="54" spans="1:25" x14ac:dyDescent="0.3">
      <c r="A54">
        <v>11</v>
      </c>
      <c r="B54">
        <v>4</v>
      </c>
      <c r="C54">
        <v>26.1707142857143</v>
      </c>
      <c r="D54">
        <v>4.92</v>
      </c>
      <c r="E54">
        <v>7</v>
      </c>
      <c r="F54">
        <v>12.2555327743202</v>
      </c>
      <c r="G54">
        <v>15.7964953914492</v>
      </c>
      <c r="H54">
        <v>13.4681466728663</v>
      </c>
      <c r="I54">
        <v>0.95</v>
      </c>
      <c r="J54">
        <v>13.4681466728663</v>
      </c>
      <c r="K54">
        <v>12.794739339223</v>
      </c>
      <c r="L54">
        <v>2015</v>
      </c>
      <c r="M54">
        <f t="shared" si="0"/>
        <v>-7.8747393392229998</v>
      </c>
      <c r="N54">
        <v>-7.8747393392229998</v>
      </c>
      <c r="O54">
        <f t="shared" si="10"/>
        <v>-113.68199411997941</v>
      </c>
      <c r="P54">
        <f t="shared" si="1"/>
        <v>113.28507120629723</v>
      </c>
      <c r="Q54">
        <f t="shared" si="11"/>
        <v>-4.5494282086135058</v>
      </c>
      <c r="R54">
        <f t="shared" si="2"/>
        <v>9.4694282086135058</v>
      </c>
      <c r="S54">
        <f t="shared" si="3"/>
        <v>0.74010325318503645</v>
      </c>
      <c r="T54">
        <f t="shared" si="4"/>
        <v>3.325311130609494</v>
      </c>
      <c r="U54">
        <f t="shared" si="5"/>
        <v>0</v>
      </c>
      <c r="V54">
        <f t="shared" si="6"/>
        <v>25.989674681496354</v>
      </c>
      <c r="W54">
        <f t="shared" si="7"/>
        <v>0</v>
      </c>
      <c r="X54">
        <f t="shared" si="8"/>
        <v>25.989674681496354</v>
      </c>
      <c r="Y54">
        <f t="shared" si="9"/>
        <v>4.5494282086135058</v>
      </c>
    </row>
    <row r="55" spans="1:25" x14ac:dyDescent="0.3">
      <c r="A55">
        <v>11</v>
      </c>
      <c r="B55">
        <v>5</v>
      </c>
      <c r="C55">
        <v>28.395</v>
      </c>
      <c r="D55">
        <v>0</v>
      </c>
      <c r="E55">
        <v>2</v>
      </c>
      <c r="F55">
        <v>13.8665240486831</v>
      </c>
      <c r="G55">
        <v>15.7964953914492</v>
      </c>
      <c r="H55">
        <v>14.3281399152149</v>
      </c>
      <c r="I55">
        <v>0.95</v>
      </c>
      <c r="J55">
        <v>14.3281399152149</v>
      </c>
      <c r="K55">
        <v>13.6117329194541</v>
      </c>
      <c r="L55">
        <v>2015</v>
      </c>
      <c r="M55">
        <f t="shared" si="0"/>
        <v>-13.6117329194541</v>
      </c>
      <c r="N55">
        <v>-13.6117329194541</v>
      </c>
      <c r="O55">
        <f t="shared" si="10"/>
        <v>-127.29372703943351</v>
      </c>
      <c r="P55">
        <f t="shared" si="1"/>
        <v>105.83155552672505</v>
      </c>
      <c r="Q55">
        <f t="shared" si="11"/>
        <v>-7.4535156795721775</v>
      </c>
      <c r="R55">
        <f t="shared" si="2"/>
        <v>7.4535156795721775</v>
      </c>
      <c r="S55">
        <f t="shared" si="3"/>
        <v>0.54758021801320367</v>
      </c>
      <c r="T55">
        <f t="shared" si="4"/>
        <v>6.1582172398819228</v>
      </c>
      <c r="U55">
        <f t="shared" si="5"/>
        <v>0</v>
      </c>
      <c r="V55">
        <f t="shared" si="6"/>
        <v>45.241978198679632</v>
      </c>
      <c r="W55">
        <f t="shared" si="7"/>
        <v>0</v>
      </c>
      <c r="X55">
        <f t="shared" si="8"/>
        <v>45.241978198679632</v>
      </c>
      <c r="Y55">
        <f t="shared" si="9"/>
        <v>7.4535156795721775</v>
      </c>
    </row>
    <row r="56" spans="1:25" x14ac:dyDescent="0.3">
      <c r="A56">
        <v>12</v>
      </c>
      <c r="B56">
        <v>1</v>
      </c>
      <c r="C56">
        <v>27.777857142857101</v>
      </c>
      <c r="D56">
        <v>0</v>
      </c>
      <c r="E56">
        <v>7</v>
      </c>
      <c r="F56">
        <v>13.4127955863556</v>
      </c>
      <c r="G56">
        <v>15.7964953914492</v>
      </c>
      <c r="H56">
        <v>14.0912120107789</v>
      </c>
      <c r="I56">
        <v>0.91</v>
      </c>
      <c r="J56">
        <v>14.0912120107789</v>
      </c>
      <c r="K56">
        <v>12.8230029298088</v>
      </c>
      <c r="L56">
        <v>2015</v>
      </c>
      <c r="M56">
        <f t="shared" si="0"/>
        <v>-12.8230029298088</v>
      </c>
      <c r="N56">
        <v>-12.8230029298088</v>
      </c>
      <c r="O56">
        <f t="shared" si="10"/>
        <v>-140.1167299692423</v>
      </c>
      <c r="P56">
        <f t="shared" si="1"/>
        <v>99.259111283790119</v>
      </c>
      <c r="Q56">
        <f t="shared" si="11"/>
        <v>-6.5724442429349352</v>
      </c>
      <c r="R56">
        <f t="shared" si="2"/>
        <v>6.5724442429349352</v>
      </c>
      <c r="S56">
        <f t="shared" si="3"/>
        <v>0.51255109890495321</v>
      </c>
      <c r="T56">
        <f t="shared" si="4"/>
        <v>6.2505586868738643</v>
      </c>
      <c r="U56">
        <f t="shared" si="5"/>
        <v>0</v>
      </c>
      <c r="V56">
        <f t="shared" si="6"/>
        <v>48.744890109504674</v>
      </c>
      <c r="W56">
        <f t="shared" si="7"/>
        <v>0</v>
      </c>
      <c r="X56">
        <f t="shared" si="8"/>
        <v>48.744890109504674</v>
      </c>
      <c r="Y56">
        <f t="shared" si="9"/>
        <v>6.5724442429349352</v>
      </c>
    </row>
    <row r="57" spans="1:25" x14ac:dyDescent="0.3">
      <c r="A57">
        <v>12</v>
      </c>
      <c r="B57">
        <v>2</v>
      </c>
      <c r="C57">
        <v>27.279285714285699</v>
      </c>
      <c r="D57">
        <v>0</v>
      </c>
      <c r="E57">
        <v>7</v>
      </c>
      <c r="F57">
        <v>13.050001665203901</v>
      </c>
      <c r="G57">
        <v>15.7964953914492</v>
      </c>
      <c r="H57">
        <v>13.8988769455317</v>
      </c>
      <c r="I57">
        <v>0.91</v>
      </c>
      <c r="J57">
        <v>13.8988769455317</v>
      </c>
      <c r="K57">
        <v>12.647978020433801</v>
      </c>
      <c r="L57">
        <v>2015</v>
      </c>
      <c r="M57">
        <f t="shared" si="0"/>
        <v>-12.647978020433801</v>
      </c>
      <c r="N57">
        <v>-12.647978020433801</v>
      </c>
      <c r="O57">
        <f t="shared" si="10"/>
        <v>-152.76470798967611</v>
      </c>
      <c r="P57">
        <f t="shared" si="1"/>
        <v>93.176339981144338</v>
      </c>
      <c r="Q57">
        <f t="shared" si="11"/>
        <v>-6.0827713026457815</v>
      </c>
      <c r="R57">
        <f t="shared" si="2"/>
        <v>6.0827713026457815</v>
      </c>
      <c r="S57">
        <f t="shared" si="3"/>
        <v>0.48092835809949919</v>
      </c>
      <c r="T57">
        <f t="shared" si="4"/>
        <v>6.5652067177880191</v>
      </c>
      <c r="U57">
        <f t="shared" si="5"/>
        <v>0</v>
      </c>
      <c r="V57">
        <f t="shared" si="6"/>
        <v>51.907164190050082</v>
      </c>
      <c r="W57">
        <f t="shared" si="7"/>
        <v>0</v>
      </c>
      <c r="X57">
        <f t="shared" si="8"/>
        <v>51.907164190050082</v>
      </c>
      <c r="Y57">
        <f t="shared" si="9"/>
        <v>6.0827713026457815</v>
      </c>
    </row>
    <row r="58" spans="1:25" x14ac:dyDescent="0.3">
      <c r="A58">
        <v>12</v>
      </c>
      <c r="B58">
        <v>3</v>
      </c>
      <c r="C58">
        <v>27.7435714285714</v>
      </c>
      <c r="D58">
        <v>0</v>
      </c>
      <c r="E58">
        <v>7</v>
      </c>
      <c r="F58">
        <v>13.387739004214099</v>
      </c>
      <c r="G58">
        <v>15.7964953914492</v>
      </c>
      <c r="H58">
        <v>14.0780123454566</v>
      </c>
      <c r="I58">
        <v>0.91</v>
      </c>
      <c r="J58">
        <v>14.0780123454566</v>
      </c>
      <c r="K58">
        <v>12.810991234365501</v>
      </c>
      <c r="L58">
        <v>2015</v>
      </c>
      <c r="M58">
        <f t="shared" si="0"/>
        <v>-12.810991234365501</v>
      </c>
      <c r="N58">
        <v>-12.810991234365501</v>
      </c>
      <c r="O58">
        <f t="shared" si="10"/>
        <v>-165.57569922404161</v>
      </c>
      <c r="P58">
        <f t="shared" si="1"/>
        <v>87.395069709843668</v>
      </c>
      <c r="Q58">
        <f t="shared" si="11"/>
        <v>-5.7812702713006701</v>
      </c>
      <c r="R58">
        <f t="shared" si="2"/>
        <v>5.7812702713006701</v>
      </c>
      <c r="S58">
        <f t="shared" si="3"/>
        <v>0.45127423518895282</v>
      </c>
      <c r="T58">
        <f t="shared" si="4"/>
        <v>7.0297209630648307</v>
      </c>
      <c r="U58">
        <f t="shared" si="5"/>
        <v>0</v>
      </c>
      <c r="V58">
        <f t="shared" si="6"/>
        <v>54.872576481104716</v>
      </c>
      <c r="W58">
        <f t="shared" si="7"/>
        <v>0</v>
      </c>
      <c r="X58">
        <f t="shared" si="8"/>
        <v>54.872576481104716</v>
      </c>
      <c r="Y58">
        <f t="shared" si="9"/>
        <v>5.7812702713006701</v>
      </c>
    </row>
    <row r="59" spans="1:25" x14ac:dyDescent="0.3">
      <c r="A59">
        <v>12</v>
      </c>
      <c r="B59">
        <v>4</v>
      </c>
      <c r="C59">
        <v>25.915714285714301</v>
      </c>
      <c r="D59">
        <v>0</v>
      </c>
      <c r="E59">
        <v>7</v>
      </c>
      <c r="F59">
        <v>12.075192779850701</v>
      </c>
      <c r="G59">
        <v>15.7964953914492</v>
      </c>
      <c r="H59">
        <v>13.368450163668101</v>
      </c>
      <c r="I59">
        <v>0.91</v>
      </c>
      <c r="J59">
        <v>13.368450163668101</v>
      </c>
      <c r="K59">
        <v>12.165289648938</v>
      </c>
      <c r="L59">
        <v>2015</v>
      </c>
      <c r="M59">
        <f t="shared" si="0"/>
        <v>-12.165289648938</v>
      </c>
      <c r="N59">
        <v>-12.165289648938</v>
      </c>
      <c r="O59">
        <f t="shared" si="10"/>
        <v>-177.74098887297961</v>
      </c>
      <c r="P59">
        <f t="shared" si="1"/>
        <v>82.237583863462206</v>
      </c>
      <c r="Q59">
        <f t="shared" si="11"/>
        <v>-5.1574858463814621</v>
      </c>
      <c r="R59">
        <f t="shared" si="2"/>
        <v>5.1574858463814621</v>
      </c>
      <c r="S59">
        <f t="shared" si="3"/>
        <v>0.42395092884875929</v>
      </c>
      <c r="T59">
        <f t="shared" si="4"/>
        <v>7.0078038025565377</v>
      </c>
      <c r="U59">
        <f t="shared" si="5"/>
        <v>0</v>
      </c>
      <c r="V59">
        <f t="shared" si="6"/>
        <v>57.604907115124071</v>
      </c>
      <c r="W59">
        <f t="shared" si="7"/>
        <v>0</v>
      </c>
      <c r="X59">
        <f t="shared" si="8"/>
        <v>57.604907115124071</v>
      </c>
      <c r="Y59">
        <f t="shared" si="9"/>
        <v>5.1574858463814621</v>
      </c>
    </row>
    <row r="60" spans="1:25" x14ac:dyDescent="0.3">
      <c r="A60">
        <v>12</v>
      </c>
      <c r="B60">
        <v>5</v>
      </c>
      <c r="C60">
        <v>26.718333333333302</v>
      </c>
      <c r="D60">
        <v>0</v>
      </c>
      <c r="E60">
        <v>3</v>
      </c>
      <c r="F60">
        <v>12.6458722475826</v>
      </c>
      <c r="G60">
        <v>15.7964953914492</v>
      </c>
      <c r="H60">
        <v>13.6814601847446</v>
      </c>
      <c r="I60">
        <v>0.91</v>
      </c>
      <c r="J60">
        <v>13.6814601847446</v>
      </c>
      <c r="K60">
        <v>12.450128768117599</v>
      </c>
      <c r="L60">
        <v>2015</v>
      </c>
      <c r="M60">
        <f t="shared" si="0"/>
        <v>-12.450128768117599</v>
      </c>
      <c r="N60">
        <v>-12.450128768117599</v>
      </c>
      <c r="O60">
        <f t="shared" si="10"/>
        <v>-190.19111764109721</v>
      </c>
      <c r="P60">
        <f t="shared" si="1"/>
        <v>77.274326962746713</v>
      </c>
      <c r="Q60">
        <f t="shared" si="11"/>
        <v>-4.9632569007154927</v>
      </c>
      <c r="R60">
        <f t="shared" si="2"/>
        <v>4.9632569007154927</v>
      </c>
      <c r="S60">
        <f t="shared" si="3"/>
        <v>0.39865104957190844</v>
      </c>
      <c r="T60">
        <f t="shared" si="4"/>
        <v>7.4868718674021064</v>
      </c>
      <c r="U60">
        <f t="shared" si="5"/>
        <v>0</v>
      </c>
      <c r="V60">
        <f t="shared" si="6"/>
        <v>60.134895042809156</v>
      </c>
      <c r="W60">
        <f t="shared" si="7"/>
        <v>0</v>
      </c>
      <c r="X60">
        <f t="shared" si="8"/>
        <v>60.134895042809156</v>
      </c>
      <c r="Y60">
        <f t="shared" si="9"/>
        <v>4.9632569007154927</v>
      </c>
    </row>
    <row r="61" spans="1:25" x14ac:dyDescent="0.3">
      <c r="A61">
        <v>1</v>
      </c>
      <c r="B61">
        <v>1</v>
      </c>
      <c r="C61">
        <v>25.05</v>
      </c>
      <c r="D61">
        <v>0</v>
      </c>
      <c r="E61">
        <v>7</v>
      </c>
      <c r="F61">
        <v>11.4697596408142</v>
      </c>
      <c r="G61">
        <v>15.4297507386874</v>
      </c>
      <c r="H61">
        <v>13.047461725767601</v>
      </c>
      <c r="I61">
        <v>0.91</v>
      </c>
      <c r="J61">
        <v>13.047461725767601</v>
      </c>
      <c r="K61">
        <v>11.873190170448501</v>
      </c>
      <c r="L61">
        <v>2016</v>
      </c>
      <c r="M61">
        <f t="shared" si="0"/>
        <v>-11.873190170448501</v>
      </c>
      <c r="N61">
        <v>-11.873190170448501</v>
      </c>
      <c r="O61">
        <f t="shared" si="10"/>
        <v>-202.06430781154572</v>
      </c>
      <c r="P61">
        <f t="shared" si="1"/>
        <v>72.820377553965528</v>
      </c>
      <c r="Q61">
        <f t="shared" si="11"/>
        <v>-4.4539494087811846</v>
      </c>
      <c r="R61">
        <f t="shared" si="2"/>
        <v>4.4539494087811846</v>
      </c>
      <c r="S61">
        <f t="shared" si="3"/>
        <v>0.37512659570354884</v>
      </c>
      <c r="T61">
        <f t="shared" si="4"/>
        <v>7.4192407616673162</v>
      </c>
      <c r="U61">
        <f t="shared" si="5"/>
        <v>0</v>
      </c>
      <c r="V61">
        <f t="shared" si="6"/>
        <v>62.487340429645123</v>
      </c>
      <c r="W61">
        <f t="shared" si="7"/>
        <v>0</v>
      </c>
      <c r="X61">
        <f t="shared" si="8"/>
        <v>62.487340429645123</v>
      </c>
      <c r="Y61">
        <f t="shared" si="9"/>
        <v>4.4539494087811846</v>
      </c>
    </row>
    <row r="62" spans="1:25" x14ac:dyDescent="0.3">
      <c r="A62">
        <v>1</v>
      </c>
      <c r="B62">
        <v>2</v>
      </c>
      <c r="C62">
        <v>21.8442857142857</v>
      </c>
      <c r="D62">
        <v>0</v>
      </c>
      <c r="E62">
        <v>7</v>
      </c>
      <c r="F62">
        <v>9.3221677944044892</v>
      </c>
      <c r="G62">
        <v>15.4297507386874</v>
      </c>
      <c r="H62">
        <v>11.7692354776368</v>
      </c>
      <c r="I62">
        <v>0.91</v>
      </c>
      <c r="J62">
        <v>11.7692354776368</v>
      </c>
      <c r="K62">
        <v>10.7100042846495</v>
      </c>
      <c r="L62">
        <v>2016</v>
      </c>
      <c r="M62">
        <f t="shared" si="0"/>
        <v>-10.7100042846495</v>
      </c>
      <c r="N62">
        <v>-10.7100042846495</v>
      </c>
      <c r="O62">
        <f t="shared" si="10"/>
        <v>-212.77431209619522</v>
      </c>
      <c r="P62">
        <f t="shared" si="1"/>
        <v>69.02341577369485</v>
      </c>
      <c r="Q62">
        <f t="shared" si="11"/>
        <v>-3.7969617802706779</v>
      </c>
      <c r="R62">
        <f t="shared" si="2"/>
        <v>3.7969617802706779</v>
      </c>
      <c r="S62">
        <f t="shared" si="3"/>
        <v>0.35452476762430529</v>
      </c>
      <c r="T62">
        <f t="shared" si="4"/>
        <v>6.9130425043788222</v>
      </c>
      <c r="U62">
        <f t="shared" si="5"/>
        <v>0</v>
      </c>
      <c r="V62">
        <f t="shared" si="6"/>
        <v>64.547523237569465</v>
      </c>
      <c r="W62">
        <f t="shared" si="7"/>
        <v>0</v>
      </c>
      <c r="X62">
        <f t="shared" si="8"/>
        <v>64.547523237569465</v>
      </c>
      <c r="Y62">
        <f t="shared" si="9"/>
        <v>3.7969617802706779</v>
      </c>
    </row>
    <row r="63" spans="1:25" x14ac:dyDescent="0.3">
      <c r="A63">
        <v>1</v>
      </c>
      <c r="B63">
        <v>3</v>
      </c>
      <c r="C63">
        <v>22.29</v>
      </c>
      <c r="D63">
        <v>0</v>
      </c>
      <c r="E63">
        <v>7</v>
      </c>
      <c r="F63">
        <v>9.6116524158026007</v>
      </c>
      <c r="G63">
        <v>15.4297507386874</v>
      </c>
      <c r="H63">
        <v>11.949597726793099</v>
      </c>
      <c r="I63">
        <v>0.91</v>
      </c>
      <c r="J63">
        <v>11.949597726793099</v>
      </c>
      <c r="K63">
        <v>10.874133931381699</v>
      </c>
      <c r="L63">
        <v>2016</v>
      </c>
      <c r="M63">
        <f t="shared" si="0"/>
        <v>-10.874133931381699</v>
      </c>
      <c r="N63">
        <v>-10.874133931381699</v>
      </c>
      <c r="O63">
        <f t="shared" si="10"/>
        <v>-223.64844602757691</v>
      </c>
      <c r="P63">
        <f t="shared" si="1"/>
        <v>65.370764754082387</v>
      </c>
      <c r="Q63">
        <f t="shared" si="11"/>
        <v>-3.6526510196124633</v>
      </c>
      <c r="R63">
        <f t="shared" si="2"/>
        <v>3.6526510196124633</v>
      </c>
      <c r="S63">
        <f t="shared" si="3"/>
        <v>0.3359027066119965</v>
      </c>
      <c r="T63">
        <f t="shared" si="4"/>
        <v>7.2214829117692361</v>
      </c>
      <c r="U63">
        <f t="shared" si="5"/>
        <v>0</v>
      </c>
      <c r="V63">
        <f t="shared" si="6"/>
        <v>66.409729338800346</v>
      </c>
      <c r="W63">
        <f t="shared" si="7"/>
        <v>0</v>
      </c>
      <c r="X63">
        <f t="shared" si="8"/>
        <v>66.409729338800346</v>
      </c>
      <c r="Y63">
        <f t="shared" si="9"/>
        <v>3.6526510196124633</v>
      </c>
    </row>
    <row r="64" spans="1:25" x14ac:dyDescent="0.3">
      <c r="A64">
        <v>1</v>
      </c>
      <c r="B64">
        <v>4</v>
      </c>
      <c r="C64">
        <v>22.303571428571399</v>
      </c>
      <c r="D64">
        <v>0</v>
      </c>
      <c r="E64">
        <v>7</v>
      </c>
      <c r="F64">
        <v>9.6205139184967905</v>
      </c>
      <c r="G64">
        <v>15.4297507386874</v>
      </c>
      <c r="H64">
        <v>11.955075469147999</v>
      </c>
      <c r="I64">
        <v>0.91</v>
      </c>
      <c r="J64">
        <v>11.955075469147999</v>
      </c>
      <c r="K64">
        <v>10.879118676924699</v>
      </c>
      <c r="L64">
        <v>2016</v>
      </c>
      <c r="M64">
        <f t="shared" si="0"/>
        <v>-10.879118676924699</v>
      </c>
      <c r="N64">
        <v>-10.879118676924699</v>
      </c>
      <c r="O64">
        <f t="shared" si="10"/>
        <v>-234.5275647045016</v>
      </c>
      <c r="P64">
        <f t="shared" si="1"/>
        <v>61.909865376503937</v>
      </c>
      <c r="Q64">
        <f t="shared" si="11"/>
        <v>-3.4608993775784498</v>
      </c>
      <c r="R64">
        <f t="shared" si="2"/>
        <v>3.4608993775784498</v>
      </c>
      <c r="S64">
        <f t="shared" si="3"/>
        <v>0.31812313849643326</v>
      </c>
      <c r="T64">
        <f t="shared" si="4"/>
        <v>7.4182192993462497</v>
      </c>
      <c r="U64">
        <f t="shared" si="5"/>
        <v>0</v>
      </c>
      <c r="V64">
        <f t="shared" si="6"/>
        <v>68.187686150356669</v>
      </c>
      <c r="W64">
        <f t="shared" si="7"/>
        <v>0</v>
      </c>
      <c r="X64">
        <f t="shared" si="8"/>
        <v>68.187686150356669</v>
      </c>
      <c r="Y64">
        <f t="shared" si="9"/>
        <v>3.4608993775784498</v>
      </c>
    </row>
    <row r="65" spans="1:25" x14ac:dyDescent="0.3">
      <c r="A65">
        <v>1</v>
      </c>
      <c r="B65">
        <v>5</v>
      </c>
      <c r="C65">
        <v>22.496666666666702</v>
      </c>
      <c r="D65">
        <v>0</v>
      </c>
      <c r="E65">
        <v>3</v>
      </c>
      <c r="F65">
        <v>9.7468959069988301</v>
      </c>
      <c r="G65">
        <v>15.4297507386874</v>
      </c>
      <c r="H65">
        <v>12.032924268163301</v>
      </c>
      <c r="I65">
        <v>0.91</v>
      </c>
      <c r="J65">
        <v>12.032924268163301</v>
      </c>
      <c r="K65">
        <v>10.949961084028599</v>
      </c>
      <c r="L65">
        <v>2016</v>
      </c>
      <c r="M65">
        <f t="shared" si="0"/>
        <v>-10.949961084028599</v>
      </c>
      <c r="N65">
        <v>-10.949961084028599</v>
      </c>
      <c r="O65">
        <f t="shared" si="10"/>
        <v>-245.47752578853019</v>
      </c>
      <c r="P65">
        <f t="shared" si="1"/>
        <v>58.611430518587525</v>
      </c>
      <c r="Q65">
        <f t="shared" si="11"/>
        <v>-3.298434857916412</v>
      </c>
      <c r="R65">
        <f t="shared" si="2"/>
        <v>3.298434857916412</v>
      </c>
      <c r="S65">
        <f t="shared" si="3"/>
        <v>0.30122799821886537</v>
      </c>
      <c r="T65">
        <f t="shared" si="4"/>
        <v>7.6515262261121872</v>
      </c>
      <c r="U65">
        <f t="shared" si="5"/>
        <v>0</v>
      </c>
      <c r="V65">
        <f t="shared" si="6"/>
        <v>69.877200178113469</v>
      </c>
      <c r="W65">
        <f t="shared" si="7"/>
        <v>0</v>
      </c>
      <c r="X65">
        <f t="shared" si="8"/>
        <v>69.877200178113469</v>
      </c>
      <c r="Y65">
        <f t="shared" si="9"/>
        <v>3.298434857916412</v>
      </c>
    </row>
    <row r="66" spans="1:25" x14ac:dyDescent="0.3">
      <c r="A66">
        <v>2</v>
      </c>
      <c r="B66">
        <v>1</v>
      </c>
      <c r="C66">
        <v>23.57</v>
      </c>
      <c r="D66">
        <v>0</v>
      </c>
      <c r="E66">
        <v>7</v>
      </c>
      <c r="F66">
        <v>10.4595216060762</v>
      </c>
      <c r="G66">
        <v>15.4297507386874</v>
      </c>
      <c r="H66">
        <v>12.4626939231575</v>
      </c>
      <c r="I66">
        <v>0.95</v>
      </c>
      <c r="J66">
        <v>12.4626939231575</v>
      </c>
      <c r="K66">
        <v>11.839559226999601</v>
      </c>
      <c r="L66">
        <v>2016</v>
      </c>
      <c r="M66">
        <f t="shared" si="0"/>
        <v>-11.839559226999601</v>
      </c>
      <c r="N66">
        <v>-11.839559226999601</v>
      </c>
      <c r="O66">
        <f t="shared" si="10"/>
        <v>-257.31708501552981</v>
      </c>
      <c r="P66">
        <f t="shared" si="1"/>
        <v>55.242464473187589</v>
      </c>
      <c r="Q66">
        <f t="shared" si="11"/>
        <v>-3.3689660453999366</v>
      </c>
      <c r="R66">
        <f t="shared" si="2"/>
        <v>3.3689660453999366</v>
      </c>
      <c r="S66">
        <f t="shared" si="3"/>
        <v>0.28455164426367796</v>
      </c>
      <c r="T66">
        <f t="shared" si="4"/>
        <v>8.4705931815996642</v>
      </c>
      <c r="U66">
        <f t="shared" si="5"/>
        <v>0</v>
      </c>
      <c r="V66">
        <f t="shared" si="6"/>
        <v>71.544835573632199</v>
      </c>
      <c r="W66">
        <f t="shared" si="7"/>
        <v>0</v>
      </c>
      <c r="X66">
        <f t="shared" si="8"/>
        <v>71.544835573632199</v>
      </c>
      <c r="Y66">
        <f t="shared" si="9"/>
        <v>3.3689660453999366</v>
      </c>
    </row>
    <row r="67" spans="1:25" x14ac:dyDescent="0.3">
      <c r="A67">
        <v>2</v>
      </c>
      <c r="B67">
        <v>2</v>
      </c>
      <c r="C67">
        <v>24.16</v>
      </c>
      <c r="D67">
        <v>0</v>
      </c>
      <c r="E67">
        <v>7</v>
      </c>
      <c r="F67">
        <v>10.8584582380554</v>
      </c>
      <c r="G67">
        <v>15.4297507386874</v>
      </c>
      <c r="H67">
        <v>12.696867940398899</v>
      </c>
      <c r="I67">
        <v>0.95</v>
      </c>
      <c r="J67">
        <v>12.696867940398899</v>
      </c>
      <c r="K67">
        <v>12.062024543379</v>
      </c>
      <c r="L67">
        <v>2016</v>
      </c>
      <c r="M67">
        <f t="shared" ref="M67:M130" si="12">D67-K67</f>
        <v>-12.062024543379</v>
      </c>
      <c r="N67">
        <v>-12.062024543379</v>
      </c>
      <c r="O67">
        <f t="shared" si="10"/>
        <v>-269.37910955890879</v>
      </c>
      <c r="P67">
        <f t="shared" ref="P67:P130" si="13">200 * EXP(O67 / 200)</f>
        <v>52.009262033707813</v>
      </c>
      <c r="Q67">
        <f t="shared" si="11"/>
        <v>-3.2332024394797756</v>
      </c>
      <c r="R67">
        <f t="shared" ref="R67:R130" si="14">MAX(IF(D67&gt;K67,K67,D67+Y67))</f>
        <v>3.2332024394797756</v>
      </c>
      <c r="S67">
        <f t="shared" ref="S67:S130" si="15">R67/K67</f>
        <v>0.26804807334391656</v>
      </c>
      <c r="T67">
        <f t="shared" ref="T67:T130" si="16">K67-R67</f>
        <v>8.8288221038992241</v>
      </c>
      <c r="U67">
        <f t="shared" ref="U67:U130" si="17">MAX(0,M67)</f>
        <v>0</v>
      </c>
      <c r="V67">
        <f t="shared" ref="V67:V130" si="18">(T67/K67)*100</f>
        <v>73.195192665608346</v>
      </c>
      <c r="W67">
        <f t="shared" ref="W67:W130" si="19">U67/M67*100</f>
        <v>0</v>
      </c>
      <c r="X67">
        <f t="shared" ref="X67:X130" si="20">V67-W67</f>
        <v>73.195192665608346</v>
      </c>
      <c r="Y67">
        <f t="shared" ref="Y67:Y130" si="21">IF(Q67&lt;0,-Q67,Q67)</f>
        <v>3.2332024394797756</v>
      </c>
    </row>
    <row r="68" spans="1:25" x14ac:dyDescent="0.3">
      <c r="A68">
        <v>2</v>
      </c>
      <c r="B68">
        <v>3</v>
      </c>
      <c r="C68">
        <v>25.683571428571401</v>
      </c>
      <c r="D68">
        <v>0</v>
      </c>
      <c r="E68">
        <v>7</v>
      </c>
      <c r="F68">
        <v>11.9118087187756</v>
      </c>
      <c r="G68">
        <v>15.4297507386874</v>
      </c>
      <c r="H68">
        <v>13.2951665729962</v>
      </c>
      <c r="I68">
        <v>0.95</v>
      </c>
      <c r="J68">
        <v>13.2951665729962</v>
      </c>
      <c r="K68">
        <v>12.6304082443464</v>
      </c>
      <c r="L68">
        <v>2016</v>
      </c>
      <c r="M68">
        <f t="shared" si="12"/>
        <v>-12.6304082443464</v>
      </c>
      <c r="N68">
        <v>-12.6304082443464</v>
      </c>
      <c r="O68">
        <f t="shared" ref="O68:O131" si="22">IF(O67 + N68 &gt; 200, 0, O67 + N68)</f>
        <v>-282.00951780325522</v>
      </c>
      <c r="P68">
        <f t="shared" si="13"/>
        <v>48.826332978242888</v>
      </c>
      <c r="Q68">
        <f t="shared" ref="Q68:Q131" si="23">P68 - P67</f>
        <v>-3.1829290554649248</v>
      </c>
      <c r="R68">
        <f t="shared" si="14"/>
        <v>3.1829290554649248</v>
      </c>
      <c r="S68">
        <f t="shared" si="15"/>
        <v>0.25200523956853582</v>
      </c>
      <c r="T68">
        <f t="shared" si="16"/>
        <v>9.4474791888814753</v>
      </c>
      <c r="U68">
        <f t="shared" si="17"/>
        <v>0</v>
      </c>
      <c r="V68">
        <f t="shared" si="18"/>
        <v>74.799476043146413</v>
      </c>
      <c r="W68">
        <f t="shared" si="19"/>
        <v>0</v>
      </c>
      <c r="X68">
        <f t="shared" si="20"/>
        <v>74.799476043146413</v>
      </c>
      <c r="Y68">
        <f t="shared" si="21"/>
        <v>3.1829290554649248</v>
      </c>
    </row>
    <row r="69" spans="1:25" x14ac:dyDescent="0.3">
      <c r="A69">
        <v>2</v>
      </c>
      <c r="B69">
        <v>4</v>
      </c>
      <c r="C69">
        <v>24.300714285714299</v>
      </c>
      <c r="D69">
        <v>12.12</v>
      </c>
      <c r="E69">
        <v>7</v>
      </c>
      <c r="F69">
        <v>10.954350656485399</v>
      </c>
      <c r="G69">
        <v>15.4297507386874</v>
      </c>
      <c r="H69">
        <v>12.752508505097</v>
      </c>
      <c r="I69">
        <v>0.95</v>
      </c>
      <c r="J69">
        <v>12.752508505097</v>
      </c>
      <c r="K69">
        <v>12.1148830798421</v>
      </c>
      <c r="L69">
        <v>2016</v>
      </c>
      <c r="M69">
        <f t="shared" si="12"/>
        <v>5.1169201578993295E-3</v>
      </c>
      <c r="N69">
        <v>5.1169201578993295E-3</v>
      </c>
      <c r="O69">
        <f t="shared" si="22"/>
        <v>-282.00440088309733</v>
      </c>
      <c r="P69">
        <f t="shared" si="13"/>
        <v>48.827582196460448</v>
      </c>
      <c r="Q69">
        <f t="shared" si="23"/>
        <v>1.2492182175591893E-3</v>
      </c>
      <c r="R69">
        <f t="shared" si="14"/>
        <v>12.1148830798421</v>
      </c>
      <c r="S69">
        <f t="shared" si="15"/>
        <v>1</v>
      </c>
      <c r="T69">
        <f t="shared" si="16"/>
        <v>0</v>
      </c>
      <c r="U69">
        <f t="shared" si="17"/>
        <v>5.1169201578993295E-3</v>
      </c>
      <c r="V69">
        <f t="shared" si="18"/>
        <v>0</v>
      </c>
      <c r="W69">
        <f t="shared" si="19"/>
        <v>100</v>
      </c>
      <c r="X69">
        <f t="shared" si="20"/>
        <v>-100</v>
      </c>
      <c r="Y69">
        <f t="shared" si="21"/>
        <v>1.2492182175591893E-3</v>
      </c>
    </row>
    <row r="70" spans="1:25" x14ac:dyDescent="0.3">
      <c r="A70">
        <v>3</v>
      </c>
      <c r="B70">
        <v>1</v>
      </c>
      <c r="C70">
        <v>25.1778571428571</v>
      </c>
      <c r="D70">
        <v>0</v>
      </c>
      <c r="E70">
        <v>7</v>
      </c>
      <c r="F70">
        <v>11.558509219340101</v>
      </c>
      <c r="G70">
        <v>15.4297507386874</v>
      </c>
      <c r="H70">
        <v>13.097573000376601</v>
      </c>
      <c r="I70">
        <v>1.02</v>
      </c>
      <c r="J70">
        <v>13.097573000376601</v>
      </c>
      <c r="K70">
        <v>13.359524460384099</v>
      </c>
      <c r="L70">
        <v>2016</v>
      </c>
      <c r="M70">
        <f t="shared" si="12"/>
        <v>-13.359524460384099</v>
      </c>
      <c r="N70">
        <v>-13.359524460384099</v>
      </c>
      <c r="O70">
        <f t="shared" si="22"/>
        <v>-295.36392534348141</v>
      </c>
      <c r="P70">
        <f t="shared" si="13"/>
        <v>45.672562735882344</v>
      </c>
      <c r="Q70">
        <f t="shared" si="23"/>
        <v>-3.155019460578103</v>
      </c>
      <c r="R70">
        <f t="shared" si="14"/>
        <v>3.155019460578103</v>
      </c>
      <c r="S70">
        <f t="shared" si="15"/>
        <v>0.2361625572776857</v>
      </c>
      <c r="T70">
        <f t="shared" si="16"/>
        <v>10.204504999805996</v>
      </c>
      <c r="U70">
        <f t="shared" si="17"/>
        <v>0</v>
      </c>
      <c r="V70">
        <f t="shared" si="18"/>
        <v>76.383744272231439</v>
      </c>
      <c r="W70">
        <f t="shared" si="19"/>
        <v>0</v>
      </c>
      <c r="X70">
        <f t="shared" si="20"/>
        <v>76.383744272231439</v>
      </c>
      <c r="Y70">
        <f t="shared" si="21"/>
        <v>3.155019460578103</v>
      </c>
    </row>
    <row r="71" spans="1:25" x14ac:dyDescent="0.3">
      <c r="A71">
        <v>3</v>
      </c>
      <c r="B71">
        <v>2</v>
      </c>
      <c r="C71">
        <v>25.832142857142902</v>
      </c>
      <c r="D71">
        <v>0</v>
      </c>
      <c r="E71">
        <v>7</v>
      </c>
      <c r="F71">
        <v>12.0162874858132</v>
      </c>
      <c r="G71">
        <v>15.4297507386874</v>
      </c>
      <c r="H71">
        <v>13.353033370537601</v>
      </c>
      <c r="I71">
        <v>1.02</v>
      </c>
      <c r="J71">
        <v>13.353033370537601</v>
      </c>
      <c r="K71">
        <v>13.6200940379483</v>
      </c>
      <c r="L71">
        <v>2016</v>
      </c>
      <c r="M71">
        <f t="shared" si="12"/>
        <v>-13.6200940379483</v>
      </c>
      <c r="N71">
        <v>-13.6200940379483</v>
      </c>
      <c r="O71">
        <f t="shared" si="22"/>
        <v>-308.98401938142973</v>
      </c>
      <c r="P71">
        <f t="shared" si="13"/>
        <v>42.66578323642625</v>
      </c>
      <c r="Q71">
        <f t="shared" si="23"/>
        <v>-3.0067794994560941</v>
      </c>
      <c r="R71">
        <f t="shared" si="14"/>
        <v>3.0067794994560941</v>
      </c>
      <c r="S71">
        <f t="shared" si="15"/>
        <v>0.22076055356729596</v>
      </c>
      <c r="T71">
        <f t="shared" si="16"/>
        <v>10.613314538492206</v>
      </c>
      <c r="U71">
        <f t="shared" si="17"/>
        <v>0</v>
      </c>
      <c r="V71">
        <f t="shared" si="18"/>
        <v>77.923944643270403</v>
      </c>
      <c r="W71">
        <f t="shared" si="19"/>
        <v>0</v>
      </c>
      <c r="X71">
        <f t="shared" si="20"/>
        <v>77.923944643270403</v>
      </c>
      <c r="Y71">
        <f t="shared" si="21"/>
        <v>3.0067794994560941</v>
      </c>
    </row>
    <row r="72" spans="1:25" x14ac:dyDescent="0.3">
      <c r="A72">
        <v>3</v>
      </c>
      <c r="B72">
        <v>3</v>
      </c>
      <c r="C72">
        <v>27.251428571428601</v>
      </c>
      <c r="D72">
        <v>0</v>
      </c>
      <c r="E72">
        <v>7</v>
      </c>
      <c r="F72">
        <v>13.0298307312534</v>
      </c>
      <c r="G72">
        <v>15.4297507386874</v>
      </c>
      <c r="H72">
        <v>13.901768840088</v>
      </c>
      <c r="I72">
        <v>1.02</v>
      </c>
      <c r="J72">
        <v>13.901768840088</v>
      </c>
      <c r="K72">
        <v>14.179804216889799</v>
      </c>
      <c r="L72">
        <v>2016</v>
      </c>
      <c r="M72">
        <f t="shared" si="12"/>
        <v>-14.179804216889799</v>
      </c>
      <c r="N72">
        <v>-14.179804216889799</v>
      </c>
      <c r="O72">
        <f t="shared" si="22"/>
        <v>-323.16382359831954</v>
      </c>
      <c r="P72">
        <f t="shared" si="13"/>
        <v>39.745564443871992</v>
      </c>
      <c r="Q72">
        <f t="shared" si="23"/>
        <v>-2.9202187925542589</v>
      </c>
      <c r="R72">
        <f t="shared" si="14"/>
        <v>2.9202187925542589</v>
      </c>
      <c r="S72">
        <f t="shared" si="15"/>
        <v>0.20594210948808009</v>
      </c>
      <c r="T72">
        <f t="shared" si="16"/>
        <v>11.25958542433554</v>
      </c>
      <c r="U72">
        <f t="shared" si="17"/>
        <v>0</v>
      </c>
      <c r="V72">
        <f t="shared" si="18"/>
        <v>79.405789051191988</v>
      </c>
      <c r="W72">
        <f t="shared" si="19"/>
        <v>0</v>
      </c>
      <c r="X72">
        <f t="shared" si="20"/>
        <v>79.405789051191988</v>
      </c>
      <c r="Y72">
        <f t="shared" si="21"/>
        <v>2.9202187925542589</v>
      </c>
    </row>
    <row r="73" spans="1:25" x14ac:dyDescent="0.3">
      <c r="A73">
        <v>3</v>
      </c>
      <c r="B73">
        <v>4</v>
      </c>
      <c r="C73">
        <v>28.832142857142902</v>
      </c>
      <c r="D73">
        <v>0</v>
      </c>
      <c r="E73">
        <v>7</v>
      </c>
      <c r="F73">
        <v>14.191002352416501</v>
      </c>
      <c r="G73">
        <v>15.4297507386874</v>
      </c>
      <c r="H73">
        <v>14.5046752180679</v>
      </c>
      <c r="I73">
        <v>1.02</v>
      </c>
      <c r="J73">
        <v>14.5046752180679</v>
      </c>
      <c r="K73">
        <v>14.7947687224292</v>
      </c>
      <c r="L73">
        <v>2016</v>
      </c>
      <c r="M73">
        <f t="shared" si="12"/>
        <v>-14.7947687224292</v>
      </c>
      <c r="N73">
        <v>-14.7947687224292</v>
      </c>
      <c r="O73">
        <f t="shared" si="22"/>
        <v>-337.95859232074872</v>
      </c>
      <c r="P73">
        <f t="shared" si="13"/>
        <v>36.911546114858581</v>
      </c>
      <c r="Q73">
        <f t="shared" si="23"/>
        <v>-2.8340183290134107</v>
      </c>
      <c r="R73">
        <f t="shared" si="14"/>
        <v>2.8340183290134107</v>
      </c>
      <c r="S73">
        <f t="shared" si="15"/>
        <v>0.19155543301714312</v>
      </c>
      <c r="T73">
        <f t="shared" si="16"/>
        <v>11.96075039341579</v>
      </c>
      <c r="U73">
        <f t="shared" si="17"/>
        <v>0</v>
      </c>
      <c r="V73">
        <f t="shared" si="18"/>
        <v>80.844456698285697</v>
      </c>
      <c r="W73">
        <f t="shared" si="19"/>
        <v>0</v>
      </c>
      <c r="X73">
        <f t="shared" si="20"/>
        <v>80.844456698285697</v>
      </c>
      <c r="Y73">
        <f t="shared" si="21"/>
        <v>2.8340183290134107</v>
      </c>
    </row>
    <row r="74" spans="1:25" x14ac:dyDescent="0.3">
      <c r="A74">
        <v>3</v>
      </c>
      <c r="B74">
        <v>5</v>
      </c>
      <c r="C74">
        <v>26.82</v>
      </c>
      <c r="D74">
        <v>0</v>
      </c>
      <c r="E74">
        <v>3</v>
      </c>
      <c r="F74">
        <v>12.718795851203801</v>
      </c>
      <c r="G74">
        <v>15.4297507386874</v>
      </c>
      <c r="H74">
        <v>13.735730162598299</v>
      </c>
      <c r="I74">
        <v>1.02</v>
      </c>
      <c r="J74">
        <v>13.735730162598299</v>
      </c>
      <c r="K74">
        <v>14.0104447658503</v>
      </c>
      <c r="L74">
        <v>2016</v>
      </c>
      <c r="M74">
        <f t="shared" si="12"/>
        <v>-14.0104447658503</v>
      </c>
      <c r="N74">
        <v>-14.0104447658503</v>
      </c>
      <c r="O74">
        <f t="shared" si="22"/>
        <v>-351.96903708659903</v>
      </c>
      <c r="P74">
        <f t="shared" si="13"/>
        <v>34.414300187200411</v>
      </c>
      <c r="Q74">
        <f t="shared" si="23"/>
        <v>-2.4972459276581702</v>
      </c>
      <c r="R74">
        <f t="shared" si="14"/>
        <v>2.4972459276581702</v>
      </c>
      <c r="S74">
        <f t="shared" si="15"/>
        <v>0.17824173103662433</v>
      </c>
      <c r="T74">
        <f t="shared" si="16"/>
        <v>11.51319883819213</v>
      </c>
      <c r="U74">
        <f t="shared" si="17"/>
        <v>0</v>
      </c>
      <c r="V74">
        <f t="shared" si="18"/>
        <v>82.175826896337568</v>
      </c>
      <c r="W74">
        <f t="shared" si="19"/>
        <v>0</v>
      </c>
      <c r="X74">
        <f t="shared" si="20"/>
        <v>82.175826896337568</v>
      </c>
      <c r="Y74">
        <f t="shared" si="21"/>
        <v>2.4972459276581702</v>
      </c>
    </row>
    <row r="75" spans="1:25" x14ac:dyDescent="0.3">
      <c r="A75">
        <v>4</v>
      </c>
      <c r="B75">
        <v>1</v>
      </c>
      <c r="C75">
        <v>29.41</v>
      </c>
      <c r="D75">
        <v>0</v>
      </c>
      <c r="E75">
        <v>7</v>
      </c>
      <c r="F75">
        <v>14.6238216065353</v>
      </c>
      <c r="G75">
        <v>15.4297507386874</v>
      </c>
      <c r="H75">
        <v>14.723023312800001</v>
      </c>
      <c r="I75">
        <v>1.1000000000000001</v>
      </c>
      <c r="J75">
        <v>14.723023312800001</v>
      </c>
      <c r="K75">
        <v>16.19532564408</v>
      </c>
      <c r="L75">
        <v>2016</v>
      </c>
      <c r="M75">
        <f t="shared" si="12"/>
        <v>-16.19532564408</v>
      </c>
      <c r="N75">
        <v>-16.19532564408</v>
      </c>
      <c r="O75">
        <f t="shared" si="22"/>
        <v>-368.16436273067904</v>
      </c>
      <c r="P75">
        <f t="shared" si="13"/>
        <v>31.737392278786579</v>
      </c>
      <c r="Q75">
        <f t="shared" si="23"/>
        <v>-2.6769079084138312</v>
      </c>
      <c r="R75">
        <f t="shared" si="14"/>
        <v>2.6769079084138312</v>
      </c>
      <c r="S75">
        <f t="shared" si="15"/>
        <v>0.1652889214606402</v>
      </c>
      <c r="T75">
        <f t="shared" si="16"/>
        <v>13.518417735666169</v>
      </c>
      <c r="U75">
        <f t="shared" si="17"/>
        <v>0</v>
      </c>
      <c r="V75">
        <f t="shared" si="18"/>
        <v>83.471107853935976</v>
      </c>
      <c r="W75">
        <f t="shared" si="19"/>
        <v>0</v>
      </c>
      <c r="X75">
        <f t="shared" si="20"/>
        <v>83.471107853935976</v>
      </c>
      <c r="Y75">
        <f t="shared" si="21"/>
        <v>2.6769079084138312</v>
      </c>
    </row>
    <row r="76" spans="1:25" x14ac:dyDescent="0.3">
      <c r="A76">
        <v>4</v>
      </c>
      <c r="B76">
        <v>2</v>
      </c>
      <c r="C76">
        <v>31.1071428571429</v>
      </c>
      <c r="D76">
        <v>0.34</v>
      </c>
      <c r="E76">
        <v>7</v>
      </c>
      <c r="F76">
        <v>15.920241105576499</v>
      </c>
      <c r="G76">
        <v>15.4297507386874</v>
      </c>
      <c r="H76">
        <v>15.358283258847701</v>
      </c>
      <c r="I76">
        <v>1.1000000000000001</v>
      </c>
      <c r="J76">
        <v>15.358283258847701</v>
      </c>
      <c r="K76">
        <v>16.894111584732499</v>
      </c>
      <c r="L76">
        <v>2016</v>
      </c>
      <c r="M76">
        <f t="shared" si="12"/>
        <v>-16.5541115847325</v>
      </c>
      <c r="N76">
        <v>-16.5541115847325</v>
      </c>
      <c r="O76">
        <f t="shared" si="22"/>
        <v>-384.71847431541153</v>
      </c>
      <c r="P76">
        <f t="shared" si="13"/>
        <v>29.216248061207921</v>
      </c>
      <c r="Q76">
        <f t="shared" si="23"/>
        <v>-2.5211442175786587</v>
      </c>
      <c r="R76">
        <f t="shared" si="14"/>
        <v>2.8611442175786586</v>
      </c>
      <c r="S76">
        <f t="shared" si="15"/>
        <v>0.16935748312236343</v>
      </c>
      <c r="T76">
        <f t="shared" si="16"/>
        <v>14.032967367153841</v>
      </c>
      <c r="U76">
        <f t="shared" si="17"/>
        <v>0</v>
      </c>
      <c r="V76">
        <f t="shared" si="18"/>
        <v>83.064251687763658</v>
      </c>
      <c r="W76">
        <f t="shared" si="19"/>
        <v>0</v>
      </c>
      <c r="X76">
        <f t="shared" si="20"/>
        <v>83.064251687763658</v>
      </c>
      <c r="Y76">
        <f t="shared" si="21"/>
        <v>2.5211442175786587</v>
      </c>
    </row>
    <row r="77" spans="1:25" x14ac:dyDescent="0.3">
      <c r="A77">
        <v>4</v>
      </c>
      <c r="B77">
        <v>3</v>
      </c>
      <c r="C77">
        <v>31.655000000000001</v>
      </c>
      <c r="D77">
        <v>0</v>
      </c>
      <c r="E77">
        <v>7</v>
      </c>
      <c r="F77">
        <v>16.346661994871798</v>
      </c>
      <c r="G77">
        <v>15.4297507386874</v>
      </c>
      <c r="H77">
        <v>15.5615079019438</v>
      </c>
      <c r="I77">
        <v>1.1000000000000001</v>
      </c>
      <c r="J77">
        <v>15.5615079019438</v>
      </c>
      <c r="K77">
        <v>17.1176586921382</v>
      </c>
      <c r="L77">
        <v>2016</v>
      </c>
      <c r="M77">
        <f t="shared" si="12"/>
        <v>-17.1176586921382</v>
      </c>
      <c r="N77">
        <v>-17.1176586921382</v>
      </c>
      <c r="O77">
        <f t="shared" si="22"/>
        <v>-401.83613300754973</v>
      </c>
      <c r="P77">
        <f t="shared" si="13"/>
        <v>26.819700252149232</v>
      </c>
      <c r="Q77">
        <f t="shared" si="23"/>
        <v>-2.3965478090586885</v>
      </c>
      <c r="R77">
        <f t="shared" si="14"/>
        <v>2.3965478090586885</v>
      </c>
      <c r="S77">
        <f t="shared" si="15"/>
        <v>0.14000441603379879</v>
      </c>
      <c r="T77">
        <f t="shared" si="16"/>
        <v>14.721110883079511</v>
      </c>
      <c r="U77">
        <f t="shared" si="17"/>
        <v>0</v>
      </c>
      <c r="V77">
        <f t="shared" si="18"/>
        <v>85.999558396620131</v>
      </c>
      <c r="W77">
        <f t="shared" si="19"/>
        <v>0</v>
      </c>
      <c r="X77">
        <f t="shared" si="20"/>
        <v>85.999558396620131</v>
      </c>
      <c r="Y77">
        <f t="shared" si="21"/>
        <v>2.3965478090586885</v>
      </c>
    </row>
    <row r="78" spans="1:25" x14ac:dyDescent="0.3">
      <c r="A78">
        <v>4</v>
      </c>
      <c r="B78">
        <v>4</v>
      </c>
      <c r="C78">
        <v>30.407142857142901</v>
      </c>
      <c r="D78">
        <v>0</v>
      </c>
      <c r="E78">
        <v>7</v>
      </c>
      <c r="F78">
        <v>15.3809972243209</v>
      </c>
      <c r="G78">
        <v>15.4297507386874</v>
      </c>
      <c r="H78">
        <v>15.097329837649401</v>
      </c>
      <c r="I78">
        <v>1.1000000000000001</v>
      </c>
      <c r="J78">
        <v>15.097329837649401</v>
      </c>
      <c r="K78">
        <v>16.607062821414399</v>
      </c>
      <c r="L78">
        <v>2016</v>
      </c>
      <c r="M78">
        <f t="shared" si="12"/>
        <v>-16.607062821414399</v>
      </c>
      <c r="N78">
        <v>-16.607062821414399</v>
      </c>
      <c r="O78">
        <f t="shared" si="22"/>
        <v>-418.44319582896412</v>
      </c>
      <c r="P78">
        <f t="shared" si="13"/>
        <v>24.682670233315079</v>
      </c>
      <c r="Q78">
        <f t="shared" si="23"/>
        <v>-2.1370300188341531</v>
      </c>
      <c r="R78">
        <f t="shared" si="14"/>
        <v>2.1370300188341531</v>
      </c>
      <c r="S78">
        <f t="shared" si="15"/>
        <v>0.12868199764250338</v>
      </c>
      <c r="T78">
        <f t="shared" si="16"/>
        <v>14.470032802580246</v>
      </c>
      <c r="U78">
        <f t="shared" si="17"/>
        <v>0</v>
      </c>
      <c r="V78">
        <f t="shared" si="18"/>
        <v>87.131800235749665</v>
      </c>
      <c r="W78">
        <f t="shared" si="19"/>
        <v>0</v>
      </c>
      <c r="X78">
        <f t="shared" si="20"/>
        <v>87.131800235749665</v>
      </c>
      <c r="Y78">
        <f t="shared" si="21"/>
        <v>2.1370300188341531</v>
      </c>
    </row>
    <row r="79" spans="1:25" x14ac:dyDescent="0.3">
      <c r="A79">
        <v>4</v>
      </c>
      <c r="B79">
        <v>5</v>
      </c>
      <c r="C79">
        <v>28.572500000000002</v>
      </c>
      <c r="D79">
        <v>0</v>
      </c>
      <c r="E79">
        <v>2</v>
      </c>
      <c r="F79">
        <v>13.9979697577302</v>
      </c>
      <c r="G79">
        <v>15.4297507386874</v>
      </c>
      <c r="H79">
        <v>14.4062157254399</v>
      </c>
      <c r="I79">
        <v>1.1000000000000001</v>
      </c>
      <c r="J79">
        <v>14.4062157254399</v>
      </c>
      <c r="K79">
        <v>15.8468372979839</v>
      </c>
      <c r="L79">
        <v>2016</v>
      </c>
      <c r="M79">
        <f t="shared" si="12"/>
        <v>-15.8468372979839</v>
      </c>
      <c r="N79">
        <v>-15.8468372979839</v>
      </c>
      <c r="O79">
        <f t="shared" si="22"/>
        <v>-434.290033126948</v>
      </c>
      <c r="P79">
        <f t="shared" si="13"/>
        <v>22.802432090633271</v>
      </c>
      <c r="Q79">
        <f t="shared" si="23"/>
        <v>-1.880238142681808</v>
      </c>
      <c r="R79">
        <f t="shared" si="14"/>
        <v>1.880238142681808</v>
      </c>
      <c r="S79">
        <f t="shared" si="15"/>
        <v>0.11865068766251671</v>
      </c>
      <c r="T79">
        <f t="shared" si="16"/>
        <v>13.966599155302092</v>
      </c>
      <c r="U79">
        <f t="shared" si="17"/>
        <v>0</v>
      </c>
      <c r="V79">
        <f t="shared" si="18"/>
        <v>88.134931233748333</v>
      </c>
      <c r="W79">
        <f t="shared" si="19"/>
        <v>0</v>
      </c>
      <c r="X79">
        <f t="shared" si="20"/>
        <v>88.134931233748333</v>
      </c>
      <c r="Y79">
        <f t="shared" si="21"/>
        <v>1.880238142681808</v>
      </c>
    </row>
    <row r="80" spans="1:25" x14ac:dyDescent="0.3">
      <c r="A80">
        <v>5</v>
      </c>
      <c r="B80">
        <v>1</v>
      </c>
      <c r="C80">
        <v>32.002857142857103</v>
      </c>
      <c r="D80">
        <v>0</v>
      </c>
      <c r="E80">
        <v>7</v>
      </c>
      <c r="F80">
        <v>16.619394054543299</v>
      </c>
      <c r="G80">
        <v>15.4297507386874</v>
      </c>
      <c r="H80">
        <v>15.690092371718301</v>
      </c>
      <c r="I80">
        <v>1.18</v>
      </c>
      <c r="J80">
        <v>15.690092371718301</v>
      </c>
      <c r="K80">
        <v>18.514308998627499</v>
      </c>
      <c r="L80">
        <v>2016</v>
      </c>
      <c r="M80">
        <f t="shared" si="12"/>
        <v>-18.514308998627499</v>
      </c>
      <c r="N80">
        <v>-18.514308998627499</v>
      </c>
      <c r="O80">
        <f t="shared" si="22"/>
        <v>-452.80434212557549</v>
      </c>
      <c r="P80">
        <f t="shared" si="13"/>
        <v>20.786332012314741</v>
      </c>
      <c r="Q80">
        <f t="shared" si="23"/>
        <v>-2.0161000783185301</v>
      </c>
      <c r="R80">
        <f t="shared" si="14"/>
        <v>2.0161000783185301</v>
      </c>
      <c r="S80">
        <f t="shared" si="15"/>
        <v>0.1088941574037674</v>
      </c>
      <c r="T80">
        <f t="shared" si="16"/>
        <v>16.498208920308969</v>
      </c>
      <c r="U80">
        <f t="shared" si="17"/>
        <v>0</v>
      </c>
      <c r="V80">
        <f t="shared" si="18"/>
        <v>89.110584259623266</v>
      </c>
      <c r="W80">
        <f t="shared" si="19"/>
        <v>0</v>
      </c>
      <c r="X80">
        <f t="shared" si="20"/>
        <v>89.110584259623266</v>
      </c>
      <c r="Y80">
        <f t="shared" si="21"/>
        <v>2.0161000783185301</v>
      </c>
    </row>
    <row r="81" spans="1:25" x14ac:dyDescent="0.3">
      <c r="A81">
        <v>5</v>
      </c>
      <c r="B81">
        <v>2</v>
      </c>
      <c r="C81">
        <v>33.505000000000003</v>
      </c>
      <c r="D81">
        <v>0</v>
      </c>
      <c r="E81">
        <v>7</v>
      </c>
      <c r="F81">
        <v>17.8145715400547</v>
      </c>
      <c r="G81">
        <v>15.4297507386874</v>
      </c>
      <c r="H81">
        <v>16.241453614960701</v>
      </c>
      <c r="I81">
        <v>1.18</v>
      </c>
      <c r="J81">
        <v>16.241453614960701</v>
      </c>
      <c r="K81">
        <v>19.164915265653601</v>
      </c>
      <c r="L81">
        <v>2016</v>
      </c>
      <c r="M81">
        <f t="shared" si="12"/>
        <v>-19.164915265653601</v>
      </c>
      <c r="N81">
        <v>-19.164915265653601</v>
      </c>
      <c r="O81">
        <f t="shared" si="22"/>
        <v>-471.96925739122906</v>
      </c>
      <c r="P81">
        <f t="shared" si="13"/>
        <v>18.88694758634696</v>
      </c>
      <c r="Q81">
        <f t="shared" si="23"/>
        <v>-1.8993844259677815</v>
      </c>
      <c r="R81">
        <f t="shared" si="14"/>
        <v>1.8993844259677815</v>
      </c>
      <c r="S81">
        <f t="shared" si="15"/>
        <v>9.9107374055118463E-2</v>
      </c>
      <c r="T81">
        <f t="shared" si="16"/>
        <v>17.26553083968582</v>
      </c>
      <c r="U81">
        <f t="shared" si="17"/>
        <v>0</v>
      </c>
      <c r="V81">
        <f t="shared" si="18"/>
        <v>90.089262594488147</v>
      </c>
      <c r="W81">
        <f t="shared" si="19"/>
        <v>0</v>
      </c>
      <c r="X81">
        <f t="shared" si="20"/>
        <v>90.089262594488147</v>
      </c>
      <c r="Y81">
        <f t="shared" si="21"/>
        <v>1.8993844259677815</v>
      </c>
    </row>
    <row r="82" spans="1:25" x14ac:dyDescent="0.3">
      <c r="A82">
        <v>5</v>
      </c>
      <c r="B82">
        <v>3</v>
      </c>
      <c r="C82">
        <v>33.148571428571401</v>
      </c>
      <c r="D82">
        <v>0.11</v>
      </c>
      <c r="E82">
        <v>7</v>
      </c>
      <c r="F82">
        <v>17.528435143207599</v>
      </c>
      <c r="G82">
        <v>15.4297507386874</v>
      </c>
      <c r="H82">
        <v>16.1111891035385</v>
      </c>
      <c r="I82">
        <v>1.18</v>
      </c>
      <c r="J82">
        <v>16.1111891035385</v>
      </c>
      <c r="K82">
        <v>19.0112031421754</v>
      </c>
      <c r="L82">
        <v>2016</v>
      </c>
      <c r="M82">
        <f t="shared" si="12"/>
        <v>-18.901203142175401</v>
      </c>
      <c r="N82">
        <v>-18.901203142175401</v>
      </c>
      <c r="O82">
        <f t="shared" si="22"/>
        <v>-490.87046053340447</v>
      </c>
      <c r="P82">
        <f t="shared" si="13"/>
        <v>17.183765363611485</v>
      </c>
      <c r="Q82">
        <f t="shared" si="23"/>
        <v>-1.7031822227354745</v>
      </c>
      <c r="R82">
        <f t="shared" si="14"/>
        <v>1.8131822227354746</v>
      </c>
      <c r="S82">
        <f t="shared" si="15"/>
        <v>9.5374406826100377E-2</v>
      </c>
      <c r="T82">
        <f t="shared" si="16"/>
        <v>17.198020919439927</v>
      </c>
      <c r="U82">
        <f t="shared" si="17"/>
        <v>0</v>
      </c>
      <c r="V82">
        <f t="shared" si="18"/>
        <v>90.462559317389974</v>
      </c>
      <c r="W82">
        <f t="shared" si="19"/>
        <v>0</v>
      </c>
      <c r="X82">
        <f t="shared" si="20"/>
        <v>90.462559317389974</v>
      </c>
      <c r="Y82">
        <f t="shared" si="21"/>
        <v>1.7031822227354745</v>
      </c>
    </row>
    <row r="83" spans="1:25" x14ac:dyDescent="0.3">
      <c r="A83">
        <v>5</v>
      </c>
      <c r="B83">
        <v>4</v>
      </c>
      <c r="C83">
        <v>31.762142857142901</v>
      </c>
      <c r="D83">
        <v>1.08</v>
      </c>
      <c r="E83">
        <v>7</v>
      </c>
      <c r="F83">
        <v>16.430502381405599</v>
      </c>
      <c r="G83">
        <v>15.4297507386874</v>
      </c>
      <c r="H83">
        <v>15.6011500060721</v>
      </c>
      <c r="I83">
        <v>1.18</v>
      </c>
      <c r="J83">
        <v>15.6011500060721</v>
      </c>
      <c r="K83">
        <v>18.409357007165099</v>
      </c>
      <c r="L83">
        <v>2016</v>
      </c>
      <c r="M83">
        <f t="shared" si="12"/>
        <v>-17.3293570071651</v>
      </c>
      <c r="N83">
        <v>-17.3293570071651</v>
      </c>
      <c r="O83">
        <f t="shared" si="22"/>
        <v>-508.1998175405696</v>
      </c>
      <c r="P83">
        <f t="shared" si="13"/>
        <v>15.757528937730827</v>
      </c>
      <c r="Q83">
        <f t="shared" si="23"/>
        <v>-1.4262364258806581</v>
      </c>
      <c r="R83">
        <f t="shared" si="14"/>
        <v>2.5062364258806582</v>
      </c>
      <c r="S83">
        <f t="shared" si="15"/>
        <v>0.13613927009537632</v>
      </c>
      <c r="T83">
        <f t="shared" si="16"/>
        <v>15.903120581284441</v>
      </c>
      <c r="U83">
        <f t="shared" si="17"/>
        <v>0</v>
      </c>
      <c r="V83">
        <f t="shared" si="18"/>
        <v>86.386072990462367</v>
      </c>
      <c r="W83">
        <f t="shared" si="19"/>
        <v>0</v>
      </c>
      <c r="X83">
        <f t="shared" si="20"/>
        <v>86.386072990462367</v>
      </c>
      <c r="Y83">
        <f t="shared" si="21"/>
        <v>1.4262364258806581</v>
      </c>
    </row>
    <row r="84" spans="1:25" x14ac:dyDescent="0.3">
      <c r="A84">
        <v>5</v>
      </c>
      <c r="B84">
        <v>5</v>
      </c>
      <c r="C84">
        <v>31.1733333333333</v>
      </c>
      <c r="D84">
        <v>1.1399999999999999</v>
      </c>
      <c r="E84">
        <v>3</v>
      </c>
      <c r="F84">
        <v>15.9715565677939</v>
      </c>
      <c r="G84">
        <v>15.4297507386874</v>
      </c>
      <c r="H84">
        <v>15.3828829393163</v>
      </c>
      <c r="I84">
        <v>1.18</v>
      </c>
      <c r="J84">
        <v>15.3828829393163</v>
      </c>
      <c r="K84">
        <v>18.1518018683932</v>
      </c>
      <c r="L84">
        <v>2016</v>
      </c>
      <c r="M84">
        <f t="shared" si="12"/>
        <v>-17.011801868393199</v>
      </c>
      <c r="N84">
        <v>-17.011801868393199</v>
      </c>
      <c r="O84">
        <f t="shared" si="22"/>
        <v>-525.21161940896275</v>
      </c>
      <c r="P84">
        <f t="shared" si="13"/>
        <v>14.472629855554839</v>
      </c>
      <c r="Q84">
        <f t="shared" si="23"/>
        <v>-1.284899082175988</v>
      </c>
      <c r="R84">
        <f t="shared" si="14"/>
        <v>2.4248990821759877</v>
      </c>
      <c r="S84">
        <f t="shared" si="15"/>
        <v>0.13358999286998277</v>
      </c>
      <c r="T84">
        <f t="shared" si="16"/>
        <v>15.726902786217213</v>
      </c>
      <c r="U84">
        <f t="shared" si="17"/>
        <v>0</v>
      </c>
      <c r="V84">
        <f t="shared" si="18"/>
        <v>86.641000713001731</v>
      </c>
      <c r="W84">
        <f t="shared" si="19"/>
        <v>0</v>
      </c>
      <c r="X84">
        <f t="shared" si="20"/>
        <v>86.641000713001731</v>
      </c>
      <c r="Y84">
        <f t="shared" si="21"/>
        <v>1.284899082175988</v>
      </c>
    </row>
    <row r="85" spans="1:25" x14ac:dyDescent="0.3">
      <c r="A85">
        <v>6</v>
      </c>
      <c r="B85">
        <v>1</v>
      </c>
      <c r="C85">
        <v>33.957142857142898</v>
      </c>
      <c r="D85">
        <v>0</v>
      </c>
      <c r="E85">
        <v>7</v>
      </c>
      <c r="F85">
        <v>18.179802547111301</v>
      </c>
      <c r="G85">
        <v>15.4297507386874</v>
      </c>
      <c r="H85">
        <v>16.4062075927094</v>
      </c>
      <c r="I85">
        <v>1.25</v>
      </c>
      <c r="J85">
        <v>16.4062075927094</v>
      </c>
      <c r="K85">
        <v>20.507759490886802</v>
      </c>
      <c r="L85">
        <v>2016</v>
      </c>
      <c r="M85">
        <f t="shared" si="12"/>
        <v>-20.507759490886802</v>
      </c>
      <c r="N85">
        <v>-20.507759490886802</v>
      </c>
      <c r="O85">
        <f t="shared" si="22"/>
        <v>-545.71937889984952</v>
      </c>
      <c r="P85">
        <f t="shared" si="13"/>
        <v>13.06217268820496</v>
      </c>
      <c r="Q85">
        <f t="shared" si="23"/>
        <v>-1.4104571673498789</v>
      </c>
      <c r="R85">
        <f t="shared" si="14"/>
        <v>1.4104571673498789</v>
      </c>
      <c r="S85">
        <f t="shared" si="15"/>
        <v>6.8776755840961323E-2</v>
      </c>
      <c r="T85">
        <f t="shared" si="16"/>
        <v>19.097302323536923</v>
      </c>
      <c r="U85">
        <f t="shared" si="17"/>
        <v>0</v>
      </c>
      <c r="V85">
        <f t="shared" si="18"/>
        <v>93.122324415903861</v>
      </c>
      <c r="W85">
        <f t="shared" si="19"/>
        <v>0</v>
      </c>
      <c r="X85">
        <f t="shared" si="20"/>
        <v>93.122324415903861</v>
      </c>
      <c r="Y85">
        <f t="shared" si="21"/>
        <v>1.4104571673498789</v>
      </c>
    </row>
    <row r="86" spans="1:25" x14ac:dyDescent="0.3">
      <c r="A86">
        <v>6</v>
      </c>
      <c r="B86">
        <v>2</v>
      </c>
      <c r="C86">
        <v>31.327142857142899</v>
      </c>
      <c r="D86">
        <v>0.53</v>
      </c>
      <c r="E86">
        <v>7</v>
      </c>
      <c r="F86">
        <v>16.091016707582298</v>
      </c>
      <c r="G86">
        <v>15.4297507386874</v>
      </c>
      <c r="H86">
        <v>15.4399964640621</v>
      </c>
      <c r="I86">
        <v>1.25</v>
      </c>
      <c r="J86">
        <v>15.4399964640621</v>
      </c>
      <c r="K86">
        <v>19.299995580077599</v>
      </c>
      <c r="L86">
        <v>2016</v>
      </c>
      <c r="M86">
        <f t="shared" si="12"/>
        <v>-18.769995580077598</v>
      </c>
      <c r="N86">
        <v>-18.769995580077598</v>
      </c>
      <c r="O86">
        <f t="shared" si="22"/>
        <v>-564.48937447992716</v>
      </c>
      <c r="P86">
        <f t="shared" si="13"/>
        <v>11.892054572662456</v>
      </c>
      <c r="Q86">
        <f t="shared" si="23"/>
        <v>-1.170118115542504</v>
      </c>
      <c r="R86">
        <f t="shared" si="14"/>
        <v>1.700118115542504</v>
      </c>
      <c r="S86">
        <f t="shared" si="15"/>
        <v>8.8089041704105323E-2</v>
      </c>
      <c r="T86">
        <f t="shared" si="16"/>
        <v>17.599877464535094</v>
      </c>
      <c r="U86">
        <f t="shared" si="17"/>
        <v>0</v>
      </c>
      <c r="V86">
        <f t="shared" si="18"/>
        <v>91.191095829589457</v>
      </c>
      <c r="W86">
        <f t="shared" si="19"/>
        <v>0</v>
      </c>
      <c r="X86">
        <f t="shared" si="20"/>
        <v>91.191095829589457</v>
      </c>
      <c r="Y86">
        <f t="shared" si="21"/>
        <v>1.170118115542504</v>
      </c>
    </row>
    <row r="87" spans="1:25" x14ac:dyDescent="0.3">
      <c r="A87">
        <v>6</v>
      </c>
      <c r="B87">
        <v>3</v>
      </c>
      <c r="C87">
        <v>30.53</v>
      </c>
      <c r="D87">
        <v>7.56</v>
      </c>
      <c r="E87">
        <v>7</v>
      </c>
      <c r="F87">
        <v>15.4751830613379</v>
      </c>
      <c r="G87">
        <v>15.4297507386874</v>
      </c>
      <c r="H87">
        <v>15.143236315305099</v>
      </c>
      <c r="I87">
        <v>1.25</v>
      </c>
      <c r="J87">
        <v>15.143236315305099</v>
      </c>
      <c r="K87">
        <v>18.9290453941314</v>
      </c>
      <c r="L87">
        <v>2016</v>
      </c>
      <c r="M87">
        <f t="shared" si="12"/>
        <v>-11.369045394131401</v>
      </c>
      <c r="N87">
        <v>-11.369045394131401</v>
      </c>
      <c r="O87">
        <f t="shared" si="22"/>
        <v>-575.85841987405854</v>
      </c>
      <c r="P87">
        <f t="shared" si="13"/>
        <v>11.234902947326164</v>
      </c>
      <c r="Q87">
        <f t="shared" si="23"/>
        <v>-0.6571516253362919</v>
      </c>
      <c r="R87">
        <f t="shared" si="14"/>
        <v>8.2171516253362924</v>
      </c>
      <c r="S87">
        <f t="shared" si="15"/>
        <v>0.43410280097293591</v>
      </c>
      <c r="T87">
        <f t="shared" si="16"/>
        <v>10.711893768795107</v>
      </c>
      <c r="U87">
        <f t="shared" si="17"/>
        <v>0</v>
      </c>
      <c r="V87">
        <f t="shared" si="18"/>
        <v>56.589719902706406</v>
      </c>
      <c r="W87">
        <f t="shared" si="19"/>
        <v>0</v>
      </c>
      <c r="X87">
        <f t="shared" si="20"/>
        <v>56.589719902706406</v>
      </c>
      <c r="Y87">
        <f t="shared" si="21"/>
        <v>0.6571516253362919</v>
      </c>
    </row>
    <row r="88" spans="1:25" x14ac:dyDescent="0.3">
      <c r="A88">
        <v>6</v>
      </c>
      <c r="B88">
        <v>4</v>
      </c>
      <c r="C88">
        <v>31.574999999999999</v>
      </c>
      <c r="D88">
        <v>1.87</v>
      </c>
      <c r="E88">
        <v>7</v>
      </c>
      <c r="F88">
        <v>16.2841561910829</v>
      </c>
      <c r="G88">
        <v>15.4297507386874</v>
      </c>
      <c r="H88">
        <v>15.5318868470286</v>
      </c>
      <c r="I88">
        <v>1.25</v>
      </c>
      <c r="J88">
        <v>15.5318868470286</v>
      </c>
      <c r="K88">
        <v>19.414858558785799</v>
      </c>
      <c r="L88">
        <v>2016</v>
      </c>
      <c r="M88">
        <f t="shared" si="12"/>
        <v>-17.544858558785798</v>
      </c>
      <c r="N88">
        <v>-17.544858558785798</v>
      </c>
      <c r="O88">
        <f t="shared" si="22"/>
        <v>-593.40327843284433</v>
      </c>
      <c r="P88">
        <f t="shared" si="13"/>
        <v>10.291321573353954</v>
      </c>
      <c r="Q88">
        <f t="shared" si="23"/>
        <v>-0.94358137397220965</v>
      </c>
      <c r="R88">
        <f t="shared" si="14"/>
        <v>2.8135813739722098</v>
      </c>
      <c r="S88">
        <f t="shared" si="15"/>
        <v>0.1449189735507489</v>
      </c>
      <c r="T88">
        <f t="shared" si="16"/>
        <v>16.60127718481359</v>
      </c>
      <c r="U88">
        <f t="shared" si="17"/>
        <v>0</v>
      </c>
      <c r="V88">
        <f t="shared" si="18"/>
        <v>85.508102644925117</v>
      </c>
      <c r="W88">
        <f t="shared" si="19"/>
        <v>0</v>
      </c>
      <c r="X88">
        <f t="shared" si="20"/>
        <v>85.508102644925117</v>
      </c>
      <c r="Y88">
        <f t="shared" si="21"/>
        <v>0.94358137397220965</v>
      </c>
    </row>
    <row r="89" spans="1:25" x14ac:dyDescent="0.3">
      <c r="A89">
        <v>6</v>
      </c>
      <c r="B89">
        <v>5</v>
      </c>
      <c r="C89">
        <v>30.5075</v>
      </c>
      <c r="D89">
        <v>5.29</v>
      </c>
      <c r="E89">
        <v>2</v>
      </c>
      <c r="F89">
        <v>15.4579193124836</v>
      </c>
      <c r="G89">
        <v>15.4297507386874</v>
      </c>
      <c r="H89">
        <v>15.134832443180301</v>
      </c>
      <c r="I89">
        <v>1.25</v>
      </c>
      <c r="J89">
        <v>15.134832443180301</v>
      </c>
      <c r="K89">
        <v>18.918540553975301</v>
      </c>
      <c r="L89">
        <v>2016</v>
      </c>
      <c r="M89">
        <f t="shared" si="12"/>
        <v>-13.628540553975302</v>
      </c>
      <c r="N89">
        <v>-13.628540553975302</v>
      </c>
      <c r="O89">
        <f t="shared" si="22"/>
        <v>-607.03181898681964</v>
      </c>
      <c r="P89">
        <f t="shared" si="13"/>
        <v>9.61340300973092</v>
      </c>
      <c r="Q89">
        <f t="shared" si="23"/>
        <v>-0.67791856362303449</v>
      </c>
      <c r="R89">
        <f t="shared" si="14"/>
        <v>5.9679185636230345</v>
      </c>
      <c r="S89">
        <f t="shared" si="15"/>
        <v>0.31545343292186523</v>
      </c>
      <c r="T89">
        <f t="shared" si="16"/>
        <v>12.950621990352268</v>
      </c>
      <c r="U89">
        <f t="shared" si="17"/>
        <v>0</v>
      </c>
      <c r="V89">
        <f t="shared" si="18"/>
        <v>68.454656707813484</v>
      </c>
      <c r="W89">
        <f t="shared" si="19"/>
        <v>0</v>
      </c>
      <c r="X89">
        <f t="shared" si="20"/>
        <v>68.454656707813484</v>
      </c>
      <c r="Y89">
        <f t="shared" si="21"/>
        <v>0.67791856362303449</v>
      </c>
    </row>
    <row r="90" spans="1:25" x14ac:dyDescent="0.3">
      <c r="A90">
        <v>7</v>
      </c>
      <c r="B90">
        <v>1</v>
      </c>
      <c r="C90">
        <v>30.551428571428598</v>
      </c>
      <c r="D90">
        <v>68.19</v>
      </c>
      <c r="E90">
        <v>7</v>
      </c>
      <c r="F90">
        <v>15.491630808038799</v>
      </c>
      <c r="G90">
        <v>15.4297507386874</v>
      </c>
      <c r="H90">
        <v>15.151238580602399</v>
      </c>
      <c r="I90">
        <v>1.25</v>
      </c>
      <c r="J90">
        <v>15.151238580602399</v>
      </c>
      <c r="K90">
        <v>18.939048225753002</v>
      </c>
      <c r="L90">
        <v>2016</v>
      </c>
      <c r="M90">
        <f t="shared" si="12"/>
        <v>49.250951774247</v>
      </c>
      <c r="N90">
        <v>49.250951774247</v>
      </c>
      <c r="O90">
        <f t="shared" si="22"/>
        <v>-557.78086721257262</v>
      </c>
      <c r="P90">
        <f t="shared" si="13"/>
        <v>12.29770956099668</v>
      </c>
      <c r="Q90">
        <f t="shared" si="23"/>
        <v>2.6843065512657596</v>
      </c>
      <c r="R90">
        <f t="shared" si="14"/>
        <v>18.939048225753002</v>
      </c>
      <c r="S90">
        <f t="shared" si="15"/>
        <v>1</v>
      </c>
      <c r="T90">
        <f t="shared" si="16"/>
        <v>0</v>
      </c>
      <c r="U90">
        <f t="shared" si="17"/>
        <v>49.250951774247</v>
      </c>
      <c r="V90">
        <f t="shared" si="18"/>
        <v>0</v>
      </c>
      <c r="W90">
        <f t="shared" si="19"/>
        <v>100</v>
      </c>
      <c r="X90">
        <f t="shared" si="20"/>
        <v>-100</v>
      </c>
      <c r="Y90">
        <f t="shared" si="21"/>
        <v>2.6843065512657596</v>
      </c>
    </row>
    <row r="91" spans="1:25" x14ac:dyDescent="0.3">
      <c r="A91">
        <v>7</v>
      </c>
      <c r="B91">
        <v>2</v>
      </c>
      <c r="C91">
        <v>30.386428571428599</v>
      </c>
      <c r="D91">
        <v>1.01</v>
      </c>
      <c r="E91">
        <v>7</v>
      </c>
      <c r="F91">
        <v>15.3651362936453</v>
      </c>
      <c r="G91">
        <v>15.4297507386874</v>
      </c>
      <c r="H91">
        <v>15.0895852817149</v>
      </c>
      <c r="I91">
        <v>1.25</v>
      </c>
      <c r="J91">
        <v>15.0895852817149</v>
      </c>
      <c r="K91">
        <v>18.861981602143601</v>
      </c>
      <c r="L91">
        <v>2016</v>
      </c>
      <c r="M91">
        <f t="shared" si="12"/>
        <v>-17.851981602143599</v>
      </c>
      <c r="N91">
        <v>-17.851981602143599</v>
      </c>
      <c r="O91">
        <f t="shared" si="22"/>
        <v>-575.63284881471623</v>
      </c>
      <c r="P91">
        <f t="shared" si="13"/>
        <v>11.247581440532224</v>
      </c>
      <c r="Q91">
        <f t="shared" si="23"/>
        <v>-1.0501281204644553</v>
      </c>
      <c r="R91">
        <f t="shared" si="14"/>
        <v>2.060128120464455</v>
      </c>
      <c r="S91">
        <f t="shared" si="15"/>
        <v>0.10922119233910865</v>
      </c>
      <c r="T91">
        <f t="shared" si="16"/>
        <v>16.801853481679146</v>
      </c>
      <c r="U91">
        <f t="shared" si="17"/>
        <v>0</v>
      </c>
      <c r="V91">
        <f t="shared" si="18"/>
        <v>89.077880766089137</v>
      </c>
      <c r="W91">
        <f t="shared" si="19"/>
        <v>0</v>
      </c>
      <c r="X91">
        <f t="shared" si="20"/>
        <v>89.077880766089137</v>
      </c>
      <c r="Y91">
        <f t="shared" si="21"/>
        <v>1.0501281204644553</v>
      </c>
    </row>
    <row r="92" spans="1:25" x14ac:dyDescent="0.3">
      <c r="A92">
        <v>7</v>
      </c>
      <c r="B92">
        <v>3</v>
      </c>
      <c r="C92">
        <v>30.765714285714299</v>
      </c>
      <c r="D92">
        <v>1.68</v>
      </c>
      <c r="E92">
        <v>7</v>
      </c>
      <c r="F92">
        <v>15.6564341335317</v>
      </c>
      <c r="G92">
        <v>15.4297507386874</v>
      </c>
      <c r="H92">
        <v>15.231185174681499</v>
      </c>
      <c r="I92">
        <v>1.25</v>
      </c>
      <c r="J92">
        <v>15.231185174681499</v>
      </c>
      <c r="K92">
        <v>19.038981468351899</v>
      </c>
      <c r="L92">
        <v>2016</v>
      </c>
      <c r="M92">
        <f t="shared" si="12"/>
        <v>-17.358981468351899</v>
      </c>
      <c r="N92">
        <v>-17.358981468351899</v>
      </c>
      <c r="O92">
        <f t="shared" si="22"/>
        <v>-592.99183028306811</v>
      </c>
      <c r="P92">
        <f t="shared" si="13"/>
        <v>10.312515092064977</v>
      </c>
      <c r="Q92">
        <f t="shared" si="23"/>
        <v>-0.93506634846724701</v>
      </c>
      <c r="R92">
        <f t="shared" si="14"/>
        <v>2.6150663484672467</v>
      </c>
      <c r="S92">
        <f t="shared" si="15"/>
        <v>0.13735326928145902</v>
      </c>
      <c r="T92">
        <f t="shared" si="16"/>
        <v>16.423915119884654</v>
      </c>
      <c r="U92">
        <f t="shared" si="17"/>
        <v>0</v>
      </c>
      <c r="V92">
        <f t="shared" si="18"/>
        <v>86.264673071854105</v>
      </c>
      <c r="W92">
        <f t="shared" si="19"/>
        <v>0</v>
      </c>
      <c r="X92">
        <f t="shared" si="20"/>
        <v>86.264673071854105</v>
      </c>
      <c r="Y92">
        <f t="shared" si="21"/>
        <v>0.93506634846724701</v>
      </c>
    </row>
    <row r="93" spans="1:25" x14ac:dyDescent="0.3">
      <c r="A93">
        <v>7</v>
      </c>
      <c r="B93">
        <v>4</v>
      </c>
      <c r="C93">
        <v>29.657142857142901</v>
      </c>
      <c r="D93">
        <v>322.8</v>
      </c>
      <c r="E93">
        <v>7</v>
      </c>
      <c r="F93">
        <v>14.810277211450099</v>
      </c>
      <c r="G93">
        <v>15.4297507386874</v>
      </c>
      <c r="H93">
        <v>14.8160839533949</v>
      </c>
      <c r="I93">
        <v>1.25</v>
      </c>
      <c r="J93">
        <v>14.8160839533949</v>
      </c>
      <c r="K93">
        <v>18.5201049417436</v>
      </c>
      <c r="L93">
        <v>2016</v>
      </c>
      <c r="M93">
        <f t="shared" si="12"/>
        <v>304.27989505825639</v>
      </c>
      <c r="N93">
        <v>304.27989505825639</v>
      </c>
      <c r="O93">
        <f t="shared" si="22"/>
        <v>-288.71193522481173</v>
      </c>
      <c r="P93">
        <f t="shared" si="13"/>
        <v>47.217174381504471</v>
      </c>
      <c r="Q93">
        <f t="shared" si="23"/>
        <v>36.904659289439493</v>
      </c>
      <c r="R93">
        <f t="shared" si="14"/>
        <v>18.5201049417436</v>
      </c>
      <c r="S93">
        <f t="shared" si="15"/>
        <v>1</v>
      </c>
      <c r="T93">
        <f t="shared" si="16"/>
        <v>0</v>
      </c>
      <c r="U93">
        <f t="shared" si="17"/>
        <v>304.27989505825639</v>
      </c>
      <c r="V93">
        <f t="shared" si="18"/>
        <v>0</v>
      </c>
      <c r="W93">
        <f t="shared" si="19"/>
        <v>100</v>
      </c>
      <c r="X93">
        <f t="shared" si="20"/>
        <v>-100</v>
      </c>
      <c r="Y93">
        <f t="shared" si="21"/>
        <v>36.904659289439493</v>
      </c>
    </row>
    <row r="94" spans="1:25" x14ac:dyDescent="0.3">
      <c r="A94">
        <v>7</v>
      </c>
      <c r="B94">
        <v>5</v>
      </c>
      <c r="C94">
        <v>30.245000000000001</v>
      </c>
      <c r="D94">
        <v>56.27</v>
      </c>
      <c r="E94">
        <v>3</v>
      </c>
      <c r="F94">
        <v>15.256992998928199</v>
      </c>
      <c r="G94">
        <v>15.4297507386874</v>
      </c>
      <c r="H94">
        <v>15.036673744902</v>
      </c>
      <c r="I94">
        <v>1.25</v>
      </c>
      <c r="J94">
        <v>15.036673744902</v>
      </c>
      <c r="K94">
        <v>18.795842181127501</v>
      </c>
      <c r="L94">
        <v>2016</v>
      </c>
      <c r="M94">
        <f t="shared" si="12"/>
        <v>37.474157818872499</v>
      </c>
      <c r="N94">
        <v>37.474157818872499</v>
      </c>
      <c r="O94">
        <f t="shared" si="22"/>
        <v>-251.23777740593923</v>
      </c>
      <c r="P94">
        <f t="shared" si="13"/>
        <v>56.947425327353649</v>
      </c>
      <c r="Q94">
        <f t="shared" si="23"/>
        <v>9.7302509458491784</v>
      </c>
      <c r="R94">
        <f t="shared" si="14"/>
        <v>18.795842181127501</v>
      </c>
      <c r="S94">
        <f t="shared" si="15"/>
        <v>1</v>
      </c>
      <c r="T94">
        <f t="shared" si="16"/>
        <v>0</v>
      </c>
      <c r="U94">
        <f t="shared" si="17"/>
        <v>37.474157818872499</v>
      </c>
      <c r="V94">
        <f t="shared" si="18"/>
        <v>0</v>
      </c>
      <c r="W94">
        <f t="shared" si="19"/>
        <v>100</v>
      </c>
      <c r="X94">
        <f t="shared" si="20"/>
        <v>-100</v>
      </c>
      <c r="Y94">
        <f t="shared" si="21"/>
        <v>9.7302509458491784</v>
      </c>
    </row>
    <row r="95" spans="1:25" x14ac:dyDescent="0.3">
      <c r="A95">
        <v>8</v>
      </c>
      <c r="B95">
        <v>1</v>
      </c>
      <c r="C95">
        <v>28.534285714285701</v>
      </c>
      <c r="D95">
        <v>397.96</v>
      </c>
      <c r="E95">
        <v>7</v>
      </c>
      <c r="F95">
        <v>13.9696350266438</v>
      </c>
      <c r="G95">
        <v>15.4297507386874</v>
      </c>
      <c r="H95">
        <v>14.3917058168162</v>
      </c>
      <c r="I95">
        <v>1.2</v>
      </c>
      <c r="J95">
        <v>14.3917058168162</v>
      </c>
      <c r="K95">
        <v>17.270046980179401</v>
      </c>
      <c r="L95">
        <v>2016</v>
      </c>
      <c r="M95">
        <f t="shared" si="12"/>
        <v>380.68995301982056</v>
      </c>
      <c r="N95">
        <v>380.68995301982056</v>
      </c>
      <c r="O95">
        <f t="shared" si="22"/>
        <v>129.45217561388134</v>
      </c>
      <c r="P95">
        <f t="shared" si="13"/>
        <v>382.06022170258143</v>
      </c>
      <c r="Q95">
        <f t="shared" si="23"/>
        <v>325.11279637522779</v>
      </c>
      <c r="R95">
        <f t="shared" si="14"/>
        <v>17.270046980179401</v>
      </c>
      <c r="S95">
        <f t="shared" si="15"/>
        <v>1</v>
      </c>
      <c r="T95">
        <f t="shared" si="16"/>
        <v>0</v>
      </c>
      <c r="U95">
        <f t="shared" si="17"/>
        <v>380.68995301982056</v>
      </c>
      <c r="V95">
        <f t="shared" si="18"/>
        <v>0</v>
      </c>
      <c r="W95">
        <f t="shared" si="19"/>
        <v>100</v>
      </c>
      <c r="X95">
        <f t="shared" si="20"/>
        <v>-100</v>
      </c>
      <c r="Y95">
        <f t="shared" si="21"/>
        <v>325.11279637522779</v>
      </c>
    </row>
    <row r="96" spans="1:25" x14ac:dyDescent="0.3">
      <c r="A96">
        <v>8</v>
      </c>
      <c r="B96">
        <v>2</v>
      </c>
      <c r="C96">
        <v>28.465714285714299</v>
      </c>
      <c r="D96">
        <v>201.36</v>
      </c>
      <c r="E96">
        <v>7</v>
      </c>
      <c r="F96">
        <v>13.9188402894312</v>
      </c>
      <c r="G96">
        <v>15.4297507386874</v>
      </c>
      <c r="H96">
        <v>14.365657301858199</v>
      </c>
      <c r="I96">
        <v>1.2</v>
      </c>
      <c r="J96">
        <v>14.365657301858199</v>
      </c>
      <c r="K96">
        <v>17.238788762229898</v>
      </c>
      <c r="L96">
        <v>2016</v>
      </c>
      <c r="M96">
        <f t="shared" si="12"/>
        <v>184.12121123777013</v>
      </c>
      <c r="N96">
        <v>184.12121123777013</v>
      </c>
      <c r="O96">
        <f t="shared" si="22"/>
        <v>0</v>
      </c>
      <c r="P96">
        <f t="shared" si="13"/>
        <v>200</v>
      </c>
      <c r="Q96">
        <f t="shared" si="23"/>
        <v>-182.06022170258143</v>
      </c>
      <c r="R96">
        <f t="shared" si="14"/>
        <v>17.238788762229898</v>
      </c>
      <c r="S96">
        <f t="shared" si="15"/>
        <v>1</v>
      </c>
      <c r="T96">
        <f t="shared" si="16"/>
        <v>0</v>
      </c>
      <c r="U96">
        <f t="shared" si="17"/>
        <v>184.12121123777013</v>
      </c>
      <c r="V96">
        <f t="shared" si="18"/>
        <v>0</v>
      </c>
      <c r="W96">
        <f t="shared" si="19"/>
        <v>100</v>
      </c>
      <c r="X96">
        <f t="shared" si="20"/>
        <v>-100</v>
      </c>
      <c r="Y96">
        <f t="shared" si="21"/>
        <v>182.06022170258143</v>
      </c>
    </row>
    <row r="97" spans="1:25" x14ac:dyDescent="0.3">
      <c r="A97">
        <v>8</v>
      </c>
      <c r="B97">
        <v>3</v>
      </c>
      <c r="C97">
        <v>29.191428571428599</v>
      </c>
      <c r="D97">
        <v>15.41</v>
      </c>
      <c r="E97">
        <v>7</v>
      </c>
      <c r="F97">
        <v>14.4595911021941</v>
      </c>
      <c r="G97">
        <v>15.4297507386874</v>
      </c>
      <c r="H97">
        <v>14.640560036028001</v>
      </c>
      <c r="I97">
        <v>1.2</v>
      </c>
      <c r="J97">
        <v>14.640560036028001</v>
      </c>
      <c r="K97">
        <v>17.568672043233502</v>
      </c>
      <c r="L97">
        <v>2016</v>
      </c>
      <c r="M97">
        <f t="shared" si="12"/>
        <v>-2.1586720432335014</v>
      </c>
      <c r="N97">
        <v>-2.1586720432335014</v>
      </c>
      <c r="O97">
        <f t="shared" si="22"/>
        <v>-2.1586720432335014</v>
      </c>
      <c r="P97">
        <f t="shared" si="13"/>
        <v>197.85293581909275</v>
      </c>
      <c r="Q97">
        <f t="shared" si="23"/>
        <v>-2.1470641809072504</v>
      </c>
      <c r="R97">
        <f t="shared" si="14"/>
        <v>17.557064180907251</v>
      </c>
      <c r="S97">
        <f t="shared" si="15"/>
        <v>0.99933928629906199</v>
      </c>
      <c r="T97">
        <f t="shared" si="16"/>
        <v>1.1607862326250995E-2</v>
      </c>
      <c r="U97">
        <f t="shared" si="17"/>
        <v>0</v>
      </c>
      <c r="V97">
        <f t="shared" si="18"/>
        <v>6.6071370093801221E-2</v>
      </c>
      <c r="W97">
        <f t="shared" si="19"/>
        <v>0</v>
      </c>
      <c r="X97">
        <f t="shared" si="20"/>
        <v>6.6071370093801221E-2</v>
      </c>
      <c r="Y97">
        <f t="shared" si="21"/>
        <v>2.1470641809072504</v>
      </c>
    </row>
    <row r="98" spans="1:25" x14ac:dyDescent="0.3">
      <c r="A98">
        <v>8</v>
      </c>
      <c r="B98">
        <v>4</v>
      </c>
      <c r="C98">
        <v>29.945</v>
      </c>
      <c r="D98">
        <v>99.29</v>
      </c>
      <c r="E98">
        <v>7</v>
      </c>
      <c r="F98">
        <v>15.028458279200899</v>
      </c>
      <c r="G98">
        <v>15.4297507386874</v>
      </c>
      <c r="H98">
        <v>14.9242342425121</v>
      </c>
      <c r="I98">
        <v>1.2</v>
      </c>
      <c r="J98">
        <v>14.9242342425121</v>
      </c>
      <c r="K98">
        <v>17.9090810910145</v>
      </c>
      <c r="L98">
        <v>2016</v>
      </c>
      <c r="M98">
        <f t="shared" si="12"/>
        <v>81.380918908985507</v>
      </c>
      <c r="N98">
        <v>81.380918908985507</v>
      </c>
      <c r="O98">
        <f t="shared" si="22"/>
        <v>79.222246865751998</v>
      </c>
      <c r="P98">
        <f t="shared" si="13"/>
        <v>297.20692128405608</v>
      </c>
      <c r="Q98">
        <f t="shared" si="23"/>
        <v>99.35398546496333</v>
      </c>
      <c r="R98">
        <f t="shared" si="14"/>
        <v>17.9090810910145</v>
      </c>
      <c r="S98">
        <f t="shared" si="15"/>
        <v>1</v>
      </c>
      <c r="T98">
        <f t="shared" si="16"/>
        <v>0</v>
      </c>
      <c r="U98">
        <f t="shared" si="17"/>
        <v>81.380918908985507</v>
      </c>
      <c r="V98">
        <f t="shared" si="18"/>
        <v>0</v>
      </c>
      <c r="W98">
        <f t="shared" si="19"/>
        <v>100</v>
      </c>
      <c r="X98">
        <f t="shared" si="20"/>
        <v>-100</v>
      </c>
      <c r="Y98">
        <f t="shared" si="21"/>
        <v>99.35398546496333</v>
      </c>
    </row>
    <row r="99" spans="1:25" x14ac:dyDescent="0.3">
      <c r="A99">
        <v>8</v>
      </c>
      <c r="B99">
        <v>5</v>
      </c>
      <c r="C99">
        <v>30.061666666666699</v>
      </c>
      <c r="D99">
        <v>0</v>
      </c>
      <c r="E99">
        <v>3</v>
      </c>
      <c r="F99">
        <v>15.117193725197801</v>
      </c>
      <c r="G99">
        <v>15.4297507386874</v>
      </c>
      <c r="H99">
        <v>14.967993634950499</v>
      </c>
      <c r="I99">
        <v>1.2</v>
      </c>
      <c r="J99">
        <v>14.967993634950499</v>
      </c>
      <c r="K99">
        <v>17.9615923619406</v>
      </c>
      <c r="L99">
        <v>2016</v>
      </c>
      <c r="M99">
        <f t="shared" si="12"/>
        <v>-17.9615923619406</v>
      </c>
      <c r="N99">
        <v>-17.9615923619406</v>
      </c>
      <c r="O99">
        <f t="shared" si="22"/>
        <v>61.260654503811395</v>
      </c>
      <c r="P99">
        <f t="shared" si="13"/>
        <v>271.678841543766</v>
      </c>
      <c r="Q99">
        <f t="shared" si="23"/>
        <v>-25.528079740290082</v>
      </c>
      <c r="R99">
        <f t="shared" si="14"/>
        <v>25.528079740290082</v>
      </c>
      <c r="S99">
        <f t="shared" si="15"/>
        <v>1.4212592751176314</v>
      </c>
      <c r="T99">
        <f t="shared" si="16"/>
        <v>-7.5664873783494819</v>
      </c>
      <c r="U99">
        <f t="shared" si="17"/>
        <v>0</v>
      </c>
      <c r="V99">
        <f t="shared" si="18"/>
        <v>-42.125927511763138</v>
      </c>
      <c r="W99">
        <f t="shared" si="19"/>
        <v>0</v>
      </c>
      <c r="X99">
        <f t="shared" si="20"/>
        <v>-42.125927511763138</v>
      </c>
      <c r="Y99">
        <f t="shared" si="21"/>
        <v>25.528079740290082</v>
      </c>
    </row>
    <row r="100" spans="1:25" x14ac:dyDescent="0.3">
      <c r="A100">
        <v>9</v>
      </c>
      <c r="B100">
        <v>1</v>
      </c>
      <c r="C100">
        <v>29.479285714285702</v>
      </c>
      <c r="D100">
        <v>0</v>
      </c>
      <c r="E100">
        <v>7</v>
      </c>
      <c r="F100">
        <v>14.676012916290601</v>
      </c>
      <c r="G100">
        <v>15.4297507386874</v>
      </c>
      <c r="H100">
        <v>14.7491319901316</v>
      </c>
      <c r="I100">
        <v>1.1000000000000001</v>
      </c>
      <c r="J100">
        <v>14.7491319901316</v>
      </c>
      <c r="K100">
        <v>16.2240451891448</v>
      </c>
      <c r="L100">
        <v>2016</v>
      </c>
      <c r="M100">
        <f t="shared" si="12"/>
        <v>-16.2240451891448</v>
      </c>
      <c r="N100">
        <v>-16.2240451891448</v>
      </c>
      <c r="O100">
        <f t="shared" si="22"/>
        <v>45.036609314666592</v>
      </c>
      <c r="P100">
        <f t="shared" si="13"/>
        <v>250.51039411104861</v>
      </c>
      <c r="Q100">
        <f t="shared" si="23"/>
        <v>-21.168447432717386</v>
      </c>
      <c r="R100">
        <f t="shared" si="14"/>
        <v>21.168447432717386</v>
      </c>
      <c r="S100">
        <f t="shared" si="15"/>
        <v>1.304757672080499</v>
      </c>
      <c r="T100">
        <f t="shared" si="16"/>
        <v>-4.9444022435725863</v>
      </c>
      <c r="U100">
        <f t="shared" si="17"/>
        <v>0</v>
      </c>
      <c r="V100">
        <f t="shared" si="18"/>
        <v>-30.475767208049888</v>
      </c>
      <c r="W100">
        <f t="shared" si="19"/>
        <v>0</v>
      </c>
      <c r="X100">
        <f t="shared" si="20"/>
        <v>-30.475767208049888</v>
      </c>
      <c r="Y100">
        <f t="shared" si="21"/>
        <v>21.168447432717386</v>
      </c>
    </row>
    <row r="101" spans="1:25" x14ac:dyDescent="0.3">
      <c r="A101">
        <v>9</v>
      </c>
      <c r="B101">
        <v>2</v>
      </c>
      <c r="C101">
        <v>29.498571428571399</v>
      </c>
      <c r="D101">
        <v>0.67</v>
      </c>
      <c r="E101">
        <v>7</v>
      </c>
      <c r="F101">
        <v>14.6905516217357</v>
      </c>
      <c r="G101">
        <v>15.4297507386874</v>
      </c>
      <c r="H101">
        <v>14.7563966556213</v>
      </c>
      <c r="I101">
        <v>1.1000000000000001</v>
      </c>
      <c r="J101">
        <v>14.7563966556213</v>
      </c>
      <c r="K101">
        <v>16.2320363211835</v>
      </c>
      <c r="L101">
        <v>2016</v>
      </c>
      <c r="M101">
        <f t="shared" si="12"/>
        <v>-15.5620363211835</v>
      </c>
      <c r="N101">
        <v>-15.5620363211835</v>
      </c>
      <c r="O101">
        <f t="shared" si="22"/>
        <v>29.474572993483093</v>
      </c>
      <c r="P101">
        <f t="shared" si="13"/>
        <v>231.75719063490536</v>
      </c>
      <c r="Q101">
        <f t="shared" si="23"/>
        <v>-18.753203476143256</v>
      </c>
      <c r="R101">
        <f t="shared" si="14"/>
        <v>19.423203476143257</v>
      </c>
      <c r="S101">
        <f t="shared" si="15"/>
        <v>1.1965968466196166</v>
      </c>
      <c r="T101">
        <f t="shared" si="16"/>
        <v>-3.1911671549597571</v>
      </c>
      <c r="U101">
        <f t="shared" si="17"/>
        <v>0</v>
      </c>
      <c r="V101">
        <f t="shared" si="18"/>
        <v>-19.659684661961652</v>
      </c>
      <c r="W101">
        <f t="shared" si="19"/>
        <v>0</v>
      </c>
      <c r="X101">
        <f t="shared" si="20"/>
        <v>-19.659684661961652</v>
      </c>
      <c r="Y101">
        <f t="shared" si="21"/>
        <v>18.753203476143256</v>
      </c>
    </row>
    <row r="102" spans="1:25" x14ac:dyDescent="0.3">
      <c r="A102">
        <v>9</v>
      </c>
      <c r="B102">
        <v>3</v>
      </c>
      <c r="C102">
        <v>29.959285714285699</v>
      </c>
      <c r="D102">
        <v>36.64</v>
      </c>
      <c r="E102">
        <v>7</v>
      </c>
      <c r="F102">
        <v>15.0393143130142</v>
      </c>
      <c r="G102">
        <v>15.4297507386874</v>
      </c>
      <c r="H102">
        <v>14.9295947954118</v>
      </c>
      <c r="I102">
        <v>1.1000000000000001</v>
      </c>
      <c r="J102">
        <v>14.9295947954118</v>
      </c>
      <c r="K102">
        <v>16.422554274953001</v>
      </c>
      <c r="L102">
        <v>2016</v>
      </c>
      <c r="M102">
        <f t="shared" si="12"/>
        <v>20.217445725047</v>
      </c>
      <c r="N102">
        <v>20.217445725047</v>
      </c>
      <c r="O102">
        <f t="shared" si="22"/>
        <v>49.692018718530093</v>
      </c>
      <c r="P102">
        <f t="shared" si="13"/>
        <v>256.40993187050049</v>
      </c>
      <c r="Q102">
        <f t="shared" si="23"/>
        <v>24.65274123559513</v>
      </c>
      <c r="R102">
        <f t="shared" si="14"/>
        <v>16.422554274953001</v>
      </c>
      <c r="S102">
        <f t="shared" si="15"/>
        <v>1</v>
      </c>
      <c r="T102">
        <f t="shared" si="16"/>
        <v>0</v>
      </c>
      <c r="U102">
        <f t="shared" si="17"/>
        <v>20.217445725047</v>
      </c>
      <c r="V102">
        <f t="shared" si="18"/>
        <v>0</v>
      </c>
      <c r="W102">
        <f t="shared" si="19"/>
        <v>100</v>
      </c>
      <c r="X102">
        <f t="shared" si="20"/>
        <v>-100</v>
      </c>
      <c r="Y102">
        <f t="shared" si="21"/>
        <v>24.65274123559513</v>
      </c>
    </row>
    <row r="103" spans="1:25" x14ac:dyDescent="0.3">
      <c r="A103">
        <v>9</v>
      </c>
      <c r="B103">
        <v>4</v>
      </c>
      <c r="C103">
        <v>29.830714285714301</v>
      </c>
      <c r="D103">
        <v>24.25</v>
      </c>
      <c r="E103">
        <v>7</v>
      </c>
      <c r="F103">
        <v>14.941705881720299</v>
      </c>
      <c r="G103">
        <v>15.4297507386874</v>
      </c>
      <c r="H103">
        <v>14.8813270418191</v>
      </c>
      <c r="I103">
        <v>1.1000000000000001</v>
      </c>
      <c r="J103">
        <v>14.8813270418191</v>
      </c>
      <c r="K103">
        <v>16.369459746000999</v>
      </c>
      <c r="L103">
        <v>2016</v>
      </c>
      <c r="M103">
        <f t="shared" si="12"/>
        <v>7.8805402539990013</v>
      </c>
      <c r="N103">
        <v>7.8805402539990013</v>
      </c>
      <c r="O103">
        <f t="shared" si="22"/>
        <v>57.572558972529094</v>
      </c>
      <c r="P103">
        <f t="shared" si="13"/>
        <v>266.71486366457151</v>
      </c>
      <c r="Q103">
        <f t="shared" si="23"/>
        <v>10.304931794071024</v>
      </c>
      <c r="R103">
        <f t="shared" si="14"/>
        <v>16.369459746000999</v>
      </c>
      <c r="S103">
        <f t="shared" si="15"/>
        <v>1</v>
      </c>
      <c r="T103">
        <f t="shared" si="16"/>
        <v>0</v>
      </c>
      <c r="U103">
        <f t="shared" si="17"/>
        <v>7.8805402539990013</v>
      </c>
      <c r="V103">
        <f t="shared" si="18"/>
        <v>0</v>
      </c>
      <c r="W103">
        <f t="shared" si="19"/>
        <v>100</v>
      </c>
      <c r="X103">
        <f t="shared" si="20"/>
        <v>-100</v>
      </c>
      <c r="Y103">
        <f t="shared" si="21"/>
        <v>10.304931794071024</v>
      </c>
    </row>
    <row r="104" spans="1:25" x14ac:dyDescent="0.3">
      <c r="A104">
        <v>9</v>
      </c>
      <c r="B104">
        <v>5</v>
      </c>
      <c r="C104">
        <v>32.325000000000003</v>
      </c>
      <c r="D104">
        <v>0</v>
      </c>
      <c r="E104">
        <v>2</v>
      </c>
      <c r="F104">
        <v>16.8733281710727</v>
      </c>
      <c r="G104">
        <v>15.4297507386874</v>
      </c>
      <c r="H104">
        <v>15.8088639790146</v>
      </c>
      <c r="I104">
        <v>1.1000000000000001</v>
      </c>
      <c r="J104">
        <v>15.8088639790146</v>
      </c>
      <c r="K104">
        <v>17.389750376916101</v>
      </c>
      <c r="L104">
        <v>2016</v>
      </c>
      <c r="M104">
        <f t="shared" si="12"/>
        <v>-17.389750376916101</v>
      </c>
      <c r="N104">
        <v>-17.389750376916101</v>
      </c>
      <c r="O104">
        <f t="shared" si="22"/>
        <v>40.182808595612997</v>
      </c>
      <c r="P104">
        <f t="shared" si="13"/>
        <v>244.50393663112328</v>
      </c>
      <c r="Q104">
        <f t="shared" si="23"/>
        <v>-22.210927033448229</v>
      </c>
      <c r="R104">
        <f t="shared" si="14"/>
        <v>22.210927033448229</v>
      </c>
      <c r="S104">
        <f t="shared" si="15"/>
        <v>1.2772424302842187</v>
      </c>
      <c r="T104">
        <f t="shared" si="16"/>
        <v>-4.8211766565321277</v>
      </c>
      <c r="U104">
        <f t="shared" si="17"/>
        <v>0</v>
      </c>
      <c r="V104">
        <f t="shared" si="18"/>
        <v>-27.724243028421867</v>
      </c>
      <c r="W104">
        <f t="shared" si="19"/>
        <v>0</v>
      </c>
      <c r="X104">
        <f t="shared" si="20"/>
        <v>-27.724243028421867</v>
      </c>
      <c r="Y104">
        <f t="shared" si="21"/>
        <v>22.210927033448229</v>
      </c>
    </row>
    <row r="105" spans="1:25" x14ac:dyDescent="0.3">
      <c r="A105">
        <v>10</v>
      </c>
      <c r="B105">
        <v>1</v>
      </c>
      <c r="C105">
        <v>32.829285714285703</v>
      </c>
      <c r="D105">
        <v>0.17</v>
      </c>
      <c r="E105">
        <v>7</v>
      </c>
      <c r="F105">
        <v>17.273455439079498</v>
      </c>
      <c r="G105">
        <v>15.4297507386874</v>
      </c>
      <c r="H105">
        <v>15.994205166756201</v>
      </c>
      <c r="I105">
        <v>1.02</v>
      </c>
      <c r="J105">
        <v>15.994205166756201</v>
      </c>
      <c r="K105">
        <v>16.314089270091301</v>
      </c>
      <c r="L105">
        <v>2016</v>
      </c>
      <c r="M105">
        <f t="shared" si="12"/>
        <v>-16.1440892700913</v>
      </c>
      <c r="N105">
        <v>-16.1440892700913</v>
      </c>
      <c r="O105">
        <f t="shared" si="22"/>
        <v>24.038719325521697</v>
      </c>
      <c r="P105">
        <f t="shared" si="13"/>
        <v>225.54303045958807</v>
      </c>
      <c r="Q105">
        <f t="shared" si="23"/>
        <v>-18.960906171535214</v>
      </c>
      <c r="R105">
        <f t="shared" si="14"/>
        <v>19.130906171535216</v>
      </c>
      <c r="S105">
        <f t="shared" si="15"/>
        <v>1.1726616089203337</v>
      </c>
      <c r="T105">
        <f t="shared" si="16"/>
        <v>-2.8168169014439144</v>
      </c>
      <c r="U105">
        <f t="shared" si="17"/>
        <v>0</v>
      </c>
      <c r="V105">
        <f t="shared" si="18"/>
        <v>-17.266160892033358</v>
      </c>
      <c r="W105">
        <f t="shared" si="19"/>
        <v>0</v>
      </c>
      <c r="X105">
        <f t="shared" si="20"/>
        <v>-17.266160892033358</v>
      </c>
      <c r="Y105">
        <f t="shared" si="21"/>
        <v>18.960906171535214</v>
      </c>
    </row>
    <row r="106" spans="1:25" x14ac:dyDescent="0.3">
      <c r="A106">
        <v>10</v>
      </c>
      <c r="B106">
        <v>2</v>
      </c>
      <c r="C106">
        <v>31.1314285714286</v>
      </c>
      <c r="D106">
        <v>1.05</v>
      </c>
      <c r="E106">
        <v>7</v>
      </c>
      <c r="F106">
        <v>15.939062569166</v>
      </c>
      <c r="G106">
        <v>15.4297507386874</v>
      </c>
      <c r="H106">
        <v>15.3673105413844</v>
      </c>
      <c r="I106">
        <v>1.02</v>
      </c>
      <c r="J106">
        <v>15.3673105413844</v>
      </c>
      <c r="K106">
        <v>15.674656752212099</v>
      </c>
      <c r="L106">
        <v>2016</v>
      </c>
      <c r="M106">
        <f t="shared" si="12"/>
        <v>-14.624656752212099</v>
      </c>
      <c r="N106">
        <v>-14.624656752212099</v>
      </c>
      <c r="O106">
        <f t="shared" si="22"/>
        <v>9.4140625733095984</v>
      </c>
      <c r="P106">
        <f t="shared" si="13"/>
        <v>209.63914162671432</v>
      </c>
      <c r="Q106">
        <f t="shared" si="23"/>
        <v>-15.903888832873747</v>
      </c>
      <c r="R106">
        <f t="shared" si="14"/>
        <v>16.953888832873748</v>
      </c>
      <c r="S106">
        <f t="shared" si="15"/>
        <v>1.0816114892264621</v>
      </c>
      <c r="T106">
        <f t="shared" si="16"/>
        <v>-1.2792320806616484</v>
      </c>
      <c r="U106">
        <f t="shared" si="17"/>
        <v>0</v>
      </c>
      <c r="V106">
        <f t="shared" si="18"/>
        <v>-8.1611489226462055</v>
      </c>
      <c r="W106">
        <f t="shared" si="19"/>
        <v>0</v>
      </c>
      <c r="X106">
        <f t="shared" si="20"/>
        <v>-8.1611489226462055</v>
      </c>
      <c r="Y106">
        <f t="shared" si="21"/>
        <v>15.903888832873747</v>
      </c>
    </row>
    <row r="107" spans="1:25" x14ac:dyDescent="0.3">
      <c r="A107">
        <v>10</v>
      </c>
      <c r="B107">
        <v>3</v>
      </c>
      <c r="C107">
        <v>30.8</v>
      </c>
      <c r="D107">
        <v>12.01</v>
      </c>
      <c r="E107">
        <v>7</v>
      </c>
      <c r="F107">
        <v>15.6828575684483</v>
      </c>
      <c r="G107">
        <v>15.4297507386874</v>
      </c>
      <c r="H107">
        <v>15.2439638434115</v>
      </c>
      <c r="I107">
        <v>1.02</v>
      </c>
      <c r="J107">
        <v>15.2439638434115</v>
      </c>
      <c r="K107">
        <v>15.548843120279701</v>
      </c>
      <c r="L107">
        <v>2016</v>
      </c>
      <c r="M107">
        <f t="shared" si="12"/>
        <v>-3.5388431202797008</v>
      </c>
      <c r="N107">
        <v>-3.5388431202797008</v>
      </c>
      <c r="O107">
        <f t="shared" si="22"/>
        <v>5.8752194530298976</v>
      </c>
      <c r="P107">
        <f t="shared" si="13"/>
        <v>205.96236621290745</v>
      </c>
      <c r="Q107">
        <f t="shared" si="23"/>
        <v>-3.6767754138068653</v>
      </c>
      <c r="R107">
        <f t="shared" si="14"/>
        <v>15.686775413806865</v>
      </c>
      <c r="S107">
        <f t="shared" si="15"/>
        <v>1.0088709039290045</v>
      </c>
      <c r="T107">
        <f t="shared" si="16"/>
        <v>-0.13793229352716452</v>
      </c>
      <c r="U107">
        <f t="shared" si="17"/>
        <v>0</v>
      </c>
      <c r="V107">
        <f t="shared" si="18"/>
        <v>-0.88709039290045466</v>
      </c>
      <c r="W107">
        <f t="shared" si="19"/>
        <v>0</v>
      </c>
      <c r="X107">
        <f t="shared" si="20"/>
        <v>-0.88709039290045466</v>
      </c>
      <c r="Y107">
        <f t="shared" si="21"/>
        <v>3.6767754138068653</v>
      </c>
    </row>
    <row r="108" spans="1:25" x14ac:dyDescent="0.3">
      <c r="A108">
        <v>10</v>
      </c>
      <c r="B108">
        <v>4</v>
      </c>
      <c r="C108">
        <v>30.574285714285701</v>
      </c>
      <c r="D108">
        <v>0</v>
      </c>
      <c r="E108">
        <v>7</v>
      </c>
      <c r="F108">
        <v>15.509181608140199</v>
      </c>
      <c r="G108">
        <v>15.4297507386874</v>
      </c>
      <c r="H108">
        <v>15.1597728020372</v>
      </c>
      <c r="I108">
        <v>1.02</v>
      </c>
      <c r="J108">
        <v>15.1597728020372</v>
      </c>
      <c r="K108">
        <v>15.462968258078</v>
      </c>
      <c r="L108">
        <v>2016</v>
      </c>
      <c r="M108">
        <f t="shared" si="12"/>
        <v>-15.462968258078</v>
      </c>
      <c r="N108">
        <v>-15.462968258078</v>
      </c>
      <c r="O108">
        <f t="shared" si="22"/>
        <v>-9.5877488050481023</v>
      </c>
      <c r="P108">
        <f t="shared" si="13"/>
        <v>190.63843480099285</v>
      </c>
      <c r="Q108">
        <f t="shared" si="23"/>
        <v>-15.3239314119146</v>
      </c>
      <c r="R108">
        <f t="shared" si="14"/>
        <v>15.3239314119146</v>
      </c>
      <c r="S108">
        <f t="shared" si="15"/>
        <v>0.9910083986565279</v>
      </c>
      <c r="T108">
        <f t="shared" si="16"/>
        <v>0.13903684616339973</v>
      </c>
      <c r="U108">
        <f t="shared" si="17"/>
        <v>0</v>
      </c>
      <c r="V108">
        <f t="shared" si="18"/>
        <v>0.89916013434720443</v>
      </c>
      <c r="W108">
        <f t="shared" si="19"/>
        <v>0</v>
      </c>
      <c r="X108">
        <f t="shared" si="20"/>
        <v>0.89916013434720443</v>
      </c>
      <c r="Y108">
        <f t="shared" si="21"/>
        <v>15.3239314119146</v>
      </c>
    </row>
    <row r="109" spans="1:25" x14ac:dyDescent="0.3">
      <c r="A109">
        <v>10</v>
      </c>
      <c r="B109">
        <v>5</v>
      </c>
      <c r="C109">
        <v>30.24</v>
      </c>
      <c r="D109">
        <v>0.22</v>
      </c>
      <c r="E109">
        <v>3</v>
      </c>
      <c r="F109">
        <v>15.2531744990145</v>
      </c>
      <c r="G109">
        <v>15.4297507386874</v>
      </c>
      <c r="H109">
        <v>15.034802017765999</v>
      </c>
      <c r="I109">
        <v>1.02</v>
      </c>
      <c r="J109">
        <v>15.034802017765999</v>
      </c>
      <c r="K109">
        <v>15.3354980581214</v>
      </c>
      <c r="L109">
        <v>2016</v>
      </c>
      <c r="M109">
        <f t="shared" si="12"/>
        <v>-15.1154980581214</v>
      </c>
      <c r="N109">
        <v>-15.1154980581214</v>
      </c>
      <c r="O109">
        <f t="shared" si="22"/>
        <v>-24.703246863169504</v>
      </c>
      <c r="P109">
        <f t="shared" si="13"/>
        <v>176.76145862417357</v>
      </c>
      <c r="Q109">
        <f t="shared" si="23"/>
        <v>-13.876976176819284</v>
      </c>
      <c r="R109">
        <f t="shared" si="14"/>
        <v>14.096976176819284</v>
      </c>
      <c r="S109">
        <f t="shared" si="15"/>
        <v>0.91923823558855866</v>
      </c>
      <c r="T109">
        <f t="shared" si="16"/>
        <v>1.2385218813021162</v>
      </c>
      <c r="U109">
        <f t="shared" si="17"/>
        <v>0</v>
      </c>
      <c r="V109">
        <f t="shared" si="18"/>
        <v>8.0761764411441312</v>
      </c>
      <c r="W109">
        <f t="shared" si="19"/>
        <v>0</v>
      </c>
      <c r="X109">
        <f t="shared" si="20"/>
        <v>8.0761764411441312</v>
      </c>
      <c r="Y109">
        <f t="shared" si="21"/>
        <v>13.876976176819284</v>
      </c>
    </row>
    <row r="110" spans="1:25" x14ac:dyDescent="0.3">
      <c r="A110">
        <v>11</v>
      </c>
      <c r="B110">
        <v>1</v>
      </c>
      <c r="C110">
        <v>31.217857142857099</v>
      </c>
      <c r="D110">
        <v>2.5499999999999998</v>
      </c>
      <c r="E110">
        <v>7</v>
      </c>
      <c r="F110">
        <v>16.006106049745501</v>
      </c>
      <c r="G110">
        <v>15.4297507386874</v>
      </c>
      <c r="H110">
        <v>15.3994229467488</v>
      </c>
      <c r="I110">
        <v>0.95</v>
      </c>
      <c r="J110">
        <v>15.3994229467488</v>
      </c>
      <c r="K110">
        <v>14.629451799411401</v>
      </c>
      <c r="L110">
        <v>2016</v>
      </c>
      <c r="M110">
        <f t="shared" si="12"/>
        <v>-12.079451799411402</v>
      </c>
      <c r="N110">
        <v>-12.079451799411402</v>
      </c>
      <c r="O110">
        <f t="shared" si="22"/>
        <v>-36.782698662580906</v>
      </c>
      <c r="P110">
        <f t="shared" si="13"/>
        <v>166.40155498997674</v>
      </c>
      <c r="Q110">
        <f t="shared" si="23"/>
        <v>-10.359903634196826</v>
      </c>
      <c r="R110">
        <f t="shared" si="14"/>
        <v>12.909903634196827</v>
      </c>
      <c r="S110">
        <f t="shared" si="15"/>
        <v>0.88245983589872057</v>
      </c>
      <c r="T110">
        <f t="shared" si="16"/>
        <v>1.7195481652145741</v>
      </c>
      <c r="U110">
        <f t="shared" si="17"/>
        <v>0</v>
      </c>
      <c r="V110">
        <f t="shared" si="18"/>
        <v>11.754016410127946</v>
      </c>
      <c r="W110">
        <f t="shared" si="19"/>
        <v>0</v>
      </c>
      <c r="X110">
        <f t="shared" si="20"/>
        <v>11.754016410127946</v>
      </c>
      <c r="Y110">
        <f t="shared" si="21"/>
        <v>10.359903634196826</v>
      </c>
    </row>
    <row r="111" spans="1:25" x14ac:dyDescent="0.3">
      <c r="A111">
        <v>11</v>
      </c>
      <c r="B111">
        <v>2</v>
      </c>
      <c r="C111">
        <v>31.356428571428602</v>
      </c>
      <c r="D111">
        <v>0</v>
      </c>
      <c r="E111">
        <v>7</v>
      </c>
      <c r="F111">
        <v>16.113796444624999</v>
      </c>
      <c r="G111">
        <v>15.4297507386874</v>
      </c>
      <c r="H111">
        <v>15.450863161402699</v>
      </c>
      <c r="I111">
        <v>0.95</v>
      </c>
      <c r="J111">
        <v>15.450863161402699</v>
      </c>
      <c r="K111">
        <v>14.678320003332599</v>
      </c>
      <c r="L111">
        <v>2016</v>
      </c>
      <c r="M111">
        <f t="shared" si="12"/>
        <v>-14.678320003332599</v>
      </c>
      <c r="N111">
        <v>-14.678320003332599</v>
      </c>
      <c r="O111">
        <f t="shared" si="22"/>
        <v>-51.461018665913507</v>
      </c>
      <c r="P111">
        <f t="shared" si="13"/>
        <v>154.62646005435525</v>
      </c>
      <c r="Q111">
        <f t="shared" si="23"/>
        <v>-11.775094935621496</v>
      </c>
      <c r="R111">
        <f t="shared" si="14"/>
        <v>11.775094935621496</v>
      </c>
      <c r="S111">
        <f t="shared" si="15"/>
        <v>0.80220998949117139</v>
      </c>
      <c r="T111">
        <f t="shared" si="16"/>
        <v>2.9032250677111033</v>
      </c>
      <c r="U111">
        <f t="shared" si="17"/>
        <v>0</v>
      </c>
      <c r="V111">
        <f t="shared" si="18"/>
        <v>19.779001050882854</v>
      </c>
      <c r="W111">
        <f t="shared" si="19"/>
        <v>0</v>
      </c>
      <c r="X111">
        <f t="shared" si="20"/>
        <v>19.779001050882854</v>
      </c>
      <c r="Y111">
        <f t="shared" si="21"/>
        <v>11.775094935621496</v>
      </c>
    </row>
    <row r="112" spans="1:25" x14ac:dyDescent="0.3">
      <c r="A112">
        <v>11</v>
      </c>
      <c r="B112">
        <v>3</v>
      </c>
      <c r="C112">
        <v>28.32</v>
      </c>
      <c r="D112">
        <v>0</v>
      </c>
      <c r="E112">
        <v>7</v>
      </c>
      <c r="F112">
        <v>13.811110260293701</v>
      </c>
      <c r="G112">
        <v>15.4297507386874</v>
      </c>
      <c r="H112">
        <v>14.3102526621623</v>
      </c>
      <c r="I112">
        <v>0.95</v>
      </c>
      <c r="J112">
        <v>14.3102526621623</v>
      </c>
      <c r="K112">
        <v>13.594740029054201</v>
      </c>
      <c r="L112">
        <v>2016</v>
      </c>
      <c r="M112">
        <f t="shared" si="12"/>
        <v>-13.594740029054201</v>
      </c>
      <c r="N112">
        <v>-13.594740029054201</v>
      </c>
      <c r="O112">
        <f t="shared" si="22"/>
        <v>-65.055758694967707</v>
      </c>
      <c r="P112">
        <f t="shared" si="13"/>
        <v>144.46518916147681</v>
      </c>
      <c r="Q112">
        <f t="shared" si="23"/>
        <v>-10.161270892878434</v>
      </c>
      <c r="R112">
        <f t="shared" si="14"/>
        <v>10.161270892878434</v>
      </c>
      <c r="S112">
        <f t="shared" si="15"/>
        <v>0.74744135387378674</v>
      </c>
      <c r="T112">
        <f t="shared" si="16"/>
        <v>3.4334691361757663</v>
      </c>
      <c r="U112">
        <f t="shared" si="17"/>
        <v>0</v>
      </c>
      <c r="V112">
        <f t="shared" si="18"/>
        <v>25.255864612621327</v>
      </c>
      <c r="W112">
        <f t="shared" si="19"/>
        <v>0</v>
      </c>
      <c r="X112">
        <f t="shared" si="20"/>
        <v>25.255864612621327</v>
      </c>
      <c r="Y112">
        <f t="shared" si="21"/>
        <v>10.161270892878434</v>
      </c>
    </row>
    <row r="113" spans="1:25" x14ac:dyDescent="0.3">
      <c r="A113">
        <v>11</v>
      </c>
      <c r="B113">
        <v>4</v>
      </c>
      <c r="C113">
        <v>27.282142857142901</v>
      </c>
      <c r="D113">
        <v>0</v>
      </c>
      <c r="E113">
        <v>7</v>
      </c>
      <c r="F113">
        <v>13.0520710778233</v>
      </c>
      <c r="G113">
        <v>15.4297507386874</v>
      </c>
      <c r="H113">
        <v>13.9135646087031</v>
      </c>
      <c r="I113">
        <v>0.95</v>
      </c>
      <c r="J113">
        <v>13.9135646087031</v>
      </c>
      <c r="K113">
        <v>13.217886378267901</v>
      </c>
      <c r="L113">
        <v>2016</v>
      </c>
      <c r="M113">
        <f t="shared" si="12"/>
        <v>-13.217886378267901</v>
      </c>
      <c r="N113">
        <v>-13.217886378267901</v>
      </c>
      <c r="O113">
        <f t="shared" si="22"/>
        <v>-78.273645073235613</v>
      </c>
      <c r="P113">
        <f t="shared" si="13"/>
        <v>135.22622831163881</v>
      </c>
      <c r="Q113">
        <f t="shared" si="23"/>
        <v>-9.2389608498380085</v>
      </c>
      <c r="R113">
        <f t="shared" si="14"/>
        <v>9.2389608498380085</v>
      </c>
      <c r="S113">
        <f t="shared" si="15"/>
        <v>0.6989741465041025</v>
      </c>
      <c r="T113">
        <f t="shared" si="16"/>
        <v>3.9789255284298921</v>
      </c>
      <c r="U113">
        <f t="shared" si="17"/>
        <v>0</v>
      </c>
      <c r="V113">
        <f t="shared" si="18"/>
        <v>30.102585349589749</v>
      </c>
      <c r="W113">
        <f t="shared" si="19"/>
        <v>0</v>
      </c>
      <c r="X113">
        <f t="shared" si="20"/>
        <v>30.102585349589749</v>
      </c>
      <c r="Y113">
        <f t="shared" si="21"/>
        <v>9.2389608498380085</v>
      </c>
    </row>
    <row r="114" spans="1:25" x14ac:dyDescent="0.3">
      <c r="A114">
        <v>11</v>
      </c>
      <c r="B114">
        <v>5</v>
      </c>
      <c r="C114">
        <v>28.852499999999999</v>
      </c>
      <c r="D114">
        <v>0</v>
      </c>
      <c r="E114">
        <v>2</v>
      </c>
      <c r="F114">
        <v>14.2061748696651</v>
      </c>
      <c r="G114">
        <v>15.4297507386874</v>
      </c>
      <c r="H114">
        <v>14.5123855933932</v>
      </c>
      <c r="I114">
        <v>0.95</v>
      </c>
      <c r="J114">
        <v>14.5123855933932</v>
      </c>
      <c r="K114">
        <v>13.7867663137236</v>
      </c>
      <c r="L114">
        <v>2016</v>
      </c>
      <c r="M114">
        <f t="shared" si="12"/>
        <v>-13.7867663137236</v>
      </c>
      <c r="N114">
        <v>-13.7867663137236</v>
      </c>
      <c r="O114">
        <f t="shared" si="22"/>
        <v>-92.060411386959217</v>
      </c>
      <c r="P114">
        <f t="shared" si="13"/>
        <v>126.21859813994602</v>
      </c>
      <c r="Q114">
        <f t="shared" si="23"/>
        <v>-9.0076301716927816</v>
      </c>
      <c r="R114">
        <f t="shared" si="14"/>
        <v>9.0076301716927816</v>
      </c>
      <c r="S114">
        <f t="shared" si="15"/>
        <v>0.65335336559135126</v>
      </c>
      <c r="T114">
        <f t="shared" si="16"/>
        <v>4.7791361420308185</v>
      </c>
      <c r="U114">
        <f t="shared" si="17"/>
        <v>0</v>
      </c>
      <c r="V114">
        <f t="shared" si="18"/>
        <v>34.664663440864871</v>
      </c>
      <c r="W114">
        <f t="shared" si="19"/>
        <v>0</v>
      </c>
      <c r="X114">
        <f t="shared" si="20"/>
        <v>34.664663440864871</v>
      </c>
      <c r="Y114">
        <f t="shared" si="21"/>
        <v>9.0076301716927816</v>
      </c>
    </row>
    <row r="115" spans="1:25" x14ac:dyDescent="0.3">
      <c r="A115">
        <v>12</v>
      </c>
      <c r="B115">
        <v>1</v>
      </c>
      <c r="C115">
        <v>27.347857142857102</v>
      </c>
      <c r="D115">
        <v>73.790000000000006</v>
      </c>
      <c r="E115">
        <v>7</v>
      </c>
      <c r="F115">
        <v>13.099698302309299</v>
      </c>
      <c r="G115">
        <v>15.4297507386874</v>
      </c>
      <c r="H115">
        <v>13.938791055847499</v>
      </c>
      <c r="I115">
        <v>0.91</v>
      </c>
      <c r="J115">
        <v>13.938791055847499</v>
      </c>
      <c r="K115">
        <v>12.6842998608212</v>
      </c>
      <c r="L115">
        <v>2016</v>
      </c>
      <c r="M115">
        <f t="shared" si="12"/>
        <v>61.105700139178808</v>
      </c>
      <c r="N115">
        <v>61.105700139178808</v>
      </c>
      <c r="O115">
        <f t="shared" si="22"/>
        <v>-30.954711247780409</v>
      </c>
      <c r="P115">
        <f t="shared" si="13"/>
        <v>171.32182586324535</v>
      </c>
      <c r="Q115">
        <f t="shared" si="23"/>
        <v>45.103227723299327</v>
      </c>
      <c r="R115">
        <f t="shared" si="14"/>
        <v>12.6842998608212</v>
      </c>
      <c r="S115">
        <f t="shared" si="15"/>
        <v>1</v>
      </c>
      <c r="T115">
        <f t="shared" si="16"/>
        <v>0</v>
      </c>
      <c r="U115">
        <f t="shared" si="17"/>
        <v>61.105700139178808</v>
      </c>
      <c r="V115">
        <f t="shared" si="18"/>
        <v>0</v>
      </c>
      <c r="W115">
        <f t="shared" si="19"/>
        <v>100</v>
      </c>
      <c r="X115">
        <f t="shared" si="20"/>
        <v>-100</v>
      </c>
      <c r="Y115">
        <f t="shared" si="21"/>
        <v>45.103227723299327</v>
      </c>
    </row>
    <row r="116" spans="1:25" x14ac:dyDescent="0.3">
      <c r="A116">
        <v>12</v>
      </c>
      <c r="B116">
        <v>2</v>
      </c>
      <c r="C116">
        <v>24.2321428571429</v>
      </c>
      <c r="D116">
        <v>0.91</v>
      </c>
      <c r="E116">
        <v>7</v>
      </c>
      <c r="F116">
        <v>10.907585599953901</v>
      </c>
      <c r="G116">
        <v>15.4297507386874</v>
      </c>
      <c r="H116">
        <v>12.7254042931018</v>
      </c>
      <c r="I116">
        <v>0.91</v>
      </c>
      <c r="J116">
        <v>12.7254042931018</v>
      </c>
      <c r="K116">
        <v>11.580117906722601</v>
      </c>
      <c r="L116">
        <v>2016</v>
      </c>
      <c r="M116">
        <f t="shared" si="12"/>
        <v>-10.6701179067226</v>
      </c>
      <c r="N116">
        <v>-10.6701179067226</v>
      </c>
      <c r="O116">
        <f t="shared" si="22"/>
        <v>-41.624829154503011</v>
      </c>
      <c r="P116">
        <f t="shared" si="13"/>
        <v>162.42124218012057</v>
      </c>
      <c r="Q116">
        <f t="shared" si="23"/>
        <v>-8.9005836831247791</v>
      </c>
      <c r="R116">
        <f t="shared" si="14"/>
        <v>9.8105836831247792</v>
      </c>
      <c r="S116">
        <f t="shared" si="15"/>
        <v>0.84719203743421689</v>
      </c>
      <c r="T116">
        <f t="shared" si="16"/>
        <v>1.7695342235978213</v>
      </c>
      <c r="U116">
        <f t="shared" si="17"/>
        <v>0</v>
      </c>
      <c r="V116">
        <f t="shared" si="18"/>
        <v>15.280796256578308</v>
      </c>
      <c r="W116">
        <f t="shared" si="19"/>
        <v>0</v>
      </c>
      <c r="X116">
        <f t="shared" si="20"/>
        <v>15.280796256578308</v>
      </c>
      <c r="Y116">
        <f t="shared" si="21"/>
        <v>8.9005836831247791</v>
      </c>
    </row>
    <row r="117" spans="1:25" x14ac:dyDescent="0.3">
      <c r="A117">
        <v>12</v>
      </c>
      <c r="B117">
        <v>3</v>
      </c>
      <c r="C117">
        <v>22.793571428571401</v>
      </c>
      <c r="D117">
        <v>0</v>
      </c>
      <c r="E117">
        <v>7</v>
      </c>
      <c r="F117">
        <v>9.9423112337666506</v>
      </c>
      <c r="G117">
        <v>15.4297507386874</v>
      </c>
      <c r="H117">
        <v>12.1523040885609</v>
      </c>
      <c r="I117">
        <v>0.91</v>
      </c>
      <c r="J117">
        <v>12.1523040885609</v>
      </c>
      <c r="K117">
        <v>11.058596720590399</v>
      </c>
      <c r="L117">
        <v>2016</v>
      </c>
      <c r="M117">
        <f t="shared" si="12"/>
        <v>-11.058596720590399</v>
      </c>
      <c r="N117">
        <v>-11.058596720590399</v>
      </c>
      <c r="O117">
        <f t="shared" si="22"/>
        <v>-52.683425875093413</v>
      </c>
      <c r="P117">
        <f t="shared" si="13"/>
        <v>153.68425987074019</v>
      </c>
      <c r="Q117">
        <f t="shared" si="23"/>
        <v>-8.7369823093803802</v>
      </c>
      <c r="R117">
        <f t="shared" si="14"/>
        <v>8.7369823093803802</v>
      </c>
      <c r="S117">
        <f t="shared" si="15"/>
        <v>0.79006247629165083</v>
      </c>
      <c r="T117">
        <f t="shared" si="16"/>
        <v>2.3216144112100192</v>
      </c>
      <c r="U117">
        <f t="shared" si="17"/>
        <v>0</v>
      </c>
      <c r="V117">
        <f t="shared" si="18"/>
        <v>20.993752370834915</v>
      </c>
      <c r="W117">
        <f t="shared" si="19"/>
        <v>0</v>
      </c>
      <c r="X117">
        <f t="shared" si="20"/>
        <v>20.993752370834915</v>
      </c>
      <c r="Y117">
        <f t="shared" si="21"/>
        <v>8.7369823093803802</v>
      </c>
    </row>
    <row r="118" spans="1:25" x14ac:dyDescent="0.3">
      <c r="A118">
        <v>12</v>
      </c>
      <c r="B118">
        <v>4</v>
      </c>
      <c r="C118">
        <v>24.6071428571429</v>
      </c>
      <c r="D118">
        <v>0</v>
      </c>
      <c r="E118">
        <v>7</v>
      </c>
      <c r="F118">
        <v>11.164160101952101</v>
      </c>
      <c r="G118">
        <v>15.4297507386874</v>
      </c>
      <c r="H118">
        <v>12.873400582046401</v>
      </c>
      <c r="I118">
        <v>0.91</v>
      </c>
      <c r="J118">
        <v>12.873400582046401</v>
      </c>
      <c r="K118">
        <v>11.7147945296622</v>
      </c>
      <c r="L118">
        <v>2016</v>
      </c>
      <c r="M118">
        <f t="shared" si="12"/>
        <v>-11.7147945296622</v>
      </c>
      <c r="N118">
        <v>-11.7147945296622</v>
      </c>
      <c r="O118">
        <f t="shared" si="22"/>
        <v>-64.398220404755619</v>
      </c>
      <c r="P118">
        <f t="shared" si="13"/>
        <v>144.94092774117144</v>
      </c>
      <c r="Q118">
        <f t="shared" si="23"/>
        <v>-8.7433321295687563</v>
      </c>
      <c r="R118">
        <f t="shared" si="14"/>
        <v>8.7433321295687563</v>
      </c>
      <c r="S118">
        <f t="shared" si="15"/>
        <v>0.74634959302362369</v>
      </c>
      <c r="T118">
        <f t="shared" si="16"/>
        <v>2.9714624000934435</v>
      </c>
      <c r="U118">
        <f t="shared" si="17"/>
        <v>0</v>
      </c>
      <c r="V118">
        <f t="shared" si="18"/>
        <v>25.365040697637632</v>
      </c>
      <c r="W118">
        <f t="shared" si="19"/>
        <v>0</v>
      </c>
      <c r="X118">
        <f t="shared" si="20"/>
        <v>25.365040697637632</v>
      </c>
      <c r="Y118">
        <f t="shared" si="21"/>
        <v>8.7433321295687563</v>
      </c>
    </row>
    <row r="119" spans="1:25" x14ac:dyDescent="0.3">
      <c r="A119">
        <v>12</v>
      </c>
      <c r="B119">
        <v>5</v>
      </c>
      <c r="C119">
        <v>23.42</v>
      </c>
      <c r="D119">
        <v>14.93</v>
      </c>
      <c r="E119">
        <v>3</v>
      </c>
      <c r="F119">
        <v>10.3589077614666</v>
      </c>
      <c r="G119">
        <v>15.4297507386874</v>
      </c>
      <c r="H119">
        <v>12.4029283264634</v>
      </c>
      <c r="I119">
        <v>0.91</v>
      </c>
      <c r="J119">
        <v>12.4029283264634</v>
      </c>
      <c r="K119">
        <v>11.2866647770817</v>
      </c>
      <c r="L119">
        <v>2016</v>
      </c>
      <c r="M119">
        <f t="shared" si="12"/>
        <v>3.6433352229182994</v>
      </c>
      <c r="N119">
        <v>3.6433352229182994</v>
      </c>
      <c r="O119">
        <f t="shared" si="22"/>
        <v>-60.754885181837324</v>
      </c>
      <c r="P119">
        <f t="shared" si="13"/>
        <v>147.60546550372675</v>
      </c>
      <c r="Q119">
        <f t="shared" si="23"/>
        <v>2.6645377625553124</v>
      </c>
      <c r="R119">
        <f t="shared" si="14"/>
        <v>11.2866647770817</v>
      </c>
      <c r="S119">
        <f t="shared" si="15"/>
        <v>1</v>
      </c>
      <c r="T119">
        <f t="shared" si="16"/>
        <v>0</v>
      </c>
      <c r="U119">
        <f t="shared" si="17"/>
        <v>3.6433352229182994</v>
      </c>
      <c r="V119">
        <f t="shared" si="18"/>
        <v>0</v>
      </c>
      <c r="W119">
        <f t="shared" si="19"/>
        <v>100</v>
      </c>
      <c r="X119">
        <f t="shared" si="20"/>
        <v>-100</v>
      </c>
      <c r="Y119">
        <f t="shared" si="21"/>
        <v>2.6645377625553124</v>
      </c>
    </row>
    <row r="120" spans="1:25" x14ac:dyDescent="0.3">
      <c r="A120">
        <v>1</v>
      </c>
      <c r="B120">
        <v>1</v>
      </c>
      <c r="C120">
        <v>23.264285714285698</v>
      </c>
      <c r="D120">
        <v>0</v>
      </c>
      <c r="E120">
        <v>7</v>
      </c>
      <c r="F120">
        <v>10.2548108422002</v>
      </c>
      <c r="G120">
        <v>15.801731184539101</v>
      </c>
      <c r="H120">
        <v>12.316896731628599</v>
      </c>
      <c r="I120">
        <v>0.91</v>
      </c>
      <c r="J120">
        <v>12.316896731628599</v>
      </c>
      <c r="K120">
        <v>11.208376025782099</v>
      </c>
      <c r="L120">
        <v>2017</v>
      </c>
      <c r="M120">
        <f t="shared" si="12"/>
        <v>-11.208376025782099</v>
      </c>
      <c r="N120">
        <v>-11.208376025782099</v>
      </c>
      <c r="O120">
        <f t="shared" si="22"/>
        <v>-71.963261207619425</v>
      </c>
      <c r="P120">
        <f t="shared" si="13"/>
        <v>139.56089935424487</v>
      </c>
      <c r="Q120">
        <f t="shared" si="23"/>
        <v>-8.0445661494818808</v>
      </c>
      <c r="R120">
        <f t="shared" si="14"/>
        <v>8.0445661494818808</v>
      </c>
      <c r="S120">
        <f t="shared" si="15"/>
        <v>0.7177280750554178</v>
      </c>
      <c r="T120">
        <f t="shared" si="16"/>
        <v>3.1638098763002187</v>
      </c>
      <c r="U120">
        <f t="shared" si="17"/>
        <v>0</v>
      </c>
      <c r="V120">
        <f t="shared" si="18"/>
        <v>28.227192494458215</v>
      </c>
      <c r="W120">
        <f t="shared" si="19"/>
        <v>0</v>
      </c>
      <c r="X120">
        <f t="shared" si="20"/>
        <v>28.227192494458215</v>
      </c>
      <c r="Y120">
        <f t="shared" si="21"/>
        <v>8.0445661494818808</v>
      </c>
    </row>
    <row r="121" spans="1:25" x14ac:dyDescent="0.3">
      <c r="A121">
        <v>1</v>
      </c>
      <c r="B121">
        <v>2</v>
      </c>
      <c r="C121">
        <v>23.8992857142857</v>
      </c>
      <c r="D121">
        <v>0</v>
      </c>
      <c r="E121">
        <v>7</v>
      </c>
      <c r="F121">
        <v>10.681547699032601</v>
      </c>
      <c r="G121">
        <v>15.801731184539101</v>
      </c>
      <c r="H121">
        <v>12.5712007234452</v>
      </c>
      <c r="I121">
        <v>0.91</v>
      </c>
      <c r="J121">
        <v>12.5712007234452</v>
      </c>
      <c r="K121">
        <v>11.4397926583352</v>
      </c>
      <c r="L121">
        <v>2017</v>
      </c>
      <c r="M121">
        <f t="shared" si="12"/>
        <v>-11.4397926583352</v>
      </c>
      <c r="N121">
        <v>-11.4397926583352</v>
      </c>
      <c r="O121">
        <f t="shared" si="22"/>
        <v>-83.403053865954632</v>
      </c>
      <c r="P121">
        <f t="shared" si="13"/>
        <v>131.8021714426385</v>
      </c>
      <c r="Q121">
        <f t="shared" si="23"/>
        <v>-7.7587279116063712</v>
      </c>
      <c r="R121">
        <f t="shared" si="14"/>
        <v>7.7587279116063712</v>
      </c>
      <c r="S121">
        <f t="shared" si="15"/>
        <v>0.67822277407739973</v>
      </c>
      <c r="T121">
        <f t="shared" si="16"/>
        <v>3.6810647467288291</v>
      </c>
      <c r="U121">
        <f t="shared" si="17"/>
        <v>0</v>
      </c>
      <c r="V121">
        <f t="shared" si="18"/>
        <v>32.177722592260025</v>
      </c>
      <c r="W121">
        <f t="shared" si="19"/>
        <v>0</v>
      </c>
      <c r="X121">
        <f t="shared" si="20"/>
        <v>32.177722592260025</v>
      </c>
      <c r="Y121">
        <f t="shared" si="21"/>
        <v>7.7587279116063712</v>
      </c>
    </row>
    <row r="122" spans="1:25" x14ac:dyDescent="0.3">
      <c r="A122">
        <v>1</v>
      </c>
      <c r="B122">
        <v>3</v>
      </c>
      <c r="C122">
        <v>25.16</v>
      </c>
      <c r="D122">
        <v>0</v>
      </c>
      <c r="E122">
        <v>7</v>
      </c>
      <c r="F122">
        <v>11.5461000780448</v>
      </c>
      <c r="G122">
        <v>15.801731184539101</v>
      </c>
      <c r="H122">
        <v>13.071327554102499</v>
      </c>
      <c r="I122">
        <v>0.91</v>
      </c>
      <c r="J122">
        <v>13.071327554102499</v>
      </c>
      <c r="K122">
        <v>11.8949080742333</v>
      </c>
      <c r="L122">
        <v>2017</v>
      </c>
      <c r="M122">
        <f t="shared" si="12"/>
        <v>-11.8949080742333</v>
      </c>
      <c r="N122">
        <v>-11.8949080742333</v>
      </c>
      <c r="O122">
        <f t="shared" si="22"/>
        <v>-95.297961940187932</v>
      </c>
      <c r="P122">
        <f t="shared" si="13"/>
        <v>124.19185117592255</v>
      </c>
      <c r="Q122">
        <f t="shared" si="23"/>
        <v>-7.6103202667159451</v>
      </c>
      <c r="R122">
        <f t="shared" si="14"/>
        <v>7.6103202667159451</v>
      </c>
      <c r="S122">
        <f t="shared" si="15"/>
        <v>0.63979647587200683</v>
      </c>
      <c r="T122">
        <f t="shared" si="16"/>
        <v>4.2845878075173545</v>
      </c>
      <c r="U122">
        <f t="shared" si="17"/>
        <v>0</v>
      </c>
      <c r="V122">
        <f t="shared" si="18"/>
        <v>36.020352412799312</v>
      </c>
      <c r="W122">
        <f t="shared" si="19"/>
        <v>0</v>
      </c>
      <c r="X122">
        <f t="shared" si="20"/>
        <v>36.020352412799312</v>
      </c>
      <c r="Y122">
        <f t="shared" si="21"/>
        <v>7.6103202667159451</v>
      </c>
    </row>
    <row r="123" spans="1:25" x14ac:dyDescent="0.3">
      <c r="A123">
        <v>1</v>
      </c>
      <c r="B123">
        <v>4</v>
      </c>
      <c r="C123">
        <v>24.819285714285702</v>
      </c>
      <c r="D123">
        <v>0</v>
      </c>
      <c r="E123">
        <v>7</v>
      </c>
      <c r="F123">
        <v>11.3102025135648</v>
      </c>
      <c r="G123">
        <v>15.801731184539101</v>
      </c>
      <c r="H123">
        <v>12.9367740189644</v>
      </c>
      <c r="I123">
        <v>0.91</v>
      </c>
      <c r="J123">
        <v>12.9367740189644</v>
      </c>
      <c r="K123">
        <v>11.772464357257601</v>
      </c>
      <c r="L123">
        <v>2017</v>
      </c>
      <c r="M123">
        <f t="shared" si="12"/>
        <v>-11.772464357257601</v>
      </c>
      <c r="N123">
        <v>-11.772464357257601</v>
      </c>
      <c r="O123">
        <f t="shared" si="22"/>
        <v>-107.07042629744554</v>
      </c>
      <c r="P123">
        <f t="shared" si="13"/>
        <v>117.09261877057313</v>
      </c>
      <c r="Q123">
        <f t="shared" si="23"/>
        <v>-7.0992324053494258</v>
      </c>
      <c r="R123">
        <f t="shared" si="14"/>
        <v>7.0992324053494258</v>
      </c>
      <c r="S123">
        <f t="shared" si="15"/>
        <v>0.60303706937730706</v>
      </c>
      <c r="T123">
        <f t="shared" si="16"/>
        <v>4.6732319519081749</v>
      </c>
      <c r="U123">
        <f t="shared" si="17"/>
        <v>0</v>
      </c>
      <c r="V123">
        <f t="shared" si="18"/>
        <v>39.696293062269298</v>
      </c>
      <c r="W123">
        <f t="shared" si="19"/>
        <v>0</v>
      </c>
      <c r="X123">
        <f t="shared" si="20"/>
        <v>39.696293062269298</v>
      </c>
      <c r="Y123">
        <f t="shared" si="21"/>
        <v>7.0992324053494258</v>
      </c>
    </row>
    <row r="124" spans="1:25" x14ac:dyDescent="0.3">
      <c r="A124">
        <v>1</v>
      </c>
      <c r="B124">
        <v>5</v>
      </c>
      <c r="C124">
        <v>22.526666666666699</v>
      </c>
      <c r="D124">
        <v>0</v>
      </c>
      <c r="E124">
        <v>3</v>
      </c>
      <c r="F124">
        <v>9.7665812989852299</v>
      </c>
      <c r="G124">
        <v>15.801731184539101</v>
      </c>
      <c r="H124">
        <v>12.019383771666799</v>
      </c>
      <c r="I124">
        <v>0.91</v>
      </c>
      <c r="J124">
        <v>12.019383771666799</v>
      </c>
      <c r="K124">
        <v>10.9376392322167</v>
      </c>
      <c r="L124">
        <v>2017</v>
      </c>
      <c r="M124">
        <f t="shared" si="12"/>
        <v>-10.9376392322167</v>
      </c>
      <c r="N124">
        <v>-10.9376392322167</v>
      </c>
      <c r="O124">
        <f t="shared" si="22"/>
        <v>-118.00806552966223</v>
      </c>
      <c r="P124">
        <f t="shared" si="13"/>
        <v>110.8609860938939</v>
      </c>
      <c r="Q124">
        <f t="shared" si="23"/>
        <v>-6.2316326766792258</v>
      </c>
      <c r="R124">
        <f t="shared" si="14"/>
        <v>6.2316326766792258</v>
      </c>
      <c r="S124">
        <f t="shared" si="15"/>
        <v>0.56974202059289158</v>
      </c>
      <c r="T124">
        <f t="shared" si="16"/>
        <v>4.7060065555374742</v>
      </c>
      <c r="U124">
        <f t="shared" si="17"/>
        <v>0</v>
      </c>
      <c r="V124">
        <f t="shared" si="18"/>
        <v>43.025797940710845</v>
      </c>
      <c r="W124">
        <f t="shared" si="19"/>
        <v>0</v>
      </c>
      <c r="X124">
        <f t="shared" si="20"/>
        <v>43.025797940710845</v>
      </c>
      <c r="Y124">
        <f t="shared" si="21"/>
        <v>6.2316326766792258</v>
      </c>
    </row>
    <row r="125" spans="1:25" x14ac:dyDescent="0.3">
      <c r="A125">
        <v>2</v>
      </c>
      <c r="B125">
        <v>1</v>
      </c>
      <c r="C125">
        <v>23.694285714285702</v>
      </c>
      <c r="D125">
        <v>0</v>
      </c>
      <c r="E125">
        <v>7</v>
      </c>
      <c r="F125">
        <v>10.5431371407686</v>
      </c>
      <c r="G125">
        <v>15.801731184539101</v>
      </c>
      <c r="H125">
        <v>12.4892827014048</v>
      </c>
      <c r="I125">
        <v>0.95</v>
      </c>
      <c r="J125">
        <v>12.4892827014048</v>
      </c>
      <c r="K125">
        <v>11.8648185663346</v>
      </c>
      <c r="L125">
        <v>2017</v>
      </c>
      <c r="M125">
        <f t="shared" si="12"/>
        <v>-11.8648185663346</v>
      </c>
      <c r="N125">
        <v>-11.8648185663346</v>
      </c>
      <c r="O125">
        <f t="shared" si="22"/>
        <v>-129.87288409599682</v>
      </c>
      <c r="P125">
        <f t="shared" si="13"/>
        <v>104.47553676614621</v>
      </c>
      <c r="Q125">
        <f t="shared" si="23"/>
        <v>-6.3854493277476934</v>
      </c>
      <c r="R125">
        <f t="shared" si="14"/>
        <v>6.3854493277476934</v>
      </c>
      <c r="S125">
        <f t="shared" si="15"/>
        <v>0.53818347849547865</v>
      </c>
      <c r="T125">
        <f t="shared" si="16"/>
        <v>5.4793692385869068</v>
      </c>
      <c r="U125">
        <f t="shared" si="17"/>
        <v>0</v>
      </c>
      <c r="V125">
        <f t="shared" si="18"/>
        <v>46.181652150452138</v>
      </c>
      <c r="W125">
        <f t="shared" si="19"/>
        <v>0</v>
      </c>
      <c r="X125">
        <f t="shared" si="20"/>
        <v>46.181652150452138</v>
      </c>
      <c r="Y125">
        <f t="shared" si="21"/>
        <v>6.3854493277476934</v>
      </c>
    </row>
    <row r="126" spans="1:25" x14ac:dyDescent="0.3">
      <c r="A126">
        <v>2</v>
      </c>
      <c r="B126">
        <v>2</v>
      </c>
      <c r="C126">
        <v>25.18</v>
      </c>
      <c r="D126">
        <v>0</v>
      </c>
      <c r="E126">
        <v>7</v>
      </c>
      <c r="F126">
        <v>11.5599986203773</v>
      </c>
      <c r="G126">
        <v>15.801731184539101</v>
      </c>
      <c r="H126">
        <v>13.0792121739608</v>
      </c>
      <c r="I126">
        <v>0.95</v>
      </c>
      <c r="J126">
        <v>13.0792121739608</v>
      </c>
      <c r="K126">
        <v>12.4252515652628</v>
      </c>
      <c r="L126">
        <v>2017</v>
      </c>
      <c r="M126">
        <f t="shared" si="12"/>
        <v>-12.4252515652628</v>
      </c>
      <c r="N126">
        <v>-12.4252515652628</v>
      </c>
      <c r="O126">
        <f t="shared" si="22"/>
        <v>-142.29813566125964</v>
      </c>
      <c r="P126">
        <f t="shared" si="13"/>
        <v>98.182372019343092</v>
      </c>
      <c r="Q126">
        <f t="shared" si="23"/>
        <v>-6.2931647468031144</v>
      </c>
      <c r="R126">
        <f t="shared" si="14"/>
        <v>6.2931647468031144</v>
      </c>
      <c r="S126">
        <f t="shared" si="15"/>
        <v>0.5064818779522241</v>
      </c>
      <c r="T126">
        <f t="shared" si="16"/>
        <v>6.1320868184596851</v>
      </c>
      <c r="U126">
        <f t="shared" si="17"/>
        <v>0</v>
      </c>
      <c r="V126">
        <f t="shared" si="18"/>
        <v>49.351812204777588</v>
      </c>
      <c r="W126">
        <f t="shared" si="19"/>
        <v>0</v>
      </c>
      <c r="X126">
        <f t="shared" si="20"/>
        <v>49.351812204777588</v>
      </c>
      <c r="Y126">
        <f t="shared" si="21"/>
        <v>6.2931647468031144</v>
      </c>
    </row>
    <row r="127" spans="1:25" x14ac:dyDescent="0.3">
      <c r="A127">
        <v>2</v>
      </c>
      <c r="B127">
        <v>3</v>
      </c>
      <c r="C127">
        <v>26.799285714285698</v>
      </c>
      <c r="D127">
        <v>0</v>
      </c>
      <c r="E127">
        <v>7</v>
      </c>
      <c r="F127">
        <v>12.703926335057499</v>
      </c>
      <c r="G127">
        <v>15.801731184539101</v>
      </c>
      <c r="H127">
        <v>13.712702269856401</v>
      </c>
      <c r="I127">
        <v>0.95</v>
      </c>
      <c r="J127">
        <v>13.712702269856401</v>
      </c>
      <c r="K127">
        <v>13.0270671563636</v>
      </c>
      <c r="L127">
        <v>2017</v>
      </c>
      <c r="M127">
        <f t="shared" si="12"/>
        <v>-13.0270671563636</v>
      </c>
      <c r="N127">
        <v>-13.0270671563636</v>
      </c>
      <c r="O127">
        <f t="shared" si="22"/>
        <v>-155.32520281762322</v>
      </c>
      <c r="P127">
        <f t="shared" si="13"/>
        <v>91.991055772607439</v>
      </c>
      <c r="Q127">
        <f t="shared" si="23"/>
        <v>-6.1913162467356528</v>
      </c>
      <c r="R127">
        <f t="shared" si="14"/>
        <v>6.1913162467356528</v>
      </c>
      <c r="S127">
        <f t="shared" si="15"/>
        <v>0.47526555075071159</v>
      </c>
      <c r="T127">
        <f t="shared" si="16"/>
        <v>6.8357509096279472</v>
      </c>
      <c r="U127">
        <f t="shared" si="17"/>
        <v>0</v>
      </c>
      <c r="V127">
        <f t="shared" si="18"/>
        <v>52.473444924928835</v>
      </c>
      <c r="W127">
        <f t="shared" si="19"/>
        <v>0</v>
      </c>
      <c r="X127">
        <f t="shared" si="20"/>
        <v>52.473444924928835</v>
      </c>
      <c r="Y127">
        <f t="shared" si="21"/>
        <v>6.1913162467356528</v>
      </c>
    </row>
    <row r="128" spans="1:25" x14ac:dyDescent="0.3">
      <c r="A128">
        <v>2</v>
      </c>
      <c r="B128">
        <v>4</v>
      </c>
      <c r="C128">
        <v>24.324999999999999</v>
      </c>
      <c r="D128">
        <v>0</v>
      </c>
      <c r="E128">
        <v>7</v>
      </c>
      <c r="F128">
        <v>10.9709295624624</v>
      </c>
      <c r="G128">
        <v>15.801731184539101</v>
      </c>
      <c r="H128">
        <v>12.7407775887574</v>
      </c>
      <c r="I128">
        <v>0.95</v>
      </c>
      <c r="J128">
        <v>12.7407775887574</v>
      </c>
      <c r="K128">
        <v>12.103738709319501</v>
      </c>
      <c r="L128">
        <v>2017</v>
      </c>
      <c r="M128">
        <f t="shared" si="12"/>
        <v>-12.103738709319501</v>
      </c>
      <c r="N128">
        <v>-12.103738709319501</v>
      </c>
      <c r="O128">
        <f t="shared" si="22"/>
        <v>-167.42894152694271</v>
      </c>
      <c r="P128">
        <f t="shared" si="13"/>
        <v>86.588988933751281</v>
      </c>
      <c r="Q128">
        <f t="shared" si="23"/>
        <v>-5.4020668388561575</v>
      </c>
      <c r="R128">
        <f t="shared" si="14"/>
        <v>5.4020668388561575</v>
      </c>
      <c r="S128">
        <f t="shared" si="15"/>
        <v>0.44631390090210182</v>
      </c>
      <c r="T128">
        <f t="shared" si="16"/>
        <v>6.7016718704633433</v>
      </c>
      <c r="U128">
        <f t="shared" si="17"/>
        <v>0</v>
      </c>
      <c r="V128">
        <f t="shared" si="18"/>
        <v>55.368609909789825</v>
      </c>
      <c r="W128">
        <f t="shared" si="19"/>
        <v>0</v>
      </c>
      <c r="X128">
        <f t="shared" si="20"/>
        <v>55.368609909789825</v>
      </c>
      <c r="Y128">
        <f t="shared" si="21"/>
        <v>5.4020668388561575</v>
      </c>
    </row>
    <row r="129" spans="1:25" x14ac:dyDescent="0.3">
      <c r="A129">
        <v>3</v>
      </c>
      <c r="B129">
        <v>1</v>
      </c>
      <c r="C129">
        <v>25.560714285714301</v>
      </c>
      <c r="D129">
        <v>0</v>
      </c>
      <c r="E129">
        <v>7</v>
      </c>
      <c r="F129">
        <v>11.8256470828247</v>
      </c>
      <c r="G129">
        <v>15.801731184539101</v>
      </c>
      <c r="H129">
        <v>13.2290153255585</v>
      </c>
      <c r="I129">
        <v>1.02</v>
      </c>
      <c r="J129">
        <v>13.2290153255585</v>
      </c>
      <c r="K129">
        <v>13.493595632069599</v>
      </c>
      <c r="L129">
        <v>2017</v>
      </c>
      <c r="M129">
        <f t="shared" si="12"/>
        <v>-13.493595632069599</v>
      </c>
      <c r="N129">
        <v>-13.493595632069599</v>
      </c>
      <c r="O129">
        <f t="shared" si="22"/>
        <v>-180.92253715901231</v>
      </c>
      <c r="P129">
        <f t="shared" si="13"/>
        <v>80.93972005373152</v>
      </c>
      <c r="Q129">
        <f t="shared" si="23"/>
        <v>-5.6492688800197612</v>
      </c>
      <c r="R129">
        <f t="shared" si="14"/>
        <v>5.6492688800197612</v>
      </c>
      <c r="S129">
        <f t="shared" si="15"/>
        <v>0.41866297420336263</v>
      </c>
      <c r="T129">
        <f t="shared" si="16"/>
        <v>7.8443267520498381</v>
      </c>
      <c r="U129">
        <f t="shared" si="17"/>
        <v>0</v>
      </c>
      <c r="V129">
        <f t="shared" si="18"/>
        <v>58.133702579663741</v>
      </c>
      <c r="W129">
        <f t="shared" si="19"/>
        <v>0</v>
      </c>
      <c r="X129">
        <f t="shared" si="20"/>
        <v>58.133702579663741</v>
      </c>
      <c r="Y129">
        <f t="shared" si="21"/>
        <v>5.6492688800197612</v>
      </c>
    </row>
    <row r="130" spans="1:25" x14ac:dyDescent="0.3">
      <c r="A130">
        <v>3</v>
      </c>
      <c r="B130">
        <v>2</v>
      </c>
      <c r="C130">
        <v>25.765000000000001</v>
      </c>
      <c r="D130">
        <v>0</v>
      </c>
      <c r="E130">
        <v>7</v>
      </c>
      <c r="F130">
        <v>11.969032760379701</v>
      </c>
      <c r="G130">
        <v>15.801731184539101</v>
      </c>
      <c r="H130">
        <v>13.3091754880562</v>
      </c>
      <c r="I130">
        <v>1.02</v>
      </c>
      <c r="J130">
        <v>13.3091754880562</v>
      </c>
      <c r="K130">
        <v>13.5753589978173</v>
      </c>
      <c r="L130">
        <v>2017</v>
      </c>
      <c r="M130">
        <f t="shared" si="12"/>
        <v>-13.5753589978173</v>
      </c>
      <c r="N130">
        <v>-13.5753589978173</v>
      </c>
      <c r="O130">
        <f t="shared" si="22"/>
        <v>-194.4978961568296</v>
      </c>
      <c r="P130">
        <f t="shared" si="13"/>
        <v>75.62809837531816</v>
      </c>
      <c r="Q130">
        <f t="shared" si="23"/>
        <v>-5.3116216784133599</v>
      </c>
      <c r="R130">
        <f t="shared" si="14"/>
        <v>5.3116216784133599</v>
      </c>
      <c r="S130">
        <f t="shared" si="15"/>
        <v>0.39126933433343336</v>
      </c>
      <c r="T130">
        <f t="shared" si="16"/>
        <v>8.2637373194039405</v>
      </c>
      <c r="U130">
        <f t="shared" si="17"/>
        <v>0</v>
      </c>
      <c r="V130">
        <f t="shared" si="18"/>
        <v>60.873066566656661</v>
      </c>
      <c r="W130">
        <f t="shared" si="19"/>
        <v>0</v>
      </c>
      <c r="X130">
        <f t="shared" si="20"/>
        <v>60.873066566656661</v>
      </c>
      <c r="Y130">
        <f t="shared" si="21"/>
        <v>5.3116216784133599</v>
      </c>
    </row>
    <row r="131" spans="1:25" x14ac:dyDescent="0.3">
      <c r="A131">
        <v>3</v>
      </c>
      <c r="B131">
        <v>3</v>
      </c>
      <c r="C131">
        <v>28.863571428571401</v>
      </c>
      <c r="D131">
        <v>0</v>
      </c>
      <c r="E131">
        <v>7</v>
      </c>
      <c r="F131">
        <v>14.214428900148</v>
      </c>
      <c r="G131">
        <v>15.801731184539101</v>
      </c>
      <c r="H131">
        <v>14.507077528912699</v>
      </c>
      <c r="I131">
        <v>1.02</v>
      </c>
      <c r="J131">
        <v>14.507077528912699</v>
      </c>
      <c r="K131">
        <v>14.797219079490899</v>
      </c>
      <c r="L131">
        <v>2017</v>
      </c>
      <c r="M131">
        <f t="shared" ref="M131:M194" si="24">D131-K131</f>
        <v>-14.797219079490899</v>
      </c>
      <c r="N131">
        <v>-14.797219079490899</v>
      </c>
      <c r="O131">
        <f t="shared" si="22"/>
        <v>-209.2951152363205</v>
      </c>
      <c r="P131">
        <f t="shared" ref="P131:P194" si="25">200 * EXP(O131 / 200)</f>
        <v>70.234650798317006</v>
      </c>
      <c r="Q131">
        <f t="shared" si="23"/>
        <v>-5.3934475770011545</v>
      </c>
      <c r="R131">
        <f t="shared" ref="R131:R194" si="26">MAX(IF(D131&gt;K131,K131,D131+Y131))</f>
        <v>5.3934475770011545</v>
      </c>
      <c r="S131">
        <f t="shared" ref="S131:S194" si="27">R131/K131</f>
        <v>0.36449062138145466</v>
      </c>
      <c r="T131">
        <f t="shared" ref="T131:T194" si="28">K131-R131</f>
        <v>9.4037715024897448</v>
      </c>
      <c r="U131">
        <f t="shared" ref="U131:U194" si="29">MAX(0,M131)</f>
        <v>0</v>
      </c>
      <c r="V131">
        <f t="shared" ref="V131:V194" si="30">(T131/K131)*100</f>
        <v>63.550937861854528</v>
      </c>
      <c r="W131">
        <f t="shared" ref="W131:W194" si="31">U131/M131*100</f>
        <v>0</v>
      </c>
      <c r="X131">
        <f t="shared" ref="X131:X194" si="32">V131-W131</f>
        <v>63.550937861854528</v>
      </c>
      <c r="Y131">
        <f t="shared" ref="Y131:Y194" si="33">IF(Q131&lt;0,-Q131,Q131)</f>
        <v>5.3934475770011545</v>
      </c>
    </row>
    <row r="132" spans="1:25" x14ac:dyDescent="0.3">
      <c r="A132">
        <v>3</v>
      </c>
      <c r="B132">
        <v>4</v>
      </c>
      <c r="C132">
        <v>30.788571428571402</v>
      </c>
      <c r="D132">
        <v>0</v>
      </c>
      <c r="E132">
        <v>7</v>
      </c>
      <c r="F132">
        <v>15.6740480760672</v>
      </c>
      <c r="G132">
        <v>15.801731184539101</v>
      </c>
      <c r="H132">
        <v>15.2355811790293</v>
      </c>
      <c r="I132">
        <v>1.02</v>
      </c>
      <c r="J132">
        <v>15.2355811790293</v>
      </c>
      <c r="K132">
        <v>15.540292802609899</v>
      </c>
      <c r="L132">
        <v>2017</v>
      </c>
      <c r="M132">
        <f t="shared" si="24"/>
        <v>-15.540292802609899</v>
      </c>
      <c r="N132">
        <v>-15.540292802609899</v>
      </c>
      <c r="O132">
        <f t="shared" ref="O132:O195" si="34">IF(O131 + N132 &gt; 200, 0, O131 + N132)</f>
        <v>-224.83540803893041</v>
      </c>
      <c r="P132">
        <f t="shared" si="25"/>
        <v>64.983950651476647</v>
      </c>
      <c r="Q132">
        <f t="shared" ref="Q132:Q195" si="35">P132 - P131</f>
        <v>-5.2507001468403587</v>
      </c>
      <c r="R132">
        <f t="shared" si="26"/>
        <v>5.2507001468403587</v>
      </c>
      <c r="S132">
        <f t="shared" si="27"/>
        <v>0.3378765261075734</v>
      </c>
      <c r="T132">
        <f t="shared" si="28"/>
        <v>10.289592655769541</v>
      </c>
      <c r="U132">
        <f t="shared" si="29"/>
        <v>0</v>
      </c>
      <c r="V132">
        <f t="shared" si="30"/>
        <v>66.212347389242666</v>
      </c>
      <c r="W132">
        <f t="shared" si="31"/>
        <v>0</v>
      </c>
      <c r="X132">
        <f t="shared" si="32"/>
        <v>66.212347389242666</v>
      </c>
      <c r="Y132">
        <f t="shared" si="33"/>
        <v>5.2507001468403587</v>
      </c>
    </row>
    <row r="133" spans="1:25" x14ac:dyDescent="0.3">
      <c r="A133">
        <v>3</v>
      </c>
      <c r="B133">
        <v>5</v>
      </c>
      <c r="C133">
        <v>32.438333333333297</v>
      </c>
      <c r="D133">
        <v>0</v>
      </c>
      <c r="E133">
        <v>3</v>
      </c>
      <c r="F133">
        <v>16.9629753615182</v>
      </c>
      <c r="G133">
        <v>15.801731184539101</v>
      </c>
      <c r="H133">
        <v>15.851212047329801</v>
      </c>
      <c r="I133">
        <v>1.02</v>
      </c>
      <c r="J133">
        <v>15.851212047329801</v>
      </c>
      <c r="K133">
        <v>16.1682362882764</v>
      </c>
      <c r="L133">
        <v>2017</v>
      </c>
      <c r="M133">
        <f t="shared" si="24"/>
        <v>-16.1682362882764</v>
      </c>
      <c r="N133">
        <v>-16.1682362882764</v>
      </c>
      <c r="O133">
        <f t="shared" si="34"/>
        <v>-241.00364432720681</v>
      </c>
      <c r="P133">
        <f t="shared" si="25"/>
        <v>59.937307736892329</v>
      </c>
      <c r="Q133">
        <f t="shared" si="35"/>
        <v>-5.0466429145843179</v>
      </c>
      <c r="R133">
        <f t="shared" si="26"/>
        <v>5.0466429145843179</v>
      </c>
      <c r="S133">
        <f t="shared" si="27"/>
        <v>0.31213317424385012</v>
      </c>
      <c r="T133">
        <f t="shared" si="28"/>
        <v>11.121593373692082</v>
      </c>
      <c r="U133">
        <f t="shared" si="29"/>
        <v>0</v>
      </c>
      <c r="V133">
        <f t="shared" si="30"/>
        <v>68.786682575614989</v>
      </c>
      <c r="W133">
        <f t="shared" si="31"/>
        <v>0</v>
      </c>
      <c r="X133">
        <f t="shared" si="32"/>
        <v>68.786682575614989</v>
      </c>
      <c r="Y133">
        <f t="shared" si="33"/>
        <v>5.0466429145843179</v>
      </c>
    </row>
    <row r="134" spans="1:25" x14ac:dyDescent="0.3">
      <c r="A134">
        <v>4</v>
      </c>
      <c r="B134">
        <v>1</v>
      </c>
      <c r="C134">
        <v>30.910714285714299</v>
      </c>
      <c r="D134">
        <v>0</v>
      </c>
      <c r="E134">
        <v>7</v>
      </c>
      <c r="F134">
        <v>15.7682864675548</v>
      </c>
      <c r="G134">
        <v>15.801731184539101</v>
      </c>
      <c r="H134">
        <v>15.281428447103799</v>
      </c>
      <c r="I134">
        <v>1.1000000000000001</v>
      </c>
      <c r="J134">
        <v>15.281428447103799</v>
      </c>
      <c r="K134">
        <v>16.809571291814201</v>
      </c>
      <c r="L134">
        <v>2017</v>
      </c>
      <c r="M134">
        <f t="shared" si="24"/>
        <v>-16.809571291814201</v>
      </c>
      <c r="N134">
        <v>-16.809571291814201</v>
      </c>
      <c r="O134">
        <f t="shared" si="34"/>
        <v>-257.81321561902104</v>
      </c>
      <c r="P134">
        <f t="shared" si="25"/>
        <v>55.105596917643929</v>
      </c>
      <c r="Q134">
        <f t="shared" si="35"/>
        <v>-4.8317108192484</v>
      </c>
      <c r="R134">
        <f t="shared" si="26"/>
        <v>4.8317108192484</v>
      </c>
      <c r="S134">
        <f t="shared" si="27"/>
        <v>0.28743807533041071</v>
      </c>
      <c r="T134">
        <f t="shared" si="28"/>
        <v>11.977860472565801</v>
      </c>
      <c r="U134">
        <f t="shared" si="29"/>
        <v>0</v>
      </c>
      <c r="V134">
        <f t="shared" si="30"/>
        <v>71.256192466958922</v>
      </c>
      <c r="W134">
        <f t="shared" si="31"/>
        <v>0</v>
      </c>
      <c r="X134">
        <f t="shared" si="32"/>
        <v>71.256192466958922</v>
      </c>
      <c r="Y134">
        <f t="shared" si="33"/>
        <v>4.8317108192484</v>
      </c>
    </row>
    <row r="135" spans="1:25" x14ac:dyDescent="0.3">
      <c r="A135">
        <v>4</v>
      </c>
      <c r="B135">
        <v>2</v>
      </c>
      <c r="C135">
        <v>30.902857142857101</v>
      </c>
      <c r="D135">
        <v>0</v>
      </c>
      <c r="E135">
        <v>7</v>
      </c>
      <c r="F135">
        <v>15.7622185787719</v>
      </c>
      <c r="G135">
        <v>15.801731184539101</v>
      </c>
      <c r="H135">
        <v>15.278480523811799</v>
      </c>
      <c r="I135">
        <v>1.1000000000000001</v>
      </c>
      <c r="J135">
        <v>15.278480523811799</v>
      </c>
      <c r="K135">
        <v>16.8063285761929</v>
      </c>
      <c r="L135">
        <v>2017</v>
      </c>
      <c r="M135">
        <f t="shared" si="24"/>
        <v>-16.8063285761929</v>
      </c>
      <c r="N135">
        <v>-16.8063285761929</v>
      </c>
      <c r="O135">
        <f t="shared" si="34"/>
        <v>-274.61954419521396</v>
      </c>
      <c r="P135">
        <f t="shared" si="25"/>
        <v>50.664205005088256</v>
      </c>
      <c r="Q135">
        <f t="shared" si="35"/>
        <v>-4.4413919125556731</v>
      </c>
      <c r="R135">
        <f t="shared" si="26"/>
        <v>4.4413919125556731</v>
      </c>
      <c r="S135">
        <f t="shared" si="27"/>
        <v>0.26426901583056944</v>
      </c>
      <c r="T135">
        <f t="shared" si="28"/>
        <v>12.364936663637227</v>
      </c>
      <c r="U135">
        <f t="shared" si="29"/>
        <v>0</v>
      </c>
      <c r="V135">
        <f t="shared" si="30"/>
        <v>73.573098416943054</v>
      </c>
      <c r="W135">
        <f t="shared" si="31"/>
        <v>0</v>
      </c>
      <c r="X135">
        <f t="shared" si="32"/>
        <v>73.573098416943054</v>
      </c>
      <c r="Y135">
        <f t="shared" si="33"/>
        <v>4.4413919125556731</v>
      </c>
    </row>
    <row r="136" spans="1:25" x14ac:dyDescent="0.3">
      <c r="A136">
        <v>4</v>
      </c>
      <c r="B136">
        <v>3</v>
      </c>
      <c r="C136">
        <v>30.597857142857102</v>
      </c>
      <c r="D136">
        <v>0</v>
      </c>
      <c r="E136">
        <v>7</v>
      </c>
      <c r="F136">
        <v>15.5272879356256</v>
      </c>
      <c r="G136">
        <v>15.801731184539101</v>
      </c>
      <c r="H136">
        <v>15.1639072792089</v>
      </c>
      <c r="I136">
        <v>1.1000000000000001</v>
      </c>
      <c r="J136">
        <v>15.1639072792089</v>
      </c>
      <c r="K136">
        <v>16.680298007129799</v>
      </c>
      <c r="L136">
        <v>2017</v>
      </c>
      <c r="M136">
        <f t="shared" si="24"/>
        <v>-16.680298007129799</v>
      </c>
      <c r="N136">
        <v>-16.680298007129799</v>
      </c>
      <c r="O136">
        <f t="shared" si="34"/>
        <v>-291.29984220234377</v>
      </c>
      <c r="P136">
        <f t="shared" si="25"/>
        <v>46.610141934735367</v>
      </c>
      <c r="Q136">
        <f t="shared" si="35"/>
        <v>-4.054063070352889</v>
      </c>
      <c r="R136">
        <f t="shared" si="26"/>
        <v>4.054063070352889</v>
      </c>
      <c r="S136">
        <f t="shared" si="27"/>
        <v>0.24304500247058097</v>
      </c>
      <c r="T136">
        <f t="shared" si="28"/>
        <v>12.62623493677691</v>
      </c>
      <c r="U136">
        <f t="shared" si="29"/>
        <v>0</v>
      </c>
      <c r="V136">
        <f t="shared" si="30"/>
        <v>75.695499752941899</v>
      </c>
      <c r="W136">
        <f t="shared" si="31"/>
        <v>0</v>
      </c>
      <c r="X136">
        <f t="shared" si="32"/>
        <v>75.695499752941899</v>
      </c>
      <c r="Y136">
        <f t="shared" si="33"/>
        <v>4.054063070352889</v>
      </c>
    </row>
    <row r="137" spans="1:25" x14ac:dyDescent="0.3">
      <c r="A137">
        <v>4</v>
      </c>
      <c r="B137">
        <v>4</v>
      </c>
      <c r="C137">
        <v>33.2014285714286</v>
      </c>
      <c r="D137">
        <v>0</v>
      </c>
      <c r="E137">
        <v>7</v>
      </c>
      <c r="F137">
        <v>17.570768799553601</v>
      </c>
      <c r="G137">
        <v>15.801731184539101</v>
      </c>
      <c r="H137">
        <v>16.1334039143624</v>
      </c>
      <c r="I137">
        <v>1.1000000000000001</v>
      </c>
      <c r="J137">
        <v>16.1334039143624</v>
      </c>
      <c r="K137">
        <v>17.7467443057986</v>
      </c>
      <c r="L137">
        <v>2017</v>
      </c>
      <c r="M137">
        <f t="shared" si="24"/>
        <v>-17.7467443057986</v>
      </c>
      <c r="N137">
        <v>-17.7467443057986</v>
      </c>
      <c r="O137">
        <f t="shared" si="34"/>
        <v>-309.04658650814235</v>
      </c>
      <c r="P137">
        <f t="shared" si="25"/>
        <v>42.652437946645946</v>
      </c>
      <c r="Q137">
        <f t="shared" si="35"/>
        <v>-3.9577039880894205</v>
      </c>
      <c r="R137">
        <f t="shared" si="26"/>
        <v>3.9577039880894205</v>
      </c>
      <c r="S137">
        <f t="shared" si="27"/>
        <v>0.2230101431503847</v>
      </c>
      <c r="T137">
        <f t="shared" si="28"/>
        <v>13.78904031770918</v>
      </c>
      <c r="U137">
        <f t="shared" si="29"/>
        <v>0</v>
      </c>
      <c r="V137">
        <f t="shared" si="30"/>
        <v>77.698985684961528</v>
      </c>
      <c r="W137">
        <f t="shared" si="31"/>
        <v>0</v>
      </c>
      <c r="X137">
        <f t="shared" si="32"/>
        <v>77.698985684961528</v>
      </c>
      <c r="Y137">
        <f t="shared" si="33"/>
        <v>3.9577039880894205</v>
      </c>
    </row>
    <row r="138" spans="1:25" x14ac:dyDescent="0.3">
      <c r="A138">
        <v>4</v>
      </c>
      <c r="B138">
        <v>5</v>
      </c>
      <c r="C138">
        <v>32.172499999999999</v>
      </c>
      <c r="D138">
        <v>0</v>
      </c>
      <c r="E138">
        <v>2</v>
      </c>
      <c r="F138">
        <v>16.752954735922899</v>
      </c>
      <c r="G138">
        <v>15.801731184539101</v>
      </c>
      <c r="H138">
        <v>15.752532537047101</v>
      </c>
      <c r="I138">
        <v>1.1000000000000001</v>
      </c>
      <c r="J138">
        <v>15.752532537047101</v>
      </c>
      <c r="K138">
        <v>17.3277857907518</v>
      </c>
      <c r="L138">
        <v>2017</v>
      </c>
      <c r="M138">
        <f t="shared" si="24"/>
        <v>-17.3277857907518</v>
      </c>
      <c r="N138">
        <v>-17.3277857907518</v>
      </c>
      <c r="O138">
        <f t="shared" si="34"/>
        <v>-326.37437229889417</v>
      </c>
      <c r="P138">
        <f t="shared" si="25"/>
        <v>39.112632828566177</v>
      </c>
      <c r="Q138">
        <f t="shared" si="35"/>
        <v>-3.5398051180797694</v>
      </c>
      <c r="R138">
        <f t="shared" si="26"/>
        <v>3.5398051180797694</v>
      </c>
      <c r="S138">
        <f t="shared" si="27"/>
        <v>0.20428490753671696</v>
      </c>
      <c r="T138">
        <f t="shared" si="28"/>
        <v>13.787980672672031</v>
      </c>
      <c r="U138">
        <f t="shared" si="29"/>
        <v>0</v>
      </c>
      <c r="V138">
        <f t="shared" si="30"/>
        <v>79.571509246328304</v>
      </c>
      <c r="W138">
        <f t="shared" si="31"/>
        <v>0</v>
      </c>
      <c r="X138">
        <f t="shared" si="32"/>
        <v>79.571509246328304</v>
      </c>
      <c r="Y138">
        <f t="shared" si="33"/>
        <v>3.5398051180797694</v>
      </c>
    </row>
    <row r="139" spans="1:25" x14ac:dyDescent="0.3">
      <c r="A139">
        <v>5</v>
      </c>
      <c r="B139">
        <v>1</v>
      </c>
      <c r="C139">
        <v>32.842857142857099</v>
      </c>
      <c r="D139">
        <v>0</v>
      </c>
      <c r="E139">
        <v>7</v>
      </c>
      <c r="F139">
        <v>17.2842676713231</v>
      </c>
      <c r="G139">
        <v>15.801731184539101</v>
      </c>
      <c r="H139">
        <v>16.0010015254786</v>
      </c>
      <c r="I139">
        <v>1.18</v>
      </c>
      <c r="J139">
        <v>16.0010015254786</v>
      </c>
      <c r="K139">
        <v>18.881181800064802</v>
      </c>
      <c r="L139">
        <v>2017</v>
      </c>
      <c r="M139">
        <f t="shared" si="24"/>
        <v>-18.881181800064802</v>
      </c>
      <c r="N139">
        <v>-18.881181800064802</v>
      </c>
      <c r="O139">
        <f t="shared" si="34"/>
        <v>-345.25555409895895</v>
      </c>
      <c r="P139">
        <f t="shared" si="25"/>
        <v>35.589106578757331</v>
      </c>
      <c r="Q139">
        <f t="shared" si="35"/>
        <v>-3.523526249808846</v>
      </c>
      <c r="R139">
        <f t="shared" si="26"/>
        <v>3.523526249808846</v>
      </c>
      <c r="S139">
        <f t="shared" si="27"/>
        <v>0.18661576839415597</v>
      </c>
      <c r="T139">
        <f t="shared" si="28"/>
        <v>15.357655550255956</v>
      </c>
      <c r="U139">
        <f t="shared" si="29"/>
        <v>0</v>
      </c>
      <c r="V139">
        <f t="shared" si="30"/>
        <v>81.338423160584412</v>
      </c>
      <c r="W139">
        <f t="shared" si="31"/>
        <v>0</v>
      </c>
      <c r="X139">
        <f t="shared" si="32"/>
        <v>81.338423160584412</v>
      </c>
      <c r="Y139">
        <f t="shared" si="33"/>
        <v>3.523526249808846</v>
      </c>
    </row>
    <row r="140" spans="1:25" x14ac:dyDescent="0.3">
      <c r="A140">
        <v>5</v>
      </c>
      <c r="B140">
        <v>2</v>
      </c>
      <c r="C140">
        <v>34.32</v>
      </c>
      <c r="D140">
        <v>0</v>
      </c>
      <c r="E140">
        <v>7</v>
      </c>
      <c r="F140">
        <v>18.474725491525799</v>
      </c>
      <c r="G140">
        <v>15.801731184539101</v>
      </c>
      <c r="H140">
        <v>16.544244225957399</v>
      </c>
      <c r="I140">
        <v>1.18</v>
      </c>
      <c r="J140">
        <v>16.544244225957399</v>
      </c>
      <c r="K140">
        <v>19.522208186629701</v>
      </c>
      <c r="L140">
        <v>2017</v>
      </c>
      <c r="M140">
        <f t="shared" si="24"/>
        <v>-19.522208186629701</v>
      </c>
      <c r="N140">
        <v>-19.522208186629701</v>
      </c>
      <c r="O140">
        <f t="shared" si="34"/>
        <v>-364.77776228558866</v>
      </c>
      <c r="P140">
        <f t="shared" si="25"/>
        <v>32.279377380272841</v>
      </c>
      <c r="Q140">
        <f t="shared" si="35"/>
        <v>-3.3097291984844901</v>
      </c>
      <c r="R140">
        <f t="shared" si="26"/>
        <v>3.3097291984844901</v>
      </c>
      <c r="S140">
        <f t="shared" si="27"/>
        <v>0.16953662038863235</v>
      </c>
      <c r="T140">
        <f t="shared" si="28"/>
        <v>16.212478988145211</v>
      </c>
      <c r="U140">
        <f t="shared" si="29"/>
        <v>0</v>
      </c>
      <c r="V140">
        <f t="shared" si="30"/>
        <v>83.046337961136757</v>
      </c>
      <c r="W140">
        <f t="shared" si="31"/>
        <v>0</v>
      </c>
      <c r="X140">
        <f t="shared" si="32"/>
        <v>83.046337961136757</v>
      </c>
      <c r="Y140">
        <f t="shared" si="33"/>
        <v>3.3097291984844901</v>
      </c>
    </row>
    <row r="141" spans="1:25" x14ac:dyDescent="0.3">
      <c r="A141">
        <v>5</v>
      </c>
      <c r="B141">
        <v>3</v>
      </c>
      <c r="C141">
        <v>32.791428571428597</v>
      </c>
      <c r="D141">
        <v>0.51</v>
      </c>
      <c r="E141">
        <v>7</v>
      </c>
      <c r="F141">
        <v>17.243307144593</v>
      </c>
      <c r="G141">
        <v>15.801731184539101</v>
      </c>
      <c r="H141">
        <v>15.9819830354958</v>
      </c>
      <c r="I141">
        <v>1.18</v>
      </c>
      <c r="J141">
        <v>15.9819830354958</v>
      </c>
      <c r="K141">
        <v>18.858739981885101</v>
      </c>
      <c r="L141">
        <v>2017</v>
      </c>
      <c r="M141">
        <f t="shared" si="24"/>
        <v>-18.3487399818851</v>
      </c>
      <c r="N141">
        <v>-18.3487399818851</v>
      </c>
      <c r="O141">
        <f t="shared" si="34"/>
        <v>-383.12650226747377</v>
      </c>
      <c r="P141">
        <f t="shared" si="25"/>
        <v>29.449733334787286</v>
      </c>
      <c r="Q141">
        <f t="shared" si="35"/>
        <v>-2.8296440454855549</v>
      </c>
      <c r="R141">
        <f t="shared" si="26"/>
        <v>3.3396440454855547</v>
      </c>
      <c r="S141">
        <f t="shared" si="27"/>
        <v>0.17708733715473429</v>
      </c>
      <c r="T141">
        <f t="shared" si="28"/>
        <v>15.519095936399546</v>
      </c>
      <c r="U141">
        <f t="shared" si="29"/>
        <v>0</v>
      </c>
      <c r="V141">
        <f t="shared" si="30"/>
        <v>82.291266284526571</v>
      </c>
      <c r="W141">
        <f t="shared" si="31"/>
        <v>0</v>
      </c>
      <c r="X141">
        <f t="shared" si="32"/>
        <v>82.291266284526571</v>
      </c>
      <c r="Y141">
        <f t="shared" si="33"/>
        <v>2.8296440454855549</v>
      </c>
    </row>
    <row r="142" spans="1:25" x14ac:dyDescent="0.3">
      <c r="A142">
        <v>5</v>
      </c>
      <c r="B142">
        <v>4</v>
      </c>
      <c r="C142">
        <v>31.332142857142902</v>
      </c>
      <c r="D142">
        <v>0.13</v>
      </c>
      <c r="E142">
        <v>7</v>
      </c>
      <c r="F142">
        <v>16.094905156438099</v>
      </c>
      <c r="G142">
        <v>15.801731184539101</v>
      </c>
      <c r="H142">
        <v>15.439281076646401</v>
      </c>
      <c r="I142">
        <v>1.18</v>
      </c>
      <c r="J142">
        <v>15.439281076646401</v>
      </c>
      <c r="K142">
        <v>18.2183516704428</v>
      </c>
      <c r="L142">
        <v>2017</v>
      </c>
      <c r="M142">
        <f t="shared" si="24"/>
        <v>-18.088351670442801</v>
      </c>
      <c r="N142">
        <v>-18.088351670442801</v>
      </c>
      <c r="O142">
        <f t="shared" si="34"/>
        <v>-401.21485393791659</v>
      </c>
      <c r="P142">
        <f t="shared" si="25"/>
        <v>26.903142379270239</v>
      </c>
      <c r="Q142">
        <f t="shared" si="35"/>
        <v>-2.546590955517047</v>
      </c>
      <c r="R142">
        <f t="shared" si="26"/>
        <v>2.6765909555170468</v>
      </c>
      <c r="S142">
        <f t="shared" si="27"/>
        <v>0.14691729547956364</v>
      </c>
      <c r="T142">
        <f t="shared" si="28"/>
        <v>15.541760714925754</v>
      </c>
      <c r="U142">
        <f t="shared" si="29"/>
        <v>0</v>
      </c>
      <c r="V142">
        <f t="shared" si="30"/>
        <v>85.308270452043644</v>
      </c>
      <c r="W142">
        <f t="shared" si="31"/>
        <v>0</v>
      </c>
      <c r="X142">
        <f t="shared" si="32"/>
        <v>85.308270452043644</v>
      </c>
      <c r="Y142">
        <f t="shared" si="33"/>
        <v>2.546590955517047</v>
      </c>
    </row>
    <row r="143" spans="1:25" x14ac:dyDescent="0.3">
      <c r="A143">
        <v>5</v>
      </c>
      <c r="B143">
        <v>5</v>
      </c>
      <c r="C143">
        <v>31.671666666666699</v>
      </c>
      <c r="D143">
        <v>3.06</v>
      </c>
      <c r="E143">
        <v>3</v>
      </c>
      <c r="F143">
        <v>16.3596942671909</v>
      </c>
      <c r="G143">
        <v>15.801731184539101</v>
      </c>
      <c r="H143">
        <v>15.566082856630601</v>
      </c>
      <c r="I143">
        <v>1.18</v>
      </c>
      <c r="J143">
        <v>15.566082856630601</v>
      </c>
      <c r="K143">
        <v>18.367977770824002</v>
      </c>
      <c r="L143">
        <v>2017</v>
      </c>
      <c r="M143">
        <f t="shared" si="24"/>
        <v>-15.307977770824001</v>
      </c>
      <c r="N143">
        <v>-15.307977770824001</v>
      </c>
      <c r="O143">
        <f t="shared" si="34"/>
        <v>-416.52283170874057</v>
      </c>
      <c r="P143">
        <f t="shared" si="25"/>
        <v>24.920810264172651</v>
      </c>
      <c r="Q143">
        <f t="shared" si="35"/>
        <v>-1.9823321150975879</v>
      </c>
      <c r="R143">
        <f t="shared" si="26"/>
        <v>5.0423321150975884</v>
      </c>
      <c r="S143">
        <f t="shared" si="27"/>
        <v>0.27451754232340764</v>
      </c>
      <c r="T143">
        <f t="shared" si="28"/>
        <v>13.325645655726413</v>
      </c>
      <c r="U143">
        <f t="shared" si="29"/>
        <v>0</v>
      </c>
      <c r="V143">
        <f t="shared" si="30"/>
        <v>72.548245767659239</v>
      </c>
      <c r="W143">
        <f t="shared" si="31"/>
        <v>0</v>
      </c>
      <c r="X143">
        <f t="shared" si="32"/>
        <v>72.548245767659239</v>
      </c>
      <c r="Y143">
        <f t="shared" si="33"/>
        <v>1.9823321150975879</v>
      </c>
    </row>
    <row r="144" spans="1:25" x14ac:dyDescent="0.3">
      <c r="A144">
        <v>6</v>
      </c>
      <c r="B144">
        <v>1</v>
      </c>
      <c r="C144">
        <v>30.76</v>
      </c>
      <c r="D144">
        <v>17.95</v>
      </c>
      <c r="E144">
        <v>7</v>
      </c>
      <c r="F144">
        <v>15.652031698582901</v>
      </c>
      <c r="G144">
        <v>15.801731184539101</v>
      </c>
      <c r="H144">
        <v>15.224850348113</v>
      </c>
      <c r="I144">
        <v>1.25</v>
      </c>
      <c r="J144">
        <v>15.224850348113</v>
      </c>
      <c r="K144">
        <v>19.0310629351412</v>
      </c>
      <c r="L144">
        <v>2017</v>
      </c>
      <c r="M144">
        <f t="shared" si="24"/>
        <v>-1.0810629351412011</v>
      </c>
      <c r="N144">
        <v>-1.0810629351412011</v>
      </c>
      <c r="O144">
        <f t="shared" si="34"/>
        <v>-417.60389464388174</v>
      </c>
      <c r="P144">
        <f t="shared" si="25"/>
        <v>24.786468848626132</v>
      </c>
      <c r="Q144">
        <f t="shared" si="35"/>
        <v>-0.13434141554651902</v>
      </c>
      <c r="R144">
        <f t="shared" si="26"/>
        <v>18.084341415546518</v>
      </c>
      <c r="S144">
        <f t="shared" si="27"/>
        <v>0.950253881098436</v>
      </c>
      <c r="T144">
        <f t="shared" si="28"/>
        <v>0.94672151959468209</v>
      </c>
      <c r="U144">
        <f t="shared" si="29"/>
        <v>0</v>
      </c>
      <c r="V144">
        <f t="shared" si="30"/>
        <v>4.9746118901564014</v>
      </c>
      <c r="W144">
        <f t="shared" si="31"/>
        <v>0</v>
      </c>
      <c r="X144">
        <f t="shared" si="32"/>
        <v>4.9746118901564014</v>
      </c>
      <c r="Y144">
        <f t="shared" si="33"/>
        <v>0.13434141554651902</v>
      </c>
    </row>
    <row r="145" spans="1:25" x14ac:dyDescent="0.3">
      <c r="A145">
        <v>6</v>
      </c>
      <c r="B145">
        <v>2</v>
      </c>
      <c r="C145">
        <v>31.1071428571429</v>
      </c>
      <c r="D145">
        <v>9.1199999999999992</v>
      </c>
      <c r="E145">
        <v>7</v>
      </c>
      <c r="F145">
        <v>15.920241105576499</v>
      </c>
      <c r="G145">
        <v>15.801731184539101</v>
      </c>
      <c r="H145">
        <v>15.355067962885199</v>
      </c>
      <c r="I145">
        <v>1.25</v>
      </c>
      <c r="J145">
        <v>15.355067962885199</v>
      </c>
      <c r="K145">
        <v>19.193834953606501</v>
      </c>
      <c r="L145">
        <v>2017</v>
      </c>
      <c r="M145">
        <f t="shared" si="24"/>
        <v>-10.073834953606502</v>
      </c>
      <c r="N145">
        <v>-10.073834953606502</v>
      </c>
      <c r="O145">
        <f t="shared" si="34"/>
        <v>-427.67772959748822</v>
      </c>
      <c r="P145">
        <f t="shared" si="25"/>
        <v>23.568915842942872</v>
      </c>
      <c r="Q145">
        <f t="shared" si="35"/>
        <v>-1.2175530056832606</v>
      </c>
      <c r="R145">
        <f t="shared" si="26"/>
        <v>10.33755300568326</v>
      </c>
      <c r="S145">
        <f t="shared" si="27"/>
        <v>0.53858715731745133</v>
      </c>
      <c r="T145">
        <f t="shared" si="28"/>
        <v>8.8562819479232413</v>
      </c>
      <c r="U145">
        <f t="shared" si="29"/>
        <v>0</v>
      </c>
      <c r="V145">
        <f t="shared" si="30"/>
        <v>46.141284268254871</v>
      </c>
      <c r="W145">
        <f t="shared" si="31"/>
        <v>0</v>
      </c>
      <c r="X145">
        <f t="shared" si="32"/>
        <v>46.141284268254871</v>
      </c>
      <c r="Y145">
        <f t="shared" si="33"/>
        <v>1.2175530056832606</v>
      </c>
    </row>
    <row r="146" spans="1:25" x14ac:dyDescent="0.3">
      <c r="A146">
        <v>6</v>
      </c>
      <c r="B146">
        <v>3</v>
      </c>
      <c r="C146">
        <v>31.073571428571402</v>
      </c>
      <c r="D146">
        <v>3.22</v>
      </c>
      <c r="E146">
        <v>7</v>
      </c>
      <c r="F146">
        <v>15.8942356347525</v>
      </c>
      <c r="G146">
        <v>15.801731184539101</v>
      </c>
      <c r="H146">
        <v>15.342490261667701</v>
      </c>
      <c r="I146">
        <v>1.25</v>
      </c>
      <c r="J146">
        <v>15.342490261667701</v>
      </c>
      <c r="K146">
        <v>19.1781128270847</v>
      </c>
      <c r="L146">
        <v>2017</v>
      </c>
      <c r="M146">
        <f t="shared" si="24"/>
        <v>-15.958112827084699</v>
      </c>
      <c r="N146">
        <v>-15.958112827084699</v>
      </c>
      <c r="O146">
        <f t="shared" si="34"/>
        <v>-443.6358424245729</v>
      </c>
      <c r="P146">
        <f t="shared" si="25"/>
        <v>21.761408623429809</v>
      </c>
      <c r="Q146">
        <f t="shared" si="35"/>
        <v>-1.807507219513063</v>
      </c>
      <c r="R146">
        <f t="shared" si="26"/>
        <v>5.0275072195130637</v>
      </c>
      <c r="S146">
        <f t="shared" si="27"/>
        <v>0.26214817197304519</v>
      </c>
      <c r="T146">
        <f t="shared" si="28"/>
        <v>14.150605607571636</v>
      </c>
      <c r="U146">
        <f t="shared" si="29"/>
        <v>0</v>
      </c>
      <c r="V146">
        <f t="shared" si="30"/>
        <v>73.785182802695488</v>
      </c>
      <c r="W146">
        <f t="shared" si="31"/>
        <v>0</v>
      </c>
      <c r="X146">
        <f t="shared" si="32"/>
        <v>73.785182802695488</v>
      </c>
      <c r="Y146">
        <f t="shared" si="33"/>
        <v>1.807507219513063</v>
      </c>
    </row>
    <row r="147" spans="1:25" x14ac:dyDescent="0.3">
      <c r="A147">
        <v>6</v>
      </c>
      <c r="B147">
        <v>4</v>
      </c>
      <c r="C147">
        <v>31.830714285714301</v>
      </c>
      <c r="D147">
        <v>20.38</v>
      </c>
      <c r="E147">
        <v>7</v>
      </c>
      <c r="F147">
        <v>16.484236599383198</v>
      </c>
      <c r="G147">
        <v>15.801731184539101</v>
      </c>
      <c r="H147">
        <v>15.6253694440954</v>
      </c>
      <c r="I147">
        <v>1.25</v>
      </c>
      <c r="J147">
        <v>15.6253694440954</v>
      </c>
      <c r="K147">
        <v>19.531711805119201</v>
      </c>
      <c r="L147">
        <v>2017</v>
      </c>
      <c r="M147">
        <f t="shared" si="24"/>
        <v>0.84828819488079787</v>
      </c>
      <c r="N147">
        <v>0.84828819488079787</v>
      </c>
      <c r="O147">
        <f t="shared" si="34"/>
        <v>-442.78755422969209</v>
      </c>
      <c r="P147">
        <f t="shared" si="25"/>
        <v>21.853904372591074</v>
      </c>
      <c r="Q147">
        <f t="shared" si="35"/>
        <v>9.2495749161265906E-2</v>
      </c>
      <c r="R147">
        <f t="shared" si="26"/>
        <v>19.531711805119201</v>
      </c>
      <c r="S147">
        <f t="shared" si="27"/>
        <v>1</v>
      </c>
      <c r="T147">
        <f t="shared" si="28"/>
        <v>0</v>
      </c>
      <c r="U147">
        <f t="shared" si="29"/>
        <v>0.84828819488079787</v>
      </c>
      <c r="V147">
        <f t="shared" si="30"/>
        <v>0</v>
      </c>
      <c r="W147">
        <f t="shared" si="31"/>
        <v>100</v>
      </c>
      <c r="X147">
        <f t="shared" si="32"/>
        <v>-100</v>
      </c>
      <c r="Y147">
        <f t="shared" si="33"/>
        <v>9.2495749161265906E-2</v>
      </c>
    </row>
    <row r="148" spans="1:25" x14ac:dyDescent="0.3">
      <c r="A148">
        <v>6</v>
      </c>
      <c r="B148">
        <v>5</v>
      </c>
      <c r="C148">
        <v>29.16</v>
      </c>
      <c r="D148">
        <v>28.07</v>
      </c>
      <c r="E148">
        <v>2</v>
      </c>
      <c r="F148">
        <v>14.436028081005</v>
      </c>
      <c r="G148">
        <v>15.801731184539101</v>
      </c>
      <c r="H148">
        <v>14.6200044515366</v>
      </c>
      <c r="I148">
        <v>1.25</v>
      </c>
      <c r="J148">
        <v>14.6200044515366</v>
      </c>
      <c r="K148">
        <v>18.275005564420699</v>
      </c>
      <c r="L148">
        <v>2017</v>
      </c>
      <c r="M148">
        <f t="shared" si="24"/>
        <v>9.7949944355793015</v>
      </c>
      <c r="N148">
        <v>9.7949944355793015</v>
      </c>
      <c r="O148">
        <f t="shared" si="34"/>
        <v>-432.99255979411276</v>
      </c>
      <c r="P148">
        <f t="shared" si="25"/>
        <v>22.950840698475329</v>
      </c>
      <c r="Q148">
        <f t="shared" si="35"/>
        <v>1.0969363258842542</v>
      </c>
      <c r="R148">
        <f t="shared" si="26"/>
        <v>18.275005564420699</v>
      </c>
      <c r="S148">
        <f t="shared" si="27"/>
        <v>1</v>
      </c>
      <c r="T148">
        <f t="shared" si="28"/>
        <v>0</v>
      </c>
      <c r="U148">
        <f t="shared" si="29"/>
        <v>9.7949944355793015</v>
      </c>
      <c r="V148">
        <f t="shared" si="30"/>
        <v>0</v>
      </c>
      <c r="W148">
        <f t="shared" si="31"/>
        <v>100</v>
      </c>
      <c r="X148">
        <f t="shared" si="32"/>
        <v>-100</v>
      </c>
      <c r="Y148">
        <f t="shared" si="33"/>
        <v>1.0969363258842542</v>
      </c>
    </row>
    <row r="149" spans="1:25" x14ac:dyDescent="0.3">
      <c r="A149">
        <v>7</v>
      </c>
      <c r="B149">
        <v>1</v>
      </c>
      <c r="C149">
        <v>30.02</v>
      </c>
      <c r="D149">
        <v>48.99</v>
      </c>
      <c r="E149">
        <v>7</v>
      </c>
      <c r="F149">
        <v>15.0854821369549</v>
      </c>
      <c r="G149">
        <v>15.801731184539101</v>
      </c>
      <c r="H149">
        <v>14.946076465073</v>
      </c>
      <c r="I149">
        <v>1.25</v>
      </c>
      <c r="J149">
        <v>14.946076465073</v>
      </c>
      <c r="K149">
        <v>18.6825955813412</v>
      </c>
      <c r="L149">
        <v>2017</v>
      </c>
      <c r="M149">
        <f t="shared" si="24"/>
        <v>30.307404418658802</v>
      </c>
      <c r="N149">
        <v>30.307404418658802</v>
      </c>
      <c r="O149">
        <f t="shared" si="34"/>
        <v>-402.68515537545397</v>
      </c>
      <c r="P149">
        <f t="shared" si="25"/>
        <v>26.706088942050716</v>
      </c>
      <c r="Q149">
        <f t="shared" si="35"/>
        <v>3.7552482435753873</v>
      </c>
      <c r="R149">
        <f t="shared" si="26"/>
        <v>18.6825955813412</v>
      </c>
      <c r="S149">
        <f t="shared" si="27"/>
        <v>1</v>
      </c>
      <c r="T149">
        <f t="shared" si="28"/>
        <v>0</v>
      </c>
      <c r="U149">
        <f t="shared" si="29"/>
        <v>30.307404418658802</v>
      </c>
      <c r="V149">
        <f t="shared" si="30"/>
        <v>0</v>
      </c>
      <c r="W149">
        <f t="shared" si="31"/>
        <v>100</v>
      </c>
      <c r="X149">
        <f t="shared" si="32"/>
        <v>-100</v>
      </c>
      <c r="Y149">
        <f t="shared" si="33"/>
        <v>3.7552482435753873</v>
      </c>
    </row>
    <row r="150" spans="1:25" x14ac:dyDescent="0.3">
      <c r="A150">
        <v>7</v>
      </c>
      <c r="B150">
        <v>2</v>
      </c>
      <c r="C150">
        <v>30.023571428571401</v>
      </c>
      <c r="D150">
        <v>124.39</v>
      </c>
      <c r="E150">
        <v>7</v>
      </c>
      <c r="F150">
        <v>15.0881993871517</v>
      </c>
      <c r="G150">
        <v>15.801731184539101</v>
      </c>
      <c r="H150">
        <v>14.947425849087001</v>
      </c>
      <c r="I150">
        <v>1.25</v>
      </c>
      <c r="J150">
        <v>14.947425849087001</v>
      </c>
      <c r="K150">
        <v>18.6842823113587</v>
      </c>
      <c r="L150">
        <v>2017</v>
      </c>
      <c r="M150">
        <f t="shared" si="24"/>
        <v>105.7057176886413</v>
      </c>
      <c r="N150">
        <v>105.7057176886413</v>
      </c>
      <c r="O150">
        <f t="shared" si="34"/>
        <v>-296.97943768681267</v>
      </c>
      <c r="P150">
        <f t="shared" si="25"/>
        <v>45.305125786786526</v>
      </c>
      <c r="Q150">
        <f t="shared" si="35"/>
        <v>18.59903684473581</v>
      </c>
      <c r="R150">
        <f t="shared" si="26"/>
        <v>18.6842823113587</v>
      </c>
      <c r="S150">
        <f t="shared" si="27"/>
        <v>1</v>
      </c>
      <c r="T150">
        <f t="shared" si="28"/>
        <v>0</v>
      </c>
      <c r="U150">
        <f t="shared" si="29"/>
        <v>105.7057176886413</v>
      </c>
      <c r="V150">
        <f t="shared" si="30"/>
        <v>0</v>
      </c>
      <c r="W150">
        <f t="shared" si="31"/>
        <v>100</v>
      </c>
      <c r="X150">
        <f t="shared" si="32"/>
        <v>-100</v>
      </c>
      <c r="Y150">
        <f t="shared" si="33"/>
        <v>18.59903684473581</v>
      </c>
    </row>
    <row r="151" spans="1:25" x14ac:dyDescent="0.3">
      <c r="A151">
        <v>7</v>
      </c>
      <c r="B151">
        <v>3</v>
      </c>
      <c r="C151">
        <v>29.378571428571401</v>
      </c>
      <c r="D151">
        <v>240.11</v>
      </c>
      <c r="E151">
        <v>7</v>
      </c>
      <c r="F151">
        <v>14.6001680167573</v>
      </c>
      <c r="G151">
        <v>15.801731184539101</v>
      </c>
      <c r="H151">
        <v>14.703093788013099</v>
      </c>
      <c r="I151">
        <v>1.25</v>
      </c>
      <c r="J151">
        <v>14.703093788013099</v>
      </c>
      <c r="K151">
        <v>18.378867235016401</v>
      </c>
      <c r="L151">
        <v>2017</v>
      </c>
      <c r="M151">
        <f t="shared" si="24"/>
        <v>221.73113276498361</v>
      </c>
      <c r="N151">
        <v>221.73113276498361</v>
      </c>
      <c r="O151">
        <f t="shared" si="34"/>
        <v>-75.24830492182906</v>
      </c>
      <c r="P151">
        <f t="shared" si="25"/>
        <v>137.28730434134798</v>
      </c>
      <c r="Q151">
        <f t="shared" si="35"/>
        <v>91.982178554561443</v>
      </c>
      <c r="R151">
        <f t="shared" si="26"/>
        <v>18.378867235016401</v>
      </c>
      <c r="S151">
        <f t="shared" si="27"/>
        <v>1</v>
      </c>
      <c r="T151">
        <f t="shared" si="28"/>
        <v>0</v>
      </c>
      <c r="U151">
        <f t="shared" si="29"/>
        <v>221.73113276498361</v>
      </c>
      <c r="V151">
        <f t="shared" si="30"/>
        <v>0</v>
      </c>
      <c r="W151">
        <f t="shared" si="31"/>
        <v>100</v>
      </c>
      <c r="X151">
        <f t="shared" si="32"/>
        <v>-100</v>
      </c>
      <c r="Y151">
        <f t="shared" si="33"/>
        <v>91.982178554561443</v>
      </c>
    </row>
    <row r="152" spans="1:25" x14ac:dyDescent="0.3">
      <c r="A152">
        <v>7</v>
      </c>
      <c r="B152">
        <v>4</v>
      </c>
      <c r="C152">
        <v>28.237857142857099</v>
      </c>
      <c r="D152">
        <v>332.61</v>
      </c>
      <c r="E152">
        <v>7</v>
      </c>
      <c r="F152">
        <v>13.750505461751899</v>
      </c>
      <c r="G152">
        <v>15.801731184539101</v>
      </c>
      <c r="H152">
        <v>14.2677828714152</v>
      </c>
      <c r="I152">
        <v>1.25</v>
      </c>
      <c r="J152">
        <v>14.2677828714152</v>
      </c>
      <c r="K152">
        <v>17.834728589269002</v>
      </c>
      <c r="L152">
        <v>2017</v>
      </c>
      <c r="M152">
        <f t="shared" si="24"/>
        <v>314.77527141073102</v>
      </c>
      <c r="N152">
        <v>314.77527141073102</v>
      </c>
      <c r="O152">
        <f t="shared" si="34"/>
        <v>0</v>
      </c>
      <c r="P152">
        <f t="shared" si="25"/>
        <v>200</v>
      </c>
      <c r="Q152">
        <f t="shared" si="35"/>
        <v>62.712695658652024</v>
      </c>
      <c r="R152">
        <f t="shared" si="26"/>
        <v>17.834728589269002</v>
      </c>
      <c r="S152">
        <f t="shared" si="27"/>
        <v>1</v>
      </c>
      <c r="T152">
        <f t="shared" si="28"/>
        <v>0</v>
      </c>
      <c r="U152">
        <f t="shared" si="29"/>
        <v>314.77527141073102</v>
      </c>
      <c r="V152">
        <f t="shared" si="30"/>
        <v>0</v>
      </c>
      <c r="W152">
        <f t="shared" si="31"/>
        <v>100</v>
      </c>
      <c r="X152">
        <f t="shared" si="32"/>
        <v>-100</v>
      </c>
      <c r="Y152">
        <f t="shared" si="33"/>
        <v>62.712695658652024</v>
      </c>
    </row>
    <row r="153" spans="1:25" x14ac:dyDescent="0.3">
      <c r="A153">
        <v>7</v>
      </c>
      <c r="B153">
        <v>5</v>
      </c>
      <c r="C153">
        <v>28.57</v>
      </c>
      <c r="D153">
        <v>18.829999999999998</v>
      </c>
      <c r="E153">
        <v>3</v>
      </c>
      <c r="F153">
        <v>13.9961154879211</v>
      </c>
      <c r="G153">
        <v>15.801731184539101</v>
      </c>
      <c r="H153">
        <v>14.3949631324663</v>
      </c>
      <c r="I153">
        <v>1.25</v>
      </c>
      <c r="J153">
        <v>14.3949631324663</v>
      </c>
      <c r="K153">
        <v>17.993703915582799</v>
      </c>
      <c r="L153">
        <v>2017</v>
      </c>
      <c r="M153">
        <f t="shared" si="24"/>
        <v>0.83629608441719938</v>
      </c>
      <c r="N153">
        <v>0.83629608441719938</v>
      </c>
      <c r="O153">
        <f t="shared" si="34"/>
        <v>0.83629608441719938</v>
      </c>
      <c r="P153">
        <f t="shared" si="25"/>
        <v>200.83804700189432</v>
      </c>
      <c r="Q153">
        <f t="shared" si="35"/>
        <v>0.83804700189432424</v>
      </c>
      <c r="R153">
        <f t="shared" si="26"/>
        <v>17.993703915582799</v>
      </c>
      <c r="S153">
        <f t="shared" si="27"/>
        <v>1</v>
      </c>
      <c r="T153">
        <f t="shared" si="28"/>
        <v>0</v>
      </c>
      <c r="U153">
        <f t="shared" si="29"/>
        <v>0.83629608441719938</v>
      </c>
      <c r="V153">
        <f t="shared" si="30"/>
        <v>0</v>
      </c>
      <c r="W153">
        <f t="shared" si="31"/>
        <v>100</v>
      </c>
      <c r="X153">
        <f t="shared" si="32"/>
        <v>-100</v>
      </c>
      <c r="Y153">
        <f t="shared" si="33"/>
        <v>0.83804700189432424</v>
      </c>
    </row>
    <row r="154" spans="1:25" x14ac:dyDescent="0.3">
      <c r="A154">
        <v>8</v>
      </c>
      <c r="B154">
        <v>1</v>
      </c>
      <c r="C154">
        <v>29.433571428571401</v>
      </c>
      <c r="D154">
        <v>11.97</v>
      </c>
      <c r="E154">
        <v>7</v>
      </c>
      <c r="F154">
        <v>14.641570327851699</v>
      </c>
      <c r="G154">
        <v>15.801731184539101</v>
      </c>
      <c r="H154">
        <v>14.723978385173901</v>
      </c>
      <c r="I154">
        <v>1.2</v>
      </c>
      <c r="J154">
        <v>14.723978385173901</v>
      </c>
      <c r="K154">
        <v>17.668774062208701</v>
      </c>
      <c r="L154">
        <v>2017</v>
      </c>
      <c r="M154">
        <f t="shared" si="24"/>
        <v>-5.6987740622087006</v>
      </c>
      <c r="N154">
        <v>-5.6987740622087006</v>
      </c>
      <c r="O154">
        <f t="shared" si="34"/>
        <v>-4.8624779777915013</v>
      </c>
      <c r="P154">
        <f t="shared" si="25"/>
        <v>195.19615512102001</v>
      </c>
      <c r="Q154">
        <f t="shared" si="35"/>
        <v>-5.6418918808743115</v>
      </c>
      <c r="R154">
        <f t="shared" si="26"/>
        <v>17.61189188087431</v>
      </c>
      <c r="S154">
        <f t="shared" si="27"/>
        <v>0.9967806379132973</v>
      </c>
      <c r="T154">
        <f t="shared" si="28"/>
        <v>5.6882181334390935E-2</v>
      </c>
      <c r="U154">
        <f t="shared" si="29"/>
        <v>0</v>
      </c>
      <c r="V154">
        <f t="shared" si="30"/>
        <v>0.32193620867027106</v>
      </c>
      <c r="W154">
        <f t="shared" si="31"/>
        <v>0</v>
      </c>
      <c r="X154">
        <f t="shared" si="32"/>
        <v>0.32193620867027106</v>
      </c>
      <c r="Y154">
        <f t="shared" si="33"/>
        <v>5.6418918808743115</v>
      </c>
    </row>
    <row r="155" spans="1:25" x14ac:dyDescent="0.3">
      <c r="A155">
        <v>8</v>
      </c>
      <c r="B155">
        <v>2</v>
      </c>
      <c r="C155">
        <v>30.921428571428599</v>
      </c>
      <c r="D155">
        <v>124.34</v>
      </c>
      <c r="E155">
        <v>7</v>
      </c>
      <c r="F155">
        <v>15.776562139045501</v>
      </c>
      <c r="G155">
        <v>15.801731184539101</v>
      </c>
      <c r="H155">
        <v>15.285448051368499</v>
      </c>
      <c r="I155">
        <v>1.2</v>
      </c>
      <c r="J155">
        <v>15.285448051368499</v>
      </c>
      <c r="K155">
        <v>18.342537661642201</v>
      </c>
      <c r="L155">
        <v>2017</v>
      </c>
      <c r="M155">
        <f t="shared" si="24"/>
        <v>105.99746233835781</v>
      </c>
      <c r="N155">
        <v>105.99746233835781</v>
      </c>
      <c r="O155">
        <f t="shared" si="34"/>
        <v>101.13498436056631</v>
      </c>
      <c r="P155">
        <f t="shared" si="25"/>
        <v>331.62084671901249</v>
      </c>
      <c r="Q155">
        <f t="shared" si="35"/>
        <v>136.42469159799248</v>
      </c>
      <c r="R155">
        <f t="shared" si="26"/>
        <v>18.342537661642201</v>
      </c>
      <c r="S155">
        <f t="shared" si="27"/>
        <v>1</v>
      </c>
      <c r="T155">
        <f t="shared" si="28"/>
        <v>0</v>
      </c>
      <c r="U155">
        <f t="shared" si="29"/>
        <v>105.99746233835781</v>
      </c>
      <c r="V155">
        <f t="shared" si="30"/>
        <v>0</v>
      </c>
      <c r="W155">
        <f t="shared" si="31"/>
        <v>100</v>
      </c>
      <c r="X155">
        <f t="shared" si="32"/>
        <v>-100</v>
      </c>
      <c r="Y155">
        <f t="shared" si="33"/>
        <v>136.42469159799248</v>
      </c>
    </row>
    <row r="156" spans="1:25" x14ac:dyDescent="0.3">
      <c r="A156">
        <v>8</v>
      </c>
      <c r="B156">
        <v>3</v>
      </c>
      <c r="C156">
        <v>28.856428571428602</v>
      </c>
      <c r="D156">
        <v>126.49</v>
      </c>
      <c r="E156">
        <v>7</v>
      </c>
      <c r="F156">
        <v>14.20910353288</v>
      </c>
      <c r="G156">
        <v>15.801731184539101</v>
      </c>
      <c r="H156">
        <v>14.504352958131999</v>
      </c>
      <c r="I156">
        <v>1.2</v>
      </c>
      <c r="J156">
        <v>14.504352958131999</v>
      </c>
      <c r="K156">
        <v>17.4052235497584</v>
      </c>
      <c r="L156">
        <v>2017</v>
      </c>
      <c r="M156">
        <f t="shared" si="24"/>
        <v>109.08477645024159</v>
      </c>
      <c r="N156">
        <v>109.08477645024159</v>
      </c>
      <c r="O156">
        <f t="shared" si="34"/>
        <v>0</v>
      </c>
      <c r="P156">
        <f t="shared" si="25"/>
        <v>200</v>
      </c>
      <c r="Q156">
        <f t="shared" si="35"/>
        <v>-131.62084671901249</v>
      </c>
      <c r="R156">
        <f t="shared" si="26"/>
        <v>17.4052235497584</v>
      </c>
      <c r="S156">
        <f t="shared" si="27"/>
        <v>1</v>
      </c>
      <c r="T156">
        <f t="shared" si="28"/>
        <v>0</v>
      </c>
      <c r="U156">
        <f t="shared" si="29"/>
        <v>109.08477645024159</v>
      </c>
      <c r="V156">
        <f t="shared" si="30"/>
        <v>0</v>
      </c>
      <c r="W156">
        <f t="shared" si="31"/>
        <v>100</v>
      </c>
      <c r="X156">
        <f t="shared" si="32"/>
        <v>-100</v>
      </c>
      <c r="Y156">
        <f t="shared" si="33"/>
        <v>131.62084671901249</v>
      </c>
    </row>
    <row r="157" spans="1:25" x14ac:dyDescent="0.3">
      <c r="A157">
        <v>8</v>
      </c>
      <c r="B157">
        <v>4</v>
      </c>
      <c r="C157">
        <v>29.603571428571399</v>
      </c>
      <c r="D157">
        <v>231.1</v>
      </c>
      <c r="E157">
        <v>7</v>
      </c>
      <c r="F157">
        <v>14.769792480163501</v>
      </c>
      <c r="G157">
        <v>15.801731184539101</v>
      </c>
      <c r="H157">
        <v>14.788471398448699</v>
      </c>
      <c r="I157">
        <v>1.2</v>
      </c>
      <c r="J157">
        <v>14.788471398448699</v>
      </c>
      <c r="K157">
        <v>17.7461656781385</v>
      </c>
      <c r="L157">
        <v>2017</v>
      </c>
      <c r="M157">
        <f t="shared" si="24"/>
        <v>213.35383432186148</v>
      </c>
      <c r="N157">
        <v>213.35383432186148</v>
      </c>
      <c r="O157">
        <f t="shared" si="34"/>
        <v>0</v>
      </c>
      <c r="P157">
        <f t="shared" si="25"/>
        <v>200</v>
      </c>
      <c r="Q157">
        <f t="shared" si="35"/>
        <v>0</v>
      </c>
      <c r="R157">
        <f t="shared" si="26"/>
        <v>17.7461656781385</v>
      </c>
      <c r="S157">
        <f t="shared" si="27"/>
        <v>1</v>
      </c>
      <c r="T157">
        <f t="shared" si="28"/>
        <v>0</v>
      </c>
      <c r="U157">
        <f t="shared" si="29"/>
        <v>213.35383432186148</v>
      </c>
      <c r="V157">
        <f t="shared" si="30"/>
        <v>0</v>
      </c>
      <c r="W157">
        <f t="shared" si="31"/>
        <v>100</v>
      </c>
      <c r="X157">
        <f t="shared" si="32"/>
        <v>-100</v>
      </c>
      <c r="Y157">
        <f t="shared" si="33"/>
        <v>0</v>
      </c>
    </row>
    <row r="158" spans="1:25" x14ac:dyDescent="0.3">
      <c r="A158">
        <v>8</v>
      </c>
      <c r="B158">
        <v>5</v>
      </c>
      <c r="C158">
        <v>28.57</v>
      </c>
      <c r="D158">
        <v>27.45</v>
      </c>
      <c r="E158">
        <v>3</v>
      </c>
      <c r="F158">
        <v>13.9961154879211</v>
      </c>
      <c r="G158">
        <v>15.801731184539101</v>
      </c>
      <c r="H158">
        <v>14.3949631324663</v>
      </c>
      <c r="I158">
        <v>1.2</v>
      </c>
      <c r="J158">
        <v>14.3949631324663</v>
      </c>
      <c r="K158">
        <v>17.273955758959499</v>
      </c>
      <c r="L158">
        <v>2017</v>
      </c>
      <c r="M158">
        <f t="shared" si="24"/>
        <v>10.176044241040501</v>
      </c>
      <c r="N158">
        <v>10.176044241040501</v>
      </c>
      <c r="O158">
        <f t="shared" si="34"/>
        <v>10.176044241040501</v>
      </c>
      <c r="P158">
        <f t="shared" si="25"/>
        <v>210.43937097276486</v>
      </c>
      <c r="Q158">
        <f t="shared" si="35"/>
        <v>10.439370972764863</v>
      </c>
      <c r="R158">
        <f t="shared" si="26"/>
        <v>17.273955758959499</v>
      </c>
      <c r="S158">
        <f t="shared" si="27"/>
        <v>1</v>
      </c>
      <c r="T158">
        <f t="shared" si="28"/>
        <v>0</v>
      </c>
      <c r="U158">
        <f t="shared" si="29"/>
        <v>10.176044241040501</v>
      </c>
      <c r="V158">
        <f t="shared" si="30"/>
        <v>0</v>
      </c>
      <c r="W158">
        <f t="shared" si="31"/>
        <v>100</v>
      </c>
      <c r="X158">
        <f t="shared" si="32"/>
        <v>-100</v>
      </c>
      <c r="Y158">
        <f t="shared" si="33"/>
        <v>10.439370972764863</v>
      </c>
    </row>
    <row r="159" spans="1:25" x14ac:dyDescent="0.3">
      <c r="A159">
        <v>9</v>
      </c>
      <c r="B159">
        <v>1</v>
      </c>
      <c r="C159">
        <v>29.3642857142857</v>
      </c>
      <c r="D159">
        <v>13.03</v>
      </c>
      <c r="E159">
        <v>7</v>
      </c>
      <c r="F159">
        <v>14.5894206830594</v>
      </c>
      <c r="G159">
        <v>15.801731184539101</v>
      </c>
      <c r="H159">
        <v>14.697667675626199</v>
      </c>
      <c r="I159">
        <v>1.1000000000000001</v>
      </c>
      <c r="J159">
        <v>14.697667675626199</v>
      </c>
      <c r="K159">
        <v>16.1674344431888</v>
      </c>
      <c r="L159">
        <v>2017</v>
      </c>
      <c r="M159">
        <f t="shared" si="24"/>
        <v>-3.1374344431888002</v>
      </c>
      <c r="N159">
        <v>-3.1374344431888002</v>
      </c>
      <c r="O159">
        <f t="shared" si="34"/>
        <v>7.0386097978517004</v>
      </c>
      <c r="P159">
        <f t="shared" si="25"/>
        <v>207.16393068731946</v>
      </c>
      <c r="Q159">
        <f t="shared" si="35"/>
        <v>-3.2754402854453986</v>
      </c>
      <c r="R159">
        <f t="shared" si="26"/>
        <v>16.3054402854454</v>
      </c>
      <c r="S159">
        <f t="shared" si="27"/>
        <v>1.0085360384630935</v>
      </c>
      <c r="T159">
        <f t="shared" si="28"/>
        <v>-0.13800584225660018</v>
      </c>
      <c r="U159">
        <f t="shared" si="29"/>
        <v>0</v>
      </c>
      <c r="V159">
        <f t="shared" si="30"/>
        <v>-0.85360384630933717</v>
      </c>
      <c r="W159">
        <f t="shared" si="31"/>
        <v>0</v>
      </c>
      <c r="X159">
        <f t="shared" si="32"/>
        <v>-0.85360384630933717</v>
      </c>
      <c r="Y159">
        <f t="shared" si="33"/>
        <v>3.2754402854453986</v>
      </c>
    </row>
    <row r="160" spans="1:25" x14ac:dyDescent="0.3">
      <c r="A160">
        <v>9</v>
      </c>
      <c r="B160">
        <v>2</v>
      </c>
      <c r="C160">
        <v>29.377857142857099</v>
      </c>
      <c r="D160">
        <v>68.569999999999993</v>
      </c>
      <c r="E160">
        <v>7</v>
      </c>
      <c r="F160">
        <v>14.5996305862623</v>
      </c>
      <c r="G160">
        <v>15.801731184539101</v>
      </c>
      <c r="H160">
        <v>14.7028224975047</v>
      </c>
      <c r="I160">
        <v>1.1000000000000001</v>
      </c>
      <c r="J160">
        <v>14.7028224975047</v>
      </c>
      <c r="K160">
        <v>16.173104747255199</v>
      </c>
      <c r="L160">
        <v>2017</v>
      </c>
      <c r="M160">
        <f t="shared" si="24"/>
        <v>52.396895252744798</v>
      </c>
      <c r="N160">
        <v>52.396895252744798</v>
      </c>
      <c r="O160">
        <f t="shared" si="34"/>
        <v>59.435505050596497</v>
      </c>
      <c r="P160">
        <f t="shared" si="25"/>
        <v>269.21084737153683</v>
      </c>
      <c r="Q160">
        <f t="shared" si="35"/>
        <v>62.046916684217365</v>
      </c>
      <c r="R160">
        <f t="shared" si="26"/>
        <v>16.173104747255199</v>
      </c>
      <c r="S160">
        <f t="shared" si="27"/>
        <v>1</v>
      </c>
      <c r="T160">
        <f t="shared" si="28"/>
        <v>0</v>
      </c>
      <c r="U160">
        <f t="shared" si="29"/>
        <v>52.396895252744798</v>
      </c>
      <c r="V160">
        <f t="shared" si="30"/>
        <v>0</v>
      </c>
      <c r="W160">
        <f t="shared" si="31"/>
        <v>100</v>
      </c>
      <c r="X160">
        <f t="shared" si="32"/>
        <v>-100</v>
      </c>
      <c r="Y160">
        <f t="shared" si="33"/>
        <v>62.046916684217365</v>
      </c>
    </row>
    <row r="161" spans="1:25" x14ac:dyDescent="0.3">
      <c r="A161">
        <v>9</v>
      </c>
      <c r="B161">
        <v>3</v>
      </c>
      <c r="C161">
        <v>29.224285714285699</v>
      </c>
      <c r="D161">
        <v>173.45</v>
      </c>
      <c r="E161">
        <v>7</v>
      </c>
      <c r="F161">
        <v>14.484239115656701</v>
      </c>
      <c r="G161">
        <v>15.801731184539101</v>
      </c>
      <c r="H161">
        <v>14.644458030873899</v>
      </c>
      <c r="I161">
        <v>1.1000000000000001</v>
      </c>
      <c r="J161">
        <v>14.644458030873899</v>
      </c>
      <c r="K161">
        <v>16.1089038339613</v>
      </c>
      <c r="L161">
        <v>2017</v>
      </c>
      <c r="M161">
        <f t="shared" si="24"/>
        <v>157.34109616603868</v>
      </c>
      <c r="N161">
        <v>157.34109616603868</v>
      </c>
      <c r="O161">
        <f t="shared" si="34"/>
        <v>0</v>
      </c>
      <c r="P161">
        <f t="shared" si="25"/>
        <v>200</v>
      </c>
      <c r="Q161">
        <f t="shared" si="35"/>
        <v>-69.210847371536829</v>
      </c>
      <c r="R161">
        <f t="shared" si="26"/>
        <v>16.1089038339613</v>
      </c>
      <c r="S161">
        <f t="shared" si="27"/>
        <v>1</v>
      </c>
      <c r="T161">
        <f t="shared" si="28"/>
        <v>0</v>
      </c>
      <c r="U161">
        <f t="shared" si="29"/>
        <v>157.34109616603868</v>
      </c>
      <c r="V161">
        <f t="shared" si="30"/>
        <v>0</v>
      </c>
      <c r="W161">
        <f t="shared" si="31"/>
        <v>100</v>
      </c>
      <c r="X161">
        <f t="shared" si="32"/>
        <v>-100</v>
      </c>
      <c r="Y161">
        <f t="shared" si="33"/>
        <v>69.210847371536829</v>
      </c>
    </row>
    <row r="162" spans="1:25" x14ac:dyDescent="0.3">
      <c r="A162">
        <v>9</v>
      </c>
      <c r="B162">
        <v>4</v>
      </c>
      <c r="C162">
        <v>29.810714285714301</v>
      </c>
      <c r="D162">
        <v>18.649999999999999</v>
      </c>
      <c r="E162">
        <v>7</v>
      </c>
      <c r="F162">
        <v>14.9265417497379</v>
      </c>
      <c r="G162">
        <v>15.801731184539101</v>
      </c>
      <c r="H162">
        <v>14.8669347786103</v>
      </c>
      <c r="I162">
        <v>1.1000000000000001</v>
      </c>
      <c r="J162">
        <v>14.8669347786103</v>
      </c>
      <c r="K162">
        <v>16.3536282564713</v>
      </c>
      <c r="L162">
        <v>2017</v>
      </c>
      <c r="M162">
        <f t="shared" si="24"/>
        <v>2.2963717435286988</v>
      </c>
      <c r="N162">
        <v>2.2963717435286988</v>
      </c>
      <c r="O162">
        <f t="shared" si="34"/>
        <v>2.2963717435286988</v>
      </c>
      <c r="P162">
        <f t="shared" si="25"/>
        <v>202.3096056529493</v>
      </c>
      <c r="Q162">
        <f t="shared" si="35"/>
        <v>2.3096056529493012</v>
      </c>
      <c r="R162">
        <f t="shared" si="26"/>
        <v>16.3536282564713</v>
      </c>
      <c r="S162">
        <f t="shared" si="27"/>
        <v>1</v>
      </c>
      <c r="T162">
        <f t="shared" si="28"/>
        <v>0</v>
      </c>
      <c r="U162">
        <f t="shared" si="29"/>
        <v>2.2963717435286988</v>
      </c>
      <c r="V162">
        <f t="shared" si="30"/>
        <v>0</v>
      </c>
      <c r="W162">
        <f t="shared" si="31"/>
        <v>100</v>
      </c>
      <c r="X162">
        <f t="shared" si="32"/>
        <v>-100</v>
      </c>
      <c r="Y162">
        <f t="shared" si="33"/>
        <v>2.3096056529493012</v>
      </c>
    </row>
    <row r="163" spans="1:25" x14ac:dyDescent="0.3">
      <c r="A163">
        <v>9</v>
      </c>
      <c r="B163">
        <v>5</v>
      </c>
      <c r="C163">
        <v>30.78</v>
      </c>
      <c r="D163">
        <v>2.09</v>
      </c>
      <c r="E163">
        <v>2</v>
      </c>
      <c r="F163">
        <v>15.6674420596856</v>
      </c>
      <c r="G163">
        <v>15.801731184539101</v>
      </c>
      <c r="H163">
        <v>15.232362181948201</v>
      </c>
      <c r="I163">
        <v>1.1000000000000001</v>
      </c>
      <c r="J163">
        <v>15.232362181948201</v>
      </c>
      <c r="K163">
        <v>16.755598400143001</v>
      </c>
      <c r="L163">
        <v>2017</v>
      </c>
      <c r="M163">
        <f t="shared" si="24"/>
        <v>-14.665598400143001</v>
      </c>
      <c r="N163">
        <v>-14.665598400143001</v>
      </c>
      <c r="O163">
        <f t="shared" si="34"/>
        <v>-12.369226656614302</v>
      </c>
      <c r="P163">
        <f t="shared" si="25"/>
        <v>188.00550292231907</v>
      </c>
      <c r="Q163">
        <f t="shared" si="35"/>
        <v>-14.304102730630234</v>
      </c>
      <c r="R163">
        <f t="shared" si="26"/>
        <v>16.394102730630234</v>
      </c>
      <c r="S163">
        <f t="shared" si="27"/>
        <v>0.97842537993094403</v>
      </c>
      <c r="T163">
        <f t="shared" si="28"/>
        <v>0.36149566951276668</v>
      </c>
      <c r="U163">
        <f t="shared" si="29"/>
        <v>0</v>
      </c>
      <c r="V163">
        <f t="shared" si="30"/>
        <v>2.1574620069055932</v>
      </c>
      <c r="W163">
        <f t="shared" si="31"/>
        <v>0</v>
      </c>
      <c r="X163">
        <f t="shared" si="32"/>
        <v>2.1574620069055932</v>
      </c>
      <c r="Y163">
        <f t="shared" si="33"/>
        <v>14.304102730630234</v>
      </c>
    </row>
    <row r="164" spans="1:25" x14ac:dyDescent="0.3">
      <c r="A164">
        <v>10</v>
      </c>
      <c r="B164">
        <v>1</v>
      </c>
      <c r="C164">
        <v>31.937142857142899</v>
      </c>
      <c r="D164">
        <v>2.54</v>
      </c>
      <c r="E164">
        <v>7</v>
      </c>
      <c r="F164">
        <v>16.5677544656435</v>
      </c>
      <c r="G164">
        <v>15.801731184539101</v>
      </c>
      <c r="H164">
        <v>15.665001865392</v>
      </c>
      <c r="I164">
        <v>1.02</v>
      </c>
      <c r="J164">
        <v>15.665001865392</v>
      </c>
      <c r="K164">
        <v>15.978301902699799</v>
      </c>
      <c r="L164">
        <v>2017</v>
      </c>
      <c r="M164">
        <f t="shared" si="24"/>
        <v>-13.438301902699799</v>
      </c>
      <c r="N164">
        <v>-13.438301902699799</v>
      </c>
      <c r="O164">
        <f t="shared" si="34"/>
        <v>-25.8075285593141</v>
      </c>
      <c r="P164">
        <f t="shared" si="25"/>
        <v>175.78817582602878</v>
      </c>
      <c r="Q164">
        <f t="shared" si="35"/>
        <v>-12.21732709629029</v>
      </c>
      <c r="R164">
        <f t="shared" si="26"/>
        <v>14.75732709629029</v>
      </c>
      <c r="S164">
        <f t="shared" si="27"/>
        <v>0.92358544644827334</v>
      </c>
      <c r="T164">
        <f t="shared" si="28"/>
        <v>1.2209748064095098</v>
      </c>
      <c r="U164">
        <f t="shared" si="29"/>
        <v>0</v>
      </c>
      <c r="V164">
        <f t="shared" si="30"/>
        <v>7.6414553551726661</v>
      </c>
      <c r="W164">
        <f t="shared" si="31"/>
        <v>0</v>
      </c>
      <c r="X164">
        <f t="shared" si="32"/>
        <v>7.6414553551726661</v>
      </c>
      <c r="Y164">
        <f t="shared" si="33"/>
        <v>12.21732709629029</v>
      </c>
    </row>
    <row r="165" spans="1:25" x14ac:dyDescent="0.3">
      <c r="A165">
        <v>10</v>
      </c>
      <c r="B165">
        <v>2</v>
      </c>
      <c r="C165">
        <v>32.207142857142898</v>
      </c>
      <c r="D165">
        <v>2.2000000000000002</v>
      </c>
      <c r="E165">
        <v>7</v>
      </c>
      <c r="F165">
        <v>16.780273832281399</v>
      </c>
      <c r="G165">
        <v>15.801731184539101</v>
      </c>
      <c r="H165">
        <v>15.7654033575593</v>
      </c>
      <c r="I165">
        <v>1.02</v>
      </c>
      <c r="J165">
        <v>15.7654033575593</v>
      </c>
      <c r="K165">
        <v>16.080711424710501</v>
      </c>
      <c r="L165">
        <v>2017</v>
      </c>
      <c r="M165">
        <f t="shared" si="24"/>
        <v>-13.880711424710501</v>
      </c>
      <c r="N165">
        <v>-13.880711424710501</v>
      </c>
      <c r="O165">
        <f t="shared" si="34"/>
        <v>-39.688239984024605</v>
      </c>
      <c r="P165">
        <f t="shared" si="25"/>
        <v>164.00159717158655</v>
      </c>
      <c r="Q165">
        <f t="shared" si="35"/>
        <v>-11.786578654442224</v>
      </c>
      <c r="R165">
        <f t="shared" si="26"/>
        <v>13.986578654442223</v>
      </c>
      <c r="S165">
        <f t="shared" si="27"/>
        <v>0.86977362412894754</v>
      </c>
      <c r="T165">
        <f t="shared" si="28"/>
        <v>2.0941327702682777</v>
      </c>
      <c r="U165">
        <f t="shared" si="29"/>
        <v>0</v>
      </c>
      <c r="V165">
        <f t="shared" si="30"/>
        <v>13.022637587105249</v>
      </c>
      <c r="W165">
        <f t="shared" si="31"/>
        <v>0</v>
      </c>
      <c r="X165">
        <f t="shared" si="32"/>
        <v>13.022637587105249</v>
      </c>
      <c r="Y165">
        <f t="shared" si="33"/>
        <v>11.786578654442224</v>
      </c>
    </row>
    <row r="166" spans="1:25" x14ac:dyDescent="0.3">
      <c r="A166">
        <v>10</v>
      </c>
      <c r="B166">
        <v>3</v>
      </c>
      <c r="C166">
        <v>32.279285714285699</v>
      </c>
      <c r="D166">
        <v>0</v>
      </c>
      <c r="E166">
        <v>7</v>
      </c>
      <c r="F166">
        <v>16.837213628099999</v>
      </c>
      <c r="G166">
        <v>15.801731184539101</v>
      </c>
      <c r="H166">
        <v>15.7921958029247</v>
      </c>
      <c r="I166">
        <v>1.02</v>
      </c>
      <c r="J166">
        <v>15.7921958029247</v>
      </c>
      <c r="K166">
        <v>16.1080397189832</v>
      </c>
      <c r="L166">
        <v>2017</v>
      </c>
      <c r="M166">
        <f t="shared" si="24"/>
        <v>-16.1080397189832</v>
      </c>
      <c r="N166">
        <v>-16.1080397189832</v>
      </c>
      <c r="O166">
        <f t="shared" si="34"/>
        <v>-55.796279703007805</v>
      </c>
      <c r="P166">
        <f t="shared" si="25"/>
        <v>151.31079522231349</v>
      </c>
      <c r="Q166">
        <f t="shared" si="35"/>
        <v>-12.690801949273066</v>
      </c>
      <c r="R166">
        <f t="shared" si="26"/>
        <v>12.690801949273066</v>
      </c>
      <c r="S166">
        <f t="shared" si="27"/>
        <v>0.78785514380853272</v>
      </c>
      <c r="T166">
        <f t="shared" si="28"/>
        <v>3.4172377697101339</v>
      </c>
      <c r="U166">
        <f t="shared" si="29"/>
        <v>0</v>
      </c>
      <c r="V166">
        <f t="shared" si="30"/>
        <v>21.214485619146728</v>
      </c>
      <c r="W166">
        <f t="shared" si="31"/>
        <v>0</v>
      </c>
      <c r="X166">
        <f t="shared" si="32"/>
        <v>21.214485619146728</v>
      </c>
      <c r="Y166">
        <f t="shared" si="33"/>
        <v>12.690801949273066</v>
      </c>
    </row>
    <row r="167" spans="1:25" x14ac:dyDescent="0.3">
      <c r="A167">
        <v>10</v>
      </c>
      <c r="B167">
        <v>4</v>
      </c>
      <c r="C167">
        <v>33.2392857142857</v>
      </c>
      <c r="D167">
        <v>0</v>
      </c>
      <c r="E167">
        <v>7</v>
      </c>
      <c r="F167">
        <v>17.601110151307701</v>
      </c>
      <c r="G167">
        <v>15.801731184539101</v>
      </c>
      <c r="H167">
        <v>16.1473624772185</v>
      </c>
      <c r="I167">
        <v>1.02</v>
      </c>
      <c r="J167">
        <v>16.1473624772185</v>
      </c>
      <c r="K167">
        <v>16.4703097267628</v>
      </c>
      <c r="L167">
        <v>2017</v>
      </c>
      <c r="M167">
        <f t="shared" si="24"/>
        <v>-16.4703097267628</v>
      </c>
      <c r="N167">
        <v>-16.4703097267628</v>
      </c>
      <c r="O167">
        <f t="shared" si="34"/>
        <v>-72.266589429770605</v>
      </c>
      <c r="P167">
        <f t="shared" si="25"/>
        <v>139.34939598472448</v>
      </c>
      <c r="Q167">
        <f t="shared" si="35"/>
        <v>-11.961399237589006</v>
      </c>
      <c r="R167">
        <f t="shared" si="26"/>
        <v>11.961399237589006</v>
      </c>
      <c r="S167">
        <f t="shared" si="27"/>
        <v>0.72624009117161825</v>
      </c>
      <c r="T167">
        <f t="shared" si="28"/>
        <v>4.5089104891737932</v>
      </c>
      <c r="U167">
        <f t="shared" si="29"/>
        <v>0</v>
      </c>
      <c r="V167">
        <f t="shared" si="30"/>
        <v>27.375990882838174</v>
      </c>
      <c r="W167">
        <f t="shared" si="31"/>
        <v>0</v>
      </c>
      <c r="X167">
        <f t="shared" si="32"/>
        <v>27.375990882838174</v>
      </c>
      <c r="Y167">
        <f t="shared" si="33"/>
        <v>11.961399237589006</v>
      </c>
    </row>
    <row r="168" spans="1:25" x14ac:dyDescent="0.3">
      <c r="A168">
        <v>10</v>
      </c>
      <c r="B168">
        <v>5</v>
      </c>
      <c r="C168">
        <v>31.73</v>
      </c>
      <c r="D168">
        <v>0</v>
      </c>
      <c r="E168">
        <v>3</v>
      </c>
      <c r="F168">
        <v>16.4053349776513</v>
      </c>
      <c r="G168">
        <v>15.801731184539101</v>
      </c>
      <c r="H168">
        <v>15.587835505897701</v>
      </c>
      <c r="I168">
        <v>1.02</v>
      </c>
      <c r="J168">
        <v>15.587835505897701</v>
      </c>
      <c r="K168">
        <v>15.8995922160157</v>
      </c>
      <c r="L168">
        <v>2017</v>
      </c>
      <c r="M168">
        <f t="shared" si="24"/>
        <v>-15.8995922160157</v>
      </c>
      <c r="N168">
        <v>-15.8995922160157</v>
      </c>
      <c r="O168">
        <f t="shared" si="34"/>
        <v>-88.16618164578631</v>
      </c>
      <c r="P168">
        <f t="shared" si="25"/>
        <v>128.70030163673448</v>
      </c>
      <c r="Q168">
        <f t="shared" si="35"/>
        <v>-10.649094347990001</v>
      </c>
      <c r="R168">
        <f t="shared" si="26"/>
        <v>10.649094347990001</v>
      </c>
      <c r="S168">
        <f t="shared" si="27"/>
        <v>0.66977153899979536</v>
      </c>
      <c r="T168">
        <f t="shared" si="28"/>
        <v>5.2504978680256986</v>
      </c>
      <c r="U168">
        <f t="shared" si="29"/>
        <v>0</v>
      </c>
      <c r="V168">
        <f t="shared" si="30"/>
        <v>33.022846100020473</v>
      </c>
      <c r="W168">
        <f t="shared" si="31"/>
        <v>0</v>
      </c>
      <c r="X168">
        <f t="shared" si="32"/>
        <v>33.022846100020473</v>
      </c>
      <c r="Y168">
        <f t="shared" si="33"/>
        <v>10.649094347990001</v>
      </c>
    </row>
    <row r="169" spans="1:25" x14ac:dyDescent="0.3">
      <c r="A169">
        <v>11</v>
      </c>
      <c r="B169">
        <v>1</v>
      </c>
      <c r="C169">
        <v>31.615714285714301</v>
      </c>
      <c r="D169">
        <v>0</v>
      </c>
      <c r="E169">
        <v>7</v>
      </c>
      <c r="F169">
        <v>16.315957021527801</v>
      </c>
      <c r="G169">
        <v>15.801731184539101</v>
      </c>
      <c r="H169">
        <v>15.5452089926175</v>
      </c>
      <c r="I169">
        <v>0.95</v>
      </c>
      <c r="J169">
        <v>15.5452089926175</v>
      </c>
      <c r="K169">
        <v>14.7679485429866</v>
      </c>
      <c r="L169">
        <v>2017</v>
      </c>
      <c r="M169">
        <f t="shared" si="24"/>
        <v>-14.7679485429866</v>
      </c>
      <c r="N169">
        <v>-14.7679485429866</v>
      </c>
      <c r="O169">
        <f t="shared" si="34"/>
        <v>-102.93413018877291</v>
      </c>
      <c r="P169">
        <f t="shared" si="25"/>
        <v>119.53948265687144</v>
      </c>
      <c r="Q169">
        <f t="shared" si="35"/>
        <v>-9.1608189798630377</v>
      </c>
      <c r="R169">
        <f t="shared" si="26"/>
        <v>9.1608189798630377</v>
      </c>
      <c r="S169">
        <f t="shared" si="27"/>
        <v>0.62031763946073426</v>
      </c>
      <c r="T169">
        <f t="shared" si="28"/>
        <v>5.6071295631235625</v>
      </c>
      <c r="U169">
        <f t="shared" si="29"/>
        <v>0</v>
      </c>
      <c r="V169">
        <f t="shared" si="30"/>
        <v>37.968236053926574</v>
      </c>
      <c r="W169">
        <f t="shared" si="31"/>
        <v>0</v>
      </c>
      <c r="X169">
        <f t="shared" si="32"/>
        <v>37.968236053926574</v>
      </c>
      <c r="Y169">
        <f t="shared" si="33"/>
        <v>9.1608189798630377</v>
      </c>
    </row>
    <row r="170" spans="1:25" x14ac:dyDescent="0.3">
      <c r="A170">
        <v>11</v>
      </c>
      <c r="B170">
        <v>2</v>
      </c>
      <c r="C170">
        <v>32.037857142857099</v>
      </c>
      <c r="D170">
        <v>0</v>
      </c>
      <c r="E170">
        <v>7</v>
      </c>
      <c r="F170">
        <v>16.646920008540999</v>
      </c>
      <c r="G170">
        <v>15.801731184539101</v>
      </c>
      <c r="H170">
        <v>15.702477056645799</v>
      </c>
      <c r="I170">
        <v>0.95</v>
      </c>
      <c r="J170">
        <v>15.702477056645799</v>
      </c>
      <c r="K170">
        <v>14.9173532038135</v>
      </c>
      <c r="L170">
        <v>2017</v>
      </c>
      <c r="M170">
        <f t="shared" si="24"/>
        <v>-14.9173532038135</v>
      </c>
      <c r="N170">
        <v>-14.9173532038135</v>
      </c>
      <c r="O170">
        <f t="shared" si="34"/>
        <v>-117.85148339258642</v>
      </c>
      <c r="P170">
        <f t="shared" si="25"/>
        <v>110.94781432944005</v>
      </c>
      <c r="Q170">
        <f t="shared" si="35"/>
        <v>-8.5916683274313925</v>
      </c>
      <c r="R170">
        <f t="shared" si="26"/>
        <v>8.5916683274313925</v>
      </c>
      <c r="S170">
        <f t="shared" si="27"/>
        <v>0.57595125690494497</v>
      </c>
      <c r="T170">
        <f t="shared" si="28"/>
        <v>6.3256848763821072</v>
      </c>
      <c r="U170">
        <f t="shared" si="29"/>
        <v>0</v>
      </c>
      <c r="V170">
        <f t="shared" si="30"/>
        <v>42.404874309505509</v>
      </c>
      <c r="W170">
        <f t="shared" si="31"/>
        <v>0</v>
      </c>
      <c r="X170">
        <f t="shared" si="32"/>
        <v>42.404874309505509</v>
      </c>
      <c r="Y170">
        <f t="shared" si="33"/>
        <v>8.5916683274313925</v>
      </c>
    </row>
    <row r="171" spans="1:25" x14ac:dyDescent="0.3">
      <c r="A171">
        <v>11</v>
      </c>
      <c r="B171">
        <v>3</v>
      </c>
      <c r="C171">
        <v>29.5457142857143</v>
      </c>
      <c r="D171">
        <v>0</v>
      </c>
      <c r="E171">
        <v>7</v>
      </c>
      <c r="F171">
        <v>14.726111247844999</v>
      </c>
      <c r="G171">
        <v>15.801731184539101</v>
      </c>
      <c r="H171">
        <v>14.766532144167201</v>
      </c>
      <c r="I171">
        <v>0.95</v>
      </c>
      <c r="J171">
        <v>14.766532144167201</v>
      </c>
      <c r="K171">
        <v>14.028205536958801</v>
      </c>
      <c r="L171">
        <v>2017</v>
      </c>
      <c r="M171">
        <f t="shared" si="24"/>
        <v>-14.028205536958801</v>
      </c>
      <c r="N171">
        <v>-14.028205536958801</v>
      </c>
      <c r="O171">
        <f t="shared" si="34"/>
        <v>-131.87968892954521</v>
      </c>
      <c r="P171">
        <f t="shared" si="25"/>
        <v>103.43246854264882</v>
      </c>
      <c r="Q171">
        <f t="shared" si="35"/>
        <v>-7.5153457867912294</v>
      </c>
      <c r="R171">
        <f t="shared" si="26"/>
        <v>7.5153457867912294</v>
      </c>
      <c r="S171">
        <f t="shared" si="27"/>
        <v>0.53573108598895636</v>
      </c>
      <c r="T171">
        <f t="shared" si="28"/>
        <v>6.5128597501675713</v>
      </c>
      <c r="U171">
        <f t="shared" si="29"/>
        <v>0</v>
      </c>
      <c r="V171">
        <f t="shared" si="30"/>
        <v>46.426891401104356</v>
      </c>
      <c r="W171">
        <f t="shared" si="31"/>
        <v>0</v>
      </c>
      <c r="X171">
        <f t="shared" si="32"/>
        <v>46.426891401104356</v>
      </c>
      <c r="Y171">
        <f t="shared" si="33"/>
        <v>7.5153457867912294</v>
      </c>
    </row>
    <row r="172" spans="1:25" x14ac:dyDescent="0.3">
      <c r="A172">
        <v>11</v>
      </c>
      <c r="B172">
        <v>4</v>
      </c>
      <c r="C172">
        <v>27.045000000000002</v>
      </c>
      <c r="D172">
        <v>0</v>
      </c>
      <c r="E172">
        <v>7</v>
      </c>
      <c r="F172">
        <v>12.880689458038599</v>
      </c>
      <c r="G172">
        <v>15.801731184539101</v>
      </c>
      <c r="H172">
        <v>13.808011523277701</v>
      </c>
      <c r="I172">
        <v>0.95</v>
      </c>
      <c r="J172">
        <v>13.808011523277701</v>
      </c>
      <c r="K172">
        <v>13.117610947113899</v>
      </c>
      <c r="L172">
        <v>2017</v>
      </c>
      <c r="M172">
        <f t="shared" si="24"/>
        <v>-13.117610947113899</v>
      </c>
      <c r="N172">
        <v>-13.117610947113899</v>
      </c>
      <c r="O172">
        <f t="shared" si="34"/>
        <v>-144.9972998766591</v>
      </c>
      <c r="P172">
        <f t="shared" si="25"/>
        <v>96.866221535973366</v>
      </c>
      <c r="Q172">
        <f t="shared" si="35"/>
        <v>-6.5662470066754537</v>
      </c>
      <c r="R172">
        <f t="shared" si="26"/>
        <v>6.5662470066754537</v>
      </c>
      <c r="S172">
        <f t="shared" si="27"/>
        <v>0.50056729332410499</v>
      </c>
      <c r="T172">
        <f t="shared" si="28"/>
        <v>6.5513639404384456</v>
      </c>
      <c r="U172">
        <f t="shared" si="29"/>
        <v>0</v>
      </c>
      <c r="V172">
        <f t="shared" si="30"/>
        <v>49.943270667589502</v>
      </c>
      <c r="W172">
        <f t="shared" si="31"/>
        <v>0</v>
      </c>
      <c r="X172">
        <f t="shared" si="32"/>
        <v>49.943270667589502</v>
      </c>
      <c r="Y172">
        <f t="shared" si="33"/>
        <v>6.5662470066754537</v>
      </c>
    </row>
    <row r="173" spans="1:25" x14ac:dyDescent="0.3">
      <c r="A173">
        <v>11</v>
      </c>
      <c r="B173">
        <v>5</v>
      </c>
      <c r="C173">
        <v>28.38</v>
      </c>
      <c r="D173">
        <v>0</v>
      </c>
      <c r="E173">
        <v>2</v>
      </c>
      <c r="F173">
        <v>13.8554352652909</v>
      </c>
      <c r="G173">
        <v>15.801731184539101</v>
      </c>
      <c r="H173">
        <v>14.322254458661201</v>
      </c>
      <c r="I173">
        <v>0.95</v>
      </c>
      <c r="J173">
        <v>14.322254458661201</v>
      </c>
      <c r="K173">
        <v>13.6061417357281</v>
      </c>
      <c r="L173">
        <v>2017</v>
      </c>
      <c r="M173">
        <f t="shared" si="24"/>
        <v>-13.6061417357281</v>
      </c>
      <c r="N173">
        <v>-13.6061417357281</v>
      </c>
      <c r="O173">
        <f t="shared" si="34"/>
        <v>-158.6034416123872</v>
      </c>
      <c r="P173">
        <f t="shared" si="25"/>
        <v>90.495502965844665</v>
      </c>
      <c r="Q173">
        <f t="shared" si="35"/>
        <v>-6.3707185701287017</v>
      </c>
      <c r="R173">
        <f t="shared" si="26"/>
        <v>6.3707185701287017</v>
      </c>
      <c r="S173">
        <f t="shared" si="27"/>
        <v>0.46822373997471722</v>
      </c>
      <c r="T173">
        <f t="shared" si="28"/>
        <v>7.2354231655993981</v>
      </c>
      <c r="U173">
        <f t="shared" si="29"/>
        <v>0</v>
      </c>
      <c r="V173">
        <f t="shared" si="30"/>
        <v>53.177626002528278</v>
      </c>
      <c r="W173">
        <f t="shared" si="31"/>
        <v>0</v>
      </c>
      <c r="X173">
        <f t="shared" si="32"/>
        <v>53.177626002528278</v>
      </c>
      <c r="Y173">
        <f t="shared" si="33"/>
        <v>6.3707185701287017</v>
      </c>
    </row>
    <row r="174" spans="1:25" x14ac:dyDescent="0.3">
      <c r="A174">
        <v>12</v>
      </c>
      <c r="B174">
        <v>1</v>
      </c>
      <c r="C174">
        <v>26.926428571428598</v>
      </c>
      <c r="D174">
        <v>0</v>
      </c>
      <c r="E174">
        <v>7</v>
      </c>
      <c r="F174">
        <v>12.7952874489743</v>
      </c>
      <c r="G174">
        <v>15.801731184539101</v>
      </c>
      <c r="H174">
        <v>13.762045449773501</v>
      </c>
      <c r="I174">
        <v>0.91</v>
      </c>
      <c r="J174">
        <v>13.762045449773501</v>
      </c>
      <c r="K174">
        <v>12.523461359293901</v>
      </c>
      <c r="L174">
        <v>2017</v>
      </c>
      <c r="M174">
        <f t="shared" si="24"/>
        <v>-12.523461359293901</v>
      </c>
      <c r="N174">
        <v>-12.523461359293901</v>
      </c>
      <c r="O174">
        <f t="shared" si="34"/>
        <v>-171.12690297168109</v>
      </c>
      <c r="P174">
        <f t="shared" si="25"/>
        <v>85.002685634368106</v>
      </c>
      <c r="Q174">
        <f t="shared" si="35"/>
        <v>-5.4928173314765587</v>
      </c>
      <c r="R174">
        <f t="shared" si="26"/>
        <v>5.4928173314765587</v>
      </c>
      <c r="S174">
        <f t="shared" si="27"/>
        <v>0.4386021702698219</v>
      </c>
      <c r="T174">
        <f t="shared" si="28"/>
        <v>7.0306440278173419</v>
      </c>
      <c r="U174">
        <f t="shared" si="29"/>
        <v>0</v>
      </c>
      <c r="V174">
        <f t="shared" si="30"/>
        <v>56.139782973017802</v>
      </c>
      <c r="W174">
        <f t="shared" si="31"/>
        <v>0</v>
      </c>
      <c r="X174">
        <f t="shared" si="32"/>
        <v>56.139782973017802</v>
      </c>
      <c r="Y174">
        <f t="shared" si="33"/>
        <v>5.4928173314765587</v>
      </c>
    </row>
    <row r="175" spans="1:25" x14ac:dyDescent="0.3">
      <c r="A175">
        <v>12</v>
      </c>
      <c r="B175">
        <v>2</v>
      </c>
      <c r="C175">
        <v>27.021428571428601</v>
      </c>
      <c r="D175">
        <v>0</v>
      </c>
      <c r="E175">
        <v>7</v>
      </c>
      <c r="F175">
        <v>12.863696593300901</v>
      </c>
      <c r="G175">
        <v>15.801731184539101</v>
      </c>
      <c r="H175">
        <v>13.798877565236801</v>
      </c>
      <c r="I175">
        <v>0.91</v>
      </c>
      <c r="J175">
        <v>13.798877565236801</v>
      </c>
      <c r="K175">
        <v>12.556978584365501</v>
      </c>
      <c r="L175">
        <v>2017</v>
      </c>
      <c r="M175">
        <f t="shared" si="24"/>
        <v>-12.556978584365501</v>
      </c>
      <c r="N175">
        <v>-12.556978584365501</v>
      </c>
      <c r="O175">
        <f t="shared" si="34"/>
        <v>-183.6838815560466</v>
      </c>
      <c r="P175">
        <f t="shared" si="25"/>
        <v>79.829887049418886</v>
      </c>
      <c r="Q175">
        <f t="shared" si="35"/>
        <v>-5.17279858494922</v>
      </c>
      <c r="R175">
        <f t="shared" si="26"/>
        <v>5.17279858494922</v>
      </c>
      <c r="S175">
        <f t="shared" si="27"/>
        <v>0.41194611826365551</v>
      </c>
      <c r="T175">
        <f t="shared" si="28"/>
        <v>7.3841799994162809</v>
      </c>
      <c r="U175">
        <f t="shared" si="29"/>
        <v>0</v>
      </c>
      <c r="V175">
        <f t="shared" si="30"/>
        <v>58.805388173634455</v>
      </c>
      <c r="W175">
        <f t="shared" si="31"/>
        <v>0</v>
      </c>
      <c r="X175">
        <f t="shared" si="32"/>
        <v>58.805388173634455</v>
      </c>
      <c r="Y175">
        <f t="shared" si="33"/>
        <v>5.17279858494922</v>
      </c>
    </row>
    <row r="176" spans="1:25" x14ac:dyDescent="0.3">
      <c r="A176">
        <v>12</v>
      </c>
      <c r="B176">
        <v>3</v>
      </c>
      <c r="C176">
        <v>24.155000000000001</v>
      </c>
      <c r="D176">
        <v>0</v>
      </c>
      <c r="E176">
        <v>7</v>
      </c>
      <c r="F176">
        <v>10.855056162028299</v>
      </c>
      <c r="G176">
        <v>15.801731184539101</v>
      </c>
      <c r="H176">
        <v>12.673147164265201</v>
      </c>
      <c r="I176">
        <v>0.91</v>
      </c>
      <c r="J176">
        <v>12.673147164265201</v>
      </c>
      <c r="K176">
        <v>11.5325639194813</v>
      </c>
      <c r="L176">
        <v>2017</v>
      </c>
      <c r="M176">
        <f t="shared" si="24"/>
        <v>-11.5325639194813</v>
      </c>
      <c r="N176">
        <v>-11.5325639194813</v>
      </c>
      <c r="O176">
        <f t="shared" si="34"/>
        <v>-195.21644547552791</v>
      </c>
      <c r="P176">
        <f t="shared" si="25"/>
        <v>75.35687329574219</v>
      </c>
      <c r="Q176">
        <f t="shared" si="35"/>
        <v>-4.4730137536766961</v>
      </c>
      <c r="R176">
        <f t="shared" si="26"/>
        <v>4.4730137536766961</v>
      </c>
      <c r="S176">
        <f t="shared" si="27"/>
        <v>0.38785943740755602</v>
      </c>
      <c r="T176">
        <f t="shared" si="28"/>
        <v>7.0595501658046036</v>
      </c>
      <c r="U176">
        <f t="shared" si="29"/>
        <v>0</v>
      </c>
      <c r="V176">
        <f t="shared" si="30"/>
        <v>61.214056259244401</v>
      </c>
      <c r="W176">
        <f t="shared" si="31"/>
        <v>0</v>
      </c>
      <c r="X176">
        <f t="shared" si="32"/>
        <v>61.214056259244401</v>
      </c>
      <c r="Y176">
        <f t="shared" si="33"/>
        <v>4.4730137536766961</v>
      </c>
    </row>
    <row r="177" spans="1:25" x14ac:dyDescent="0.3">
      <c r="A177">
        <v>12</v>
      </c>
      <c r="B177">
        <v>4</v>
      </c>
      <c r="C177">
        <v>25.331428571428599</v>
      </c>
      <c r="D177">
        <v>10.44</v>
      </c>
      <c r="E177">
        <v>7</v>
      </c>
      <c r="F177">
        <v>11.6654144459755</v>
      </c>
      <c r="G177">
        <v>15.801731184539101</v>
      </c>
      <c r="H177">
        <v>13.138861124535101</v>
      </c>
      <c r="I177">
        <v>0.91</v>
      </c>
      <c r="J177">
        <v>13.138861124535101</v>
      </c>
      <c r="K177">
        <v>11.956363623327</v>
      </c>
      <c r="L177">
        <v>2017</v>
      </c>
      <c r="M177">
        <f t="shared" si="24"/>
        <v>-1.5163636233270008</v>
      </c>
      <c r="N177">
        <v>-1.5163636233270008</v>
      </c>
      <c r="O177">
        <f t="shared" si="34"/>
        <v>-196.73280909885491</v>
      </c>
      <c r="P177">
        <f t="shared" si="25"/>
        <v>74.787691631069663</v>
      </c>
      <c r="Q177">
        <f t="shared" si="35"/>
        <v>-0.56918166467252718</v>
      </c>
      <c r="R177">
        <f t="shared" si="26"/>
        <v>11.009181664672527</v>
      </c>
      <c r="S177">
        <f t="shared" si="27"/>
        <v>0.92078009765389612</v>
      </c>
      <c r="T177">
        <f t="shared" si="28"/>
        <v>0.94718195865447363</v>
      </c>
      <c r="U177">
        <f t="shared" si="29"/>
        <v>0</v>
      </c>
      <c r="V177">
        <f t="shared" si="30"/>
        <v>7.9219902346103872</v>
      </c>
      <c r="W177">
        <f t="shared" si="31"/>
        <v>0</v>
      </c>
      <c r="X177">
        <f t="shared" si="32"/>
        <v>7.9219902346103872</v>
      </c>
      <c r="Y177">
        <f t="shared" si="33"/>
        <v>0.56918166467252718</v>
      </c>
    </row>
    <row r="178" spans="1:25" x14ac:dyDescent="0.3">
      <c r="A178">
        <v>12</v>
      </c>
      <c r="B178">
        <v>5</v>
      </c>
      <c r="C178">
        <v>24.524999999999999</v>
      </c>
      <c r="D178">
        <v>5.68</v>
      </c>
      <c r="E178">
        <v>3</v>
      </c>
      <c r="F178">
        <v>11.1077849665713</v>
      </c>
      <c r="G178">
        <v>15.801731184539101</v>
      </c>
      <c r="H178">
        <v>12.8201970936616</v>
      </c>
      <c r="I178">
        <v>0.91</v>
      </c>
      <c r="J178">
        <v>12.8201970936616</v>
      </c>
      <c r="K178">
        <v>11.666379355232101</v>
      </c>
      <c r="L178">
        <v>2017</v>
      </c>
      <c r="M178">
        <f t="shared" si="24"/>
        <v>-5.986379355232101</v>
      </c>
      <c r="N178">
        <v>-5.986379355232101</v>
      </c>
      <c r="O178">
        <f t="shared" si="34"/>
        <v>-202.719188454087</v>
      </c>
      <c r="P178">
        <f t="shared" si="25"/>
        <v>72.582324229732137</v>
      </c>
      <c r="Q178">
        <f t="shared" si="35"/>
        <v>-2.2053674013375257</v>
      </c>
      <c r="R178">
        <f t="shared" si="26"/>
        <v>7.8853674013375255</v>
      </c>
      <c r="S178">
        <f t="shared" si="27"/>
        <v>0.67590527971312031</v>
      </c>
      <c r="T178">
        <f t="shared" si="28"/>
        <v>3.7810119538945752</v>
      </c>
      <c r="U178">
        <f t="shared" si="29"/>
        <v>0</v>
      </c>
      <c r="V178">
        <f t="shared" si="30"/>
        <v>32.409472028687972</v>
      </c>
      <c r="W178">
        <f t="shared" si="31"/>
        <v>0</v>
      </c>
      <c r="X178">
        <f t="shared" si="32"/>
        <v>32.409472028687972</v>
      </c>
      <c r="Y178">
        <f t="shared" si="33"/>
        <v>2.2053674013375257</v>
      </c>
    </row>
    <row r="179" spans="1:25" x14ac:dyDescent="0.3">
      <c r="A179">
        <v>1</v>
      </c>
      <c r="B179">
        <v>1</v>
      </c>
      <c r="C179">
        <v>22.5571428571429</v>
      </c>
      <c r="D179">
        <v>0</v>
      </c>
      <c r="E179">
        <v>7</v>
      </c>
      <c r="F179">
        <v>9.7865929598080896</v>
      </c>
      <c r="G179">
        <v>15.659858844409101</v>
      </c>
      <c r="H179">
        <v>12.0413028066741</v>
      </c>
      <c r="I179">
        <v>0.91</v>
      </c>
      <c r="J179">
        <v>12.0413028066741</v>
      </c>
      <c r="K179">
        <v>10.9575855540735</v>
      </c>
      <c r="L179">
        <v>2018</v>
      </c>
      <c r="M179">
        <f t="shared" si="24"/>
        <v>-10.9575855540735</v>
      </c>
      <c r="N179">
        <v>-10.9575855540735</v>
      </c>
      <c r="O179">
        <f t="shared" si="34"/>
        <v>-213.67677400816049</v>
      </c>
      <c r="P179">
        <f t="shared" si="25"/>
        <v>68.712662389848688</v>
      </c>
      <c r="Q179">
        <f t="shared" si="35"/>
        <v>-3.8696618398834488</v>
      </c>
      <c r="R179">
        <f t="shared" si="26"/>
        <v>3.8696618398834488</v>
      </c>
      <c r="S179">
        <f t="shared" si="27"/>
        <v>0.35314913315414598</v>
      </c>
      <c r="T179">
        <f t="shared" si="28"/>
        <v>7.0879237141900511</v>
      </c>
      <c r="U179">
        <f t="shared" si="29"/>
        <v>0</v>
      </c>
      <c r="V179">
        <f t="shared" si="30"/>
        <v>64.6850866845854</v>
      </c>
      <c r="W179">
        <f t="shared" si="31"/>
        <v>0</v>
      </c>
      <c r="X179">
        <f t="shared" si="32"/>
        <v>64.6850866845854</v>
      </c>
      <c r="Y179">
        <f t="shared" si="33"/>
        <v>3.8696618398834488</v>
      </c>
    </row>
    <row r="180" spans="1:25" x14ac:dyDescent="0.3">
      <c r="A180">
        <v>1</v>
      </c>
      <c r="B180">
        <v>2</v>
      </c>
      <c r="C180">
        <v>23.887142857142901</v>
      </c>
      <c r="D180">
        <v>0</v>
      </c>
      <c r="E180">
        <v>7</v>
      </c>
      <c r="F180">
        <v>10.673332098653701</v>
      </c>
      <c r="G180">
        <v>15.659858844409101</v>
      </c>
      <c r="H180">
        <v>12.574726010007399</v>
      </c>
      <c r="I180">
        <v>0.91</v>
      </c>
      <c r="J180">
        <v>12.574726010007399</v>
      </c>
      <c r="K180">
        <v>11.4430006691067</v>
      </c>
      <c r="L180">
        <v>2018</v>
      </c>
      <c r="M180">
        <f t="shared" si="24"/>
        <v>-11.4430006691067</v>
      </c>
      <c r="N180">
        <v>-11.4430006691067</v>
      </c>
      <c r="O180">
        <f t="shared" si="34"/>
        <v>-225.1197746772672</v>
      </c>
      <c r="P180">
        <f t="shared" si="25"/>
        <v>64.89161996848317</v>
      </c>
      <c r="Q180">
        <f t="shared" si="35"/>
        <v>-3.8210424213655187</v>
      </c>
      <c r="R180">
        <f t="shared" si="26"/>
        <v>3.8210424213655187</v>
      </c>
      <c r="S180">
        <f t="shared" si="27"/>
        <v>0.33391961880080961</v>
      </c>
      <c r="T180">
        <f t="shared" si="28"/>
        <v>7.6219582477411816</v>
      </c>
      <c r="U180">
        <f t="shared" si="29"/>
        <v>0</v>
      </c>
      <c r="V180">
        <f t="shared" si="30"/>
        <v>66.60803811991903</v>
      </c>
      <c r="W180">
        <f t="shared" si="31"/>
        <v>0</v>
      </c>
      <c r="X180">
        <f t="shared" si="32"/>
        <v>66.60803811991903</v>
      </c>
      <c r="Y180">
        <f t="shared" si="33"/>
        <v>3.8210424213655187</v>
      </c>
    </row>
    <row r="181" spans="1:25" x14ac:dyDescent="0.3">
      <c r="A181">
        <v>1</v>
      </c>
      <c r="B181">
        <v>3</v>
      </c>
      <c r="C181">
        <v>23.775714285714301</v>
      </c>
      <c r="D181">
        <v>0</v>
      </c>
      <c r="E181">
        <v>7</v>
      </c>
      <c r="F181">
        <v>10.598042168898401</v>
      </c>
      <c r="G181">
        <v>15.659858844409101</v>
      </c>
      <c r="H181">
        <v>12.5303179695916</v>
      </c>
      <c r="I181">
        <v>0.91</v>
      </c>
      <c r="J181">
        <v>12.5303179695916</v>
      </c>
      <c r="K181">
        <v>11.4025893523284</v>
      </c>
      <c r="L181">
        <v>2018</v>
      </c>
      <c r="M181">
        <f t="shared" si="24"/>
        <v>-11.4025893523284</v>
      </c>
      <c r="N181">
        <v>-11.4025893523284</v>
      </c>
      <c r="O181">
        <f t="shared" si="34"/>
        <v>-236.52236402959559</v>
      </c>
      <c r="P181">
        <f t="shared" si="25"/>
        <v>61.295445791151913</v>
      </c>
      <c r="Q181">
        <f t="shared" si="35"/>
        <v>-3.5961741773312568</v>
      </c>
      <c r="R181">
        <f t="shared" si="26"/>
        <v>3.5961741773312568</v>
      </c>
      <c r="S181">
        <f t="shared" si="27"/>
        <v>0.31538224049057073</v>
      </c>
      <c r="T181">
        <f t="shared" si="28"/>
        <v>7.8064151749971433</v>
      </c>
      <c r="U181">
        <f t="shared" si="29"/>
        <v>0</v>
      </c>
      <c r="V181">
        <f t="shared" si="30"/>
        <v>68.461775950942922</v>
      </c>
      <c r="W181">
        <f t="shared" si="31"/>
        <v>0</v>
      </c>
      <c r="X181">
        <f t="shared" si="32"/>
        <v>68.461775950942922</v>
      </c>
      <c r="Y181">
        <f t="shared" si="33"/>
        <v>3.5961741773312568</v>
      </c>
    </row>
    <row r="182" spans="1:25" x14ac:dyDescent="0.3">
      <c r="A182">
        <v>1</v>
      </c>
      <c r="B182">
        <v>4</v>
      </c>
      <c r="C182">
        <v>24.07</v>
      </c>
      <c r="D182">
        <v>0</v>
      </c>
      <c r="E182">
        <v>7</v>
      </c>
      <c r="F182">
        <v>10.797276277466199</v>
      </c>
      <c r="G182">
        <v>15.659858844409101</v>
      </c>
      <c r="H182">
        <v>12.647491690087399</v>
      </c>
      <c r="I182">
        <v>0.91</v>
      </c>
      <c r="J182">
        <v>12.647491690087399</v>
      </c>
      <c r="K182">
        <v>11.509217437979499</v>
      </c>
      <c r="L182">
        <v>2018</v>
      </c>
      <c r="M182">
        <f t="shared" si="24"/>
        <v>-11.509217437979499</v>
      </c>
      <c r="N182">
        <v>-11.509217437979499</v>
      </c>
      <c r="O182">
        <f t="shared" si="34"/>
        <v>-248.03158146757508</v>
      </c>
      <c r="P182">
        <f t="shared" si="25"/>
        <v>57.867705131048218</v>
      </c>
      <c r="Q182">
        <f t="shared" si="35"/>
        <v>-3.4277406601036944</v>
      </c>
      <c r="R182">
        <f t="shared" si="26"/>
        <v>3.4277406601036944</v>
      </c>
      <c r="S182">
        <f t="shared" si="27"/>
        <v>0.29782569306514478</v>
      </c>
      <c r="T182">
        <f t="shared" si="28"/>
        <v>8.081476777875805</v>
      </c>
      <c r="U182">
        <f t="shared" si="29"/>
        <v>0</v>
      </c>
      <c r="V182">
        <f t="shared" si="30"/>
        <v>70.217430693485511</v>
      </c>
      <c r="W182">
        <f t="shared" si="31"/>
        <v>0</v>
      </c>
      <c r="X182">
        <f t="shared" si="32"/>
        <v>70.217430693485511</v>
      </c>
      <c r="Y182">
        <f t="shared" si="33"/>
        <v>3.4277406601036944</v>
      </c>
    </row>
    <row r="183" spans="1:25" x14ac:dyDescent="0.3">
      <c r="A183">
        <v>1</v>
      </c>
      <c r="B183">
        <v>5</v>
      </c>
      <c r="C183">
        <v>25.52</v>
      </c>
      <c r="D183">
        <v>0</v>
      </c>
      <c r="E183">
        <v>3</v>
      </c>
      <c r="F183">
        <v>11.797140395146601</v>
      </c>
      <c r="G183">
        <v>15.659858844409101</v>
      </c>
      <c r="H183">
        <v>13.219842482184401</v>
      </c>
      <c r="I183">
        <v>0.91</v>
      </c>
      <c r="J183">
        <v>13.219842482184401</v>
      </c>
      <c r="K183">
        <v>12.0300566587878</v>
      </c>
      <c r="L183">
        <v>2018</v>
      </c>
      <c r="M183">
        <f t="shared" si="24"/>
        <v>-12.0300566587878</v>
      </c>
      <c r="N183">
        <v>-12.0300566587878</v>
      </c>
      <c r="O183">
        <f t="shared" si="34"/>
        <v>-260.06163812636288</v>
      </c>
      <c r="P183">
        <f t="shared" si="25"/>
        <v>54.489562845986597</v>
      </c>
      <c r="Q183">
        <f t="shared" si="35"/>
        <v>-3.378142285061621</v>
      </c>
      <c r="R183">
        <f t="shared" si="26"/>
        <v>3.378142285061621</v>
      </c>
      <c r="S183">
        <f t="shared" si="27"/>
        <v>0.28080850995775919</v>
      </c>
      <c r="T183">
        <f t="shared" si="28"/>
        <v>8.6519143737261786</v>
      </c>
      <c r="U183">
        <f t="shared" si="29"/>
        <v>0</v>
      </c>
      <c r="V183">
        <f t="shared" si="30"/>
        <v>71.919149004224082</v>
      </c>
      <c r="W183">
        <f t="shared" si="31"/>
        <v>0</v>
      </c>
      <c r="X183">
        <f t="shared" si="32"/>
        <v>71.919149004224082</v>
      </c>
      <c r="Y183">
        <f t="shared" si="33"/>
        <v>3.378142285061621</v>
      </c>
    </row>
    <row r="184" spans="1:25" x14ac:dyDescent="0.3">
      <c r="A184">
        <v>2</v>
      </c>
      <c r="B184">
        <v>1</v>
      </c>
      <c r="C184">
        <v>25.874285714285701</v>
      </c>
      <c r="D184">
        <v>0</v>
      </c>
      <c r="E184">
        <v>7</v>
      </c>
      <c r="F184">
        <v>12.0459796415055</v>
      </c>
      <c r="G184">
        <v>15.659858844409101</v>
      </c>
      <c r="H184">
        <v>13.358471122408</v>
      </c>
      <c r="I184">
        <v>0.95</v>
      </c>
      <c r="J184">
        <v>13.358471122408</v>
      </c>
      <c r="K184">
        <v>12.6905475662876</v>
      </c>
      <c r="L184">
        <v>2018</v>
      </c>
      <c r="M184">
        <f t="shared" si="24"/>
        <v>-12.6905475662876</v>
      </c>
      <c r="N184">
        <v>-12.6905475662876</v>
      </c>
      <c r="O184">
        <f t="shared" si="34"/>
        <v>-272.75218569265047</v>
      </c>
      <c r="P184">
        <f t="shared" si="25"/>
        <v>51.139461407696153</v>
      </c>
      <c r="Q184">
        <f t="shared" si="35"/>
        <v>-3.3501014382904444</v>
      </c>
      <c r="R184">
        <f t="shared" si="26"/>
        <v>3.3501014382904444</v>
      </c>
      <c r="S184">
        <f t="shared" si="27"/>
        <v>0.26398399444874848</v>
      </c>
      <c r="T184">
        <f t="shared" si="28"/>
        <v>9.340446127997156</v>
      </c>
      <c r="U184">
        <f t="shared" si="29"/>
        <v>0</v>
      </c>
      <c r="V184">
        <f t="shared" si="30"/>
        <v>73.60160055512516</v>
      </c>
      <c r="W184">
        <f t="shared" si="31"/>
        <v>0</v>
      </c>
      <c r="X184">
        <f t="shared" si="32"/>
        <v>73.60160055512516</v>
      </c>
      <c r="Y184">
        <f t="shared" si="33"/>
        <v>3.3501014382904444</v>
      </c>
    </row>
    <row r="185" spans="1:25" x14ac:dyDescent="0.3">
      <c r="A185">
        <v>2</v>
      </c>
      <c r="B185">
        <v>2</v>
      </c>
      <c r="C185">
        <v>22.654285714285699</v>
      </c>
      <c r="D185">
        <v>0</v>
      </c>
      <c r="E185">
        <v>7</v>
      </c>
      <c r="F185">
        <v>9.8504728631335698</v>
      </c>
      <c r="G185">
        <v>15.659858844409101</v>
      </c>
      <c r="H185">
        <v>12.0805182215576</v>
      </c>
      <c r="I185">
        <v>0.95</v>
      </c>
      <c r="J185">
        <v>12.0805182215576</v>
      </c>
      <c r="K185">
        <v>11.476492310479699</v>
      </c>
      <c r="L185">
        <v>2018</v>
      </c>
      <c r="M185">
        <f t="shared" si="24"/>
        <v>-11.476492310479699</v>
      </c>
      <c r="N185">
        <v>-11.476492310479699</v>
      </c>
      <c r="O185">
        <f t="shared" si="34"/>
        <v>-284.2286780031302</v>
      </c>
      <c r="P185">
        <f t="shared" si="25"/>
        <v>48.287560288912211</v>
      </c>
      <c r="Q185">
        <f t="shared" si="35"/>
        <v>-2.8519011187839425</v>
      </c>
      <c r="R185">
        <f t="shared" si="26"/>
        <v>2.8519011187839425</v>
      </c>
      <c r="S185">
        <f t="shared" si="27"/>
        <v>0.2484993708556528</v>
      </c>
      <c r="T185">
        <f t="shared" si="28"/>
        <v>8.6245911916957567</v>
      </c>
      <c r="U185">
        <f t="shared" si="29"/>
        <v>0</v>
      </c>
      <c r="V185">
        <f t="shared" si="30"/>
        <v>75.150062914434727</v>
      </c>
      <c r="W185">
        <f t="shared" si="31"/>
        <v>0</v>
      </c>
      <c r="X185">
        <f t="shared" si="32"/>
        <v>75.150062914434727</v>
      </c>
      <c r="Y185">
        <f t="shared" si="33"/>
        <v>2.8519011187839425</v>
      </c>
    </row>
    <row r="186" spans="1:25" x14ac:dyDescent="0.3">
      <c r="A186">
        <v>2</v>
      </c>
      <c r="B186">
        <v>3</v>
      </c>
      <c r="C186">
        <v>24.945714285714299</v>
      </c>
      <c r="D186">
        <v>0</v>
      </c>
      <c r="E186">
        <v>7</v>
      </c>
      <c r="F186">
        <v>11.3975438685481</v>
      </c>
      <c r="G186">
        <v>15.659858844409101</v>
      </c>
      <c r="H186">
        <v>12.994129659761301</v>
      </c>
      <c r="I186">
        <v>0.95</v>
      </c>
      <c r="J186">
        <v>12.994129659761301</v>
      </c>
      <c r="K186">
        <v>12.344423176773301</v>
      </c>
      <c r="L186">
        <v>2018</v>
      </c>
      <c r="M186">
        <f t="shared" si="24"/>
        <v>-12.344423176773301</v>
      </c>
      <c r="N186">
        <v>-12.344423176773301</v>
      </c>
      <c r="O186">
        <f t="shared" si="34"/>
        <v>-296.57310117990352</v>
      </c>
      <c r="P186">
        <f t="shared" si="25"/>
        <v>45.397264986680689</v>
      </c>
      <c r="Q186">
        <f t="shared" si="35"/>
        <v>-2.8902953022315216</v>
      </c>
      <c r="R186">
        <f t="shared" si="26"/>
        <v>2.8902953022315216</v>
      </c>
      <c r="S186">
        <f t="shared" si="27"/>
        <v>0.23413773659912829</v>
      </c>
      <c r="T186">
        <f t="shared" si="28"/>
        <v>9.4541278745417792</v>
      </c>
      <c r="U186">
        <f t="shared" si="29"/>
        <v>0</v>
      </c>
      <c r="V186">
        <f t="shared" si="30"/>
        <v>76.586226340087165</v>
      </c>
      <c r="W186">
        <f t="shared" si="31"/>
        <v>0</v>
      </c>
      <c r="X186">
        <f t="shared" si="32"/>
        <v>76.586226340087165</v>
      </c>
      <c r="Y186">
        <f t="shared" si="33"/>
        <v>2.8902953022315216</v>
      </c>
    </row>
    <row r="187" spans="1:25" x14ac:dyDescent="0.3">
      <c r="A187">
        <v>2</v>
      </c>
      <c r="B187">
        <v>4</v>
      </c>
      <c r="C187">
        <v>25.351428571428599</v>
      </c>
      <c r="D187">
        <v>0</v>
      </c>
      <c r="E187">
        <v>7</v>
      </c>
      <c r="F187">
        <v>11.6793615636008</v>
      </c>
      <c r="G187">
        <v>15.659858844409101</v>
      </c>
      <c r="H187">
        <v>13.1537178499373</v>
      </c>
      <c r="I187">
        <v>0.95</v>
      </c>
      <c r="J187">
        <v>13.1537178499373</v>
      </c>
      <c r="K187">
        <v>12.496031957440501</v>
      </c>
      <c r="L187">
        <v>2018</v>
      </c>
      <c r="M187">
        <f t="shared" si="24"/>
        <v>-12.496031957440501</v>
      </c>
      <c r="N187">
        <v>-12.496031957440501</v>
      </c>
      <c r="O187">
        <f t="shared" si="34"/>
        <v>-309.06913313734401</v>
      </c>
      <c r="P187">
        <f t="shared" si="25"/>
        <v>42.647629874150958</v>
      </c>
      <c r="Q187">
        <f t="shared" si="35"/>
        <v>-2.7496351125297309</v>
      </c>
      <c r="R187">
        <f t="shared" si="26"/>
        <v>2.7496351125297309</v>
      </c>
      <c r="S187">
        <f t="shared" si="27"/>
        <v>0.2200406594585026</v>
      </c>
      <c r="T187">
        <f t="shared" si="28"/>
        <v>9.7463968449107696</v>
      </c>
      <c r="U187">
        <f t="shared" si="29"/>
        <v>0</v>
      </c>
      <c r="V187">
        <f t="shared" si="30"/>
        <v>77.995934054149743</v>
      </c>
      <c r="W187">
        <f t="shared" si="31"/>
        <v>0</v>
      </c>
      <c r="X187">
        <f t="shared" si="32"/>
        <v>77.995934054149743</v>
      </c>
      <c r="Y187">
        <f t="shared" si="33"/>
        <v>2.7496351125297309</v>
      </c>
    </row>
    <row r="188" spans="1:25" x14ac:dyDescent="0.3">
      <c r="A188">
        <v>3</v>
      </c>
      <c r="B188">
        <v>1</v>
      </c>
      <c r="C188">
        <v>25.068571428571399</v>
      </c>
      <c r="D188">
        <v>0</v>
      </c>
      <c r="E188">
        <v>7</v>
      </c>
      <c r="F188">
        <v>11.482636220029701</v>
      </c>
      <c r="G188">
        <v>15.659858844409101</v>
      </c>
      <c r="H188">
        <v>13.042521890191599</v>
      </c>
      <c r="I188">
        <v>1.02</v>
      </c>
      <c r="J188">
        <v>13.042521890191599</v>
      </c>
      <c r="K188">
        <v>13.303372327995501</v>
      </c>
      <c r="L188">
        <v>2018</v>
      </c>
      <c r="M188">
        <f t="shared" si="24"/>
        <v>-13.303372327995501</v>
      </c>
      <c r="N188">
        <v>-13.303372327995501</v>
      </c>
      <c r="O188">
        <f t="shared" si="34"/>
        <v>-322.37250546533949</v>
      </c>
      <c r="P188">
        <f t="shared" si="25"/>
        <v>39.90313288447642</v>
      </c>
      <c r="Q188">
        <f t="shared" si="35"/>
        <v>-2.7444969896745377</v>
      </c>
      <c r="R188">
        <f t="shared" si="26"/>
        <v>2.7444969896745377</v>
      </c>
      <c r="S188">
        <f t="shared" si="27"/>
        <v>0.20630084778571839</v>
      </c>
      <c r="T188">
        <f t="shared" si="28"/>
        <v>10.558875338320963</v>
      </c>
      <c r="U188">
        <f t="shared" si="29"/>
        <v>0</v>
      </c>
      <c r="V188">
        <f t="shared" si="30"/>
        <v>79.369915221428172</v>
      </c>
      <c r="W188">
        <f t="shared" si="31"/>
        <v>0</v>
      </c>
      <c r="X188">
        <f t="shared" si="32"/>
        <v>79.369915221428172</v>
      </c>
      <c r="Y188">
        <f t="shared" si="33"/>
        <v>2.7444969896745377</v>
      </c>
    </row>
    <row r="189" spans="1:25" x14ac:dyDescent="0.3">
      <c r="A189">
        <v>3</v>
      </c>
      <c r="B189">
        <v>2</v>
      </c>
      <c r="C189">
        <v>25.9207142857143</v>
      </c>
      <c r="D189">
        <v>0</v>
      </c>
      <c r="E189">
        <v>7</v>
      </c>
      <c r="F189">
        <v>12.078720127799199</v>
      </c>
      <c r="G189">
        <v>15.659858844409101</v>
      </c>
      <c r="H189">
        <v>13.3766038331645</v>
      </c>
      <c r="I189">
        <v>1.02</v>
      </c>
      <c r="J189">
        <v>13.3766038331645</v>
      </c>
      <c r="K189">
        <v>13.644135909827799</v>
      </c>
      <c r="L189">
        <v>2018</v>
      </c>
      <c r="M189">
        <f t="shared" si="24"/>
        <v>-13.644135909827799</v>
      </c>
      <c r="N189">
        <v>-13.644135909827799</v>
      </c>
      <c r="O189">
        <f t="shared" si="34"/>
        <v>-336.0166413751673</v>
      </c>
      <c r="P189">
        <f t="shared" si="25"/>
        <v>37.271693817655589</v>
      </c>
      <c r="Q189">
        <f t="shared" si="35"/>
        <v>-2.6314390668208318</v>
      </c>
      <c r="R189">
        <f t="shared" si="26"/>
        <v>2.6314390668208318</v>
      </c>
      <c r="S189">
        <f t="shared" si="27"/>
        <v>0.19286227315614909</v>
      </c>
      <c r="T189">
        <f t="shared" si="28"/>
        <v>11.012696843006967</v>
      </c>
      <c r="U189">
        <f t="shared" si="29"/>
        <v>0</v>
      </c>
      <c r="V189">
        <f t="shared" si="30"/>
        <v>80.713772684385091</v>
      </c>
      <c r="W189">
        <f t="shared" si="31"/>
        <v>0</v>
      </c>
      <c r="X189">
        <f t="shared" si="32"/>
        <v>80.713772684385091</v>
      </c>
      <c r="Y189">
        <f t="shared" si="33"/>
        <v>2.6314390668208318</v>
      </c>
    </row>
    <row r="190" spans="1:25" x14ac:dyDescent="0.3">
      <c r="A190">
        <v>3</v>
      </c>
      <c r="B190">
        <v>3</v>
      </c>
      <c r="C190">
        <v>28.317142857142901</v>
      </c>
      <c r="D190">
        <v>0</v>
      </c>
      <c r="E190">
        <v>7</v>
      </c>
      <c r="F190">
        <v>13.8090007487151</v>
      </c>
      <c r="G190">
        <v>15.659858844409101</v>
      </c>
      <c r="H190">
        <v>14.3021832868021</v>
      </c>
      <c r="I190">
        <v>1.02</v>
      </c>
      <c r="J190">
        <v>14.3021832868021</v>
      </c>
      <c r="K190">
        <v>14.588226952538101</v>
      </c>
      <c r="L190">
        <v>2018</v>
      </c>
      <c r="M190">
        <f t="shared" si="24"/>
        <v>-14.588226952538101</v>
      </c>
      <c r="N190">
        <v>-14.588226952538101</v>
      </c>
      <c r="O190">
        <f t="shared" si="34"/>
        <v>-350.60486832770539</v>
      </c>
      <c r="P190">
        <f t="shared" si="25"/>
        <v>34.649837120212979</v>
      </c>
      <c r="Q190">
        <f t="shared" si="35"/>
        <v>-2.6218566974426096</v>
      </c>
      <c r="R190">
        <f t="shared" si="26"/>
        <v>2.6218566974426096</v>
      </c>
      <c r="S190">
        <f t="shared" si="27"/>
        <v>0.17972415057516306</v>
      </c>
      <c r="T190">
        <f t="shared" si="28"/>
        <v>11.966370255095491</v>
      </c>
      <c r="U190">
        <f t="shared" si="29"/>
        <v>0</v>
      </c>
      <c r="V190">
        <f t="shared" si="30"/>
        <v>82.027584942483699</v>
      </c>
      <c r="W190">
        <f t="shared" si="31"/>
        <v>0</v>
      </c>
      <c r="X190">
        <f t="shared" si="32"/>
        <v>82.027584942483699</v>
      </c>
      <c r="Y190">
        <f t="shared" si="33"/>
        <v>2.6218566974426096</v>
      </c>
    </row>
    <row r="191" spans="1:25" x14ac:dyDescent="0.3">
      <c r="A191">
        <v>3</v>
      </c>
      <c r="B191">
        <v>4</v>
      </c>
      <c r="C191">
        <v>30.48</v>
      </c>
      <c r="D191">
        <v>0</v>
      </c>
      <c r="E191">
        <v>7</v>
      </c>
      <c r="F191">
        <v>15.436828061091999</v>
      </c>
      <c r="G191">
        <v>15.659858844409101</v>
      </c>
      <c r="H191">
        <v>15.1212757155813</v>
      </c>
      <c r="I191">
        <v>1.02</v>
      </c>
      <c r="J191">
        <v>15.1212757155813</v>
      </c>
      <c r="K191">
        <v>15.423701229892901</v>
      </c>
      <c r="L191">
        <v>2018</v>
      </c>
      <c r="M191">
        <f t="shared" si="24"/>
        <v>-15.423701229892901</v>
      </c>
      <c r="N191">
        <v>-15.423701229892901</v>
      </c>
      <c r="O191">
        <f t="shared" si="34"/>
        <v>-366.0285695575983</v>
      </c>
      <c r="P191">
        <f t="shared" si="25"/>
        <v>32.078130937686616</v>
      </c>
      <c r="Q191">
        <f t="shared" si="35"/>
        <v>-2.5717061825263627</v>
      </c>
      <c r="R191">
        <f t="shared" si="26"/>
        <v>2.5717061825263627</v>
      </c>
      <c r="S191">
        <f t="shared" si="27"/>
        <v>0.16673729244327565</v>
      </c>
      <c r="T191">
        <f t="shared" si="28"/>
        <v>12.851995047366538</v>
      </c>
      <c r="U191">
        <f t="shared" si="29"/>
        <v>0</v>
      </c>
      <c r="V191">
        <f t="shared" si="30"/>
        <v>83.326270755672439</v>
      </c>
      <c r="W191">
        <f t="shared" si="31"/>
        <v>0</v>
      </c>
      <c r="X191">
        <f t="shared" si="32"/>
        <v>83.326270755672439</v>
      </c>
      <c r="Y191">
        <f t="shared" si="33"/>
        <v>2.5717061825263627</v>
      </c>
    </row>
    <row r="192" spans="1:25" x14ac:dyDescent="0.3">
      <c r="A192">
        <v>3</v>
      </c>
      <c r="B192">
        <v>5</v>
      </c>
      <c r="C192">
        <v>27.191666666666698</v>
      </c>
      <c r="D192">
        <v>0</v>
      </c>
      <c r="E192">
        <v>3</v>
      </c>
      <c r="F192">
        <v>12.986593797889901</v>
      </c>
      <c r="G192">
        <v>15.659858844409101</v>
      </c>
      <c r="H192">
        <v>13.8699645423367</v>
      </c>
      <c r="I192">
        <v>1.02</v>
      </c>
      <c r="J192">
        <v>13.8699645423367</v>
      </c>
      <c r="K192">
        <v>14.1473638331834</v>
      </c>
      <c r="L192">
        <v>2018</v>
      </c>
      <c r="M192">
        <f t="shared" si="24"/>
        <v>-14.1473638331834</v>
      </c>
      <c r="N192">
        <v>-14.1473638331834</v>
      </c>
      <c r="O192">
        <f t="shared" si="34"/>
        <v>-380.17593339078172</v>
      </c>
      <c r="P192">
        <f t="shared" si="25"/>
        <v>29.887421300628077</v>
      </c>
      <c r="Q192">
        <f t="shared" si="35"/>
        <v>-2.1907096370585393</v>
      </c>
      <c r="R192">
        <f t="shared" si="26"/>
        <v>2.1907096370585393</v>
      </c>
      <c r="S192">
        <f t="shared" si="27"/>
        <v>0.15484931771671218</v>
      </c>
      <c r="T192">
        <f t="shared" si="28"/>
        <v>11.956654196124861</v>
      </c>
      <c r="U192">
        <f t="shared" si="29"/>
        <v>0</v>
      </c>
      <c r="V192">
        <f t="shared" si="30"/>
        <v>84.515068228328786</v>
      </c>
      <c r="W192">
        <f t="shared" si="31"/>
        <v>0</v>
      </c>
      <c r="X192">
        <f t="shared" si="32"/>
        <v>84.515068228328786</v>
      </c>
      <c r="Y192">
        <f t="shared" si="33"/>
        <v>2.1907096370585393</v>
      </c>
    </row>
    <row r="193" spans="1:25" x14ac:dyDescent="0.3">
      <c r="A193">
        <v>4</v>
      </c>
      <c r="B193">
        <v>1</v>
      </c>
      <c r="C193">
        <v>29.6</v>
      </c>
      <c r="D193">
        <v>0</v>
      </c>
      <c r="E193">
        <v>7</v>
      </c>
      <c r="F193">
        <v>14.7670948359983</v>
      </c>
      <c r="G193">
        <v>15.659858844409101</v>
      </c>
      <c r="H193">
        <v>14.7897772496471</v>
      </c>
      <c r="I193">
        <v>1.1000000000000001</v>
      </c>
      <c r="J193">
        <v>14.7897772496471</v>
      </c>
      <c r="K193">
        <v>16.268754974611898</v>
      </c>
      <c r="L193">
        <v>2018</v>
      </c>
      <c r="M193">
        <f t="shared" si="24"/>
        <v>-16.268754974611898</v>
      </c>
      <c r="N193">
        <v>-16.268754974611898</v>
      </c>
      <c r="O193">
        <f t="shared" si="34"/>
        <v>-396.44468836539363</v>
      </c>
      <c r="P193">
        <f t="shared" si="25"/>
        <v>27.552517885367006</v>
      </c>
      <c r="Q193">
        <f t="shared" si="35"/>
        <v>-2.3349034152610706</v>
      </c>
      <c r="R193">
        <f t="shared" si="26"/>
        <v>2.3349034152610706</v>
      </c>
      <c r="S193">
        <f t="shared" si="27"/>
        <v>0.14352071925016938</v>
      </c>
      <c r="T193">
        <f t="shared" si="28"/>
        <v>13.933851559350828</v>
      </c>
      <c r="U193">
        <f t="shared" si="29"/>
        <v>0</v>
      </c>
      <c r="V193">
        <f t="shared" si="30"/>
        <v>85.647928074983056</v>
      </c>
      <c r="W193">
        <f t="shared" si="31"/>
        <v>0</v>
      </c>
      <c r="X193">
        <f t="shared" si="32"/>
        <v>85.647928074983056</v>
      </c>
      <c r="Y193">
        <f t="shared" si="33"/>
        <v>2.3349034152610706</v>
      </c>
    </row>
    <row r="194" spans="1:25" x14ac:dyDescent="0.3">
      <c r="A194">
        <v>4</v>
      </c>
      <c r="B194">
        <v>2</v>
      </c>
      <c r="C194">
        <v>31.146428571428601</v>
      </c>
      <c r="D194">
        <v>0</v>
      </c>
      <c r="E194">
        <v>7</v>
      </c>
      <c r="F194">
        <v>15.9506913619168</v>
      </c>
      <c r="G194">
        <v>15.659858844409101</v>
      </c>
      <c r="H194">
        <v>15.370772086230501</v>
      </c>
      <c r="I194">
        <v>1.1000000000000001</v>
      </c>
      <c r="J194">
        <v>15.370772086230501</v>
      </c>
      <c r="K194">
        <v>16.907849294853602</v>
      </c>
      <c r="L194">
        <v>2018</v>
      </c>
      <c r="M194">
        <f t="shared" si="24"/>
        <v>-16.907849294853602</v>
      </c>
      <c r="N194">
        <v>-16.907849294853602</v>
      </c>
      <c r="O194">
        <f t="shared" si="34"/>
        <v>-413.35253766024721</v>
      </c>
      <c r="P194">
        <f t="shared" si="25"/>
        <v>25.318989270355097</v>
      </c>
      <c r="Q194">
        <f t="shared" si="35"/>
        <v>-2.2335286150119096</v>
      </c>
      <c r="R194">
        <f t="shared" si="26"/>
        <v>2.2335286150119096</v>
      </c>
      <c r="S194">
        <f t="shared" si="27"/>
        <v>0.13210010191489874</v>
      </c>
      <c r="T194">
        <f t="shared" si="28"/>
        <v>14.674320679841692</v>
      </c>
      <c r="U194">
        <f t="shared" si="29"/>
        <v>0</v>
      </c>
      <c r="V194">
        <f t="shared" si="30"/>
        <v>86.789989808510128</v>
      </c>
      <c r="W194">
        <f t="shared" si="31"/>
        <v>0</v>
      </c>
      <c r="X194">
        <f t="shared" si="32"/>
        <v>86.789989808510128</v>
      </c>
      <c r="Y194">
        <f t="shared" si="33"/>
        <v>2.2335286150119096</v>
      </c>
    </row>
    <row r="195" spans="1:25" x14ac:dyDescent="0.3">
      <c r="A195">
        <v>4</v>
      </c>
      <c r="B195">
        <v>3</v>
      </c>
      <c r="C195">
        <v>31.088571428571399</v>
      </c>
      <c r="D195">
        <v>0.17</v>
      </c>
      <c r="E195">
        <v>7</v>
      </c>
      <c r="F195">
        <v>15.905853316653101</v>
      </c>
      <c r="G195">
        <v>15.659858844409101</v>
      </c>
      <c r="H195">
        <v>15.349163495792199</v>
      </c>
      <c r="I195">
        <v>1.1000000000000001</v>
      </c>
      <c r="J195">
        <v>15.349163495792199</v>
      </c>
      <c r="K195">
        <v>16.884079845371499</v>
      </c>
      <c r="L195">
        <v>2018</v>
      </c>
      <c r="M195">
        <f t="shared" ref="M195:M258" si="36">D195-K195</f>
        <v>-16.714079845371497</v>
      </c>
      <c r="N195">
        <v>-16.714079845371497</v>
      </c>
      <c r="O195">
        <f t="shared" si="34"/>
        <v>-430.06661750561869</v>
      </c>
      <c r="P195">
        <f t="shared" ref="P195:P258" si="37">200 * EXP(O195 / 200)</f>
        <v>23.289072962881242</v>
      </c>
      <c r="Q195">
        <f t="shared" si="35"/>
        <v>-2.0299163074738544</v>
      </c>
      <c r="R195">
        <f t="shared" ref="R195:R258" si="38">MAX(IF(D195&gt;K195,K195,D195+Y195))</f>
        <v>2.1999163074738544</v>
      </c>
      <c r="S195">
        <f t="shared" ref="S195:S258" si="39">R195/K195</f>
        <v>0.13029530348240603</v>
      </c>
      <c r="T195">
        <f t="shared" ref="T195:T258" si="40">K195-R195</f>
        <v>14.684163537897645</v>
      </c>
      <c r="U195">
        <f t="shared" ref="U195:U258" si="41">MAX(0,M195)</f>
        <v>0</v>
      </c>
      <c r="V195">
        <f t="shared" ref="V195:V258" si="42">(T195/K195)*100</f>
        <v>86.970469651759402</v>
      </c>
      <c r="W195">
        <f t="shared" ref="W195:W258" si="43">U195/M195*100</f>
        <v>0</v>
      </c>
      <c r="X195">
        <f t="shared" ref="X195:X258" si="44">V195-W195</f>
        <v>86.970469651759402</v>
      </c>
      <c r="Y195">
        <f t="shared" ref="Y195:Y258" si="45">IF(Q195&lt;0,-Q195,Q195)</f>
        <v>2.0299163074738544</v>
      </c>
    </row>
    <row r="196" spans="1:25" x14ac:dyDescent="0.3">
      <c r="A196">
        <v>4</v>
      </c>
      <c r="B196">
        <v>4</v>
      </c>
      <c r="C196">
        <v>32.61</v>
      </c>
      <c r="D196">
        <v>0</v>
      </c>
      <c r="E196">
        <v>7</v>
      </c>
      <c r="F196">
        <v>17.099071283611799</v>
      </c>
      <c r="G196">
        <v>15.659858844409101</v>
      </c>
      <c r="H196">
        <v>15.914200233390099</v>
      </c>
      <c r="I196">
        <v>1.1000000000000001</v>
      </c>
      <c r="J196">
        <v>15.914200233390099</v>
      </c>
      <c r="K196">
        <v>17.505620256729198</v>
      </c>
      <c r="L196">
        <v>2018</v>
      </c>
      <c r="M196">
        <f t="shared" si="36"/>
        <v>-17.505620256729198</v>
      </c>
      <c r="N196">
        <v>-17.505620256729198</v>
      </c>
      <c r="O196">
        <f t="shared" ref="O196:O259" si="46">IF(O195 + N196 &gt; 200, 0, O195 + N196)</f>
        <v>-447.57223776234787</v>
      </c>
      <c r="P196">
        <f t="shared" si="37"/>
        <v>21.337288538223653</v>
      </c>
      <c r="Q196">
        <f t="shared" ref="Q196:Q259" si="47">P196 - P195</f>
        <v>-1.9517844246575891</v>
      </c>
      <c r="R196">
        <f t="shared" si="38"/>
        <v>1.9517844246575891</v>
      </c>
      <c r="S196">
        <f t="shared" si="39"/>
        <v>0.11149473117968035</v>
      </c>
      <c r="T196">
        <f t="shared" si="40"/>
        <v>15.553835832071609</v>
      </c>
      <c r="U196">
        <f t="shared" si="41"/>
        <v>0</v>
      </c>
      <c r="V196">
        <f t="shared" si="42"/>
        <v>88.850526882031971</v>
      </c>
      <c r="W196">
        <f t="shared" si="43"/>
        <v>0</v>
      </c>
      <c r="X196">
        <f t="shared" si="44"/>
        <v>88.850526882031971</v>
      </c>
      <c r="Y196">
        <f t="shared" si="45"/>
        <v>1.9517844246575891</v>
      </c>
    </row>
    <row r="197" spans="1:25" x14ac:dyDescent="0.3">
      <c r="A197">
        <v>4</v>
      </c>
      <c r="B197">
        <v>5</v>
      </c>
      <c r="C197">
        <v>31.355</v>
      </c>
      <c r="D197">
        <v>0</v>
      </c>
      <c r="E197">
        <v>2</v>
      </c>
      <c r="F197">
        <v>16.112684984128599</v>
      </c>
      <c r="G197">
        <v>15.659858844409101</v>
      </c>
      <c r="H197">
        <v>15.448588817521699</v>
      </c>
      <c r="I197">
        <v>1.1000000000000001</v>
      </c>
      <c r="J197">
        <v>15.448588817521699</v>
      </c>
      <c r="K197">
        <v>16.993447699273901</v>
      </c>
      <c r="L197">
        <v>2018</v>
      </c>
      <c r="M197">
        <f t="shared" si="36"/>
        <v>-16.993447699273901</v>
      </c>
      <c r="N197">
        <v>-16.993447699273901</v>
      </c>
      <c r="O197">
        <f t="shared" si="46"/>
        <v>-464.5656854616218</v>
      </c>
      <c r="P197">
        <f t="shared" si="37"/>
        <v>19.599203727042944</v>
      </c>
      <c r="Q197">
        <f t="shared" si="47"/>
        <v>-1.738084811180709</v>
      </c>
      <c r="R197">
        <f t="shared" si="38"/>
        <v>1.738084811180709</v>
      </c>
      <c r="S197">
        <f t="shared" si="39"/>
        <v>0.10227970462138618</v>
      </c>
      <c r="T197">
        <f t="shared" si="40"/>
        <v>15.255362888093192</v>
      </c>
      <c r="U197">
        <f t="shared" si="41"/>
        <v>0</v>
      </c>
      <c r="V197">
        <f t="shared" si="42"/>
        <v>89.772029537861386</v>
      </c>
      <c r="W197">
        <f t="shared" si="43"/>
        <v>0</v>
      </c>
      <c r="X197">
        <f t="shared" si="44"/>
        <v>89.772029537861386</v>
      </c>
      <c r="Y197">
        <f t="shared" si="45"/>
        <v>1.738084811180709</v>
      </c>
    </row>
    <row r="198" spans="1:25" x14ac:dyDescent="0.3">
      <c r="A198">
        <v>5</v>
      </c>
      <c r="B198">
        <v>1</v>
      </c>
      <c r="C198">
        <v>33.677142857142897</v>
      </c>
      <c r="D198">
        <v>0</v>
      </c>
      <c r="E198">
        <v>7</v>
      </c>
      <c r="F198">
        <v>17.953328008851202</v>
      </c>
      <c r="G198">
        <v>15.659858844409101</v>
      </c>
      <c r="H198">
        <v>16.3066920993836</v>
      </c>
      <c r="I198">
        <v>1.18</v>
      </c>
      <c r="J198">
        <v>16.3066920993836</v>
      </c>
      <c r="K198">
        <v>19.241896677272699</v>
      </c>
      <c r="L198">
        <v>2018</v>
      </c>
      <c r="M198">
        <f t="shared" si="36"/>
        <v>-19.241896677272699</v>
      </c>
      <c r="N198">
        <v>-19.241896677272699</v>
      </c>
      <c r="O198">
        <f t="shared" si="46"/>
        <v>-483.80758213889447</v>
      </c>
      <c r="P198">
        <f t="shared" si="37"/>
        <v>17.801441832680741</v>
      </c>
      <c r="Q198">
        <f t="shared" si="47"/>
        <v>-1.7977618943622033</v>
      </c>
      <c r="R198">
        <f t="shared" si="38"/>
        <v>1.7977618943622033</v>
      </c>
      <c r="S198">
        <f t="shared" si="39"/>
        <v>9.3429557621812043E-2</v>
      </c>
      <c r="T198">
        <f t="shared" si="40"/>
        <v>17.444134782910496</v>
      </c>
      <c r="U198">
        <f t="shared" si="41"/>
        <v>0</v>
      </c>
      <c r="V198">
        <f t="shared" si="42"/>
        <v>90.657044237818795</v>
      </c>
      <c r="W198">
        <f t="shared" si="43"/>
        <v>0</v>
      </c>
      <c r="X198">
        <f t="shared" si="44"/>
        <v>90.657044237818795</v>
      </c>
      <c r="Y198">
        <f t="shared" si="45"/>
        <v>1.7977618943622033</v>
      </c>
    </row>
    <row r="199" spans="1:25" x14ac:dyDescent="0.3">
      <c r="A199">
        <v>5</v>
      </c>
      <c r="B199">
        <v>2</v>
      </c>
      <c r="C199">
        <v>31.145714285714298</v>
      </c>
      <c r="D199">
        <v>0</v>
      </c>
      <c r="E199">
        <v>7</v>
      </c>
      <c r="F199">
        <v>15.950137544593399</v>
      </c>
      <c r="G199">
        <v>15.659858844409101</v>
      </c>
      <c r="H199">
        <v>15.370505373098901</v>
      </c>
      <c r="I199">
        <v>1.18</v>
      </c>
      <c r="J199">
        <v>15.370505373098901</v>
      </c>
      <c r="K199">
        <v>18.1371963402567</v>
      </c>
      <c r="L199">
        <v>2018</v>
      </c>
      <c r="M199">
        <f t="shared" si="36"/>
        <v>-18.1371963402567</v>
      </c>
      <c r="N199">
        <v>-18.1371963402567</v>
      </c>
      <c r="O199">
        <f t="shared" si="46"/>
        <v>-501.94477847915118</v>
      </c>
      <c r="P199">
        <f t="shared" si="37"/>
        <v>16.258136223554693</v>
      </c>
      <c r="Q199">
        <f t="shared" si="47"/>
        <v>-1.5433056091260475</v>
      </c>
      <c r="R199">
        <f t="shared" si="38"/>
        <v>1.5433056091260475</v>
      </c>
      <c r="S199">
        <f t="shared" si="39"/>
        <v>8.5090638055264317E-2</v>
      </c>
      <c r="T199">
        <f t="shared" si="40"/>
        <v>16.593890731130653</v>
      </c>
      <c r="U199">
        <f t="shared" si="41"/>
        <v>0</v>
      </c>
      <c r="V199">
        <f t="shared" si="42"/>
        <v>91.490936194473576</v>
      </c>
      <c r="W199">
        <f t="shared" si="43"/>
        <v>0</v>
      </c>
      <c r="X199">
        <f t="shared" si="44"/>
        <v>91.490936194473576</v>
      </c>
      <c r="Y199">
        <f t="shared" si="45"/>
        <v>1.5433056091260475</v>
      </c>
    </row>
    <row r="200" spans="1:25" x14ac:dyDescent="0.3">
      <c r="A200">
        <v>5</v>
      </c>
      <c r="B200">
        <v>3</v>
      </c>
      <c r="C200">
        <v>32.623571428571402</v>
      </c>
      <c r="D200">
        <v>0</v>
      </c>
      <c r="E200">
        <v>7</v>
      </c>
      <c r="F200">
        <v>17.109846341437599</v>
      </c>
      <c r="G200">
        <v>15.659858844409101</v>
      </c>
      <c r="H200">
        <v>15.9192111986154</v>
      </c>
      <c r="I200">
        <v>1.18</v>
      </c>
      <c r="J200">
        <v>15.9192111986154</v>
      </c>
      <c r="K200">
        <v>18.7846692143662</v>
      </c>
      <c r="L200">
        <v>2018</v>
      </c>
      <c r="M200">
        <f t="shared" si="36"/>
        <v>-18.7846692143662</v>
      </c>
      <c r="N200">
        <v>-18.7846692143662</v>
      </c>
      <c r="O200">
        <f t="shared" si="46"/>
        <v>-520.72944769351739</v>
      </c>
      <c r="P200">
        <f t="shared" si="37"/>
        <v>14.800635633842912</v>
      </c>
      <c r="Q200">
        <f t="shared" si="47"/>
        <v>-1.4575005897117812</v>
      </c>
      <c r="R200">
        <f t="shared" si="38"/>
        <v>1.4575005897117812</v>
      </c>
      <c r="S200">
        <f t="shared" si="39"/>
        <v>7.7589899139512614E-2</v>
      </c>
      <c r="T200">
        <f t="shared" si="40"/>
        <v>17.327168624654419</v>
      </c>
      <c r="U200">
        <f t="shared" si="41"/>
        <v>0</v>
      </c>
      <c r="V200">
        <f t="shared" si="42"/>
        <v>92.241010086048732</v>
      </c>
      <c r="W200">
        <f t="shared" si="43"/>
        <v>0</v>
      </c>
      <c r="X200">
        <f t="shared" si="44"/>
        <v>92.241010086048732</v>
      </c>
      <c r="Y200">
        <f t="shared" si="45"/>
        <v>1.4575005897117812</v>
      </c>
    </row>
    <row r="201" spans="1:25" x14ac:dyDescent="0.3">
      <c r="A201">
        <v>5</v>
      </c>
      <c r="B201">
        <v>4</v>
      </c>
      <c r="C201">
        <v>32.2607142857143</v>
      </c>
      <c r="D201">
        <v>8.75</v>
      </c>
      <c r="E201">
        <v>7</v>
      </c>
      <c r="F201">
        <v>16.822549600559199</v>
      </c>
      <c r="G201">
        <v>15.659858844409101</v>
      </c>
      <c r="H201">
        <v>15.785058432583799</v>
      </c>
      <c r="I201">
        <v>1.18</v>
      </c>
      <c r="J201">
        <v>15.785058432583799</v>
      </c>
      <c r="K201">
        <v>18.626368950448899</v>
      </c>
      <c r="L201">
        <v>2018</v>
      </c>
      <c r="M201">
        <f t="shared" si="36"/>
        <v>-9.8763689504488994</v>
      </c>
      <c r="N201">
        <v>-9.8763689504488994</v>
      </c>
      <c r="O201">
        <f t="shared" si="46"/>
        <v>-530.60581664396625</v>
      </c>
      <c r="P201">
        <f t="shared" si="37"/>
        <v>14.087505690820205</v>
      </c>
      <c r="Q201">
        <f t="shared" si="47"/>
        <v>-0.71312994302270738</v>
      </c>
      <c r="R201">
        <f t="shared" si="38"/>
        <v>9.4631299430227074</v>
      </c>
      <c r="S201">
        <f t="shared" si="39"/>
        <v>0.5080501716785033</v>
      </c>
      <c r="T201">
        <f t="shared" si="40"/>
        <v>9.163239007426192</v>
      </c>
      <c r="U201">
        <f t="shared" si="41"/>
        <v>0</v>
      </c>
      <c r="V201">
        <f t="shared" si="42"/>
        <v>49.194982832149662</v>
      </c>
      <c r="W201">
        <f t="shared" si="43"/>
        <v>0</v>
      </c>
      <c r="X201">
        <f t="shared" si="44"/>
        <v>49.194982832149662</v>
      </c>
      <c r="Y201">
        <f t="shared" si="45"/>
        <v>0.71312994302270738</v>
      </c>
    </row>
    <row r="202" spans="1:25" x14ac:dyDescent="0.3">
      <c r="A202">
        <v>5</v>
      </c>
      <c r="B202">
        <v>5</v>
      </c>
      <c r="C202">
        <v>34.664999999999999</v>
      </c>
      <c r="D202">
        <v>0</v>
      </c>
      <c r="E202">
        <v>3</v>
      </c>
      <c r="F202">
        <v>18.756625061479401</v>
      </c>
      <c r="G202">
        <v>15.659858844409101</v>
      </c>
      <c r="H202">
        <v>16.667332381974902</v>
      </c>
      <c r="I202">
        <v>1.18</v>
      </c>
      <c r="J202">
        <v>16.667332381974902</v>
      </c>
      <c r="K202">
        <v>19.6674522107303</v>
      </c>
      <c r="L202">
        <v>2018</v>
      </c>
      <c r="M202">
        <f t="shared" si="36"/>
        <v>-19.6674522107303</v>
      </c>
      <c r="N202">
        <v>-19.6674522107303</v>
      </c>
      <c r="O202">
        <f t="shared" si="46"/>
        <v>-550.27326885469654</v>
      </c>
      <c r="P202">
        <f t="shared" si="37"/>
        <v>12.768114677163735</v>
      </c>
      <c r="Q202">
        <f t="shared" si="47"/>
        <v>-1.3193910136564693</v>
      </c>
      <c r="R202">
        <f t="shared" si="38"/>
        <v>1.3193910136564693</v>
      </c>
      <c r="S202">
        <f t="shared" si="39"/>
        <v>6.7084999089847899E-2</v>
      </c>
      <c r="T202">
        <f t="shared" si="40"/>
        <v>18.348061197073832</v>
      </c>
      <c r="U202">
        <f t="shared" si="41"/>
        <v>0</v>
      </c>
      <c r="V202">
        <f t="shared" si="42"/>
        <v>93.291500091015223</v>
      </c>
      <c r="W202">
        <f t="shared" si="43"/>
        <v>0</v>
      </c>
      <c r="X202">
        <f t="shared" si="44"/>
        <v>93.291500091015223</v>
      </c>
      <c r="Y202">
        <f t="shared" si="45"/>
        <v>1.3193910136564693</v>
      </c>
    </row>
    <row r="203" spans="1:25" x14ac:dyDescent="0.3">
      <c r="A203">
        <v>6</v>
      </c>
      <c r="B203">
        <v>1</v>
      </c>
      <c r="C203">
        <v>33.365714285714297</v>
      </c>
      <c r="D203">
        <v>111.28</v>
      </c>
      <c r="E203">
        <v>7</v>
      </c>
      <c r="F203">
        <v>17.7025675091799</v>
      </c>
      <c r="G203">
        <v>15.659858844409101</v>
      </c>
      <c r="H203">
        <v>16.192466567854201</v>
      </c>
      <c r="I203">
        <v>1.25</v>
      </c>
      <c r="J203">
        <v>16.192466567854201</v>
      </c>
      <c r="K203">
        <v>20.2405832098177</v>
      </c>
      <c r="L203">
        <v>2018</v>
      </c>
      <c r="M203">
        <f t="shared" si="36"/>
        <v>91.039416790182301</v>
      </c>
      <c r="N203">
        <v>91.039416790182301</v>
      </c>
      <c r="O203">
        <f t="shared" si="46"/>
        <v>-459.23385206451422</v>
      </c>
      <c r="P203">
        <f t="shared" si="37"/>
        <v>20.12872916424643</v>
      </c>
      <c r="Q203">
        <f t="shared" si="47"/>
        <v>7.3606144870826942</v>
      </c>
      <c r="R203">
        <f t="shared" si="38"/>
        <v>20.2405832098177</v>
      </c>
      <c r="S203">
        <f t="shared" si="39"/>
        <v>1</v>
      </c>
      <c r="T203">
        <f t="shared" si="40"/>
        <v>0</v>
      </c>
      <c r="U203">
        <f t="shared" si="41"/>
        <v>91.039416790182301</v>
      </c>
      <c r="V203">
        <f t="shared" si="42"/>
        <v>0</v>
      </c>
      <c r="W203">
        <f t="shared" si="43"/>
        <v>100</v>
      </c>
      <c r="X203">
        <f t="shared" si="44"/>
        <v>-100</v>
      </c>
      <c r="Y203">
        <f t="shared" si="45"/>
        <v>7.3606144870826942</v>
      </c>
    </row>
    <row r="204" spans="1:25" x14ac:dyDescent="0.3">
      <c r="A204">
        <v>6</v>
      </c>
      <c r="B204">
        <v>2</v>
      </c>
      <c r="C204">
        <v>29.640714285714299</v>
      </c>
      <c r="D204">
        <v>274.45999999999998</v>
      </c>
      <c r="E204">
        <v>7</v>
      </c>
      <c r="F204">
        <v>14.797857894363601</v>
      </c>
      <c r="G204">
        <v>15.659858844409101</v>
      </c>
      <c r="H204">
        <v>14.805166869131099</v>
      </c>
      <c r="I204">
        <v>1.25</v>
      </c>
      <c r="J204">
        <v>14.805166869131099</v>
      </c>
      <c r="K204">
        <v>18.506458586413899</v>
      </c>
      <c r="L204">
        <v>2018</v>
      </c>
      <c r="M204">
        <f t="shared" si="36"/>
        <v>255.95354141358609</v>
      </c>
      <c r="N204">
        <v>255.95354141358609</v>
      </c>
      <c r="O204">
        <f t="shared" si="46"/>
        <v>-203.28031065092813</v>
      </c>
      <c r="P204">
        <f t="shared" si="37"/>
        <v>72.378971860823839</v>
      </c>
      <c r="Q204">
        <f t="shared" si="47"/>
        <v>52.250242696577409</v>
      </c>
      <c r="R204">
        <f t="shared" si="38"/>
        <v>18.506458586413899</v>
      </c>
      <c r="S204">
        <f t="shared" si="39"/>
        <v>1</v>
      </c>
      <c r="T204">
        <f t="shared" si="40"/>
        <v>0</v>
      </c>
      <c r="U204">
        <f t="shared" si="41"/>
        <v>255.95354141358609</v>
      </c>
      <c r="V204">
        <f t="shared" si="42"/>
        <v>0</v>
      </c>
      <c r="W204">
        <f t="shared" si="43"/>
        <v>100</v>
      </c>
      <c r="X204">
        <f t="shared" si="44"/>
        <v>-100</v>
      </c>
      <c r="Y204">
        <f t="shared" si="45"/>
        <v>52.250242696577409</v>
      </c>
    </row>
    <row r="205" spans="1:25" x14ac:dyDescent="0.3">
      <c r="A205">
        <v>6</v>
      </c>
      <c r="B205">
        <v>3</v>
      </c>
      <c r="C205">
        <v>29.793571428571401</v>
      </c>
      <c r="D205">
        <v>102.32</v>
      </c>
      <c r="E205">
        <v>7</v>
      </c>
      <c r="F205">
        <v>14.9135480835879</v>
      </c>
      <c r="G205">
        <v>15.659858844409101</v>
      </c>
      <c r="H205">
        <v>14.862899604845399</v>
      </c>
      <c r="I205">
        <v>1.25</v>
      </c>
      <c r="J205">
        <v>14.862899604845399</v>
      </c>
      <c r="K205">
        <v>18.578624506056698</v>
      </c>
      <c r="L205">
        <v>2018</v>
      </c>
      <c r="M205">
        <f t="shared" si="36"/>
        <v>83.741375493943295</v>
      </c>
      <c r="N205">
        <v>83.741375493943295</v>
      </c>
      <c r="O205">
        <f t="shared" si="46"/>
        <v>-119.53893515698483</v>
      </c>
      <c r="P205">
        <f t="shared" si="37"/>
        <v>110.01565686093129</v>
      </c>
      <c r="Q205">
        <f t="shared" si="47"/>
        <v>37.636685000107448</v>
      </c>
      <c r="R205">
        <f t="shared" si="38"/>
        <v>18.578624506056698</v>
      </c>
      <c r="S205">
        <f t="shared" si="39"/>
        <v>1</v>
      </c>
      <c r="T205">
        <f t="shared" si="40"/>
        <v>0</v>
      </c>
      <c r="U205">
        <f t="shared" si="41"/>
        <v>83.741375493943295</v>
      </c>
      <c r="V205">
        <f t="shared" si="42"/>
        <v>0</v>
      </c>
      <c r="W205">
        <f t="shared" si="43"/>
        <v>100</v>
      </c>
      <c r="X205">
        <f t="shared" si="44"/>
        <v>-100</v>
      </c>
      <c r="Y205">
        <f t="shared" si="45"/>
        <v>37.636685000107448</v>
      </c>
    </row>
    <row r="206" spans="1:25" x14ac:dyDescent="0.3">
      <c r="A206">
        <v>6</v>
      </c>
      <c r="B206">
        <v>4</v>
      </c>
      <c r="C206">
        <v>30.335000000000001</v>
      </c>
      <c r="D206">
        <v>32.369999999999997</v>
      </c>
      <c r="E206">
        <v>7</v>
      </c>
      <c r="F206">
        <v>15.3257814585833</v>
      </c>
      <c r="G206">
        <v>15.659858844409101</v>
      </c>
      <c r="H206">
        <v>15.0668157835141</v>
      </c>
      <c r="I206">
        <v>1.25</v>
      </c>
      <c r="J206">
        <v>15.0668157835141</v>
      </c>
      <c r="K206">
        <v>18.833519729392599</v>
      </c>
      <c r="L206">
        <v>2018</v>
      </c>
      <c r="M206">
        <f t="shared" si="36"/>
        <v>13.536480270607399</v>
      </c>
      <c r="N206">
        <v>13.536480270607399</v>
      </c>
      <c r="O206">
        <f t="shared" si="46"/>
        <v>-106.00245488637744</v>
      </c>
      <c r="P206">
        <f t="shared" si="37"/>
        <v>117.71954898621728</v>
      </c>
      <c r="Q206">
        <f t="shared" si="47"/>
        <v>7.7038921252859893</v>
      </c>
      <c r="R206">
        <f t="shared" si="38"/>
        <v>18.833519729392599</v>
      </c>
      <c r="S206">
        <f t="shared" si="39"/>
        <v>1</v>
      </c>
      <c r="T206">
        <f t="shared" si="40"/>
        <v>0</v>
      </c>
      <c r="U206">
        <f t="shared" si="41"/>
        <v>13.536480270607399</v>
      </c>
      <c r="V206">
        <f t="shared" si="42"/>
        <v>0</v>
      </c>
      <c r="W206">
        <f t="shared" si="43"/>
        <v>100</v>
      </c>
      <c r="X206">
        <f t="shared" si="44"/>
        <v>-100</v>
      </c>
      <c r="Y206">
        <f t="shared" si="45"/>
        <v>7.7038921252859893</v>
      </c>
    </row>
    <row r="207" spans="1:25" x14ac:dyDescent="0.3">
      <c r="A207">
        <v>6</v>
      </c>
      <c r="B207">
        <v>5</v>
      </c>
      <c r="C207">
        <v>31.337499999999999</v>
      </c>
      <c r="D207">
        <v>1.28</v>
      </c>
      <c r="E207">
        <v>2</v>
      </c>
      <c r="F207">
        <v>16.099071705588901</v>
      </c>
      <c r="G207">
        <v>15.659858844409101</v>
      </c>
      <c r="H207">
        <v>15.442064526072601</v>
      </c>
      <c r="I207">
        <v>1.25</v>
      </c>
      <c r="J207">
        <v>15.442064526072601</v>
      </c>
      <c r="K207">
        <v>19.302580657590799</v>
      </c>
      <c r="L207">
        <v>2018</v>
      </c>
      <c r="M207">
        <f t="shared" si="36"/>
        <v>-18.022580657590797</v>
      </c>
      <c r="N207">
        <v>-18.022580657590797</v>
      </c>
      <c r="O207">
        <f t="shared" si="46"/>
        <v>-124.02503554396823</v>
      </c>
      <c r="P207">
        <f t="shared" si="37"/>
        <v>107.57542063020983</v>
      </c>
      <c r="Q207">
        <f t="shared" si="47"/>
        <v>-10.144128356007442</v>
      </c>
      <c r="R207">
        <f t="shared" si="38"/>
        <v>11.424128356007442</v>
      </c>
      <c r="S207">
        <f t="shared" si="39"/>
        <v>0.59184461179883052</v>
      </c>
      <c r="T207">
        <f t="shared" si="40"/>
        <v>7.8784523015833567</v>
      </c>
      <c r="U207">
        <f t="shared" si="41"/>
        <v>0</v>
      </c>
      <c r="V207">
        <f t="shared" si="42"/>
        <v>40.815538820116942</v>
      </c>
      <c r="W207">
        <f t="shared" si="43"/>
        <v>0</v>
      </c>
      <c r="X207">
        <f t="shared" si="44"/>
        <v>40.815538820116942</v>
      </c>
      <c r="Y207">
        <f t="shared" si="45"/>
        <v>10.144128356007442</v>
      </c>
    </row>
    <row r="208" spans="1:25" x14ac:dyDescent="0.3">
      <c r="A208">
        <v>7</v>
      </c>
      <c r="B208">
        <v>1</v>
      </c>
      <c r="C208">
        <v>31.035</v>
      </c>
      <c r="D208">
        <v>1.26</v>
      </c>
      <c r="E208">
        <v>7</v>
      </c>
      <c r="F208">
        <v>15.864374831941999</v>
      </c>
      <c r="G208">
        <v>15.659858844409101</v>
      </c>
      <c r="H208">
        <v>15.3291468138064</v>
      </c>
      <c r="I208">
        <v>1.25</v>
      </c>
      <c r="J208">
        <v>15.3291468138064</v>
      </c>
      <c r="K208">
        <v>19.161433517258001</v>
      </c>
      <c r="L208">
        <v>2018</v>
      </c>
      <c r="M208">
        <f t="shared" si="36"/>
        <v>-17.901433517257999</v>
      </c>
      <c r="N208">
        <v>-17.901433517257999</v>
      </c>
      <c r="O208">
        <f t="shared" si="46"/>
        <v>-141.92646906122621</v>
      </c>
      <c r="P208">
        <f t="shared" si="37"/>
        <v>98.364997197942841</v>
      </c>
      <c r="Q208">
        <f t="shared" si="47"/>
        <v>-9.2104234322669924</v>
      </c>
      <c r="R208">
        <f t="shared" si="38"/>
        <v>10.470423432266992</v>
      </c>
      <c r="S208">
        <f t="shared" si="39"/>
        <v>0.54643215617645025</v>
      </c>
      <c r="T208">
        <f t="shared" si="40"/>
        <v>8.6910100849910084</v>
      </c>
      <c r="U208">
        <f t="shared" si="41"/>
        <v>0</v>
      </c>
      <c r="V208">
        <f t="shared" si="42"/>
        <v>45.356784382354974</v>
      </c>
      <c r="W208">
        <f t="shared" si="43"/>
        <v>0</v>
      </c>
      <c r="X208">
        <f t="shared" si="44"/>
        <v>45.356784382354974</v>
      </c>
      <c r="Y208">
        <f t="shared" si="45"/>
        <v>9.2104234322669924</v>
      </c>
    </row>
    <row r="209" spans="1:25" x14ac:dyDescent="0.3">
      <c r="A209">
        <v>7</v>
      </c>
      <c r="B209">
        <v>2</v>
      </c>
      <c r="C209">
        <v>30.659285714285701</v>
      </c>
      <c r="D209">
        <v>5.54</v>
      </c>
      <c r="E209">
        <v>7</v>
      </c>
      <c r="F209">
        <v>15.5745078103837</v>
      </c>
      <c r="G209">
        <v>15.659858844409101</v>
      </c>
      <c r="H209">
        <v>15.188525786122399</v>
      </c>
      <c r="I209">
        <v>1.25</v>
      </c>
      <c r="J209">
        <v>15.188525786122399</v>
      </c>
      <c r="K209">
        <v>18.9856572326531</v>
      </c>
      <c r="L209">
        <v>2018</v>
      </c>
      <c r="M209">
        <f t="shared" si="36"/>
        <v>-13.445657232653101</v>
      </c>
      <c r="N209">
        <v>-13.445657232653101</v>
      </c>
      <c r="O209">
        <f t="shared" si="46"/>
        <v>-155.37212629387932</v>
      </c>
      <c r="P209">
        <f t="shared" si="37"/>
        <v>91.969475603641214</v>
      </c>
      <c r="Q209">
        <f t="shared" si="47"/>
        <v>-6.395521594301627</v>
      </c>
      <c r="R209">
        <f t="shared" si="38"/>
        <v>11.935521594301626</v>
      </c>
      <c r="S209">
        <f t="shared" si="39"/>
        <v>0.62865991142903033</v>
      </c>
      <c r="T209">
        <f t="shared" si="40"/>
        <v>7.0501356383514739</v>
      </c>
      <c r="U209">
        <f t="shared" si="41"/>
        <v>0</v>
      </c>
      <c r="V209">
        <f t="shared" si="42"/>
        <v>37.134008857096973</v>
      </c>
      <c r="W209">
        <f t="shared" si="43"/>
        <v>0</v>
      </c>
      <c r="X209">
        <f t="shared" si="44"/>
        <v>37.134008857096973</v>
      </c>
      <c r="Y209">
        <f t="shared" si="45"/>
        <v>6.395521594301627</v>
      </c>
    </row>
    <row r="210" spans="1:25" x14ac:dyDescent="0.3">
      <c r="A210">
        <v>7</v>
      </c>
      <c r="B210">
        <v>3</v>
      </c>
      <c r="C210">
        <v>30.878571428571401</v>
      </c>
      <c r="D210">
        <v>27.33</v>
      </c>
      <c r="E210">
        <v>7</v>
      </c>
      <c r="F210">
        <v>15.743468299795101</v>
      </c>
      <c r="G210">
        <v>15.659858844409101</v>
      </c>
      <c r="H210">
        <v>15.270649900071099</v>
      </c>
      <c r="I210">
        <v>1.25</v>
      </c>
      <c r="J210">
        <v>15.270649900071099</v>
      </c>
      <c r="K210">
        <v>19.088312375088901</v>
      </c>
      <c r="L210">
        <v>2018</v>
      </c>
      <c r="M210">
        <f t="shared" si="36"/>
        <v>8.2416876249110977</v>
      </c>
      <c r="N210">
        <v>8.2416876249110977</v>
      </c>
      <c r="O210">
        <f t="shared" si="46"/>
        <v>-147.13043866896822</v>
      </c>
      <c r="P210">
        <f t="shared" si="37"/>
        <v>95.838566132773835</v>
      </c>
      <c r="Q210">
        <f t="shared" si="47"/>
        <v>3.8690905291326203</v>
      </c>
      <c r="R210">
        <f t="shared" si="38"/>
        <v>19.088312375088901</v>
      </c>
      <c r="S210">
        <f t="shared" si="39"/>
        <v>1</v>
      </c>
      <c r="T210">
        <f t="shared" si="40"/>
        <v>0</v>
      </c>
      <c r="U210">
        <f t="shared" si="41"/>
        <v>8.2416876249110977</v>
      </c>
      <c r="V210">
        <f t="shared" si="42"/>
        <v>0</v>
      </c>
      <c r="W210">
        <f t="shared" si="43"/>
        <v>100</v>
      </c>
      <c r="X210">
        <f t="shared" si="44"/>
        <v>-100</v>
      </c>
      <c r="Y210">
        <f t="shared" si="45"/>
        <v>3.8690905291326203</v>
      </c>
    </row>
    <row r="211" spans="1:25" x14ac:dyDescent="0.3">
      <c r="A211">
        <v>7</v>
      </c>
      <c r="B211">
        <v>4</v>
      </c>
      <c r="C211">
        <v>29.062857142857101</v>
      </c>
      <c r="D211">
        <v>315.17</v>
      </c>
      <c r="E211">
        <v>7</v>
      </c>
      <c r="F211">
        <v>14.363279461049199</v>
      </c>
      <c r="G211">
        <v>15.659858844409101</v>
      </c>
      <c r="H211">
        <v>14.5862564804443</v>
      </c>
      <c r="I211">
        <v>1.25</v>
      </c>
      <c r="J211">
        <v>14.5862564804443</v>
      </c>
      <c r="K211">
        <v>18.2328206005553</v>
      </c>
      <c r="L211">
        <v>2018</v>
      </c>
      <c r="M211">
        <f t="shared" si="36"/>
        <v>296.93717939944474</v>
      </c>
      <c r="N211">
        <v>296.93717939944474</v>
      </c>
      <c r="O211">
        <f t="shared" si="46"/>
        <v>149.80674073047652</v>
      </c>
      <c r="P211">
        <f t="shared" si="37"/>
        <v>422.99107105244201</v>
      </c>
      <c r="Q211">
        <f t="shared" si="47"/>
        <v>327.15250491966816</v>
      </c>
      <c r="R211">
        <f t="shared" si="38"/>
        <v>18.2328206005553</v>
      </c>
      <c r="S211">
        <f t="shared" si="39"/>
        <v>1</v>
      </c>
      <c r="T211">
        <f t="shared" si="40"/>
        <v>0</v>
      </c>
      <c r="U211">
        <f t="shared" si="41"/>
        <v>296.93717939944474</v>
      </c>
      <c r="V211">
        <f t="shared" si="42"/>
        <v>0</v>
      </c>
      <c r="W211">
        <f t="shared" si="43"/>
        <v>100</v>
      </c>
      <c r="X211">
        <f t="shared" si="44"/>
        <v>-100</v>
      </c>
      <c r="Y211">
        <f t="shared" si="45"/>
        <v>327.15250491966816</v>
      </c>
    </row>
    <row r="212" spans="1:25" x14ac:dyDescent="0.3">
      <c r="A212">
        <v>7</v>
      </c>
      <c r="B212">
        <v>5</v>
      </c>
      <c r="C212">
        <v>29.535</v>
      </c>
      <c r="D212">
        <v>15.8</v>
      </c>
      <c r="E212">
        <v>3</v>
      </c>
      <c r="F212">
        <v>14.718026951917601</v>
      </c>
      <c r="G212">
        <v>15.659858844409101</v>
      </c>
      <c r="H212">
        <v>14.765197174134</v>
      </c>
      <c r="I212">
        <v>1.25</v>
      </c>
      <c r="J212">
        <v>14.765197174134</v>
      </c>
      <c r="K212">
        <v>18.456496467667499</v>
      </c>
      <c r="L212">
        <v>2018</v>
      </c>
      <c r="M212">
        <f t="shared" si="36"/>
        <v>-2.6564964676674983</v>
      </c>
      <c r="N212">
        <v>-2.6564964676674983</v>
      </c>
      <c r="O212">
        <f t="shared" si="46"/>
        <v>147.15024426280903</v>
      </c>
      <c r="P212">
        <f t="shared" si="37"/>
        <v>417.40984792577456</v>
      </c>
      <c r="Q212">
        <f t="shared" si="47"/>
        <v>-5.581223126667453</v>
      </c>
      <c r="R212">
        <f t="shared" si="38"/>
        <v>21.381223126667454</v>
      </c>
      <c r="S212">
        <f t="shared" si="39"/>
        <v>1.1584659723541548</v>
      </c>
      <c r="T212">
        <f t="shared" si="40"/>
        <v>-2.9247266589999548</v>
      </c>
      <c r="U212">
        <f t="shared" si="41"/>
        <v>0</v>
      </c>
      <c r="V212">
        <f t="shared" si="42"/>
        <v>-15.846597235415485</v>
      </c>
      <c r="W212">
        <f t="shared" si="43"/>
        <v>0</v>
      </c>
      <c r="X212">
        <f t="shared" si="44"/>
        <v>-15.846597235415485</v>
      </c>
      <c r="Y212">
        <f t="shared" si="45"/>
        <v>5.581223126667453</v>
      </c>
    </row>
    <row r="213" spans="1:25" x14ac:dyDescent="0.3">
      <c r="A213">
        <v>8</v>
      </c>
      <c r="B213">
        <v>1</v>
      </c>
      <c r="C213">
        <v>29.808571428571401</v>
      </c>
      <c r="D213">
        <v>5.79</v>
      </c>
      <c r="E213">
        <v>7</v>
      </c>
      <c r="F213">
        <v>14.924917331380099</v>
      </c>
      <c r="G213">
        <v>15.659858844409101</v>
      </c>
      <c r="H213">
        <v>14.8685610777063</v>
      </c>
      <c r="I213">
        <v>1.2</v>
      </c>
      <c r="J213">
        <v>14.8685610777063</v>
      </c>
      <c r="K213">
        <v>17.842273293247501</v>
      </c>
      <c r="L213">
        <v>2018</v>
      </c>
      <c r="M213">
        <f t="shared" si="36"/>
        <v>-12.052273293247502</v>
      </c>
      <c r="N213">
        <v>-12.052273293247502</v>
      </c>
      <c r="O213">
        <f t="shared" si="46"/>
        <v>135.09797096956152</v>
      </c>
      <c r="P213">
        <f t="shared" si="37"/>
        <v>392.99906054506999</v>
      </c>
      <c r="Q213">
        <f t="shared" si="47"/>
        <v>-24.410787380704562</v>
      </c>
      <c r="R213">
        <f t="shared" si="38"/>
        <v>30.200787380704561</v>
      </c>
      <c r="S213">
        <f t="shared" si="39"/>
        <v>1.6926535584529019</v>
      </c>
      <c r="T213">
        <f t="shared" si="40"/>
        <v>-12.35851408745706</v>
      </c>
      <c r="U213">
        <f t="shared" si="41"/>
        <v>0</v>
      </c>
      <c r="V213">
        <f t="shared" si="42"/>
        <v>-69.265355845290202</v>
      </c>
      <c r="W213">
        <f t="shared" si="43"/>
        <v>0</v>
      </c>
      <c r="X213">
        <f t="shared" si="44"/>
        <v>-69.265355845290202</v>
      </c>
      <c r="Y213">
        <f t="shared" si="45"/>
        <v>24.410787380704562</v>
      </c>
    </row>
    <row r="214" spans="1:25" x14ac:dyDescent="0.3">
      <c r="A214">
        <v>8</v>
      </c>
      <c r="B214">
        <v>2</v>
      </c>
      <c r="C214">
        <v>29.823571428571402</v>
      </c>
      <c r="D214">
        <v>12.47</v>
      </c>
      <c r="E214">
        <v>7</v>
      </c>
      <c r="F214">
        <v>14.936289520213601</v>
      </c>
      <c r="G214">
        <v>15.659858844409101</v>
      </c>
      <c r="H214">
        <v>14.8742218572703</v>
      </c>
      <c r="I214">
        <v>1.2</v>
      </c>
      <c r="J214">
        <v>14.8742218572703</v>
      </c>
      <c r="K214">
        <v>17.8490662287243</v>
      </c>
      <c r="L214">
        <v>2018</v>
      </c>
      <c r="M214">
        <f t="shared" si="36"/>
        <v>-5.3790662287242998</v>
      </c>
      <c r="N214">
        <v>-5.3790662287242998</v>
      </c>
      <c r="O214">
        <f t="shared" si="46"/>
        <v>129.71890474083722</v>
      </c>
      <c r="P214">
        <f t="shared" si="37"/>
        <v>382.57009456876699</v>
      </c>
      <c r="Q214">
        <f t="shared" si="47"/>
        <v>-10.428965976303004</v>
      </c>
      <c r="R214">
        <f t="shared" si="38"/>
        <v>22.898965976303003</v>
      </c>
      <c r="S214">
        <f t="shared" si="39"/>
        <v>1.2829223491507895</v>
      </c>
      <c r="T214">
        <f t="shared" si="40"/>
        <v>-5.0498997475787029</v>
      </c>
      <c r="U214">
        <f t="shared" si="41"/>
        <v>0</v>
      </c>
      <c r="V214">
        <f t="shared" si="42"/>
        <v>-28.292234915078957</v>
      </c>
      <c r="W214">
        <f t="shared" si="43"/>
        <v>0</v>
      </c>
      <c r="X214">
        <f t="shared" si="44"/>
        <v>-28.292234915078957</v>
      </c>
      <c r="Y214">
        <f t="shared" si="45"/>
        <v>10.428965976303004</v>
      </c>
    </row>
    <row r="215" spans="1:25" x14ac:dyDescent="0.3">
      <c r="A215">
        <v>8</v>
      </c>
      <c r="B215">
        <v>3</v>
      </c>
      <c r="C215">
        <v>29.216428571428601</v>
      </c>
      <c r="D215">
        <v>145.36000000000001</v>
      </c>
      <c r="E215">
        <v>7</v>
      </c>
      <c r="F215">
        <v>14.478343728989699</v>
      </c>
      <c r="G215">
        <v>15.659858844409101</v>
      </c>
      <c r="H215">
        <v>14.644536679729599</v>
      </c>
      <c r="I215">
        <v>1.2</v>
      </c>
      <c r="J215">
        <v>14.644536679729599</v>
      </c>
      <c r="K215">
        <v>17.573444015675602</v>
      </c>
      <c r="L215">
        <v>2018</v>
      </c>
      <c r="M215">
        <f t="shared" si="36"/>
        <v>127.78655598432441</v>
      </c>
      <c r="N215">
        <v>127.78655598432441</v>
      </c>
      <c r="O215">
        <f t="shared" si="46"/>
        <v>0</v>
      </c>
      <c r="P215">
        <f t="shared" si="37"/>
        <v>200</v>
      </c>
      <c r="Q215">
        <f t="shared" si="47"/>
        <v>-182.57009456876699</v>
      </c>
      <c r="R215">
        <f t="shared" si="38"/>
        <v>17.573444015675602</v>
      </c>
      <c r="S215">
        <f t="shared" si="39"/>
        <v>1</v>
      </c>
      <c r="T215">
        <f t="shared" si="40"/>
        <v>0</v>
      </c>
      <c r="U215">
        <f t="shared" si="41"/>
        <v>127.78655598432441</v>
      </c>
      <c r="V215">
        <f t="shared" si="42"/>
        <v>0</v>
      </c>
      <c r="W215">
        <f t="shared" si="43"/>
        <v>100</v>
      </c>
      <c r="X215">
        <f t="shared" si="44"/>
        <v>-100</v>
      </c>
      <c r="Y215">
        <f t="shared" si="45"/>
        <v>182.57009456876699</v>
      </c>
    </row>
    <row r="216" spans="1:25" x14ac:dyDescent="0.3">
      <c r="A216">
        <v>8</v>
      </c>
      <c r="B216">
        <v>4</v>
      </c>
      <c r="C216">
        <v>28.500714285714299</v>
      </c>
      <c r="D216">
        <v>144.91999999999999</v>
      </c>
      <c r="E216">
        <v>7</v>
      </c>
      <c r="F216">
        <v>13.944758921143301</v>
      </c>
      <c r="G216">
        <v>15.659858844409101</v>
      </c>
      <c r="H216">
        <v>14.372280375536899</v>
      </c>
      <c r="I216">
        <v>1.2</v>
      </c>
      <c r="J216">
        <v>14.372280375536899</v>
      </c>
      <c r="K216">
        <v>17.246736450644299</v>
      </c>
      <c r="L216">
        <v>2018</v>
      </c>
      <c r="M216">
        <f t="shared" si="36"/>
        <v>127.67326354935568</v>
      </c>
      <c r="N216">
        <v>127.67326354935568</v>
      </c>
      <c r="O216">
        <f t="shared" si="46"/>
        <v>127.67326354935568</v>
      </c>
      <c r="P216">
        <f t="shared" si="37"/>
        <v>378.67703230939117</v>
      </c>
      <c r="Q216">
        <f t="shared" si="47"/>
        <v>178.67703230939117</v>
      </c>
      <c r="R216">
        <f t="shared" si="38"/>
        <v>17.246736450644299</v>
      </c>
      <c r="S216">
        <f t="shared" si="39"/>
        <v>1</v>
      </c>
      <c r="T216">
        <f t="shared" si="40"/>
        <v>0</v>
      </c>
      <c r="U216">
        <f t="shared" si="41"/>
        <v>127.67326354935568</v>
      </c>
      <c r="V216">
        <f t="shared" si="42"/>
        <v>0</v>
      </c>
      <c r="W216">
        <f t="shared" si="43"/>
        <v>100</v>
      </c>
      <c r="X216">
        <f t="shared" si="44"/>
        <v>-100</v>
      </c>
      <c r="Y216">
        <f t="shared" si="45"/>
        <v>178.67703230939117</v>
      </c>
    </row>
    <row r="217" spans="1:25" x14ac:dyDescent="0.3">
      <c r="A217">
        <v>8</v>
      </c>
      <c r="B217">
        <v>5</v>
      </c>
      <c r="C217">
        <v>29.8</v>
      </c>
      <c r="D217">
        <v>14.81</v>
      </c>
      <c r="E217">
        <v>3</v>
      </c>
      <c r="F217">
        <v>14.918420258182399</v>
      </c>
      <c r="G217">
        <v>15.659858844409101</v>
      </c>
      <c r="H217">
        <v>14.8653260352785</v>
      </c>
      <c r="I217">
        <v>1.2</v>
      </c>
      <c r="J217">
        <v>14.8653260352785</v>
      </c>
      <c r="K217">
        <v>17.8383912423342</v>
      </c>
      <c r="L217">
        <v>2018</v>
      </c>
      <c r="M217">
        <f t="shared" si="36"/>
        <v>-3.0283912423341999</v>
      </c>
      <c r="N217">
        <v>-3.0283912423341999</v>
      </c>
      <c r="O217">
        <f t="shared" si="46"/>
        <v>124.64487230702149</v>
      </c>
      <c r="P217">
        <f t="shared" si="37"/>
        <v>372.98631429894596</v>
      </c>
      <c r="Q217">
        <f t="shared" si="47"/>
        <v>-5.6907180104452095</v>
      </c>
      <c r="R217">
        <f t="shared" si="38"/>
        <v>20.500718010445212</v>
      </c>
      <c r="S217">
        <f t="shared" si="39"/>
        <v>1.1492470218834958</v>
      </c>
      <c r="T217">
        <f t="shared" si="40"/>
        <v>-2.6623267681110114</v>
      </c>
      <c r="U217">
        <f t="shared" si="41"/>
        <v>0</v>
      </c>
      <c r="V217">
        <f t="shared" si="42"/>
        <v>-14.924702188349576</v>
      </c>
      <c r="W217">
        <f t="shared" si="43"/>
        <v>0</v>
      </c>
      <c r="X217">
        <f t="shared" si="44"/>
        <v>-14.924702188349576</v>
      </c>
      <c r="Y217">
        <f t="shared" si="45"/>
        <v>5.6907180104452095</v>
      </c>
    </row>
    <row r="218" spans="1:25" x14ac:dyDescent="0.3">
      <c r="A218">
        <v>9</v>
      </c>
      <c r="B218">
        <v>1</v>
      </c>
      <c r="C218">
        <v>30.740714285714301</v>
      </c>
      <c r="D218">
        <v>104.44</v>
      </c>
      <c r="E218">
        <v>7</v>
      </c>
      <c r="F218">
        <v>15.637176584217199</v>
      </c>
      <c r="G218">
        <v>15.659858844409101</v>
      </c>
      <c r="H218">
        <v>15.2190380178989</v>
      </c>
      <c r="I218">
        <v>1.1000000000000001</v>
      </c>
      <c r="J218">
        <v>15.2190380178989</v>
      </c>
      <c r="K218">
        <v>16.7409418196888</v>
      </c>
      <c r="L218">
        <v>2018</v>
      </c>
      <c r="M218">
        <f t="shared" si="36"/>
        <v>87.699058180311198</v>
      </c>
      <c r="N218">
        <v>87.699058180311198</v>
      </c>
      <c r="O218">
        <f t="shared" si="46"/>
        <v>0</v>
      </c>
      <c r="P218">
        <f t="shared" si="37"/>
        <v>200</v>
      </c>
      <c r="Q218">
        <f t="shared" si="47"/>
        <v>-172.98631429894596</v>
      </c>
      <c r="R218">
        <f t="shared" si="38"/>
        <v>16.7409418196888</v>
      </c>
      <c r="S218">
        <f t="shared" si="39"/>
        <v>1</v>
      </c>
      <c r="T218">
        <f t="shared" si="40"/>
        <v>0</v>
      </c>
      <c r="U218">
        <f t="shared" si="41"/>
        <v>87.699058180311198</v>
      </c>
      <c r="V218">
        <f t="shared" si="42"/>
        <v>0</v>
      </c>
      <c r="W218">
        <f t="shared" si="43"/>
        <v>100</v>
      </c>
      <c r="X218">
        <f t="shared" si="44"/>
        <v>-100</v>
      </c>
      <c r="Y218">
        <f t="shared" si="45"/>
        <v>172.98631429894596</v>
      </c>
    </row>
    <row r="219" spans="1:25" x14ac:dyDescent="0.3">
      <c r="A219">
        <v>9</v>
      </c>
      <c r="B219">
        <v>2</v>
      </c>
      <c r="C219">
        <v>29.472142857142899</v>
      </c>
      <c r="D219">
        <v>16.84</v>
      </c>
      <c r="E219">
        <v>7</v>
      </c>
      <c r="F219">
        <v>14.6706294509362</v>
      </c>
      <c r="G219">
        <v>15.659858844409101</v>
      </c>
      <c r="H219">
        <v>14.741414906509901</v>
      </c>
      <c r="I219">
        <v>1.1000000000000001</v>
      </c>
      <c r="J219">
        <v>14.741414906509901</v>
      </c>
      <c r="K219">
        <v>16.215556397160899</v>
      </c>
      <c r="L219">
        <v>2018</v>
      </c>
      <c r="M219">
        <f t="shared" si="36"/>
        <v>0.62444360283910072</v>
      </c>
      <c r="N219">
        <v>0.62444360283910072</v>
      </c>
      <c r="O219">
        <f t="shared" si="46"/>
        <v>0.62444360283910072</v>
      </c>
      <c r="P219">
        <f t="shared" si="37"/>
        <v>200.62541944270254</v>
      </c>
      <c r="Q219">
        <f t="shared" si="47"/>
        <v>0.6254194427025368</v>
      </c>
      <c r="R219">
        <f t="shared" si="38"/>
        <v>16.215556397160899</v>
      </c>
      <c r="S219">
        <f t="shared" si="39"/>
        <v>1</v>
      </c>
      <c r="T219">
        <f t="shared" si="40"/>
        <v>0</v>
      </c>
      <c r="U219">
        <f t="shared" si="41"/>
        <v>0.62444360283910072</v>
      </c>
      <c r="V219">
        <f t="shared" si="42"/>
        <v>0</v>
      </c>
      <c r="W219">
        <f t="shared" si="43"/>
        <v>100</v>
      </c>
      <c r="X219">
        <f t="shared" si="44"/>
        <v>-100</v>
      </c>
      <c r="Y219">
        <f t="shared" si="45"/>
        <v>0.6254194427025368</v>
      </c>
    </row>
    <row r="220" spans="1:25" x14ac:dyDescent="0.3">
      <c r="A220">
        <v>9</v>
      </c>
      <c r="B220">
        <v>3</v>
      </c>
      <c r="C220">
        <v>30.6492857142857</v>
      </c>
      <c r="D220">
        <v>1.99</v>
      </c>
      <c r="E220">
        <v>7</v>
      </c>
      <c r="F220">
        <v>15.566817537239601</v>
      </c>
      <c r="G220">
        <v>15.659858844409101</v>
      </c>
      <c r="H220">
        <v>15.1847773110795</v>
      </c>
      <c r="I220">
        <v>1.1000000000000001</v>
      </c>
      <c r="J220">
        <v>15.1847773110795</v>
      </c>
      <c r="K220">
        <v>16.703255042187401</v>
      </c>
      <c r="L220">
        <v>2018</v>
      </c>
      <c r="M220">
        <f t="shared" si="36"/>
        <v>-14.7132550421874</v>
      </c>
      <c r="N220">
        <v>-14.7132550421874</v>
      </c>
      <c r="O220">
        <f t="shared" si="46"/>
        <v>-14.0888114393483</v>
      </c>
      <c r="P220">
        <f t="shared" si="37"/>
        <v>186.39597512685805</v>
      </c>
      <c r="Q220">
        <f t="shared" si="47"/>
        <v>-14.229444315844489</v>
      </c>
      <c r="R220">
        <f t="shared" si="38"/>
        <v>16.219444315844488</v>
      </c>
      <c r="S220">
        <f t="shared" si="39"/>
        <v>0.97103494348131836</v>
      </c>
      <c r="T220">
        <f t="shared" si="40"/>
        <v>0.483810726342913</v>
      </c>
      <c r="U220">
        <f t="shared" si="41"/>
        <v>0</v>
      </c>
      <c r="V220">
        <f t="shared" si="42"/>
        <v>2.8965056518681691</v>
      </c>
      <c r="W220">
        <f t="shared" si="43"/>
        <v>0</v>
      </c>
      <c r="X220">
        <f t="shared" si="44"/>
        <v>2.8965056518681691</v>
      </c>
      <c r="Y220">
        <f t="shared" si="45"/>
        <v>14.229444315844489</v>
      </c>
    </row>
    <row r="221" spans="1:25" x14ac:dyDescent="0.3">
      <c r="A221">
        <v>9</v>
      </c>
      <c r="B221">
        <v>4</v>
      </c>
      <c r="C221">
        <v>32.662857142857099</v>
      </c>
      <c r="D221">
        <v>8.06</v>
      </c>
      <c r="E221">
        <v>7</v>
      </c>
      <c r="F221">
        <v>17.141050285785301</v>
      </c>
      <c r="G221">
        <v>15.659858844409101</v>
      </c>
      <c r="H221">
        <v>15.933713765523899</v>
      </c>
      <c r="I221">
        <v>1.1000000000000001</v>
      </c>
      <c r="J221">
        <v>15.933713765523899</v>
      </c>
      <c r="K221">
        <v>17.527085142076299</v>
      </c>
      <c r="L221">
        <v>2018</v>
      </c>
      <c r="M221">
        <f t="shared" si="36"/>
        <v>-9.4670851420762983</v>
      </c>
      <c r="N221">
        <v>-9.4670851420762983</v>
      </c>
      <c r="O221">
        <f t="shared" si="46"/>
        <v>-23.555896581424598</v>
      </c>
      <c r="P221">
        <f t="shared" si="37"/>
        <v>177.77840937876826</v>
      </c>
      <c r="Q221">
        <f t="shared" si="47"/>
        <v>-8.6175657480897883</v>
      </c>
      <c r="R221">
        <f t="shared" si="38"/>
        <v>16.677565748089791</v>
      </c>
      <c r="S221">
        <f t="shared" si="39"/>
        <v>0.95153105110745917</v>
      </c>
      <c r="T221">
        <f t="shared" si="40"/>
        <v>0.84951939398650822</v>
      </c>
      <c r="U221">
        <f t="shared" si="41"/>
        <v>0</v>
      </c>
      <c r="V221">
        <f t="shared" si="42"/>
        <v>4.8468948892540853</v>
      </c>
      <c r="W221">
        <f t="shared" si="43"/>
        <v>0</v>
      </c>
      <c r="X221">
        <f t="shared" si="44"/>
        <v>4.8468948892540853</v>
      </c>
      <c r="Y221">
        <f t="shared" si="45"/>
        <v>8.6175657480897883</v>
      </c>
    </row>
    <row r="222" spans="1:25" x14ac:dyDescent="0.3">
      <c r="A222">
        <v>9</v>
      </c>
      <c r="B222">
        <v>5</v>
      </c>
      <c r="C222">
        <v>30.642499999999998</v>
      </c>
      <c r="D222">
        <v>1.1599999999999999</v>
      </c>
      <c r="E222">
        <v>2</v>
      </c>
      <c r="F222">
        <v>15.5615998720289</v>
      </c>
      <c r="G222">
        <v>15.659858844409101</v>
      </c>
      <c r="H222">
        <v>15.182233533501099</v>
      </c>
      <c r="I222">
        <v>1.1000000000000001</v>
      </c>
      <c r="J222">
        <v>15.182233533501099</v>
      </c>
      <c r="K222">
        <v>16.7004568868512</v>
      </c>
      <c r="L222">
        <v>2018</v>
      </c>
      <c r="M222">
        <f t="shared" si="36"/>
        <v>-15.540456886851199</v>
      </c>
      <c r="N222">
        <v>-15.540456886851199</v>
      </c>
      <c r="O222">
        <f t="shared" si="46"/>
        <v>-39.096353468275794</v>
      </c>
      <c r="P222">
        <f t="shared" si="37"/>
        <v>164.48766773298948</v>
      </c>
      <c r="Q222">
        <f t="shared" si="47"/>
        <v>-13.29074164577878</v>
      </c>
      <c r="R222">
        <f t="shared" si="38"/>
        <v>14.450741645778781</v>
      </c>
      <c r="S222">
        <f t="shared" si="39"/>
        <v>0.86529019796795548</v>
      </c>
      <c r="T222">
        <f t="shared" si="40"/>
        <v>2.249715241072419</v>
      </c>
      <c r="U222">
        <f t="shared" si="41"/>
        <v>0</v>
      </c>
      <c r="V222">
        <f t="shared" si="42"/>
        <v>13.47098020320445</v>
      </c>
      <c r="W222">
        <f t="shared" si="43"/>
        <v>0</v>
      </c>
      <c r="X222">
        <f t="shared" si="44"/>
        <v>13.47098020320445</v>
      </c>
      <c r="Y222">
        <f t="shared" si="45"/>
        <v>13.29074164577878</v>
      </c>
    </row>
    <row r="223" spans="1:25" x14ac:dyDescent="0.3">
      <c r="A223">
        <v>10</v>
      </c>
      <c r="B223">
        <v>1</v>
      </c>
      <c r="C223">
        <v>32.167857142857102</v>
      </c>
      <c r="D223">
        <v>1.01</v>
      </c>
      <c r="E223">
        <v>7</v>
      </c>
      <c r="F223">
        <v>16.749294562241602</v>
      </c>
      <c r="G223">
        <v>15.659858844409101</v>
      </c>
      <c r="H223">
        <v>15.750669112232501</v>
      </c>
      <c r="I223">
        <v>1.02</v>
      </c>
      <c r="J223">
        <v>15.750669112232501</v>
      </c>
      <c r="K223">
        <v>16.065682494477201</v>
      </c>
      <c r="L223">
        <v>2018</v>
      </c>
      <c r="M223">
        <f t="shared" si="36"/>
        <v>-15.055682494477201</v>
      </c>
      <c r="N223">
        <v>-15.055682494477201</v>
      </c>
      <c r="O223">
        <f t="shared" si="46"/>
        <v>-54.152035962752997</v>
      </c>
      <c r="P223">
        <f t="shared" si="37"/>
        <v>152.55988183349376</v>
      </c>
      <c r="Q223">
        <f t="shared" si="47"/>
        <v>-11.927785899495717</v>
      </c>
      <c r="R223">
        <f t="shared" si="38"/>
        <v>12.937785899495717</v>
      </c>
      <c r="S223">
        <f t="shared" si="39"/>
        <v>0.80530571321468969</v>
      </c>
      <c r="T223">
        <f t="shared" si="40"/>
        <v>3.1278965949814843</v>
      </c>
      <c r="U223">
        <f t="shared" si="41"/>
        <v>0</v>
      </c>
      <c r="V223">
        <f t="shared" si="42"/>
        <v>19.469428678531035</v>
      </c>
      <c r="W223">
        <f t="shared" si="43"/>
        <v>0</v>
      </c>
      <c r="X223">
        <f t="shared" si="44"/>
        <v>19.469428678531035</v>
      </c>
      <c r="Y223">
        <f t="shared" si="45"/>
        <v>11.927785899495717</v>
      </c>
    </row>
    <row r="224" spans="1:25" x14ac:dyDescent="0.3">
      <c r="A224">
        <v>10</v>
      </c>
      <c r="B224">
        <v>2</v>
      </c>
      <c r="C224">
        <v>29.822857142857099</v>
      </c>
      <c r="D224">
        <v>3.65</v>
      </c>
      <c r="E224">
        <v>7</v>
      </c>
      <c r="F224">
        <v>14.9357479207324</v>
      </c>
      <c r="G224">
        <v>15.659858844409101</v>
      </c>
      <c r="H224">
        <v>14.8739523120533</v>
      </c>
      <c r="I224">
        <v>1.02</v>
      </c>
      <c r="J224">
        <v>14.8739523120533</v>
      </c>
      <c r="K224">
        <v>15.171431358294299</v>
      </c>
      <c r="L224">
        <v>2018</v>
      </c>
      <c r="M224">
        <f t="shared" si="36"/>
        <v>-11.521431358294299</v>
      </c>
      <c r="N224">
        <v>-11.521431358294299</v>
      </c>
      <c r="O224">
        <f t="shared" si="46"/>
        <v>-65.673467321047298</v>
      </c>
      <c r="P224">
        <f t="shared" si="37"/>
        <v>144.0196905189344</v>
      </c>
      <c r="Q224">
        <f t="shared" si="47"/>
        <v>-8.5401913145593653</v>
      </c>
      <c r="R224">
        <f t="shared" si="38"/>
        <v>12.190191314559366</v>
      </c>
      <c r="S224">
        <f t="shared" si="39"/>
        <v>0.80349645505893064</v>
      </c>
      <c r="T224">
        <f t="shared" si="40"/>
        <v>2.9812400437349336</v>
      </c>
      <c r="U224">
        <f t="shared" si="41"/>
        <v>0</v>
      </c>
      <c r="V224">
        <f t="shared" si="42"/>
        <v>19.650354494106942</v>
      </c>
      <c r="W224">
        <f t="shared" si="43"/>
        <v>0</v>
      </c>
      <c r="X224">
        <f t="shared" si="44"/>
        <v>19.650354494106942</v>
      </c>
      <c r="Y224">
        <f t="shared" si="45"/>
        <v>8.5401913145593653</v>
      </c>
    </row>
    <row r="225" spans="1:25" x14ac:dyDescent="0.3">
      <c r="A225">
        <v>10</v>
      </c>
      <c r="B225">
        <v>3</v>
      </c>
      <c r="C225">
        <v>32.464285714285701</v>
      </c>
      <c r="D225">
        <v>0.38</v>
      </c>
      <c r="E225">
        <v>7</v>
      </c>
      <c r="F225">
        <v>16.983526498680298</v>
      </c>
      <c r="G225">
        <v>15.659858844409101</v>
      </c>
      <c r="H225">
        <v>15.8603662568442</v>
      </c>
      <c r="I225">
        <v>1.02</v>
      </c>
      <c r="J225">
        <v>15.8603662568442</v>
      </c>
      <c r="K225">
        <v>16.1775735819811</v>
      </c>
      <c r="L225">
        <v>2018</v>
      </c>
      <c r="M225">
        <f t="shared" si="36"/>
        <v>-15.7975735819811</v>
      </c>
      <c r="N225">
        <v>-15.7975735819811</v>
      </c>
      <c r="O225">
        <f t="shared" si="46"/>
        <v>-81.471040903028396</v>
      </c>
      <c r="P225">
        <f t="shared" si="37"/>
        <v>133.08155849338453</v>
      </c>
      <c r="Q225">
        <f t="shared" si="47"/>
        <v>-10.938132025549862</v>
      </c>
      <c r="R225">
        <f t="shared" si="38"/>
        <v>11.318132025549863</v>
      </c>
      <c r="S225">
        <f t="shared" si="39"/>
        <v>0.69961863985314965</v>
      </c>
      <c r="T225">
        <f t="shared" si="40"/>
        <v>4.8594415564312374</v>
      </c>
      <c r="U225">
        <f t="shared" si="41"/>
        <v>0</v>
      </c>
      <c r="V225">
        <f t="shared" si="42"/>
        <v>30.03813601468504</v>
      </c>
      <c r="W225">
        <f t="shared" si="43"/>
        <v>0</v>
      </c>
      <c r="X225">
        <f t="shared" si="44"/>
        <v>30.03813601468504</v>
      </c>
      <c r="Y225">
        <f t="shared" si="45"/>
        <v>10.938132025549862</v>
      </c>
    </row>
    <row r="226" spans="1:25" x14ac:dyDescent="0.3">
      <c r="A226">
        <v>10</v>
      </c>
      <c r="B226">
        <v>4</v>
      </c>
      <c r="C226">
        <v>32.494285714285702</v>
      </c>
      <c r="D226">
        <v>0</v>
      </c>
      <c r="E226">
        <v>7</v>
      </c>
      <c r="F226">
        <v>17.007293383685202</v>
      </c>
      <c r="G226">
        <v>15.659858844409101</v>
      </c>
      <c r="H226">
        <v>15.8714545216733</v>
      </c>
      <c r="I226">
        <v>1.02</v>
      </c>
      <c r="J226">
        <v>15.8714545216733</v>
      </c>
      <c r="K226">
        <v>16.1888836121067</v>
      </c>
      <c r="L226">
        <v>2018</v>
      </c>
      <c r="M226">
        <f t="shared" si="36"/>
        <v>-16.1888836121067</v>
      </c>
      <c r="N226">
        <v>-16.1888836121067</v>
      </c>
      <c r="O226">
        <f t="shared" si="46"/>
        <v>-97.659924515135089</v>
      </c>
      <c r="P226">
        <f t="shared" si="37"/>
        <v>122.73379528301531</v>
      </c>
      <c r="Q226">
        <f t="shared" si="47"/>
        <v>-10.347763210369223</v>
      </c>
      <c r="R226">
        <f t="shared" si="38"/>
        <v>10.347763210369223</v>
      </c>
      <c r="S226">
        <f t="shared" si="39"/>
        <v>0.63918942518252142</v>
      </c>
      <c r="T226">
        <f t="shared" si="40"/>
        <v>5.8411204017374772</v>
      </c>
      <c r="U226">
        <f t="shared" si="41"/>
        <v>0</v>
      </c>
      <c r="V226">
        <f t="shared" si="42"/>
        <v>36.081057481747855</v>
      </c>
      <c r="W226">
        <f t="shared" si="43"/>
        <v>0</v>
      </c>
      <c r="X226">
        <f t="shared" si="44"/>
        <v>36.081057481747855</v>
      </c>
      <c r="Y226">
        <f t="shared" si="45"/>
        <v>10.347763210369223</v>
      </c>
    </row>
    <row r="227" spans="1:25" x14ac:dyDescent="0.3">
      <c r="A227">
        <v>10</v>
      </c>
      <c r="B227">
        <v>5</v>
      </c>
      <c r="C227">
        <v>31.231666666666701</v>
      </c>
      <c r="D227">
        <v>0</v>
      </c>
      <c r="E227">
        <v>3</v>
      </c>
      <c r="F227">
        <v>16.0168270806154</v>
      </c>
      <c r="G227">
        <v>15.659858844409101</v>
      </c>
      <c r="H227">
        <v>15.4025891774144</v>
      </c>
      <c r="I227">
        <v>1.02</v>
      </c>
      <c r="J227">
        <v>15.4025891774144</v>
      </c>
      <c r="K227">
        <v>15.710640960962699</v>
      </c>
      <c r="L227">
        <v>2018</v>
      </c>
      <c r="M227">
        <f t="shared" si="36"/>
        <v>-15.710640960962699</v>
      </c>
      <c r="N227">
        <v>-15.710640960962699</v>
      </c>
      <c r="O227">
        <f t="shared" si="46"/>
        <v>-113.37056547609779</v>
      </c>
      <c r="P227">
        <f t="shared" si="37"/>
        <v>113.4616096989737</v>
      </c>
      <c r="Q227">
        <f t="shared" si="47"/>
        <v>-9.2721855840416083</v>
      </c>
      <c r="R227">
        <f t="shared" si="38"/>
        <v>9.2721855840416083</v>
      </c>
      <c r="S227">
        <f t="shared" si="39"/>
        <v>0.59018506037282881</v>
      </c>
      <c r="T227">
        <f t="shared" si="40"/>
        <v>6.438455376921091</v>
      </c>
      <c r="U227">
        <f t="shared" si="41"/>
        <v>0</v>
      </c>
      <c r="V227">
        <f t="shared" si="42"/>
        <v>40.981493962717117</v>
      </c>
      <c r="W227">
        <f t="shared" si="43"/>
        <v>0</v>
      </c>
      <c r="X227">
        <f t="shared" si="44"/>
        <v>40.981493962717117</v>
      </c>
      <c r="Y227">
        <f t="shared" si="45"/>
        <v>9.2721855840416083</v>
      </c>
    </row>
    <row r="228" spans="1:25" x14ac:dyDescent="0.3">
      <c r="A228">
        <v>11</v>
      </c>
      <c r="B228">
        <v>1</v>
      </c>
      <c r="C228">
        <v>32.068571428571403</v>
      </c>
      <c r="D228">
        <v>0</v>
      </c>
      <c r="E228">
        <v>7</v>
      </c>
      <c r="F228">
        <v>16.671088174807899</v>
      </c>
      <c r="G228">
        <v>15.659858844409101</v>
      </c>
      <c r="H228">
        <v>15.713872255161</v>
      </c>
      <c r="I228">
        <v>0.95</v>
      </c>
      <c r="J228">
        <v>15.713872255161</v>
      </c>
      <c r="K228">
        <v>14.928178642402999</v>
      </c>
      <c r="L228">
        <v>2018</v>
      </c>
      <c r="M228">
        <f t="shared" si="36"/>
        <v>-14.928178642402999</v>
      </c>
      <c r="N228">
        <v>-14.928178642402999</v>
      </c>
      <c r="O228">
        <f t="shared" si="46"/>
        <v>-128.29874411850079</v>
      </c>
      <c r="P228">
        <f t="shared" si="37"/>
        <v>105.30107688918955</v>
      </c>
      <c r="Q228">
        <f t="shared" si="47"/>
        <v>-8.1605328097841578</v>
      </c>
      <c r="R228">
        <f t="shared" si="38"/>
        <v>8.1605328097841578</v>
      </c>
      <c r="S228">
        <f t="shared" si="39"/>
        <v>0.54665294442581447</v>
      </c>
      <c r="T228">
        <f t="shared" si="40"/>
        <v>6.7676458326188413</v>
      </c>
      <c r="U228">
        <f t="shared" si="41"/>
        <v>0</v>
      </c>
      <c r="V228">
        <f t="shared" si="42"/>
        <v>45.334705557418545</v>
      </c>
      <c r="W228">
        <f t="shared" si="43"/>
        <v>0</v>
      </c>
      <c r="X228">
        <f t="shared" si="44"/>
        <v>45.334705557418545</v>
      </c>
      <c r="Y228">
        <f t="shared" si="45"/>
        <v>8.1605328097841578</v>
      </c>
    </row>
    <row r="229" spans="1:25" x14ac:dyDescent="0.3">
      <c r="A229">
        <v>11</v>
      </c>
      <c r="B229">
        <v>2</v>
      </c>
      <c r="C229">
        <v>31.8792857142857</v>
      </c>
      <c r="D229">
        <v>0</v>
      </c>
      <c r="E229">
        <v>7</v>
      </c>
      <c r="F229">
        <v>16.522334359800599</v>
      </c>
      <c r="G229">
        <v>15.659858844409101</v>
      </c>
      <c r="H229">
        <v>15.643643038904401</v>
      </c>
      <c r="I229">
        <v>0.95</v>
      </c>
      <c r="J229">
        <v>15.643643038904401</v>
      </c>
      <c r="K229">
        <v>14.8614608869592</v>
      </c>
      <c r="L229">
        <v>2018</v>
      </c>
      <c r="M229">
        <f t="shared" si="36"/>
        <v>-14.8614608869592</v>
      </c>
      <c r="N229">
        <v>-14.8614608869592</v>
      </c>
      <c r="O229">
        <f t="shared" si="46"/>
        <v>-143.16020500546</v>
      </c>
      <c r="P229">
        <f t="shared" si="37"/>
        <v>97.760082714521843</v>
      </c>
      <c r="Q229">
        <f t="shared" si="47"/>
        <v>-7.5409941746677021</v>
      </c>
      <c r="R229">
        <f t="shared" si="38"/>
        <v>7.5409941746677021</v>
      </c>
      <c r="S229">
        <f t="shared" si="39"/>
        <v>0.50741944093025593</v>
      </c>
      <c r="T229">
        <f t="shared" si="40"/>
        <v>7.3204667122914984</v>
      </c>
      <c r="U229">
        <f t="shared" si="41"/>
        <v>0</v>
      </c>
      <c r="V229">
        <f t="shared" si="42"/>
        <v>49.258055906974413</v>
      </c>
      <c r="W229">
        <f t="shared" si="43"/>
        <v>0</v>
      </c>
      <c r="X229">
        <f t="shared" si="44"/>
        <v>49.258055906974413</v>
      </c>
      <c r="Y229">
        <f t="shared" si="45"/>
        <v>7.5409941746677021</v>
      </c>
    </row>
    <row r="230" spans="1:25" x14ac:dyDescent="0.3">
      <c r="A230">
        <v>11</v>
      </c>
      <c r="B230">
        <v>3</v>
      </c>
      <c r="C230">
        <v>27.987857142857099</v>
      </c>
      <c r="D230">
        <v>0</v>
      </c>
      <c r="E230">
        <v>7</v>
      </c>
      <c r="F230">
        <v>13.566613772435799</v>
      </c>
      <c r="G230">
        <v>15.659858844409101</v>
      </c>
      <c r="H230">
        <v>14.176167003663201</v>
      </c>
      <c r="I230">
        <v>0.95</v>
      </c>
      <c r="J230">
        <v>14.176167003663201</v>
      </c>
      <c r="K230">
        <v>13.46735865348</v>
      </c>
      <c r="L230">
        <v>2018</v>
      </c>
      <c r="M230">
        <f t="shared" si="36"/>
        <v>-13.46735865348</v>
      </c>
      <c r="N230">
        <v>-13.46735865348</v>
      </c>
      <c r="O230">
        <f t="shared" si="46"/>
        <v>-156.62756365894001</v>
      </c>
      <c r="P230">
        <f t="shared" si="37"/>
        <v>91.393974177745477</v>
      </c>
      <c r="Q230">
        <f t="shared" si="47"/>
        <v>-6.3661085367763661</v>
      </c>
      <c r="R230">
        <f t="shared" si="38"/>
        <v>6.3661085367763661</v>
      </c>
      <c r="S230">
        <f t="shared" si="39"/>
        <v>0.4727065418378345</v>
      </c>
      <c r="T230">
        <f t="shared" si="40"/>
        <v>7.1012501167036337</v>
      </c>
      <c r="U230">
        <f t="shared" si="41"/>
        <v>0</v>
      </c>
      <c r="V230">
        <f t="shared" si="42"/>
        <v>52.729345816216544</v>
      </c>
      <c r="W230">
        <f t="shared" si="43"/>
        <v>0</v>
      </c>
      <c r="X230">
        <f t="shared" si="44"/>
        <v>52.729345816216544</v>
      </c>
      <c r="Y230">
        <f t="shared" si="45"/>
        <v>6.3661085367763661</v>
      </c>
    </row>
    <row r="231" spans="1:25" x14ac:dyDescent="0.3">
      <c r="A231">
        <v>11</v>
      </c>
      <c r="B231">
        <v>4</v>
      </c>
      <c r="C231">
        <v>28.323571428571402</v>
      </c>
      <c r="D231">
        <v>0</v>
      </c>
      <c r="E231">
        <v>7</v>
      </c>
      <c r="F231">
        <v>13.813747303602099</v>
      </c>
      <c r="G231">
        <v>15.659858844409101</v>
      </c>
      <c r="H231">
        <v>14.304639913569201</v>
      </c>
      <c r="I231">
        <v>0.95</v>
      </c>
      <c r="J231">
        <v>14.304639913569201</v>
      </c>
      <c r="K231">
        <v>13.589407917890799</v>
      </c>
      <c r="L231">
        <v>2018</v>
      </c>
      <c r="M231">
        <f t="shared" si="36"/>
        <v>-13.589407917890799</v>
      </c>
      <c r="N231">
        <v>-13.589407917890799</v>
      </c>
      <c r="O231">
        <f t="shared" si="46"/>
        <v>-170.21697157683082</v>
      </c>
      <c r="P231">
        <f t="shared" si="37"/>
        <v>85.390299782987796</v>
      </c>
      <c r="Q231">
        <f t="shared" si="47"/>
        <v>-6.0036743947576809</v>
      </c>
      <c r="R231">
        <f t="shared" si="38"/>
        <v>6.0036743947576809</v>
      </c>
      <c r="S231">
        <f t="shared" si="39"/>
        <v>0.44179072635340438</v>
      </c>
      <c r="T231">
        <f t="shared" si="40"/>
        <v>7.5857335231331184</v>
      </c>
      <c r="U231">
        <f t="shared" si="41"/>
        <v>0</v>
      </c>
      <c r="V231">
        <f t="shared" si="42"/>
        <v>55.820927364659568</v>
      </c>
      <c r="W231">
        <f t="shared" si="43"/>
        <v>0</v>
      </c>
      <c r="X231">
        <f t="shared" si="44"/>
        <v>55.820927364659568</v>
      </c>
      <c r="Y231">
        <f t="shared" si="45"/>
        <v>6.0036743947576809</v>
      </c>
    </row>
    <row r="232" spans="1:25" x14ac:dyDescent="0.3">
      <c r="A232">
        <v>11</v>
      </c>
      <c r="B232">
        <v>5</v>
      </c>
      <c r="C232">
        <v>25.092500000000001</v>
      </c>
      <c r="D232">
        <v>0</v>
      </c>
      <c r="E232">
        <v>2</v>
      </c>
      <c r="F232">
        <v>11.499234426992899</v>
      </c>
      <c r="G232">
        <v>15.659858844409101</v>
      </c>
      <c r="H232">
        <v>13.051940398555899</v>
      </c>
      <c r="I232">
        <v>0.95</v>
      </c>
      <c r="J232">
        <v>13.051940398555899</v>
      </c>
      <c r="K232">
        <v>12.3993433786281</v>
      </c>
      <c r="L232">
        <v>2018</v>
      </c>
      <c r="M232">
        <f t="shared" si="36"/>
        <v>-12.3993433786281</v>
      </c>
      <c r="N232">
        <v>-12.3993433786281</v>
      </c>
      <c r="O232">
        <f t="shared" si="46"/>
        <v>-182.6163149554589</v>
      </c>
      <c r="P232">
        <f t="shared" si="37"/>
        <v>80.257144956341662</v>
      </c>
      <c r="Q232">
        <f t="shared" si="47"/>
        <v>-5.133154826646134</v>
      </c>
      <c r="R232">
        <f t="shared" si="38"/>
        <v>5.133154826646134</v>
      </c>
      <c r="S232">
        <f t="shared" si="39"/>
        <v>0.41398602086412106</v>
      </c>
      <c r="T232">
        <f t="shared" si="40"/>
        <v>7.2661885519819656</v>
      </c>
      <c r="U232">
        <f t="shared" si="41"/>
        <v>0</v>
      </c>
      <c r="V232">
        <f t="shared" si="42"/>
        <v>58.601397913587896</v>
      </c>
      <c r="W232">
        <f t="shared" si="43"/>
        <v>0</v>
      </c>
      <c r="X232">
        <f t="shared" si="44"/>
        <v>58.601397913587896</v>
      </c>
      <c r="Y232">
        <f t="shared" si="45"/>
        <v>5.133154826646134</v>
      </c>
    </row>
    <row r="233" spans="1:25" x14ac:dyDescent="0.3">
      <c r="A233">
        <v>12</v>
      </c>
      <c r="B233">
        <v>1</v>
      </c>
      <c r="C233">
        <v>25.447857142857099</v>
      </c>
      <c r="D233">
        <v>0</v>
      </c>
      <c r="E233">
        <v>7</v>
      </c>
      <c r="F233">
        <v>11.746685941309799</v>
      </c>
      <c r="G233">
        <v>15.659858844409101</v>
      </c>
      <c r="H233">
        <v>13.191556433355</v>
      </c>
      <c r="I233">
        <v>0.91</v>
      </c>
      <c r="J233">
        <v>13.191556433355</v>
      </c>
      <c r="K233">
        <v>12.004316354353101</v>
      </c>
      <c r="L233">
        <v>2018</v>
      </c>
      <c r="M233">
        <f t="shared" si="36"/>
        <v>-12.004316354353101</v>
      </c>
      <c r="N233">
        <v>-12.004316354353101</v>
      </c>
      <c r="O233">
        <f t="shared" si="46"/>
        <v>-194.62063130981201</v>
      </c>
      <c r="P233">
        <f t="shared" si="37"/>
        <v>75.581701481979422</v>
      </c>
      <c r="Q233">
        <f t="shared" si="47"/>
        <v>-4.6754434743622397</v>
      </c>
      <c r="R233">
        <f t="shared" si="38"/>
        <v>4.6754434743622397</v>
      </c>
      <c r="S233">
        <f t="shared" si="39"/>
        <v>0.38948019498559727</v>
      </c>
      <c r="T233">
        <f t="shared" si="40"/>
        <v>7.3288728799908611</v>
      </c>
      <c r="U233">
        <f t="shared" si="41"/>
        <v>0</v>
      </c>
      <c r="V233">
        <f t="shared" si="42"/>
        <v>61.051980501440269</v>
      </c>
      <c r="W233">
        <f t="shared" si="43"/>
        <v>0</v>
      </c>
      <c r="X233">
        <f t="shared" si="44"/>
        <v>61.051980501440269</v>
      </c>
      <c r="Y233">
        <f t="shared" si="45"/>
        <v>4.6754434743622397</v>
      </c>
    </row>
    <row r="234" spans="1:25" x14ac:dyDescent="0.3">
      <c r="A234">
        <v>12</v>
      </c>
      <c r="B234">
        <v>2</v>
      </c>
      <c r="C234">
        <v>25.090714285714299</v>
      </c>
      <c r="D234">
        <v>0</v>
      </c>
      <c r="E234">
        <v>7</v>
      </c>
      <c r="F234">
        <v>11.497995473798101</v>
      </c>
      <c r="G234">
        <v>15.659858844409101</v>
      </c>
      <c r="H234">
        <v>13.0512376002957</v>
      </c>
      <c r="I234">
        <v>0.91</v>
      </c>
      <c r="J234">
        <v>13.0512376002957</v>
      </c>
      <c r="K234">
        <v>11.8766262162691</v>
      </c>
      <c r="L234">
        <v>2018</v>
      </c>
      <c r="M234">
        <f t="shared" si="36"/>
        <v>-11.8766262162691</v>
      </c>
      <c r="N234">
        <v>-11.8766262162691</v>
      </c>
      <c r="O234">
        <f t="shared" si="46"/>
        <v>-206.49725752608111</v>
      </c>
      <c r="P234">
        <f t="shared" si="37"/>
        <v>71.224088221395945</v>
      </c>
      <c r="Q234">
        <f t="shared" si="47"/>
        <v>-4.3576132605834772</v>
      </c>
      <c r="R234">
        <f t="shared" si="38"/>
        <v>4.3576132605834772</v>
      </c>
      <c r="S234">
        <f t="shared" si="39"/>
        <v>0.36690666029501173</v>
      </c>
      <c r="T234">
        <f t="shared" si="40"/>
        <v>7.5190129556856231</v>
      </c>
      <c r="U234">
        <f t="shared" si="41"/>
        <v>0</v>
      </c>
      <c r="V234">
        <f t="shared" si="42"/>
        <v>63.309333970498827</v>
      </c>
      <c r="W234">
        <f t="shared" si="43"/>
        <v>0</v>
      </c>
      <c r="X234">
        <f t="shared" si="44"/>
        <v>63.309333970498827</v>
      </c>
      <c r="Y234">
        <f t="shared" si="45"/>
        <v>4.3576132605834772</v>
      </c>
    </row>
    <row r="235" spans="1:25" x14ac:dyDescent="0.3">
      <c r="A235">
        <v>12</v>
      </c>
      <c r="B235">
        <v>3</v>
      </c>
      <c r="C235">
        <v>24.176428571428598</v>
      </c>
      <c r="D235">
        <v>0</v>
      </c>
      <c r="E235">
        <v>7</v>
      </c>
      <c r="F235">
        <v>10.8696390358214</v>
      </c>
      <c r="G235">
        <v>15.659858844409101</v>
      </c>
      <c r="H235">
        <v>12.6897816267235</v>
      </c>
      <c r="I235">
        <v>0.91</v>
      </c>
      <c r="J235">
        <v>12.6897816267235</v>
      </c>
      <c r="K235">
        <v>11.5477012803184</v>
      </c>
      <c r="L235">
        <v>2018</v>
      </c>
      <c r="M235">
        <f t="shared" si="36"/>
        <v>-11.5477012803184</v>
      </c>
      <c r="N235">
        <v>-11.5477012803184</v>
      </c>
      <c r="O235">
        <f t="shared" si="46"/>
        <v>-218.04495880639951</v>
      </c>
      <c r="P235">
        <f t="shared" si="37"/>
        <v>67.22818454795167</v>
      </c>
      <c r="Q235">
        <f t="shared" si="47"/>
        <v>-3.9959036734442748</v>
      </c>
      <c r="R235">
        <f t="shared" si="38"/>
        <v>3.9959036734442748</v>
      </c>
      <c r="S235">
        <f t="shared" si="39"/>
        <v>0.34603455496851038</v>
      </c>
      <c r="T235">
        <f t="shared" si="40"/>
        <v>7.5517976068741248</v>
      </c>
      <c r="U235">
        <f t="shared" si="41"/>
        <v>0</v>
      </c>
      <c r="V235">
        <f t="shared" si="42"/>
        <v>65.396544503148974</v>
      </c>
      <c r="W235">
        <f t="shared" si="43"/>
        <v>0</v>
      </c>
      <c r="X235">
        <f t="shared" si="44"/>
        <v>65.396544503148974</v>
      </c>
      <c r="Y235">
        <f t="shared" si="45"/>
        <v>3.9959036734442748</v>
      </c>
    </row>
    <row r="236" spans="1:25" x14ac:dyDescent="0.3">
      <c r="A236">
        <v>12</v>
      </c>
      <c r="B236">
        <v>4</v>
      </c>
      <c r="C236">
        <v>21.669285714285699</v>
      </c>
      <c r="D236">
        <v>0</v>
      </c>
      <c r="E236">
        <v>7</v>
      </c>
      <c r="F236">
        <v>9.2093320396378697</v>
      </c>
      <c r="G236">
        <v>15.659858844409101</v>
      </c>
      <c r="H236">
        <v>11.6809516481916</v>
      </c>
      <c r="I236">
        <v>0.91</v>
      </c>
      <c r="J236">
        <v>11.6809516481916</v>
      </c>
      <c r="K236">
        <v>10.629665999854399</v>
      </c>
      <c r="L236">
        <v>2018</v>
      </c>
      <c r="M236">
        <f t="shared" si="36"/>
        <v>-10.629665999854399</v>
      </c>
      <c r="N236">
        <v>-10.629665999854399</v>
      </c>
      <c r="O236">
        <f t="shared" si="46"/>
        <v>-228.67462480625392</v>
      </c>
      <c r="P236">
        <f t="shared" si="37"/>
        <v>63.748409997815884</v>
      </c>
      <c r="Q236">
        <f t="shared" si="47"/>
        <v>-3.4797745501357866</v>
      </c>
      <c r="R236">
        <f t="shared" si="38"/>
        <v>3.4797745501357866</v>
      </c>
      <c r="S236">
        <f t="shared" si="39"/>
        <v>0.32736442990621256</v>
      </c>
      <c r="T236">
        <f t="shared" si="40"/>
        <v>7.1498914497186128</v>
      </c>
      <c r="U236">
        <f t="shared" si="41"/>
        <v>0</v>
      </c>
      <c r="V236">
        <f t="shared" si="42"/>
        <v>67.263557009378744</v>
      </c>
      <c r="W236">
        <f t="shared" si="43"/>
        <v>0</v>
      </c>
      <c r="X236">
        <f t="shared" si="44"/>
        <v>67.263557009378744</v>
      </c>
      <c r="Y236">
        <f t="shared" si="45"/>
        <v>3.4797745501357866</v>
      </c>
    </row>
    <row r="237" spans="1:25" x14ac:dyDescent="0.3">
      <c r="A237">
        <v>12</v>
      </c>
      <c r="B237">
        <v>5</v>
      </c>
      <c r="C237">
        <v>24.093333333333302</v>
      </c>
      <c r="D237">
        <v>0</v>
      </c>
      <c r="E237">
        <v>3</v>
      </c>
      <c r="F237">
        <v>10.813126995906099</v>
      </c>
      <c r="G237">
        <v>15.659858844409101</v>
      </c>
      <c r="H237">
        <v>12.6567671975741</v>
      </c>
      <c r="I237">
        <v>0.91</v>
      </c>
      <c r="J237">
        <v>12.6567671975741</v>
      </c>
      <c r="K237">
        <v>11.5176581497924</v>
      </c>
      <c r="L237">
        <v>2018</v>
      </c>
      <c r="M237">
        <f t="shared" si="36"/>
        <v>-11.5176581497924</v>
      </c>
      <c r="N237">
        <v>-11.5176581497924</v>
      </c>
      <c r="O237">
        <f t="shared" si="46"/>
        <v>-240.19228295604631</v>
      </c>
      <c r="P237">
        <f t="shared" si="37"/>
        <v>60.180955700044727</v>
      </c>
      <c r="Q237">
        <f t="shared" si="47"/>
        <v>-3.5674542977711567</v>
      </c>
      <c r="R237">
        <f t="shared" si="38"/>
        <v>3.5674542977711567</v>
      </c>
      <c r="S237">
        <f t="shared" si="39"/>
        <v>0.30973781747771861</v>
      </c>
      <c r="T237">
        <f t="shared" si="40"/>
        <v>7.950203852021243</v>
      </c>
      <c r="U237">
        <f t="shared" si="41"/>
        <v>0</v>
      </c>
      <c r="V237">
        <f t="shared" si="42"/>
        <v>69.026218252228134</v>
      </c>
      <c r="W237">
        <f t="shared" si="43"/>
        <v>0</v>
      </c>
      <c r="X237">
        <f t="shared" si="44"/>
        <v>69.026218252228134</v>
      </c>
      <c r="Y237">
        <f t="shared" si="45"/>
        <v>3.5674542977711567</v>
      </c>
    </row>
    <row r="238" spans="1:25" x14ac:dyDescent="0.3">
      <c r="A238">
        <v>1</v>
      </c>
      <c r="B238">
        <v>1</v>
      </c>
      <c r="C238">
        <v>24.26</v>
      </c>
      <c r="D238">
        <v>0</v>
      </c>
      <c r="E238">
        <v>7</v>
      </c>
      <c r="F238">
        <v>10.9265757118359</v>
      </c>
      <c r="G238">
        <v>15.3121881119616</v>
      </c>
      <c r="H238">
        <v>12.7435145057302</v>
      </c>
      <c r="I238">
        <v>0.91</v>
      </c>
      <c r="J238">
        <v>12.7435145057302</v>
      </c>
      <c r="K238">
        <v>11.596598200214499</v>
      </c>
      <c r="L238">
        <v>2019</v>
      </c>
      <c r="M238">
        <f t="shared" si="36"/>
        <v>-11.596598200214499</v>
      </c>
      <c r="N238">
        <v>-11.596598200214499</v>
      </c>
      <c r="O238">
        <f t="shared" si="46"/>
        <v>-251.7888811562608</v>
      </c>
      <c r="P238">
        <f t="shared" si="37"/>
        <v>56.790721628151871</v>
      </c>
      <c r="Q238">
        <f>P238 - P237</f>
        <v>-3.3902340718928556</v>
      </c>
      <c r="R238">
        <f t="shared" si="38"/>
        <v>3.3902340718928556</v>
      </c>
      <c r="S238">
        <f t="shared" si="39"/>
        <v>0.29234729127979509</v>
      </c>
      <c r="T238">
        <f t="shared" si="40"/>
        <v>8.2063641283216437</v>
      </c>
      <c r="U238">
        <f t="shared" si="41"/>
        <v>0</v>
      </c>
      <c r="V238">
        <f t="shared" si="42"/>
        <v>70.765270872020494</v>
      </c>
      <c r="W238">
        <f t="shared" si="43"/>
        <v>0</v>
      </c>
      <c r="X238">
        <f t="shared" si="44"/>
        <v>70.765270872020494</v>
      </c>
      <c r="Y238">
        <f t="shared" si="45"/>
        <v>3.3902340718928556</v>
      </c>
    </row>
    <row r="239" spans="1:25" x14ac:dyDescent="0.3">
      <c r="A239">
        <v>1</v>
      </c>
      <c r="B239">
        <v>2</v>
      </c>
      <c r="C239">
        <v>24.928571428571399</v>
      </c>
      <c r="D239">
        <v>0</v>
      </c>
      <c r="E239">
        <v>7</v>
      </c>
      <c r="F239">
        <v>11.3856876091409</v>
      </c>
      <c r="G239">
        <v>15.3121881119616</v>
      </c>
      <c r="H239">
        <v>13.006389328467501</v>
      </c>
      <c r="I239">
        <v>0.91</v>
      </c>
      <c r="J239">
        <v>13.006389328467501</v>
      </c>
      <c r="K239">
        <v>11.8358142889054</v>
      </c>
      <c r="L239">
        <v>2019</v>
      </c>
      <c r="M239">
        <f t="shared" si="36"/>
        <v>-11.8358142889054</v>
      </c>
      <c r="N239">
        <v>-11.8358142889054</v>
      </c>
      <c r="O239">
        <f t="shared" si="46"/>
        <v>-263.6246954451662</v>
      </c>
      <c r="P239">
        <f t="shared" si="37"/>
        <v>53.527411614983791</v>
      </c>
      <c r="Q239">
        <f t="shared" si="47"/>
        <v>-3.2633100131680806</v>
      </c>
      <c r="R239">
        <f t="shared" si="38"/>
        <v>3.2633100131680806</v>
      </c>
      <c r="S239">
        <f t="shared" si="39"/>
        <v>0.27571487128072181</v>
      </c>
      <c r="T239">
        <f t="shared" si="40"/>
        <v>8.5725042757373195</v>
      </c>
      <c r="U239">
        <f t="shared" si="41"/>
        <v>0</v>
      </c>
      <c r="V239">
        <f t="shared" si="42"/>
        <v>72.428512871927822</v>
      </c>
      <c r="W239">
        <f t="shared" si="43"/>
        <v>0</v>
      </c>
      <c r="X239">
        <f t="shared" si="44"/>
        <v>72.428512871927822</v>
      </c>
      <c r="Y239">
        <f t="shared" si="45"/>
        <v>3.2633100131680806</v>
      </c>
    </row>
    <row r="240" spans="1:25" x14ac:dyDescent="0.3">
      <c r="A240">
        <v>1</v>
      </c>
      <c r="B240">
        <v>3</v>
      </c>
      <c r="C240">
        <v>21.5285714285714</v>
      </c>
      <c r="D240">
        <v>0</v>
      </c>
      <c r="E240">
        <v>7</v>
      </c>
      <c r="F240">
        <v>9.1189418198806997</v>
      </c>
      <c r="G240">
        <v>15.3121881119616</v>
      </c>
      <c r="H240">
        <v>11.6500349582545</v>
      </c>
      <c r="I240">
        <v>0.91</v>
      </c>
      <c r="J240">
        <v>11.6500349582545</v>
      </c>
      <c r="K240">
        <v>10.601531812011601</v>
      </c>
      <c r="L240">
        <v>2019</v>
      </c>
      <c r="M240">
        <f t="shared" si="36"/>
        <v>-10.601531812011601</v>
      </c>
      <c r="N240">
        <v>-10.601531812011601</v>
      </c>
      <c r="O240">
        <f t="shared" si="46"/>
        <v>-274.22622725717781</v>
      </c>
      <c r="P240">
        <f t="shared" si="37"/>
        <v>50.76393849002082</v>
      </c>
      <c r="Q240">
        <f t="shared" si="47"/>
        <v>-2.7634731249629709</v>
      </c>
      <c r="R240">
        <f t="shared" si="38"/>
        <v>2.7634731249629709</v>
      </c>
      <c r="S240">
        <f t="shared" si="39"/>
        <v>0.26066734260344709</v>
      </c>
      <c r="T240">
        <f t="shared" si="40"/>
        <v>7.8380586870486297</v>
      </c>
      <c r="U240">
        <f t="shared" si="41"/>
        <v>0</v>
      </c>
      <c r="V240">
        <f t="shared" si="42"/>
        <v>73.933265739655297</v>
      </c>
      <c r="W240">
        <f t="shared" si="43"/>
        <v>0</v>
      </c>
      <c r="X240">
        <f t="shared" si="44"/>
        <v>73.933265739655297</v>
      </c>
      <c r="Y240">
        <f t="shared" si="45"/>
        <v>2.7634731249629709</v>
      </c>
    </row>
    <row r="241" spans="1:25" x14ac:dyDescent="0.3">
      <c r="A241">
        <v>1</v>
      </c>
      <c r="B241">
        <v>4</v>
      </c>
      <c r="C241">
        <v>21.816428571428599</v>
      </c>
      <c r="D241">
        <v>0</v>
      </c>
      <c r="E241">
        <v>7</v>
      </c>
      <c r="F241">
        <v>9.3041749789844594</v>
      </c>
      <c r="G241">
        <v>15.3121881119616</v>
      </c>
      <c r="H241">
        <v>11.7668362844143</v>
      </c>
      <c r="I241">
        <v>0.91</v>
      </c>
      <c r="J241">
        <v>11.7668362844143</v>
      </c>
      <c r="K241">
        <v>10.707821018817</v>
      </c>
      <c r="L241">
        <v>2019</v>
      </c>
      <c r="M241">
        <f t="shared" si="36"/>
        <v>-10.707821018817</v>
      </c>
      <c r="N241">
        <v>-10.707821018817</v>
      </c>
      <c r="O241">
        <f t="shared" si="46"/>
        <v>-284.93404827599483</v>
      </c>
      <c r="P241">
        <f t="shared" si="37"/>
        <v>48.117557205049351</v>
      </c>
      <c r="Q241">
        <f t="shared" si="47"/>
        <v>-2.6463812849714685</v>
      </c>
      <c r="R241">
        <f t="shared" si="38"/>
        <v>2.6463812849714685</v>
      </c>
      <c r="S241">
        <f t="shared" si="39"/>
        <v>0.24714470668877883</v>
      </c>
      <c r="T241">
        <f t="shared" si="40"/>
        <v>8.0614397338455319</v>
      </c>
      <c r="U241">
        <f t="shared" si="41"/>
        <v>0</v>
      </c>
      <c r="V241">
        <f t="shared" si="42"/>
        <v>75.28552933112212</v>
      </c>
      <c r="W241">
        <f t="shared" si="43"/>
        <v>0</v>
      </c>
      <c r="X241">
        <f t="shared" si="44"/>
        <v>75.28552933112212</v>
      </c>
      <c r="Y241">
        <f t="shared" si="45"/>
        <v>2.6463812849714685</v>
      </c>
    </row>
    <row r="242" spans="1:25" x14ac:dyDescent="0.3">
      <c r="A242">
        <v>1</v>
      </c>
      <c r="B242">
        <v>5</v>
      </c>
      <c r="C242">
        <v>23.9233333333333</v>
      </c>
      <c r="D242">
        <v>0</v>
      </c>
      <c r="E242">
        <v>3</v>
      </c>
      <c r="F242">
        <v>10.6978241417878</v>
      </c>
      <c r="G242">
        <v>15.3121881119616</v>
      </c>
      <c r="H242">
        <v>12.610459713099599</v>
      </c>
      <c r="I242">
        <v>0.91</v>
      </c>
      <c r="J242">
        <v>12.610459713099599</v>
      </c>
      <c r="K242">
        <v>11.475518338920701</v>
      </c>
      <c r="L242">
        <v>2019</v>
      </c>
      <c r="M242">
        <f t="shared" si="36"/>
        <v>-11.475518338920701</v>
      </c>
      <c r="N242">
        <v>-11.475518338920701</v>
      </c>
      <c r="O242">
        <f t="shared" si="46"/>
        <v>-296.40956661491555</v>
      </c>
      <c r="P242">
        <f t="shared" si="37"/>
        <v>45.43440027677665</v>
      </c>
      <c r="Q242">
        <f t="shared" si="47"/>
        <v>-2.6831569282727017</v>
      </c>
      <c r="R242">
        <f t="shared" si="38"/>
        <v>2.6831569282727017</v>
      </c>
      <c r="S242">
        <f t="shared" si="39"/>
        <v>0.23381575010624392</v>
      </c>
      <c r="T242">
        <f t="shared" si="40"/>
        <v>8.7923614106479988</v>
      </c>
      <c r="U242">
        <f t="shared" si="41"/>
        <v>0</v>
      </c>
      <c r="V242">
        <f t="shared" si="42"/>
        <v>76.618424989375612</v>
      </c>
      <c r="W242">
        <f t="shared" si="43"/>
        <v>0</v>
      </c>
      <c r="X242">
        <f t="shared" si="44"/>
        <v>76.618424989375612</v>
      </c>
      <c r="Y242">
        <f t="shared" si="45"/>
        <v>2.6831569282727017</v>
      </c>
    </row>
    <row r="243" spans="1:25" x14ac:dyDescent="0.3">
      <c r="A243">
        <v>2</v>
      </c>
      <c r="B243">
        <v>1</v>
      </c>
      <c r="C243">
        <v>22.942142857142901</v>
      </c>
      <c r="D243">
        <v>0</v>
      </c>
      <c r="E243">
        <v>7</v>
      </c>
      <c r="F243">
        <v>10.040590586804599</v>
      </c>
      <c r="G243">
        <v>15.3121881119616</v>
      </c>
      <c r="H243">
        <v>12.219987074545401</v>
      </c>
      <c r="I243">
        <v>0.95</v>
      </c>
      <c r="J243">
        <v>12.219987074545401</v>
      </c>
      <c r="K243">
        <v>11.608987720818201</v>
      </c>
      <c r="L243">
        <v>2019</v>
      </c>
      <c r="M243">
        <f t="shared" si="36"/>
        <v>-11.608987720818201</v>
      </c>
      <c r="N243">
        <v>-11.608987720818201</v>
      </c>
      <c r="O243">
        <f t="shared" si="46"/>
        <v>-308.01855433573377</v>
      </c>
      <c r="P243">
        <f t="shared" si="37"/>
        <v>42.872242770967937</v>
      </c>
      <c r="Q243">
        <f t="shared" si="47"/>
        <v>-2.5621575058087132</v>
      </c>
      <c r="R243">
        <f t="shared" si="38"/>
        <v>2.5621575058087132</v>
      </c>
      <c r="S243">
        <f t="shared" si="39"/>
        <v>0.22070464431744033</v>
      </c>
      <c r="T243">
        <f t="shared" si="40"/>
        <v>9.0468302150094875</v>
      </c>
      <c r="U243">
        <f t="shared" si="41"/>
        <v>0</v>
      </c>
      <c r="V243">
        <f t="shared" si="42"/>
        <v>77.929535568255972</v>
      </c>
      <c r="W243">
        <f t="shared" si="43"/>
        <v>0</v>
      </c>
      <c r="X243">
        <f t="shared" si="44"/>
        <v>77.929535568255972</v>
      </c>
      <c r="Y243">
        <f t="shared" si="45"/>
        <v>2.5621575058087132</v>
      </c>
    </row>
    <row r="244" spans="1:25" x14ac:dyDescent="0.3">
      <c r="A244">
        <v>2</v>
      </c>
      <c r="B244">
        <v>2</v>
      </c>
      <c r="C244">
        <v>23.522857142857099</v>
      </c>
      <c r="D244">
        <v>0</v>
      </c>
      <c r="E244">
        <v>7</v>
      </c>
      <c r="F244">
        <v>10.4278645414244</v>
      </c>
      <c r="G244">
        <v>15.3121881119616</v>
      </c>
      <c r="H244">
        <v>12.4515778423377</v>
      </c>
      <c r="I244">
        <v>0.95</v>
      </c>
      <c r="J244">
        <v>12.4515778423377</v>
      </c>
      <c r="K244">
        <v>11.8289989502208</v>
      </c>
      <c r="L244">
        <v>2019</v>
      </c>
      <c r="M244">
        <f t="shared" si="36"/>
        <v>-11.8289989502208</v>
      </c>
      <c r="N244">
        <v>-11.8289989502208</v>
      </c>
      <c r="O244">
        <f t="shared" si="46"/>
        <v>-319.84755328595458</v>
      </c>
      <c r="P244">
        <f t="shared" si="37"/>
        <v>40.410093792845544</v>
      </c>
      <c r="Q244">
        <f t="shared" si="47"/>
        <v>-2.4621489781223929</v>
      </c>
      <c r="R244">
        <f t="shared" si="38"/>
        <v>2.4621489781223929</v>
      </c>
      <c r="S244">
        <f t="shared" si="39"/>
        <v>0.20814516836832034</v>
      </c>
      <c r="T244">
        <f t="shared" si="40"/>
        <v>9.3668499720984073</v>
      </c>
      <c r="U244">
        <f t="shared" si="41"/>
        <v>0</v>
      </c>
      <c r="V244">
        <f t="shared" si="42"/>
        <v>79.185483163167973</v>
      </c>
      <c r="W244">
        <f t="shared" si="43"/>
        <v>0</v>
      </c>
      <c r="X244">
        <f t="shared" si="44"/>
        <v>79.185483163167973</v>
      </c>
      <c r="Y244">
        <f t="shared" si="45"/>
        <v>2.4621489781223929</v>
      </c>
    </row>
    <row r="245" spans="1:25" x14ac:dyDescent="0.3">
      <c r="A245">
        <v>2</v>
      </c>
      <c r="B245">
        <v>3</v>
      </c>
      <c r="C245">
        <v>25.114999999999998</v>
      </c>
      <c r="D245">
        <v>0</v>
      </c>
      <c r="E245">
        <v>7</v>
      </c>
      <c r="F245">
        <v>11.5148491197819</v>
      </c>
      <c r="G245">
        <v>15.3121881119616</v>
      </c>
      <c r="H245">
        <v>13.079376538470401</v>
      </c>
      <c r="I245">
        <v>0.95</v>
      </c>
      <c r="J245">
        <v>13.079376538470401</v>
      </c>
      <c r="K245">
        <v>12.425407711546899</v>
      </c>
      <c r="L245">
        <v>2019</v>
      </c>
      <c r="M245">
        <f t="shared" si="36"/>
        <v>-12.425407711546899</v>
      </c>
      <c r="N245">
        <v>-12.425407711546899</v>
      </c>
      <c r="O245">
        <f t="shared" si="46"/>
        <v>-332.27296099750146</v>
      </c>
      <c r="P245">
        <f t="shared" si="37"/>
        <v>37.975930895572866</v>
      </c>
      <c r="Q245">
        <f t="shared" si="47"/>
        <v>-2.4341628972726781</v>
      </c>
      <c r="R245">
        <f t="shared" si="38"/>
        <v>2.4341628972726781</v>
      </c>
      <c r="S245">
        <f t="shared" si="39"/>
        <v>0.19590205438575806</v>
      </c>
      <c r="T245">
        <f t="shared" si="40"/>
        <v>9.9912448142742214</v>
      </c>
      <c r="U245">
        <f t="shared" si="41"/>
        <v>0</v>
      </c>
      <c r="V245">
        <f t="shared" si="42"/>
        <v>80.409794561424192</v>
      </c>
      <c r="W245">
        <f t="shared" si="43"/>
        <v>0</v>
      </c>
      <c r="X245">
        <f t="shared" si="44"/>
        <v>80.409794561424192</v>
      </c>
      <c r="Y245">
        <f t="shared" si="45"/>
        <v>2.4341628972726781</v>
      </c>
    </row>
    <row r="246" spans="1:25" x14ac:dyDescent="0.3">
      <c r="A246">
        <v>2</v>
      </c>
      <c r="B246">
        <v>4</v>
      </c>
      <c r="C246">
        <v>24.980714285714299</v>
      </c>
      <c r="D246">
        <v>0</v>
      </c>
      <c r="E246">
        <v>7</v>
      </c>
      <c r="F246">
        <v>11.4217634025892</v>
      </c>
      <c r="G246">
        <v>15.3121881119616</v>
      </c>
      <c r="H246">
        <v>13.0268170213162</v>
      </c>
      <c r="I246">
        <v>0.95</v>
      </c>
      <c r="J246">
        <v>13.0268170213162</v>
      </c>
      <c r="K246">
        <v>12.375476170250399</v>
      </c>
      <c r="L246">
        <v>2019</v>
      </c>
      <c r="M246">
        <f t="shared" si="36"/>
        <v>-12.375476170250399</v>
      </c>
      <c r="N246">
        <v>-12.375476170250399</v>
      </c>
      <c r="O246">
        <f t="shared" si="46"/>
        <v>-344.64843716775187</v>
      </c>
      <c r="P246">
        <f t="shared" si="37"/>
        <v>35.697304463444183</v>
      </c>
      <c r="Q246">
        <f t="shared" si="47"/>
        <v>-2.2786264321286822</v>
      </c>
      <c r="R246">
        <f t="shared" si="38"/>
        <v>2.2786264321286822</v>
      </c>
      <c r="S246">
        <f t="shared" si="39"/>
        <v>0.18412434404797351</v>
      </c>
      <c r="T246">
        <f t="shared" si="40"/>
        <v>10.096849738121717</v>
      </c>
      <c r="U246">
        <f t="shared" si="41"/>
        <v>0</v>
      </c>
      <c r="V246">
        <f t="shared" si="42"/>
        <v>81.587565595202648</v>
      </c>
      <c r="W246">
        <f t="shared" si="43"/>
        <v>0</v>
      </c>
      <c r="X246">
        <f t="shared" si="44"/>
        <v>81.587565595202648</v>
      </c>
      <c r="Y246">
        <f t="shared" si="45"/>
        <v>2.2786264321286822</v>
      </c>
    </row>
    <row r="247" spans="1:25" x14ac:dyDescent="0.3">
      <c r="A247">
        <v>3</v>
      </c>
      <c r="B247">
        <v>1</v>
      </c>
      <c r="C247">
        <v>24.4428571428571</v>
      </c>
      <c r="D247">
        <v>0</v>
      </c>
      <c r="E247">
        <v>7</v>
      </c>
      <c r="F247">
        <v>11.0515068013987</v>
      </c>
      <c r="G247">
        <v>15.3121881119616</v>
      </c>
      <c r="H247">
        <v>12.815589085196599</v>
      </c>
      <c r="I247">
        <v>1.02</v>
      </c>
      <c r="J247">
        <v>12.815589085196599</v>
      </c>
      <c r="K247">
        <v>13.0719008669006</v>
      </c>
      <c r="L247">
        <v>2019</v>
      </c>
      <c r="M247">
        <f t="shared" si="36"/>
        <v>-13.0719008669006</v>
      </c>
      <c r="N247">
        <v>-13.0719008669006</v>
      </c>
      <c r="O247">
        <f t="shared" si="46"/>
        <v>-357.72033803465246</v>
      </c>
      <c r="P247">
        <f t="shared" si="37"/>
        <v>33.438759003040651</v>
      </c>
      <c r="Q247">
        <f t="shared" si="47"/>
        <v>-2.258545460403532</v>
      </c>
      <c r="R247">
        <f t="shared" si="38"/>
        <v>2.258545460403532</v>
      </c>
      <c r="S247">
        <f t="shared" si="39"/>
        <v>0.17277865579002374</v>
      </c>
      <c r="T247">
        <f t="shared" si="40"/>
        <v>10.813355406497069</v>
      </c>
      <c r="U247">
        <f t="shared" si="41"/>
        <v>0</v>
      </c>
      <c r="V247">
        <f t="shared" si="42"/>
        <v>82.722134420997634</v>
      </c>
      <c r="W247">
        <f t="shared" si="43"/>
        <v>0</v>
      </c>
      <c r="X247">
        <f t="shared" si="44"/>
        <v>82.722134420997634</v>
      </c>
      <c r="Y247">
        <f t="shared" si="45"/>
        <v>2.258545460403532</v>
      </c>
    </row>
    <row r="248" spans="1:25" x14ac:dyDescent="0.3">
      <c r="A248">
        <v>3</v>
      </c>
      <c r="B248">
        <v>2</v>
      </c>
      <c r="C248">
        <v>25.164999999999999</v>
      </c>
      <c r="D248">
        <v>0</v>
      </c>
      <c r="E248">
        <v>7</v>
      </c>
      <c r="F248">
        <v>11.5495741814407</v>
      </c>
      <c r="G248">
        <v>15.3121881119616</v>
      </c>
      <c r="H248">
        <v>13.0989286850419</v>
      </c>
      <c r="I248">
        <v>1.02</v>
      </c>
      <c r="J248">
        <v>13.0989286850419</v>
      </c>
      <c r="K248">
        <v>13.360907258742699</v>
      </c>
      <c r="L248">
        <v>2019</v>
      </c>
      <c r="M248">
        <f t="shared" si="36"/>
        <v>-13.360907258742699</v>
      </c>
      <c r="N248">
        <v>-13.360907258742699</v>
      </c>
      <c r="O248">
        <f t="shared" si="46"/>
        <v>-371.08124529339517</v>
      </c>
      <c r="P248">
        <f t="shared" si="37"/>
        <v>31.277880051196778</v>
      </c>
      <c r="Q248">
        <f t="shared" si="47"/>
        <v>-2.1608789518438734</v>
      </c>
      <c r="R248">
        <f t="shared" si="38"/>
        <v>2.1608789518438734</v>
      </c>
      <c r="S248">
        <f t="shared" si="39"/>
        <v>0.16173145356052854</v>
      </c>
      <c r="T248">
        <f t="shared" si="40"/>
        <v>11.200028306898826</v>
      </c>
      <c r="U248">
        <f t="shared" si="41"/>
        <v>0</v>
      </c>
      <c r="V248">
        <f t="shared" si="42"/>
        <v>83.826854643947144</v>
      </c>
      <c r="W248">
        <f t="shared" si="43"/>
        <v>0</v>
      </c>
      <c r="X248">
        <f t="shared" si="44"/>
        <v>83.826854643947144</v>
      </c>
      <c r="Y248">
        <f t="shared" si="45"/>
        <v>2.1608789518438734</v>
      </c>
    </row>
    <row r="249" spans="1:25" x14ac:dyDescent="0.3">
      <c r="A249">
        <v>3</v>
      </c>
      <c r="B249">
        <v>3</v>
      </c>
      <c r="C249">
        <v>26.266428571428602</v>
      </c>
      <c r="D249">
        <v>0</v>
      </c>
      <c r="E249">
        <v>7</v>
      </c>
      <c r="F249">
        <v>12.323457364951</v>
      </c>
      <c r="G249">
        <v>15.3121881119616</v>
      </c>
      <c r="H249">
        <v>13.5272239085603</v>
      </c>
      <c r="I249">
        <v>1.02</v>
      </c>
      <c r="J249">
        <v>13.5272239085603</v>
      </c>
      <c r="K249">
        <v>13.7977683867315</v>
      </c>
      <c r="L249">
        <v>2019</v>
      </c>
      <c r="M249">
        <f t="shared" si="36"/>
        <v>-13.7977683867315</v>
      </c>
      <c r="N249">
        <v>-13.7977683867315</v>
      </c>
      <c r="O249">
        <f t="shared" si="46"/>
        <v>-384.87901368012666</v>
      </c>
      <c r="P249">
        <f t="shared" si="37"/>
        <v>29.192805681512951</v>
      </c>
      <c r="Q249">
        <f t="shared" si="47"/>
        <v>-2.0850743696838272</v>
      </c>
      <c r="R249">
        <f t="shared" si="38"/>
        <v>2.0850743696838272</v>
      </c>
      <c r="S249">
        <f t="shared" si="39"/>
        <v>0.1511167828914218</v>
      </c>
      <c r="T249">
        <f t="shared" si="40"/>
        <v>11.712694017047673</v>
      </c>
      <c r="U249">
        <f t="shared" si="41"/>
        <v>0</v>
      </c>
      <c r="V249">
        <f t="shared" si="42"/>
        <v>84.888321710857824</v>
      </c>
      <c r="W249">
        <f t="shared" si="43"/>
        <v>0</v>
      </c>
      <c r="X249">
        <f t="shared" si="44"/>
        <v>84.888321710857824</v>
      </c>
      <c r="Y249">
        <f t="shared" si="45"/>
        <v>2.0850743696838272</v>
      </c>
    </row>
    <row r="250" spans="1:25" x14ac:dyDescent="0.3">
      <c r="A250">
        <v>3</v>
      </c>
      <c r="B250">
        <v>4</v>
      </c>
      <c r="C250">
        <v>26.6271428571429</v>
      </c>
      <c r="D250">
        <v>0</v>
      </c>
      <c r="E250">
        <v>7</v>
      </c>
      <c r="F250">
        <v>12.580584232372701</v>
      </c>
      <c r="G250">
        <v>15.3121881119616</v>
      </c>
      <c r="H250">
        <v>13.6665108370988</v>
      </c>
      <c r="I250">
        <v>1.02</v>
      </c>
      <c r="J250">
        <v>13.6665108370988</v>
      </c>
      <c r="K250">
        <v>13.9398410538408</v>
      </c>
      <c r="L250">
        <v>2019</v>
      </c>
      <c r="M250">
        <f t="shared" si="36"/>
        <v>-13.9398410538408</v>
      </c>
      <c r="N250">
        <v>-13.9398410538408</v>
      </c>
      <c r="O250">
        <f t="shared" si="46"/>
        <v>-398.81885473396744</v>
      </c>
      <c r="P250">
        <f t="shared" si="37"/>
        <v>27.227380224053952</v>
      </c>
      <c r="Q250">
        <f t="shared" si="47"/>
        <v>-1.9654254574589984</v>
      </c>
      <c r="R250">
        <f t="shared" si="38"/>
        <v>1.9654254574589984</v>
      </c>
      <c r="S250">
        <f t="shared" si="39"/>
        <v>0.1409933908046585</v>
      </c>
      <c r="T250">
        <f t="shared" si="40"/>
        <v>11.974415596381801</v>
      </c>
      <c r="U250">
        <f t="shared" si="41"/>
        <v>0</v>
      </c>
      <c r="V250">
        <f t="shared" si="42"/>
        <v>85.900660919534161</v>
      </c>
      <c r="W250">
        <f t="shared" si="43"/>
        <v>0</v>
      </c>
      <c r="X250">
        <f t="shared" si="44"/>
        <v>85.900660919534161</v>
      </c>
      <c r="Y250">
        <f t="shared" si="45"/>
        <v>1.9654254574589984</v>
      </c>
    </row>
    <row r="251" spans="1:25" x14ac:dyDescent="0.3">
      <c r="A251">
        <v>3</v>
      </c>
      <c r="B251">
        <v>5</v>
      </c>
      <c r="C251">
        <v>25.071666666666701</v>
      </c>
      <c r="D251">
        <v>0</v>
      </c>
      <c r="E251">
        <v>3</v>
      </c>
      <c r="F251">
        <v>11.4847827934038</v>
      </c>
      <c r="G251">
        <v>15.3121881119616</v>
      </c>
      <c r="H251">
        <v>13.062423505711299</v>
      </c>
      <c r="I251">
        <v>1.02</v>
      </c>
      <c r="J251">
        <v>13.062423505711299</v>
      </c>
      <c r="K251">
        <v>13.323671975825601</v>
      </c>
      <c r="L251">
        <v>2019</v>
      </c>
      <c r="M251">
        <f t="shared" si="36"/>
        <v>-13.323671975825601</v>
      </c>
      <c r="N251">
        <v>-13.323671975825601</v>
      </c>
      <c r="O251">
        <f t="shared" si="46"/>
        <v>-412.14252670979306</v>
      </c>
      <c r="P251">
        <f t="shared" si="37"/>
        <v>25.472634855153903</v>
      </c>
      <c r="Q251">
        <f t="shared" si="47"/>
        <v>-1.7547453689000498</v>
      </c>
      <c r="R251">
        <f t="shared" si="38"/>
        <v>1.7547453689000498</v>
      </c>
      <c r="S251">
        <f t="shared" si="39"/>
        <v>0.1317013336926825</v>
      </c>
      <c r="T251">
        <f t="shared" si="40"/>
        <v>11.568926606925551</v>
      </c>
      <c r="U251">
        <f t="shared" si="41"/>
        <v>0</v>
      </c>
      <c r="V251">
        <f t="shared" si="42"/>
        <v>86.829866630731743</v>
      </c>
      <c r="W251">
        <f t="shared" si="43"/>
        <v>0</v>
      </c>
      <c r="X251">
        <f t="shared" si="44"/>
        <v>86.829866630731743</v>
      </c>
      <c r="Y251">
        <f t="shared" si="45"/>
        <v>1.7547453689000498</v>
      </c>
    </row>
    <row r="252" spans="1:25" x14ac:dyDescent="0.3">
      <c r="A252">
        <v>4</v>
      </c>
      <c r="B252">
        <v>1</v>
      </c>
      <c r="C252">
        <v>26.199285714285701</v>
      </c>
      <c r="D252">
        <v>0</v>
      </c>
      <c r="E252">
        <v>7</v>
      </c>
      <c r="F252">
        <v>12.2757954253105</v>
      </c>
      <c r="G252">
        <v>15.3121881119616</v>
      </c>
      <c r="H252">
        <v>13.501244821053699</v>
      </c>
      <c r="I252">
        <v>1.1000000000000001</v>
      </c>
      <c r="J252">
        <v>13.501244821053699</v>
      </c>
      <c r="K252">
        <v>14.8513693031591</v>
      </c>
      <c r="L252">
        <v>2019</v>
      </c>
      <c r="M252">
        <f t="shared" si="36"/>
        <v>-14.8513693031591</v>
      </c>
      <c r="N252">
        <v>-14.8513693031591</v>
      </c>
      <c r="O252">
        <f t="shared" si="46"/>
        <v>-426.99389601295218</v>
      </c>
      <c r="P252">
        <f t="shared" si="37"/>
        <v>23.649639849789423</v>
      </c>
      <c r="Q252">
        <f t="shared" si="47"/>
        <v>-1.8229950053644792</v>
      </c>
      <c r="R252">
        <f t="shared" si="38"/>
        <v>1.8229950053644792</v>
      </c>
      <c r="S252">
        <f t="shared" si="39"/>
        <v>0.12274928783682607</v>
      </c>
      <c r="T252">
        <f t="shared" si="40"/>
        <v>13.02837429779462</v>
      </c>
      <c r="U252">
        <f t="shared" si="41"/>
        <v>0</v>
      </c>
      <c r="V252">
        <f t="shared" si="42"/>
        <v>87.725071216317403</v>
      </c>
      <c r="W252">
        <f t="shared" si="43"/>
        <v>0</v>
      </c>
      <c r="X252">
        <f t="shared" si="44"/>
        <v>87.725071216317403</v>
      </c>
      <c r="Y252">
        <f t="shared" si="45"/>
        <v>1.8229950053644792</v>
      </c>
    </row>
    <row r="253" spans="1:25" x14ac:dyDescent="0.3">
      <c r="A253">
        <v>4</v>
      </c>
      <c r="B253">
        <v>2</v>
      </c>
      <c r="C253">
        <v>28.7585714285714</v>
      </c>
      <c r="D253">
        <v>0</v>
      </c>
      <c r="E253">
        <v>7</v>
      </c>
      <c r="F253">
        <v>14.1362142577653</v>
      </c>
      <c r="G253">
        <v>15.3121881119616</v>
      </c>
      <c r="H253">
        <v>14.480226541778601</v>
      </c>
      <c r="I253">
        <v>1.1000000000000001</v>
      </c>
      <c r="J253">
        <v>14.480226541778601</v>
      </c>
      <c r="K253">
        <v>15.9282491959565</v>
      </c>
      <c r="L253">
        <v>2019</v>
      </c>
      <c r="M253">
        <f t="shared" si="36"/>
        <v>-15.9282491959565</v>
      </c>
      <c r="N253">
        <v>-15.9282491959565</v>
      </c>
      <c r="O253">
        <f t="shared" si="46"/>
        <v>-442.92214520890866</v>
      </c>
      <c r="P253">
        <f t="shared" si="37"/>
        <v>21.839202628005342</v>
      </c>
      <c r="Q253">
        <f t="shared" si="47"/>
        <v>-1.8104372217840812</v>
      </c>
      <c r="R253">
        <f t="shared" si="38"/>
        <v>1.8104372217840812</v>
      </c>
      <c r="S253">
        <f t="shared" si="39"/>
        <v>0.1136620352627126</v>
      </c>
      <c r="T253">
        <f t="shared" si="40"/>
        <v>14.117811974172419</v>
      </c>
      <c r="U253">
        <f t="shared" si="41"/>
        <v>0</v>
      </c>
      <c r="V253">
        <f t="shared" si="42"/>
        <v>88.633796473728736</v>
      </c>
      <c r="W253">
        <f t="shared" si="43"/>
        <v>0</v>
      </c>
      <c r="X253">
        <f t="shared" si="44"/>
        <v>88.633796473728736</v>
      </c>
      <c r="Y253">
        <f t="shared" si="45"/>
        <v>1.8104372217840812</v>
      </c>
    </row>
    <row r="254" spans="1:25" x14ac:dyDescent="0.3">
      <c r="A254">
        <v>4</v>
      </c>
      <c r="B254">
        <v>3</v>
      </c>
      <c r="C254">
        <v>29.592857142857099</v>
      </c>
      <c r="D254">
        <v>0</v>
      </c>
      <c r="E254">
        <v>7</v>
      </c>
      <c r="F254">
        <v>14.761700049564601</v>
      </c>
      <c r="G254">
        <v>15.3121881119616</v>
      </c>
      <c r="H254">
        <v>14.794602042982699</v>
      </c>
      <c r="I254">
        <v>1.1000000000000001</v>
      </c>
      <c r="J254">
        <v>14.794602042982699</v>
      </c>
      <c r="K254">
        <v>16.274062247280899</v>
      </c>
      <c r="L254">
        <v>2019</v>
      </c>
      <c r="M254">
        <f t="shared" si="36"/>
        <v>-16.274062247280899</v>
      </c>
      <c r="N254">
        <v>-16.274062247280899</v>
      </c>
      <c r="O254">
        <f t="shared" si="46"/>
        <v>-459.19620745618954</v>
      </c>
      <c r="P254">
        <f t="shared" si="37"/>
        <v>20.132518211455551</v>
      </c>
      <c r="Q254">
        <f t="shared" si="47"/>
        <v>-1.7066844165497912</v>
      </c>
      <c r="R254">
        <f t="shared" si="38"/>
        <v>1.7066844165497912</v>
      </c>
      <c r="S254">
        <f t="shared" si="39"/>
        <v>0.10487144454882169</v>
      </c>
      <c r="T254">
        <f t="shared" si="40"/>
        <v>14.567377830731107</v>
      </c>
      <c r="U254">
        <f t="shared" si="41"/>
        <v>0</v>
      </c>
      <c r="V254">
        <f t="shared" si="42"/>
        <v>89.51285554511783</v>
      </c>
      <c r="W254">
        <f t="shared" si="43"/>
        <v>0</v>
      </c>
      <c r="X254">
        <f t="shared" si="44"/>
        <v>89.51285554511783</v>
      </c>
      <c r="Y254">
        <f t="shared" si="45"/>
        <v>1.7066844165497912</v>
      </c>
    </row>
    <row r="255" spans="1:25" x14ac:dyDescent="0.3">
      <c r="A255">
        <v>4</v>
      </c>
      <c r="B255">
        <v>4</v>
      </c>
      <c r="C255">
        <v>32.092857142857099</v>
      </c>
      <c r="D255">
        <v>0</v>
      </c>
      <c r="E255">
        <v>7</v>
      </c>
      <c r="F255">
        <v>16.690206313087302</v>
      </c>
      <c r="G255">
        <v>15.3121881119616</v>
      </c>
      <c r="H255">
        <v>15.723779639162499</v>
      </c>
      <c r="I255">
        <v>1.1000000000000001</v>
      </c>
      <c r="J255">
        <v>15.723779639162499</v>
      </c>
      <c r="K255">
        <v>17.2961576030788</v>
      </c>
      <c r="L255">
        <v>2019</v>
      </c>
      <c r="M255">
        <f t="shared" si="36"/>
        <v>-17.2961576030788</v>
      </c>
      <c r="N255">
        <v>-17.2961576030788</v>
      </c>
      <c r="O255">
        <f t="shared" si="46"/>
        <v>-476.49236505926837</v>
      </c>
      <c r="P255">
        <f t="shared" si="37"/>
        <v>18.46460287653996</v>
      </c>
      <c r="Q255">
        <f t="shared" si="47"/>
        <v>-1.6679153349155911</v>
      </c>
      <c r="R255">
        <f t="shared" si="38"/>
        <v>1.6679153349155911</v>
      </c>
      <c r="S255">
        <f t="shared" si="39"/>
        <v>9.6432709113305842E-2</v>
      </c>
      <c r="T255">
        <f t="shared" si="40"/>
        <v>15.628242268163209</v>
      </c>
      <c r="U255">
        <f t="shared" si="41"/>
        <v>0</v>
      </c>
      <c r="V255">
        <f t="shared" si="42"/>
        <v>90.356729088669425</v>
      </c>
      <c r="W255">
        <f t="shared" si="43"/>
        <v>0</v>
      </c>
      <c r="X255">
        <f t="shared" si="44"/>
        <v>90.356729088669425</v>
      </c>
      <c r="Y255">
        <f t="shared" si="45"/>
        <v>1.6679153349155911</v>
      </c>
    </row>
    <row r="256" spans="1:25" x14ac:dyDescent="0.3">
      <c r="A256">
        <v>4</v>
      </c>
      <c r="B256">
        <v>5</v>
      </c>
      <c r="C256">
        <v>32.932499999999997</v>
      </c>
      <c r="D256">
        <v>0</v>
      </c>
      <c r="E256">
        <v>2</v>
      </c>
      <c r="F256">
        <v>17.3557429767454</v>
      </c>
      <c r="G256">
        <v>15.3121881119616</v>
      </c>
      <c r="H256">
        <v>16.031757828012399</v>
      </c>
      <c r="I256">
        <v>1.1000000000000001</v>
      </c>
      <c r="J256">
        <v>16.031757828012399</v>
      </c>
      <c r="K256">
        <v>17.634933610813601</v>
      </c>
      <c r="L256">
        <v>2019</v>
      </c>
      <c r="M256">
        <f t="shared" si="36"/>
        <v>-17.634933610813601</v>
      </c>
      <c r="N256">
        <v>-17.634933610813601</v>
      </c>
      <c r="O256">
        <f t="shared" si="46"/>
        <v>-494.12729867008198</v>
      </c>
      <c r="P256">
        <f t="shared" si="37"/>
        <v>16.906207686259876</v>
      </c>
      <c r="Q256">
        <f t="shared" si="47"/>
        <v>-1.5583951902800841</v>
      </c>
      <c r="R256">
        <f t="shared" si="38"/>
        <v>1.5583951902800841</v>
      </c>
      <c r="S256">
        <f t="shared" si="39"/>
        <v>8.8369779250231401E-2</v>
      </c>
      <c r="T256">
        <f t="shared" si="40"/>
        <v>16.076538420533517</v>
      </c>
      <c r="U256">
        <f t="shared" si="41"/>
        <v>0</v>
      </c>
      <c r="V256">
        <f t="shared" si="42"/>
        <v>91.163022074976865</v>
      </c>
      <c r="W256">
        <f t="shared" si="43"/>
        <v>0</v>
      </c>
      <c r="X256">
        <f t="shared" si="44"/>
        <v>91.163022074976865</v>
      </c>
      <c r="Y256">
        <f t="shared" si="45"/>
        <v>1.5583951902800841</v>
      </c>
    </row>
    <row r="257" spans="1:25" x14ac:dyDescent="0.3">
      <c r="A257">
        <v>5</v>
      </c>
      <c r="B257">
        <v>1</v>
      </c>
      <c r="C257">
        <v>29.878571428571401</v>
      </c>
      <c r="D257">
        <v>0</v>
      </c>
      <c r="E257">
        <v>7</v>
      </c>
      <c r="F257">
        <v>14.978012696565401</v>
      </c>
      <c r="G257">
        <v>15.3121881119616</v>
      </c>
      <c r="H257">
        <v>14.901755538939399</v>
      </c>
      <c r="I257">
        <v>1.18</v>
      </c>
      <c r="J257">
        <v>14.901755538939399</v>
      </c>
      <c r="K257">
        <v>17.5840715359484</v>
      </c>
      <c r="L257">
        <v>2019</v>
      </c>
      <c r="M257">
        <f t="shared" si="36"/>
        <v>-17.5840715359484</v>
      </c>
      <c r="N257">
        <v>-17.5840715359484</v>
      </c>
      <c r="O257">
        <f t="shared" si="46"/>
        <v>-511.71137020603038</v>
      </c>
      <c r="P257">
        <f t="shared" si="37"/>
        <v>15.483276647810273</v>
      </c>
      <c r="Q257">
        <f t="shared" si="47"/>
        <v>-1.4229310384496028</v>
      </c>
      <c r="R257">
        <f t="shared" si="38"/>
        <v>1.4229310384496028</v>
      </c>
      <c r="S257">
        <f t="shared" si="39"/>
        <v>8.0921590630509035E-2</v>
      </c>
      <c r="T257">
        <f t="shared" si="40"/>
        <v>16.161140497498799</v>
      </c>
      <c r="U257">
        <f t="shared" si="41"/>
        <v>0</v>
      </c>
      <c r="V257">
        <f t="shared" si="42"/>
        <v>91.9078409369491</v>
      </c>
      <c r="W257">
        <f t="shared" si="43"/>
        <v>0</v>
      </c>
      <c r="X257">
        <f t="shared" si="44"/>
        <v>91.9078409369491</v>
      </c>
      <c r="Y257">
        <f t="shared" si="45"/>
        <v>1.4229310384496028</v>
      </c>
    </row>
    <row r="258" spans="1:25" x14ac:dyDescent="0.3">
      <c r="A258">
        <v>5</v>
      </c>
      <c r="B258">
        <v>2</v>
      </c>
      <c r="C258">
        <v>30.697857142857099</v>
      </c>
      <c r="D258">
        <v>0.27</v>
      </c>
      <c r="E258">
        <v>7</v>
      </c>
      <c r="F258">
        <v>15.6041823687118</v>
      </c>
      <c r="G258">
        <v>15.3121881119616</v>
      </c>
      <c r="H258">
        <v>15.2076158094766</v>
      </c>
      <c r="I258">
        <v>1.18</v>
      </c>
      <c r="J258">
        <v>15.2076158094766</v>
      </c>
      <c r="K258">
        <v>17.944986655182401</v>
      </c>
      <c r="L258">
        <v>2019</v>
      </c>
      <c r="M258">
        <f t="shared" si="36"/>
        <v>-17.674986655182401</v>
      </c>
      <c r="N258">
        <v>-17.674986655182401</v>
      </c>
      <c r="O258">
        <f t="shared" si="46"/>
        <v>-529.38635686121279</v>
      </c>
      <c r="P258">
        <f t="shared" si="37"/>
        <v>14.173663822984061</v>
      </c>
      <c r="Q258">
        <f t="shared" si="47"/>
        <v>-1.3096128248262122</v>
      </c>
      <c r="R258">
        <f t="shared" si="38"/>
        <v>1.5796128248262122</v>
      </c>
      <c r="S258">
        <f t="shared" si="39"/>
        <v>8.8025299498900977E-2</v>
      </c>
      <c r="T258">
        <f t="shared" si="40"/>
        <v>16.365373830356187</v>
      </c>
      <c r="U258">
        <f t="shared" si="41"/>
        <v>0</v>
      </c>
      <c r="V258">
        <f t="shared" si="42"/>
        <v>91.197470050109899</v>
      </c>
      <c r="W258">
        <f t="shared" si="43"/>
        <v>0</v>
      </c>
      <c r="X258">
        <f t="shared" si="44"/>
        <v>91.197470050109899</v>
      </c>
      <c r="Y258">
        <f t="shared" si="45"/>
        <v>1.3096128248262122</v>
      </c>
    </row>
    <row r="259" spans="1:25" x14ac:dyDescent="0.3">
      <c r="A259">
        <v>5</v>
      </c>
      <c r="B259">
        <v>3</v>
      </c>
      <c r="C259">
        <v>33.731428571428602</v>
      </c>
      <c r="D259">
        <v>0</v>
      </c>
      <c r="E259">
        <v>7</v>
      </c>
      <c r="F259">
        <v>17.997160988022699</v>
      </c>
      <c r="G259">
        <v>15.3121881119616</v>
      </c>
      <c r="H259">
        <v>16.322991964090399</v>
      </c>
      <c r="I259">
        <v>1.18</v>
      </c>
      <c r="J259">
        <v>16.322991964090399</v>
      </c>
      <c r="K259">
        <v>19.2611305176267</v>
      </c>
      <c r="L259">
        <v>2019</v>
      </c>
      <c r="M259">
        <f t="shared" ref="M259:M322" si="48">D259-K259</f>
        <v>-19.2611305176267</v>
      </c>
      <c r="N259">
        <v>-19.2611305176267</v>
      </c>
      <c r="O259">
        <f t="shared" si="46"/>
        <v>-548.64748737883951</v>
      </c>
      <c r="P259">
        <f t="shared" ref="P259:P322" si="49">200 * EXP(O259 / 200)</f>
        <v>12.872328497165084</v>
      </c>
      <c r="Q259">
        <f t="shared" si="47"/>
        <v>-1.301335325818977</v>
      </c>
      <c r="R259">
        <f t="shared" ref="R259:R322" si="50">MAX(IF(D259&gt;K259,K259,D259+Y259))</f>
        <v>1.301335325818977</v>
      </c>
      <c r="S259">
        <f t="shared" ref="S259:S322" si="51">R259/K259</f>
        <v>6.7562769725695401E-2</v>
      </c>
      <c r="T259">
        <f t="shared" ref="T259:T322" si="52">K259-R259</f>
        <v>17.959795191807721</v>
      </c>
      <c r="U259">
        <f t="shared" ref="U259:U322" si="53">MAX(0,M259)</f>
        <v>0</v>
      </c>
      <c r="V259">
        <f t="shared" ref="V259:V322" si="54">(T259/K259)*100</f>
        <v>93.243723027430448</v>
      </c>
      <c r="W259">
        <f t="shared" ref="W259:W322" si="55">U259/M259*100</f>
        <v>0</v>
      </c>
      <c r="X259">
        <f t="shared" ref="X259:X322" si="56">V259-W259</f>
        <v>93.243723027430448</v>
      </c>
      <c r="Y259">
        <f t="shared" ref="Y259:Y322" si="57">IF(Q259&lt;0,-Q259,Q259)</f>
        <v>1.301335325818977</v>
      </c>
    </row>
    <row r="260" spans="1:25" x14ac:dyDescent="0.3">
      <c r="A260">
        <v>5</v>
      </c>
      <c r="B260">
        <v>4</v>
      </c>
      <c r="C260">
        <v>33.144285714285701</v>
      </c>
      <c r="D260">
        <v>0.68</v>
      </c>
      <c r="E260">
        <v>7</v>
      </c>
      <c r="F260">
        <v>17.5250042042736</v>
      </c>
      <c r="G260">
        <v>15.3121881119616</v>
      </c>
      <c r="H260">
        <v>16.1091299288633</v>
      </c>
      <c r="I260">
        <v>1.18</v>
      </c>
      <c r="J260">
        <v>16.1091299288633</v>
      </c>
      <c r="K260">
        <v>19.008773316058701</v>
      </c>
      <c r="L260">
        <v>2019</v>
      </c>
      <c r="M260">
        <f t="shared" si="48"/>
        <v>-18.328773316058701</v>
      </c>
      <c r="N260">
        <v>-18.328773316058701</v>
      </c>
      <c r="O260">
        <f t="shared" ref="O260:O323" si="58">IF(O259 + N260 &gt; 200, 0, O259 + N260)</f>
        <v>-566.9762606948982</v>
      </c>
      <c r="P260">
        <f t="shared" si="49"/>
        <v>11.745099186505366</v>
      </c>
      <c r="Q260">
        <f t="shared" ref="Q260:Q323" si="59">P260 - P259</f>
        <v>-1.1272293106597182</v>
      </c>
      <c r="R260">
        <f t="shared" si="50"/>
        <v>1.8072293106597184</v>
      </c>
      <c r="S260">
        <f t="shared" si="51"/>
        <v>9.5073431652370879E-2</v>
      </c>
      <c r="T260">
        <f t="shared" si="52"/>
        <v>17.201544005398983</v>
      </c>
      <c r="U260">
        <f t="shared" si="53"/>
        <v>0</v>
      </c>
      <c r="V260">
        <f t="shared" si="54"/>
        <v>90.492656834762926</v>
      </c>
      <c r="W260">
        <f t="shared" si="55"/>
        <v>0</v>
      </c>
      <c r="X260">
        <f t="shared" si="56"/>
        <v>90.492656834762926</v>
      </c>
      <c r="Y260">
        <f t="shared" si="57"/>
        <v>1.1272293106597182</v>
      </c>
    </row>
    <row r="261" spans="1:25" x14ac:dyDescent="0.3">
      <c r="A261">
        <v>5</v>
      </c>
      <c r="B261">
        <v>5</v>
      </c>
      <c r="C261">
        <v>31.018333333333299</v>
      </c>
      <c r="D261">
        <v>3.03</v>
      </c>
      <c r="E261">
        <v>3</v>
      </c>
      <c r="F261">
        <v>15.851477915427299</v>
      </c>
      <c r="G261">
        <v>15.3121881119616</v>
      </c>
      <c r="H261">
        <v>15.3267029080417</v>
      </c>
      <c r="I261">
        <v>1.18</v>
      </c>
      <c r="J261">
        <v>15.3267029080417</v>
      </c>
      <c r="K261">
        <v>18.0855094314892</v>
      </c>
      <c r="L261">
        <v>2019</v>
      </c>
      <c r="M261">
        <f t="shared" si="48"/>
        <v>-15.055509431489201</v>
      </c>
      <c r="N261">
        <v>-15.055509431489201</v>
      </c>
      <c r="O261">
        <f t="shared" si="58"/>
        <v>-582.03177012638741</v>
      </c>
      <c r="P261">
        <f t="shared" si="49"/>
        <v>10.893415410469165</v>
      </c>
      <c r="Q261">
        <f t="shared" si="59"/>
        <v>-0.85168377603620016</v>
      </c>
      <c r="R261">
        <f t="shared" si="50"/>
        <v>3.8816837760362</v>
      </c>
      <c r="S261">
        <f t="shared" si="51"/>
        <v>0.21462949610242602</v>
      </c>
      <c r="T261">
        <f t="shared" si="52"/>
        <v>14.203825655453</v>
      </c>
      <c r="U261">
        <f t="shared" si="53"/>
        <v>0</v>
      </c>
      <c r="V261">
        <f t="shared" si="54"/>
        <v>78.537050389757397</v>
      </c>
      <c r="W261">
        <f t="shared" si="55"/>
        <v>0</v>
      </c>
      <c r="X261">
        <f t="shared" si="56"/>
        <v>78.537050389757397</v>
      </c>
      <c r="Y261">
        <f t="shared" si="57"/>
        <v>0.85168377603620016</v>
      </c>
    </row>
    <row r="262" spans="1:25" x14ac:dyDescent="0.3">
      <c r="A262">
        <v>6</v>
      </c>
      <c r="B262">
        <v>1</v>
      </c>
      <c r="C262">
        <v>31.174285714285698</v>
      </c>
      <c r="D262">
        <v>8</v>
      </c>
      <c r="E262">
        <v>7</v>
      </c>
      <c r="F262">
        <v>15.9722953288382</v>
      </c>
      <c r="G262">
        <v>15.3121881119616</v>
      </c>
      <c r="H262">
        <v>15.384543018737199</v>
      </c>
      <c r="I262">
        <v>1.25</v>
      </c>
      <c r="J262">
        <v>15.384543018737199</v>
      </c>
      <c r="K262">
        <v>19.230678773421602</v>
      </c>
      <c r="L262">
        <v>2019</v>
      </c>
      <c r="M262">
        <f t="shared" si="48"/>
        <v>-11.230678773421602</v>
      </c>
      <c r="N262">
        <v>-11.230678773421602</v>
      </c>
      <c r="O262">
        <f t="shared" si="58"/>
        <v>-593.26244889980899</v>
      </c>
      <c r="P262">
        <f t="shared" si="49"/>
        <v>10.298570735352136</v>
      </c>
      <c r="Q262">
        <f t="shared" si="59"/>
        <v>-0.5948446751170291</v>
      </c>
      <c r="R262">
        <f t="shared" si="50"/>
        <v>8.5948446751170291</v>
      </c>
      <c r="S262">
        <f t="shared" si="51"/>
        <v>0.44693402538634358</v>
      </c>
      <c r="T262">
        <f t="shared" si="52"/>
        <v>10.635834098304572</v>
      </c>
      <c r="U262">
        <f t="shared" si="53"/>
        <v>0</v>
      </c>
      <c r="V262">
        <f t="shared" si="54"/>
        <v>55.306597461365634</v>
      </c>
      <c r="W262">
        <f t="shared" si="55"/>
        <v>0</v>
      </c>
      <c r="X262">
        <f t="shared" si="56"/>
        <v>55.306597461365634</v>
      </c>
      <c r="Y262">
        <f t="shared" si="57"/>
        <v>0.5948446751170291</v>
      </c>
    </row>
    <row r="263" spans="1:25" x14ac:dyDescent="0.3">
      <c r="A263">
        <v>6</v>
      </c>
      <c r="B263">
        <v>2</v>
      </c>
      <c r="C263">
        <v>30.852142857142901</v>
      </c>
      <c r="D263">
        <v>21.78</v>
      </c>
      <c r="E263">
        <v>7</v>
      </c>
      <c r="F263">
        <v>15.7230721954444</v>
      </c>
      <c r="G263">
        <v>15.3121881119616</v>
      </c>
      <c r="H263">
        <v>15.264985923073001</v>
      </c>
      <c r="I263">
        <v>1.25</v>
      </c>
      <c r="J263">
        <v>15.264985923073001</v>
      </c>
      <c r="K263">
        <v>19.081232403841199</v>
      </c>
      <c r="L263">
        <v>2019</v>
      </c>
      <c r="M263">
        <f t="shared" si="48"/>
        <v>2.6987675961588025</v>
      </c>
      <c r="N263">
        <v>2.6987675961588025</v>
      </c>
      <c r="O263">
        <f t="shared" si="58"/>
        <v>-590.56368130365013</v>
      </c>
      <c r="P263">
        <f t="shared" si="49"/>
        <v>10.438479812575437</v>
      </c>
      <c r="Q263">
        <f t="shared" si="59"/>
        <v>0.13990907722330093</v>
      </c>
      <c r="R263">
        <f t="shared" si="50"/>
        <v>19.081232403841199</v>
      </c>
      <c r="S263">
        <f t="shared" si="51"/>
        <v>1</v>
      </c>
      <c r="T263">
        <f t="shared" si="52"/>
        <v>0</v>
      </c>
      <c r="U263">
        <f t="shared" si="53"/>
        <v>2.6987675961588025</v>
      </c>
      <c r="V263">
        <f t="shared" si="54"/>
        <v>0</v>
      </c>
      <c r="W263">
        <f t="shared" si="55"/>
        <v>100</v>
      </c>
      <c r="X263">
        <f t="shared" si="56"/>
        <v>-100</v>
      </c>
      <c r="Y263">
        <f t="shared" si="57"/>
        <v>0.13990907722330093</v>
      </c>
    </row>
    <row r="264" spans="1:25" x14ac:dyDescent="0.3">
      <c r="A264">
        <v>6</v>
      </c>
      <c r="B264">
        <v>3</v>
      </c>
      <c r="C264">
        <v>30.965</v>
      </c>
      <c r="D264">
        <v>105.65</v>
      </c>
      <c r="E264">
        <v>7</v>
      </c>
      <c r="F264">
        <v>15.8102317196965</v>
      </c>
      <c r="G264">
        <v>15.3121881119616</v>
      </c>
      <c r="H264">
        <v>15.306905874089001</v>
      </c>
      <c r="I264">
        <v>1.25</v>
      </c>
      <c r="J264">
        <v>15.306905874089001</v>
      </c>
      <c r="K264">
        <v>19.1336323426112</v>
      </c>
      <c r="L264">
        <v>2019</v>
      </c>
      <c r="M264">
        <f t="shared" si="48"/>
        <v>86.516367657388798</v>
      </c>
      <c r="N264">
        <v>86.516367657388798</v>
      </c>
      <c r="O264">
        <f t="shared" si="58"/>
        <v>-504.04731364626133</v>
      </c>
      <c r="P264">
        <f t="shared" si="49"/>
        <v>16.088114962787301</v>
      </c>
      <c r="Q264">
        <f t="shared" si="59"/>
        <v>5.6496351502118642</v>
      </c>
      <c r="R264">
        <f t="shared" si="50"/>
        <v>19.1336323426112</v>
      </c>
      <c r="S264">
        <f t="shared" si="51"/>
        <v>1</v>
      </c>
      <c r="T264">
        <f t="shared" si="52"/>
        <v>0</v>
      </c>
      <c r="U264">
        <f t="shared" si="53"/>
        <v>86.516367657388798</v>
      </c>
      <c r="V264">
        <f t="shared" si="54"/>
        <v>0</v>
      </c>
      <c r="W264">
        <f t="shared" si="55"/>
        <v>100</v>
      </c>
      <c r="X264">
        <f t="shared" si="56"/>
        <v>-100</v>
      </c>
      <c r="Y264">
        <f t="shared" si="57"/>
        <v>5.6496351502118642</v>
      </c>
    </row>
    <row r="265" spans="1:25" x14ac:dyDescent="0.3">
      <c r="A265">
        <v>6</v>
      </c>
      <c r="B265">
        <v>4</v>
      </c>
      <c r="C265">
        <v>29.535714285714299</v>
      </c>
      <c r="D265">
        <v>204.92</v>
      </c>
      <c r="E265">
        <v>7</v>
      </c>
      <c r="F265">
        <v>14.7185658580895</v>
      </c>
      <c r="G265">
        <v>15.3121881119616</v>
      </c>
      <c r="H265">
        <v>14.773140501535799</v>
      </c>
      <c r="I265">
        <v>1.25</v>
      </c>
      <c r="J265">
        <v>14.773140501535799</v>
      </c>
      <c r="K265">
        <v>18.466425626919701</v>
      </c>
      <c r="L265">
        <v>2019</v>
      </c>
      <c r="M265">
        <f t="shared" si="48"/>
        <v>186.4535743730803</v>
      </c>
      <c r="N265">
        <v>186.4535743730803</v>
      </c>
      <c r="O265">
        <f t="shared" si="58"/>
        <v>-317.59373927318103</v>
      </c>
      <c r="P265">
        <f t="shared" si="49"/>
        <v>40.868053514758373</v>
      </c>
      <c r="Q265">
        <f t="shared" si="59"/>
        <v>24.779938551971071</v>
      </c>
      <c r="R265">
        <f t="shared" si="50"/>
        <v>18.466425626919701</v>
      </c>
      <c r="S265">
        <f t="shared" si="51"/>
        <v>1</v>
      </c>
      <c r="T265">
        <f t="shared" si="52"/>
        <v>0</v>
      </c>
      <c r="U265">
        <f t="shared" si="53"/>
        <v>186.4535743730803</v>
      </c>
      <c r="V265">
        <f t="shared" si="54"/>
        <v>0</v>
      </c>
      <c r="W265">
        <f t="shared" si="55"/>
        <v>100</v>
      </c>
      <c r="X265">
        <f t="shared" si="56"/>
        <v>-100</v>
      </c>
      <c r="Y265">
        <f t="shared" si="57"/>
        <v>24.779938551971071</v>
      </c>
    </row>
    <row r="266" spans="1:25" x14ac:dyDescent="0.3">
      <c r="A266">
        <v>6</v>
      </c>
      <c r="B266">
        <v>5</v>
      </c>
      <c r="C266">
        <v>30.22</v>
      </c>
      <c r="D266">
        <v>0</v>
      </c>
      <c r="E266">
        <v>2</v>
      </c>
      <c r="F266">
        <v>15.2379037447025</v>
      </c>
      <c r="G266">
        <v>15.3121881119616</v>
      </c>
      <c r="H266">
        <v>15.0294700864722</v>
      </c>
      <c r="I266">
        <v>1.25</v>
      </c>
      <c r="J266">
        <v>15.0294700864722</v>
      </c>
      <c r="K266">
        <v>18.786837608090298</v>
      </c>
      <c r="L266">
        <v>2019</v>
      </c>
      <c r="M266">
        <f t="shared" si="48"/>
        <v>-18.786837608090298</v>
      </c>
      <c r="N266">
        <v>-18.786837608090298</v>
      </c>
      <c r="O266">
        <f t="shared" si="58"/>
        <v>-336.38057688127134</v>
      </c>
      <c r="P266">
        <f t="shared" si="49"/>
        <v>37.203933023985627</v>
      </c>
      <c r="Q266">
        <f t="shared" si="59"/>
        <v>-3.6641204907727456</v>
      </c>
      <c r="R266">
        <f t="shared" si="50"/>
        <v>3.6641204907727456</v>
      </c>
      <c r="S266">
        <f t="shared" si="51"/>
        <v>0.19503657652285458</v>
      </c>
      <c r="T266">
        <f t="shared" si="52"/>
        <v>15.122717117317553</v>
      </c>
      <c r="U266">
        <f t="shared" si="53"/>
        <v>0</v>
      </c>
      <c r="V266">
        <f t="shared" si="54"/>
        <v>80.496342347714545</v>
      </c>
      <c r="W266">
        <f t="shared" si="55"/>
        <v>0</v>
      </c>
      <c r="X266">
        <f t="shared" si="56"/>
        <v>80.496342347714545</v>
      </c>
      <c r="Y266">
        <f t="shared" si="57"/>
        <v>3.6641204907727456</v>
      </c>
    </row>
    <row r="267" spans="1:25" x14ac:dyDescent="0.3">
      <c r="A267">
        <v>7</v>
      </c>
      <c r="B267">
        <v>1</v>
      </c>
      <c r="C267">
        <v>29.1271428571429</v>
      </c>
      <c r="D267">
        <v>346.97</v>
      </c>
      <c r="E267">
        <v>7</v>
      </c>
      <c r="F267">
        <v>14.411407966778301</v>
      </c>
      <c r="G267">
        <v>15.3121881119616</v>
      </c>
      <c r="H267">
        <v>14.6193877464396</v>
      </c>
      <c r="I267">
        <v>1.25</v>
      </c>
      <c r="J267">
        <v>14.6193877464396</v>
      </c>
      <c r="K267">
        <v>18.274234683049499</v>
      </c>
      <c r="L267">
        <v>2019</v>
      </c>
      <c r="M267">
        <f t="shared" si="48"/>
        <v>328.69576531695054</v>
      </c>
      <c r="N267">
        <v>328.69576531695054</v>
      </c>
      <c r="O267">
        <f t="shared" si="58"/>
        <v>-7.6848115643207962</v>
      </c>
      <c r="P267">
        <f t="shared" si="49"/>
        <v>192.46095629727313</v>
      </c>
      <c r="Q267">
        <f t="shared" si="59"/>
        <v>155.2570232732875</v>
      </c>
      <c r="R267">
        <f t="shared" si="50"/>
        <v>18.274234683049499</v>
      </c>
      <c r="S267">
        <f t="shared" si="51"/>
        <v>1</v>
      </c>
      <c r="T267">
        <f t="shared" si="52"/>
        <v>0</v>
      </c>
      <c r="U267">
        <f t="shared" si="53"/>
        <v>328.69576531695054</v>
      </c>
      <c r="V267">
        <f t="shared" si="54"/>
        <v>0</v>
      </c>
      <c r="W267">
        <f t="shared" si="55"/>
        <v>100</v>
      </c>
      <c r="X267">
        <f t="shared" si="56"/>
        <v>-100</v>
      </c>
      <c r="Y267">
        <f t="shared" si="57"/>
        <v>155.2570232732875</v>
      </c>
    </row>
    <row r="268" spans="1:25" x14ac:dyDescent="0.3">
      <c r="A268">
        <v>7</v>
      </c>
      <c r="B268">
        <v>2</v>
      </c>
      <c r="C268">
        <v>28.9014285714286</v>
      </c>
      <c r="D268">
        <v>176.85</v>
      </c>
      <c r="E268">
        <v>7</v>
      </c>
      <c r="F268">
        <v>14.2426646543561</v>
      </c>
      <c r="G268">
        <v>15.3121881119616</v>
      </c>
      <c r="H268">
        <v>14.534217381271301</v>
      </c>
      <c r="I268">
        <v>1.25</v>
      </c>
      <c r="J268">
        <v>14.534217381271301</v>
      </c>
      <c r="K268">
        <v>18.167771726589098</v>
      </c>
      <c r="L268">
        <v>2019</v>
      </c>
      <c r="M268">
        <f t="shared" si="48"/>
        <v>158.68222827341089</v>
      </c>
      <c r="N268">
        <v>158.68222827341089</v>
      </c>
      <c r="O268">
        <f t="shared" si="58"/>
        <v>150.99741670909009</v>
      </c>
      <c r="P268">
        <f t="shared" si="49"/>
        <v>425.51680846704727</v>
      </c>
      <c r="Q268">
        <f t="shared" si="59"/>
        <v>233.05585216977414</v>
      </c>
      <c r="R268">
        <f t="shared" si="50"/>
        <v>18.167771726589098</v>
      </c>
      <c r="S268">
        <f t="shared" si="51"/>
        <v>1</v>
      </c>
      <c r="T268">
        <f t="shared" si="52"/>
        <v>0</v>
      </c>
      <c r="U268">
        <f t="shared" si="53"/>
        <v>158.68222827341089</v>
      </c>
      <c r="V268">
        <f t="shared" si="54"/>
        <v>0</v>
      </c>
      <c r="W268">
        <f t="shared" si="55"/>
        <v>100</v>
      </c>
      <c r="X268">
        <f t="shared" si="56"/>
        <v>-100</v>
      </c>
      <c r="Y268">
        <f t="shared" si="57"/>
        <v>233.05585216977414</v>
      </c>
    </row>
    <row r="269" spans="1:25" x14ac:dyDescent="0.3">
      <c r="A269">
        <v>7</v>
      </c>
      <c r="B269">
        <v>3</v>
      </c>
      <c r="C269">
        <v>29.668571428571401</v>
      </c>
      <c r="D269">
        <v>63.82</v>
      </c>
      <c r="E269">
        <v>7</v>
      </c>
      <c r="F269">
        <v>14.818918822330099</v>
      </c>
      <c r="G269">
        <v>15.3121881119616</v>
      </c>
      <c r="H269">
        <v>14.823022703166099</v>
      </c>
      <c r="I269">
        <v>1.25</v>
      </c>
      <c r="J269">
        <v>14.823022703166099</v>
      </c>
      <c r="K269">
        <v>18.5287783789577</v>
      </c>
      <c r="L269">
        <v>2019</v>
      </c>
      <c r="M269">
        <f t="shared" si="48"/>
        <v>45.291221621042297</v>
      </c>
      <c r="N269">
        <v>45.291221621042297</v>
      </c>
      <c r="O269">
        <f t="shared" si="58"/>
        <v>196.28863833013239</v>
      </c>
      <c r="P269">
        <f t="shared" si="49"/>
        <v>533.66086780684566</v>
      </c>
      <c r="Q269">
        <f t="shared" si="59"/>
        <v>108.14405933979839</v>
      </c>
      <c r="R269">
        <f t="shared" si="50"/>
        <v>18.5287783789577</v>
      </c>
      <c r="S269">
        <f t="shared" si="51"/>
        <v>1</v>
      </c>
      <c r="T269">
        <f t="shared" si="52"/>
        <v>0</v>
      </c>
      <c r="U269">
        <f t="shared" si="53"/>
        <v>45.291221621042297</v>
      </c>
      <c r="V269">
        <f t="shared" si="54"/>
        <v>0</v>
      </c>
      <c r="W269">
        <f t="shared" si="55"/>
        <v>100</v>
      </c>
      <c r="X269">
        <f t="shared" si="56"/>
        <v>-100</v>
      </c>
      <c r="Y269">
        <f t="shared" si="57"/>
        <v>108.14405933979839</v>
      </c>
    </row>
    <row r="270" spans="1:25" x14ac:dyDescent="0.3">
      <c r="A270">
        <v>7</v>
      </c>
      <c r="B270">
        <v>4</v>
      </c>
      <c r="C270">
        <v>28.970714285714301</v>
      </c>
      <c r="D270">
        <v>476.22</v>
      </c>
      <c r="E270">
        <v>7</v>
      </c>
      <c r="F270">
        <v>14.294390654790501</v>
      </c>
      <c r="G270">
        <v>15.3121881119616</v>
      </c>
      <c r="H270">
        <v>14.560379004203799</v>
      </c>
      <c r="I270">
        <v>1.25</v>
      </c>
      <c r="J270">
        <v>14.560379004203799</v>
      </c>
      <c r="K270">
        <v>18.200473755254698</v>
      </c>
      <c r="L270">
        <v>2019</v>
      </c>
      <c r="M270">
        <f t="shared" si="48"/>
        <v>458.01952624474535</v>
      </c>
      <c r="N270">
        <v>458.01952624474535</v>
      </c>
      <c r="O270">
        <f t="shared" si="58"/>
        <v>0</v>
      </c>
      <c r="P270">
        <f t="shared" si="49"/>
        <v>200</v>
      </c>
      <c r="Q270">
        <f t="shared" si="59"/>
        <v>-333.66086780684566</v>
      </c>
      <c r="R270">
        <f t="shared" si="50"/>
        <v>18.200473755254698</v>
      </c>
      <c r="S270">
        <f t="shared" si="51"/>
        <v>1</v>
      </c>
      <c r="T270">
        <f t="shared" si="52"/>
        <v>0</v>
      </c>
      <c r="U270">
        <f t="shared" si="53"/>
        <v>458.01952624474535</v>
      </c>
      <c r="V270">
        <f t="shared" si="54"/>
        <v>0</v>
      </c>
      <c r="W270">
        <f t="shared" si="55"/>
        <v>100</v>
      </c>
      <c r="X270">
        <f t="shared" si="56"/>
        <v>-100</v>
      </c>
      <c r="Y270">
        <f t="shared" si="57"/>
        <v>333.66086780684566</v>
      </c>
    </row>
    <row r="271" spans="1:25" x14ac:dyDescent="0.3">
      <c r="A271">
        <v>7</v>
      </c>
      <c r="B271">
        <v>5</v>
      </c>
      <c r="C271">
        <v>28.418333333333301</v>
      </c>
      <c r="D271">
        <v>141.41</v>
      </c>
      <c r="E271">
        <v>3</v>
      </c>
      <c r="F271">
        <v>13.8837792524508</v>
      </c>
      <c r="G271">
        <v>15.3121881119616</v>
      </c>
      <c r="H271">
        <v>14.351368561087501</v>
      </c>
      <c r="I271">
        <v>1.25</v>
      </c>
      <c r="J271">
        <v>14.351368561087501</v>
      </c>
      <c r="K271">
        <v>17.9392107013594</v>
      </c>
      <c r="L271">
        <v>2019</v>
      </c>
      <c r="M271">
        <f t="shared" si="48"/>
        <v>123.4707892986406</v>
      </c>
      <c r="N271">
        <v>123.4707892986406</v>
      </c>
      <c r="O271">
        <f t="shared" si="58"/>
        <v>123.4707892986406</v>
      </c>
      <c r="P271">
        <f t="shared" si="49"/>
        <v>370.80314415613947</v>
      </c>
      <c r="Q271">
        <f t="shared" si="59"/>
        <v>170.80314415613947</v>
      </c>
      <c r="R271">
        <f t="shared" si="50"/>
        <v>17.9392107013594</v>
      </c>
      <c r="S271">
        <f t="shared" si="51"/>
        <v>1</v>
      </c>
      <c r="T271">
        <f t="shared" si="52"/>
        <v>0</v>
      </c>
      <c r="U271">
        <f t="shared" si="53"/>
        <v>123.4707892986406</v>
      </c>
      <c r="V271">
        <f t="shared" si="54"/>
        <v>0</v>
      </c>
      <c r="W271">
        <f t="shared" si="55"/>
        <v>100</v>
      </c>
      <c r="X271">
        <f t="shared" si="56"/>
        <v>-100</v>
      </c>
      <c r="Y271">
        <f t="shared" si="57"/>
        <v>170.80314415613947</v>
      </c>
    </row>
    <row r="272" spans="1:25" x14ac:dyDescent="0.3">
      <c r="A272">
        <v>8</v>
      </c>
      <c r="B272">
        <v>1</v>
      </c>
      <c r="C272">
        <v>28.9078571428571</v>
      </c>
      <c r="D272">
        <v>54.06</v>
      </c>
      <c r="E272">
        <v>7</v>
      </c>
      <c r="F272">
        <v>14.247461294220001</v>
      </c>
      <c r="G272">
        <v>15.3121881119616</v>
      </c>
      <c r="H272">
        <v>14.536645404917699</v>
      </c>
      <c r="I272">
        <v>1.2</v>
      </c>
      <c r="J272">
        <v>14.536645404917699</v>
      </c>
      <c r="K272">
        <v>17.443974485901201</v>
      </c>
      <c r="L272">
        <v>2019</v>
      </c>
      <c r="M272">
        <f t="shared" si="48"/>
        <v>36.616025514098801</v>
      </c>
      <c r="N272">
        <v>36.616025514098801</v>
      </c>
      <c r="O272">
        <f t="shared" si="58"/>
        <v>160.08681481273939</v>
      </c>
      <c r="P272">
        <f t="shared" si="49"/>
        <v>445.30143755721986</v>
      </c>
      <c r="Q272">
        <f t="shared" si="59"/>
        <v>74.498293401080389</v>
      </c>
      <c r="R272">
        <f t="shared" si="50"/>
        <v>17.443974485901201</v>
      </c>
      <c r="S272">
        <f t="shared" si="51"/>
        <v>1</v>
      </c>
      <c r="T272">
        <f t="shared" si="52"/>
        <v>0</v>
      </c>
      <c r="U272">
        <f t="shared" si="53"/>
        <v>36.616025514098801</v>
      </c>
      <c r="V272">
        <f t="shared" si="54"/>
        <v>0</v>
      </c>
      <c r="W272">
        <f t="shared" si="55"/>
        <v>100</v>
      </c>
      <c r="X272">
        <f t="shared" si="56"/>
        <v>-100</v>
      </c>
      <c r="Y272">
        <f t="shared" si="57"/>
        <v>74.498293401080389</v>
      </c>
    </row>
    <row r="273" spans="1:25" x14ac:dyDescent="0.3">
      <c r="A273">
        <v>8</v>
      </c>
      <c r="B273">
        <v>2</v>
      </c>
      <c r="C273">
        <v>29.228571428571399</v>
      </c>
      <c r="D273">
        <v>51.19</v>
      </c>
      <c r="E273">
        <v>7</v>
      </c>
      <c r="F273">
        <v>14.487455124526701</v>
      </c>
      <c r="G273">
        <v>15.3121881119616</v>
      </c>
      <c r="H273">
        <v>14.657606958013099</v>
      </c>
      <c r="I273">
        <v>1.2</v>
      </c>
      <c r="J273">
        <v>14.657606958013099</v>
      </c>
      <c r="K273">
        <v>17.589128349615699</v>
      </c>
      <c r="L273">
        <v>2019</v>
      </c>
      <c r="M273">
        <f t="shared" si="48"/>
        <v>33.600871650384299</v>
      </c>
      <c r="N273">
        <v>33.600871650384299</v>
      </c>
      <c r="O273">
        <f t="shared" si="58"/>
        <v>193.6876864631237</v>
      </c>
      <c r="P273">
        <f t="shared" si="49"/>
        <v>526.76566903302194</v>
      </c>
      <c r="Q273">
        <f t="shared" si="59"/>
        <v>81.46423147580208</v>
      </c>
      <c r="R273">
        <f t="shared" si="50"/>
        <v>17.589128349615699</v>
      </c>
      <c r="S273">
        <f t="shared" si="51"/>
        <v>1</v>
      </c>
      <c r="T273">
        <f t="shared" si="52"/>
        <v>0</v>
      </c>
      <c r="U273">
        <f t="shared" si="53"/>
        <v>33.600871650384299</v>
      </c>
      <c r="V273">
        <f t="shared" si="54"/>
        <v>0</v>
      </c>
      <c r="W273">
        <f t="shared" si="55"/>
        <v>100</v>
      </c>
      <c r="X273">
        <f t="shared" si="56"/>
        <v>-100</v>
      </c>
      <c r="Y273">
        <f t="shared" si="57"/>
        <v>81.46423147580208</v>
      </c>
    </row>
    <row r="274" spans="1:25" x14ac:dyDescent="0.3">
      <c r="A274">
        <v>8</v>
      </c>
      <c r="B274">
        <v>3</v>
      </c>
      <c r="C274">
        <v>29.852142857142901</v>
      </c>
      <c r="D274">
        <v>47.73</v>
      </c>
      <c r="E274">
        <v>7</v>
      </c>
      <c r="F274">
        <v>14.957958965903</v>
      </c>
      <c r="G274">
        <v>15.3121881119616</v>
      </c>
      <c r="H274">
        <v>14.8918545803919</v>
      </c>
      <c r="I274">
        <v>1.2</v>
      </c>
      <c r="J274">
        <v>14.8918545803919</v>
      </c>
      <c r="K274">
        <v>17.870225496470201</v>
      </c>
      <c r="L274">
        <v>2019</v>
      </c>
      <c r="M274">
        <f t="shared" si="48"/>
        <v>29.859774503529795</v>
      </c>
      <c r="N274">
        <v>29.859774503529795</v>
      </c>
      <c r="O274">
        <f t="shared" si="58"/>
        <v>0</v>
      </c>
      <c r="P274">
        <f t="shared" si="49"/>
        <v>200</v>
      </c>
      <c r="Q274">
        <f t="shared" si="59"/>
        <v>-326.76566903302194</v>
      </c>
      <c r="R274">
        <f t="shared" si="50"/>
        <v>17.870225496470201</v>
      </c>
      <c r="S274">
        <f t="shared" si="51"/>
        <v>1</v>
      </c>
      <c r="T274">
        <f t="shared" si="52"/>
        <v>0</v>
      </c>
      <c r="U274">
        <f t="shared" si="53"/>
        <v>29.859774503529795</v>
      </c>
      <c r="V274">
        <f t="shared" si="54"/>
        <v>0</v>
      </c>
      <c r="W274">
        <f t="shared" si="55"/>
        <v>100</v>
      </c>
      <c r="X274">
        <f t="shared" si="56"/>
        <v>-100</v>
      </c>
      <c r="Y274">
        <f t="shared" si="57"/>
        <v>326.76566903302194</v>
      </c>
    </row>
    <row r="275" spans="1:25" x14ac:dyDescent="0.3">
      <c r="A275">
        <v>8</v>
      </c>
      <c r="B275">
        <v>4</v>
      </c>
      <c r="C275">
        <v>29.605714285714299</v>
      </c>
      <c r="D275">
        <v>56.64</v>
      </c>
      <c r="E275">
        <v>7</v>
      </c>
      <c r="F275">
        <v>14.771411146960499</v>
      </c>
      <c r="G275">
        <v>15.3121881119616</v>
      </c>
      <c r="H275">
        <v>14.799429467561</v>
      </c>
      <c r="I275">
        <v>1.2</v>
      </c>
      <c r="J275">
        <v>14.799429467561</v>
      </c>
      <c r="K275">
        <v>17.759315361073199</v>
      </c>
      <c r="L275">
        <v>2019</v>
      </c>
      <c r="M275">
        <f t="shared" si="48"/>
        <v>38.880684638926802</v>
      </c>
      <c r="N275">
        <v>38.880684638926802</v>
      </c>
      <c r="O275">
        <f t="shared" si="58"/>
        <v>38.880684638926802</v>
      </c>
      <c r="P275">
        <f t="shared" si="49"/>
        <v>242.917235273567</v>
      </c>
      <c r="Q275">
        <f t="shared" si="59"/>
        <v>42.917235273567002</v>
      </c>
      <c r="R275">
        <f t="shared" si="50"/>
        <v>17.759315361073199</v>
      </c>
      <c r="S275">
        <f t="shared" si="51"/>
        <v>1</v>
      </c>
      <c r="T275">
        <f t="shared" si="52"/>
        <v>0</v>
      </c>
      <c r="U275">
        <f t="shared" si="53"/>
        <v>38.880684638926802</v>
      </c>
      <c r="V275">
        <f t="shared" si="54"/>
        <v>0</v>
      </c>
      <c r="W275">
        <f t="shared" si="55"/>
        <v>100</v>
      </c>
      <c r="X275">
        <f t="shared" si="56"/>
        <v>-100</v>
      </c>
      <c r="Y275">
        <f t="shared" si="57"/>
        <v>42.917235273567002</v>
      </c>
    </row>
    <row r="276" spans="1:25" x14ac:dyDescent="0.3">
      <c r="A276">
        <v>8</v>
      </c>
      <c r="B276">
        <v>5</v>
      </c>
      <c r="C276">
        <v>30.3816666666667</v>
      </c>
      <c r="D276">
        <v>6.27</v>
      </c>
      <c r="E276">
        <v>3</v>
      </c>
      <c r="F276">
        <v>15.361490888127801</v>
      </c>
      <c r="G276">
        <v>15.3121881119616</v>
      </c>
      <c r="H276">
        <v>15.0898175721673</v>
      </c>
      <c r="I276">
        <v>1.2</v>
      </c>
      <c r="J276">
        <v>15.0898175721673</v>
      </c>
      <c r="K276">
        <v>18.107781086600799</v>
      </c>
      <c r="L276">
        <v>2019</v>
      </c>
      <c r="M276">
        <f t="shared" si="48"/>
        <v>-11.837781086600799</v>
      </c>
      <c r="N276">
        <v>-11.837781086600799</v>
      </c>
      <c r="O276">
        <f t="shared" si="58"/>
        <v>27.042903552326003</v>
      </c>
      <c r="P276">
        <f t="shared" si="49"/>
        <v>228.95646683137048</v>
      </c>
      <c r="Q276">
        <f t="shared" si="59"/>
        <v>-13.960768442196525</v>
      </c>
      <c r="R276">
        <f t="shared" si="50"/>
        <v>20.230768442196524</v>
      </c>
      <c r="S276">
        <f t="shared" si="51"/>
        <v>1.1172417175490745</v>
      </c>
      <c r="T276">
        <f t="shared" si="52"/>
        <v>-2.1229873555957255</v>
      </c>
      <c r="U276">
        <f t="shared" si="53"/>
        <v>0</v>
      </c>
      <c r="V276">
        <f t="shared" si="54"/>
        <v>-11.724171754907458</v>
      </c>
      <c r="W276">
        <f t="shared" si="55"/>
        <v>0</v>
      </c>
      <c r="X276">
        <f t="shared" si="56"/>
        <v>-11.724171754907458</v>
      </c>
      <c r="Y276">
        <f t="shared" si="57"/>
        <v>13.960768442196525</v>
      </c>
    </row>
    <row r="277" spans="1:25" x14ac:dyDescent="0.3">
      <c r="A277">
        <v>9</v>
      </c>
      <c r="B277">
        <v>1</v>
      </c>
      <c r="C277">
        <v>29.152142857142898</v>
      </c>
      <c r="D277">
        <v>3.77</v>
      </c>
      <c r="E277">
        <v>7</v>
      </c>
      <c r="F277">
        <v>14.430139364505401</v>
      </c>
      <c r="G277">
        <v>15.3121881119616</v>
      </c>
      <c r="H277">
        <v>14.628811047043</v>
      </c>
      <c r="I277">
        <v>1.1000000000000001</v>
      </c>
      <c r="J277">
        <v>14.628811047043</v>
      </c>
      <c r="K277">
        <v>16.091692151747299</v>
      </c>
      <c r="L277">
        <v>2019</v>
      </c>
      <c r="M277">
        <f t="shared" si="48"/>
        <v>-12.3216921517473</v>
      </c>
      <c r="N277">
        <v>-12.3216921517473</v>
      </c>
      <c r="O277">
        <f t="shared" si="58"/>
        <v>14.721211400578703</v>
      </c>
      <c r="P277">
        <f t="shared" si="49"/>
        <v>215.27653770807908</v>
      </c>
      <c r="Q277">
        <f t="shared" si="59"/>
        <v>-13.679929123291402</v>
      </c>
      <c r="R277">
        <f t="shared" si="50"/>
        <v>17.449929123291401</v>
      </c>
      <c r="S277">
        <f t="shared" si="51"/>
        <v>1.0844060996653244</v>
      </c>
      <c r="T277">
        <f t="shared" si="52"/>
        <v>-1.3582369715441018</v>
      </c>
      <c r="U277">
        <f t="shared" si="53"/>
        <v>0</v>
      </c>
      <c r="V277">
        <f t="shared" si="54"/>
        <v>-8.4406099665324454</v>
      </c>
      <c r="W277">
        <f t="shared" si="55"/>
        <v>0</v>
      </c>
      <c r="X277">
        <f t="shared" si="56"/>
        <v>-8.4406099665324454</v>
      </c>
      <c r="Y277">
        <f t="shared" si="57"/>
        <v>13.679929123291402</v>
      </c>
    </row>
    <row r="278" spans="1:25" x14ac:dyDescent="0.3">
      <c r="A278">
        <v>9</v>
      </c>
      <c r="B278">
        <v>2</v>
      </c>
      <c r="C278">
        <v>29.933571428571401</v>
      </c>
      <c r="D278">
        <v>53.7</v>
      </c>
      <c r="E278">
        <v>7</v>
      </c>
      <c r="F278">
        <v>15.019775368542801</v>
      </c>
      <c r="G278">
        <v>15.3121881119616</v>
      </c>
      <c r="H278">
        <v>14.9223532506449</v>
      </c>
      <c r="I278">
        <v>1.1000000000000001</v>
      </c>
      <c r="J278">
        <v>14.9223532506449</v>
      </c>
      <c r="K278">
        <v>16.414588575709399</v>
      </c>
      <c r="L278">
        <v>2019</v>
      </c>
      <c r="M278">
        <f t="shared" si="48"/>
        <v>37.285411424290601</v>
      </c>
      <c r="N278">
        <v>37.285411424290601</v>
      </c>
      <c r="O278">
        <f t="shared" si="58"/>
        <v>52.006622824869304</v>
      </c>
      <c r="P278">
        <f t="shared" si="49"/>
        <v>259.39460681620187</v>
      </c>
      <c r="Q278">
        <f t="shared" si="59"/>
        <v>44.118069108122796</v>
      </c>
      <c r="R278">
        <f t="shared" si="50"/>
        <v>16.414588575709399</v>
      </c>
      <c r="S278">
        <f t="shared" si="51"/>
        <v>1</v>
      </c>
      <c r="T278">
        <f t="shared" si="52"/>
        <v>0</v>
      </c>
      <c r="U278">
        <f t="shared" si="53"/>
        <v>37.285411424290601</v>
      </c>
      <c r="V278">
        <f t="shared" si="54"/>
        <v>0</v>
      </c>
      <c r="W278">
        <f t="shared" si="55"/>
        <v>100</v>
      </c>
      <c r="X278">
        <f t="shared" si="56"/>
        <v>-100</v>
      </c>
      <c r="Y278">
        <f t="shared" si="57"/>
        <v>44.118069108122796</v>
      </c>
    </row>
    <row r="279" spans="1:25" x14ac:dyDescent="0.3">
      <c r="A279">
        <v>9</v>
      </c>
      <c r="B279">
        <v>3</v>
      </c>
      <c r="C279">
        <v>28.815000000000001</v>
      </c>
      <c r="D279">
        <v>90.72</v>
      </c>
      <c r="E279">
        <v>7</v>
      </c>
      <c r="F279">
        <v>14.1782297657565</v>
      </c>
      <c r="G279">
        <v>15.3121881119616</v>
      </c>
      <c r="H279">
        <v>14.5015608827467</v>
      </c>
      <c r="I279">
        <v>1.1000000000000001</v>
      </c>
      <c r="J279">
        <v>14.5015608827467</v>
      </c>
      <c r="K279">
        <v>15.9517169710214</v>
      </c>
      <c r="L279">
        <v>2019</v>
      </c>
      <c r="M279">
        <f t="shared" si="48"/>
        <v>74.768283028978601</v>
      </c>
      <c r="N279">
        <v>74.768283028978601</v>
      </c>
      <c r="O279">
        <f t="shared" si="58"/>
        <v>126.77490585384791</v>
      </c>
      <c r="P279">
        <f t="shared" si="49"/>
        <v>376.97990959054317</v>
      </c>
      <c r="Q279">
        <f t="shared" si="59"/>
        <v>117.5853027743413</v>
      </c>
      <c r="R279">
        <f t="shared" si="50"/>
        <v>15.9517169710214</v>
      </c>
      <c r="S279">
        <f t="shared" si="51"/>
        <v>1</v>
      </c>
      <c r="T279">
        <f t="shared" si="52"/>
        <v>0</v>
      </c>
      <c r="U279">
        <f t="shared" si="53"/>
        <v>74.768283028978601</v>
      </c>
      <c r="V279">
        <f t="shared" si="54"/>
        <v>0</v>
      </c>
      <c r="W279">
        <f t="shared" si="55"/>
        <v>100</v>
      </c>
      <c r="X279">
        <f t="shared" si="56"/>
        <v>-100</v>
      </c>
      <c r="Y279">
        <f t="shared" si="57"/>
        <v>117.5853027743413</v>
      </c>
    </row>
    <row r="280" spans="1:25" x14ac:dyDescent="0.3">
      <c r="A280">
        <v>9</v>
      </c>
      <c r="B280">
        <v>4</v>
      </c>
      <c r="C280">
        <v>28.6078571428571</v>
      </c>
      <c r="D280">
        <v>46.62</v>
      </c>
      <c r="E280">
        <v>7</v>
      </c>
      <c r="F280">
        <v>14.024203359104799</v>
      </c>
      <c r="G280">
        <v>15.3121881119616</v>
      </c>
      <c r="H280">
        <v>14.4231937803169</v>
      </c>
      <c r="I280">
        <v>1.1000000000000001</v>
      </c>
      <c r="J280">
        <v>14.4231937803169</v>
      </c>
      <c r="K280">
        <v>15.8655131583486</v>
      </c>
      <c r="L280">
        <v>2019</v>
      </c>
      <c r="M280">
        <f t="shared" si="48"/>
        <v>30.754486841651399</v>
      </c>
      <c r="N280">
        <v>30.754486841651399</v>
      </c>
      <c r="O280">
        <f t="shared" si="58"/>
        <v>157.52939269549933</v>
      </c>
      <c r="P280">
        <f t="shared" si="49"/>
        <v>439.64356981428301</v>
      </c>
      <c r="Q280">
        <f t="shared" si="59"/>
        <v>62.663660223739839</v>
      </c>
      <c r="R280">
        <f t="shared" si="50"/>
        <v>15.8655131583486</v>
      </c>
      <c r="S280">
        <f t="shared" si="51"/>
        <v>1</v>
      </c>
      <c r="T280">
        <f t="shared" si="52"/>
        <v>0</v>
      </c>
      <c r="U280">
        <f t="shared" si="53"/>
        <v>30.754486841651399</v>
      </c>
      <c r="V280">
        <f t="shared" si="54"/>
        <v>0</v>
      </c>
      <c r="W280">
        <f t="shared" si="55"/>
        <v>100</v>
      </c>
      <c r="X280">
        <f t="shared" si="56"/>
        <v>-100</v>
      </c>
      <c r="Y280">
        <f t="shared" si="57"/>
        <v>62.663660223739839</v>
      </c>
    </row>
    <row r="281" spans="1:25" x14ac:dyDescent="0.3">
      <c r="A281">
        <v>9</v>
      </c>
      <c r="B281">
        <v>5</v>
      </c>
      <c r="C281">
        <v>28.57</v>
      </c>
      <c r="D281">
        <v>20.399999999999999</v>
      </c>
      <c r="E281">
        <v>2</v>
      </c>
      <c r="F281">
        <v>13.9961154879211</v>
      </c>
      <c r="G281">
        <v>15.3121881119616</v>
      </c>
      <c r="H281">
        <v>14.408856273774401</v>
      </c>
      <c r="I281">
        <v>1.1000000000000001</v>
      </c>
      <c r="J281">
        <v>14.408856273774401</v>
      </c>
      <c r="K281">
        <v>15.8497419011518</v>
      </c>
      <c r="L281">
        <v>2019</v>
      </c>
      <c r="M281">
        <f t="shared" si="48"/>
        <v>4.5502580988481984</v>
      </c>
      <c r="N281">
        <v>4.5502580988481984</v>
      </c>
      <c r="O281">
        <f t="shared" si="58"/>
        <v>162.07965079434751</v>
      </c>
      <c r="P281">
        <f t="shared" si="49"/>
        <v>449.76068065000686</v>
      </c>
      <c r="Q281">
        <f t="shared" si="59"/>
        <v>10.11711083572385</v>
      </c>
      <c r="R281">
        <f t="shared" si="50"/>
        <v>15.8497419011518</v>
      </c>
      <c r="S281">
        <f t="shared" si="51"/>
        <v>1</v>
      </c>
      <c r="T281">
        <f t="shared" si="52"/>
        <v>0</v>
      </c>
      <c r="U281">
        <f t="shared" si="53"/>
        <v>4.5502580988481984</v>
      </c>
      <c r="V281">
        <f t="shared" si="54"/>
        <v>0</v>
      </c>
      <c r="W281">
        <f t="shared" si="55"/>
        <v>100</v>
      </c>
      <c r="X281">
        <f t="shared" si="56"/>
        <v>-100</v>
      </c>
      <c r="Y281">
        <f t="shared" si="57"/>
        <v>10.11711083572385</v>
      </c>
    </row>
    <row r="282" spans="1:25" x14ac:dyDescent="0.3">
      <c r="A282">
        <v>10</v>
      </c>
      <c r="B282">
        <v>1</v>
      </c>
      <c r="C282">
        <v>29.4235714285714</v>
      </c>
      <c r="D282">
        <v>9.4</v>
      </c>
      <c r="E282">
        <v>7</v>
      </c>
      <c r="F282">
        <v>14.6340396746733</v>
      </c>
      <c r="G282">
        <v>15.3121881119616</v>
      </c>
      <c r="H282">
        <v>14.7309921490844</v>
      </c>
      <c r="I282">
        <v>1.02</v>
      </c>
      <c r="J282">
        <v>14.7309921490844</v>
      </c>
      <c r="K282">
        <v>15.0256119920661</v>
      </c>
      <c r="L282">
        <v>2019</v>
      </c>
      <c r="M282">
        <f t="shared" si="48"/>
        <v>-5.6256119920660996</v>
      </c>
      <c r="N282">
        <v>-5.6256119920660996</v>
      </c>
      <c r="O282">
        <f t="shared" si="58"/>
        <v>156.45403880228142</v>
      </c>
      <c r="P282">
        <f t="shared" si="49"/>
        <v>437.28605128853894</v>
      </c>
      <c r="Q282">
        <f t="shared" si="59"/>
        <v>-12.474629361467919</v>
      </c>
      <c r="R282">
        <f t="shared" si="50"/>
        <v>21.874629361467917</v>
      </c>
      <c r="S282">
        <f t="shared" si="51"/>
        <v>1.455822855868917</v>
      </c>
      <c r="T282">
        <f t="shared" si="52"/>
        <v>-6.8490173694018175</v>
      </c>
      <c r="U282">
        <f t="shared" si="53"/>
        <v>0</v>
      </c>
      <c r="V282">
        <f t="shared" si="54"/>
        <v>-45.582285586891707</v>
      </c>
      <c r="W282">
        <f t="shared" si="55"/>
        <v>0</v>
      </c>
      <c r="X282">
        <f t="shared" si="56"/>
        <v>-45.582285586891707</v>
      </c>
      <c r="Y282">
        <f t="shared" si="57"/>
        <v>12.474629361467919</v>
      </c>
    </row>
    <row r="283" spans="1:25" x14ac:dyDescent="0.3">
      <c r="A283">
        <v>10</v>
      </c>
      <c r="B283">
        <v>2</v>
      </c>
      <c r="C283">
        <v>31.194285714285702</v>
      </c>
      <c r="D283">
        <v>3.21</v>
      </c>
      <c r="E283">
        <v>7</v>
      </c>
      <c r="F283">
        <v>15.9878119902686</v>
      </c>
      <c r="G283">
        <v>15.3121881119616</v>
      </c>
      <c r="H283">
        <v>15.3919554645696</v>
      </c>
      <c r="I283">
        <v>1.02</v>
      </c>
      <c r="J283">
        <v>15.3919554645696</v>
      </c>
      <c r="K283">
        <v>15.699794573861</v>
      </c>
      <c r="L283">
        <v>2019</v>
      </c>
      <c r="M283">
        <f t="shared" si="48"/>
        <v>-12.489794573861001</v>
      </c>
      <c r="N283">
        <v>-12.489794573861001</v>
      </c>
      <c r="O283">
        <f t="shared" si="58"/>
        <v>143.96424422842043</v>
      </c>
      <c r="P283">
        <f t="shared" si="49"/>
        <v>410.81319085013581</v>
      </c>
      <c r="Q283">
        <f t="shared" si="59"/>
        <v>-26.472860438403131</v>
      </c>
      <c r="R283">
        <f t="shared" si="50"/>
        <v>29.682860438403132</v>
      </c>
      <c r="S283">
        <f t="shared" si="51"/>
        <v>1.8906527915863884</v>
      </c>
      <c r="T283">
        <f t="shared" si="52"/>
        <v>-13.983065864542132</v>
      </c>
      <c r="U283">
        <f t="shared" si="53"/>
        <v>0</v>
      </c>
      <c r="V283">
        <f t="shared" si="54"/>
        <v>-89.06527915863883</v>
      </c>
      <c r="W283">
        <f t="shared" si="55"/>
        <v>0</v>
      </c>
      <c r="X283">
        <f t="shared" si="56"/>
        <v>-89.06527915863883</v>
      </c>
      <c r="Y283">
        <f t="shared" si="57"/>
        <v>26.472860438403131</v>
      </c>
    </row>
    <row r="284" spans="1:25" x14ac:dyDescent="0.3">
      <c r="A284">
        <v>10</v>
      </c>
      <c r="B284">
        <v>3</v>
      </c>
      <c r="C284">
        <v>31.515000000000001</v>
      </c>
      <c r="D284">
        <v>0</v>
      </c>
      <c r="E284">
        <v>7</v>
      </c>
      <c r="F284">
        <v>16.237330217482398</v>
      </c>
      <c r="G284">
        <v>15.3121881119616</v>
      </c>
      <c r="H284">
        <v>15.5106583939149</v>
      </c>
      <c r="I284">
        <v>1.02</v>
      </c>
      <c r="J284">
        <v>15.5106583939149</v>
      </c>
      <c r="K284">
        <v>15.820871561793201</v>
      </c>
      <c r="L284">
        <v>2019</v>
      </c>
      <c r="M284">
        <f t="shared" si="48"/>
        <v>-15.820871561793201</v>
      </c>
      <c r="N284">
        <v>-15.820871561793201</v>
      </c>
      <c r="O284">
        <f t="shared" si="58"/>
        <v>128.14337266662722</v>
      </c>
      <c r="P284">
        <f t="shared" si="49"/>
        <v>379.56817686398824</v>
      </c>
      <c r="Q284">
        <f t="shared" si="59"/>
        <v>-31.245013986147569</v>
      </c>
      <c r="R284">
        <f t="shared" si="50"/>
        <v>31.245013986147569</v>
      </c>
      <c r="S284">
        <f t="shared" si="51"/>
        <v>1.9749236863538595</v>
      </c>
      <c r="T284">
        <f t="shared" si="52"/>
        <v>-15.424142424354368</v>
      </c>
      <c r="U284">
        <f t="shared" si="53"/>
        <v>0</v>
      </c>
      <c r="V284">
        <f t="shared" si="54"/>
        <v>-97.492368635385944</v>
      </c>
      <c r="W284">
        <f t="shared" si="55"/>
        <v>0</v>
      </c>
      <c r="X284">
        <f t="shared" si="56"/>
        <v>-97.492368635385944</v>
      </c>
      <c r="Y284">
        <f t="shared" si="57"/>
        <v>31.245013986147569</v>
      </c>
    </row>
    <row r="285" spans="1:25" x14ac:dyDescent="0.3">
      <c r="A285">
        <v>10</v>
      </c>
      <c r="B285">
        <v>4</v>
      </c>
      <c r="C285">
        <v>32.6</v>
      </c>
      <c r="D285">
        <v>0</v>
      </c>
      <c r="E285">
        <v>7</v>
      </c>
      <c r="F285">
        <v>17.0911332420342</v>
      </c>
      <c r="G285">
        <v>15.3121881119616</v>
      </c>
      <c r="H285">
        <v>15.9100344660971</v>
      </c>
      <c r="I285">
        <v>1.02</v>
      </c>
      <c r="J285">
        <v>15.9100344660971</v>
      </c>
      <c r="K285">
        <v>16.2282351554191</v>
      </c>
      <c r="L285">
        <v>2019</v>
      </c>
      <c r="M285">
        <f t="shared" si="48"/>
        <v>-16.2282351554191</v>
      </c>
      <c r="N285">
        <v>-16.2282351554191</v>
      </c>
      <c r="O285">
        <f t="shared" si="58"/>
        <v>111.91513751120812</v>
      </c>
      <c r="P285">
        <f t="shared" si="49"/>
        <v>349.98596514861958</v>
      </c>
      <c r="Q285">
        <f t="shared" si="59"/>
        <v>-29.582211715368658</v>
      </c>
      <c r="R285">
        <f t="shared" si="50"/>
        <v>29.582211715368658</v>
      </c>
      <c r="S285">
        <f t="shared" si="51"/>
        <v>1.822885324994213</v>
      </c>
      <c r="T285">
        <f t="shared" si="52"/>
        <v>-13.353976559949558</v>
      </c>
      <c r="U285">
        <f t="shared" si="53"/>
        <v>0</v>
      </c>
      <c r="V285">
        <f t="shared" si="54"/>
        <v>-82.288532499421294</v>
      </c>
      <c r="W285">
        <f t="shared" si="55"/>
        <v>0</v>
      </c>
      <c r="X285">
        <f t="shared" si="56"/>
        <v>-82.288532499421294</v>
      </c>
      <c r="Y285">
        <f t="shared" si="57"/>
        <v>29.582211715368658</v>
      </c>
    </row>
    <row r="286" spans="1:25" x14ac:dyDescent="0.3">
      <c r="A286">
        <v>10</v>
      </c>
      <c r="B286">
        <v>5</v>
      </c>
      <c r="C286">
        <v>31.34</v>
      </c>
      <c r="D286">
        <v>0</v>
      </c>
      <c r="E286">
        <v>3</v>
      </c>
      <c r="F286">
        <v>16.101016220489999</v>
      </c>
      <c r="G286">
        <v>15.3121881119616</v>
      </c>
      <c r="H286">
        <v>15.4459247810641</v>
      </c>
      <c r="I286">
        <v>1.02</v>
      </c>
      <c r="J286">
        <v>15.4459247810641</v>
      </c>
      <c r="K286">
        <v>15.754843276685399</v>
      </c>
      <c r="L286">
        <v>2019</v>
      </c>
      <c r="M286">
        <f t="shared" si="48"/>
        <v>-15.754843276685399</v>
      </c>
      <c r="N286">
        <v>-15.754843276685399</v>
      </c>
      <c r="O286">
        <f t="shared" si="58"/>
        <v>96.160294234522723</v>
      </c>
      <c r="P286">
        <f t="shared" si="49"/>
        <v>323.4740316850644</v>
      </c>
      <c r="Q286">
        <f t="shared" si="59"/>
        <v>-26.511933463555181</v>
      </c>
      <c r="R286">
        <f t="shared" si="50"/>
        <v>26.511933463555181</v>
      </c>
      <c r="S286">
        <f t="shared" si="51"/>
        <v>1.682779891742149</v>
      </c>
      <c r="T286">
        <f t="shared" si="52"/>
        <v>-10.757090186869782</v>
      </c>
      <c r="U286">
        <f t="shared" si="53"/>
        <v>0</v>
      </c>
      <c r="V286">
        <f t="shared" si="54"/>
        <v>-68.277989174214909</v>
      </c>
      <c r="W286">
        <f t="shared" si="55"/>
        <v>0</v>
      </c>
      <c r="X286">
        <f t="shared" si="56"/>
        <v>-68.277989174214909</v>
      </c>
      <c r="Y286">
        <f t="shared" si="57"/>
        <v>26.511933463555181</v>
      </c>
    </row>
    <row r="287" spans="1:25" x14ac:dyDescent="0.3">
      <c r="A287">
        <v>11</v>
      </c>
      <c r="B287">
        <v>1</v>
      </c>
      <c r="C287">
        <v>31.614999999999998</v>
      </c>
      <c r="D287">
        <v>0</v>
      </c>
      <c r="E287">
        <v>7</v>
      </c>
      <c r="F287">
        <v>16.315398930716299</v>
      </c>
      <c r="G287">
        <v>15.3121881119616</v>
      </c>
      <c r="H287">
        <v>15.5476088421412</v>
      </c>
      <c r="I287">
        <v>0.95</v>
      </c>
      <c r="J287">
        <v>15.5476088421412</v>
      </c>
      <c r="K287">
        <v>14.7702284000341</v>
      </c>
      <c r="L287">
        <v>2019</v>
      </c>
      <c r="M287">
        <f t="shared" si="48"/>
        <v>-14.7702284000341</v>
      </c>
      <c r="N287">
        <v>-14.7702284000341</v>
      </c>
      <c r="O287">
        <f t="shared" si="58"/>
        <v>81.390065834488624</v>
      </c>
      <c r="P287">
        <f t="shared" si="49"/>
        <v>300.44589736539706</v>
      </c>
      <c r="Q287">
        <f t="shared" si="59"/>
        <v>-23.028134319667345</v>
      </c>
      <c r="R287">
        <f t="shared" si="50"/>
        <v>23.028134319667345</v>
      </c>
      <c r="S287">
        <f t="shared" si="51"/>
        <v>1.5590912811892725</v>
      </c>
      <c r="T287">
        <f t="shared" si="52"/>
        <v>-8.2579059196332452</v>
      </c>
      <c r="U287">
        <f t="shared" si="53"/>
        <v>0</v>
      </c>
      <c r="V287">
        <f t="shared" si="54"/>
        <v>-55.909128118927264</v>
      </c>
      <c r="W287">
        <f t="shared" si="55"/>
        <v>0</v>
      </c>
      <c r="X287">
        <f t="shared" si="56"/>
        <v>-55.909128118927264</v>
      </c>
      <c r="Y287">
        <f t="shared" si="57"/>
        <v>23.028134319667345</v>
      </c>
    </row>
    <row r="288" spans="1:25" x14ac:dyDescent="0.3">
      <c r="A288">
        <v>11</v>
      </c>
      <c r="B288">
        <v>2</v>
      </c>
      <c r="C288">
        <v>31.1642857142857</v>
      </c>
      <c r="D288">
        <v>0</v>
      </c>
      <c r="E288">
        <v>7</v>
      </c>
      <c r="F288">
        <v>15.9645389164913</v>
      </c>
      <c r="G288">
        <v>15.3121881119616</v>
      </c>
      <c r="H288">
        <v>15.380836351918999</v>
      </c>
      <c r="I288">
        <v>0.95</v>
      </c>
      <c r="J288">
        <v>15.380836351918999</v>
      </c>
      <c r="K288">
        <v>14.611794534323099</v>
      </c>
      <c r="L288">
        <v>2019</v>
      </c>
      <c r="M288">
        <f t="shared" si="48"/>
        <v>-14.611794534323099</v>
      </c>
      <c r="N288">
        <v>-14.611794534323099</v>
      </c>
      <c r="O288">
        <f t="shared" si="58"/>
        <v>66.778271300165528</v>
      </c>
      <c r="P288">
        <f t="shared" si="49"/>
        <v>279.27828529646587</v>
      </c>
      <c r="Q288">
        <f t="shared" si="59"/>
        <v>-21.167612068931192</v>
      </c>
      <c r="R288">
        <f t="shared" si="50"/>
        <v>21.167612068931192</v>
      </c>
      <c r="S288">
        <f t="shared" si="51"/>
        <v>1.4486661456406658</v>
      </c>
      <c r="T288">
        <f t="shared" si="52"/>
        <v>-6.5558175346080922</v>
      </c>
      <c r="U288">
        <f t="shared" si="53"/>
        <v>0</v>
      </c>
      <c r="V288">
        <f t="shared" si="54"/>
        <v>-44.86661456406658</v>
      </c>
      <c r="W288">
        <f t="shared" si="55"/>
        <v>0</v>
      </c>
      <c r="X288">
        <f t="shared" si="56"/>
        <v>-44.86661456406658</v>
      </c>
      <c r="Y288">
        <f t="shared" si="57"/>
        <v>21.167612068931192</v>
      </c>
    </row>
    <row r="289" spans="1:25" x14ac:dyDescent="0.3">
      <c r="A289">
        <v>11</v>
      </c>
      <c r="B289">
        <v>3</v>
      </c>
      <c r="C289">
        <v>31.089285714285701</v>
      </c>
      <c r="D289">
        <v>7.91</v>
      </c>
      <c r="E289">
        <v>7</v>
      </c>
      <c r="F289">
        <v>15.9064066114816</v>
      </c>
      <c r="G289">
        <v>15.3121881119616</v>
      </c>
      <c r="H289">
        <v>15.353026904617201</v>
      </c>
      <c r="I289">
        <v>0.95</v>
      </c>
      <c r="J289">
        <v>15.353026904617201</v>
      </c>
      <c r="K289">
        <v>14.585375559386399</v>
      </c>
      <c r="L289">
        <v>2019</v>
      </c>
      <c r="M289">
        <f t="shared" si="48"/>
        <v>-6.6753755593863993</v>
      </c>
      <c r="N289">
        <v>-6.6753755593863993</v>
      </c>
      <c r="O289">
        <f t="shared" si="58"/>
        <v>60.102895740779132</v>
      </c>
      <c r="P289">
        <f t="shared" si="49"/>
        <v>270.11069197246974</v>
      </c>
      <c r="Q289">
        <f t="shared" si="59"/>
        <v>-9.1675933239961296</v>
      </c>
      <c r="R289">
        <f t="shared" si="50"/>
        <v>17.07759332399613</v>
      </c>
      <c r="S289">
        <f t="shared" si="51"/>
        <v>1.1708710039355734</v>
      </c>
      <c r="T289">
        <f t="shared" si="52"/>
        <v>-2.4922177646097303</v>
      </c>
      <c r="U289">
        <f t="shared" si="53"/>
        <v>0</v>
      </c>
      <c r="V289">
        <f t="shared" si="54"/>
        <v>-17.087100393557346</v>
      </c>
      <c r="W289">
        <f t="shared" si="55"/>
        <v>0</v>
      </c>
      <c r="X289">
        <f t="shared" si="56"/>
        <v>-17.087100393557346</v>
      </c>
      <c r="Y289">
        <f t="shared" si="57"/>
        <v>9.1675933239961296</v>
      </c>
    </row>
    <row r="290" spans="1:25" x14ac:dyDescent="0.3">
      <c r="A290">
        <v>11</v>
      </c>
      <c r="B290">
        <v>4</v>
      </c>
      <c r="C290">
        <v>30.4471428571429</v>
      </c>
      <c r="D290">
        <v>0</v>
      </c>
      <c r="E290">
        <v>7</v>
      </c>
      <c r="F290">
        <v>15.411640946430101</v>
      </c>
      <c r="G290">
        <v>15.3121881119616</v>
      </c>
      <c r="H290">
        <v>15.1142359894347</v>
      </c>
      <c r="I290">
        <v>0.95</v>
      </c>
      <c r="J290">
        <v>15.1142359894347</v>
      </c>
      <c r="K290">
        <v>14.358524189962999</v>
      </c>
      <c r="L290">
        <v>2019</v>
      </c>
      <c r="M290">
        <f t="shared" si="48"/>
        <v>-14.358524189962999</v>
      </c>
      <c r="N290">
        <v>-14.358524189962999</v>
      </c>
      <c r="O290">
        <f t="shared" si="58"/>
        <v>45.744371550816133</v>
      </c>
      <c r="P290">
        <f t="shared" si="49"/>
        <v>251.39847354053114</v>
      </c>
      <c r="Q290">
        <f t="shared" si="59"/>
        <v>-18.712218431938595</v>
      </c>
      <c r="R290">
        <f t="shared" si="50"/>
        <v>18.712218431938595</v>
      </c>
      <c r="S290">
        <f t="shared" si="51"/>
        <v>1.3032132121920266</v>
      </c>
      <c r="T290">
        <f t="shared" si="52"/>
        <v>-4.353694241975596</v>
      </c>
      <c r="U290">
        <f t="shared" si="53"/>
        <v>0</v>
      </c>
      <c r="V290">
        <f t="shared" si="54"/>
        <v>-30.321321219202645</v>
      </c>
      <c r="W290">
        <f t="shared" si="55"/>
        <v>0</v>
      </c>
      <c r="X290">
        <f t="shared" si="56"/>
        <v>-30.321321219202645</v>
      </c>
      <c r="Y290">
        <f t="shared" si="57"/>
        <v>18.712218431938595</v>
      </c>
    </row>
    <row r="291" spans="1:25" x14ac:dyDescent="0.3">
      <c r="A291">
        <v>11</v>
      </c>
      <c r="B291">
        <v>5</v>
      </c>
      <c r="C291">
        <v>30</v>
      </c>
      <c r="D291">
        <v>0</v>
      </c>
      <c r="E291">
        <v>2</v>
      </c>
      <c r="F291">
        <v>15.070268606651</v>
      </c>
      <c r="G291">
        <v>15.3121881119616</v>
      </c>
      <c r="H291">
        <v>14.9472184500979</v>
      </c>
      <c r="I291">
        <v>0.95</v>
      </c>
      <c r="J291">
        <v>14.9472184500979</v>
      </c>
      <c r="K291">
        <v>14.199857527593</v>
      </c>
      <c r="L291">
        <v>2019</v>
      </c>
      <c r="M291">
        <f t="shared" si="48"/>
        <v>-14.199857527593</v>
      </c>
      <c r="N291">
        <v>-14.199857527593</v>
      </c>
      <c r="O291">
        <f t="shared" si="58"/>
        <v>31.544514023223133</v>
      </c>
      <c r="P291">
        <f t="shared" si="49"/>
        <v>234.1682646545737</v>
      </c>
      <c r="Q291">
        <f t="shared" si="59"/>
        <v>-17.230208885957438</v>
      </c>
      <c r="R291">
        <f t="shared" si="50"/>
        <v>17.230208885957438</v>
      </c>
      <c r="S291">
        <f t="shared" si="51"/>
        <v>1.2134071664082471</v>
      </c>
      <c r="T291">
        <f t="shared" si="52"/>
        <v>-3.0303513583644381</v>
      </c>
      <c r="U291">
        <f t="shared" si="53"/>
        <v>0</v>
      </c>
      <c r="V291">
        <f t="shared" si="54"/>
        <v>-21.340716640824699</v>
      </c>
      <c r="W291">
        <f t="shared" si="55"/>
        <v>0</v>
      </c>
      <c r="X291">
        <f t="shared" si="56"/>
        <v>-21.340716640824699</v>
      </c>
      <c r="Y291">
        <f t="shared" si="57"/>
        <v>17.230208885957438</v>
      </c>
    </row>
    <row r="292" spans="1:25" x14ac:dyDescent="0.3">
      <c r="A292">
        <v>12</v>
      </c>
      <c r="B292">
        <v>1</v>
      </c>
      <c r="C292">
        <v>27.248571428571399</v>
      </c>
      <c r="D292">
        <v>0</v>
      </c>
      <c r="E292">
        <v>7</v>
      </c>
      <c r="F292">
        <v>13.0277625165152</v>
      </c>
      <c r="G292">
        <v>15.3121881119616</v>
      </c>
      <c r="H292">
        <v>13.905375092042901</v>
      </c>
      <c r="I292">
        <v>0.91</v>
      </c>
      <c r="J292">
        <v>13.905375092042901</v>
      </c>
      <c r="K292">
        <v>12.6538913337591</v>
      </c>
      <c r="L292">
        <v>2019</v>
      </c>
      <c r="M292">
        <f t="shared" si="48"/>
        <v>-12.6538913337591</v>
      </c>
      <c r="N292">
        <v>-12.6538913337591</v>
      </c>
      <c r="O292">
        <f t="shared" si="58"/>
        <v>18.890622689464031</v>
      </c>
      <c r="P292">
        <f t="shared" si="49"/>
        <v>219.81152618028113</v>
      </c>
      <c r="Q292">
        <f t="shared" si="59"/>
        <v>-14.35673847429257</v>
      </c>
      <c r="R292">
        <f t="shared" si="50"/>
        <v>14.35673847429257</v>
      </c>
      <c r="S292">
        <f t="shared" si="51"/>
        <v>1.1345710260677262</v>
      </c>
      <c r="T292">
        <f t="shared" si="52"/>
        <v>-1.7028471405334695</v>
      </c>
      <c r="U292">
        <f t="shared" si="53"/>
        <v>0</v>
      </c>
      <c r="V292">
        <f t="shared" si="54"/>
        <v>-13.457102606772612</v>
      </c>
      <c r="W292">
        <f t="shared" si="55"/>
        <v>0</v>
      </c>
      <c r="X292">
        <f t="shared" si="56"/>
        <v>-13.457102606772612</v>
      </c>
      <c r="Y292">
        <f t="shared" si="57"/>
        <v>14.35673847429257</v>
      </c>
    </row>
    <row r="293" spans="1:25" x14ac:dyDescent="0.3">
      <c r="A293">
        <v>12</v>
      </c>
      <c r="B293">
        <v>2</v>
      </c>
      <c r="C293">
        <v>27.855</v>
      </c>
      <c r="D293">
        <v>0</v>
      </c>
      <c r="E293">
        <v>7</v>
      </c>
      <c r="F293">
        <v>13.4692310214056</v>
      </c>
      <c r="G293">
        <v>15.3121881119616</v>
      </c>
      <c r="H293">
        <v>14.137169572190301</v>
      </c>
      <c r="I293">
        <v>0.91</v>
      </c>
      <c r="J293">
        <v>14.137169572190301</v>
      </c>
      <c r="K293">
        <v>12.8648243106932</v>
      </c>
      <c r="L293">
        <v>2019</v>
      </c>
      <c r="M293">
        <f t="shared" si="48"/>
        <v>-12.8648243106932</v>
      </c>
      <c r="N293">
        <v>-12.8648243106932</v>
      </c>
      <c r="O293">
        <f t="shared" si="58"/>
        <v>6.0257983787708316</v>
      </c>
      <c r="P293">
        <f t="shared" si="49"/>
        <v>206.11749256171404</v>
      </c>
      <c r="Q293">
        <f t="shared" si="59"/>
        <v>-13.69403361856709</v>
      </c>
      <c r="R293">
        <f t="shared" si="50"/>
        <v>13.69403361856709</v>
      </c>
      <c r="S293">
        <f t="shared" si="51"/>
        <v>1.0644555485444642</v>
      </c>
      <c r="T293">
        <f t="shared" si="52"/>
        <v>-0.82920930787389047</v>
      </c>
      <c r="U293">
        <f t="shared" si="53"/>
        <v>0</v>
      </c>
      <c r="V293">
        <f t="shared" si="54"/>
        <v>-6.4455548544464332</v>
      </c>
      <c r="W293">
        <f t="shared" si="55"/>
        <v>0</v>
      </c>
      <c r="X293">
        <f t="shared" si="56"/>
        <v>-6.4455548544464332</v>
      </c>
      <c r="Y293">
        <f t="shared" si="57"/>
        <v>13.69403361856709</v>
      </c>
    </row>
    <row r="294" spans="1:25" x14ac:dyDescent="0.3">
      <c r="A294">
        <v>12</v>
      </c>
      <c r="B294">
        <v>3</v>
      </c>
      <c r="C294">
        <v>26.319285714285702</v>
      </c>
      <c r="D294">
        <v>0</v>
      </c>
      <c r="E294">
        <v>7</v>
      </c>
      <c r="F294">
        <v>12.361022553603799</v>
      </c>
      <c r="G294">
        <v>15.3121881119616</v>
      </c>
      <c r="H294">
        <v>13.547663902166001</v>
      </c>
      <c r="I294">
        <v>0.91</v>
      </c>
      <c r="J294">
        <v>13.547663902166001</v>
      </c>
      <c r="K294">
        <v>12.328374150971101</v>
      </c>
      <c r="L294">
        <v>2019</v>
      </c>
      <c r="M294">
        <f t="shared" si="48"/>
        <v>-12.328374150971101</v>
      </c>
      <c r="N294">
        <v>-12.328374150971101</v>
      </c>
      <c r="O294">
        <f t="shared" si="58"/>
        <v>-6.3025757722002691</v>
      </c>
      <c r="P294">
        <f t="shared" si="49"/>
        <v>193.79569540685208</v>
      </c>
      <c r="Q294">
        <f t="shared" si="59"/>
        <v>-12.321797154861969</v>
      </c>
      <c r="R294">
        <f t="shared" si="50"/>
        <v>12.321797154861969</v>
      </c>
      <c r="S294">
        <f t="shared" si="51"/>
        <v>0.99946651553330623</v>
      </c>
      <c r="T294">
        <f t="shared" si="52"/>
        <v>6.5769961091319828E-3</v>
      </c>
      <c r="U294">
        <f t="shared" si="53"/>
        <v>0</v>
      </c>
      <c r="V294">
        <f t="shared" si="54"/>
        <v>5.3348446669376236E-2</v>
      </c>
      <c r="W294">
        <f t="shared" si="55"/>
        <v>0</v>
      </c>
      <c r="X294">
        <f t="shared" si="56"/>
        <v>5.3348446669376236E-2</v>
      </c>
      <c r="Y294">
        <f t="shared" si="57"/>
        <v>12.321797154861969</v>
      </c>
    </row>
    <row r="295" spans="1:25" x14ac:dyDescent="0.3">
      <c r="A295">
        <v>12</v>
      </c>
      <c r="B295">
        <v>4</v>
      </c>
      <c r="C295">
        <v>24.777857142857101</v>
      </c>
      <c r="D295">
        <v>0</v>
      </c>
      <c r="E295">
        <v>7</v>
      </c>
      <c r="F295">
        <v>11.2816318360819</v>
      </c>
      <c r="G295">
        <v>15.3121881119616</v>
      </c>
      <c r="H295">
        <v>12.947284983346499</v>
      </c>
      <c r="I295">
        <v>0.91</v>
      </c>
      <c r="J295">
        <v>12.947284983346499</v>
      </c>
      <c r="K295">
        <v>11.7820293348453</v>
      </c>
      <c r="L295">
        <v>2019</v>
      </c>
      <c r="M295">
        <f t="shared" si="48"/>
        <v>-11.7820293348453</v>
      </c>
      <c r="N295">
        <v>-11.7820293348453</v>
      </c>
      <c r="O295">
        <f t="shared" si="58"/>
        <v>-18.084605107045569</v>
      </c>
      <c r="P295">
        <f t="shared" si="49"/>
        <v>182.70893016103128</v>
      </c>
      <c r="Q295">
        <f t="shared" si="59"/>
        <v>-11.0867652458208</v>
      </c>
      <c r="R295">
        <f t="shared" si="50"/>
        <v>11.0867652458208</v>
      </c>
      <c r="S295">
        <f t="shared" si="51"/>
        <v>0.94098944508920379</v>
      </c>
      <c r="T295">
        <f t="shared" si="52"/>
        <v>0.69526408902449965</v>
      </c>
      <c r="U295">
        <f t="shared" si="53"/>
        <v>0</v>
      </c>
      <c r="V295">
        <f t="shared" si="54"/>
        <v>5.9010554910796156</v>
      </c>
      <c r="W295">
        <f t="shared" si="55"/>
        <v>0</v>
      </c>
      <c r="X295">
        <f t="shared" si="56"/>
        <v>5.9010554910796156</v>
      </c>
      <c r="Y295">
        <f t="shared" si="57"/>
        <v>11.0867652458208</v>
      </c>
    </row>
    <row r="296" spans="1:25" x14ac:dyDescent="0.3">
      <c r="A296">
        <v>12</v>
      </c>
      <c r="B296">
        <v>5</v>
      </c>
      <c r="C296">
        <v>26.385000000000002</v>
      </c>
      <c r="D296">
        <v>0</v>
      </c>
      <c r="E296">
        <v>3</v>
      </c>
      <c r="F296">
        <v>12.407779317282101</v>
      </c>
      <c r="G296">
        <v>15.3121881119616</v>
      </c>
      <c r="H296">
        <v>13.5730615431386</v>
      </c>
      <c r="I296">
        <v>0.91</v>
      </c>
      <c r="J296">
        <v>13.5730615431386</v>
      </c>
      <c r="K296">
        <v>12.351486004256101</v>
      </c>
      <c r="L296">
        <v>2019</v>
      </c>
      <c r="M296">
        <f t="shared" si="48"/>
        <v>-12.351486004256101</v>
      </c>
      <c r="N296">
        <v>-12.351486004256101</v>
      </c>
      <c r="O296">
        <f t="shared" si="58"/>
        <v>-30.436091111301671</v>
      </c>
      <c r="P296">
        <f t="shared" si="49"/>
        <v>171.76665710363667</v>
      </c>
      <c r="Q296">
        <f t="shared" si="59"/>
        <v>-10.942273057394601</v>
      </c>
      <c r="R296">
        <f t="shared" si="50"/>
        <v>10.942273057394601</v>
      </c>
      <c r="S296">
        <f t="shared" si="51"/>
        <v>0.88590741661562744</v>
      </c>
      <c r="T296">
        <f t="shared" si="52"/>
        <v>1.4092129468614996</v>
      </c>
      <c r="U296">
        <f t="shared" si="53"/>
        <v>0</v>
      </c>
      <c r="V296">
        <f t="shared" si="54"/>
        <v>11.409258338437255</v>
      </c>
      <c r="W296">
        <f t="shared" si="55"/>
        <v>0</v>
      </c>
      <c r="X296">
        <f t="shared" si="56"/>
        <v>11.409258338437255</v>
      </c>
      <c r="Y296">
        <f t="shared" si="57"/>
        <v>10.942273057394601</v>
      </c>
    </row>
    <row r="297" spans="1:25" x14ac:dyDescent="0.3">
      <c r="A297">
        <v>1</v>
      </c>
      <c r="B297">
        <v>1</v>
      </c>
      <c r="C297">
        <v>25.0614285714286</v>
      </c>
      <c r="D297">
        <v>0</v>
      </c>
      <c r="E297">
        <v>7</v>
      </c>
      <c r="F297">
        <v>11.477683109095199</v>
      </c>
      <c r="G297">
        <v>16.428989882939899</v>
      </c>
      <c r="H297">
        <v>13.0026893428508</v>
      </c>
      <c r="I297">
        <v>0.91</v>
      </c>
      <c r="J297">
        <v>13.0026893428508</v>
      </c>
      <c r="K297">
        <v>11.8324473019943</v>
      </c>
      <c r="L297">
        <v>2020</v>
      </c>
      <c r="M297">
        <f t="shared" si="48"/>
        <v>-11.8324473019943</v>
      </c>
      <c r="N297">
        <v>-11.8324473019943</v>
      </c>
      <c r="O297">
        <f t="shared" si="58"/>
        <v>-42.268538413295971</v>
      </c>
      <c r="P297">
        <f t="shared" si="49"/>
        <v>161.89932225530953</v>
      </c>
      <c r="Q297">
        <f t="shared" si="59"/>
        <v>-9.8673348483271468</v>
      </c>
      <c r="R297">
        <f t="shared" si="50"/>
        <v>9.8673348483271468</v>
      </c>
      <c r="S297">
        <f t="shared" si="51"/>
        <v>0.83392172358663763</v>
      </c>
      <c r="T297">
        <f t="shared" si="52"/>
        <v>1.9651124536671531</v>
      </c>
      <c r="U297">
        <f t="shared" si="53"/>
        <v>0</v>
      </c>
      <c r="V297">
        <f t="shared" si="54"/>
        <v>16.607827641336236</v>
      </c>
      <c r="W297">
        <f t="shared" si="55"/>
        <v>0</v>
      </c>
      <c r="X297">
        <f t="shared" si="56"/>
        <v>16.607827641336236</v>
      </c>
      <c r="Y297">
        <f t="shared" si="57"/>
        <v>9.8673348483271468</v>
      </c>
    </row>
    <row r="298" spans="1:25" x14ac:dyDescent="0.3">
      <c r="A298">
        <v>1</v>
      </c>
      <c r="B298">
        <v>2</v>
      </c>
      <c r="C298">
        <v>22.797142857142902</v>
      </c>
      <c r="D298">
        <v>0</v>
      </c>
      <c r="E298">
        <v>7</v>
      </c>
      <c r="F298">
        <v>9.9446698664225792</v>
      </c>
      <c r="G298">
        <v>16.428989882939899</v>
      </c>
      <c r="H298">
        <v>12.0895973326069</v>
      </c>
      <c r="I298">
        <v>0.91</v>
      </c>
      <c r="J298">
        <v>12.0895973326069</v>
      </c>
      <c r="K298">
        <v>11.001533572672299</v>
      </c>
      <c r="L298">
        <v>2020</v>
      </c>
      <c r="M298">
        <f t="shared" si="48"/>
        <v>-11.001533572672299</v>
      </c>
      <c r="N298">
        <v>-11.001533572672299</v>
      </c>
      <c r="O298">
        <f t="shared" si="58"/>
        <v>-53.270071985968272</v>
      </c>
      <c r="P298">
        <f t="shared" si="49"/>
        <v>153.23412899551712</v>
      </c>
      <c r="Q298">
        <f t="shared" si="59"/>
        <v>-8.6651932597924031</v>
      </c>
      <c r="R298">
        <f t="shared" si="50"/>
        <v>8.6651932597924031</v>
      </c>
      <c r="S298">
        <f t="shared" si="51"/>
        <v>0.78763503311180705</v>
      </c>
      <c r="T298">
        <f t="shared" si="52"/>
        <v>2.3363403128798961</v>
      </c>
      <c r="U298">
        <f t="shared" si="53"/>
        <v>0</v>
      </c>
      <c r="V298">
        <f t="shared" si="54"/>
        <v>21.236496688819297</v>
      </c>
      <c r="W298">
        <f t="shared" si="55"/>
        <v>0</v>
      </c>
      <c r="X298">
        <f t="shared" si="56"/>
        <v>21.236496688819297</v>
      </c>
      <c r="Y298">
        <f t="shared" si="57"/>
        <v>8.6651932597924031</v>
      </c>
    </row>
    <row r="299" spans="1:25" x14ac:dyDescent="0.3">
      <c r="A299">
        <v>1</v>
      </c>
      <c r="B299">
        <v>3</v>
      </c>
      <c r="C299">
        <v>23.26</v>
      </c>
      <c r="D299">
        <v>0</v>
      </c>
      <c r="E299">
        <v>7</v>
      </c>
      <c r="F299">
        <v>10.251950839399299</v>
      </c>
      <c r="G299">
        <v>16.428989882939899</v>
      </c>
      <c r="H299">
        <v>12.277891549668301</v>
      </c>
      <c r="I299">
        <v>0.91</v>
      </c>
      <c r="J299">
        <v>12.277891549668301</v>
      </c>
      <c r="K299">
        <v>11.1728813101981</v>
      </c>
      <c r="L299">
        <v>2020</v>
      </c>
      <c r="M299">
        <f t="shared" si="48"/>
        <v>-11.1728813101981</v>
      </c>
      <c r="N299">
        <v>-11.1728813101981</v>
      </c>
      <c r="O299">
        <f t="shared" si="58"/>
        <v>-64.442953296166365</v>
      </c>
      <c r="P299">
        <f t="shared" si="49"/>
        <v>144.90851323238522</v>
      </c>
      <c r="Q299">
        <f t="shared" si="59"/>
        <v>-8.325615763131907</v>
      </c>
      <c r="R299">
        <f t="shared" si="50"/>
        <v>8.325615763131907</v>
      </c>
      <c r="S299">
        <f t="shared" si="51"/>
        <v>0.74516282165574088</v>
      </c>
      <c r="T299">
        <f t="shared" si="52"/>
        <v>2.8472655470661934</v>
      </c>
      <c r="U299">
        <f t="shared" si="53"/>
        <v>0</v>
      </c>
      <c r="V299">
        <f t="shared" si="54"/>
        <v>25.483717834425917</v>
      </c>
      <c r="W299">
        <f t="shared" si="55"/>
        <v>0</v>
      </c>
      <c r="X299">
        <f t="shared" si="56"/>
        <v>25.483717834425917</v>
      </c>
      <c r="Y299">
        <f t="shared" si="57"/>
        <v>8.325615763131907</v>
      </c>
    </row>
    <row r="300" spans="1:25" x14ac:dyDescent="0.3">
      <c r="A300">
        <v>1</v>
      </c>
      <c r="B300">
        <v>4</v>
      </c>
      <c r="C300">
        <v>23.980714285714299</v>
      </c>
      <c r="D300">
        <v>5.98</v>
      </c>
      <c r="E300">
        <v>7</v>
      </c>
      <c r="F300">
        <v>10.7366959652052</v>
      </c>
      <c r="G300">
        <v>16.428989882939899</v>
      </c>
      <c r="H300">
        <v>12.569371888622101</v>
      </c>
      <c r="I300">
        <v>0.91</v>
      </c>
      <c r="J300">
        <v>12.569371888622101</v>
      </c>
      <c r="K300">
        <v>11.4381284186461</v>
      </c>
      <c r="L300">
        <v>2020</v>
      </c>
      <c r="M300">
        <f t="shared" si="48"/>
        <v>-5.4581284186460994</v>
      </c>
      <c r="N300">
        <v>-5.4581284186460994</v>
      </c>
      <c r="O300">
        <f t="shared" si="58"/>
        <v>-69.901081714812463</v>
      </c>
      <c r="P300">
        <f t="shared" si="49"/>
        <v>141.0073417221399</v>
      </c>
      <c r="Q300">
        <f t="shared" si="59"/>
        <v>-3.9011715102453195</v>
      </c>
      <c r="R300">
        <f t="shared" si="50"/>
        <v>9.8811715102453199</v>
      </c>
      <c r="S300">
        <f t="shared" si="51"/>
        <v>0.8638800989624601</v>
      </c>
      <c r="T300">
        <f t="shared" si="52"/>
        <v>1.5569569084007799</v>
      </c>
      <c r="U300">
        <f t="shared" si="53"/>
        <v>0</v>
      </c>
      <c r="V300">
        <f t="shared" si="54"/>
        <v>13.611990103753991</v>
      </c>
      <c r="W300">
        <f t="shared" si="55"/>
        <v>0</v>
      </c>
      <c r="X300">
        <f t="shared" si="56"/>
        <v>13.611990103753991</v>
      </c>
      <c r="Y300">
        <f t="shared" si="57"/>
        <v>3.9011715102453195</v>
      </c>
    </row>
    <row r="301" spans="1:25" x14ac:dyDescent="0.3">
      <c r="A301">
        <v>1</v>
      </c>
      <c r="B301">
        <v>5</v>
      </c>
      <c r="C301">
        <v>23.966666666666701</v>
      </c>
      <c r="D301">
        <v>101.65</v>
      </c>
      <c r="E301">
        <v>3</v>
      </c>
      <c r="F301">
        <v>10.7271752024393</v>
      </c>
      <c r="G301">
        <v>16.428989882939899</v>
      </c>
      <c r="H301">
        <v>12.5637100975897</v>
      </c>
      <c r="I301">
        <v>0.91</v>
      </c>
      <c r="J301">
        <v>12.5637100975897</v>
      </c>
      <c r="K301">
        <v>11.432976188806601</v>
      </c>
      <c r="L301">
        <v>2020</v>
      </c>
      <c r="M301">
        <f t="shared" si="48"/>
        <v>90.2170238111934</v>
      </c>
      <c r="N301">
        <v>90.2170238111934</v>
      </c>
      <c r="O301">
        <f t="shared" si="58"/>
        <v>20.315942096380937</v>
      </c>
      <c r="P301">
        <f t="shared" si="49"/>
        <v>221.38362957089544</v>
      </c>
      <c r="Q301">
        <f t="shared" si="59"/>
        <v>80.376287848755538</v>
      </c>
      <c r="R301">
        <f t="shared" si="50"/>
        <v>11.432976188806601</v>
      </c>
      <c r="S301">
        <f t="shared" si="51"/>
        <v>1</v>
      </c>
      <c r="T301">
        <f t="shared" si="52"/>
        <v>0</v>
      </c>
      <c r="U301">
        <f t="shared" si="53"/>
        <v>90.2170238111934</v>
      </c>
      <c r="V301">
        <f t="shared" si="54"/>
        <v>0</v>
      </c>
      <c r="W301">
        <f t="shared" si="55"/>
        <v>100</v>
      </c>
      <c r="X301">
        <f t="shared" si="56"/>
        <v>-100</v>
      </c>
      <c r="Y301">
        <f t="shared" si="57"/>
        <v>80.376287848755538</v>
      </c>
    </row>
    <row r="302" spans="1:25" x14ac:dyDescent="0.3">
      <c r="A302">
        <v>2</v>
      </c>
      <c r="B302">
        <v>1</v>
      </c>
      <c r="C302">
        <v>24.340714285714299</v>
      </c>
      <c r="D302">
        <v>0.99</v>
      </c>
      <c r="E302">
        <v>7</v>
      </c>
      <c r="F302">
        <v>10.9816616248476</v>
      </c>
      <c r="G302">
        <v>16.428989882939899</v>
      </c>
      <c r="H302">
        <v>12.714207322794101</v>
      </c>
      <c r="I302">
        <v>0.95</v>
      </c>
      <c r="J302">
        <v>12.714207322794101</v>
      </c>
      <c r="K302">
        <v>12.0784969566544</v>
      </c>
      <c r="L302">
        <v>2020</v>
      </c>
      <c r="M302">
        <f t="shared" si="48"/>
        <v>-11.088496956654399</v>
      </c>
      <c r="N302">
        <v>-11.088496956654399</v>
      </c>
      <c r="O302">
        <f t="shared" si="58"/>
        <v>9.2274451397265373</v>
      </c>
      <c r="P302">
        <f t="shared" si="49"/>
        <v>209.44362126672499</v>
      </c>
      <c r="Q302">
        <f t="shared" si="59"/>
        <v>-11.940008304170448</v>
      </c>
      <c r="R302">
        <f t="shared" si="50"/>
        <v>12.930008304170448</v>
      </c>
      <c r="S302">
        <f t="shared" si="51"/>
        <v>1.0704981216265428</v>
      </c>
      <c r="T302">
        <f t="shared" si="52"/>
        <v>-0.85151134751604829</v>
      </c>
      <c r="U302">
        <f t="shared" si="53"/>
        <v>0</v>
      </c>
      <c r="V302">
        <f t="shared" si="54"/>
        <v>-7.0498121626542742</v>
      </c>
      <c r="W302">
        <f t="shared" si="55"/>
        <v>0</v>
      </c>
      <c r="X302">
        <f t="shared" si="56"/>
        <v>-7.0498121626542742</v>
      </c>
      <c r="Y302">
        <f t="shared" si="57"/>
        <v>11.940008304170448</v>
      </c>
    </row>
    <row r="303" spans="1:25" x14ac:dyDescent="0.3">
      <c r="A303">
        <v>2</v>
      </c>
      <c r="B303">
        <v>2</v>
      </c>
      <c r="C303">
        <v>26.222857142857102</v>
      </c>
      <c r="D303">
        <v>0</v>
      </c>
      <c r="E303">
        <v>7</v>
      </c>
      <c r="F303">
        <v>12.292520665484799</v>
      </c>
      <c r="G303">
        <v>16.428989882939899</v>
      </c>
      <c r="H303">
        <v>13.463583915857299</v>
      </c>
      <c r="I303">
        <v>0.95</v>
      </c>
      <c r="J303">
        <v>13.463583915857299</v>
      </c>
      <c r="K303">
        <v>12.790404720064499</v>
      </c>
      <c r="L303">
        <v>2020</v>
      </c>
      <c r="M303">
        <f t="shared" si="48"/>
        <v>-12.790404720064499</v>
      </c>
      <c r="N303">
        <v>-12.790404720064499</v>
      </c>
      <c r="O303">
        <f t="shared" si="58"/>
        <v>-3.5629595803379619</v>
      </c>
      <c r="P303">
        <f t="shared" si="49"/>
        <v>196.46858949747676</v>
      </c>
      <c r="Q303">
        <f t="shared" si="59"/>
        <v>-12.975031769248233</v>
      </c>
      <c r="R303">
        <f t="shared" si="50"/>
        <v>12.975031769248233</v>
      </c>
      <c r="S303">
        <f t="shared" si="51"/>
        <v>1.0144348090013215</v>
      </c>
      <c r="T303">
        <f t="shared" si="52"/>
        <v>-0.1846270491837334</v>
      </c>
      <c r="U303">
        <f t="shared" si="53"/>
        <v>0</v>
      </c>
      <c r="V303">
        <f t="shared" si="54"/>
        <v>-1.4434809001321607</v>
      </c>
      <c r="W303">
        <f t="shared" si="55"/>
        <v>0</v>
      </c>
      <c r="X303">
        <f t="shared" si="56"/>
        <v>-1.4434809001321607</v>
      </c>
      <c r="Y303">
        <f t="shared" si="57"/>
        <v>12.975031769248233</v>
      </c>
    </row>
    <row r="304" spans="1:25" x14ac:dyDescent="0.3">
      <c r="A304">
        <v>2</v>
      </c>
      <c r="B304">
        <v>3</v>
      </c>
      <c r="C304">
        <v>25.312142857142899</v>
      </c>
      <c r="D304">
        <v>0</v>
      </c>
      <c r="E304">
        <v>7</v>
      </c>
      <c r="F304">
        <v>11.6519707989958</v>
      </c>
      <c r="G304">
        <v>16.428989882939899</v>
      </c>
      <c r="H304">
        <v>13.102591860034901</v>
      </c>
      <c r="I304">
        <v>0.95</v>
      </c>
      <c r="J304">
        <v>13.102591860034901</v>
      </c>
      <c r="K304">
        <v>12.447462267033099</v>
      </c>
      <c r="L304">
        <v>2020</v>
      </c>
      <c r="M304">
        <f t="shared" si="48"/>
        <v>-12.447462267033099</v>
      </c>
      <c r="N304">
        <v>-12.447462267033099</v>
      </c>
      <c r="O304">
        <f t="shared" si="58"/>
        <v>-16.010421847371063</v>
      </c>
      <c r="P304">
        <f t="shared" si="49"/>
        <v>184.61364895031551</v>
      </c>
      <c r="Q304">
        <f t="shared" si="59"/>
        <v>-11.854940547161249</v>
      </c>
      <c r="R304">
        <f t="shared" si="50"/>
        <v>11.854940547161249</v>
      </c>
      <c r="S304">
        <f t="shared" si="51"/>
        <v>0.95239819112035917</v>
      </c>
      <c r="T304">
        <f t="shared" si="52"/>
        <v>0.59252171987185065</v>
      </c>
      <c r="U304">
        <f t="shared" si="53"/>
        <v>0</v>
      </c>
      <c r="V304">
        <f t="shared" si="54"/>
        <v>4.7601808879640854</v>
      </c>
      <c r="W304">
        <f t="shared" si="55"/>
        <v>0</v>
      </c>
      <c r="X304">
        <f t="shared" si="56"/>
        <v>4.7601808879640854</v>
      </c>
      <c r="Y304">
        <f t="shared" si="57"/>
        <v>11.854940547161249</v>
      </c>
    </row>
    <row r="305" spans="1:25" x14ac:dyDescent="0.3">
      <c r="A305">
        <v>2</v>
      </c>
      <c r="B305">
        <v>4</v>
      </c>
      <c r="C305">
        <v>30.277857142857101</v>
      </c>
      <c r="D305">
        <v>0</v>
      </c>
      <c r="E305">
        <v>7</v>
      </c>
      <c r="F305">
        <v>15.2820940694775</v>
      </c>
      <c r="G305">
        <v>16.428989882939899</v>
      </c>
      <c r="H305">
        <v>15.037470298452</v>
      </c>
      <c r="I305">
        <v>0.95</v>
      </c>
      <c r="J305">
        <v>15.037470298452</v>
      </c>
      <c r="K305">
        <v>14.2855967835294</v>
      </c>
      <c r="L305">
        <v>2020</v>
      </c>
      <c r="M305">
        <f t="shared" si="48"/>
        <v>-14.2855967835294</v>
      </c>
      <c r="N305">
        <v>-14.2855967835294</v>
      </c>
      <c r="O305">
        <f t="shared" si="58"/>
        <v>-30.296018630900463</v>
      </c>
      <c r="P305">
        <f t="shared" si="49"/>
        <v>171.88699814844293</v>
      </c>
      <c r="Q305">
        <f t="shared" si="59"/>
        <v>-12.72665080187258</v>
      </c>
      <c r="R305">
        <f t="shared" si="50"/>
        <v>12.72665080187258</v>
      </c>
      <c r="S305">
        <f t="shared" si="51"/>
        <v>0.89087288369680095</v>
      </c>
      <c r="T305">
        <f t="shared" si="52"/>
        <v>1.5589459816568194</v>
      </c>
      <c r="U305">
        <f t="shared" si="53"/>
        <v>0</v>
      </c>
      <c r="V305">
        <f t="shared" si="54"/>
        <v>10.912711630319908</v>
      </c>
      <c r="W305">
        <f t="shared" si="55"/>
        <v>0</v>
      </c>
      <c r="X305">
        <f t="shared" si="56"/>
        <v>10.912711630319908</v>
      </c>
      <c r="Y305">
        <f t="shared" si="57"/>
        <v>12.72665080187258</v>
      </c>
    </row>
    <row r="306" spans="1:25" x14ac:dyDescent="0.3">
      <c r="A306">
        <v>3</v>
      </c>
      <c r="B306">
        <v>1</v>
      </c>
      <c r="C306">
        <v>26.7871428571429</v>
      </c>
      <c r="D306">
        <v>1.19</v>
      </c>
      <c r="E306">
        <v>7</v>
      </c>
      <c r="F306">
        <v>12.695212468006201</v>
      </c>
      <c r="G306">
        <v>16.428989882939899</v>
      </c>
      <c r="H306">
        <v>13.685801391598099</v>
      </c>
      <c r="I306">
        <v>1.02</v>
      </c>
      <c r="J306">
        <v>13.685801391598099</v>
      </c>
      <c r="K306">
        <v>13.959517419430099</v>
      </c>
      <c r="L306">
        <v>2020</v>
      </c>
      <c r="M306">
        <f t="shared" si="48"/>
        <v>-12.7695174194301</v>
      </c>
      <c r="N306">
        <v>-12.7695174194301</v>
      </c>
      <c r="O306">
        <f t="shared" si="58"/>
        <v>-43.065536050330564</v>
      </c>
      <c r="P306">
        <f t="shared" si="49"/>
        <v>161.25543915428847</v>
      </c>
      <c r="Q306">
        <f t="shared" si="59"/>
        <v>-10.63155899415446</v>
      </c>
      <c r="R306">
        <f t="shared" si="50"/>
        <v>11.82155899415446</v>
      </c>
      <c r="S306">
        <f t="shared" si="51"/>
        <v>0.84684582131042452</v>
      </c>
      <c r="T306">
        <f t="shared" si="52"/>
        <v>2.1379584252756398</v>
      </c>
      <c r="U306">
        <f t="shared" si="53"/>
        <v>0</v>
      </c>
      <c r="V306">
        <f t="shared" si="54"/>
        <v>15.315417868957553</v>
      </c>
      <c r="W306">
        <f t="shared" si="55"/>
        <v>0</v>
      </c>
      <c r="X306">
        <f t="shared" si="56"/>
        <v>15.315417868957553</v>
      </c>
      <c r="Y306">
        <f t="shared" si="57"/>
        <v>10.63155899415446</v>
      </c>
    </row>
    <row r="307" spans="1:25" x14ac:dyDescent="0.3">
      <c r="A307">
        <v>3</v>
      </c>
      <c r="B307">
        <v>2</v>
      </c>
      <c r="C307">
        <v>27.968571428571401</v>
      </c>
      <c r="D307">
        <v>0</v>
      </c>
      <c r="E307">
        <v>7</v>
      </c>
      <c r="F307">
        <v>13.5524627932922</v>
      </c>
      <c r="G307">
        <v>16.428989882939899</v>
      </c>
      <c r="H307">
        <v>14.1475886348241</v>
      </c>
      <c r="I307">
        <v>1.02</v>
      </c>
      <c r="J307">
        <v>14.1475886348241</v>
      </c>
      <c r="K307">
        <v>14.430540407520599</v>
      </c>
      <c r="L307">
        <v>2020</v>
      </c>
      <c r="M307">
        <f t="shared" si="48"/>
        <v>-14.430540407520599</v>
      </c>
      <c r="N307">
        <v>-14.430540407520599</v>
      </c>
      <c r="O307">
        <f t="shared" si="58"/>
        <v>-57.49607645785116</v>
      </c>
      <c r="P307">
        <f t="shared" si="49"/>
        <v>150.03025657550302</v>
      </c>
      <c r="Q307">
        <f t="shared" si="59"/>
        <v>-11.22518257878545</v>
      </c>
      <c r="R307">
        <f t="shared" si="50"/>
        <v>11.22518257878545</v>
      </c>
      <c r="S307">
        <f t="shared" si="51"/>
        <v>0.77787679891290495</v>
      </c>
      <c r="T307">
        <f t="shared" si="52"/>
        <v>3.2053578287351492</v>
      </c>
      <c r="U307">
        <f t="shared" si="53"/>
        <v>0</v>
      </c>
      <c r="V307">
        <f t="shared" si="54"/>
        <v>22.212320108709509</v>
      </c>
      <c r="W307">
        <f t="shared" si="55"/>
        <v>0</v>
      </c>
      <c r="X307">
        <f t="shared" si="56"/>
        <v>22.212320108709509</v>
      </c>
      <c r="Y307">
        <f t="shared" si="57"/>
        <v>11.22518257878545</v>
      </c>
    </row>
    <row r="308" spans="1:25" x14ac:dyDescent="0.3">
      <c r="A308">
        <v>3</v>
      </c>
      <c r="B308">
        <v>3</v>
      </c>
      <c r="C308">
        <v>28.157142857142901</v>
      </c>
      <c r="D308">
        <v>0</v>
      </c>
      <c r="E308">
        <v>7</v>
      </c>
      <c r="F308">
        <v>13.691042859600801</v>
      </c>
      <c r="G308">
        <v>16.428989882939899</v>
      </c>
      <c r="H308">
        <v>14.2208745877686</v>
      </c>
      <c r="I308">
        <v>1.02</v>
      </c>
      <c r="J308">
        <v>14.2208745877686</v>
      </c>
      <c r="K308">
        <v>14.505292079524001</v>
      </c>
      <c r="L308">
        <v>2020</v>
      </c>
      <c r="M308">
        <f t="shared" si="48"/>
        <v>-14.505292079524001</v>
      </c>
      <c r="N308">
        <v>-14.505292079524001</v>
      </c>
      <c r="O308">
        <f t="shared" si="58"/>
        <v>-72.001368537375157</v>
      </c>
      <c r="P308">
        <f t="shared" si="49"/>
        <v>139.53431042134491</v>
      </c>
      <c r="Q308">
        <f t="shared" si="59"/>
        <v>-10.495946154158105</v>
      </c>
      <c r="R308">
        <f t="shared" si="50"/>
        <v>10.495946154158105</v>
      </c>
      <c r="S308">
        <f t="shared" si="51"/>
        <v>0.72359426453566011</v>
      </c>
      <c r="T308">
        <f t="shared" si="52"/>
        <v>4.0093459253658956</v>
      </c>
      <c r="U308">
        <f t="shared" si="53"/>
        <v>0</v>
      </c>
      <c r="V308">
        <f t="shared" si="54"/>
        <v>27.640573546433988</v>
      </c>
      <c r="W308">
        <f t="shared" si="55"/>
        <v>0</v>
      </c>
      <c r="X308">
        <f t="shared" si="56"/>
        <v>27.640573546433988</v>
      </c>
      <c r="Y308">
        <f t="shared" si="57"/>
        <v>10.495946154158105</v>
      </c>
    </row>
    <row r="309" spans="1:25" x14ac:dyDescent="0.3">
      <c r="A309">
        <v>3</v>
      </c>
      <c r="B309">
        <v>4</v>
      </c>
      <c r="C309">
        <v>31.03</v>
      </c>
      <c r="D309">
        <v>0</v>
      </c>
      <c r="E309">
        <v>7</v>
      </c>
      <c r="F309">
        <v>15.860505383097101</v>
      </c>
      <c r="G309">
        <v>16.428989882939899</v>
      </c>
      <c r="H309">
        <v>15.3238778133152</v>
      </c>
      <c r="I309">
        <v>1.02</v>
      </c>
      <c r="J309">
        <v>15.3238778133152</v>
      </c>
      <c r="K309">
        <v>15.630355369581499</v>
      </c>
      <c r="L309">
        <v>2020</v>
      </c>
      <c r="M309">
        <f t="shared" si="48"/>
        <v>-15.630355369581499</v>
      </c>
      <c r="N309">
        <v>-15.630355369581499</v>
      </c>
      <c r="O309">
        <f t="shared" si="58"/>
        <v>-87.631723906956651</v>
      </c>
      <c r="P309">
        <f t="shared" si="49"/>
        <v>129.04468593993076</v>
      </c>
      <c r="Q309">
        <f t="shared" si="59"/>
        <v>-10.489624481414154</v>
      </c>
      <c r="R309">
        <f t="shared" si="50"/>
        <v>10.489624481414154</v>
      </c>
      <c r="S309">
        <f t="shared" si="51"/>
        <v>0.67110594950567726</v>
      </c>
      <c r="T309">
        <f t="shared" si="52"/>
        <v>5.1407308881673455</v>
      </c>
      <c r="U309">
        <f t="shared" si="53"/>
        <v>0</v>
      </c>
      <c r="V309">
        <f t="shared" si="54"/>
        <v>32.88940504943227</v>
      </c>
      <c r="W309">
        <f t="shared" si="55"/>
        <v>0</v>
      </c>
      <c r="X309">
        <f t="shared" si="56"/>
        <v>32.88940504943227</v>
      </c>
      <c r="Y309">
        <f t="shared" si="57"/>
        <v>10.489624481414154</v>
      </c>
    </row>
    <row r="310" spans="1:25" x14ac:dyDescent="0.3">
      <c r="A310">
        <v>3</v>
      </c>
      <c r="B310">
        <v>5</v>
      </c>
      <c r="C310">
        <v>32.9033333333333</v>
      </c>
      <c r="D310">
        <v>0</v>
      </c>
      <c r="E310">
        <v>3</v>
      </c>
      <c r="F310">
        <v>17.332476409780899</v>
      </c>
      <c r="G310">
        <v>16.428989882939899</v>
      </c>
      <c r="H310">
        <v>16.030366354300799</v>
      </c>
      <c r="I310">
        <v>1.02</v>
      </c>
      <c r="J310">
        <v>16.030366354300799</v>
      </c>
      <c r="K310">
        <v>16.350973681386801</v>
      </c>
      <c r="L310">
        <v>2020</v>
      </c>
      <c r="M310">
        <f t="shared" si="48"/>
        <v>-16.350973681386801</v>
      </c>
      <c r="N310">
        <v>-16.350973681386801</v>
      </c>
      <c r="O310">
        <f t="shared" si="58"/>
        <v>-103.98269758834346</v>
      </c>
      <c r="P310">
        <f t="shared" si="49"/>
        <v>118.91439667827011</v>
      </c>
      <c r="Q310">
        <f t="shared" si="59"/>
        <v>-10.13028926166065</v>
      </c>
      <c r="R310">
        <f t="shared" si="50"/>
        <v>10.13028926166065</v>
      </c>
      <c r="S310">
        <f t="shared" si="51"/>
        <v>0.61955266145358101</v>
      </c>
      <c r="T310">
        <f t="shared" si="52"/>
        <v>6.220684419726151</v>
      </c>
      <c r="U310">
        <f t="shared" si="53"/>
        <v>0</v>
      </c>
      <c r="V310">
        <f t="shared" si="54"/>
        <v>38.044733854641898</v>
      </c>
      <c r="W310">
        <f t="shared" si="55"/>
        <v>0</v>
      </c>
      <c r="X310">
        <f t="shared" si="56"/>
        <v>38.044733854641898</v>
      </c>
      <c r="Y310">
        <f t="shared" si="57"/>
        <v>10.13028926166065</v>
      </c>
    </row>
    <row r="311" spans="1:25" x14ac:dyDescent="0.3">
      <c r="A311">
        <v>4</v>
      </c>
      <c r="B311">
        <v>1</v>
      </c>
      <c r="C311">
        <v>31.964285714285701</v>
      </c>
      <c r="D311">
        <v>0</v>
      </c>
      <c r="E311">
        <v>7</v>
      </c>
      <c r="F311">
        <v>16.589077247314702</v>
      </c>
      <c r="G311">
        <v>16.428989882939899</v>
      </c>
      <c r="H311">
        <v>15.6774203734526</v>
      </c>
      <c r="I311">
        <v>1.1000000000000001</v>
      </c>
      <c r="J311">
        <v>15.6774203734526</v>
      </c>
      <c r="K311">
        <v>17.245162410797899</v>
      </c>
      <c r="L311">
        <v>2020</v>
      </c>
      <c r="M311">
        <f t="shared" si="48"/>
        <v>-17.245162410797899</v>
      </c>
      <c r="N311">
        <v>-17.245162410797899</v>
      </c>
      <c r="O311">
        <f t="shared" si="58"/>
        <v>-121.22785999914136</v>
      </c>
      <c r="P311">
        <f t="shared" si="49"/>
        <v>109.09052766335141</v>
      </c>
      <c r="Q311">
        <f t="shared" si="59"/>
        <v>-9.8238690149186993</v>
      </c>
      <c r="R311">
        <f t="shared" si="50"/>
        <v>9.8238690149186993</v>
      </c>
      <c r="S311">
        <f t="shared" si="51"/>
        <v>0.56965940829687833</v>
      </c>
      <c r="T311">
        <f t="shared" si="52"/>
        <v>7.4212933958792</v>
      </c>
      <c r="U311">
        <f t="shared" si="53"/>
        <v>0</v>
      </c>
      <c r="V311">
        <f t="shared" si="54"/>
        <v>43.034059170312169</v>
      </c>
      <c r="W311">
        <f t="shared" si="55"/>
        <v>0</v>
      </c>
      <c r="X311">
        <f t="shared" si="56"/>
        <v>43.034059170312169</v>
      </c>
      <c r="Y311">
        <f t="shared" si="57"/>
        <v>9.8238690149186993</v>
      </c>
    </row>
    <row r="312" spans="1:25" x14ac:dyDescent="0.3">
      <c r="A312">
        <v>4</v>
      </c>
      <c r="B312">
        <v>2</v>
      </c>
      <c r="C312">
        <v>33.774999999999999</v>
      </c>
      <c r="D312">
        <v>0</v>
      </c>
      <c r="E312">
        <v>7</v>
      </c>
      <c r="F312">
        <v>18.032368964110901</v>
      </c>
      <c r="G312">
        <v>16.428989882939899</v>
      </c>
      <c r="H312">
        <v>16.355908381626602</v>
      </c>
      <c r="I312">
        <v>1.1000000000000001</v>
      </c>
      <c r="J312">
        <v>16.355908381626602</v>
      </c>
      <c r="K312">
        <v>17.991499219789301</v>
      </c>
      <c r="L312">
        <v>2020</v>
      </c>
      <c r="M312">
        <f t="shared" si="48"/>
        <v>-17.991499219789301</v>
      </c>
      <c r="N312">
        <v>-17.991499219789301</v>
      </c>
      <c r="O312">
        <f t="shared" si="58"/>
        <v>-139.21935921893066</v>
      </c>
      <c r="P312">
        <f t="shared" si="49"/>
        <v>99.705473030728882</v>
      </c>
      <c r="Q312">
        <f t="shared" si="59"/>
        <v>-9.385054632622527</v>
      </c>
      <c r="R312">
        <f t="shared" si="50"/>
        <v>9.385054632622527</v>
      </c>
      <c r="S312">
        <f t="shared" si="51"/>
        <v>0.52163827583082512</v>
      </c>
      <c r="T312">
        <f t="shared" si="52"/>
        <v>8.6064445871667736</v>
      </c>
      <c r="U312">
        <f t="shared" si="53"/>
        <v>0</v>
      </c>
      <c r="V312">
        <f t="shared" si="54"/>
        <v>47.836172416917485</v>
      </c>
      <c r="W312">
        <f t="shared" si="55"/>
        <v>0</v>
      </c>
      <c r="X312">
        <f t="shared" si="56"/>
        <v>47.836172416917485</v>
      </c>
      <c r="Y312">
        <f t="shared" si="57"/>
        <v>9.385054632622527</v>
      </c>
    </row>
    <row r="313" spans="1:25" x14ac:dyDescent="0.3">
      <c r="A313">
        <v>4</v>
      </c>
      <c r="B313">
        <v>3</v>
      </c>
      <c r="C313">
        <v>31.824285714285701</v>
      </c>
      <c r="D313">
        <v>0</v>
      </c>
      <c r="E313">
        <v>7</v>
      </c>
      <c r="F313">
        <v>16.4791964865287</v>
      </c>
      <c r="G313">
        <v>16.428989882939899</v>
      </c>
      <c r="H313">
        <v>15.6245967703533</v>
      </c>
      <c r="I313">
        <v>1.1000000000000001</v>
      </c>
      <c r="J313">
        <v>15.6245967703533</v>
      </c>
      <c r="K313">
        <v>17.187056447388599</v>
      </c>
      <c r="L313">
        <v>2020</v>
      </c>
      <c r="M313">
        <f t="shared" si="48"/>
        <v>-17.187056447388599</v>
      </c>
      <c r="N313">
        <v>-17.187056447388599</v>
      </c>
      <c r="O313">
        <f t="shared" si="58"/>
        <v>-156.40641566631928</v>
      </c>
      <c r="P313">
        <f t="shared" si="49"/>
        <v>91.495088039897439</v>
      </c>
      <c r="Q313">
        <f t="shared" si="59"/>
        <v>-8.210384990831443</v>
      </c>
      <c r="R313">
        <f t="shared" si="50"/>
        <v>8.210384990831443</v>
      </c>
      <c r="S313">
        <f t="shared" si="51"/>
        <v>0.47770745479101095</v>
      </c>
      <c r="T313">
        <f t="shared" si="52"/>
        <v>8.9766714565571561</v>
      </c>
      <c r="U313">
        <f t="shared" si="53"/>
        <v>0</v>
      </c>
      <c r="V313">
        <f t="shared" si="54"/>
        <v>52.229254520898905</v>
      </c>
      <c r="W313">
        <f t="shared" si="55"/>
        <v>0</v>
      </c>
      <c r="X313">
        <f t="shared" si="56"/>
        <v>52.229254520898905</v>
      </c>
      <c r="Y313">
        <f t="shared" si="57"/>
        <v>8.210384990831443</v>
      </c>
    </row>
    <row r="314" spans="1:25" x14ac:dyDescent="0.3">
      <c r="A314">
        <v>4</v>
      </c>
      <c r="B314">
        <v>4</v>
      </c>
      <c r="C314">
        <v>34.460714285714303</v>
      </c>
      <c r="D314">
        <v>0</v>
      </c>
      <c r="E314">
        <v>7</v>
      </c>
      <c r="F314">
        <v>18.5895281275054</v>
      </c>
      <c r="G314">
        <v>16.428989882939899</v>
      </c>
      <c r="H314">
        <v>16.610638999261401</v>
      </c>
      <c r="I314">
        <v>1.1000000000000001</v>
      </c>
      <c r="J314">
        <v>16.610638999261401</v>
      </c>
      <c r="K314">
        <v>18.271702899187499</v>
      </c>
      <c r="L314">
        <v>2020</v>
      </c>
      <c r="M314">
        <f t="shared" si="48"/>
        <v>-18.271702899187499</v>
      </c>
      <c r="N314">
        <v>-18.271702899187499</v>
      </c>
      <c r="O314">
        <f t="shared" si="58"/>
        <v>-174.67811856550676</v>
      </c>
      <c r="P314">
        <f t="shared" si="49"/>
        <v>83.506692113774022</v>
      </c>
      <c r="Q314">
        <f t="shared" si="59"/>
        <v>-7.9883959261234168</v>
      </c>
      <c r="R314">
        <f t="shared" si="50"/>
        <v>7.9883959261234168</v>
      </c>
      <c r="S314">
        <f t="shared" si="51"/>
        <v>0.43720040601572185</v>
      </c>
      <c r="T314">
        <f t="shared" si="52"/>
        <v>10.283306973064082</v>
      </c>
      <c r="U314">
        <f t="shared" si="53"/>
        <v>0</v>
      </c>
      <c r="V314">
        <f t="shared" si="54"/>
        <v>56.279959398427813</v>
      </c>
      <c r="W314">
        <f t="shared" si="55"/>
        <v>0</v>
      </c>
      <c r="X314">
        <f t="shared" si="56"/>
        <v>56.279959398427813</v>
      </c>
      <c r="Y314">
        <f t="shared" si="57"/>
        <v>7.9883959261234168</v>
      </c>
    </row>
    <row r="315" spans="1:25" x14ac:dyDescent="0.3">
      <c r="A315">
        <v>4</v>
      </c>
      <c r="B315">
        <v>5</v>
      </c>
      <c r="C315">
        <v>35.414999999999999</v>
      </c>
      <c r="D315">
        <v>0</v>
      </c>
      <c r="E315">
        <v>2</v>
      </c>
      <c r="F315">
        <v>19.374428650768898</v>
      </c>
      <c r="G315">
        <v>16.428989882939899</v>
      </c>
      <c r="H315">
        <v>16.9632001516655</v>
      </c>
      <c r="I315">
        <v>1.1000000000000001</v>
      </c>
      <c r="J315">
        <v>16.9632001516655</v>
      </c>
      <c r="K315">
        <v>18.659520166832099</v>
      </c>
      <c r="L315">
        <v>2020</v>
      </c>
      <c r="M315">
        <f t="shared" si="48"/>
        <v>-18.659520166832099</v>
      </c>
      <c r="N315">
        <v>-18.659520166832099</v>
      </c>
      <c r="O315">
        <f t="shared" si="58"/>
        <v>-193.33763873233886</v>
      </c>
      <c r="P315">
        <f t="shared" si="49"/>
        <v>76.068113782319017</v>
      </c>
      <c r="Q315">
        <f t="shared" si="59"/>
        <v>-7.4385783314550054</v>
      </c>
      <c r="R315">
        <f t="shared" si="50"/>
        <v>7.4385783314550054</v>
      </c>
      <c r="S315">
        <f t="shared" si="51"/>
        <v>0.39864788938556517</v>
      </c>
      <c r="T315">
        <f t="shared" si="52"/>
        <v>11.220941835377094</v>
      </c>
      <c r="U315">
        <f t="shared" si="53"/>
        <v>0</v>
      </c>
      <c r="V315">
        <f t="shared" si="54"/>
        <v>60.135211061443485</v>
      </c>
      <c r="W315">
        <f t="shared" si="55"/>
        <v>0</v>
      </c>
      <c r="X315">
        <f t="shared" si="56"/>
        <v>60.135211061443485</v>
      </c>
      <c r="Y315">
        <f t="shared" si="57"/>
        <v>7.4385783314550054</v>
      </c>
    </row>
    <row r="316" spans="1:25" x14ac:dyDescent="0.3">
      <c r="A316">
        <v>5</v>
      </c>
      <c r="B316">
        <v>1</v>
      </c>
      <c r="C316">
        <v>34.852857142857097</v>
      </c>
      <c r="D316">
        <v>0</v>
      </c>
      <c r="E316">
        <v>7</v>
      </c>
      <c r="F316">
        <v>18.910731572899799</v>
      </c>
      <c r="G316">
        <v>16.428989882939899</v>
      </c>
      <c r="H316">
        <v>16.7557859290939</v>
      </c>
      <c r="I316">
        <v>1.18</v>
      </c>
      <c r="J316">
        <v>16.7557859290939</v>
      </c>
      <c r="K316">
        <v>19.771827396330799</v>
      </c>
      <c r="L316">
        <v>2020</v>
      </c>
      <c r="M316">
        <f t="shared" si="48"/>
        <v>-19.771827396330799</v>
      </c>
      <c r="N316">
        <v>-19.771827396330799</v>
      </c>
      <c r="O316">
        <f t="shared" si="58"/>
        <v>-213.10946612866965</v>
      </c>
      <c r="P316">
        <f t="shared" si="49"/>
        <v>68.907845254895292</v>
      </c>
      <c r="Q316">
        <f t="shared" si="59"/>
        <v>-7.1602685274237245</v>
      </c>
      <c r="R316">
        <f t="shared" si="50"/>
        <v>7.1602685274237245</v>
      </c>
      <c r="S316">
        <f t="shared" si="51"/>
        <v>0.36214500480377992</v>
      </c>
      <c r="T316">
        <f t="shared" si="52"/>
        <v>12.611558868907075</v>
      </c>
      <c r="U316">
        <f t="shared" si="53"/>
        <v>0</v>
      </c>
      <c r="V316">
        <f t="shared" si="54"/>
        <v>63.785499519622014</v>
      </c>
      <c r="W316">
        <f t="shared" si="55"/>
        <v>0</v>
      </c>
      <c r="X316">
        <f t="shared" si="56"/>
        <v>63.785499519622014</v>
      </c>
      <c r="Y316">
        <f t="shared" si="57"/>
        <v>7.1602685274237245</v>
      </c>
    </row>
    <row r="317" spans="1:25" x14ac:dyDescent="0.3">
      <c r="A317">
        <v>5</v>
      </c>
      <c r="B317">
        <v>2</v>
      </c>
      <c r="C317">
        <v>34.695</v>
      </c>
      <c r="D317">
        <v>0</v>
      </c>
      <c r="E317">
        <v>7</v>
      </c>
      <c r="F317">
        <v>18.781206494176502</v>
      </c>
      <c r="G317">
        <v>16.428989882939899</v>
      </c>
      <c r="H317">
        <v>16.697402639770999</v>
      </c>
      <c r="I317">
        <v>1.18</v>
      </c>
      <c r="J317">
        <v>16.697402639770999</v>
      </c>
      <c r="K317">
        <v>19.702935114929801</v>
      </c>
      <c r="L317">
        <v>2020</v>
      </c>
      <c r="M317">
        <f t="shared" si="48"/>
        <v>-19.702935114929801</v>
      </c>
      <c r="N317">
        <v>-19.702935114929801</v>
      </c>
      <c r="O317">
        <f t="shared" si="58"/>
        <v>-232.81240124359945</v>
      </c>
      <c r="P317">
        <f t="shared" si="49"/>
        <v>62.44307616256701</v>
      </c>
      <c r="Q317">
        <f t="shared" si="59"/>
        <v>-6.4647690923282823</v>
      </c>
      <c r="R317">
        <f t="shared" si="50"/>
        <v>6.4647690923282823</v>
      </c>
      <c r="S317">
        <f t="shared" si="51"/>
        <v>0.32811198202797898</v>
      </c>
      <c r="T317">
        <f t="shared" si="52"/>
        <v>13.238166022601519</v>
      </c>
      <c r="U317">
        <f t="shared" si="53"/>
        <v>0</v>
      </c>
      <c r="V317">
        <f t="shared" si="54"/>
        <v>67.188801797202103</v>
      </c>
      <c r="W317">
        <f t="shared" si="55"/>
        <v>0</v>
      </c>
      <c r="X317">
        <f t="shared" si="56"/>
        <v>67.188801797202103</v>
      </c>
      <c r="Y317">
        <f t="shared" si="57"/>
        <v>6.4647690923282823</v>
      </c>
    </row>
    <row r="318" spans="1:25" x14ac:dyDescent="0.3">
      <c r="A318">
        <v>5</v>
      </c>
      <c r="B318">
        <v>3</v>
      </c>
      <c r="C318">
        <v>34.003571428571398</v>
      </c>
      <c r="D318">
        <v>1.1299999999999999</v>
      </c>
      <c r="E318">
        <v>7</v>
      </c>
      <c r="F318">
        <v>18.217448800567301</v>
      </c>
      <c r="G318">
        <v>16.428989882939899</v>
      </c>
      <c r="H318">
        <v>16.440950232513998</v>
      </c>
      <c r="I318">
        <v>1.18</v>
      </c>
      <c r="J318">
        <v>16.440950232513998</v>
      </c>
      <c r="K318">
        <v>19.400321274366501</v>
      </c>
      <c r="L318">
        <v>2020</v>
      </c>
      <c r="M318">
        <f t="shared" si="48"/>
        <v>-18.270321274366502</v>
      </c>
      <c r="N318">
        <v>-18.270321274366502</v>
      </c>
      <c r="O318">
        <f t="shared" si="58"/>
        <v>-251.08272251796595</v>
      </c>
      <c r="P318">
        <f t="shared" si="49"/>
        <v>56.991592329187746</v>
      </c>
      <c r="Q318">
        <f t="shared" si="59"/>
        <v>-5.4514838333792639</v>
      </c>
      <c r="R318">
        <f t="shared" si="50"/>
        <v>6.5814838333792638</v>
      </c>
      <c r="S318">
        <f t="shared" si="51"/>
        <v>0.339246125891499</v>
      </c>
      <c r="T318">
        <f t="shared" si="52"/>
        <v>12.818837440987238</v>
      </c>
      <c r="U318">
        <f t="shared" si="53"/>
        <v>0</v>
      </c>
      <c r="V318">
        <f t="shared" si="54"/>
        <v>66.075387410850112</v>
      </c>
      <c r="W318">
        <f t="shared" si="55"/>
        <v>0</v>
      </c>
      <c r="X318">
        <f t="shared" si="56"/>
        <v>66.075387410850112</v>
      </c>
      <c r="Y318">
        <f t="shared" si="57"/>
        <v>5.4514838333792639</v>
      </c>
    </row>
    <row r="319" spans="1:25" x14ac:dyDescent="0.3">
      <c r="A319">
        <v>5</v>
      </c>
      <c r="B319">
        <v>4</v>
      </c>
      <c r="C319">
        <v>34.678571428571402</v>
      </c>
      <c r="D319">
        <v>0</v>
      </c>
      <c r="E319">
        <v>7</v>
      </c>
      <c r="F319">
        <v>18.767743879571</v>
      </c>
      <c r="G319">
        <v>16.428989882939899</v>
      </c>
      <c r="H319">
        <v>16.691323028017401</v>
      </c>
      <c r="I319">
        <v>1.18</v>
      </c>
      <c r="J319">
        <v>16.691323028017401</v>
      </c>
      <c r="K319">
        <v>19.6957611730605</v>
      </c>
      <c r="L319">
        <v>2020</v>
      </c>
      <c r="M319">
        <f t="shared" si="48"/>
        <v>-19.6957611730605</v>
      </c>
      <c r="N319">
        <v>-19.6957611730605</v>
      </c>
      <c r="O319">
        <f t="shared" si="58"/>
        <v>-270.77848369102645</v>
      </c>
      <c r="P319">
        <f t="shared" si="49"/>
        <v>51.646630077973462</v>
      </c>
      <c r="Q319">
        <f t="shared" si="59"/>
        <v>-5.3449622512142838</v>
      </c>
      <c r="R319">
        <f t="shared" si="50"/>
        <v>5.3449622512142838</v>
      </c>
      <c r="S319">
        <f t="shared" si="51"/>
        <v>0.27137627250095947</v>
      </c>
      <c r="T319">
        <f t="shared" si="52"/>
        <v>14.350798921846216</v>
      </c>
      <c r="U319">
        <f t="shared" si="53"/>
        <v>0</v>
      </c>
      <c r="V319">
        <f t="shared" si="54"/>
        <v>72.862372749904054</v>
      </c>
      <c r="W319">
        <f t="shared" si="55"/>
        <v>0</v>
      </c>
      <c r="X319">
        <f t="shared" si="56"/>
        <v>72.862372749904054</v>
      </c>
      <c r="Y319">
        <f t="shared" si="57"/>
        <v>5.3449622512142838</v>
      </c>
    </row>
    <row r="320" spans="1:25" x14ac:dyDescent="0.3">
      <c r="A320">
        <v>5</v>
      </c>
      <c r="B320">
        <v>5</v>
      </c>
      <c r="C320">
        <v>34.436666666666703</v>
      </c>
      <c r="D320">
        <v>0.86</v>
      </c>
      <c r="E320">
        <v>3</v>
      </c>
      <c r="F320">
        <v>18.569891624584201</v>
      </c>
      <c r="G320">
        <v>16.428989882939899</v>
      </c>
      <c r="H320">
        <v>16.601725680731001</v>
      </c>
      <c r="I320">
        <v>1.18</v>
      </c>
      <c r="J320">
        <v>16.601725680731001</v>
      </c>
      <c r="K320">
        <v>19.5900363032626</v>
      </c>
      <c r="L320">
        <v>2020</v>
      </c>
      <c r="M320">
        <f t="shared" si="48"/>
        <v>-18.730036303262601</v>
      </c>
      <c r="N320">
        <v>-18.730036303262601</v>
      </c>
      <c r="O320">
        <f t="shared" si="58"/>
        <v>-289.50851999428903</v>
      </c>
      <c r="P320">
        <f t="shared" si="49"/>
        <v>47.029485994050326</v>
      </c>
      <c r="Q320">
        <f t="shared" si="59"/>
        <v>-4.6171440839231366</v>
      </c>
      <c r="R320">
        <f t="shared" si="50"/>
        <v>5.4771440839231369</v>
      </c>
      <c r="S320">
        <f t="shared" si="51"/>
        <v>0.27958825594473002</v>
      </c>
      <c r="T320">
        <f t="shared" si="52"/>
        <v>14.112892219339464</v>
      </c>
      <c r="U320">
        <f t="shared" si="53"/>
        <v>0</v>
      </c>
      <c r="V320">
        <f t="shared" si="54"/>
        <v>72.041174405527002</v>
      </c>
      <c r="W320">
        <f t="shared" si="55"/>
        <v>0</v>
      </c>
      <c r="X320">
        <f t="shared" si="56"/>
        <v>72.041174405527002</v>
      </c>
      <c r="Y320">
        <f t="shared" si="57"/>
        <v>4.6171440839231366</v>
      </c>
    </row>
    <row r="321" spans="1:25" x14ac:dyDescent="0.3">
      <c r="A321">
        <v>6</v>
      </c>
      <c r="B321">
        <v>1</v>
      </c>
      <c r="C321">
        <v>33.3685714285714</v>
      </c>
      <c r="D321">
        <v>7.63</v>
      </c>
      <c r="E321">
        <v>7</v>
      </c>
      <c r="F321">
        <v>17.7048626176772</v>
      </c>
      <c r="G321">
        <v>16.428989882939899</v>
      </c>
      <c r="H321">
        <v>16.204363860418798</v>
      </c>
      <c r="I321">
        <v>1.25</v>
      </c>
      <c r="J321">
        <v>16.204363860418798</v>
      </c>
      <c r="K321">
        <v>20.255454825523501</v>
      </c>
      <c r="L321">
        <v>2020</v>
      </c>
      <c r="M321">
        <f t="shared" si="48"/>
        <v>-12.625454825523502</v>
      </c>
      <c r="N321">
        <v>-12.625454825523502</v>
      </c>
      <c r="O321">
        <f t="shared" si="58"/>
        <v>-302.13397481981252</v>
      </c>
      <c r="P321">
        <f t="shared" si="49"/>
        <v>44.152409128092998</v>
      </c>
      <c r="Q321">
        <f t="shared" si="59"/>
        <v>-2.8770768659573278</v>
      </c>
      <c r="R321">
        <f t="shared" si="50"/>
        <v>10.507076865957327</v>
      </c>
      <c r="S321">
        <f t="shared" si="51"/>
        <v>0.51872826142208206</v>
      </c>
      <c r="T321">
        <f t="shared" si="52"/>
        <v>9.7483779595661737</v>
      </c>
      <c r="U321">
        <f t="shared" si="53"/>
        <v>0</v>
      </c>
      <c r="V321">
        <f t="shared" si="54"/>
        <v>48.127173857791803</v>
      </c>
      <c r="W321">
        <f t="shared" si="55"/>
        <v>0</v>
      </c>
      <c r="X321">
        <f t="shared" si="56"/>
        <v>48.127173857791803</v>
      </c>
      <c r="Y321">
        <f t="shared" si="57"/>
        <v>2.8770768659573278</v>
      </c>
    </row>
    <row r="322" spans="1:25" x14ac:dyDescent="0.3">
      <c r="A322">
        <v>6</v>
      </c>
      <c r="B322">
        <v>2</v>
      </c>
      <c r="C322">
        <v>32.889285714285698</v>
      </c>
      <c r="D322">
        <v>22.44</v>
      </c>
      <c r="E322">
        <v>7</v>
      </c>
      <c r="F322">
        <v>17.321274252675</v>
      </c>
      <c r="G322">
        <v>16.428989882939899</v>
      </c>
      <c r="H322">
        <v>16.025103783506001</v>
      </c>
      <c r="I322">
        <v>1.25</v>
      </c>
      <c r="J322">
        <v>16.025103783506001</v>
      </c>
      <c r="K322">
        <v>20.0313797293825</v>
      </c>
      <c r="L322">
        <v>2020</v>
      </c>
      <c r="M322">
        <f t="shared" si="48"/>
        <v>2.4086202706175008</v>
      </c>
      <c r="N322">
        <v>2.4086202706175008</v>
      </c>
      <c r="O322">
        <f t="shared" si="58"/>
        <v>-299.725354549195</v>
      </c>
      <c r="P322">
        <f t="shared" si="49"/>
        <v>44.687355809214012</v>
      </c>
      <c r="Q322">
        <f t="shared" si="59"/>
        <v>0.53494668112101351</v>
      </c>
      <c r="R322">
        <f t="shared" si="50"/>
        <v>20.0313797293825</v>
      </c>
      <c r="S322">
        <f t="shared" si="51"/>
        <v>1</v>
      </c>
      <c r="T322">
        <f t="shared" si="52"/>
        <v>0</v>
      </c>
      <c r="U322">
        <f t="shared" si="53"/>
        <v>2.4086202706175008</v>
      </c>
      <c r="V322">
        <f t="shared" si="54"/>
        <v>0</v>
      </c>
      <c r="W322">
        <f t="shared" si="55"/>
        <v>100</v>
      </c>
      <c r="X322">
        <f t="shared" si="56"/>
        <v>-100</v>
      </c>
      <c r="Y322">
        <f t="shared" si="57"/>
        <v>0.53494668112101351</v>
      </c>
    </row>
    <row r="323" spans="1:25" x14ac:dyDescent="0.3">
      <c r="A323">
        <v>6</v>
      </c>
      <c r="B323">
        <v>3</v>
      </c>
      <c r="C323">
        <v>30.7014285714286</v>
      </c>
      <c r="D323">
        <v>39.909999999999997</v>
      </c>
      <c r="E323">
        <v>7</v>
      </c>
      <c r="F323">
        <v>15.6069309829085</v>
      </c>
      <c r="G323">
        <v>16.428989882939899</v>
      </c>
      <c r="H323">
        <v>15.1989611652271</v>
      </c>
      <c r="I323">
        <v>1.25</v>
      </c>
      <c r="J323">
        <v>15.1989611652271</v>
      </c>
      <c r="K323">
        <v>18.998701456533801</v>
      </c>
      <c r="L323">
        <v>2020</v>
      </c>
      <c r="M323">
        <f t="shared" ref="M323:M386" si="60">D323-K323</f>
        <v>20.911298543466195</v>
      </c>
      <c r="N323">
        <v>20.911298543466195</v>
      </c>
      <c r="O323">
        <f t="shared" si="58"/>
        <v>-278.81405600572879</v>
      </c>
      <c r="P323">
        <f t="shared" ref="P323:P386" si="61">200 * EXP(O323 / 200)</f>
        <v>49.612711766953446</v>
      </c>
      <c r="Q323">
        <f t="shared" si="59"/>
        <v>4.9253559577394341</v>
      </c>
      <c r="R323">
        <f t="shared" ref="R323:R386" si="62">MAX(IF(D323&gt;K323,K323,D323+Y323))</f>
        <v>18.998701456533801</v>
      </c>
      <c r="S323">
        <f t="shared" ref="S323:S386" si="63">R323/K323</f>
        <v>1</v>
      </c>
      <c r="T323">
        <f t="shared" ref="T323:T386" si="64">K323-R323</f>
        <v>0</v>
      </c>
      <c r="U323">
        <f t="shared" ref="U323:U386" si="65">MAX(0,M323)</f>
        <v>20.911298543466195</v>
      </c>
      <c r="V323">
        <f t="shared" ref="V323:V386" si="66">(T323/K323)*100</f>
        <v>0</v>
      </c>
      <c r="W323">
        <f t="shared" ref="W323:W386" si="67">U323/M323*100</f>
        <v>100</v>
      </c>
      <c r="X323">
        <f t="shared" ref="X323:X386" si="68">V323-W323</f>
        <v>-100</v>
      </c>
      <c r="Y323">
        <f t="shared" ref="Y323:Y386" si="69">IF(Q323&lt;0,-Q323,Q323)</f>
        <v>4.9253559577394341</v>
      </c>
    </row>
    <row r="324" spans="1:25" x14ac:dyDescent="0.3">
      <c r="A324">
        <v>6</v>
      </c>
      <c r="B324">
        <v>4</v>
      </c>
      <c r="C324">
        <v>30.56</v>
      </c>
      <c r="D324">
        <v>148.88</v>
      </c>
      <c r="E324">
        <v>7</v>
      </c>
      <c r="F324">
        <v>15.4982115674421</v>
      </c>
      <c r="G324">
        <v>16.428989882939899</v>
      </c>
      <c r="H324">
        <v>15.145097701985501</v>
      </c>
      <c r="I324">
        <v>1.25</v>
      </c>
      <c r="J324">
        <v>15.145097701985501</v>
      </c>
      <c r="K324">
        <v>18.9313721274819</v>
      </c>
      <c r="L324">
        <v>2020</v>
      </c>
      <c r="M324">
        <f t="shared" si="60"/>
        <v>129.9486278725181</v>
      </c>
      <c r="N324">
        <v>129.9486278725181</v>
      </c>
      <c r="O324">
        <f t="shared" ref="O324:O387" si="70">IF(O323 + N324 &gt; 200, 0, O323 + N324)</f>
        <v>-148.86542813321068</v>
      </c>
      <c r="P324">
        <f t="shared" si="61"/>
        <v>95.010767366881396</v>
      </c>
      <c r="Q324">
        <f t="shared" ref="Q324:Q387" si="71">P324 - P323</f>
        <v>45.39805559992795</v>
      </c>
      <c r="R324">
        <f t="shared" si="62"/>
        <v>18.9313721274819</v>
      </c>
      <c r="S324">
        <f t="shared" si="63"/>
        <v>1</v>
      </c>
      <c r="T324">
        <f t="shared" si="64"/>
        <v>0</v>
      </c>
      <c r="U324">
        <f t="shared" si="65"/>
        <v>129.9486278725181</v>
      </c>
      <c r="V324">
        <f t="shared" si="66"/>
        <v>0</v>
      </c>
      <c r="W324">
        <f t="shared" si="67"/>
        <v>100</v>
      </c>
      <c r="X324">
        <f t="shared" si="68"/>
        <v>-100</v>
      </c>
      <c r="Y324">
        <f t="shared" si="69"/>
        <v>45.39805559992795</v>
      </c>
    </row>
    <row r="325" spans="1:25" x14ac:dyDescent="0.3">
      <c r="A325">
        <v>6</v>
      </c>
      <c r="B325">
        <v>5</v>
      </c>
      <c r="C325">
        <v>29.537500000000001</v>
      </c>
      <c r="D325">
        <v>38.33</v>
      </c>
      <c r="E325">
        <v>2</v>
      </c>
      <c r="F325">
        <v>14.7199131528268</v>
      </c>
      <c r="G325">
        <v>16.428989882939899</v>
      </c>
      <c r="H325">
        <v>14.7539403386114</v>
      </c>
      <c r="I325">
        <v>1.25</v>
      </c>
      <c r="J325">
        <v>14.7539403386114</v>
      </c>
      <c r="K325">
        <v>18.442425423264201</v>
      </c>
      <c r="L325">
        <v>2020</v>
      </c>
      <c r="M325">
        <f t="shared" si="60"/>
        <v>19.887574576735798</v>
      </c>
      <c r="N325">
        <v>19.887574576735798</v>
      </c>
      <c r="O325">
        <f t="shared" si="70"/>
        <v>-128.97785355647488</v>
      </c>
      <c r="P325">
        <f t="shared" si="61"/>
        <v>104.94412847402231</v>
      </c>
      <c r="Q325">
        <f t="shared" si="71"/>
        <v>9.9333611071409109</v>
      </c>
      <c r="R325">
        <f t="shared" si="62"/>
        <v>18.442425423264201</v>
      </c>
      <c r="S325">
        <f t="shared" si="63"/>
        <v>1</v>
      </c>
      <c r="T325">
        <f t="shared" si="64"/>
        <v>0</v>
      </c>
      <c r="U325">
        <f t="shared" si="65"/>
        <v>19.887574576735798</v>
      </c>
      <c r="V325">
        <f t="shared" si="66"/>
        <v>0</v>
      </c>
      <c r="W325">
        <f t="shared" si="67"/>
        <v>100</v>
      </c>
      <c r="X325">
        <f t="shared" si="68"/>
        <v>-100</v>
      </c>
      <c r="Y325">
        <f t="shared" si="69"/>
        <v>9.9333611071409109</v>
      </c>
    </row>
    <row r="326" spans="1:25" x14ac:dyDescent="0.3">
      <c r="A326">
        <v>7</v>
      </c>
      <c r="B326">
        <v>1</v>
      </c>
      <c r="C326">
        <v>29.9364285714286</v>
      </c>
      <c r="D326">
        <v>69.94</v>
      </c>
      <c r="E326">
        <v>7</v>
      </c>
      <c r="F326">
        <v>15.0219459364882</v>
      </c>
      <c r="G326">
        <v>16.428989882939899</v>
      </c>
      <c r="H326">
        <v>14.906916982458499</v>
      </c>
      <c r="I326">
        <v>1.25</v>
      </c>
      <c r="J326">
        <v>14.906916982458499</v>
      </c>
      <c r="K326">
        <v>18.633646228073101</v>
      </c>
      <c r="L326">
        <v>2020</v>
      </c>
      <c r="M326">
        <f t="shared" si="60"/>
        <v>51.306353771926894</v>
      </c>
      <c r="N326">
        <v>51.306353771926894</v>
      </c>
      <c r="O326">
        <f t="shared" si="70"/>
        <v>-77.67149978454799</v>
      </c>
      <c r="P326">
        <f t="shared" si="61"/>
        <v>135.6339709858911</v>
      </c>
      <c r="Q326">
        <f t="shared" si="71"/>
        <v>30.68984251186879</v>
      </c>
      <c r="R326">
        <f t="shared" si="62"/>
        <v>18.633646228073101</v>
      </c>
      <c r="S326">
        <f t="shared" si="63"/>
        <v>1</v>
      </c>
      <c r="T326">
        <f t="shared" si="64"/>
        <v>0</v>
      </c>
      <c r="U326">
        <f t="shared" si="65"/>
        <v>51.306353771926894</v>
      </c>
      <c r="V326">
        <f t="shared" si="66"/>
        <v>0</v>
      </c>
      <c r="W326">
        <f t="shared" si="67"/>
        <v>100</v>
      </c>
      <c r="X326">
        <f t="shared" si="68"/>
        <v>-100</v>
      </c>
      <c r="Y326">
        <f t="shared" si="69"/>
        <v>30.68984251186879</v>
      </c>
    </row>
    <row r="327" spans="1:25" x14ac:dyDescent="0.3">
      <c r="A327">
        <v>7</v>
      </c>
      <c r="B327">
        <v>2</v>
      </c>
      <c r="C327">
        <v>29.612857142857099</v>
      </c>
      <c r="D327">
        <v>186.6</v>
      </c>
      <c r="E327">
        <v>7</v>
      </c>
      <c r="F327">
        <v>14.7768071378662</v>
      </c>
      <c r="G327">
        <v>16.428989882939899</v>
      </c>
      <c r="H327">
        <v>14.782873843873301</v>
      </c>
      <c r="I327">
        <v>1.25</v>
      </c>
      <c r="J327">
        <v>14.782873843873301</v>
      </c>
      <c r="K327">
        <v>18.478592304841602</v>
      </c>
      <c r="L327">
        <v>2020</v>
      </c>
      <c r="M327">
        <f t="shared" si="60"/>
        <v>168.12140769515838</v>
      </c>
      <c r="N327">
        <v>168.12140769515838</v>
      </c>
      <c r="O327">
        <f t="shared" si="70"/>
        <v>90.449907910610392</v>
      </c>
      <c r="P327">
        <f t="shared" si="61"/>
        <v>314.36882738515146</v>
      </c>
      <c r="Q327">
        <f t="shared" si="71"/>
        <v>178.73485639926037</v>
      </c>
      <c r="R327">
        <f t="shared" si="62"/>
        <v>18.478592304841602</v>
      </c>
      <c r="S327">
        <f t="shared" si="63"/>
        <v>1</v>
      </c>
      <c r="T327">
        <f t="shared" si="64"/>
        <v>0</v>
      </c>
      <c r="U327">
        <f t="shared" si="65"/>
        <v>168.12140769515838</v>
      </c>
      <c r="V327">
        <f t="shared" si="66"/>
        <v>0</v>
      </c>
      <c r="W327">
        <f t="shared" si="67"/>
        <v>100</v>
      </c>
      <c r="X327">
        <f t="shared" si="68"/>
        <v>-100</v>
      </c>
      <c r="Y327">
        <f t="shared" si="69"/>
        <v>178.73485639926037</v>
      </c>
    </row>
    <row r="328" spans="1:25" x14ac:dyDescent="0.3">
      <c r="A328">
        <v>7</v>
      </c>
      <c r="B328">
        <v>3</v>
      </c>
      <c r="C328">
        <v>30.0328571428571</v>
      </c>
      <c r="D328">
        <v>74.319999999999993</v>
      </c>
      <c r="E328">
        <v>7</v>
      </c>
      <c r="F328">
        <v>15.095265015194901</v>
      </c>
      <c r="G328">
        <v>16.428989882939899</v>
      </c>
      <c r="H328">
        <v>14.9438234406487</v>
      </c>
      <c r="I328">
        <v>1.25</v>
      </c>
      <c r="J328">
        <v>14.9438234406487</v>
      </c>
      <c r="K328">
        <v>18.6797793008109</v>
      </c>
      <c r="L328">
        <v>2020</v>
      </c>
      <c r="M328">
        <f t="shared" si="60"/>
        <v>55.640220699189094</v>
      </c>
      <c r="N328">
        <v>55.640220699189094</v>
      </c>
      <c r="O328">
        <f t="shared" si="70"/>
        <v>146.09012860979948</v>
      </c>
      <c r="P328">
        <f t="shared" si="61"/>
        <v>415.20318781210904</v>
      </c>
      <c r="Q328">
        <f t="shared" si="71"/>
        <v>100.83436042695757</v>
      </c>
      <c r="R328">
        <f t="shared" si="62"/>
        <v>18.6797793008109</v>
      </c>
      <c r="S328">
        <f t="shared" si="63"/>
        <v>1</v>
      </c>
      <c r="T328">
        <f t="shared" si="64"/>
        <v>0</v>
      </c>
      <c r="U328">
        <f t="shared" si="65"/>
        <v>55.640220699189094</v>
      </c>
      <c r="V328">
        <f t="shared" si="66"/>
        <v>0</v>
      </c>
      <c r="W328">
        <f t="shared" si="67"/>
        <v>100</v>
      </c>
      <c r="X328">
        <f t="shared" si="68"/>
        <v>-100</v>
      </c>
      <c r="Y328">
        <f t="shared" si="69"/>
        <v>100.83436042695757</v>
      </c>
    </row>
    <row r="329" spans="1:25" x14ac:dyDescent="0.3">
      <c r="A329">
        <v>7</v>
      </c>
      <c r="B329">
        <v>4</v>
      </c>
      <c r="C329">
        <v>30.332142857142902</v>
      </c>
      <c r="D329">
        <v>67.680000000000007</v>
      </c>
      <c r="E329">
        <v>7</v>
      </c>
      <c r="F329">
        <v>15.3235960837014</v>
      </c>
      <c r="G329">
        <v>16.428989882939899</v>
      </c>
      <c r="H329">
        <v>15.0581963005909</v>
      </c>
      <c r="I329">
        <v>1.25</v>
      </c>
      <c r="J329">
        <v>15.0581963005909</v>
      </c>
      <c r="K329">
        <v>18.822745375738702</v>
      </c>
      <c r="L329">
        <v>2020</v>
      </c>
      <c r="M329">
        <f t="shared" si="60"/>
        <v>48.857254624261302</v>
      </c>
      <c r="N329">
        <v>48.857254624261302</v>
      </c>
      <c r="O329">
        <f t="shared" si="70"/>
        <v>194.94738323406079</v>
      </c>
      <c r="P329">
        <f t="shared" si="61"/>
        <v>530.09396469985677</v>
      </c>
      <c r="Q329">
        <f t="shared" si="71"/>
        <v>114.89077688774773</v>
      </c>
      <c r="R329">
        <f t="shared" si="62"/>
        <v>18.822745375738702</v>
      </c>
      <c r="S329">
        <f t="shared" si="63"/>
        <v>1</v>
      </c>
      <c r="T329">
        <f t="shared" si="64"/>
        <v>0</v>
      </c>
      <c r="U329">
        <f t="shared" si="65"/>
        <v>48.857254624261302</v>
      </c>
      <c r="V329">
        <f t="shared" si="66"/>
        <v>0</v>
      </c>
      <c r="W329">
        <f t="shared" si="67"/>
        <v>100</v>
      </c>
      <c r="X329">
        <f t="shared" si="68"/>
        <v>-100</v>
      </c>
      <c r="Y329">
        <f t="shared" si="69"/>
        <v>114.89077688774773</v>
      </c>
    </row>
    <row r="330" spans="1:25" x14ac:dyDescent="0.3">
      <c r="A330">
        <v>7</v>
      </c>
      <c r="B330">
        <v>5</v>
      </c>
      <c r="C330">
        <v>30.515000000000001</v>
      </c>
      <c r="D330">
        <v>10.44</v>
      </c>
      <c r="E330">
        <v>3</v>
      </c>
      <c r="F330">
        <v>15.463673168525901</v>
      </c>
      <c r="G330">
        <v>16.428989882939899</v>
      </c>
      <c r="H330">
        <v>15.1279472556239</v>
      </c>
      <c r="I330">
        <v>1.25</v>
      </c>
      <c r="J330">
        <v>15.1279472556239</v>
      </c>
      <c r="K330">
        <v>18.9099340695298</v>
      </c>
      <c r="L330">
        <v>2020</v>
      </c>
      <c r="M330">
        <f t="shared" si="60"/>
        <v>-8.4699340695298009</v>
      </c>
      <c r="N330">
        <v>-8.4699340695298009</v>
      </c>
      <c r="O330">
        <f t="shared" si="70"/>
        <v>186.47744916453098</v>
      </c>
      <c r="P330">
        <f t="shared" si="61"/>
        <v>508.11338036522471</v>
      </c>
      <c r="Q330">
        <f t="shared" si="71"/>
        <v>-21.980584334632056</v>
      </c>
      <c r="R330">
        <f t="shared" si="62"/>
        <v>32.420584334632053</v>
      </c>
      <c r="S330">
        <f t="shared" si="63"/>
        <v>1.714473684330418</v>
      </c>
      <c r="T330">
        <f t="shared" si="64"/>
        <v>-13.510650265102253</v>
      </c>
      <c r="U330">
        <f t="shared" si="65"/>
        <v>0</v>
      </c>
      <c r="V330">
        <f t="shared" si="66"/>
        <v>-71.447368433041817</v>
      </c>
      <c r="W330">
        <f t="shared" si="67"/>
        <v>0</v>
      </c>
      <c r="X330">
        <f t="shared" si="68"/>
        <v>-71.447368433041817</v>
      </c>
      <c r="Y330">
        <f t="shared" si="69"/>
        <v>21.980584334632056</v>
      </c>
    </row>
    <row r="331" spans="1:25" x14ac:dyDescent="0.3">
      <c r="A331">
        <v>8</v>
      </c>
      <c r="B331">
        <v>1</v>
      </c>
      <c r="C331">
        <v>29.014285714285698</v>
      </c>
      <c r="D331">
        <v>270.7</v>
      </c>
      <c r="E331">
        <v>7</v>
      </c>
      <c r="F331">
        <v>14.326951967860399</v>
      </c>
      <c r="G331">
        <v>16.428989882939899</v>
      </c>
      <c r="H331">
        <v>14.552577813118599</v>
      </c>
      <c r="I331">
        <v>1.2</v>
      </c>
      <c r="J331">
        <v>14.552577813118599</v>
      </c>
      <c r="K331">
        <v>17.4630933757423</v>
      </c>
      <c r="L331">
        <v>2020</v>
      </c>
      <c r="M331">
        <f t="shared" si="60"/>
        <v>253.2369066242577</v>
      </c>
      <c r="N331">
        <v>253.2369066242577</v>
      </c>
      <c r="O331">
        <f t="shared" si="70"/>
        <v>0</v>
      </c>
      <c r="P331">
        <f t="shared" si="61"/>
        <v>200</v>
      </c>
      <c r="Q331">
        <f t="shared" si="71"/>
        <v>-308.11338036522471</v>
      </c>
      <c r="R331">
        <f t="shared" si="62"/>
        <v>17.4630933757423</v>
      </c>
      <c r="S331">
        <f t="shared" si="63"/>
        <v>1</v>
      </c>
      <c r="T331">
        <f t="shared" si="64"/>
        <v>0</v>
      </c>
      <c r="U331">
        <f t="shared" si="65"/>
        <v>253.2369066242577</v>
      </c>
      <c r="V331">
        <f t="shared" si="66"/>
        <v>0</v>
      </c>
      <c r="W331">
        <f t="shared" si="67"/>
        <v>100</v>
      </c>
      <c r="X331">
        <f t="shared" si="68"/>
        <v>-100</v>
      </c>
      <c r="Y331">
        <f t="shared" si="69"/>
        <v>308.11338036522471</v>
      </c>
    </row>
    <row r="332" spans="1:25" x14ac:dyDescent="0.3">
      <c r="A332">
        <v>8</v>
      </c>
      <c r="B332">
        <v>2</v>
      </c>
      <c r="C332">
        <v>29.143571428571398</v>
      </c>
      <c r="D332">
        <v>18.649999999999999</v>
      </c>
      <c r="E332">
        <v>7</v>
      </c>
      <c r="F332">
        <v>14.4237162404856</v>
      </c>
      <c r="G332">
        <v>16.428989882939899</v>
      </c>
      <c r="H332">
        <v>14.602411793594699</v>
      </c>
      <c r="I332">
        <v>1.2</v>
      </c>
      <c r="J332">
        <v>14.602411793594699</v>
      </c>
      <c r="K332">
        <v>17.522894152313601</v>
      </c>
      <c r="L332">
        <v>2020</v>
      </c>
      <c r="M332">
        <f t="shared" si="60"/>
        <v>1.1271058476863978</v>
      </c>
      <c r="N332">
        <v>1.1271058476863978</v>
      </c>
      <c r="O332">
        <f t="shared" si="70"/>
        <v>1.1271058476863978</v>
      </c>
      <c r="P332">
        <f t="shared" si="61"/>
        <v>201.13028774107576</v>
      </c>
      <c r="Q332">
        <f t="shared" si="71"/>
        <v>1.1302877410757617</v>
      </c>
      <c r="R332">
        <f t="shared" si="62"/>
        <v>17.522894152313601</v>
      </c>
      <c r="S332">
        <f t="shared" si="63"/>
        <v>1</v>
      </c>
      <c r="T332">
        <f t="shared" si="64"/>
        <v>0</v>
      </c>
      <c r="U332">
        <f t="shared" si="65"/>
        <v>1.1271058476863978</v>
      </c>
      <c r="V332">
        <f t="shared" si="66"/>
        <v>0</v>
      </c>
      <c r="W332">
        <f t="shared" si="67"/>
        <v>100</v>
      </c>
      <c r="X332">
        <f t="shared" si="68"/>
        <v>-100</v>
      </c>
      <c r="Y332">
        <f t="shared" si="69"/>
        <v>1.1302877410757617</v>
      </c>
    </row>
    <row r="333" spans="1:25" x14ac:dyDescent="0.3">
      <c r="A333">
        <v>8</v>
      </c>
      <c r="B333">
        <v>3</v>
      </c>
      <c r="C333">
        <v>28.82</v>
      </c>
      <c r="D333">
        <v>394.38</v>
      </c>
      <c r="E333">
        <v>7</v>
      </c>
      <c r="F333">
        <v>14.181954700183701</v>
      </c>
      <c r="G333">
        <v>16.428989882939899</v>
      </c>
      <c r="H333">
        <v>14.477592536865201</v>
      </c>
      <c r="I333">
        <v>1.2</v>
      </c>
      <c r="J333">
        <v>14.477592536865201</v>
      </c>
      <c r="K333">
        <v>17.3731110442383</v>
      </c>
      <c r="L333">
        <v>2020</v>
      </c>
      <c r="M333">
        <f t="shared" si="60"/>
        <v>377.00688895576172</v>
      </c>
      <c r="N333">
        <v>377.00688895576172</v>
      </c>
      <c r="O333">
        <f t="shared" si="70"/>
        <v>0</v>
      </c>
      <c r="P333">
        <f t="shared" si="61"/>
        <v>200</v>
      </c>
      <c r="Q333">
        <f t="shared" si="71"/>
        <v>-1.1302877410757617</v>
      </c>
      <c r="R333">
        <f t="shared" si="62"/>
        <v>17.3731110442383</v>
      </c>
      <c r="S333">
        <f t="shared" si="63"/>
        <v>1</v>
      </c>
      <c r="T333">
        <f t="shared" si="64"/>
        <v>0</v>
      </c>
      <c r="U333">
        <f t="shared" si="65"/>
        <v>377.00688895576172</v>
      </c>
      <c r="V333">
        <f t="shared" si="66"/>
        <v>0</v>
      </c>
      <c r="W333">
        <f t="shared" si="67"/>
        <v>100</v>
      </c>
      <c r="X333">
        <f t="shared" si="68"/>
        <v>-100</v>
      </c>
      <c r="Y333">
        <f t="shared" si="69"/>
        <v>1.1302877410757617</v>
      </c>
    </row>
    <row r="334" spans="1:25" x14ac:dyDescent="0.3">
      <c r="A334">
        <v>8</v>
      </c>
      <c r="B334">
        <v>4</v>
      </c>
      <c r="C334">
        <v>29.3928571428571</v>
      </c>
      <c r="D334">
        <v>23.53</v>
      </c>
      <c r="E334">
        <v>7</v>
      </c>
      <c r="F334">
        <v>14.6109180369711</v>
      </c>
      <c r="G334">
        <v>16.428989882939899</v>
      </c>
      <c r="H334">
        <v>14.698356607321401</v>
      </c>
      <c r="I334">
        <v>1.2</v>
      </c>
      <c r="J334">
        <v>14.698356607321401</v>
      </c>
      <c r="K334">
        <v>17.638027928785601</v>
      </c>
      <c r="L334">
        <v>2020</v>
      </c>
      <c r="M334">
        <f t="shared" si="60"/>
        <v>5.8919720712144006</v>
      </c>
      <c r="N334">
        <v>5.8919720712144006</v>
      </c>
      <c r="O334">
        <f t="shared" si="70"/>
        <v>5.8919720712144006</v>
      </c>
      <c r="P334">
        <f t="shared" si="61"/>
        <v>205.97961897987759</v>
      </c>
      <c r="Q334">
        <f t="shared" si="71"/>
        <v>5.9796189798775856</v>
      </c>
      <c r="R334">
        <f t="shared" si="62"/>
        <v>17.638027928785601</v>
      </c>
      <c r="S334">
        <f t="shared" si="63"/>
        <v>1</v>
      </c>
      <c r="T334">
        <f t="shared" si="64"/>
        <v>0</v>
      </c>
      <c r="U334">
        <f t="shared" si="65"/>
        <v>5.8919720712144006</v>
      </c>
      <c r="V334">
        <f t="shared" si="66"/>
        <v>0</v>
      </c>
      <c r="W334">
        <f t="shared" si="67"/>
        <v>100</v>
      </c>
      <c r="X334">
        <f t="shared" si="68"/>
        <v>-100</v>
      </c>
      <c r="Y334">
        <f t="shared" si="69"/>
        <v>5.9796189798775856</v>
      </c>
    </row>
    <row r="335" spans="1:25" x14ac:dyDescent="0.3">
      <c r="A335">
        <v>8</v>
      </c>
      <c r="B335">
        <v>5</v>
      </c>
      <c r="C335">
        <v>28.99</v>
      </c>
      <c r="D335">
        <v>2.69</v>
      </c>
      <c r="E335">
        <v>3</v>
      </c>
      <c r="F335">
        <v>14.3087999365606</v>
      </c>
      <c r="G335">
        <v>16.428989882939899</v>
      </c>
      <c r="H335">
        <v>14.543211014221701</v>
      </c>
      <c r="I335">
        <v>1.2</v>
      </c>
      <c r="J335">
        <v>14.543211014221701</v>
      </c>
      <c r="K335">
        <v>17.451853217066098</v>
      </c>
      <c r="L335">
        <v>2020</v>
      </c>
      <c r="M335">
        <f t="shared" si="60"/>
        <v>-14.761853217066099</v>
      </c>
      <c r="N335">
        <v>-14.761853217066099</v>
      </c>
      <c r="O335">
        <f t="shared" si="70"/>
        <v>-8.8698811458516982</v>
      </c>
      <c r="P335">
        <f t="shared" si="61"/>
        <v>191.32393013708474</v>
      </c>
      <c r="Q335">
        <f t="shared" si="71"/>
        <v>-14.655688842792841</v>
      </c>
      <c r="R335">
        <f t="shared" si="62"/>
        <v>17.345688842792843</v>
      </c>
      <c r="S335">
        <f t="shared" si="63"/>
        <v>0.99391672775648621</v>
      </c>
      <c r="T335">
        <f t="shared" si="64"/>
        <v>0.10616437427325565</v>
      </c>
      <c r="U335">
        <f t="shared" si="65"/>
        <v>0</v>
      </c>
      <c r="V335">
        <f t="shared" si="66"/>
        <v>0.60832722435138253</v>
      </c>
      <c r="W335">
        <f t="shared" si="67"/>
        <v>0</v>
      </c>
      <c r="X335">
        <f t="shared" si="68"/>
        <v>0.60832722435138253</v>
      </c>
      <c r="Y335">
        <f t="shared" si="69"/>
        <v>14.655688842792841</v>
      </c>
    </row>
    <row r="336" spans="1:25" x14ac:dyDescent="0.3">
      <c r="A336">
        <v>9</v>
      </c>
      <c r="B336">
        <v>1</v>
      </c>
      <c r="C336">
        <v>28.317142857142901</v>
      </c>
      <c r="D336">
        <v>112.72</v>
      </c>
      <c r="E336">
        <v>7</v>
      </c>
      <c r="F336">
        <v>13.8090007487151</v>
      </c>
      <c r="G336">
        <v>16.428989882939899</v>
      </c>
      <c r="H336">
        <v>14.2829676915101</v>
      </c>
      <c r="I336">
        <v>1.1000000000000001</v>
      </c>
      <c r="J336">
        <v>14.2829676915101</v>
      </c>
      <c r="K336">
        <v>15.7112644606611</v>
      </c>
      <c r="L336">
        <v>2020</v>
      </c>
      <c r="M336">
        <f t="shared" si="60"/>
        <v>97.0087355393389</v>
      </c>
      <c r="N336">
        <v>97.0087355393389</v>
      </c>
      <c r="O336">
        <f t="shared" si="70"/>
        <v>88.138854393487208</v>
      </c>
      <c r="P336">
        <f t="shared" si="61"/>
        <v>310.7571187812743</v>
      </c>
      <c r="Q336">
        <f t="shared" si="71"/>
        <v>119.43318864418956</v>
      </c>
      <c r="R336">
        <f t="shared" si="62"/>
        <v>15.7112644606611</v>
      </c>
      <c r="S336">
        <f t="shared" si="63"/>
        <v>1</v>
      </c>
      <c r="T336">
        <f t="shared" si="64"/>
        <v>0</v>
      </c>
      <c r="U336">
        <f t="shared" si="65"/>
        <v>97.0087355393389</v>
      </c>
      <c r="V336">
        <f t="shared" si="66"/>
        <v>0</v>
      </c>
      <c r="W336">
        <f t="shared" si="67"/>
        <v>100</v>
      </c>
      <c r="X336">
        <f t="shared" si="68"/>
        <v>-100</v>
      </c>
      <c r="Y336">
        <f t="shared" si="69"/>
        <v>119.43318864418956</v>
      </c>
    </row>
    <row r="337" spans="1:25" x14ac:dyDescent="0.3">
      <c r="A337">
        <v>9</v>
      </c>
      <c r="B337">
        <v>2</v>
      </c>
      <c r="C337">
        <v>28.79</v>
      </c>
      <c r="D337">
        <v>30.06</v>
      </c>
      <c r="E337">
        <v>7</v>
      </c>
      <c r="F337">
        <v>14.159610077343199</v>
      </c>
      <c r="G337">
        <v>16.428989882939899</v>
      </c>
      <c r="H337">
        <v>14.4660035322546</v>
      </c>
      <c r="I337">
        <v>1.1000000000000001</v>
      </c>
      <c r="J337">
        <v>14.4660035322546</v>
      </c>
      <c r="K337">
        <v>15.912603885480101</v>
      </c>
      <c r="L337">
        <v>2020</v>
      </c>
      <c r="M337">
        <f t="shared" si="60"/>
        <v>14.147396114519898</v>
      </c>
      <c r="N337">
        <v>14.147396114519898</v>
      </c>
      <c r="O337">
        <f t="shared" si="70"/>
        <v>102.2862505080071</v>
      </c>
      <c r="P337">
        <f t="shared" si="61"/>
        <v>333.5352707347264</v>
      </c>
      <c r="Q337">
        <f t="shared" si="71"/>
        <v>22.778151953452095</v>
      </c>
      <c r="R337">
        <f t="shared" si="62"/>
        <v>15.912603885480101</v>
      </c>
      <c r="S337">
        <f t="shared" si="63"/>
        <v>1</v>
      </c>
      <c r="T337">
        <f t="shared" si="64"/>
        <v>0</v>
      </c>
      <c r="U337">
        <f t="shared" si="65"/>
        <v>14.147396114519898</v>
      </c>
      <c r="V337">
        <f t="shared" si="66"/>
        <v>0</v>
      </c>
      <c r="W337">
        <f t="shared" si="67"/>
        <v>100</v>
      </c>
      <c r="X337">
        <f t="shared" si="68"/>
        <v>-100</v>
      </c>
      <c r="Y337">
        <f t="shared" si="69"/>
        <v>22.778151953452095</v>
      </c>
    </row>
    <row r="338" spans="1:25" x14ac:dyDescent="0.3">
      <c r="A338">
        <v>9</v>
      </c>
      <c r="B338">
        <v>3</v>
      </c>
      <c r="C338">
        <v>29.782142857142901</v>
      </c>
      <c r="D338">
        <v>19.989999999999998</v>
      </c>
      <c r="E338">
        <v>7</v>
      </c>
      <c r="F338">
        <v>14.9048877740327</v>
      </c>
      <c r="G338">
        <v>16.428989882939899</v>
      </c>
      <c r="H338">
        <v>14.847809438572201</v>
      </c>
      <c r="I338">
        <v>1.1000000000000001</v>
      </c>
      <c r="J338">
        <v>14.847809438572201</v>
      </c>
      <c r="K338">
        <v>16.332590382429402</v>
      </c>
      <c r="L338">
        <v>2020</v>
      </c>
      <c r="M338">
        <f t="shared" si="60"/>
        <v>3.6574096175705968</v>
      </c>
      <c r="N338">
        <v>3.6574096175705968</v>
      </c>
      <c r="O338">
        <f t="shared" si="70"/>
        <v>105.94366012557769</v>
      </c>
      <c r="P338">
        <f t="shared" si="61"/>
        <v>339.69075757132327</v>
      </c>
      <c r="Q338">
        <f t="shared" si="71"/>
        <v>6.1554868365968787</v>
      </c>
      <c r="R338">
        <f t="shared" si="62"/>
        <v>16.332590382429402</v>
      </c>
      <c r="S338">
        <f t="shared" si="63"/>
        <v>1</v>
      </c>
      <c r="T338">
        <f t="shared" si="64"/>
        <v>0</v>
      </c>
      <c r="U338">
        <f t="shared" si="65"/>
        <v>3.6574096175705968</v>
      </c>
      <c r="V338">
        <f t="shared" si="66"/>
        <v>0</v>
      </c>
      <c r="W338">
        <f t="shared" si="67"/>
        <v>100</v>
      </c>
      <c r="X338">
        <f t="shared" si="68"/>
        <v>-100</v>
      </c>
      <c r="Y338">
        <f t="shared" si="69"/>
        <v>6.1554868365968787</v>
      </c>
    </row>
    <row r="339" spans="1:25" x14ac:dyDescent="0.3">
      <c r="A339">
        <v>9</v>
      </c>
      <c r="B339">
        <v>4</v>
      </c>
      <c r="C339">
        <v>32.797857142857097</v>
      </c>
      <c r="D339">
        <v>1.69</v>
      </c>
      <c r="E339">
        <v>7</v>
      </c>
      <c r="F339">
        <v>17.2484254059138</v>
      </c>
      <c r="G339">
        <v>16.428989882939899</v>
      </c>
      <c r="H339">
        <v>15.9908397699208</v>
      </c>
      <c r="I339">
        <v>1.1000000000000001</v>
      </c>
      <c r="J339">
        <v>15.9908397699208</v>
      </c>
      <c r="K339">
        <v>17.589923746912898</v>
      </c>
      <c r="L339">
        <v>2020</v>
      </c>
      <c r="M339">
        <f t="shared" si="60"/>
        <v>-15.899923746912899</v>
      </c>
      <c r="N339">
        <v>-15.899923746912899</v>
      </c>
      <c r="O339">
        <f t="shared" si="70"/>
        <v>90.043736378664789</v>
      </c>
      <c r="P339">
        <f t="shared" si="61"/>
        <v>313.7310368941362</v>
      </c>
      <c r="Q339">
        <f t="shared" si="71"/>
        <v>-25.959720677187079</v>
      </c>
      <c r="R339">
        <f t="shared" si="62"/>
        <v>27.64972067718708</v>
      </c>
      <c r="S339">
        <f t="shared" si="63"/>
        <v>1.5719067959029507</v>
      </c>
      <c r="T339">
        <f t="shared" si="64"/>
        <v>-10.059796930274182</v>
      </c>
      <c r="U339">
        <f t="shared" si="65"/>
        <v>0</v>
      </c>
      <c r="V339">
        <f t="shared" si="66"/>
        <v>-57.190679590295076</v>
      </c>
      <c r="W339">
        <f t="shared" si="67"/>
        <v>0</v>
      </c>
      <c r="X339">
        <f t="shared" si="68"/>
        <v>-57.190679590295076</v>
      </c>
      <c r="Y339">
        <f t="shared" si="69"/>
        <v>25.959720677187079</v>
      </c>
    </row>
    <row r="340" spans="1:25" x14ac:dyDescent="0.3">
      <c r="A340">
        <v>9</v>
      </c>
      <c r="B340">
        <v>5</v>
      </c>
      <c r="C340">
        <v>33.342500000000001</v>
      </c>
      <c r="D340">
        <v>0</v>
      </c>
      <c r="E340">
        <v>2</v>
      </c>
      <c r="F340">
        <v>17.683923497688902</v>
      </c>
      <c r="G340">
        <v>16.428989882939899</v>
      </c>
      <c r="H340">
        <v>16.194628127038399</v>
      </c>
      <c r="I340">
        <v>1.1000000000000001</v>
      </c>
      <c r="J340">
        <v>16.194628127038399</v>
      </c>
      <c r="K340">
        <v>17.8140909397423</v>
      </c>
      <c r="L340">
        <v>2020</v>
      </c>
      <c r="M340">
        <f t="shared" si="60"/>
        <v>-17.8140909397423</v>
      </c>
      <c r="N340">
        <v>-17.8140909397423</v>
      </c>
      <c r="O340">
        <f t="shared" si="70"/>
        <v>72.229645438922489</v>
      </c>
      <c r="P340">
        <f t="shared" si="61"/>
        <v>286.9952295207766</v>
      </c>
      <c r="Q340">
        <f t="shared" si="71"/>
        <v>-26.735807373359592</v>
      </c>
      <c r="R340">
        <f t="shared" si="62"/>
        <v>26.735807373359592</v>
      </c>
      <c r="S340">
        <f t="shared" si="63"/>
        <v>1.5008235594954447</v>
      </c>
      <c r="T340">
        <f t="shared" si="64"/>
        <v>-8.9217164336172914</v>
      </c>
      <c r="U340">
        <f t="shared" si="65"/>
        <v>0</v>
      </c>
      <c r="V340">
        <f t="shared" si="66"/>
        <v>-50.082355949544478</v>
      </c>
      <c r="W340">
        <f t="shared" si="67"/>
        <v>0</v>
      </c>
      <c r="X340">
        <f t="shared" si="68"/>
        <v>-50.082355949544478</v>
      </c>
      <c r="Y340">
        <f t="shared" si="69"/>
        <v>26.735807373359592</v>
      </c>
    </row>
    <row r="341" spans="1:25" x14ac:dyDescent="0.3">
      <c r="A341">
        <v>10</v>
      </c>
      <c r="B341">
        <v>1</v>
      </c>
      <c r="C341">
        <v>29.983571428571398</v>
      </c>
      <c r="D341">
        <v>45.56</v>
      </c>
      <c r="E341">
        <v>7</v>
      </c>
      <c r="F341">
        <v>15.057775677346999</v>
      </c>
      <c r="G341">
        <v>16.428989882939899</v>
      </c>
      <c r="H341">
        <v>14.924963566762999</v>
      </c>
      <c r="I341">
        <v>1.02</v>
      </c>
      <c r="J341">
        <v>14.924963566762999</v>
      </c>
      <c r="K341">
        <v>15.2234628380983</v>
      </c>
      <c r="L341">
        <v>2020</v>
      </c>
      <c r="M341">
        <f t="shared" si="60"/>
        <v>30.336537161901703</v>
      </c>
      <c r="N341">
        <v>30.336537161901703</v>
      </c>
      <c r="O341">
        <f t="shared" si="70"/>
        <v>102.56618260082419</v>
      </c>
      <c r="P341">
        <f t="shared" si="61"/>
        <v>334.00243372506947</v>
      </c>
      <c r="Q341">
        <f t="shared" si="71"/>
        <v>47.007204204292862</v>
      </c>
      <c r="R341">
        <f t="shared" si="62"/>
        <v>15.2234628380983</v>
      </c>
      <c r="S341">
        <f t="shared" si="63"/>
        <v>1</v>
      </c>
      <c r="T341">
        <f t="shared" si="64"/>
        <v>0</v>
      </c>
      <c r="U341">
        <f t="shared" si="65"/>
        <v>30.336537161901703</v>
      </c>
      <c r="V341">
        <f t="shared" si="66"/>
        <v>0</v>
      </c>
      <c r="W341">
        <f t="shared" si="67"/>
        <v>100</v>
      </c>
      <c r="X341">
        <f t="shared" si="68"/>
        <v>-100</v>
      </c>
      <c r="Y341">
        <f t="shared" si="69"/>
        <v>47.007204204292862</v>
      </c>
    </row>
    <row r="342" spans="1:25" x14ac:dyDescent="0.3">
      <c r="A342">
        <v>10</v>
      </c>
      <c r="B342">
        <v>2</v>
      </c>
      <c r="C342">
        <v>31.310714285714301</v>
      </c>
      <c r="D342">
        <v>1.86</v>
      </c>
      <c r="E342">
        <v>7</v>
      </c>
      <c r="F342">
        <v>16.078242621678399</v>
      </c>
      <c r="G342">
        <v>16.428989882939899</v>
      </c>
      <c r="H342">
        <v>15.4303580807609</v>
      </c>
      <c r="I342">
        <v>1.02</v>
      </c>
      <c r="J342">
        <v>15.4303580807609</v>
      </c>
      <c r="K342">
        <v>15.7389652423761</v>
      </c>
      <c r="L342">
        <v>2020</v>
      </c>
      <c r="M342">
        <f t="shared" si="60"/>
        <v>-13.878965242376101</v>
      </c>
      <c r="N342">
        <v>-13.878965242376101</v>
      </c>
      <c r="O342">
        <f t="shared" si="70"/>
        <v>88.687217358448095</v>
      </c>
      <c r="P342">
        <f t="shared" si="61"/>
        <v>311.61032639059584</v>
      </c>
      <c r="Q342">
        <f t="shared" si="71"/>
        <v>-22.392107334473621</v>
      </c>
      <c r="R342">
        <f t="shared" si="62"/>
        <v>24.252107334473621</v>
      </c>
      <c r="S342">
        <f t="shared" si="63"/>
        <v>1.5408959204749026</v>
      </c>
      <c r="T342">
        <f t="shared" si="64"/>
        <v>-8.5131420920975209</v>
      </c>
      <c r="U342">
        <f t="shared" si="65"/>
        <v>0</v>
      </c>
      <c r="V342">
        <f t="shared" si="66"/>
        <v>-54.089592047490278</v>
      </c>
      <c r="W342">
        <f t="shared" si="67"/>
        <v>0</v>
      </c>
      <c r="X342">
        <f t="shared" si="68"/>
        <v>-54.089592047490278</v>
      </c>
      <c r="Y342">
        <f t="shared" si="69"/>
        <v>22.392107334473621</v>
      </c>
    </row>
    <row r="343" spans="1:25" x14ac:dyDescent="0.3">
      <c r="A343">
        <v>10</v>
      </c>
      <c r="B343">
        <v>3</v>
      </c>
      <c r="C343">
        <v>31.8835714285714</v>
      </c>
      <c r="D343">
        <v>1.78</v>
      </c>
      <c r="E343">
        <v>7</v>
      </c>
      <c r="F343">
        <v>16.525697360198901</v>
      </c>
      <c r="G343">
        <v>16.428989882939899</v>
      </c>
      <c r="H343">
        <v>15.646972491306199</v>
      </c>
      <c r="I343">
        <v>1.02</v>
      </c>
      <c r="J343">
        <v>15.646972491306199</v>
      </c>
      <c r="K343">
        <v>15.959911941132299</v>
      </c>
      <c r="L343">
        <v>2020</v>
      </c>
      <c r="M343">
        <f t="shared" si="60"/>
        <v>-14.1799119411323</v>
      </c>
      <c r="N343">
        <v>-14.1799119411323</v>
      </c>
      <c r="O343">
        <f t="shared" si="70"/>
        <v>74.507305417315791</v>
      </c>
      <c r="P343">
        <f t="shared" si="61"/>
        <v>290.2822988016423</v>
      </c>
      <c r="Q343">
        <f t="shared" si="71"/>
        <v>-21.328027588953546</v>
      </c>
      <c r="R343">
        <f t="shared" si="62"/>
        <v>23.108027588953547</v>
      </c>
      <c r="S343">
        <f t="shared" si="63"/>
        <v>1.4478793914519628</v>
      </c>
      <c r="T343">
        <f t="shared" si="64"/>
        <v>-7.148115647821248</v>
      </c>
      <c r="U343">
        <f t="shared" si="65"/>
        <v>0</v>
      </c>
      <c r="V343">
        <f t="shared" si="66"/>
        <v>-44.787939145196276</v>
      </c>
      <c r="W343">
        <f t="shared" si="67"/>
        <v>0</v>
      </c>
      <c r="X343">
        <f t="shared" si="68"/>
        <v>-44.787939145196276</v>
      </c>
      <c r="Y343">
        <f t="shared" si="69"/>
        <v>21.328027588953546</v>
      </c>
    </row>
    <row r="344" spans="1:25" x14ac:dyDescent="0.3">
      <c r="A344">
        <v>10</v>
      </c>
      <c r="B344">
        <v>4</v>
      </c>
      <c r="C344">
        <v>33.330714285714301</v>
      </c>
      <c r="D344">
        <v>0</v>
      </c>
      <c r="E344">
        <v>7</v>
      </c>
      <c r="F344">
        <v>17.674460629413499</v>
      </c>
      <c r="G344">
        <v>16.428989882939899</v>
      </c>
      <c r="H344">
        <v>16.1902264647332</v>
      </c>
      <c r="I344">
        <v>1.02</v>
      </c>
      <c r="J344">
        <v>16.1902264647332</v>
      </c>
      <c r="K344">
        <v>16.514030994027902</v>
      </c>
      <c r="L344">
        <v>2020</v>
      </c>
      <c r="M344">
        <f t="shared" si="60"/>
        <v>-16.514030994027902</v>
      </c>
      <c r="N344">
        <v>-16.514030994027902</v>
      </c>
      <c r="O344">
        <f t="shared" si="70"/>
        <v>57.993274423287886</v>
      </c>
      <c r="P344">
        <f t="shared" si="61"/>
        <v>267.27650951062969</v>
      </c>
      <c r="Q344">
        <f t="shared" si="71"/>
        <v>-23.005789291012604</v>
      </c>
      <c r="R344">
        <f t="shared" si="62"/>
        <v>23.005789291012604</v>
      </c>
      <c r="S344">
        <f t="shared" si="63"/>
        <v>1.3931056142096601</v>
      </c>
      <c r="T344">
        <f t="shared" si="64"/>
        <v>-6.4917582969847025</v>
      </c>
      <c r="U344">
        <f t="shared" si="65"/>
        <v>0</v>
      </c>
      <c r="V344">
        <f t="shared" si="66"/>
        <v>-39.31056142096601</v>
      </c>
      <c r="W344">
        <f t="shared" si="67"/>
        <v>0</v>
      </c>
      <c r="X344">
        <f t="shared" si="68"/>
        <v>-39.31056142096601</v>
      </c>
      <c r="Y344">
        <f t="shared" si="69"/>
        <v>23.005789291012604</v>
      </c>
    </row>
    <row r="345" spans="1:25" x14ac:dyDescent="0.3">
      <c r="A345">
        <v>10</v>
      </c>
      <c r="B345">
        <v>5</v>
      </c>
      <c r="C345">
        <v>33.909999999999997</v>
      </c>
      <c r="D345">
        <v>0</v>
      </c>
      <c r="E345">
        <v>3</v>
      </c>
      <c r="F345">
        <v>18.141604181695101</v>
      </c>
      <c r="G345">
        <v>16.428989882939899</v>
      </c>
      <c r="H345">
        <v>16.406152245673798</v>
      </c>
      <c r="I345">
        <v>1.02</v>
      </c>
      <c r="J345">
        <v>16.406152245673798</v>
      </c>
      <c r="K345">
        <v>16.734275290587298</v>
      </c>
      <c r="L345">
        <v>2020</v>
      </c>
      <c r="M345">
        <f t="shared" si="60"/>
        <v>-16.734275290587298</v>
      </c>
      <c r="N345">
        <v>-16.734275290587298</v>
      </c>
      <c r="O345">
        <f t="shared" si="70"/>
        <v>41.258999132700588</v>
      </c>
      <c r="P345">
        <f t="shared" si="61"/>
        <v>245.82314686636312</v>
      </c>
      <c r="Q345">
        <f t="shared" si="71"/>
        <v>-21.453362644266576</v>
      </c>
      <c r="R345">
        <f t="shared" si="62"/>
        <v>21.453362644266576</v>
      </c>
      <c r="S345">
        <f t="shared" si="63"/>
        <v>1.2820012980385038</v>
      </c>
      <c r="T345">
        <f t="shared" si="64"/>
        <v>-4.7190873536792779</v>
      </c>
      <c r="U345">
        <f t="shared" si="65"/>
        <v>0</v>
      </c>
      <c r="V345">
        <f t="shared" si="66"/>
        <v>-28.200129803850377</v>
      </c>
      <c r="W345">
        <f t="shared" si="67"/>
        <v>0</v>
      </c>
      <c r="X345">
        <f t="shared" si="68"/>
        <v>-28.200129803850377</v>
      </c>
      <c r="Y345">
        <f t="shared" si="69"/>
        <v>21.453362644266576</v>
      </c>
    </row>
    <row r="346" spans="1:25" x14ac:dyDescent="0.3">
      <c r="A346">
        <v>11</v>
      </c>
      <c r="B346">
        <v>1</v>
      </c>
      <c r="C346">
        <v>32.279285714285699</v>
      </c>
      <c r="D346">
        <v>0</v>
      </c>
      <c r="E346">
        <v>7</v>
      </c>
      <c r="F346">
        <v>16.837213628099999</v>
      </c>
      <c r="G346">
        <v>16.428989882939899</v>
      </c>
      <c r="H346">
        <v>15.796078524757601</v>
      </c>
      <c r="I346">
        <v>0.95</v>
      </c>
      <c r="J346">
        <v>15.796078524757601</v>
      </c>
      <c r="K346">
        <v>15.006274598519701</v>
      </c>
      <c r="L346">
        <v>2020</v>
      </c>
      <c r="M346">
        <f t="shared" si="60"/>
        <v>-15.006274598519701</v>
      </c>
      <c r="N346">
        <v>-15.006274598519701</v>
      </c>
      <c r="O346">
        <f t="shared" si="70"/>
        <v>26.252724534180885</v>
      </c>
      <c r="P346">
        <f t="shared" si="61"/>
        <v>228.0536684557693</v>
      </c>
      <c r="Q346">
        <f t="shared" si="71"/>
        <v>-17.76947841059382</v>
      </c>
      <c r="R346">
        <f t="shared" si="62"/>
        <v>17.76947841059382</v>
      </c>
      <c r="S346">
        <f t="shared" si="63"/>
        <v>1.1841365619383439</v>
      </c>
      <c r="T346">
        <f t="shared" si="64"/>
        <v>-2.7632038120741189</v>
      </c>
      <c r="U346">
        <f t="shared" si="65"/>
        <v>0</v>
      </c>
      <c r="V346">
        <f t="shared" si="66"/>
        <v>-18.413656193834385</v>
      </c>
      <c r="W346">
        <f t="shared" si="67"/>
        <v>0</v>
      </c>
      <c r="X346">
        <f t="shared" si="68"/>
        <v>-18.413656193834385</v>
      </c>
      <c r="Y346">
        <f t="shared" si="69"/>
        <v>17.76947841059382</v>
      </c>
    </row>
    <row r="347" spans="1:25" x14ac:dyDescent="0.3">
      <c r="A347">
        <v>11</v>
      </c>
      <c r="B347">
        <v>2</v>
      </c>
      <c r="C347">
        <v>30.956428571428599</v>
      </c>
      <c r="D347">
        <v>7.16</v>
      </c>
      <c r="E347">
        <v>7</v>
      </c>
      <c r="F347">
        <v>15.8036062703498</v>
      </c>
      <c r="G347">
        <v>16.428989882939899</v>
      </c>
      <c r="H347">
        <v>15.295934015735</v>
      </c>
      <c r="I347">
        <v>0.95</v>
      </c>
      <c r="J347">
        <v>15.295934015735</v>
      </c>
      <c r="K347">
        <v>14.5311373149483</v>
      </c>
      <c r="L347">
        <v>2020</v>
      </c>
      <c r="M347">
        <f t="shared" si="60"/>
        <v>-7.3711373149482995</v>
      </c>
      <c r="N347">
        <v>-7.3711373149482995</v>
      </c>
      <c r="O347">
        <f t="shared" si="70"/>
        <v>18.881587219232586</v>
      </c>
      <c r="P347">
        <f t="shared" si="61"/>
        <v>219.80159590208802</v>
      </c>
      <c r="Q347">
        <f t="shared" si="71"/>
        <v>-8.2520725536812733</v>
      </c>
      <c r="R347">
        <f t="shared" si="62"/>
        <v>15.412072553681273</v>
      </c>
      <c r="S347">
        <f t="shared" si="63"/>
        <v>1.0606239704188019</v>
      </c>
      <c r="T347">
        <f t="shared" si="64"/>
        <v>-0.88093523873297386</v>
      </c>
      <c r="U347">
        <f t="shared" si="65"/>
        <v>0</v>
      </c>
      <c r="V347">
        <f t="shared" si="66"/>
        <v>-6.0623970418801871</v>
      </c>
      <c r="W347">
        <f t="shared" si="67"/>
        <v>0</v>
      </c>
      <c r="X347">
        <f t="shared" si="68"/>
        <v>-6.0623970418801871</v>
      </c>
      <c r="Y347">
        <f t="shared" si="69"/>
        <v>8.2520725536812733</v>
      </c>
    </row>
    <row r="348" spans="1:25" x14ac:dyDescent="0.3">
      <c r="A348">
        <v>11</v>
      </c>
      <c r="B348">
        <v>3</v>
      </c>
      <c r="C348">
        <v>28.9278571428571</v>
      </c>
      <c r="D348">
        <v>0</v>
      </c>
      <c r="E348">
        <v>7</v>
      </c>
      <c r="F348">
        <v>14.262387679985901</v>
      </c>
      <c r="G348">
        <v>16.428989882939899</v>
      </c>
      <c r="H348">
        <v>14.5192347668252</v>
      </c>
      <c r="I348">
        <v>0.95</v>
      </c>
      <c r="J348">
        <v>14.5192347668252</v>
      </c>
      <c r="K348">
        <v>13.793273028483901</v>
      </c>
      <c r="L348">
        <v>2020</v>
      </c>
      <c r="M348">
        <f t="shared" si="60"/>
        <v>-13.793273028483901</v>
      </c>
      <c r="N348">
        <v>-13.793273028483901</v>
      </c>
      <c r="O348">
        <f t="shared" si="70"/>
        <v>5.0883141907486849</v>
      </c>
      <c r="P348">
        <f t="shared" si="61"/>
        <v>205.15359397505759</v>
      </c>
      <c r="Q348">
        <f t="shared" si="71"/>
        <v>-14.648001927030435</v>
      </c>
      <c r="R348">
        <f t="shared" si="62"/>
        <v>14.648001927030435</v>
      </c>
      <c r="S348">
        <f t="shared" si="63"/>
        <v>1.0619670832862853</v>
      </c>
      <c r="T348">
        <f t="shared" si="64"/>
        <v>-0.85472889854653467</v>
      </c>
      <c r="U348">
        <f t="shared" si="65"/>
        <v>0</v>
      </c>
      <c r="V348">
        <f t="shared" si="66"/>
        <v>-6.1967083286285307</v>
      </c>
      <c r="W348">
        <f t="shared" si="67"/>
        <v>0</v>
      </c>
      <c r="X348">
        <f t="shared" si="68"/>
        <v>-6.1967083286285307</v>
      </c>
      <c r="Y348">
        <f t="shared" si="69"/>
        <v>14.648001927030435</v>
      </c>
    </row>
    <row r="349" spans="1:25" x14ac:dyDescent="0.3">
      <c r="A349">
        <v>11</v>
      </c>
      <c r="B349">
        <v>4</v>
      </c>
      <c r="C349">
        <v>26.54</v>
      </c>
      <c r="D349">
        <v>0</v>
      </c>
      <c r="E349">
        <v>7</v>
      </c>
      <c r="F349">
        <v>12.5183014099423</v>
      </c>
      <c r="G349">
        <v>16.428989882939899</v>
      </c>
      <c r="H349">
        <v>13.5886102550564</v>
      </c>
      <c r="I349">
        <v>0.95</v>
      </c>
      <c r="J349">
        <v>13.5886102550564</v>
      </c>
      <c r="K349">
        <v>12.9091797423035</v>
      </c>
      <c r="L349">
        <v>2020</v>
      </c>
      <c r="M349">
        <f t="shared" si="60"/>
        <v>-12.9091797423035</v>
      </c>
      <c r="N349">
        <v>-12.9091797423035</v>
      </c>
      <c r="O349">
        <f t="shared" si="70"/>
        <v>-7.8208655515548156</v>
      </c>
      <c r="P349">
        <f t="shared" si="61"/>
        <v>192.33007541702887</v>
      </c>
      <c r="Q349">
        <f t="shared" si="71"/>
        <v>-12.823518558028724</v>
      </c>
      <c r="R349">
        <f t="shared" si="62"/>
        <v>12.823518558028724</v>
      </c>
      <c r="S349">
        <f t="shared" si="63"/>
        <v>0.99336432012066078</v>
      </c>
      <c r="T349">
        <f t="shared" si="64"/>
        <v>8.5661184274776758E-2</v>
      </c>
      <c r="U349">
        <f t="shared" si="65"/>
        <v>0</v>
      </c>
      <c r="V349">
        <f t="shared" si="66"/>
        <v>0.66356798793392169</v>
      </c>
      <c r="W349">
        <f t="shared" si="67"/>
        <v>0</v>
      </c>
      <c r="X349">
        <f t="shared" si="68"/>
        <v>0.66356798793392169</v>
      </c>
      <c r="Y349">
        <f t="shared" si="69"/>
        <v>12.823518558028724</v>
      </c>
    </row>
    <row r="350" spans="1:25" x14ac:dyDescent="0.3">
      <c r="A350">
        <v>11</v>
      </c>
      <c r="B350">
        <v>5</v>
      </c>
      <c r="C350">
        <v>29.282499999999999</v>
      </c>
      <c r="D350">
        <v>0</v>
      </c>
      <c r="E350">
        <v>2</v>
      </c>
      <c r="F350">
        <v>14.527943945420301</v>
      </c>
      <c r="G350">
        <v>16.428989882939899</v>
      </c>
      <c r="H350">
        <v>14.6559057623834</v>
      </c>
      <c r="I350">
        <v>0.95</v>
      </c>
      <c r="J350">
        <v>14.6559057623834</v>
      </c>
      <c r="K350">
        <v>13.923110474264201</v>
      </c>
      <c r="L350">
        <v>2020</v>
      </c>
      <c r="M350">
        <f t="shared" si="60"/>
        <v>-13.923110474264201</v>
      </c>
      <c r="N350">
        <v>-13.923110474264201</v>
      </c>
      <c r="O350">
        <f t="shared" si="70"/>
        <v>-21.743976025819016</v>
      </c>
      <c r="P350">
        <f t="shared" si="61"/>
        <v>179.39632893844868</v>
      </c>
      <c r="Q350">
        <f t="shared" si="71"/>
        <v>-12.93374647858019</v>
      </c>
      <c r="R350">
        <f t="shared" si="62"/>
        <v>12.93374647858019</v>
      </c>
      <c r="S350">
        <f t="shared" si="63"/>
        <v>0.92894087872729492</v>
      </c>
      <c r="T350">
        <f t="shared" si="64"/>
        <v>0.98936399568401079</v>
      </c>
      <c r="U350">
        <f t="shared" si="65"/>
        <v>0</v>
      </c>
      <c r="V350">
        <f t="shared" si="66"/>
        <v>7.1059121272705124</v>
      </c>
      <c r="W350">
        <f t="shared" si="67"/>
        <v>0</v>
      </c>
      <c r="X350">
        <f t="shared" si="68"/>
        <v>7.1059121272705124</v>
      </c>
      <c r="Y350">
        <f t="shared" si="69"/>
        <v>12.93374647858019</v>
      </c>
    </row>
    <row r="351" spans="1:25" x14ac:dyDescent="0.3">
      <c r="A351">
        <v>12</v>
      </c>
      <c r="B351">
        <v>1</v>
      </c>
      <c r="C351">
        <v>28.062142857142899</v>
      </c>
      <c r="D351">
        <v>0</v>
      </c>
      <c r="E351">
        <v>7</v>
      </c>
      <c r="F351">
        <v>13.621168075222799</v>
      </c>
      <c r="G351">
        <v>16.428989882939899</v>
      </c>
      <c r="H351">
        <v>14.1839682380431</v>
      </c>
      <c r="I351">
        <v>0.91</v>
      </c>
      <c r="J351">
        <v>14.1839682380431</v>
      </c>
      <c r="K351">
        <v>12.907411096619199</v>
      </c>
      <c r="L351">
        <v>2020</v>
      </c>
      <c r="M351">
        <f t="shared" si="60"/>
        <v>-12.907411096619199</v>
      </c>
      <c r="N351">
        <v>-12.907411096619199</v>
      </c>
      <c r="O351">
        <f t="shared" si="70"/>
        <v>-34.651387122438216</v>
      </c>
      <c r="P351">
        <f t="shared" si="61"/>
        <v>168.18430487969408</v>
      </c>
      <c r="Q351">
        <f t="shared" si="71"/>
        <v>-11.212024058754594</v>
      </c>
      <c r="R351">
        <f t="shared" si="62"/>
        <v>11.212024058754594</v>
      </c>
      <c r="S351">
        <f t="shared" si="63"/>
        <v>0.86865010921449048</v>
      </c>
      <c r="T351">
        <f t="shared" si="64"/>
        <v>1.6953870378646059</v>
      </c>
      <c r="U351">
        <f t="shared" si="65"/>
        <v>0</v>
      </c>
      <c r="V351">
        <f t="shared" si="66"/>
        <v>13.134989078550955</v>
      </c>
      <c r="W351">
        <f t="shared" si="67"/>
        <v>0</v>
      </c>
      <c r="X351">
        <f t="shared" si="68"/>
        <v>13.134989078550955</v>
      </c>
      <c r="Y351">
        <f t="shared" si="69"/>
        <v>11.212024058754594</v>
      </c>
    </row>
    <row r="352" spans="1:25" x14ac:dyDescent="0.3">
      <c r="A352">
        <v>12</v>
      </c>
      <c r="B352">
        <v>2</v>
      </c>
      <c r="C352">
        <v>26.611428571428601</v>
      </c>
      <c r="D352">
        <v>0</v>
      </c>
      <c r="E352">
        <v>7</v>
      </c>
      <c r="F352">
        <v>12.5693451493179</v>
      </c>
      <c r="G352">
        <v>16.428989882939899</v>
      </c>
      <c r="H352">
        <v>13.6167215860412</v>
      </c>
      <c r="I352">
        <v>0.91</v>
      </c>
      <c r="J352">
        <v>13.6167215860412</v>
      </c>
      <c r="K352">
        <v>12.391216643297501</v>
      </c>
      <c r="L352">
        <v>2020</v>
      </c>
      <c r="M352">
        <f t="shared" si="60"/>
        <v>-12.391216643297501</v>
      </c>
      <c r="N352">
        <v>-12.391216643297501</v>
      </c>
      <c r="O352">
        <f t="shared" si="70"/>
        <v>-47.04260376573572</v>
      </c>
      <c r="P352">
        <f t="shared" si="61"/>
        <v>158.08049221759234</v>
      </c>
      <c r="Q352">
        <f t="shared" si="71"/>
        <v>-10.103812662101745</v>
      </c>
      <c r="R352">
        <f t="shared" si="62"/>
        <v>10.103812662101745</v>
      </c>
      <c r="S352">
        <f t="shared" si="63"/>
        <v>0.81540117915434651</v>
      </c>
      <c r="T352">
        <f t="shared" si="64"/>
        <v>2.2874039811957552</v>
      </c>
      <c r="U352">
        <f t="shared" si="65"/>
        <v>0</v>
      </c>
      <c r="V352">
        <f t="shared" si="66"/>
        <v>18.459882084565351</v>
      </c>
      <c r="W352">
        <f t="shared" si="67"/>
        <v>0</v>
      </c>
      <c r="X352">
        <f t="shared" si="68"/>
        <v>18.459882084565351</v>
      </c>
      <c r="Y352">
        <f t="shared" si="69"/>
        <v>10.103812662101745</v>
      </c>
    </row>
    <row r="353" spans="1:25" x14ac:dyDescent="0.3">
      <c r="A353">
        <v>12</v>
      </c>
      <c r="B353">
        <v>3</v>
      </c>
      <c r="C353">
        <v>26.933571428571401</v>
      </c>
      <c r="D353">
        <v>0</v>
      </c>
      <c r="E353">
        <v>7</v>
      </c>
      <c r="F353">
        <v>12.800426687066199</v>
      </c>
      <c r="G353">
        <v>16.428989882939899</v>
      </c>
      <c r="H353">
        <v>13.7432879258479</v>
      </c>
      <c r="I353">
        <v>0.91</v>
      </c>
      <c r="J353">
        <v>13.7432879258479</v>
      </c>
      <c r="K353">
        <v>12.5063920125216</v>
      </c>
      <c r="L353">
        <v>2020</v>
      </c>
      <c r="M353">
        <f t="shared" si="60"/>
        <v>-12.5063920125216</v>
      </c>
      <c r="N353">
        <v>-12.5063920125216</v>
      </c>
      <c r="O353">
        <f t="shared" si="70"/>
        <v>-59.548995778257321</v>
      </c>
      <c r="P353">
        <f t="shared" si="61"/>
        <v>148.49813327971128</v>
      </c>
      <c r="Q353">
        <f t="shared" si="71"/>
        <v>-9.5823589378810539</v>
      </c>
      <c r="R353">
        <f t="shared" si="62"/>
        <v>9.5823589378810539</v>
      </c>
      <c r="S353">
        <f t="shared" si="63"/>
        <v>0.76619691181014016</v>
      </c>
      <c r="T353">
        <f t="shared" si="64"/>
        <v>2.9240330746405458</v>
      </c>
      <c r="U353">
        <f t="shared" si="65"/>
        <v>0</v>
      </c>
      <c r="V353">
        <f t="shared" si="66"/>
        <v>23.380308818985981</v>
      </c>
      <c r="W353">
        <f t="shared" si="67"/>
        <v>0</v>
      </c>
      <c r="X353">
        <f t="shared" si="68"/>
        <v>23.380308818985981</v>
      </c>
      <c r="Y353">
        <f t="shared" si="69"/>
        <v>9.5823589378810539</v>
      </c>
    </row>
    <row r="354" spans="1:25" x14ac:dyDescent="0.3">
      <c r="A354">
        <v>12</v>
      </c>
      <c r="B354">
        <v>4</v>
      </c>
      <c r="C354">
        <v>26.104285714285702</v>
      </c>
      <c r="D354">
        <v>0</v>
      </c>
      <c r="E354">
        <v>7</v>
      </c>
      <c r="F354">
        <v>12.2084660589026</v>
      </c>
      <c r="G354">
        <v>16.428989882939899</v>
      </c>
      <c r="H354">
        <v>13.4167502396892</v>
      </c>
      <c r="I354">
        <v>0.91</v>
      </c>
      <c r="J354">
        <v>13.4167502396892</v>
      </c>
      <c r="K354">
        <v>12.2092427181171</v>
      </c>
      <c r="L354">
        <v>2020</v>
      </c>
      <c r="M354">
        <f t="shared" si="60"/>
        <v>-12.2092427181171</v>
      </c>
      <c r="N354">
        <v>-12.2092427181171</v>
      </c>
      <c r="O354">
        <f t="shared" si="70"/>
        <v>-71.758238496374418</v>
      </c>
      <c r="P354">
        <f t="shared" si="61"/>
        <v>139.7040384784853</v>
      </c>
      <c r="Q354">
        <f t="shared" si="71"/>
        <v>-8.794094801225981</v>
      </c>
      <c r="R354">
        <f t="shared" si="62"/>
        <v>8.794094801225981</v>
      </c>
      <c r="S354">
        <f t="shared" si="63"/>
        <v>0.72028175737521904</v>
      </c>
      <c r="T354">
        <f t="shared" si="64"/>
        <v>3.4151479168911187</v>
      </c>
      <c r="U354">
        <f t="shared" si="65"/>
        <v>0</v>
      </c>
      <c r="V354">
        <f t="shared" si="66"/>
        <v>27.971824262478094</v>
      </c>
      <c r="W354">
        <f t="shared" si="67"/>
        <v>0</v>
      </c>
      <c r="X354">
        <f t="shared" si="68"/>
        <v>27.971824262478094</v>
      </c>
      <c r="Y354">
        <f t="shared" si="69"/>
        <v>8.794094801225981</v>
      </c>
    </row>
    <row r="355" spans="1:25" x14ac:dyDescent="0.3">
      <c r="A355">
        <v>12</v>
      </c>
      <c r="B355">
        <v>5</v>
      </c>
      <c r="C355">
        <v>27.976666666666699</v>
      </c>
      <c r="D355">
        <v>0</v>
      </c>
      <c r="E355">
        <v>3</v>
      </c>
      <c r="F355">
        <v>13.5584020998788</v>
      </c>
      <c r="G355">
        <v>16.428989882939899</v>
      </c>
      <c r="H355">
        <v>14.150737089850301</v>
      </c>
      <c r="I355">
        <v>0.91</v>
      </c>
      <c r="J355">
        <v>14.150737089850301</v>
      </c>
      <c r="K355">
        <v>12.877170751763799</v>
      </c>
      <c r="L355">
        <v>2020</v>
      </c>
      <c r="M355">
        <f t="shared" si="60"/>
        <v>-12.877170751763799</v>
      </c>
      <c r="N355">
        <v>-12.877170751763799</v>
      </c>
      <c r="O355">
        <f t="shared" si="70"/>
        <v>-84.635409248138217</v>
      </c>
      <c r="P355">
        <f t="shared" si="61"/>
        <v>130.99253283373849</v>
      </c>
      <c r="Q355">
        <f t="shared" si="71"/>
        <v>-8.7115056447468078</v>
      </c>
      <c r="R355">
        <f t="shared" si="62"/>
        <v>8.7115056447468078</v>
      </c>
      <c r="S355">
        <f t="shared" si="63"/>
        <v>0.67650773703948786</v>
      </c>
      <c r="T355">
        <f t="shared" si="64"/>
        <v>4.1656651070169914</v>
      </c>
      <c r="U355">
        <f t="shared" si="65"/>
        <v>0</v>
      </c>
      <c r="V355">
        <f t="shared" si="66"/>
        <v>32.349226296051221</v>
      </c>
      <c r="W355">
        <f t="shared" si="67"/>
        <v>0</v>
      </c>
      <c r="X355">
        <f t="shared" si="68"/>
        <v>32.349226296051221</v>
      </c>
      <c r="Y355">
        <f t="shared" si="69"/>
        <v>8.7115056447468078</v>
      </c>
    </row>
    <row r="356" spans="1:25" x14ac:dyDescent="0.3">
      <c r="A356">
        <v>1</v>
      </c>
      <c r="B356">
        <v>1</v>
      </c>
      <c r="C356">
        <v>27.987857142857099</v>
      </c>
      <c r="D356">
        <v>0</v>
      </c>
      <c r="E356">
        <v>7</v>
      </c>
      <c r="F356">
        <v>13.566613772435799</v>
      </c>
      <c r="G356">
        <v>15.9833517387067</v>
      </c>
      <c r="H356">
        <v>14.1665646621666</v>
      </c>
      <c r="I356">
        <v>0.91</v>
      </c>
      <c r="J356">
        <v>14.1665646621666</v>
      </c>
      <c r="K356">
        <v>12.891573842571599</v>
      </c>
      <c r="L356">
        <v>2021</v>
      </c>
      <c r="M356">
        <f t="shared" si="60"/>
        <v>-12.891573842571599</v>
      </c>
      <c r="N356">
        <v>-12.891573842571599</v>
      </c>
      <c r="O356">
        <f t="shared" si="70"/>
        <v>-97.52698309070982</v>
      </c>
      <c r="P356">
        <f t="shared" si="61"/>
        <v>122.81540443095165</v>
      </c>
      <c r="Q356">
        <f t="shared" si="71"/>
        <v>-8.1771284027868489</v>
      </c>
      <c r="R356">
        <f t="shared" si="62"/>
        <v>8.1771284027868489</v>
      </c>
      <c r="S356">
        <f t="shared" si="63"/>
        <v>0.63430024158754561</v>
      </c>
      <c r="T356">
        <f t="shared" si="64"/>
        <v>4.7144454397847504</v>
      </c>
      <c r="U356">
        <f t="shared" si="65"/>
        <v>0</v>
      </c>
      <c r="V356">
        <f t="shared" si="66"/>
        <v>36.569975841245437</v>
      </c>
      <c r="W356">
        <f t="shared" si="67"/>
        <v>0</v>
      </c>
      <c r="X356">
        <f t="shared" si="68"/>
        <v>36.569975841245437</v>
      </c>
      <c r="Y356">
        <f t="shared" si="69"/>
        <v>8.1771284027868489</v>
      </c>
    </row>
    <row r="357" spans="1:25" x14ac:dyDescent="0.3">
      <c r="A357">
        <v>1</v>
      </c>
      <c r="B357">
        <v>2</v>
      </c>
      <c r="C357">
        <v>23.3485714285714</v>
      </c>
      <c r="D357">
        <v>0</v>
      </c>
      <c r="E357">
        <v>7</v>
      </c>
      <c r="F357">
        <v>10.3111125703425</v>
      </c>
      <c r="G357">
        <v>15.9833517387067</v>
      </c>
      <c r="H357">
        <v>12.339681503040399</v>
      </c>
      <c r="I357">
        <v>0.91</v>
      </c>
      <c r="J357">
        <v>12.339681503040399</v>
      </c>
      <c r="K357">
        <v>11.2291101677667</v>
      </c>
      <c r="L357">
        <v>2021</v>
      </c>
      <c r="M357">
        <f t="shared" si="60"/>
        <v>-11.2291101677667</v>
      </c>
      <c r="N357">
        <v>-11.2291101677667</v>
      </c>
      <c r="O357">
        <f t="shared" si="70"/>
        <v>-108.75609325847653</v>
      </c>
      <c r="P357">
        <f t="shared" si="61"/>
        <v>116.10987026070208</v>
      </c>
      <c r="Q357">
        <f t="shared" si="71"/>
        <v>-6.7055341702495639</v>
      </c>
      <c r="R357">
        <f t="shared" si="62"/>
        <v>6.7055341702495639</v>
      </c>
      <c r="S357">
        <f t="shared" si="63"/>
        <v>0.59715632584119471</v>
      </c>
      <c r="T357">
        <f t="shared" si="64"/>
        <v>4.5235759975171366</v>
      </c>
      <c r="U357">
        <f t="shared" si="65"/>
        <v>0</v>
      </c>
      <c r="V357">
        <f t="shared" si="66"/>
        <v>40.284367415880531</v>
      </c>
      <c r="W357">
        <f t="shared" si="67"/>
        <v>0</v>
      </c>
      <c r="X357">
        <f t="shared" si="68"/>
        <v>40.284367415880531</v>
      </c>
      <c r="Y357">
        <f t="shared" si="69"/>
        <v>6.7055341702495639</v>
      </c>
    </row>
    <row r="358" spans="1:25" x14ac:dyDescent="0.3">
      <c r="A358">
        <v>1</v>
      </c>
      <c r="B358">
        <v>3</v>
      </c>
      <c r="C358">
        <v>24.032142857142901</v>
      </c>
      <c r="D358">
        <v>0</v>
      </c>
      <c r="E358">
        <v>7</v>
      </c>
      <c r="F358">
        <v>10.7715760949628</v>
      </c>
      <c r="G358">
        <v>15.9833517387067</v>
      </c>
      <c r="H358">
        <v>12.6139452031719</v>
      </c>
      <c r="I358">
        <v>0.91</v>
      </c>
      <c r="J358">
        <v>12.6139452031719</v>
      </c>
      <c r="K358">
        <v>11.478690134886399</v>
      </c>
      <c r="L358">
        <v>2021</v>
      </c>
      <c r="M358">
        <f t="shared" si="60"/>
        <v>-11.478690134886399</v>
      </c>
      <c r="N358">
        <v>-11.478690134886399</v>
      </c>
      <c r="O358">
        <f t="shared" si="70"/>
        <v>-120.23478339336293</v>
      </c>
      <c r="P358">
        <f t="shared" si="61"/>
        <v>109.63355096167133</v>
      </c>
      <c r="Q358">
        <f t="shared" si="71"/>
        <v>-6.4763192990307488</v>
      </c>
      <c r="R358">
        <f t="shared" si="62"/>
        <v>6.4763192990307488</v>
      </c>
      <c r="S358">
        <f t="shared" si="63"/>
        <v>0.56420368726111991</v>
      </c>
      <c r="T358">
        <f t="shared" si="64"/>
        <v>5.0023708358556505</v>
      </c>
      <c r="U358">
        <f t="shared" si="65"/>
        <v>0</v>
      </c>
      <c r="V358">
        <f t="shared" si="66"/>
        <v>43.579631273888005</v>
      </c>
      <c r="W358">
        <f t="shared" si="67"/>
        <v>0</v>
      </c>
      <c r="X358">
        <f t="shared" si="68"/>
        <v>43.579631273888005</v>
      </c>
      <c r="Y358">
        <f t="shared" si="69"/>
        <v>6.4763192990307488</v>
      </c>
    </row>
    <row r="359" spans="1:25" x14ac:dyDescent="0.3">
      <c r="A359">
        <v>1</v>
      </c>
      <c r="B359">
        <v>4</v>
      </c>
      <c r="C359">
        <v>24.7764285714286</v>
      </c>
      <c r="D359">
        <v>0</v>
      </c>
      <c r="E359">
        <v>7</v>
      </c>
      <c r="F359">
        <v>11.2806470779447</v>
      </c>
      <c r="G359">
        <v>15.9833517387067</v>
      </c>
      <c r="H359">
        <v>12.910464619226399</v>
      </c>
      <c r="I359">
        <v>0.91</v>
      </c>
      <c r="J359">
        <v>12.910464619226399</v>
      </c>
      <c r="K359">
        <v>11.748522803496</v>
      </c>
      <c r="L359">
        <v>2021</v>
      </c>
      <c r="M359">
        <f t="shared" si="60"/>
        <v>-11.748522803496</v>
      </c>
      <c r="N359">
        <v>-11.748522803496</v>
      </c>
      <c r="O359">
        <f t="shared" si="70"/>
        <v>-131.98330619685893</v>
      </c>
      <c r="P359">
        <f t="shared" si="61"/>
        <v>103.37889547287536</v>
      </c>
      <c r="Q359">
        <f t="shared" si="71"/>
        <v>-6.2546554887959758</v>
      </c>
      <c r="R359">
        <f t="shared" si="62"/>
        <v>6.2546554887959758</v>
      </c>
      <c r="S359">
        <f t="shared" si="63"/>
        <v>0.53237803538456618</v>
      </c>
      <c r="T359">
        <f t="shared" si="64"/>
        <v>5.4938673147000241</v>
      </c>
      <c r="U359">
        <f t="shared" si="65"/>
        <v>0</v>
      </c>
      <c r="V359">
        <f t="shared" si="66"/>
        <v>46.76219646154339</v>
      </c>
      <c r="W359">
        <f t="shared" si="67"/>
        <v>0</v>
      </c>
      <c r="X359">
        <f t="shared" si="68"/>
        <v>46.76219646154339</v>
      </c>
      <c r="Y359">
        <f t="shared" si="69"/>
        <v>6.2546554887959758</v>
      </c>
    </row>
    <row r="360" spans="1:25" x14ac:dyDescent="0.3">
      <c r="A360">
        <v>1</v>
      </c>
      <c r="B360">
        <v>5</v>
      </c>
      <c r="C360">
        <v>28.274999999999999</v>
      </c>
      <c r="D360">
        <v>0</v>
      </c>
      <c r="E360">
        <v>3</v>
      </c>
      <c r="F360">
        <v>13.777898163252701</v>
      </c>
      <c r="G360">
        <v>15.9833517387067</v>
      </c>
      <c r="H360">
        <v>14.277151608829501</v>
      </c>
      <c r="I360">
        <v>0.91</v>
      </c>
      <c r="J360">
        <v>14.277151608829501</v>
      </c>
      <c r="K360">
        <v>12.9922079640349</v>
      </c>
      <c r="L360">
        <v>2021</v>
      </c>
      <c r="M360">
        <f t="shared" si="60"/>
        <v>-12.9922079640349</v>
      </c>
      <c r="N360">
        <v>-12.9922079640349</v>
      </c>
      <c r="O360">
        <f t="shared" si="70"/>
        <v>-144.97551416089382</v>
      </c>
      <c r="P360">
        <f t="shared" si="61"/>
        <v>96.876773610522363</v>
      </c>
      <c r="Q360">
        <f t="shared" si="71"/>
        <v>-6.5021218623529933</v>
      </c>
      <c r="R360">
        <f t="shared" si="62"/>
        <v>6.5021218623529933</v>
      </c>
      <c r="S360">
        <f t="shared" si="63"/>
        <v>0.50046319150310725</v>
      </c>
      <c r="T360">
        <f t="shared" si="64"/>
        <v>6.4900861016819071</v>
      </c>
      <c r="U360">
        <f t="shared" si="65"/>
        <v>0</v>
      </c>
      <c r="V360">
        <f t="shared" si="66"/>
        <v>49.953680849689277</v>
      </c>
      <c r="W360">
        <f t="shared" si="67"/>
        <v>0</v>
      </c>
      <c r="X360">
        <f t="shared" si="68"/>
        <v>49.953680849689277</v>
      </c>
      <c r="Y360">
        <f t="shared" si="69"/>
        <v>6.5021218623529933</v>
      </c>
    </row>
    <row r="361" spans="1:25" x14ac:dyDescent="0.3">
      <c r="A361">
        <v>2</v>
      </c>
      <c r="B361">
        <v>1</v>
      </c>
      <c r="C361">
        <v>24.2171428571429</v>
      </c>
      <c r="D361">
        <v>0</v>
      </c>
      <c r="E361">
        <v>7</v>
      </c>
      <c r="F361">
        <v>10.8973648011152</v>
      </c>
      <c r="G361">
        <v>15.9833517387067</v>
      </c>
      <c r="H361">
        <v>12.6878500263196</v>
      </c>
      <c r="I361">
        <v>0.95</v>
      </c>
      <c r="J361">
        <v>12.6878500263196</v>
      </c>
      <c r="K361">
        <v>12.0534575250036</v>
      </c>
      <c r="L361">
        <v>2021</v>
      </c>
      <c r="M361">
        <f t="shared" si="60"/>
        <v>-12.0534575250036</v>
      </c>
      <c r="N361">
        <v>-12.0534575250036</v>
      </c>
      <c r="O361">
        <f t="shared" si="70"/>
        <v>-157.02897168589743</v>
      </c>
      <c r="P361">
        <f t="shared" si="61"/>
        <v>91.210726757469843</v>
      </c>
      <c r="Q361">
        <f t="shared" si="71"/>
        <v>-5.6660468530525208</v>
      </c>
      <c r="R361">
        <f t="shared" si="62"/>
        <v>5.6660468530525208</v>
      </c>
      <c r="S361">
        <f t="shared" si="63"/>
        <v>0.47007647733431812</v>
      </c>
      <c r="T361">
        <f t="shared" si="64"/>
        <v>6.3874106719510788</v>
      </c>
      <c r="U361">
        <f t="shared" si="65"/>
        <v>0</v>
      </c>
      <c r="V361">
        <f t="shared" si="66"/>
        <v>52.99235226656819</v>
      </c>
      <c r="W361">
        <f t="shared" si="67"/>
        <v>0</v>
      </c>
      <c r="X361">
        <f t="shared" si="68"/>
        <v>52.99235226656819</v>
      </c>
      <c r="Y361">
        <f t="shared" si="69"/>
        <v>5.6660468530525208</v>
      </c>
    </row>
    <row r="362" spans="1:25" x14ac:dyDescent="0.3">
      <c r="A362">
        <v>2</v>
      </c>
      <c r="B362">
        <v>2</v>
      </c>
      <c r="C362">
        <v>23.795000000000002</v>
      </c>
      <c r="D362">
        <v>0</v>
      </c>
      <c r="E362">
        <v>7</v>
      </c>
      <c r="F362">
        <v>10.6110601665243</v>
      </c>
      <c r="G362">
        <v>15.9833517387067</v>
      </c>
      <c r="H362">
        <v>12.5190115048972</v>
      </c>
      <c r="I362">
        <v>0.95</v>
      </c>
      <c r="J362">
        <v>12.5190115048972</v>
      </c>
      <c r="K362">
        <v>11.8930609296523</v>
      </c>
      <c r="L362">
        <v>2021</v>
      </c>
      <c r="M362">
        <f t="shared" si="60"/>
        <v>-11.8930609296523</v>
      </c>
      <c r="N362">
        <v>-11.8930609296523</v>
      </c>
      <c r="O362">
        <f t="shared" si="70"/>
        <v>-168.92203261554974</v>
      </c>
      <c r="P362">
        <f t="shared" si="61"/>
        <v>85.944969634791818</v>
      </c>
      <c r="Q362">
        <f t="shared" si="71"/>
        <v>-5.2657571226780249</v>
      </c>
      <c r="R362">
        <f t="shared" si="62"/>
        <v>5.2657571226780249</v>
      </c>
      <c r="S362">
        <f t="shared" si="63"/>
        <v>0.44275877789789242</v>
      </c>
      <c r="T362">
        <f t="shared" si="64"/>
        <v>6.6273038069742753</v>
      </c>
      <c r="U362">
        <f t="shared" si="65"/>
        <v>0</v>
      </c>
      <c r="V362">
        <f t="shared" si="66"/>
        <v>55.724122210210759</v>
      </c>
      <c r="W362">
        <f t="shared" si="67"/>
        <v>0</v>
      </c>
      <c r="X362">
        <f t="shared" si="68"/>
        <v>55.724122210210759</v>
      </c>
      <c r="Y362">
        <f t="shared" si="69"/>
        <v>5.2657571226780249</v>
      </c>
    </row>
    <row r="363" spans="1:25" x14ac:dyDescent="0.3">
      <c r="A363">
        <v>2</v>
      </c>
      <c r="B363">
        <v>3</v>
      </c>
      <c r="C363">
        <v>26.019285714285701</v>
      </c>
      <c r="D363">
        <v>0</v>
      </c>
      <c r="E363">
        <v>7</v>
      </c>
      <c r="F363">
        <v>12.1483306443207</v>
      </c>
      <c r="G363">
        <v>15.9833517387067</v>
      </c>
      <c r="H363">
        <v>13.4009366059767</v>
      </c>
      <c r="I363">
        <v>0.95</v>
      </c>
      <c r="J363">
        <v>13.4009366059767</v>
      </c>
      <c r="K363">
        <v>12.7308897756779</v>
      </c>
      <c r="L363">
        <v>2021</v>
      </c>
      <c r="M363">
        <f t="shared" si="60"/>
        <v>-12.7308897756779</v>
      </c>
      <c r="N363">
        <v>-12.7308897756779</v>
      </c>
      <c r="O363">
        <f t="shared" si="70"/>
        <v>-181.65292239122763</v>
      </c>
      <c r="P363">
        <f t="shared" si="61"/>
        <v>80.644673245085855</v>
      </c>
      <c r="Q363">
        <f t="shared" si="71"/>
        <v>-5.300296389705963</v>
      </c>
      <c r="R363">
        <f t="shared" si="62"/>
        <v>5.300296389705963</v>
      </c>
      <c r="S363">
        <f t="shared" si="63"/>
        <v>0.41633353858990035</v>
      </c>
      <c r="T363">
        <f t="shared" si="64"/>
        <v>7.4305933859719371</v>
      </c>
      <c r="U363">
        <f t="shared" si="65"/>
        <v>0</v>
      </c>
      <c r="V363">
        <f t="shared" si="66"/>
        <v>58.366646141009959</v>
      </c>
      <c r="W363">
        <f t="shared" si="67"/>
        <v>0</v>
      </c>
      <c r="X363">
        <f t="shared" si="68"/>
        <v>58.366646141009959</v>
      </c>
      <c r="Y363">
        <f t="shared" si="69"/>
        <v>5.300296389705963</v>
      </c>
    </row>
    <row r="364" spans="1:25" x14ac:dyDescent="0.3">
      <c r="A364">
        <v>2</v>
      </c>
      <c r="B364">
        <v>4</v>
      </c>
      <c r="C364">
        <v>27.61</v>
      </c>
      <c r="D364">
        <v>0</v>
      </c>
      <c r="E364">
        <v>7</v>
      </c>
      <c r="F364">
        <v>13.290274562619301</v>
      </c>
      <c r="G364">
        <v>15.9833517387067</v>
      </c>
      <c r="H364">
        <v>14.0206281616297</v>
      </c>
      <c r="I364">
        <v>0.95</v>
      </c>
      <c r="J364">
        <v>14.0206281616297</v>
      </c>
      <c r="K364">
        <v>13.3195967535482</v>
      </c>
      <c r="L364">
        <v>2021</v>
      </c>
      <c r="M364">
        <f t="shared" si="60"/>
        <v>-13.3195967535482</v>
      </c>
      <c r="N364">
        <v>-13.3195967535482</v>
      </c>
      <c r="O364">
        <f t="shared" si="70"/>
        <v>-194.97251914477584</v>
      </c>
      <c r="P364">
        <f t="shared" si="61"/>
        <v>75.448836993260642</v>
      </c>
      <c r="Q364">
        <f t="shared" si="71"/>
        <v>-5.195836251825213</v>
      </c>
      <c r="R364">
        <f t="shared" si="62"/>
        <v>5.195836251825213</v>
      </c>
      <c r="S364">
        <f t="shared" si="63"/>
        <v>0.39008960616177041</v>
      </c>
      <c r="T364">
        <f t="shared" si="64"/>
        <v>8.1237605017229875</v>
      </c>
      <c r="U364">
        <f t="shared" si="65"/>
        <v>0</v>
      </c>
      <c r="V364">
        <f t="shared" si="66"/>
        <v>60.991039383822965</v>
      </c>
      <c r="W364">
        <f t="shared" si="67"/>
        <v>0</v>
      </c>
      <c r="X364">
        <f t="shared" si="68"/>
        <v>60.991039383822965</v>
      </c>
      <c r="Y364">
        <f t="shared" si="69"/>
        <v>5.195836251825213</v>
      </c>
    </row>
    <row r="365" spans="1:25" x14ac:dyDescent="0.3">
      <c r="A365">
        <v>3</v>
      </c>
      <c r="B365">
        <v>1</v>
      </c>
      <c r="C365">
        <v>29.123571428571399</v>
      </c>
      <c r="D365">
        <v>0</v>
      </c>
      <c r="E365">
        <v>7</v>
      </c>
      <c r="F365">
        <v>14.4087327271773</v>
      </c>
      <c r="G365">
        <v>15.9833517387067</v>
      </c>
      <c r="H365">
        <v>14.602411817663601</v>
      </c>
      <c r="I365">
        <v>1.02</v>
      </c>
      <c r="J365">
        <v>14.602411817663601</v>
      </c>
      <c r="K365">
        <v>14.8944600540169</v>
      </c>
      <c r="L365">
        <v>2021</v>
      </c>
      <c r="M365">
        <f t="shared" si="60"/>
        <v>-14.8944600540169</v>
      </c>
      <c r="N365">
        <v>-14.8944600540169</v>
      </c>
      <c r="O365">
        <f t="shared" si="70"/>
        <v>-209.86697919879273</v>
      </c>
      <c r="P365">
        <f t="shared" si="61"/>
        <v>70.034114305386112</v>
      </c>
      <c r="Q365">
        <f t="shared" si="71"/>
        <v>-5.41472268787453</v>
      </c>
      <c r="R365">
        <f t="shared" si="62"/>
        <v>5.41472268787453</v>
      </c>
      <c r="S365">
        <f t="shared" si="63"/>
        <v>0.36353937425306188</v>
      </c>
      <c r="T365">
        <f t="shared" si="64"/>
        <v>9.4797373661423698</v>
      </c>
      <c r="U365">
        <f t="shared" si="65"/>
        <v>0</v>
      </c>
      <c r="V365">
        <f t="shared" si="66"/>
        <v>63.646062574693808</v>
      </c>
      <c r="W365">
        <f t="shared" si="67"/>
        <v>0</v>
      </c>
      <c r="X365">
        <f t="shared" si="68"/>
        <v>63.646062574693808</v>
      </c>
      <c r="Y365">
        <f t="shared" si="69"/>
        <v>5.41472268787453</v>
      </c>
    </row>
    <row r="366" spans="1:25" x14ac:dyDescent="0.3">
      <c r="A366">
        <v>3</v>
      </c>
      <c r="B366">
        <v>2</v>
      </c>
      <c r="C366">
        <v>27.259285714285699</v>
      </c>
      <c r="D366">
        <v>0</v>
      </c>
      <c r="E366">
        <v>7</v>
      </c>
      <c r="F366">
        <v>13.0355188964741</v>
      </c>
      <c r="G366">
        <v>15.9833517387067</v>
      </c>
      <c r="H366">
        <v>13.884748569606201</v>
      </c>
      <c r="I366">
        <v>1.02</v>
      </c>
      <c r="J366">
        <v>13.884748569606201</v>
      </c>
      <c r="K366">
        <v>14.1624435409983</v>
      </c>
      <c r="L366">
        <v>2021</v>
      </c>
      <c r="M366">
        <f t="shared" si="60"/>
        <v>-14.1624435409983</v>
      </c>
      <c r="N366">
        <v>-14.1624435409983</v>
      </c>
      <c r="O366">
        <f t="shared" si="70"/>
        <v>-224.02942273979104</v>
      </c>
      <c r="P366">
        <f t="shared" si="61"/>
        <v>65.246359585226116</v>
      </c>
      <c r="Q366">
        <f t="shared" si="71"/>
        <v>-4.7877547201599953</v>
      </c>
      <c r="R366">
        <f t="shared" si="62"/>
        <v>4.7877547201599953</v>
      </c>
      <c r="S366">
        <f t="shared" si="63"/>
        <v>0.33805993339356394</v>
      </c>
      <c r="T366">
        <f t="shared" si="64"/>
        <v>9.3746888208383048</v>
      </c>
      <c r="U366">
        <f t="shared" si="65"/>
        <v>0</v>
      </c>
      <c r="V366">
        <f t="shared" si="66"/>
        <v>66.194006660643595</v>
      </c>
      <c r="W366">
        <f t="shared" si="67"/>
        <v>0</v>
      </c>
      <c r="X366">
        <f t="shared" si="68"/>
        <v>66.194006660643595</v>
      </c>
      <c r="Y366">
        <f t="shared" si="69"/>
        <v>4.7877547201599953</v>
      </c>
    </row>
    <row r="367" spans="1:25" x14ac:dyDescent="0.3">
      <c r="A367">
        <v>3</v>
      </c>
      <c r="B367">
        <v>3</v>
      </c>
      <c r="C367">
        <v>29.202857142857098</v>
      </c>
      <c r="D367">
        <v>0</v>
      </c>
      <c r="E367">
        <v>7</v>
      </c>
      <c r="F367">
        <v>14.468162707741699</v>
      </c>
      <c r="G367">
        <v>15.9833517387067</v>
      </c>
      <c r="H367">
        <v>14.6326861055114</v>
      </c>
      <c r="I367">
        <v>1.02</v>
      </c>
      <c r="J367">
        <v>14.6326861055114</v>
      </c>
      <c r="K367">
        <v>14.925339827621601</v>
      </c>
      <c r="L367">
        <v>2021</v>
      </c>
      <c r="M367">
        <f t="shared" si="60"/>
        <v>-14.925339827621601</v>
      </c>
      <c r="N367">
        <v>-14.925339827621601</v>
      </c>
      <c r="O367">
        <f t="shared" si="70"/>
        <v>-238.95476256741264</v>
      </c>
      <c r="P367">
        <f t="shared" si="61"/>
        <v>60.554485934919157</v>
      </c>
      <c r="Q367">
        <f t="shared" si="71"/>
        <v>-4.6918736503069596</v>
      </c>
      <c r="R367">
        <f t="shared" si="62"/>
        <v>4.6918736503069596</v>
      </c>
      <c r="S367">
        <f t="shared" si="63"/>
        <v>0.31435623607202146</v>
      </c>
      <c r="T367">
        <f t="shared" si="64"/>
        <v>10.233466177314641</v>
      </c>
      <c r="U367">
        <f t="shared" si="65"/>
        <v>0</v>
      </c>
      <c r="V367">
        <f t="shared" si="66"/>
        <v>68.564376392797854</v>
      </c>
      <c r="W367">
        <f t="shared" si="67"/>
        <v>0</v>
      </c>
      <c r="X367">
        <f t="shared" si="68"/>
        <v>68.564376392797854</v>
      </c>
      <c r="Y367">
        <f t="shared" si="69"/>
        <v>4.6918736503069596</v>
      </c>
    </row>
    <row r="368" spans="1:25" x14ac:dyDescent="0.3">
      <c r="A368">
        <v>3</v>
      </c>
      <c r="B368">
        <v>4</v>
      </c>
      <c r="C368">
        <v>27.8114285714286</v>
      </c>
      <c r="D368">
        <v>0</v>
      </c>
      <c r="E368">
        <v>7</v>
      </c>
      <c r="F368">
        <v>13.4373455644328</v>
      </c>
      <c r="G368">
        <v>15.9833517387067</v>
      </c>
      <c r="H368">
        <v>14.0984829734779</v>
      </c>
      <c r="I368">
        <v>1.02</v>
      </c>
      <c r="J368">
        <v>14.0984829734779</v>
      </c>
      <c r="K368">
        <v>14.380452632947399</v>
      </c>
      <c r="L368">
        <v>2021</v>
      </c>
      <c r="M368">
        <f t="shared" si="60"/>
        <v>-14.380452632947399</v>
      </c>
      <c r="N368">
        <v>-14.380452632947399</v>
      </c>
      <c r="O368">
        <f t="shared" si="70"/>
        <v>-253.33521520036004</v>
      </c>
      <c r="P368">
        <f t="shared" si="61"/>
        <v>56.353327569152043</v>
      </c>
      <c r="Q368">
        <f t="shared" si="71"/>
        <v>-4.2011583657671139</v>
      </c>
      <c r="R368">
        <f t="shared" si="62"/>
        <v>4.2011583657671139</v>
      </c>
      <c r="S368">
        <f t="shared" si="63"/>
        <v>0.29214368093962073</v>
      </c>
      <c r="T368">
        <f t="shared" si="64"/>
        <v>10.179294267180286</v>
      </c>
      <c r="U368">
        <f t="shared" si="65"/>
        <v>0</v>
      </c>
      <c r="V368">
        <f t="shared" si="66"/>
        <v>70.785631906037921</v>
      </c>
      <c r="W368">
        <f t="shared" si="67"/>
        <v>0</v>
      </c>
      <c r="X368">
        <f t="shared" si="68"/>
        <v>70.785631906037921</v>
      </c>
      <c r="Y368">
        <f t="shared" si="69"/>
        <v>4.2011583657671139</v>
      </c>
    </row>
    <row r="369" spans="1:25" x14ac:dyDescent="0.3">
      <c r="A369">
        <v>3</v>
      </c>
      <c r="B369">
        <v>5</v>
      </c>
      <c r="C369">
        <v>29.401666666666699</v>
      </c>
      <c r="D369">
        <v>0</v>
      </c>
      <c r="E369">
        <v>3</v>
      </c>
      <c r="F369">
        <v>14.617548554980599</v>
      </c>
      <c r="G369">
        <v>15.9833517387067</v>
      </c>
      <c r="H369">
        <v>14.708513182730201</v>
      </c>
      <c r="I369">
        <v>1.02</v>
      </c>
      <c r="J369">
        <v>14.708513182730201</v>
      </c>
      <c r="K369">
        <v>15.0026834463848</v>
      </c>
      <c r="L369">
        <v>2021</v>
      </c>
      <c r="M369">
        <f t="shared" si="60"/>
        <v>-15.0026834463848</v>
      </c>
      <c r="N369">
        <v>-15.0026834463848</v>
      </c>
      <c r="O369">
        <f t="shared" si="70"/>
        <v>-268.33789864674486</v>
      </c>
      <c r="P369">
        <f t="shared" si="61"/>
        <v>52.280731117819634</v>
      </c>
      <c r="Q369">
        <f t="shared" si="71"/>
        <v>-4.0725964513324087</v>
      </c>
      <c r="R369">
        <f t="shared" si="62"/>
        <v>4.0725964513324087</v>
      </c>
      <c r="S369">
        <f t="shared" si="63"/>
        <v>0.27145786724666132</v>
      </c>
      <c r="T369">
        <f t="shared" si="64"/>
        <v>10.930086995052392</v>
      </c>
      <c r="U369">
        <f t="shared" si="65"/>
        <v>0</v>
      </c>
      <c r="V369">
        <f t="shared" si="66"/>
        <v>72.854213275333862</v>
      </c>
      <c r="W369">
        <f t="shared" si="67"/>
        <v>0</v>
      </c>
      <c r="X369">
        <f t="shared" si="68"/>
        <v>72.854213275333862</v>
      </c>
      <c r="Y369">
        <f t="shared" si="69"/>
        <v>4.0725964513324087</v>
      </c>
    </row>
    <row r="370" spans="1:25" x14ac:dyDescent="0.3">
      <c r="A370">
        <v>4</v>
      </c>
      <c r="B370">
        <v>1</v>
      </c>
      <c r="C370">
        <v>30.737142857142899</v>
      </c>
      <c r="D370">
        <v>0</v>
      </c>
      <c r="E370">
        <v>7</v>
      </c>
      <c r="F370">
        <v>15.634426162666401</v>
      </c>
      <c r="G370">
        <v>15.9833517387067</v>
      </c>
      <c r="H370">
        <v>15.214757379707599</v>
      </c>
      <c r="I370">
        <v>1.1000000000000001</v>
      </c>
      <c r="J370">
        <v>15.214757379707599</v>
      </c>
      <c r="K370">
        <v>16.736233117678399</v>
      </c>
      <c r="L370">
        <v>2021</v>
      </c>
      <c r="M370">
        <f t="shared" si="60"/>
        <v>-16.736233117678399</v>
      </c>
      <c r="N370">
        <v>-16.736233117678399</v>
      </c>
      <c r="O370">
        <f t="shared" si="70"/>
        <v>-285.07413176442327</v>
      </c>
      <c r="P370">
        <f t="shared" si="61"/>
        <v>48.083866628820608</v>
      </c>
      <c r="Q370">
        <f t="shared" si="71"/>
        <v>-4.1968644889990259</v>
      </c>
      <c r="R370">
        <f t="shared" si="62"/>
        <v>4.1968644889990259</v>
      </c>
      <c r="S370">
        <f t="shared" si="63"/>
        <v>0.25076517872865306</v>
      </c>
      <c r="T370">
        <f t="shared" si="64"/>
        <v>12.539368628679373</v>
      </c>
      <c r="U370">
        <f t="shared" si="65"/>
        <v>0</v>
      </c>
      <c r="V370">
        <f t="shared" si="66"/>
        <v>74.923482127134704</v>
      </c>
      <c r="W370">
        <f t="shared" si="67"/>
        <v>0</v>
      </c>
      <c r="X370">
        <f t="shared" si="68"/>
        <v>74.923482127134704</v>
      </c>
      <c r="Y370">
        <f t="shared" si="69"/>
        <v>4.1968644889990259</v>
      </c>
    </row>
    <row r="371" spans="1:25" x14ac:dyDescent="0.3">
      <c r="A371">
        <v>4</v>
      </c>
      <c r="B371">
        <v>2</v>
      </c>
      <c r="C371">
        <v>29.925000000000001</v>
      </c>
      <c r="D371">
        <v>0</v>
      </c>
      <c r="E371">
        <v>7</v>
      </c>
      <c r="F371">
        <v>15.0132643036524</v>
      </c>
      <c r="G371">
        <v>15.9833517387067</v>
      </c>
      <c r="H371">
        <v>14.907534681788601</v>
      </c>
      <c r="I371">
        <v>1.1000000000000001</v>
      </c>
      <c r="J371">
        <v>14.907534681788601</v>
      </c>
      <c r="K371">
        <v>16.398288149967399</v>
      </c>
      <c r="L371">
        <v>2021</v>
      </c>
      <c r="M371">
        <f t="shared" si="60"/>
        <v>-16.398288149967399</v>
      </c>
      <c r="N371">
        <v>-16.398288149967399</v>
      </c>
      <c r="O371">
        <f t="shared" si="70"/>
        <v>-301.47241991439068</v>
      </c>
      <c r="P371">
        <f t="shared" si="61"/>
        <v>44.298697152835715</v>
      </c>
      <c r="Q371">
        <f t="shared" si="71"/>
        <v>-3.7851694759848939</v>
      </c>
      <c r="R371">
        <f t="shared" si="62"/>
        <v>3.7851694759848939</v>
      </c>
      <c r="S371">
        <f t="shared" si="63"/>
        <v>0.23082711081597984</v>
      </c>
      <c r="T371">
        <f t="shared" si="64"/>
        <v>12.613118673982505</v>
      </c>
      <c r="U371">
        <f t="shared" si="65"/>
        <v>0</v>
      </c>
      <c r="V371">
        <f t="shared" si="66"/>
        <v>76.917288918402022</v>
      </c>
      <c r="W371">
        <f t="shared" si="67"/>
        <v>0</v>
      </c>
      <c r="X371">
        <f t="shared" si="68"/>
        <v>76.917288918402022</v>
      </c>
      <c r="Y371">
        <f t="shared" si="69"/>
        <v>3.7851694759848939</v>
      </c>
    </row>
    <row r="372" spans="1:25" x14ac:dyDescent="0.3">
      <c r="A372">
        <v>4</v>
      </c>
      <c r="B372">
        <v>3</v>
      </c>
      <c r="C372">
        <v>33.441428571428602</v>
      </c>
      <c r="D372">
        <v>0</v>
      </c>
      <c r="E372">
        <v>7</v>
      </c>
      <c r="F372">
        <v>17.7634220019822</v>
      </c>
      <c r="G372">
        <v>15.9833517387067</v>
      </c>
      <c r="H372">
        <v>16.224191985225499</v>
      </c>
      <c r="I372">
        <v>1.1000000000000001</v>
      </c>
      <c r="J372">
        <v>16.224191985225499</v>
      </c>
      <c r="K372">
        <v>17.846611183747999</v>
      </c>
      <c r="L372">
        <v>2021</v>
      </c>
      <c r="M372">
        <f t="shared" si="60"/>
        <v>-17.846611183747999</v>
      </c>
      <c r="N372">
        <v>-17.846611183747999</v>
      </c>
      <c r="O372">
        <f t="shared" si="70"/>
        <v>-319.31903109813868</v>
      </c>
      <c r="P372">
        <f t="shared" si="61"/>
        <v>40.51702317289898</v>
      </c>
      <c r="Q372">
        <f t="shared" si="71"/>
        <v>-3.781673979936734</v>
      </c>
      <c r="R372">
        <f t="shared" si="62"/>
        <v>3.781673979936734</v>
      </c>
      <c r="S372">
        <f t="shared" si="63"/>
        <v>0.21189871516786962</v>
      </c>
      <c r="T372">
        <f t="shared" si="64"/>
        <v>14.064937203811265</v>
      </c>
      <c r="U372">
        <f t="shared" si="65"/>
        <v>0</v>
      </c>
      <c r="V372">
        <f t="shared" si="66"/>
        <v>78.810128483213035</v>
      </c>
      <c r="W372">
        <f t="shared" si="67"/>
        <v>0</v>
      </c>
      <c r="X372">
        <f t="shared" si="68"/>
        <v>78.810128483213035</v>
      </c>
      <c r="Y372">
        <f t="shared" si="69"/>
        <v>3.781673979936734</v>
      </c>
    </row>
    <row r="373" spans="1:25" x14ac:dyDescent="0.3">
      <c r="A373">
        <v>4</v>
      </c>
      <c r="B373">
        <v>4</v>
      </c>
      <c r="C373">
        <v>34.405714285714303</v>
      </c>
      <c r="D373">
        <v>0</v>
      </c>
      <c r="E373">
        <v>7</v>
      </c>
      <c r="F373">
        <v>18.544627290678399</v>
      </c>
      <c r="G373">
        <v>15.9833517387067</v>
      </c>
      <c r="H373">
        <v>16.579370895406502</v>
      </c>
      <c r="I373">
        <v>1.1000000000000001</v>
      </c>
      <c r="J373">
        <v>16.579370895406502</v>
      </c>
      <c r="K373">
        <v>18.237307984947201</v>
      </c>
      <c r="L373">
        <v>2021</v>
      </c>
      <c r="M373">
        <f t="shared" si="60"/>
        <v>-18.237307984947201</v>
      </c>
      <c r="N373">
        <v>-18.237307984947201</v>
      </c>
      <c r="O373">
        <f t="shared" si="70"/>
        <v>-337.5563390830859</v>
      </c>
      <c r="P373">
        <f t="shared" si="61"/>
        <v>36.9858597667344</v>
      </c>
      <c r="Q373">
        <f t="shared" si="71"/>
        <v>-3.5311634061645805</v>
      </c>
      <c r="R373">
        <f t="shared" si="62"/>
        <v>3.5311634061645805</v>
      </c>
      <c r="S373">
        <f t="shared" si="63"/>
        <v>0.1936230615329384</v>
      </c>
      <c r="T373">
        <f t="shared" si="64"/>
        <v>14.70614457878262</v>
      </c>
      <c r="U373">
        <f t="shared" si="65"/>
        <v>0</v>
      </c>
      <c r="V373">
        <f t="shared" si="66"/>
        <v>80.637693846706156</v>
      </c>
      <c r="W373">
        <f t="shared" si="67"/>
        <v>0</v>
      </c>
      <c r="X373">
        <f t="shared" si="68"/>
        <v>80.637693846706156</v>
      </c>
      <c r="Y373">
        <f t="shared" si="69"/>
        <v>3.5311634061645805</v>
      </c>
    </row>
    <row r="374" spans="1:25" x14ac:dyDescent="0.3">
      <c r="A374">
        <v>4</v>
      </c>
      <c r="B374">
        <v>5</v>
      </c>
      <c r="C374">
        <v>32.26</v>
      </c>
      <c r="D374">
        <v>0.57999999999999996</v>
      </c>
      <c r="E374">
        <v>2</v>
      </c>
      <c r="F374">
        <v>16.821985686130599</v>
      </c>
      <c r="G374">
        <v>15.9833517387067</v>
      </c>
      <c r="H374">
        <v>15.7856854937287</v>
      </c>
      <c r="I374">
        <v>1.1000000000000001</v>
      </c>
      <c r="J374">
        <v>15.7856854937287</v>
      </c>
      <c r="K374">
        <v>17.364254043101599</v>
      </c>
      <c r="L374">
        <v>2021</v>
      </c>
      <c r="M374">
        <f t="shared" si="60"/>
        <v>-16.784254043101601</v>
      </c>
      <c r="N374">
        <v>-16.784254043101601</v>
      </c>
      <c r="O374">
        <f t="shared" si="70"/>
        <v>-354.34059312618751</v>
      </c>
      <c r="P374">
        <f t="shared" si="61"/>
        <v>34.008632890028608</v>
      </c>
      <c r="Q374">
        <f t="shared" si="71"/>
        <v>-2.9772268767057923</v>
      </c>
      <c r="R374">
        <f t="shared" si="62"/>
        <v>3.5572268767057924</v>
      </c>
      <c r="S374">
        <f t="shared" si="63"/>
        <v>0.20485918185002558</v>
      </c>
      <c r="T374">
        <f t="shared" si="64"/>
        <v>13.807027166395807</v>
      </c>
      <c r="U374">
        <f t="shared" si="65"/>
        <v>0</v>
      </c>
      <c r="V374">
        <f t="shared" si="66"/>
        <v>79.514081814997439</v>
      </c>
      <c r="W374">
        <f t="shared" si="67"/>
        <v>0</v>
      </c>
      <c r="X374">
        <f t="shared" si="68"/>
        <v>79.514081814997439</v>
      </c>
      <c r="Y374">
        <f t="shared" si="69"/>
        <v>2.9772268767057923</v>
      </c>
    </row>
    <row r="375" spans="1:25" x14ac:dyDescent="0.3">
      <c r="A375">
        <v>5</v>
      </c>
      <c r="B375">
        <v>1</v>
      </c>
      <c r="C375">
        <v>32.195</v>
      </c>
      <c r="D375">
        <v>0</v>
      </c>
      <c r="E375">
        <v>7</v>
      </c>
      <c r="F375">
        <v>16.7706963464253</v>
      </c>
      <c r="G375">
        <v>15.9833517387067</v>
      </c>
      <c r="H375">
        <v>15.7614497447559</v>
      </c>
      <c r="I375">
        <v>1.18</v>
      </c>
      <c r="J375">
        <v>15.7614497447559</v>
      </c>
      <c r="K375">
        <v>18.598510698811999</v>
      </c>
      <c r="L375">
        <v>2021</v>
      </c>
      <c r="M375">
        <f t="shared" si="60"/>
        <v>-18.598510698811999</v>
      </c>
      <c r="N375">
        <v>-18.598510698811999</v>
      </c>
      <c r="O375">
        <f t="shared" si="70"/>
        <v>-372.93910382499951</v>
      </c>
      <c r="P375">
        <f t="shared" si="61"/>
        <v>30.988675999852362</v>
      </c>
      <c r="Q375">
        <f t="shared" si="71"/>
        <v>-3.0199568901762461</v>
      </c>
      <c r="R375">
        <f t="shared" si="62"/>
        <v>3.0199568901762461</v>
      </c>
      <c r="S375">
        <f t="shared" si="63"/>
        <v>0.16237627512665029</v>
      </c>
      <c r="T375">
        <f t="shared" si="64"/>
        <v>15.578553808635753</v>
      </c>
      <c r="U375">
        <f t="shared" si="65"/>
        <v>0</v>
      </c>
      <c r="V375">
        <f t="shared" si="66"/>
        <v>83.762372487334972</v>
      </c>
      <c r="W375">
        <f t="shared" si="67"/>
        <v>0</v>
      </c>
      <c r="X375">
        <f t="shared" si="68"/>
        <v>83.762372487334972</v>
      </c>
      <c r="Y375">
        <f t="shared" si="69"/>
        <v>3.0199568901762461</v>
      </c>
    </row>
    <row r="376" spans="1:25" x14ac:dyDescent="0.3">
      <c r="A376">
        <v>5</v>
      </c>
      <c r="B376">
        <v>2</v>
      </c>
      <c r="C376">
        <v>32.1207142857143</v>
      </c>
      <c r="D376">
        <v>0</v>
      </c>
      <c r="E376">
        <v>7</v>
      </c>
      <c r="F376">
        <v>16.712145100857001</v>
      </c>
      <c r="G376">
        <v>15.9833517387067</v>
      </c>
      <c r="H376">
        <v>15.733737468867901</v>
      </c>
      <c r="I376">
        <v>1.18</v>
      </c>
      <c r="J376">
        <v>15.733737468867901</v>
      </c>
      <c r="K376">
        <v>18.5658102132642</v>
      </c>
      <c r="L376">
        <v>2021</v>
      </c>
      <c r="M376">
        <f t="shared" si="60"/>
        <v>-18.5658102132642</v>
      </c>
      <c r="N376">
        <v>-18.5658102132642</v>
      </c>
      <c r="O376">
        <f t="shared" si="70"/>
        <v>-391.50491403826368</v>
      </c>
      <c r="P376">
        <f t="shared" si="61"/>
        <v>28.241507596822768</v>
      </c>
      <c r="Q376">
        <f t="shared" si="71"/>
        <v>-2.747168403029594</v>
      </c>
      <c r="R376">
        <f t="shared" si="62"/>
        <v>2.747168403029594</v>
      </c>
      <c r="S376">
        <f t="shared" si="63"/>
        <v>0.14796921715093805</v>
      </c>
      <c r="T376">
        <f t="shared" si="64"/>
        <v>15.818641810234606</v>
      </c>
      <c r="U376">
        <f t="shared" si="65"/>
        <v>0</v>
      </c>
      <c r="V376">
        <f t="shared" si="66"/>
        <v>85.203078284906198</v>
      </c>
      <c r="W376">
        <f t="shared" si="67"/>
        <v>0</v>
      </c>
      <c r="X376">
        <f t="shared" si="68"/>
        <v>85.203078284906198</v>
      </c>
      <c r="Y376">
        <f t="shared" si="69"/>
        <v>2.747168403029594</v>
      </c>
    </row>
    <row r="377" spans="1:25" x14ac:dyDescent="0.3">
      <c r="A377">
        <v>5</v>
      </c>
      <c r="B377">
        <v>3</v>
      </c>
      <c r="C377">
        <v>32.074285714285701</v>
      </c>
      <c r="D377">
        <v>1.52</v>
      </c>
      <c r="E377">
        <v>7</v>
      </c>
      <c r="F377">
        <v>16.675585891009501</v>
      </c>
      <c r="G377">
        <v>15.9833517387067</v>
      </c>
      <c r="H377">
        <v>15.716409544577999</v>
      </c>
      <c r="I377">
        <v>1.18</v>
      </c>
      <c r="J377">
        <v>15.716409544577999</v>
      </c>
      <c r="K377">
        <v>18.545363262601999</v>
      </c>
      <c r="L377">
        <v>2021</v>
      </c>
      <c r="M377">
        <f t="shared" si="60"/>
        <v>-17.025363262601999</v>
      </c>
      <c r="N377">
        <v>-17.025363262601999</v>
      </c>
      <c r="O377">
        <f t="shared" si="70"/>
        <v>-408.53027730086569</v>
      </c>
      <c r="P377">
        <f t="shared" si="61"/>
        <v>25.936882229351315</v>
      </c>
      <c r="Q377">
        <f t="shared" si="71"/>
        <v>-2.3046253674714521</v>
      </c>
      <c r="R377">
        <f t="shared" si="62"/>
        <v>3.8246253674714521</v>
      </c>
      <c r="S377">
        <f t="shared" si="63"/>
        <v>0.20623081431810356</v>
      </c>
      <c r="T377">
        <f t="shared" si="64"/>
        <v>14.720737895130547</v>
      </c>
      <c r="U377">
        <f t="shared" si="65"/>
        <v>0</v>
      </c>
      <c r="V377">
        <f t="shared" si="66"/>
        <v>79.376918568189652</v>
      </c>
      <c r="W377">
        <f t="shared" si="67"/>
        <v>0</v>
      </c>
      <c r="X377">
        <f t="shared" si="68"/>
        <v>79.376918568189652</v>
      </c>
      <c r="Y377">
        <f t="shared" si="69"/>
        <v>2.3046253674714521</v>
      </c>
    </row>
    <row r="378" spans="1:25" x14ac:dyDescent="0.3">
      <c r="A378">
        <v>5</v>
      </c>
      <c r="B378">
        <v>4</v>
      </c>
      <c r="C378">
        <v>35.107142857142897</v>
      </c>
      <c r="D378">
        <v>0.21</v>
      </c>
      <c r="E378">
        <v>7</v>
      </c>
      <c r="F378">
        <v>19.120012857230499</v>
      </c>
      <c r="G378">
        <v>15.9833517387067</v>
      </c>
      <c r="H378">
        <v>16.836241039758601</v>
      </c>
      <c r="I378">
        <v>1.18</v>
      </c>
      <c r="J378">
        <v>16.836241039758601</v>
      </c>
      <c r="K378">
        <v>19.8667644269152</v>
      </c>
      <c r="L378">
        <v>2021</v>
      </c>
      <c r="M378">
        <f t="shared" si="60"/>
        <v>-19.656764426915199</v>
      </c>
      <c r="N378">
        <v>-19.656764426915199</v>
      </c>
      <c r="O378">
        <f t="shared" si="70"/>
        <v>-428.18704172778087</v>
      </c>
      <c r="P378">
        <f t="shared" si="61"/>
        <v>23.508972526299548</v>
      </c>
      <c r="Q378">
        <f t="shared" si="71"/>
        <v>-2.4279097030517676</v>
      </c>
      <c r="R378">
        <f t="shared" si="62"/>
        <v>2.6379097030517675</v>
      </c>
      <c r="S378">
        <f t="shared" si="63"/>
        <v>0.13278003636455096</v>
      </c>
      <c r="T378">
        <f t="shared" si="64"/>
        <v>17.228854723863432</v>
      </c>
      <c r="U378">
        <f t="shared" si="65"/>
        <v>0</v>
      </c>
      <c r="V378">
        <f t="shared" si="66"/>
        <v>86.721996363544889</v>
      </c>
      <c r="W378">
        <f t="shared" si="67"/>
        <v>0</v>
      </c>
      <c r="X378">
        <f t="shared" si="68"/>
        <v>86.721996363544889</v>
      </c>
      <c r="Y378">
        <f t="shared" si="69"/>
        <v>2.4279097030517676</v>
      </c>
    </row>
    <row r="379" spans="1:25" x14ac:dyDescent="0.3">
      <c r="A379">
        <v>5</v>
      </c>
      <c r="B379">
        <v>5</v>
      </c>
      <c r="C379">
        <v>33.49</v>
      </c>
      <c r="D379">
        <v>3.11</v>
      </c>
      <c r="E379">
        <v>3</v>
      </c>
      <c r="F379">
        <v>17.802498047512401</v>
      </c>
      <c r="G379">
        <v>15.9833517387067</v>
      </c>
      <c r="H379">
        <v>16.242140303244099</v>
      </c>
      <c r="I379">
        <v>1.18</v>
      </c>
      <c r="J379">
        <v>16.242140303244099</v>
      </c>
      <c r="K379">
        <v>19.165725557828001</v>
      </c>
      <c r="L379">
        <v>2021</v>
      </c>
      <c r="M379">
        <f t="shared" si="60"/>
        <v>-16.055725557828001</v>
      </c>
      <c r="N379">
        <v>-16.055725557828001</v>
      </c>
      <c r="O379">
        <f t="shared" si="70"/>
        <v>-444.24276728560886</v>
      </c>
      <c r="P379">
        <f t="shared" si="61"/>
        <v>21.695471022430805</v>
      </c>
      <c r="Q379">
        <f t="shared" si="71"/>
        <v>-1.8135015038687428</v>
      </c>
      <c r="R379">
        <f t="shared" si="62"/>
        <v>4.9235015038687422</v>
      </c>
      <c r="S379">
        <f t="shared" si="63"/>
        <v>0.2568909530199236</v>
      </c>
      <c r="T379">
        <f t="shared" si="64"/>
        <v>14.242224053959259</v>
      </c>
      <c r="U379">
        <f t="shared" si="65"/>
        <v>0</v>
      </c>
      <c r="V379">
        <f t="shared" si="66"/>
        <v>74.310904698007647</v>
      </c>
      <c r="W379">
        <f t="shared" si="67"/>
        <v>0</v>
      </c>
      <c r="X379">
        <f t="shared" si="68"/>
        <v>74.310904698007647</v>
      </c>
      <c r="Y379">
        <f t="shared" si="69"/>
        <v>1.8135015038687428</v>
      </c>
    </row>
    <row r="380" spans="1:25" x14ac:dyDescent="0.3">
      <c r="A380">
        <v>6</v>
      </c>
      <c r="B380">
        <v>1</v>
      </c>
      <c r="C380">
        <v>31.804285714285701</v>
      </c>
      <c r="D380">
        <v>14.1</v>
      </c>
      <c r="E380">
        <v>7</v>
      </c>
      <c r="F380">
        <v>16.463519482084301</v>
      </c>
      <c r="G380">
        <v>15.9833517387067</v>
      </c>
      <c r="H380">
        <v>15.6155222353617</v>
      </c>
      <c r="I380">
        <v>1.25</v>
      </c>
      <c r="J380">
        <v>15.6155222353617</v>
      </c>
      <c r="K380">
        <v>19.519402794202101</v>
      </c>
      <c r="L380">
        <v>2021</v>
      </c>
      <c r="M380">
        <f t="shared" si="60"/>
        <v>-5.4194027942021012</v>
      </c>
      <c r="N380">
        <v>-5.4194027942021012</v>
      </c>
      <c r="O380">
        <f t="shared" si="70"/>
        <v>-449.66217007981095</v>
      </c>
      <c r="P380">
        <f t="shared" si="61"/>
        <v>21.115482013718957</v>
      </c>
      <c r="Q380">
        <f t="shared" si="71"/>
        <v>-0.57998900871184844</v>
      </c>
      <c r="R380">
        <f t="shared" si="62"/>
        <v>14.679989008711848</v>
      </c>
      <c r="S380">
        <f t="shared" si="63"/>
        <v>0.75207162654957271</v>
      </c>
      <c r="T380">
        <f t="shared" si="64"/>
        <v>4.8394137854902528</v>
      </c>
      <c r="U380">
        <f t="shared" si="65"/>
        <v>0</v>
      </c>
      <c r="V380">
        <f t="shared" si="66"/>
        <v>24.792837345042731</v>
      </c>
      <c r="W380">
        <f t="shared" si="67"/>
        <v>0</v>
      </c>
      <c r="X380">
        <f t="shared" si="68"/>
        <v>24.792837345042731</v>
      </c>
      <c r="Y380">
        <f t="shared" si="69"/>
        <v>0.57998900871184844</v>
      </c>
    </row>
    <row r="381" spans="1:25" x14ac:dyDescent="0.3">
      <c r="A381">
        <v>6</v>
      </c>
      <c r="B381">
        <v>2</v>
      </c>
      <c r="C381">
        <v>31.404285714285699</v>
      </c>
      <c r="D381">
        <v>11</v>
      </c>
      <c r="E381">
        <v>7</v>
      </c>
      <c r="F381">
        <v>16.1510454084695</v>
      </c>
      <c r="G381">
        <v>15.9833517387067</v>
      </c>
      <c r="H381">
        <v>15.46568352721</v>
      </c>
      <c r="I381">
        <v>1.25</v>
      </c>
      <c r="J381">
        <v>15.46568352721</v>
      </c>
      <c r="K381">
        <v>19.332104409012501</v>
      </c>
      <c r="L381">
        <v>2021</v>
      </c>
      <c r="M381">
        <f t="shared" si="60"/>
        <v>-8.3321044090125014</v>
      </c>
      <c r="N381">
        <v>-8.3321044090125014</v>
      </c>
      <c r="O381">
        <f t="shared" si="70"/>
        <v>-457.99427448882346</v>
      </c>
      <c r="P381">
        <f t="shared" si="61"/>
        <v>20.253872181335076</v>
      </c>
      <c r="Q381">
        <f t="shared" si="71"/>
        <v>-0.86160983238388056</v>
      </c>
      <c r="R381">
        <f t="shared" si="62"/>
        <v>11.861609832383881</v>
      </c>
      <c r="S381">
        <f t="shared" si="63"/>
        <v>0.61357054469735195</v>
      </c>
      <c r="T381">
        <f t="shared" si="64"/>
        <v>7.4704945766286208</v>
      </c>
      <c r="U381">
        <f t="shared" si="65"/>
        <v>0</v>
      </c>
      <c r="V381">
        <f t="shared" si="66"/>
        <v>38.642945530264797</v>
      </c>
      <c r="W381">
        <f t="shared" si="67"/>
        <v>0</v>
      </c>
      <c r="X381">
        <f t="shared" si="68"/>
        <v>38.642945530264797</v>
      </c>
      <c r="Y381">
        <f t="shared" si="69"/>
        <v>0.86160983238388056</v>
      </c>
    </row>
    <row r="382" spans="1:25" x14ac:dyDescent="0.3">
      <c r="A382">
        <v>6</v>
      </c>
      <c r="B382">
        <v>3</v>
      </c>
      <c r="C382">
        <v>31.6707142857143</v>
      </c>
      <c r="D382">
        <v>13.69</v>
      </c>
      <c r="E382">
        <v>7</v>
      </c>
      <c r="F382">
        <v>16.358949470934501</v>
      </c>
      <c r="G382">
        <v>15.9833517387067</v>
      </c>
      <c r="H382">
        <v>15.5655370039586</v>
      </c>
      <c r="I382">
        <v>1.25</v>
      </c>
      <c r="J382">
        <v>15.5655370039586</v>
      </c>
      <c r="K382">
        <v>19.456921254948199</v>
      </c>
      <c r="L382">
        <v>2021</v>
      </c>
      <c r="M382">
        <f t="shared" si="60"/>
        <v>-5.7669212549481994</v>
      </c>
      <c r="N382">
        <v>-5.7669212549481994</v>
      </c>
      <c r="O382">
        <f t="shared" si="70"/>
        <v>-463.76119574377168</v>
      </c>
      <c r="P382">
        <f t="shared" si="61"/>
        <v>19.678199287703059</v>
      </c>
      <c r="Q382">
        <f t="shared" si="71"/>
        <v>-0.57567289363201724</v>
      </c>
      <c r="R382">
        <f t="shared" si="62"/>
        <v>14.265672893632017</v>
      </c>
      <c r="S382">
        <f t="shared" si="63"/>
        <v>0.73319271362133065</v>
      </c>
      <c r="T382">
        <f t="shared" si="64"/>
        <v>5.1912483613161822</v>
      </c>
      <c r="U382">
        <f t="shared" si="65"/>
        <v>0</v>
      </c>
      <c r="V382">
        <f t="shared" si="66"/>
        <v>26.680728637866931</v>
      </c>
      <c r="W382">
        <f t="shared" si="67"/>
        <v>0</v>
      </c>
      <c r="X382">
        <f t="shared" si="68"/>
        <v>26.680728637866931</v>
      </c>
      <c r="Y382">
        <f t="shared" si="69"/>
        <v>0.57567289363201724</v>
      </c>
    </row>
    <row r="383" spans="1:25" x14ac:dyDescent="0.3">
      <c r="A383">
        <v>6</v>
      </c>
      <c r="B383">
        <v>4</v>
      </c>
      <c r="C383">
        <v>30.95</v>
      </c>
      <c r="D383">
        <v>97.3</v>
      </c>
      <c r="E383">
        <v>7</v>
      </c>
      <c r="F383">
        <v>15.798637802088599</v>
      </c>
      <c r="G383">
        <v>15.9833517387067</v>
      </c>
      <c r="H383">
        <v>15.294956970056401</v>
      </c>
      <c r="I383">
        <v>1.25</v>
      </c>
      <c r="J383">
        <v>15.294956970056401</v>
      </c>
      <c r="K383">
        <v>19.118696212570502</v>
      </c>
      <c r="L383">
        <v>2021</v>
      </c>
      <c r="M383">
        <f t="shared" si="60"/>
        <v>78.181303787429499</v>
      </c>
      <c r="N383">
        <v>78.181303787429499</v>
      </c>
      <c r="O383">
        <f t="shared" si="70"/>
        <v>-385.57989195634218</v>
      </c>
      <c r="P383">
        <f t="shared" si="61"/>
        <v>29.090681710588239</v>
      </c>
      <c r="Q383">
        <f t="shared" si="71"/>
        <v>9.41248242288518</v>
      </c>
      <c r="R383">
        <f t="shared" si="62"/>
        <v>19.118696212570502</v>
      </c>
      <c r="S383">
        <f t="shared" si="63"/>
        <v>1</v>
      </c>
      <c r="T383">
        <f t="shared" si="64"/>
        <v>0</v>
      </c>
      <c r="U383">
        <f t="shared" si="65"/>
        <v>78.181303787429499</v>
      </c>
      <c r="V383">
        <f t="shared" si="66"/>
        <v>0</v>
      </c>
      <c r="W383">
        <f t="shared" si="67"/>
        <v>100</v>
      </c>
      <c r="X383">
        <f t="shared" si="68"/>
        <v>-100</v>
      </c>
      <c r="Y383">
        <f t="shared" si="69"/>
        <v>9.41248242288518</v>
      </c>
    </row>
    <row r="384" spans="1:25" x14ac:dyDescent="0.3">
      <c r="A384">
        <v>6</v>
      </c>
      <c r="B384">
        <v>5</v>
      </c>
      <c r="C384">
        <v>30.692499999999999</v>
      </c>
      <c r="D384">
        <v>20.77</v>
      </c>
      <c r="E384">
        <v>2</v>
      </c>
      <c r="F384">
        <v>15.600059755596</v>
      </c>
      <c r="G384">
        <v>15.9833517387067</v>
      </c>
      <c r="H384">
        <v>15.197920236958</v>
      </c>
      <c r="I384">
        <v>1.25</v>
      </c>
      <c r="J384">
        <v>15.197920236958</v>
      </c>
      <c r="K384">
        <v>18.997400296197501</v>
      </c>
      <c r="L384">
        <v>2021</v>
      </c>
      <c r="M384">
        <f t="shared" si="60"/>
        <v>1.7725997038024985</v>
      </c>
      <c r="N384">
        <v>1.7725997038024985</v>
      </c>
      <c r="O384">
        <f t="shared" si="70"/>
        <v>-383.8072922525397</v>
      </c>
      <c r="P384">
        <f t="shared" si="61"/>
        <v>29.349658338968322</v>
      </c>
      <c r="Q384">
        <f t="shared" si="71"/>
        <v>0.25897662838008273</v>
      </c>
      <c r="R384">
        <f t="shared" si="62"/>
        <v>18.997400296197501</v>
      </c>
      <c r="S384">
        <f t="shared" si="63"/>
        <v>1</v>
      </c>
      <c r="T384">
        <f t="shared" si="64"/>
        <v>0</v>
      </c>
      <c r="U384">
        <f t="shared" si="65"/>
        <v>1.7725997038024985</v>
      </c>
      <c r="V384">
        <f t="shared" si="66"/>
        <v>0</v>
      </c>
      <c r="W384">
        <f t="shared" si="67"/>
        <v>100</v>
      </c>
      <c r="X384">
        <f t="shared" si="68"/>
        <v>-100</v>
      </c>
      <c r="Y384">
        <f t="shared" si="69"/>
        <v>0.25897662838008273</v>
      </c>
    </row>
    <row r="385" spans="1:25" x14ac:dyDescent="0.3">
      <c r="A385">
        <v>7</v>
      </c>
      <c r="B385">
        <v>1</v>
      </c>
      <c r="C385">
        <v>30.667857142857098</v>
      </c>
      <c r="D385">
        <v>27.52</v>
      </c>
      <c r="E385">
        <v>7</v>
      </c>
      <c r="F385">
        <v>15.5811004993237</v>
      </c>
      <c r="G385">
        <v>15.9833517387067</v>
      </c>
      <c r="H385">
        <v>15.188623635580401</v>
      </c>
      <c r="I385">
        <v>1.25</v>
      </c>
      <c r="J385">
        <v>15.188623635580401</v>
      </c>
      <c r="K385">
        <v>18.985779544475498</v>
      </c>
      <c r="L385">
        <v>2021</v>
      </c>
      <c r="M385">
        <f t="shared" si="60"/>
        <v>8.5342204555245011</v>
      </c>
      <c r="N385">
        <v>8.5342204555245011</v>
      </c>
      <c r="O385">
        <f t="shared" si="70"/>
        <v>-375.27307179701518</v>
      </c>
      <c r="P385">
        <f t="shared" si="61"/>
        <v>30.629145028113413</v>
      </c>
      <c r="Q385">
        <f t="shared" si="71"/>
        <v>1.2794866891450916</v>
      </c>
      <c r="R385">
        <f t="shared" si="62"/>
        <v>18.985779544475498</v>
      </c>
      <c r="S385">
        <f t="shared" si="63"/>
        <v>1</v>
      </c>
      <c r="T385">
        <f t="shared" si="64"/>
        <v>0</v>
      </c>
      <c r="U385">
        <f t="shared" si="65"/>
        <v>8.5342204555245011</v>
      </c>
      <c r="V385">
        <f t="shared" si="66"/>
        <v>0</v>
      </c>
      <c r="W385">
        <f t="shared" si="67"/>
        <v>100</v>
      </c>
      <c r="X385">
        <f t="shared" si="68"/>
        <v>-100</v>
      </c>
      <c r="Y385">
        <f t="shared" si="69"/>
        <v>1.2794866891450916</v>
      </c>
    </row>
    <row r="386" spans="1:25" x14ac:dyDescent="0.3">
      <c r="A386">
        <v>7</v>
      </c>
      <c r="B386">
        <v>2</v>
      </c>
      <c r="C386">
        <v>30.148571428571401</v>
      </c>
      <c r="D386">
        <v>198.22</v>
      </c>
      <c r="E386">
        <v>7</v>
      </c>
      <c r="F386">
        <v>15.1834077465198</v>
      </c>
      <c r="G386">
        <v>15.9833517387067</v>
      </c>
      <c r="H386">
        <v>14.9923046965956</v>
      </c>
      <c r="I386">
        <v>1.25</v>
      </c>
      <c r="J386">
        <v>14.9923046965956</v>
      </c>
      <c r="K386">
        <v>18.740380870744399</v>
      </c>
      <c r="L386">
        <v>2021</v>
      </c>
      <c r="M386">
        <f t="shared" si="60"/>
        <v>179.47961912925561</v>
      </c>
      <c r="N386">
        <v>179.47961912925561</v>
      </c>
      <c r="O386">
        <f t="shared" si="70"/>
        <v>-195.79345266775957</v>
      </c>
      <c r="P386">
        <f t="shared" si="61"/>
        <v>75.139779318909149</v>
      </c>
      <c r="Q386">
        <f t="shared" si="71"/>
        <v>44.510634290795736</v>
      </c>
      <c r="R386">
        <f t="shared" si="62"/>
        <v>18.740380870744399</v>
      </c>
      <c r="S386">
        <f t="shared" si="63"/>
        <v>1</v>
      </c>
      <c r="T386">
        <f t="shared" si="64"/>
        <v>0</v>
      </c>
      <c r="U386">
        <f t="shared" si="65"/>
        <v>179.47961912925561</v>
      </c>
      <c r="V386">
        <f t="shared" si="66"/>
        <v>0</v>
      </c>
      <c r="W386">
        <f t="shared" si="67"/>
        <v>100</v>
      </c>
      <c r="X386">
        <f t="shared" si="68"/>
        <v>-100</v>
      </c>
      <c r="Y386">
        <f t="shared" si="69"/>
        <v>44.510634290795736</v>
      </c>
    </row>
    <row r="387" spans="1:25" x14ac:dyDescent="0.3">
      <c r="A387">
        <v>7</v>
      </c>
      <c r="B387">
        <v>3</v>
      </c>
      <c r="C387">
        <v>29.163571428571402</v>
      </c>
      <c r="D387">
        <v>136.22999999999999</v>
      </c>
      <c r="E387">
        <v>7</v>
      </c>
      <c r="F387">
        <v>14.438705039957799</v>
      </c>
      <c r="G387">
        <v>15.9833517387067</v>
      </c>
      <c r="H387">
        <v>14.6176877827381</v>
      </c>
      <c r="I387">
        <v>1.25</v>
      </c>
      <c r="J387">
        <v>14.6176877827381</v>
      </c>
      <c r="K387">
        <v>18.272109728422599</v>
      </c>
      <c r="L387">
        <v>2021</v>
      </c>
      <c r="M387">
        <f t="shared" ref="M387:M450" si="72">D387-K387</f>
        <v>117.95789027157738</v>
      </c>
      <c r="N387">
        <v>117.95789027157738</v>
      </c>
      <c r="O387">
        <f t="shared" si="70"/>
        <v>-77.835562396182183</v>
      </c>
      <c r="P387">
        <f t="shared" ref="P387:P450" si="73">200 * EXP(O387 / 200)</f>
        <v>135.52275429085</v>
      </c>
      <c r="Q387">
        <f t="shared" si="71"/>
        <v>60.382974971940854</v>
      </c>
      <c r="R387">
        <f t="shared" ref="R387:R450" si="74">MAX(IF(D387&gt;K387,K387,D387+Y387))</f>
        <v>18.272109728422599</v>
      </c>
      <c r="S387">
        <f t="shared" ref="S387:S450" si="75">R387/K387</f>
        <v>1</v>
      </c>
      <c r="T387">
        <f t="shared" ref="T387:T450" si="76">K387-R387</f>
        <v>0</v>
      </c>
      <c r="U387">
        <f t="shared" ref="U387:U450" si="77">MAX(0,M387)</f>
        <v>117.95789027157738</v>
      </c>
      <c r="V387">
        <f t="shared" ref="V387:V450" si="78">(T387/K387)*100</f>
        <v>0</v>
      </c>
      <c r="W387">
        <f t="shared" ref="W387:W450" si="79">U387/M387*100</f>
        <v>100</v>
      </c>
      <c r="X387">
        <f t="shared" ref="X387:X450" si="80">V387-W387</f>
        <v>-100</v>
      </c>
      <c r="Y387">
        <f t="shared" ref="Y387:Y450" si="81">IF(Q387&lt;0,-Q387,Q387)</f>
        <v>60.382974971940854</v>
      </c>
    </row>
    <row r="388" spans="1:25" x14ac:dyDescent="0.3">
      <c r="A388">
        <v>7</v>
      </c>
      <c r="B388">
        <v>4</v>
      </c>
      <c r="C388">
        <v>31.109285714285701</v>
      </c>
      <c r="D388">
        <v>36.17</v>
      </c>
      <c r="E388">
        <v>7</v>
      </c>
      <c r="F388">
        <v>15.921901519244599</v>
      </c>
      <c r="G388">
        <v>15.9833517387067</v>
      </c>
      <c r="H388">
        <v>15.3548861621976</v>
      </c>
      <c r="I388">
        <v>1.25</v>
      </c>
      <c r="J388">
        <v>15.3548861621976</v>
      </c>
      <c r="K388">
        <v>19.193607702746998</v>
      </c>
      <c r="L388">
        <v>2021</v>
      </c>
      <c r="M388">
        <f t="shared" si="72"/>
        <v>16.976392297253003</v>
      </c>
      <c r="N388">
        <v>16.976392297253003</v>
      </c>
      <c r="O388">
        <f t="shared" ref="O388:O451" si="82">IF(O387 + N388 &gt; 200, 0, O387 + N388)</f>
        <v>-60.859170098929184</v>
      </c>
      <c r="P388">
        <f t="shared" si="73"/>
        <v>147.52852044733035</v>
      </c>
      <c r="Q388">
        <f t="shared" ref="Q388:Q451" si="83">P388 - P387</f>
        <v>12.005766156480348</v>
      </c>
      <c r="R388">
        <f t="shared" si="74"/>
        <v>19.193607702746998</v>
      </c>
      <c r="S388">
        <f t="shared" si="75"/>
        <v>1</v>
      </c>
      <c r="T388">
        <f t="shared" si="76"/>
        <v>0</v>
      </c>
      <c r="U388">
        <f t="shared" si="77"/>
        <v>16.976392297253003</v>
      </c>
      <c r="V388">
        <f t="shared" si="78"/>
        <v>0</v>
      </c>
      <c r="W388">
        <f t="shared" si="79"/>
        <v>100</v>
      </c>
      <c r="X388">
        <f t="shared" si="80"/>
        <v>-100</v>
      </c>
      <c r="Y388">
        <f t="shared" si="81"/>
        <v>12.005766156480348</v>
      </c>
    </row>
    <row r="389" spans="1:25" x14ac:dyDescent="0.3">
      <c r="A389">
        <v>7</v>
      </c>
      <c r="B389">
        <v>5</v>
      </c>
      <c r="C389">
        <v>30.0283333333333</v>
      </c>
      <c r="D389">
        <v>133.91</v>
      </c>
      <c r="E389">
        <v>3</v>
      </c>
      <c r="F389">
        <v>15.0918226458592</v>
      </c>
      <c r="G389">
        <v>15.9833517387067</v>
      </c>
      <c r="H389">
        <v>14.946733540982301</v>
      </c>
      <c r="I389">
        <v>1.25</v>
      </c>
      <c r="J389">
        <v>14.946733540982301</v>
      </c>
      <c r="K389">
        <v>18.683416926227899</v>
      </c>
      <c r="L389">
        <v>2021</v>
      </c>
      <c r="M389">
        <f t="shared" si="72"/>
        <v>115.2265830737721</v>
      </c>
      <c r="N389">
        <v>115.2265830737721</v>
      </c>
      <c r="O389">
        <f t="shared" si="82"/>
        <v>54.367412974842921</v>
      </c>
      <c r="P389">
        <f t="shared" si="73"/>
        <v>262.47463044103682</v>
      </c>
      <c r="Q389">
        <f t="shared" si="83"/>
        <v>114.94610999370647</v>
      </c>
      <c r="R389">
        <f t="shared" si="74"/>
        <v>18.683416926227899</v>
      </c>
      <c r="S389">
        <f t="shared" si="75"/>
        <v>1</v>
      </c>
      <c r="T389">
        <f t="shared" si="76"/>
        <v>0</v>
      </c>
      <c r="U389">
        <f t="shared" si="77"/>
        <v>115.2265830737721</v>
      </c>
      <c r="V389">
        <f t="shared" si="78"/>
        <v>0</v>
      </c>
      <c r="W389">
        <f t="shared" si="79"/>
        <v>100</v>
      </c>
      <c r="X389">
        <f t="shared" si="80"/>
        <v>-100</v>
      </c>
      <c r="Y389">
        <f t="shared" si="81"/>
        <v>114.94610999370647</v>
      </c>
    </row>
    <row r="390" spans="1:25" x14ac:dyDescent="0.3">
      <c r="A390">
        <v>8</v>
      </c>
      <c r="B390">
        <v>1</v>
      </c>
      <c r="C390">
        <v>29.2328571428571</v>
      </c>
      <c r="D390">
        <v>193.67</v>
      </c>
      <c r="E390">
        <v>7</v>
      </c>
      <c r="F390">
        <v>14.4906713757854</v>
      </c>
      <c r="G390">
        <v>15.9833517387067</v>
      </c>
      <c r="H390">
        <v>14.6441361338584</v>
      </c>
      <c r="I390">
        <v>1.2</v>
      </c>
      <c r="J390">
        <v>14.6441361338584</v>
      </c>
      <c r="K390">
        <v>17.572963360630101</v>
      </c>
      <c r="L390">
        <v>2021</v>
      </c>
      <c r="M390">
        <f t="shared" si="72"/>
        <v>176.09703663936989</v>
      </c>
      <c r="N390">
        <v>176.09703663936989</v>
      </c>
      <c r="O390">
        <f t="shared" si="82"/>
        <v>0</v>
      </c>
      <c r="P390">
        <f t="shared" si="73"/>
        <v>200</v>
      </c>
      <c r="Q390">
        <f t="shared" si="83"/>
        <v>-62.474630441036823</v>
      </c>
      <c r="R390">
        <f t="shared" si="74"/>
        <v>17.572963360630101</v>
      </c>
      <c r="S390">
        <f t="shared" si="75"/>
        <v>1</v>
      </c>
      <c r="T390">
        <f t="shared" si="76"/>
        <v>0</v>
      </c>
      <c r="U390">
        <f t="shared" si="77"/>
        <v>176.09703663936989</v>
      </c>
      <c r="V390">
        <f t="shared" si="78"/>
        <v>0</v>
      </c>
      <c r="W390">
        <f t="shared" si="79"/>
        <v>100</v>
      </c>
      <c r="X390">
        <f t="shared" si="80"/>
        <v>-100</v>
      </c>
      <c r="Y390">
        <f t="shared" si="81"/>
        <v>62.474630441036823</v>
      </c>
    </row>
    <row r="391" spans="1:25" x14ac:dyDescent="0.3">
      <c r="A391">
        <v>8</v>
      </c>
      <c r="B391">
        <v>2</v>
      </c>
      <c r="C391">
        <v>28.474285714285699</v>
      </c>
      <c r="D391">
        <v>16.170000000000002</v>
      </c>
      <c r="E391">
        <v>7</v>
      </c>
      <c r="F391">
        <v>13.925186195751699</v>
      </c>
      <c r="G391">
        <v>15.9833517387067</v>
      </c>
      <c r="H391">
        <v>14.353744978754699</v>
      </c>
      <c r="I391">
        <v>1.2</v>
      </c>
      <c r="J391">
        <v>14.353744978754699</v>
      </c>
      <c r="K391">
        <v>17.224493974505599</v>
      </c>
      <c r="L391">
        <v>2021</v>
      </c>
      <c r="M391">
        <f t="shared" si="72"/>
        <v>-1.054493974505597</v>
      </c>
      <c r="N391">
        <v>-1.054493974505597</v>
      </c>
      <c r="O391">
        <f t="shared" si="82"/>
        <v>-1.054493974505597</v>
      </c>
      <c r="P391">
        <f t="shared" si="73"/>
        <v>198.94828104014758</v>
      </c>
      <c r="Q391">
        <f t="shared" si="83"/>
        <v>-1.0517189598524226</v>
      </c>
      <c r="R391">
        <f t="shared" si="74"/>
        <v>17.221718959852424</v>
      </c>
      <c r="S391">
        <f t="shared" si="75"/>
        <v>0.9998388913684616</v>
      </c>
      <c r="T391">
        <f t="shared" si="76"/>
        <v>2.7750146531744235E-3</v>
      </c>
      <c r="U391">
        <f t="shared" si="77"/>
        <v>0</v>
      </c>
      <c r="V391">
        <f t="shared" si="78"/>
        <v>1.6110863153842379E-2</v>
      </c>
      <c r="W391">
        <f t="shared" si="79"/>
        <v>0</v>
      </c>
      <c r="X391">
        <f t="shared" si="80"/>
        <v>1.6110863153842379E-2</v>
      </c>
      <c r="Y391">
        <f t="shared" si="81"/>
        <v>1.0517189598524226</v>
      </c>
    </row>
    <row r="392" spans="1:25" x14ac:dyDescent="0.3">
      <c r="A392">
        <v>8</v>
      </c>
      <c r="B392">
        <v>3</v>
      </c>
      <c r="C392">
        <v>29.546428571428599</v>
      </c>
      <c r="D392">
        <v>281.20999999999998</v>
      </c>
      <c r="E392">
        <v>7</v>
      </c>
      <c r="F392">
        <v>14.7266502544921</v>
      </c>
      <c r="G392">
        <v>15.9833517387067</v>
      </c>
      <c r="H392">
        <v>14.7636493527099</v>
      </c>
      <c r="I392">
        <v>1.2</v>
      </c>
      <c r="J392">
        <v>14.7636493527099</v>
      </c>
      <c r="K392">
        <v>17.716379223251899</v>
      </c>
      <c r="L392">
        <v>2021</v>
      </c>
      <c r="M392">
        <f t="shared" si="72"/>
        <v>263.49362077674806</v>
      </c>
      <c r="N392">
        <v>263.49362077674806</v>
      </c>
      <c r="O392">
        <f t="shared" si="82"/>
        <v>0</v>
      </c>
      <c r="P392">
        <f t="shared" si="73"/>
        <v>200</v>
      </c>
      <c r="Q392">
        <f t="shared" si="83"/>
        <v>1.0517189598524226</v>
      </c>
      <c r="R392">
        <f t="shared" si="74"/>
        <v>17.716379223251899</v>
      </c>
      <c r="S392">
        <f t="shared" si="75"/>
        <v>1</v>
      </c>
      <c r="T392">
        <f t="shared" si="76"/>
        <v>0</v>
      </c>
      <c r="U392">
        <f t="shared" si="77"/>
        <v>263.49362077674806</v>
      </c>
      <c r="V392">
        <f t="shared" si="78"/>
        <v>0</v>
      </c>
      <c r="W392">
        <f t="shared" si="79"/>
        <v>100</v>
      </c>
      <c r="X392">
        <f t="shared" si="80"/>
        <v>-100</v>
      </c>
      <c r="Y392">
        <f t="shared" si="81"/>
        <v>1.0517189598524226</v>
      </c>
    </row>
    <row r="393" spans="1:25" x14ac:dyDescent="0.3">
      <c r="A393">
        <v>8</v>
      </c>
      <c r="B393">
        <v>4</v>
      </c>
      <c r="C393">
        <v>29.272142857142899</v>
      </c>
      <c r="D393">
        <v>77.790000000000006</v>
      </c>
      <c r="E393">
        <v>7</v>
      </c>
      <c r="F393">
        <v>14.5201649706355</v>
      </c>
      <c r="G393">
        <v>15.9833517387067</v>
      </c>
      <c r="H393">
        <v>14.6591259870602</v>
      </c>
      <c r="I393">
        <v>1.2</v>
      </c>
      <c r="J393">
        <v>14.6591259870602</v>
      </c>
      <c r="K393">
        <v>17.590951184472299</v>
      </c>
      <c r="L393">
        <v>2021</v>
      </c>
      <c r="M393">
        <f t="shared" si="72"/>
        <v>60.199048815527703</v>
      </c>
      <c r="N393">
        <v>60.199048815527703</v>
      </c>
      <c r="O393">
        <f t="shared" si="82"/>
        <v>60.199048815527703</v>
      </c>
      <c r="P393">
        <f t="shared" si="73"/>
        <v>270.24058306131491</v>
      </c>
      <c r="Q393">
        <f t="shared" si="83"/>
        <v>70.240583061314908</v>
      </c>
      <c r="R393">
        <f t="shared" si="74"/>
        <v>17.590951184472299</v>
      </c>
      <c r="S393">
        <f t="shared" si="75"/>
        <v>1</v>
      </c>
      <c r="T393">
        <f t="shared" si="76"/>
        <v>0</v>
      </c>
      <c r="U393">
        <f t="shared" si="77"/>
        <v>60.199048815527703</v>
      </c>
      <c r="V393">
        <f t="shared" si="78"/>
        <v>0</v>
      </c>
      <c r="W393">
        <f t="shared" si="79"/>
        <v>100</v>
      </c>
      <c r="X393">
        <f t="shared" si="80"/>
        <v>-100</v>
      </c>
      <c r="Y393">
        <f t="shared" si="81"/>
        <v>70.240583061314908</v>
      </c>
    </row>
    <row r="394" spans="1:25" x14ac:dyDescent="0.3">
      <c r="A394">
        <v>8</v>
      </c>
      <c r="B394">
        <v>5</v>
      </c>
      <c r="C394">
        <v>29.481666666666701</v>
      </c>
      <c r="D394">
        <v>36.28</v>
      </c>
      <c r="E394">
        <v>3</v>
      </c>
      <c r="F394">
        <v>14.677807553748799</v>
      </c>
      <c r="G394">
        <v>15.9833517387067</v>
      </c>
      <c r="H394">
        <v>14.7389911444084</v>
      </c>
      <c r="I394">
        <v>1.2</v>
      </c>
      <c r="J394">
        <v>14.7389911444084</v>
      </c>
      <c r="K394">
        <v>17.6867893732901</v>
      </c>
      <c r="L394">
        <v>2021</v>
      </c>
      <c r="M394">
        <f t="shared" si="72"/>
        <v>18.593210626709901</v>
      </c>
      <c r="N394">
        <v>18.593210626709901</v>
      </c>
      <c r="O394">
        <f t="shared" si="82"/>
        <v>78.792259442237608</v>
      </c>
      <c r="P394">
        <f t="shared" si="73"/>
        <v>296.56863147971939</v>
      </c>
      <c r="Q394">
        <f t="shared" si="83"/>
        <v>26.328048418404478</v>
      </c>
      <c r="R394">
        <f t="shared" si="74"/>
        <v>17.6867893732901</v>
      </c>
      <c r="S394">
        <f t="shared" si="75"/>
        <v>1</v>
      </c>
      <c r="T394">
        <f t="shared" si="76"/>
        <v>0</v>
      </c>
      <c r="U394">
        <f t="shared" si="77"/>
        <v>18.593210626709901</v>
      </c>
      <c r="V394">
        <f t="shared" si="78"/>
        <v>0</v>
      </c>
      <c r="W394">
        <f t="shared" si="79"/>
        <v>100</v>
      </c>
      <c r="X394">
        <f t="shared" si="80"/>
        <v>-100</v>
      </c>
      <c r="Y394">
        <f t="shared" si="81"/>
        <v>26.328048418404478</v>
      </c>
    </row>
    <row r="395" spans="1:25" x14ac:dyDescent="0.3">
      <c r="A395">
        <v>9</v>
      </c>
      <c r="B395">
        <v>1</v>
      </c>
      <c r="C395">
        <v>29.0921428571429</v>
      </c>
      <c r="D395">
        <v>0</v>
      </c>
      <c r="E395">
        <v>7</v>
      </c>
      <c r="F395">
        <v>14.3851978907164</v>
      </c>
      <c r="G395">
        <v>15.9833517387067</v>
      </c>
      <c r="H395">
        <v>14.5904057674915</v>
      </c>
      <c r="I395">
        <v>1.1000000000000001</v>
      </c>
      <c r="J395">
        <v>14.5904057674915</v>
      </c>
      <c r="K395">
        <v>16.0494463442407</v>
      </c>
      <c r="L395">
        <v>2021</v>
      </c>
      <c r="M395">
        <f t="shared" si="72"/>
        <v>-16.0494463442407</v>
      </c>
      <c r="N395">
        <v>-16.0494463442407</v>
      </c>
      <c r="O395">
        <f t="shared" si="82"/>
        <v>62.742813097996908</v>
      </c>
      <c r="P395">
        <f t="shared" si="73"/>
        <v>273.69967593703473</v>
      </c>
      <c r="Q395">
        <f t="shared" si="83"/>
        <v>-22.86895554268466</v>
      </c>
      <c r="R395">
        <f t="shared" si="74"/>
        <v>22.86895554268466</v>
      </c>
      <c r="S395">
        <f t="shared" si="75"/>
        <v>1.4249061962745602</v>
      </c>
      <c r="T395">
        <f t="shared" si="76"/>
        <v>-6.81950919844396</v>
      </c>
      <c r="U395">
        <f t="shared" si="77"/>
        <v>0</v>
      </c>
      <c r="V395">
        <f t="shared" si="78"/>
        <v>-42.490619627456013</v>
      </c>
      <c r="W395">
        <f t="shared" si="79"/>
        <v>0</v>
      </c>
      <c r="X395">
        <f t="shared" si="80"/>
        <v>-42.490619627456013</v>
      </c>
      <c r="Y395">
        <f t="shared" si="81"/>
        <v>22.86895554268466</v>
      </c>
    </row>
    <row r="396" spans="1:25" x14ac:dyDescent="0.3">
      <c r="A396">
        <v>9</v>
      </c>
      <c r="B396">
        <v>2</v>
      </c>
      <c r="C396">
        <v>30.257142857142899</v>
      </c>
      <c r="D396">
        <v>6.32</v>
      </c>
      <c r="E396">
        <v>7</v>
      </c>
      <c r="F396">
        <v>15.266267849571999</v>
      </c>
      <c r="G396">
        <v>15.9833517387067</v>
      </c>
      <c r="H396">
        <v>15.033416912963199</v>
      </c>
      <c r="I396">
        <v>1.1000000000000001</v>
      </c>
      <c r="J396">
        <v>15.033416912963199</v>
      </c>
      <c r="K396">
        <v>16.5367586042596</v>
      </c>
      <c r="L396">
        <v>2021</v>
      </c>
      <c r="M396">
        <f t="shared" si="72"/>
        <v>-10.216758604259599</v>
      </c>
      <c r="N396">
        <v>-10.216758604259599</v>
      </c>
      <c r="O396">
        <f t="shared" si="82"/>
        <v>52.526054493737306</v>
      </c>
      <c r="P396">
        <f t="shared" si="73"/>
        <v>260.0691712799599</v>
      </c>
      <c r="Q396">
        <f t="shared" si="83"/>
        <v>-13.630504657074823</v>
      </c>
      <c r="R396">
        <f t="shared" si="74"/>
        <v>19.950504657074823</v>
      </c>
      <c r="S396">
        <f t="shared" si="75"/>
        <v>1.2064338081306876</v>
      </c>
      <c r="T396">
        <f t="shared" si="76"/>
        <v>-3.4137460528152239</v>
      </c>
      <c r="U396">
        <f t="shared" si="77"/>
        <v>0</v>
      </c>
      <c r="V396">
        <f t="shared" si="78"/>
        <v>-20.643380813068763</v>
      </c>
      <c r="W396">
        <f t="shared" si="79"/>
        <v>0</v>
      </c>
      <c r="X396">
        <f t="shared" si="80"/>
        <v>-20.643380813068763</v>
      </c>
      <c r="Y396">
        <f t="shared" si="81"/>
        <v>13.630504657074823</v>
      </c>
    </row>
    <row r="397" spans="1:25" x14ac:dyDescent="0.3">
      <c r="A397">
        <v>9</v>
      </c>
      <c r="B397">
        <v>3</v>
      </c>
      <c r="C397">
        <v>28.927142857142901</v>
      </c>
      <c r="D397">
        <v>0.64</v>
      </c>
      <c r="E397">
        <v>7</v>
      </c>
      <c r="F397">
        <v>14.2618545034156</v>
      </c>
      <c r="G397">
        <v>15.9833517387067</v>
      </c>
      <c r="H397">
        <v>14.527323213296601</v>
      </c>
      <c r="I397">
        <v>1.1000000000000001</v>
      </c>
      <c r="J397">
        <v>14.527323213296601</v>
      </c>
      <c r="K397">
        <v>15.980055534626301</v>
      </c>
      <c r="L397">
        <v>2021</v>
      </c>
      <c r="M397">
        <f t="shared" si="72"/>
        <v>-15.3400555346263</v>
      </c>
      <c r="N397">
        <v>-15.3400555346263</v>
      </c>
      <c r="O397">
        <f t="shared" si="82"/>
        <v>37.185998959111004</v>
      </c>
      <c r="P397">
        <f t="shared" si="73"/>
        <v>240.86758950045169</v>
      </c>
      <c r="Q397">
        <f t="shared" si="83"/>
        <v>-19.201581779508217</v>
      </c>
      <c r="R397">
        <f t="shared" si="74"/>
        <v>19.841581779508218</v>
      </c>
      <c r="S397">
        <f t="shared" si="75"/>
        <v>1.241646609832775</v>
      </c>
      <c r="T397">
        <f t="shared" si="76"/>
        <v>-3.861526244881917</v>
      </c>
      <c r="U397">
        <f t="shared" si="77"/>
        <v>0</v>
      </c>
      <c r="V397">
        <f t="shared" si="78"/>
        <v>-24.164660983277493</v>
      </c>
      <c r="W397">
        <f t="shared" si="79"/>
        <v>0</v>
      </c>
      <c r="X397">
        <f t="shared" si="80"/>
        <v>-24.164660983277493</v>
      </c>
      <c r="Y397">
        <f t="shared" si="81"/>
        <v>19.201581779508217</v>
      </c>
    </row>
    <row r="398" spans="1:25" x14ac:dyDescent="0.3">
      <c r="A398">
        <v>9</v>
      </c>
      <c r="B398">
        <v>4</v>
      </c>
      <c r="C398">
        <v>32.472857142857102</v>
      </c>
      <c r="D398">
        <v>0</v>
      </c>
      <c r="E398">
        <v>7</v>
      </c>
      <c r="F398">
        <v>16.9903158858219</v>
      </c>
      <c r="G398">
        <v>15.9833517387067</v>
      </c>
      <c r="H398">
        <v>15.8649696713472</v>
      </c>
      <c r="I398">
        <v>1.1000000000000001</v>
      </c>
      <c r="J398">
        <v>15.8649696713472</v>
      </c>
      <c r="K398">
        <v>17.4514666384819</v>
      </c>
      <c r="L398">
        <v>2021</v>
      </c>
      <c r="M398">
        <f t="shared" si="72"/>
        <v>-17.4514666384819</v>
      </c>
      <c r="N398">
        <v>-17.4514666384819</v>
      </c>
      <c r="O398">
        <f t="shared" si="82"/>
        <v>19.734532320629103</v>
      </c>
      <c r="P398">
        <f t="shared" si="73"/>
        <v>220.74099108209938</v>
      </c>
      <c r="Q398">
        <f t="shared" si="83"/>
        <v>-20.126598418352302</v>
      </c>
      <c r="R398">
        <f t="shared" si="74"/>
        <v>20.126598418352302</v>
      </c>
      <c r="S398">
        <f t="shared" si="75"/>
        <v>1.1532897970862528</v>
      </c>
      <c r="T398">
        <f t="shared" si="76"/>
        <v>-2.6751317798704015</v>
      </c>
      <c r="U398">
        <f t="shared" si="77"/>
        <v>0</v>
      </c>
      <c r="V398">
        <f t="shared" si="78"/>
        <v>-15.328979708625285</v>
      </c>
      <c r="W398">
        <f t="shared" si="79"/>
        <v>0</v>
      </c>
      <c r="X398">
        <f t="shared" si="80"/>
        <v>-15.328979708625285</v>
      </c>
      <c r="Y398">
        <f t="shared" si="81"/>
        <v>20.126598418352302</v>
      </c>
    </row>
    <row r="399" spans="1:25" x14ac:dyDescent="0.3">
      <c r="A399">
        <v>9</v>
      </c>
      <c r="B399">
        <v>5</v>
      </c>
      <c r="C399">
        <v>33.03</v>
      </c>
      <c r="D399">
        <v>0</v>
      </c>
      <c r="E399">
        <v>2</v>
      </c>
      <c r="F399">
        <v>17.4335966593314</v>
      </c>
      <c r="G399">
        <v>15.9833517387067</v>
      </c>
      <c r="H399">
        <v>16.071908934513701</v>
      </c>
      <c r="I399">
        <v>1.1000000000000001</v>
      </c>
      <c r="J399">
        <v>16.071908934513701</v>
      </c>
      <c r="K399">
        <v>17.6790998279651</v>
      </c>
      <c r="L399">
        <v>2021</v>
      </c>
      <c r="M399">
        <f t="shared" si="72"/>
        <v>-17.6790998279651</v>
      </c>
      <c r="N399">
        <v>-17.6790998279651</v>
      </c>
      <c r="O399">
        <f t="shared" si="82"/>
        <v>2.0554324926640035</v>
      </c>
      <c r="P399">
        <f t="shared" si="73"/>
        <v>202.06603077513518</v>
      </c>
      <c r="Q399">
        <f t="shared" si="83"/>
        <v>-18.674960306964209</v>
      </c>
      <c r="R399">
        <f t="shared" si="74"/>
        <v>18.674960306964209</v>
      </c>
      <c r="S399">
        <f t="shared" si="75"/>
        <v>1.0563298181858694</v>
      </c>
      <c r="T399">
        <f t="shared" si="76"/>
        <v>-0.99586047899910923</v>
      </c>
      <c r="U399">
        <f t="shared" si="77"/>
        <v>0</v>
      </c>
      <c r="V399">
        <f t="shared" si="78"/>
        <v>-5.6329818185869405</v>
      </c>
      <c r="W399">
        <f t="shared" si="79"/>
        <v>0</v>
      </c>
      <c r="X399">
        <f t="shared" si="80"/>
        <v>-5.6329818185869405</v>
      </c>
      <c r="Y399">
        <f t="shared" si="81"/>
        <v>18.674960306964209</v>
      </c>
    </row>
    <row r="400" spans="1:25" x14ac:dyDescent="0.3">
      <c r="A400">
        <v>10</v>
      </c>
      <c r="B400">
        <v>1</v>
      </c>
      <c r="C400">
        <v>32.208571428571403</v>
      </c>
      <c r="D400">
        <v>13.26</v>
      </c>
      <c r="E400">
        <v>7</v>
      </c>
      <c r="F400">
        <v>16.781400717363901</v>
      </c>
      <c r="G400">
        <v>15.9833517387067</v>
      </c>
      <c r="H400">
        <v>15.766510918063499</v>
      </c>
      <c r="I400">
        <v>1.02</v>
      </c>
      <c r="J400">
        <v>15.766510918063499</v>
      </c>
      <c r="K400">
        <v>16.081841136424799</v>
      </c>
      <c r="L400">
        <v>2021</v>
      </c>
      <c r="M400">
        <f t="shared" si="72"/>
        <v>-2.8218411364247995</v>
      </c>
      <c r="N400">
        <v>-2.8218411364247995</v>
      </c>
      <c r="O400">
        <f t="shared" si="82"/>
        <v>-0.76640864376079598</v>
      </c>
      <c r="P400">
        <f t="shared" si="73"/>
        <v>199.23505793782954</v>
      </c>
      <c r="Q400">
        <f t="shared" si="83"/>
        <v>-2.8309728373056373</v>
      </c>
      <c r="R400">
        <f t="shared" si="74"/>
        <v>16.090972837305635</v>
      </c>
      <c r="S400">
        <f t="shared" si="75"/>
        <v>1.0005678268304836</v>
      </c>
      <c r="T400">
        <f t="shared" si="76"/>
        <v>-9.1317008808360356E-3</v>
      </c>
      <c r="U400">
        <f t="shared" si="77"/>
        <v>0</v>
      </c>
      <c r="V400">
        <f t="shared" si="78"/>
        <v>-5.6782683048354814E-2</v>
      </c>
      <c r="W400">
        <f t="shared" si="79"/>
        <v>0</v>
      </c>
      <c r="X400">
        <f t="shared" si="80"/>
        <v>-5.6782683048354814E-2</v>
      </c>
      <c r="Y400">
        <f t="shared" si="81"/>
        <v>2.8309728373056373</v>
      </c>
    </row>
    <row r="401" spans="1:25" x14ac:dyDescent="0.3">
      <c r="A401">
        <v>10</v>
      </c>
      <c r="B401">
        <v>2</v>
      </c>
      <c r="C401">
        <v>32.2542857142857</v>
      </c>
      <c r="D401">
        <v>8.7100000000000009</v>
      </c>
      <c r="E401">
        <v>7</v>
      </c>
      <c r="F401">
        <v>16.8174746017459</v>
      </c>
      <c r="G401">
        <v>15.9833517387067</v>
      </c>
      <c r="H401">
        <v>15.7835553450888</v>
      </c>
      <c r="I401">
        <v>1.02</v>
      </c>
      <c r="J401">
        <v>15.7835553450888</v>
      </c>
      <c r="K401">
        <v>16.099226451990599</v>
      </c>
      <c r="L401">
        <v>2021</v>
      </c>
      <c r="M401">
        <f t="shared" si="72"/>
        <v>-7.3892264519905986</v>
      </c>
      <c r="N401">
        <v>-7.3892264519905986</v>
      </c>
      <c r="O401">
        <f t="shared" si="82"/>
        <v>-8.1556350957513946</v>
      </c>
      <c r="P401">
        <f t="shared" si="73"/>
        <v>192.00841344030076</v>
      </c>
      <c r="Q401">
        <f t="shared" si="83"/>
        <v>-7.2266444975287811</v>
      </c>
      <c r="R401">
        <f t="shared" si="74"/>
        <v>15.936644497528782</v>
      </c>
      <c r="S401">
        <f t="shared" si="75"/>
        <v>0.9899012567500276</v>
      </c>
      <c r="T401">
        <f t="shared" si="76"/>
        <v>0.16258195446181745</v>
      </c>
      <c r="U401">
        <f t="shared" si="77"/>
        <v>0</v>
      </c>
      <c r="V401">
        <f t="shared" si="78"/>
        <v>1.0098743249972417</v>
      </c>
      <c r="W401">
        <f t="shared" si="79"/>
        <v>0</v>
      </c>
      <c r="X401">
        <f t="shared" si="80"/>
        <v>1.0098743249972417</v>
      </c>
      <c r="Y401">
        <f t="shared" si="81"/>
        <v>7.2266444975287811</v>
      </c>
    </row>
    <row r="402" spans="1:25" x14ac:dyDescent="0.3">
      <c r="A402">
        <v>10</v>
      </c>
      <c r="B402">
        <v>3</v>
      </c>
      <c r="C402">
        <v>32.828571428571401</v>
      </c>
      <c r="D402">
        <v>5.2</v>
      </c>
      <c r="E402">
        <v>7</v>
      </c>
      <c r="F402">
        <v>17.272886437854499</v>
      </c>
      <c r="G402">
        <v>15.9833517387067</v>
      </c>
      <c r="H402">
        <v>15.997189118679501</v>
      </c>
      <c r="I402">
        <v>1.02</v>
      </c>
      <c r="J402">
        <v>15.997189118679501</v>
      </c>
      <c r="K402">
        <v>16.3171329010531</v>
      </c>
      <c r="L402">
        <v>2021</v>
      </c>
      <c r="M402">
        <f t="shared" si="72"/>
        <v>-11.1171329010531</v>
      </c>
      <c r="N402">
        <v>-11.1171329010531</v>
      </c>
      <c r="O402">
        <f t="shared" si="82"/>
        <v>-19.272767996804497</v>
      </c>
      <c r="P402">
        <f t="shared" si="73"/>
        <v>181.62670813186884</v>
      </c>
      <c r="Q402">
        <f t="shared" si="83"/>
        <v>-10.381705308431918</v>
      </c>
      <c r="R402">
        <f t="shared" si="74"/>
        <v>15.581705308431918</v>
      </c>
      <c r="S402">
        <f t="shared" si="75"/>
        <v>0.95492911670936276</v>
      </c>
      <c r="T402">
        <f t="shared" si="76"/>
        <v>0.73542759262118196</v>
      </c>
      <c r="U402">
        <f t="shared" si="77"/>
        <v>0</v>
      </c>
      <c r="V402">
        <f t="shared" si="78"/>
        <v>4.5070883290637278</v>
      </c>
      <c r="W402">
        <f t="shared" si="79"/>
        <v>0</v>
      </c>
      <c r="X402">
        <f t="shared" si="80"/>
        <v>4.5070883290637278</v>
      </c>
      <c r="Y402">
        <f t="shared" si="81"/>
        <v>10.381705308431918</v>
      </c>
    </row>
    <row r="403" spans="1:25" x14ac:dyDescent="0.3">
      <c r="A403">
        <v>10</v>
      </c>
      <c r="B403">
        <v>4</v>
      </c>
      <c r="C403">
        <v>31.889285714285698</v>
      </c>
      <c r="D403">
        <v>0</v>
      </c>
      <c r="E403">
        <v>7</v>
      </c>
      <c r="F403">
        <v>16.530181722176302</v>
      </c>
      <c r="G403">
        <v>15.9833517387067</v>
      </c>
      <c r="H403">
        <v>15.6473049797571</v>
      </c>
      <c r="I403">
        <v>1.02</v>
      </c>
      <c r="J403">
        <v>15.6473049797571</v>
      </c>
      <c r="K403">
        <v>15.9602510793523</v>
      </c>
      <c r="L403">
        <v>2021</v>
      </c>
      <c r="M403">
        <f t="shared" si="72"/>
        <v>-15.9602510793523</v>
      </c>
      <c r="N403">
        <v>-15.9602510793523</v>
      </c>
      <c r="O403">
        <f t="shared" si="82"/>
        <v>-35.233019076156793</v>
      </c>
      <c r="P403">
        <f t="shared" si="73"/>
        <v>167.69590856200858</v>
      </c>
      <c r="Q403">
        <f t="shared" si="83"/>
        <v>-13.930799569860255</v>
      </c>
      <c r="R403">
        <f t="shared" si="74"/>
        <v>13.930799569860255</v>
      </c>
      <c r="S403">
        <f t="shared" si="75"/>
        <v>0.87284338451808341</v>
      </c>
      <c r="T403">
        <f t="shared" si="76"/>
        <v>2.0294515094920449</v>
      </c>
      <c r="U403">
        <f t="shared" si="77"/>
        <v>0</v>
      </c>
      <c r="V403">
        <f t="shared" si="78"/>
        <v>12.715661548191658</v>
      </c>
      <c r="W403">
        <f t="shared" si="79"/>
        <v>0</v>
      </c>
      <c r="X403">
        <f t="shared" si="80"/>
        <v>12.715661548191658</v>
      </c>
      <c r="Y403">
        <f t="shared" si="81"/>
        <v>13.930799569860255</v>
      </c>
    </row>
    <row r="404" spans="1:25" x14ac:dyDescent="0.3">
      <c r="A404">
        <v>10</v>
      </c>
      <c r="B404">
        <v>5</v>
      </c>
      <c r="C404">
        <v>32.593333333333298</v>
      </c>
      <c r="D404">
        <v>0</v>
      </c>
      <c r="E404">
        <v>3</v>
      </c>
      <c r="F404">
        <v>17.085841909572199</v>
      </c>
      <c r="G404">
        <v>15.9833517387067</v>
      </c>
      <c r="H404">
        <v>15.909789277033401</v>
      </c>
      <c r="I404">
        <v>1.02</v>
      </c>
      <c r="J404">
        <v>15.909789277033401</v>
      </c>
      <c r="K404">
        <v>16.227985062574099</v>
      </c>
      <c r="L404">
        <v>2021</v>
      </c>
      <c r="M404">
        <f t="shared" si="72"/>
        <v>-16.227985062574099</v>
      </c>
      <c r="N404">
        <v>-16.227985062574099</v>
      </c>
      <c r="O404">
        <f t="shared" si="82"/>
        <v>-51.461004138730893</v>
      </c>
      <c r="P404">
        <f t="shared" si="73"/>
        <v>154.62647128578976</v>
      </c>
      <c r="Q404">
        <f t="shared" si="83"/>
        <v>-13.069437276218821</v>
      </c>
      <c r="R404">
        <f t="shared" si="74"/>
        <v>13.069437276218821</v>
      </c>
      <c r="S404">
        <f t="shared" si="75"/>
        <v>0.80536414261067446</v>
      </c>
      <c r="T404">
        <f t="shared" si="76"/>
        <v>3.1585477863552782</v>
      </c>
      <c r="U404">
        <f t="shared" si="77"/>
        <v>0</v>
      </c>
      <c r="V404">
        <f t="shared" si="78"/>
        <v>19.463585738932558</v>
      </c>
      <c r="W404">
        <f t="shared" si="79"/>
        <v>0</v>
      </c>
      <c r="X404">
        <f t="shared" si="80"/>
        <v>19.463585738932558</v>
      </c>
      <c r="Y404">
        <f t="shared" si="81"/>
        <v>13.069437276218821</v>
      </c>
    </row>
    <row r="405" spans="1:25" x14ac:dyDescent="0.3">
      <c r="A405">
        <v>11</v>
      </c>
      <c r="B405">
        <v>1</v>
      </c>
      <c r="C405">
        <v>30.985714285714302</v>
      </c>
      <c r="D405">
        <v>8.0399999999999991</v>
      </c>
      <c r="E405">
        <v>7</v>
      </c>
      <c r="F405">
        <v>15.826247114109</v>
      </c>
      <c r="G405">
        <v>15.9833517387067</v>
      </c>
      <c r="H405">
        <v>15.308400385632901</v>
      </c>
      <c r="I405">
        <v>0.95</v>
      </c>
      <c r="J405">
        <v>15.308400385632901</v>
      </c>
      <c r="K405">
        <v>14.5429803663513</v>
      </c>
      <c r="L405">
        <v>2021</v>
      </c>
      <c r="M405">
        <f t="shared" si="72"/>
        <v>-6.5029803663513004</v>
      </c>
      <c r="N405">
        <v>-6.5029803663513004</v>
      </c>
      <c r="O405">
        <f t="shared" si="82"/>
        <v>-57.963984505082195</v>
      </c>
      <c r="P405">
        <f t="shared" si="73"/>
        <v>149.67966502503538</v>
      </c>
      <c r="Q405">
        <f t="shared" si="83"/>
        <v>-4.9468062607543857</v>
      </c>
      <c r="R405">
        <f t="shared" si="74"/>
        <v>12.986806260754385</v>
      </c>
      <c r="S405">
        <f t="shared" si="75"/>
        <v>0.89299482868054336</v>
      </c>
      <c r="T405">
        <f t="shared" si="76"/>
        <v>1.5561741055969147</v>
      </c>
      <c r="U405">
        <f t="shared" si="77"/>
        <v>0</v>
      </c>
      <c r="V405">
        <f t="shared" si="78"/>
        <v>10.700517131945661</v>
      </c>
      <c r="W405">
        <f t="shared" si="79"/>
        <v>0</v>
      </c>
      <c r="X405">
        <f t="shared" si="80"/>
        <v>10.700517131945661</v>
      </c>
      <c r="Y405">
        <f t="shared" si="81"/>
        <v>4.9468062607543857</v>
      </c>
    </row>
    <row r="406" spans="1:25" x14ac:dyDescent="0.3">
      <c r="A406">
        <v>11</v>
      </c>
      <c r="B406">
        <v>2</v>
      </c>
      <c r="C406">
        <v>27.18</v>
      </c>
      <c r="D406">
        <v>0.4</v>
      </c>
      <c r="E406">
        <v>7</v>
      </c>
      <c r="F406">
        <v>12.9781588151251</v>
      </c>
      <c r="G406">
        <v>15.9833517387067</v>
      </c>
      <c r="H406">
        <v>13.853972808347701</v>
      </c>
      <c r="I406">
        <v>0.95</v>
      </c>
      <c r="J406">
        <v>13.853972808347701</v>
      </c>
      <c r="K406">
        <v>13.161274167930401</v>
      </c>
      <c r="L406">
        <v>2021</v>
      </c>
      <c r="M406">
        <f t="shared" si="72"/>
        <v>-12.7612741679304</v>
      </c>
      <c r="N406">
        <v>-12.7612741679304</v>
      </c>
      <c r="O406">
        <f t="shared" si="82"/>
        <v>-70.72525867301259</v>
      </c>
      <c r="P406">
        <f t="shared" si="73"/>
        <v>140.42746234088995</v>
      </c>
      <c r="Q406">
        <f t="shared" si="83"/>
        <v>-9.2522026841454306</v>
      </c>
      <c r="R406">
        <f t="shared" si="74"/>
        <v>9.6522026841454309</v>
      </c>
      <c r="S406">
        <f t="shared" si="75"/>
        <v>0.73337904529521947</v>
      </c>
      <c r="T406">
        <f t="shared" si="76"/>
        <v>3.5090714837849699</v>
      </c>
      <c r="U406">
        <f t="shared" si="77"/>
        <v>0</v>
      </c>
      <c r="V406">
        <f t="shared" si="78"/>
        <v>26.662095470478057</v>
      </c>
      <c r="W406">
        <f t="shared" si="79"/>
        <v>0</v>
      </c>
      <c r="X406">
        <f t="shared" si="80"/>
        <v>26.662095470478057</v>
      </c>
      <c r="Y406">
        <f t="shared" si="81"/>
        <v>9.2522026841454306</v>
      </c>
    </row>
    <row r="407" spans="1:25" x14ac:dyDescent="0.3">
      <c r="A407">
        <v>11</v>
      </c>
      <c r="B407">
        <v>3</v>
      </c>
      <c r="C407">
        <v>27.709285714285699</v>
      </c>
      <c r="D407">
        <v>0</v>
      </c>
      <c r="E407">
        <v>7</v>
      </c>
      <c r="F407">
        <v>13.3626983330896</v>
      </c>
      <c r="G407">
        <v>15.9833517387067</v>
      </c>
      <c r="H407">
        <v>14.0590202533464</v>
      </c>
      <c r="I407">
        <v>0.95</v>
      </c>
      <c r="J407">
        <v>14.0590202533464</v>
      </c>
      <c r="K407">
        <v>13.3560692406791</v>
      </c>
      <c r="L407">
        <v>2021</v>
      </c>
      <c r="M407">
        <f t="shared" si="72"/>
        <v>-13.3560692406791</v>
      </c>
      <c r="N407">
        <v>-13.3560692406791</v>
      </c>
      <c r="O407">
        <f t="shared" si="82"/>
        <v>-84.081327913691695</v>
      </c>
      <c r="P407">
        <f t="shared" si="73"/>
        <v>131.35593857913176</v>
      </c>
      <c r="Q407">
        <f t="shared" si="83"/>
        <v>-9.0715237617581863</v>
      </c>
      <c r="R407">
        <f t="shared" si="74"/>
        <v>9.0715237617581863</v>
      </c>
      <c r="S407">
        <f t="shared" si="75"/>
        <v>0.67920610460214548</v>
      </c>
      <c r="T407">
        <f t="shared" si="76"/>
        <v>4.2845454789209132</v>
      </c>
      <c r="U407">
        <f t="shared" si="77"/>
        <v>0</v>
      </c>
      <c r="V407">
        <f t="shared" si="78"/>
        <v>32.079389539785453</v>
      </c>
      <c r="W407">
        <f t="shared" si="79"/>
        <v>0</v>
      </c>
      <c r="X407">
        <f t="shared" si="80"/>
        <v>32.079389539785453</v>
      </c>
      <c r="Y407">
        <f t="shared" si="81"/>
        <v>9.0715237617581863</v>
      </c>
    </row>
    <row r="408" spans="1:25" x14ac:dyDescent="0.3">
      <c r="A408">
        <v>11</v>
      </c>
      <c r="B408">
        <v>4</v>
      </c>
      <c r="C408">
        <v>27.2</v>
      </c>
      <c r="D408">
        <v>0</v>
      </c>
      <c r="E408">
        <v>7</v>
      </c>
      <c r="F408">
        <v>12.9926199246216</v>
      </c>
      <c r="G408">
        <v>15.9833517387067</v>
      </c>
      <c r="H408">
        <v>13.8617380778915</v>
      </c>
      <c r="I408">
        <v>0.95</v>
      </c>
      <c r="J408">
        <v>13.8617380778915</v>
      </c>
      <c r="K408">
        <v>13.168651173996899</v>
      </c>
      <c r="L408">
        <v>2021</v>
      </c>
      <c r="M408">
        <f t="shared" si="72"/>
        <v>-13.168651173996899</v>
      </c>
      <c r="N408">
        <v>-13.168651173996899</v>
      </c>
      <c r="O408">
        <f t="shared" si="82"/>
        <v>-97.249979087688587</v>
      </c>
      <c r="P408">
        <f t="shared" si="73"/>
        <v>122.9856240758487</v>
      </c>
      <c r="Q408">
        <f t="shared" si="83"/>
        <v>-8.3703145032830548</v>
      </c>
      <c r="R408">
        <f t="shared" si="74"/>
        <v>8.3703145032830548</v>
      </c>
      <c r="S408">
        <f t="shared" si="75"/>
        <v>0.63562428624514389</v>
      </c>
      <c r="T408">
        <f t="shared" si="76"/>
        <v>4.7983366707138444</v>
      </c>
      <c r="U408">
        <f t="shared" si="77"/>
        <v>0</v>
      </c>
      <c r="V408">
        <f t="shared" si="78"/>
        <v>36.437571375485611</v>
      </c>
      <c r="W408">
        <f t="shared" si="79"/>
        <v>0</v>
      </c>
      <c r="X408">
        <f t="shared" si="80"/>
        <v>36.437571375485611</v>
      </c>
      <c r="Y408">
        <f t="shared" si="81"/>
        <v>8.3703145032830548</v>
      </c>
    </row>
    <row r="409" spans="1:25" x14ac:dyDescent="0.3">
      <c r="A409">
        <v>11</v>
      </c>
      <c r="B409">
        <v>5</v>
      </c>
      <c r="C409">
        <v>28.157499999999999</v>
      </c>
      <c r="D409">
        <v>2.21</v>
      </c>
      <c r="E409">
        <v>2</v>
      </c>
      <c r="F409">
        <v>13.6913057757152</v>
      </c>
      <c r="G409">
        <v>15.9833517387067</v>
      </c>
      <c r="H409">
        <v>14.2319314793272</v>
      </c>
      <c r="I409">
        <v>0.95</v>
      </c>
      <c r="J409">
        <v>14.2319314793272</v>
      </c>
      <c r="K409">
        <v>13.5203349053608</v>
      </c>
      <c r="L409">
        <v>2021</v>
      </c>
      <c r="M409">
        <f t="shared" si="72"/>
        <v>-11.310334905360801</v>
      </c>
      <c r="N409">
        <v>-11.310334905360801</v>
      </c>
      <c r="O409">
        <f t="shared" si="82"/>
        <v>-108.56031399304939</v>
      </c>
      <c r="P409">
        <f t="shared" si="73"/>
        <v>116.22358543484712</v>
      </c>
      <c r="Q409">
        <f t="shared" si="83"/>
        <v>-6.7620386410015811</v>
      </c>
      <c r="R409">
        <f t="shared" si="74"/>
        <v>8.972038641001582</v>
      </c>
      <c r="S409">
        <f t="shared" si="75"/>
        <v>0.6635958875134208</v>
      </c>
      <c r="T409">
        <f t="shared" si="76"/>
        <v>4.5482962643592177</v>
      </c>
      <c r="U409">
        <f t="shared" si="77"/>
        <v>0</v>
      </c>
      <c r="V409">
        <f t="shared" si="78"/>
        <v>33.640411248657919</v>
      </c>
      <c r="W409">
        <f t="shared" si="79"/>
        <v>0</v>
      </c>
      <c r="X409">
        <f t="shared" si="80"/>
        <v>33.640411248657919</v>
      </c>
      <c r="Y409">
        <f t="shared" si="81"/>
        <v>6.7620386410015811</v>
      </c>
    </row>
    <row r="410" spans="1:25" x14ac:dyDescent="0.3">
      <c r="A410">
        <v>12</v>
      </c>
      <c r="B410">
        <v>1</v>
      </c>
      <c r="C410">
        <v>25.765000000000001</v>
      </c>
      <c r="D410">
        <v>46.5</v>
      </c>
      <c r="E410">
        <v>7</v>
      </c>
      <c r="F410">
        <v>11.969032760379701</v>
      </c>
      <c r="G410">
        <v>15.9833517387067</v>
      </c>
      <c r="H410">
        <v>13.3010496639733</v>
      </c>
      <c r="I410">
        <v>0.91</v>
      </c>
      <c r="J410">
        <v>13.3010496639733</v>
      </c>
      <c r="K410">
        <v>12.1039551942157</v>
      </c>
      <c r="L410">
        <v>2021</v>
      </c>
      <c r="M410">
        <f t="shared" si="72"/>
        <v>34.3960448057843</v>
      </c>
      <c r="N410">
        <v>34.3960448057843</v>
      </c>
      <c r="O410">
        <f t="shared" si="82"/>
        <v>-74.164269187265091</v>
      </c>
      <c r="P410">
        <f t="shared" si="73"/>
        <v>138.03344634517586</v>
      </c>
      <c r="Q410">
        <f t="shared" si="83"/>
        <v>21.809860910328737</v>
      </c>
      <c r="R410">
        <f t="shared" si="74"/>
        <v>12.1039551942157</v>
      </c>
      <c r="S410">
        <f t="shared" si="75"/>
        <v>1</v>
      </c>
      <c r="T410">
        <f t="shared" si="76"/>
        <v>0</v>
      </c>
      <c r="U410">
        <f t="shared" si="77"/>
        <v>34.3960448057843</v>
      </c>
      <c r="V410">
        <f t="shared" si="78"/>
        <v>0</v>
      </c>
      <c r="W410">
        <f t="shared" si="79"/>
        <v>100</v>
      </c>
      <c r="X410">
        <f t="shared" si="80"/>
        <v>-100</v>
      </c>
      <c r="Y410">
        <f t="shared" si="81"/>
        <v>21.809860910328737</v>
      </c>
    </row>
    <row r="411" spans="1:25" x14ac:dyDescent="0.3">
      <c r="A411">
        <v>12</v>
      </c>
      <c r="B411">
        <v>2</v>
      </c>
      <c r="C411">
        <v>22.757142857142899</v>
      </c>
      <c r="D411">
        <v>0</v>
      </c>
      <c r="E411">
        <v>7</v>
      </c>
      <c r="F411">
        <v>9.9182640330611598</v>
      </c>
      <c r="G411">
        <v>15.9833517387067</v>
      </c>
      <c r="H411">
        <v>12.1008411279489</v>
      </c>
      <c r="I411">
        <v>0.91</v>
      </c>
      <c r="J411">
        <v>12.1008411279489</v>
      </c>
      <c r="K411">
        <v>11.011765426433501</v>
      </c>
      <c r="L411">
        <v>2021</v>
      </c>
      <c r="M411">
        <f t="shared" si="72"/>
        <v>-11.011765426433501</v>
      </c>
      <c r="N411">
        <v>-11.011765426433501</v>
      </c>
      <c r="O411">
        <f t="shared" si="82"/>
        <v>-85.17603461369859</v>
      </c>
      <c r="P411">
        <f t="shared" si="73"/>
        <v>130.63892154738795</v>
      </c>
      <c r="Q411">
        <f t="shared" si="83"/>
        <v>-7.3945247977879092</v>
      </c>
      <c r="R411">
        <f t="shared" si="74"/>
        <v>7.3945247977879092</v>
      </c>
      <c r="S411">
        <f t="shared" si="75"/>
        <v>0.67151128919233194</v>
      </c>
      <c r="T411">
        <f t="shared" si="76"/>
        <v>3.6172406286455914</v>
      </c>
      <c r="U411">
        <f t="shared" si="77"/>
        <v>0</v>
      </c>
      <c r="V411">
        <f t="shared" si="78"/>
        <v>32.848871080766799</v>
      </c>
      <c r="W411">
        <f t="shared" si="79"/>
        <v>0</v>
      </c>
      <c r="X411">
        <f t="shared" si="80"/>
        <v>32.848871080766799</v>
      </c>
      <c r="Y411">
        <f t="shared" si="81"/>
        <v>7.3945247977879092</v>
      </c>
    </row>
    <row r="412" spans="1:25" x14ac:dyDescent="0.3">
      <c r="A412">
        <v>12</v>
      </c>
      <c r="B412">
        <v>3</v>
      </c>
      <c r="C412">
        <v>22.824999999999999</v>
      </c>
      <c r="D412">
        <v>0</v>
      </c>
      <c r="E412">
        <v>7</v>
      </c>
      <c r="F412">
        <v>9.9630737185455196</v>
      </c>
      <c r="G412">
        <v>15.9833517387067</v>
      </c>
      <c r="H412">
        <v>12.128318742951199</v>
      </c>
      <c r="I412">
        <v>0.91</v>
      </c>
      <c r="J412">
        <v>12.128318742951199</v>
      </c>
      <c r="K412">
        <v>11.036770056085601</v>
      </c>
      <c r="L412">
        <v>2021</v>
      </c>
      <c r="M412">
        <f t="shared" si="72"/>
        <v>-11.036770056085601</v>
      </c>
      <c r="N412">
        <v>-11.036770056085601</v>
      </c>
      <c r="O412">
        <f t="shared" si="82"/>
        <v>-96.212804669784191</v>
      </c>
      <c r="P412">
        <f t="shared" si="73"/>
        <v>123.62506839632152</v>
      </c>
      <c r="Q412">
        <f t="shared" si="83"/>
        <v>-7.0138531510664279</v>
      </c>
      <c r="R412">
        <f t="shared" si="74"/>
        <v>7.0138531510664279</v>
      </c>
      <c r="S412">
        <f t="shared" si="75"/>
        <v>0.63549871161799154</v>
      </c>
      <c r="T412">
        <f t="shared" si="76"/>
        <v>4.0229169050191729</v>
      </c>
      <c r="U412">
        <f t="shared" si="77"/>
        <v>0</v>
      </c>
      <c r="V412">
        <f t="shared" si="78"/>
        <v>36.45012883820084</v>
      </c>
      <c r="W412">
        <f t="shared" si="79"/>
        <v>0</v>
      </c>
      <c r="X412">
        <f t="shared" si="80"/>
        <v>36.45012883820084</v>
      </c>
      <c r="Y412">
        <f t="shared" si="81"/>
        <v>7.0138531510664279</v>
      </c>
    </row>
    <row r="413" spans="1:25" x14ac:dyDescent="0.3">
      <c r="A413">
        <v>12</v>
      </c>
      <c r="B413">
        <v>4</v>
      </c>
      <c r="C413">
        <v>25.145</v>
      </c>
      <c r="D413">
        <v>0</v>
      </c>
      <c r="E413">
        <v>7</v>
      </c>
      <c r="F413">
        <v>11.5356798970854</v>
      </c>
      <c r="G413">
        <v>15.9833517387067</v>
      </c>
      <c r="H413">
        <v>13.056513792167101</v>
      </c>
      <c r="I413">
        <v>0.91</v>
      </c>
      <c r="J413">
        <v>13.056513792167101</v>
      </c>
      <c r="K413">
        <v>11.8814275508721</v>
      </c>
      <c r="L413">
        <v>2021</v>
      </c>
      <c r="M413">
        <f t="shared" si="72"/>
        <v>-11.8814275508721</v>
      </c>
      <c r="N413">
        <v>-11.8814275508721</v>
      </c>
      <c r="O413">
        <f t="shared" si="82"/>
        <v>-108.09423222065629</v>
      </c>
      <c r="P413">
        <f t="shared" si="73"/>
        <v>116.49474974745242</v>
      </c>
      <c r="Q413">
        <f t="shared" si="83"/>
        <v>-7.1303186488691068</v>
      </c>
      <c r="R413">
        <f t="shared" si="74"/>
        <v>7.1303186488691068</v>
      </c>
      <c r="S413">
        <f t="shared" si="75"/>
        <v>0.60012305914752972</v>
      </c>
      <c r="T413">
        <f t="shared" si="76"/>
        <v>4.7511089020029935</v>
      </c>
      <c r="U413">
        <f t="shared" si="77"/>
        <v>0</v>
      </c>
      <c r="V413">
        <f t="shared" si="78"/>
        <v>39.987694085247028</v>
      </c>
      <c r="W413">
        <f t="shared" si="79"/>
        <v>0</v>
      </c>
      <c r="X413">
        <f t="shared" si="80"/>
        <v>39.987694085247028</v>
      </c>
      <c r="Y413">
        <f t="shared" si="81"/>
        <v>7.1303186488691068</v>
      </c>
    </row>
    <row r="414" spans="1:25" x14ac:dyDescent="0.3">
      <c r="A414">
        <v>12</v>
      </c>
      <c r="B414">
        <v>5</v>
      </c>
      <c r="C414">
        <v>25.2783333333333</v>
      </c>
      <c r="D414">
        <v>0</v>
      </c>
      <c r="E414">
        <v>3</v>
      </c>
      <c r="F414">
        <v>11.628415627900599</v>
      </c>
      <c r="G414">
        <v>15.9833517387067</v>
      </c>
      <c r="H414">
        <v>13.1092222460911</v>
      </c>
      <c r="I414">
        <v>0.91</v>
      </c>
      <c r="J414">
        <v>13.1092222460911</v>
      </c>
      <c r="K414">
        <v>11.9293922439429</v>
      </c>
      <c r="L414">
        <v>2021</v>
      </c>
      <c r="M414">
        <f t="shared" si="72"/>
        <v>-11.9293922439429</v>
      </c>
      <c r="N414">
        <v>-11.9293922439429</v>
      </c>
      <c r="O414">
        <f t="shared" si="82"/>
        <v>-120.02362446459919</v>
      </c>
      <c r="P414">
        <f t="shared" si="73"/>
        <v>109.74936260345707</v>
      </c>
      <c r="Q414">
        <f t="shared" si="83"/>
        <v>-6.7453871439953446</v>
      </c>
      <c r="R414">
        <f t="shared" si="74"/>
        <v>6.7453871439953446</v>
      </c>
      <c r="S414">
        <f t="shared" si="75"/>
        <v>0.56544264838137814</v>
      </c>
      <c r="T414">
        <f t="shared" si="76"/>
        <v>5.1840050999475551</v>
      </c>
      <c r="U414">
        <f t="shared" si="77"/>
        <v>0</v>
      </c>
      <c r="V414">
        <f t="shared" si="78"/>
        <v>43.455735161862187</v>
      </c>
      <c r="W414">
        <f t="shared" si="79"/>
        <v>0</v>
      </c>
      <c r="X414">
        <f t="shared" si="80"/>
        <v>43.455735161862187</v>
      </c>
      <c r="Y414">
        <f t="shared" si="81"/>
        <v>6.7453871439953446</v>
      </c>
    </row>
    <row r="415" spans="1:25" x14ac:dyDescent="0.3">
      <c r="A415">
        <v>1</v>
      </c>
      <c r="B415">
        <v>1</v>
      </c>
      <c r="C415">
        <v>25.48</v>
      </c>
      <c r="D415">
        <v>0</v>
      </c>
      <c r="E415">
        <v>7</v>
      </c>
      <c r="F415">
        <v>11.769156580113799</v>
      </c>
      <c r="G415">
        <v>15.737602788121899</v>
      </c>
      <c r="H415">
        <v>13.2003762496407</v>
      </c>
      <c r="I415">
        <v>0.91</v>
      </c>
      <c r="J415">
        <v>13.2003762496407</v>
      </c>
      <c r="K415">
        <v>12.012342387173</v>
      </c>
      <c r="L415">
        <v>2022</v>
      </c>
      <c r="M415">
        <f t="shared" si="72"/>
        <v>-12.012342387173</v>
      </c>
      <c r="N415">
        <v>-12.012342387173</v>
      </c>
      <c r="O415">
        <f t="shared" si="82"/>
        <v>-132.0359668517722</v>
      </c>
      <c r="P415">
        <f t="shared" si="73"/>
        <v>103.35167905441961</v>
      </c>
      <c r="Q415">
        <f t="shared" si="83"/>
        <v>-6.3976835490374668</v>
      </c>
      <c r="R415">
        <f t="shared" si="74"/>
        <v>6.3976835490374668</v>
      </c>
      <c r="S415">
        <f t="shared" si="75"/>
        <v>0.5325925071757055</v>
      </c>
      <c r="T415">
        <f t="shared" si="76"/>
        <v>5.6146588381355329</v>
      </c>
      <c r="U415">
        <f t="shared" si="77"/>
        <v>0</v>
      </c>
      <c r="V415">
        <f t="shared" si="78"/>
        <v>46.740749282429455</v>
      </c>
      <c r="W415">
        <f t="shared" si="79"/>
        <v>0</v>
      </c>
      <c r="X415">
        <f t="shared" si="80"/>
        <v>46.740749282429455</v>
      </c>
      <c r="Y415">
        <f t="shared" si="81"/>
        <v>6.3976835490374668</v>
      </c>
    </row>
    <row r="416" spans="1:25" x14ac:dyDescent="0.3">
      <c r="A416">
        <v>1</v>
      </c>
      <c r="B416">
        <v>2</v>
      </c>
      <c r="C416">
        <v>24.09</v>
      </c>
      <c r="D416">
        <v>0</v>
      </c>
      <c r="E416">
        <v>7</v>
      </c>
      <c r="F416">
        <v>10.810862124272701</v>
      </c>
      <c r="G416">
        <v>15.737602788121899</v>
      </c>
      <c r="H416">
        <v>12.6509323001167</v>
      </c>
      <c r="I416">
        <v>0.91</v>
      </c>
      <c r="J416">
        <v>12.6509323001167</v>
      </c>
      <c r="K416">
        <v>11.512348393106199</v>
      </c>
      <c r="L416">
        <v>2022</v>
      </c>
      <c r="M416">
        <f t="shared" si="72"/>
        <v>-11.512348393106199</v>
      </c>
      <c r="N416">
        <v>-11.512348393106199</v>
      </c>
      <c r="O416">
        <f t="shared" si="82"/>
        <v>-143.54831524487841</v>
      </c>
      <c r="P416">
        <f t="shared" si="73"/>
        <v>97.570558219450248</v>
      </c>
      <c r="Q416">
        <f t="shared" si="83"/>
        <v>-5.7811208349693572</v>
      </c>
      <c r="R416">
        <f t="shared" si="74"/>
        <v>5.7811208349693572</v>
      </c>
      <c r="S416">
        <f t="shared" si="75"/>
        <v>0.50216694609687074</v>
      </c>
      <c r="T416">
        <f t="shared" si="76"/>
        <v>5.7312275581368421</v>
      </c>
      <c r="U416">
        <f t="shared" si="77"/>
        <v>0</v>
      </c>
      <c r="V416">
        <f t="shared" si="78"/>
        <v>49.783305390312925</v>
      </c>
      <c r="W416">
        <f t="shared" si="79"/>
        <v>0</v>
      </c>
      <c r="X416">
        <f t="shared" si="80"/>
        <v>49.783305390312925</v>
      </c>
      <c r="Y416">
        <f t="shared" si="81"/>
        <v>5.7811208349693572</v>
      </c>
    </row>
    <row r="417" spans="1:25" x14ac:dyDescent="0.3">
      <c r="A417">
        <v>1</v>
      </c>
      <c r="B417">
        <v>3</v>
      </c>
      <c r="C417">
        <v>23.14</v>
      </c>
      <c r="D417">
        <v>0</v>
      </c>
      <c r="E417">
        <v>7</v>
      </c>
      <c r="F417">
        <v>10.1719808132653</v>
      </c>
      <c r="G417">
        <v>15.737602788121899</v>
      </c>
      <c r="H417">
        <v>12.2709977518074</v>
      </c>
      <c r="I417">
        <v>0.91</v>
      </c>
      <c r="J417">
        <v>12.2709977518074</v>
      </c>
      <c r="K417">
        <v>11.1666079541447</v>
      </c>
      <c r="L417">
        <v>2022</v>
      </c>
      <c r="M417">
        <f t="shared" si="72"/>
        <v>-11.1666079541447</v>
      </c>
      <c r="N417">
        <v>-11.1666079541447</v>
      </c>
      <c r="O417">
        <f t="shared" si="82"/>
        <v>-154.7149231990231</v>
      </c>
      <c r="P417">
        <f t="shared" si="73"/>
        <v>92.272185806455525</v>
      </c>
      <c r="Q417">
        <f t="shared" si="83"/>
        <v>-5.2983724129947234</v>
      </c>
      <c r="R417">
        <f t="shared" si="74"/>
        <v>5.2983724129947234</v>
      </c>
      <c r="S417">
        <f t="shared" si="75"/>
        <v>0.47448360636930315</v>
      </c>
      <c r="T417">
        <f t="shared" si="76"/>
        <v>5.8682355411499767</v>
      </c>
      <c r="U417">
        <f t="shared" si="77"/>
        <v>0</v>
      </c>
      <c r="V417">
        <f t="shared" si="78"/>
        <v>52.551639363069683</v>
      </c>
      <c r="W417">
        <f t="shared" si="79"/>
        <v>0</v>
      </c>
      <c r="X417">
        <f t="shared" si="80"/>
        <v>52.551639363069683</v>
      </c>
      <c r="Y417">
        <f t="shared" si="81"/>
        <v>5.2983724129947234</v>
      </c>
    </row>
    <row r="418" spans="1:25" x14ac:dyDescent="0.3">
      <c r="A418">
        <v>1</v>
      </c>
      <c r="B418">
        <v>4</v>
      </c>
      <c r="C418">
        <v>24.336428571428598</v>
      </c>
      <c r="D418">
        <v>0</v>
      </c>
      <c r="E418">
        <v>7</v>
      </c>
      <c r="F418">
        <v>10.9787343454508</v>
      </c>
      <c r="G418">
        <v>15.737602788121899</v>
      </c>
      <c r="H418">
        <v>12.7488897362649</v>
      </c>
      <c r="I418">
        <v>0.91</v>
      </c>
      <c r="J418">
        <v>12.7488897362649</v>
      </c>
      <c r="K418">
        <v>11.601489660001</v>
      </c>
      <c r="L418">
        <v>2022</v>
      </c>
      <c r="M418">
        <f t="shared" si="72"/>
        <v>-11.601489660001</v>
      </c>
      <c r="N418">
        <v>-11.601489660001</v>
      </c>
      <c r="O418">
        <f t="shared" si="82"/>
        <v>-166.3164128590241</v>
      </c>
      <c r="P418">
        <f t="shared" si="73"/>
        <v>87.071994745386107</v>
      </c>
      <c r="Q418">
        <f t="shared" si="83"/>
        <v>-5.2001910610694182</v>
      </c>
      <c r="R418">
        <f t="shared" si="74"/>
        <v>5.2001910610694182</v>
      </c>
      <c r="S418">
        <f t="shared" si="75"/>
        <v>0.44823477100517189</v>
      </c>
      <c r="T418">
        <f t="shared" si="76"/>
        <v>6.4012985989315823</v>
      </c>
      <c r="U418">
        <f t="shared" si="77"/>
        <v>0</v>
      </c>
      <c r="V418">
        <f t="shared" si="78"/>
        <v>55.176522899482805</v>
      </c>
      <c r="W418">
        <f t="shared" si="79"/>
        <v>0</v>
      </c>
      <c r="X418">
        <f t="shared" si="80"/>
        <v>55.176522899482805</v>
      </c>
      <c r="Y418">
        <f t="shared" si="81"/>
        <v>5.2001910610694182</v>
      </c>
    </row>
    <row r="419" spans="1:25" x14ac:dyDescent="0.3">
      <c r="A419">
        <v>1</v>
      </c>
      <c r="B419">
        <v>5</v>
      </c>
      <c r="C419">
        <v>23.176666666666701</v>
      </c>
      <c r="D419">
        <v>0</v>
      </c>
      <c r="E419">
        <v>3</v>
      </c>
      <c r="F419">
        <v>10.1963935383378</v>
      </c>
      <c r="G419">
        <v>15.737602788121899</v>
      </c>
      <c r="H419">
        <v>12.285731091757199</v>
      </c>
      <c r="I419">
        <v>0.91</v>
      </c>
      <c r="J419">
        <v>12.285731091757199</v>
      </c>
      <c r="K419">
        <v>11.180015293499</v>
      </c>
      <c r="L419">
        <v>2022</v>
      </c>
      <c r="M419">
        <f t="shared" si="72"/>
        <v>-11.180015293499</v>
      </c>
      <c r="N419">
        <v>-11.180015293499</v>
      </c>
      <c r="O419">
        <f t="shared" si="82"/>
        <v>-177.49642815252309</v>
      </c>
      <c r="P419">
        <f t="shared" si="73"/>
        <v>82.338205785139721</v>
      </c>
      <c r="Q419">
        <f t="shared" si="83"/>
        <v>-4.7337889602463861</v>
      </c>
      <c r="R419">
        <f t="shared" si="74"/>
        <v>4.7337889602463861</v>
      </c>
      <c r="S419">
        <f t="shared" si="75"/>
        <v>0.42341524908279943</v>
      </c>
      <c r="T419">
        <f t="shared" si="76"/>
        <v>6.4462263332526142</v>
      </c>
      <c r="U419">
        <f t="shared" si="77"/>
        <v>0</v>
      </c>
      <c r="V419">
        <f t="shared" si="78"/>
        <v>57.658475091720064</v>
      </c>
      <c r="W419">
        <f t="shared" si="79"/>
        <v>0</v>
      </c>
      <c r="X419">
        <f t="shared" si="80"/>
        <v>57.658475091720064</v>
      </c>
      <c r="Y419">
        <f t="shared" si="81"/>
        <v>4.7337889602463861</v>
      </c>
    </row>
    <row r="420" spans="1:25" x14ac:dyDescent="0.3">
      <c r="A420">
        <v>2</v>
      </c>
      <c r="B420">
        <v>1</v>
      </c>
      <c r="C420">
        <v>23.287857142857099</v>
      </c>
      <c r="D420">
        <v>0</v>
      </c>
      <c r="E420">
        <v>7</v>
      </c>
      <c r="F420">
        <v>10.2705456978952</v>
      </c>
      <c r="G420">
        <v>15.737602788121899</v>
      </c>
      <c r="H420">
        <v>12.3303750126403</v>
      </c>
      <c r="I420">
        <v>0.95</v>
      </c>
      <c r="J420">
        <v>12.3303750126403</v>
      </c>
      <c r="K420">
        <v>11.713856262008299</v>
      </c>
      <c r="L420">
        <v>2022</v>
      </c>
      <c r="M420">
        <f t="shared" si="72"/>
        <v>-11.713856262008299</v>
      </c>
      <c r="N420">
        <v>-11.713856262008299</v>
      </c>
      <c r="O420">
        <f t="shared" si="82"/>
        <v>-189.2102844145314</v>
      </c>
      <c r="P420">
        <f t="shared" si="73"/>
        <v>77.654223877362696</v>
      </c>
      <c r="Q420">
        <f t="shared" si="83"/>
        <v>-4.6839819077770244</v>
      </c>
      <c r="R420">
        <f t="shared" si="74"/>
        <v>4.6839819077770244</v>
      </c>
      <c r="S420">
        <f t="shared" si="75"/>
        <v>0.39986677341847221</v>
      </c>
      <c r="T420">
        <f t="shared" si="76"/>
        <v>7.0298743542312749</v>
      </c>
      <c r="U420">
        <f t="shared" si="77"/>
        <v>0</v>
      </c>
      <c r="V420">
        <f t="shared" si="78"/>
        <v>60.013322658152781</v>
      </c>
      <c r="W420">
        <f t="shared" si="79"/>
        <v>0</v>
      </c>
      <c r="X420">
        <f t="shared" si="80"/>
        <v>60.013322658152781</v>
      </c>
      <c r="Y420">
        <f t="shared" si="81"/>
        <v>4.6839819077770244</v>
      </c>
    </row>
    <row r="421" spans="1:25" x14ac:dyDescent="0.3">
      <c r="A421">
        <v>2</v>
      </c>
      <c r="B421">
        <v>2</v>
      </c>
      <c r="C421">
        <v>25.155000000000001</v>
      </c>
      <c r="D421">
        <v>0</v>
      </c>
      <c r="E421">
        <v>7</v>
      </c>
      <c r="F421">
        <v>11.5426263294974</v>
      </c>
      <c r="G421">
        <v>15.737602788121899</v>
      </c>
      <c r="H421">
        <v>13.072573428291699</v>
      </c>
      <c r="I421">
        <v>0.95</v>
      </c>
      <c r="J421">
        <v>13.072573428291699</v>
      </c>
      <c r="K421">
        <v>12.418944756877099</v>
      </c>
      <c r="L421">
        <v>2022</v>
      </c>
      <c r="M421">
        <f t="shared" si="72"/>
        <v>-12.418944756877099</v>
      </c>
      <c r="N421">
        <v>-12.418944756877099</v>
      </c>
      <c r="O421">
        <f t="shared" si="82"/>
        <v>-201.6292291714085</v>
      </c>
      <c r="P421">
        <f t="shared" si="73"/>
        <v>72.978962938411414</v>
      </c>
      <c r="Q421">
        <f t="shared" si="83"/>
        <v>-4.6752609389512827</v>
      </c>
      <c r="R421">
        <f t="shared" si="74"/>
        <v>4.6752609389512827</v>
      </c>
      <c r="S421">
        <f t="shared" si="75"/>
        <v>0.37646201271346474</v>
      </c>
      <c r="T421">
        <f t="shared" si="76"/>
        <v>7.7436838179258167</v>
      </c>
      <c r="U421">
        <f t="shared" si="77"/>
        <v>0</v>
      </c>
      <c r="V421">
        <f t="shared" si="78"/>
        <v>62.35379872865353</v>
      </c>
      <c r="W421">
        <f t="shared" si="79"/>
        <v>0</v>
      </c>
      <c r="X421">
        <f t="shared" si="80"/>
        <v>62.35379872865353</v>
      </c>
      <c r="Y421">
        <f t="shared" si="81"/>
        <v>4.6752609389512827</v>
      </c>
    </row>
    <row r="422" spans="1:25" x14ac:dyDescent="0.3">
      <c r="A422">
        <v>2</v>
      </c>
      <c r="B422">
        <v>3</v>
      </c>
      <c r="C422">
        <v>27.141428571428602</v>
      </c>
      <c r="D422">
        <v>0</v>
      </c>
      <c r="E422">
        <v>7</v>
      </c>
      <c r="F422">
        <v>12.9502849769882</v>
      </c>
      <c r="G422">
        <v>15.737602788121899</v>
      </c>
      <c r="H422">
        <v>13.8476875463735</v>
      </c>
      <c r="I422">
        <v>0.95</v>
      </c>
      <c r="J422">
        <v>13.8476875463735</v>
      </c>
      <c r="K422">
        <v>13.1553031690549</v>
      </c>
      <c r="L422">
        <v>2022</v>
      </c>
      <c r="M422">
        <f t="shared" si="72"/>
        <v>-13.1553031690549</v>
      </c>
      <c r="N422">
        <v>-13.1553031690549</v>
      </c>
      <c r="O422">
        <f t="shared" si="82"/>
        <v>-214.78453234046339</v>
      </c>
      <c r="P422">
        <f t="shared" si="73"/>
        <v>68.333129315958345</v>
      </c>
      <c r="Q422">
        <f t="shared" si="83"/>
        <v>-4.6458336224530683</v>
      </c>
      <c r="R422">
        <f t="shared" si="74"/>
        <v>4.6458336224530683</v>
      </c>
      <c r="S422">
        <f t="shared" si="75"/>
        <v>0.35315291200444704</v>
      </c>
      <c r="T422">
        <f t="shared" si="76"/>
        <v>8.5094695466018315</v>
      </c>
      <c r="U422">
        <f t="shared" si="77"/>
        <v>0</v>
      </c>
      <c r="V422">
        <f t="shared" si="78"/>
        <v>64.684708799555295</v>
      </c>
      <c r="W422">
        <f t="shared" si="79"/>
        <v>0</v>
      </c>
      <c r="X422">
        <f t="shared" si="80"/>
        <v>64.684708799555295</v>
      </c>
      <c r="Y422">
        <f t="shared" si="81"/>
        <v>4.6458336224530683</v>
      </c>
    </row>
    <row r="423" spans="1:25" x14ac:dyDescent="0.3">
      <c r="A423">
        <v>2</v>
      </c>
      <c r="B423">
        <v>4</v>
      </c>
      <c r="C423">
        <v>26.912857142857099</v>
      </c>
      <c r="D423">
        <v>0</v>
      </c>
      <c r="E423">
        <v>7</v>
      </c>
      <c r="F423">
        <v>12.7855248270732</v>
      </c>
      <c r="G423">
        <v>15.737602788121899</v>
      </c>
      <c r="H423">
        <v>13.759215286555801</v>
      </c>
      <c r="I423">
        <v>0.95</v>
      </c>
      <c r="J423">
        <v>13.759215286555801</v>
      </c>
      <c r="K423">
        <v>13.0712545222281</v>
      </c>
      <c r="L423">
        <v>2022</v>
      </c>
      <c r="M423">
        <f t="shared" si="72"/>
        <v>-13.0712545222281</v>
      </c>
      <c r="N423">
        <v>-13.0712545222281</v>
      </c>
      <c r="O423">
        <f t="shared" si="82"/>
        <v>-227.85578686269147</v>
      </c>
      <c r="P423">
        <f t="shared" si="73"/>
        <v>64.009943100298798</v>
      </c>
      <c r="Q423">
        <f t="shared" si="83"/>
        <v>-4.3231862156595469</v>
      </c>
      <c r="R423">
        <f t="shared" si="74"/>
        <v>4.3231862156595469</v>
      </c>
      <c r="S423">
        <f t="shared" si="75"/>
        <v>0.33073996136390932</v>
      </c>
      <c r="T423">
        <f t="shared" si="76"/>
        <v>8.7480683065685536</v>
      </c>
      <c r="U423">
        <f t="shared" si="77"/>
        <v>0</v>
      </c>
      <c r="V423">
        <f t="shared" si="78"/>
        <v>66.926003863609068</v>
      </c>
      <c r="W423">
        <f t="shared" si="79"/>
        <v>0</v>
      </c>
      <c r="X423">
        <f t="shared" si="80"/>
        <v>66.926003863609068</v>
      </c>
      <c r="Y423">
        <f t="shared" si="81"/>
        <v>4.3231862156595469</v>
      </c>
    </row>
    <row r="424" spans="1:25" x14ac:dyDescent="0.3">
      <c r="A424">
        <v>3</v>
      </c>
      <c r="B424">
        <v>1</v>
      </c>
      <c r="C424">
        <v>27.199285714285701</v>
      </c>
      <c r="D424">
        <v>0</v>
      </c>
      <c r="E424">
        <v>7</v>
      </c>
      <c r="F424">
        <v>12.992103362284199</v>
      </c>
      <c r="G424">
        <v>15.737602788121899</v>
      </c>
      <c r="H424">
        <v>13.8700534301878</v>
      </c>
      <c r="I424">
        <v>1.02</v>
      </c>
      <c r="J424">
        <v>13.8700534301878</v>
      </c>
      <c r="K424">
        <v>14.1474544987916</v>
      </c>
      <c r="L424">
        <v>2022</v>
      </c>
      <c r="M424">
        <f t="shared" si="72"/>
        <v>-14.1474544987916</v>
      </c>
      <c r="N424">
        <v>-14.1474544987916</v>
      </c>
      <c r="O424">
        <f t="shared" si="82"/>
        <v>-242.00324136148308</v>
      </c>
      <c r="P424">
        <f t="shared" si="73"/>
        <v>59.638489328634002</v>
      </c>
      <c r="Q424">
        <f t="shared" si="83"/>
        <v>-4.3714537716647968</v>
      </c>
      <c r="R424">
        <f t="shared" si="74"/>
        <v>4.3714537716647968</v>
      </c>
      <c r="S424">
        <f t="shared" si="75"/>
        <v>0.3089922481841651</v>
      </c>
      <c r="T424">
        <f t="shared" si="76"/>
        <v>9.776000727126803</v>
      </c>
      <c r="U424">
        <f t="shared" si="77"/>
        <v>0</v>
      </c>
      <c r="V424">
        <f t="shared" si="78"/>
        <v>69.100775181583501</v>
      </c>
      <c r="W424">
        <f t="shared" si="79"/>
        <v>0</v>
      </c>
      <c r="X424">
        <f t="shared" si="80"/>
        <v>69.100775181583501</v>
      </c>
      <c r="Y424">
        <f t="shared" si="81"/>
        <v>4.3714537716647968</v>
      </c>
    </row>
    <row r="425" spans="1:25" x14ac:dyDescent="0.3">
      <c r="A425">
        <v>3</v>
      </c>
      <c r="B425">
        <v>2</v>
      </c>
      <c r="C425">
        <v>25.7128571428571</v>
      </c>
      <c r="D425">
        <v>0</v>
      </c>
      <c r="E425">
        <v>7</v>
      </c>
      <c r="F425">
        <v>11.9323785731981</v>
      </c>
      <c r="G425">
        <v>15.737602788121899</v>
      </c>
      <c r="H425">
        <v>13.291702163038501</v>
      </c>
      <c r="I425">
        <v>1.02</v>
      </c>
      <c r="J425">
        <v>13.291702163038501</v>
      </c>
      <c r="K425">
        <v>13.557536206299201</v>
      </c>
      <c r="L425">
        <v>2022</v>
      </c>
      <c r="M425">
        <f t="shared" si="72"/>
        <v>-13.557536206299201</v>
      </c>
      <c r="N425">
        <v>-13.557536206299201</v>
      </c>
      <c r="O425">
        <f t="shared" si="82"/>
        <v>-255.56077756778228</v>
      </c>
      <c r="P425">
        <f t="shared" si="73"/>
        <v>55.729714503056918</v>
      </c>
      <c r="Q425">
        <f t="shared" si="83"/>
        <v>-3.9087748255770833</v>
      </c>
      <c r="R425">
        <f t="shared" si="74"/>
        <v>3.9087748255770833</v>
      </c>
      <c r="S425">
        <f t="shared" si="75"/>
        <v>0.28831011520817185</v>
      </c>
      <c r="T425">
        <f t="shared" si="76"/>
        <v>9.6487613807221173</v>
      </c>
      <c r="U425">
        <f t="shared" si="77"/>
        <v>0</v>
      </c>
      <c r="V425">
        <f t="shared" si="78"/>
        <v>71.168988479182815</v>
      </c>
      <c r="W425">
        <f t="shared" si="79"/>
        <v>0</v>
      </c>
      <c r="X425">
        <f t="shared" si="80"/>
        <v>71.168988479182815</v>
      </c>
      <c r="Y425">
        <f t="shared" si="81"/>
        <v>3.9087748255770833</v>
      </c>
    </row>
    <row r="426" spans="1:25" x14ac:dyDescent="0.3">
      <c r="A426">
        <v>3</v>
      </c>
      <c r="B426">
        <v>3</v>
      </c>
      <c r="C426">
        <v>27.567142857142901</v>
      </c>
      <c r="D426">
        <v>0</v>
      </c>
      <c r="E426">
        <v>7</v>
      </c>
      <c r="F426">
        <v>13.259053814340399</v>
      </c>
      <c r="G426">
        <v>15.737602788121899</v>
      </c>
      <c r="H426">
        <v>14.0119881502008</v>
      </c>
      <c r="I426">
        <v>1.02</v>
      </c>
      <c r="J426">
        <v>14.0119881502008</v>
      </c>
      <c r="K426">
        <v>14.292227913204901</v>
      </c>
      <c r="L426">
        <v>2022</v>
      </c>
      <c r="M426">
        <f t="shared" si="72"/>
        <v>-14.292227913204901</v>
      </c>
      <c r="N426">
        <v>-14.292227913204901</v>
      </c>
      <c r="O426">
        <f t="shared" si="82"/>
        <v>-269.85300548098718</v>
      </c>
      <c r="P426">
        <f t="shared" si="73"/>
        <v>51.886173033794783</v>
      </c>
      <c r="Q426">
        <f t="shared" si="83"/>
        <v>-3.843541469262135</v>
      </c>
      <c r="R426">
        <f t="shared" si="74"/>
        <v>3.843541469262135</v>
      </c>
      <c r="S426">
        <f t="shared" si="75"/>
        <v>0.26892528530915766</v>
      </c>
      <c r="T426">
        <f t="shared" si="76"/>
        <v>10.448686443942766</v>
      </c>
      <c r="U426">
        <f t="shared" si="77"/>
        <v>0</v>
      </c>
      <c r="V426">
        <f t="shared" si="78"/>
        <v>73.107471469084231</v>
      </c>
      <c r="W426">
        <f t="shared" si="79"/>
        <v>0</v>
      </c>
      <c r="X426">
        <f t="shared" si="80"/>
        <v>73.107471469084231</v>
      </c>
      <c r="Y426">
        <f t="shared" si="81"/>
        <v>3.843541469262135</v>
      </c>
    </row>
    <row r="427" spans="1:25" x14ac:dyDescent="0.3">
      <c r="A427">
        <v>3</v>
      </c>
      <c r="B427">
        <v>4</v>
      </c>
      <c r="C427">
        <v>27.692142857142901</v>
      </c>
      <c r="D427">
        <v>0</v>
      </c>
      <c r="E427">
        <v>7</v>
      </c>
      <c r="F427">
        <v>13.3501839671471</v>
      </c>
      <c r="G427">
        <v>15.737602788121899</v>
      </c>
      <c r="H427">
        <v>14.0601137899689</v>
      </c>
      <c r="I427">
        <v>1.02</v>
      </c>
      <c r="J427">
        <v>14.0601137899689</v>
      </c>
      <c r="K427">
        <v>14.3413160657683</v>
      </c>
      <c r="L427">
        <v>2022</v>
      </c>
      <c r="M427">
        <f t="shared" si="72"/>
        <v>-14.3413160657683</v>
      </c>
      <c r="N427">
        <v>-14.3413160657683</v>
      </c>
      <c r="O427">
        <f t="shared" si="82"/>
        <v>-284.19432154675548</v>
      </c>
      <c r="P427">
        <f t="shared" si="73"/>
        <v>48.295855948708038</v>
      </c>
      <c r="Q427">
        <f t="shared" si="83"/>
        <v>-3.5903170850867454</v>
      </c>
      <c r="R427">
        <f t="shared" si="74"/>
        <v>3.5903170850867454</v>
      </c>
      <c r="S427">
        <f t="shared" si="75"/>
        <v>0.25034781108106086</v>
      </c>
      <c r="T427">
        <f t="shared" si="76"/>
        <v>10.750998980681555</v>
      </c>
      <c r="U427">
        <f t="shared" si="77"/>
        <v>0</v>
      </c>
      <c r="V427">
        <f t="shared" si="78"/>
        <v>74.965218891893912</v>
      </c>
      <c r="W427">
        <f t="shared" si="79"/>
        <v>0</v>
      </c>
      <c r="X427">
        <f t="shared" si="80"/>
        <v>74.965218891893912</v>
      </c>
      <c r="Y427">
        <f t="shared" si="81"/>
        <v>3.5903170850867454</v>
      </c>
    </row>
    <row r="428" spans="1:25" x14ac:dyDescent="0.3">
      <c r="A428">
        <v>3</v>
      </c>
      <c r="B428">
        <v>5</v>
      </c>
      <c r="C428">
        <v>29.1533333333333</v>
      </c>
      <c r="D428">
        <v>0</v>
      </c>
      <c r="E428">
        <v>3</v>
      </c>
      <c r="F428">
        <v>14.431031541846099</v>
      </c>
      <c r="G428">
        <v>15.737602788121899</v>
      </c>
      <c r="H428">
        <v>14.618856302917401</v>
      </c>
      <c r="I428">
        <v>1.02</v>
      </c>
      <c r="J428">
        <v>14.618856302917401</v>
      </c>
      <c r="K428">
        <v>14.9112334289757</v>
      </c>
      <c r="L428">
        <v>2022</v>
      </c>
      <c r="M428">
        <f t="shared" si="72"/>
        <v>-14.9112334289757</v>
      </c>
      <c r="N428">
        <v>-14.9112334289757</v>
      </c>
      <c r="O428">
        <f t="shared" si="82"/>
        <v>-299.1055549757312</v>
      </c>
      <c r="P428">
        <f t="shared" si="73"/>
        <v>44.826056635340656</v>
      </c>
      <c r="Q428">
        <f t="shared" si="83"/>
        <v>-3.4697993133673819</v>
      </c>
      <c r="R428">
        <f t="shared" si="74"/>
        <v>3.4697993133673819</v>
      </c>
      <c r="S428">
        <f t="shared" si="75"/>
        <v>0.23269700188750472</v>
      </c>
      <c r="T428">
        <f t="shared" si="76"/>
        <v>11.441434115608319</v>
      </c>
      <c r="U428">
        <f t="shared" si="77"/>
        <v>0</v>
      </c>
      <c r="V428">
        <f t="shared" si="78"/>
        <v>76.730299811249523</v>
      </c>
      <c r="W428">
        <f t="shared" si="79"/>
        <v>0</v>
      </c>
      <c r="X428">
        <f t="shared" si="80"/>
        <v>76.730299811249523</v>
      </c>
      <c r="Y428">
        <f t="shared" si="81"/>
        <v>3.4697993133673819</v>
      </c>
    </row>
    <row r="429" spans="1:25" x14ac:dyDescent="0.3">
      <c r="A429">
        <v>4</v>
      </c>
      <c r="B429">
        <v>1</v>
      </c>
      <c r="C429">
        <v>28.730714285714299</v>
      </c>
      <c r="D429">
        <v>0</v>
      </c>
      <c r="E429">
        <v>7</v>
      </c>
      <c r="F429">
        <v>14.115488037413501</v>
      </c>
      <c r="G429">
        <v>15.737602788121899</v>
      </c>
      <c r="H429">
        <v>14.4579634008499</v>
      </c>
      <c r="I429">
        <v>1.1000000000000001</v>
      </c>
      <c r="J429">
        <v>14.4579634008499</v>
      </c>
      <c r="K429">
        <v>15.9037597409349</v>
      </c>
      <c r="L429">
        <v>2022</v>
      </c>
      <c r="M429">
        <f t="shared" si="72"/>
        <v>-15.9037597409349</v>
      </c>
      <c r="N429">
        <v>-15.9037597409349</v>
      </c>
      <c r="O429">
        <f t="shared" si="82"/>
        <v>-315.0093147166661</v>
      </c>
      <c r="P429">
        <f t="shared" si="73"/>
        <v>41.399582364430835</v>
      </c>
      <c r="Q429">
        <f t="shared" si="83"/>
        <v>-3.4264742709098215</v>
      </c>
      <c r="R429">
        <f t="shared" si="74"/>
        <v>3.4264742709098215</v>
      </c>
      <c r="S429">
        <f t="shared" si="75"/>
        <v>0.21545058066303488</v>
      </c>
      <c r="T429">
        <f t="shared" si="76"/>
        <v>12.477285470025079</v>
      </c>
      <c r="U429">
        <f t="shared" si="77"/>
        <v>0</v>
      </c>
      <c r="V429">
        <f t="shared" si="78"/>
        <v>78.454941933696503</v>
      </c>
      <c r="W429">
        <f t="shared" si="79"/>
        <v>0</v>
      </c>
      <c r="X429">
        <f t="shared" si="80"/>
        <v>78.454941933696503</v>
      </c>
      <c r="Y429">
        <f t="shared" si="81"/>
        <v>3.4264742709098215</v>
      </c>
    </row>
    <row r="430" spans="1:25" x14ac:dyDescent="0.3">
      <c r="A430">
        <v>4</v>
      </c>
      <c r="B430">
        <v>2</v>
      </c>
      <c r="C430">
        <v>31.664999999999999</v>
      </c>
      <c r="D430">
        <v>0</v>
      </c>
      <c r="E430">
        <v>7</v>
      </c>
      <c r="F430">
        <v>16.3544809351536</v>
      </c>
      <c r="G430">
        <v>15.737602788121899</v>
      </c>
      <c r="H430">
        <v>15.563756596657701</v>
      </c>
      <c r="I430">
        <v>1.1000000000000001</v>
      </c>
      <c r="J430">
        <v>15.563756596657701</v>
      </c>
      <c r="K430">
        <v>17.120132256323501</v>
      </c>
      <c r="L430">
        <v>2022</v>
      </c>
      <c r="M430">
        <f t="shared" si="72"/>
        <v>-17.120132256323501</v>
      </c>
      <c r="N430">
        <v>-17.120132256323501</v>
      </c>
      <c r="O430">
        <f t="shared" si="82"/>
        <v>-332.12944697298963</v>
      </c>
      <c r="P430">
        <f t="shared" si="73"/>
        <v>38.003191068332953</v>
      </c>
      <c r="Q430">
        <f t="shared" si="83"/>
        <v>-3.3963912960978817</v>
      </c>
      <c r="R430">
        <f t="shared" si="74"/>
        <v>3.3963912960978817</v>
      </c>
      <c r="S430">
        <f t="shared" si="75"/>
        <v>0.19838580948131337</v>
      </c>
      <c r="T430">
        <f t="shared" si="76"/>
        <v>13.723740960225619</v>
      </c>
      <c r="U430">
        <f t="shared" si="77"/>
        <v>0</v>
      </c>
      <c r="V430">
        <f t="shared" si="78"/>
        <v>80.161419051868663</v>
      </c>
      <c r="W430">
        <f t="shared" si="79"/>
        <v>0</v>
      </c>
      <c r="X430">
        <f t="shared" si="80"/>
        <v>80.161419051868663</v>
      </c>
      <c r="Y430">
        <f t="shared" si="81"/>
        <v>3.3963912960978817</v>
      </c>
    </row>
    <row r="431" spans="1:25" x14ac:dyDescent="0.3">
      <c r="A431">
        <v>4</v>
      </c>
      <c r="B431">
        <v>3</v>
      </c>
      <c r="C431">
        <v>31.222142857142899</v>
      </c>
      <c r="D431">
        <v>0</v>
      </c>
      <c r="E431">
        <v>7</v>
      </c>
      <c r="F431">
        <v>16.009433005407899</v>
      </c>
      <c r="G431">
        <v>15.737602788121899</v>
      </c>
      <c r="H431">
        <v>15.3985093982952</v>
      </c>
      <c r="I431">
        <v>1.1000000000000001</v>
      </c>
      <c r="J431">
        <v>15.3985093982952</v>
      </c>
      <c r="K431">
        <v>16.938360338124799</v>
      </c>
      <c r="L431">
        <v>2022</v>
      </c>
      <c r="M431">
        <f t="shared" si="72"/>
        <v>-16.938360338124799</v>
      </c>
      <c r="N431">
        <v>-16.938360338124799</v>
      </c>
      <c r="O431">
        <f t="shared" si="82"/>
        <v>-349.06780731111445</v>
      </c>
      <c r="P431">
        <f t="shared" si="73"/>
        <v>34.91715759350442</v>
      </c>
      <c r="Q431">
        <f t="shared" si="83"/>
        <v>-3.0860334748285325</v>
      </c>
      <c r="R431">
        <f t="shared" si="74"/>
        <v>3.0860334748285325</v>
      </c>
      <c r="S431">
        <f t="shared" si="75"/>
        <v>0.18219198394796809</v>
      </c>
      <c r="T431">
        <f t="shared" si="76"/>
        <v>13.852326863296266</v>
      </c>
      <c r="U431">
        <f t="shared" si="77"/>
        <v>0</v>
      </c>
      <c r="V431">
        <f t="shared" si="78"/>
        <v>81.780801605203195</v>
      </c>
      <c r="W431">
        <f t="shared" si="79"/>
        <v>0</v>
      </c>
      <c r="X431">
        <f t="shared" si="80"/>
        <v>81.780801605203195</v>
      </c>
      <c r="Y431">
        <f t="shared" si="81"/>
        <v>3.0860334748285325</v>
      </c>
    </row>
    <row r="432" spans="1:25" x14ac:dyDescent="0.3">
      <c r="A432">
        <v>4</v>
      </c>
      <c r="B432">
        <v>4</v>
      </c>
      <c r="C432">
        <v>34.642857142857103</v>
      </c>
      <c r="D432">
        <v>0</v>
      </c>
      <c r="E432">
        <v>7</v>
      </c>
      <c r="F432">
        <v>18.738488635091301</v>
      </c>
      <c r="G432">
        <v>15.737602788121899</v>
      </c>
      <c r="H432">
        <v>16.6608598213069</v>
      </c>
      <c r="I432">
        <v>1.1000000000000001</v>
      </c>
      <c r="J432">
        <v>16.6608598213069</v>
      </c>
      <c r="K432">
        <v>18.3269458034375</v>
      </c>
      <c r="L432">
        <v>2022</v>
      </c>
      <c r="M432">
        <f t="shared" si="72"/>
        <v>-18.3269458034375</v>
      </c>
      <c r="N432">
        <v>-18.3269458034375</v>
      </c>
      <c r="O432">
        <f t="shared" si="82"/>
        <v>-367.39475311455197</v>
      </c>
      <c r="P432">
        <f t="shared" si="73"/>
        <v>31.859754567224257</v>
      </c>
      <c r="Q432">
        <f t="shared" si="83"/>
        <v>-3.0574030262801628</v>
      </c>
      <c r="R432">
        <f t="shared" si="74"/>
        <v>3.0574030262801628</v>
      </c>
      <c r="S432">
        <f t="shared" si="75"/>
        <v>0.16682556161140064</v>
      </c>
      <c r="T432">
        <f t="shared" si="76"/>
        <v>15.269542777157337</v>
      </c>
      <c r="U432">
        <f t="shared" si="77"/>
        <v>0</v>
      </c>
      <c r="V432">
        <f t="shared" si="78"/>
        <v>83.317443838859944</v>
      </c>
      <c r="W432">
        <f t="shared" si="79"/>
        <v>0</v>
      </c>
      <c r="X432">
        <f t="shared" si="80"/>
        <v>83.317443838859944</v>
      </c>
      <c r="Y432">
        <f t="shared" si="81"/>
        <v>3.0574030262801628</v>
      </c>
    </row>
    <row r="433" spans="1:25" x14ac:dyDescent="0.3">
      <c r="A433">
        <v>4</v>
      </c>
      <c r="B433">
        <v>5</v>
      </c>
      <c r="C433">
        <v>32.799999999999997</v>
      </c>
      <c r="D433">
        <v>0</v>
      </c>
      <c r="E433">
        <v>2</v>
      </c>
      <c r="F433">
        <v>17.2501316076177</v>
      </c>
      <c r="G433">
        <v>15.737602788121899</v>
      </c>
      <c r="H433">
        <v>15.9847411713851</v>
      </c>
      <c r="I433">
        <v>1.1000000000000001</v>
      </c>
      <c r="J433">
        <v>15.9847411713851</v>
      </c>
      <c r="K433">
        <v>17.583215288523601</v>
      </c>
      <c r="L433">
        <v>2022</v>
      </c>
      <c r="M433">
        <f t="shared" si="72"/>
        <v>-17.583215288523601</v>
      </c>
      <c r="N433">
        <v>-17.583215288523601</v>
      </c>
      <c r="O433">
        <f t="shared" si="82"/>
        <v>-384.97796840307558</v>
      </c>
      <c r="P433">
        <f t="shared" si="73"/>
        <v>29.17836542414512</v>
      </c>
      <c r="Q433">
        <f t="shared" si="83"/>
        <v>-2.6813891430791372</v>
      </c>
      <c r="R433">
        <f t="shared" si="74"/>
        <v>2.6813891430791372</v>
      </c>
      <c r="S433">
        <f t="shared" si="75"/>
        <v>0.15249708879065221</v>
      </c>
      <c r="T433">
        <f t="shared" si="76"/>
        <v>14.901826145444463</v>
      </c>
      <c r="U433">
        <f t="shared" si="77"/>
        <v>0</v>
      </c>
      <c r="V433">
        <f t="shared" si="78"/>
        <v>84.750291120934776</v>
      </c>
      <c r="W433">
        <f t="shared" si="79"/>
        <v>0</v>
      </c>
      <c r="X433">
        <f t="shared" si="80"/>
        <v>84.750291120934776</v>
      </c>
      <c r="Y433">
        <f t="shared" si="81"/>
        <v>2.6813891430791372</v>
      </c>
    </row>
    <row r="434" spans="1:25" x14ac:dyDescent="0.3">
      <c r="A434">
        <v>5</v>
      </c>
      <c r="B434">
        <v>1</v>
      </c>
      <c r="C434">
        <v>31.802142857142901</v>
      </c>
      <c r="D434">
        <v>0</v>
      </c>
      <c r="E434">
        <v>7</v>
      </c>
      <c r="F434">
        <v>16.461840103504301</v>
      </c>
      <c r="G434">
        <v>15.737602788121899</v>
      </c>
      <c r="H434">
        <v>15.6148161823248</v>
      </c>
      <c r="I434">
        <v>1.18</v>
      </c>
      <c r="J434">
        <v>15.6148161823248</v>
      </c>
      <c r="K434">
        <v>18.425483095143299</v>
      </c>
      <c r="L434">
        <v>2022</v>
      </c>
      <c r="M434">
        <f t="shared" si="72"/>
        <v>-18.425483095143299</v>
      </c>
      <c r="N434">
        <v>-18.425483095143299</v>
      </c>
      <c r="O434">
        <f t="shared" si="82"/>
        <v>-403.40345149821889</v>
      </c>
      <c r="P434">
        <f t="shared" si="73"/>
        <v>26.610346572688925</v>
      </c>
      <c r="Q434">
        <f t="shared" si="83"/>
        <v>-2.5680188514561948</v>
      </c>
      <c r="R434">
        <f t="shared" si="74"/>
        <v>2.5680188514561948</v>
      </c>
      <c r="S434">
        <f t="shared" si="75"/>
        <v>0.1393732168755504</v>
      </c>
      <c r="T434">
        <f t="shared" si="76"/>
        <v>15.857464243687104</v>
      </c>
      <c r="U434">
        <f t="shared" si="77"/>
        <v>0</v>
      </c>
      <c r="V434">
        <f t="shared" si="78"/>
        <v>86.062678312444959</v>
      </c>
      <c r="W434">
        <f t="shared" si="79"/>
        <v>0</v>
      </c>
      <c r="X434">
        <f t="shared" si="80"/>
        <v>86.062678312444959</v>
      </c>
      <c r="Y434">
        <f t="shared" si="81"/>
        <v>2.5680188514561948</v>
      </c>
    </row>
    <row r="435" spans="1:25" x14ac:dyDescent="0.3">
      <c r="A435">
        <v>5</v>
      </c>
      <c r="B435">
        <v>2</v>
      </c>
      <c r="C435">
        <v>32.540714285714301</v>
      </c>
      <c r="D435">
        <v>0</v>
      </c>
      <c r="E435">
        <v>7</v>
      </c>
      <c r="F435">
        <v>17.044097705110101</v>
      </c>
      <c r="G435">
        <v>15.737602788121899</v>
      </c>
      <c r="H435">
        <v>15.888884207777</v>
      </c>
      <c r="I435">
        <v>1.18</v>
      </c>
      <c r="J435">
        <v>15.888884207777</v>
      </c>
      <c r="K435">
        <v>18.748883365176798</v>
      </c>
      <c r="L435">
        <v>2022</v>
      </c>
      <c r="M435">
        <f t="shared" si="72"/>
        <v>-18.748883365176798</v>
      </c>
      <c r="N435">
        <v>-18.748883365176798</v>
      </c>
      <c r="O435">
        <f t="shared" si="82"/>
        <v>-422.15233486339571</v>
      </c>
      <c r="P435">
        <f t="shared" si="73"/>
        <v>24.229131549429432</v>
      </c>
      <c r="Q435">
        <f t="shared" si="83"/>
        <v>-2.3812150232594931</v>
      </c>
      <c r="R435">
        <f t="shared" si="74"/>
        <v>2.3812150232594931</v>
      </c>
      <c r="S435">
        <f t="shared" si="75"/>
        <v>0.12700569825306174</v>
      </c>
      <c r="T435">
        <f t="shared" si="76"/>
        <v>16.367668341917305</v>
      </c>
      <c r="U435">
        <f t="shared" si="77"/>
        <v>0</v>
      </c>
      <c r="V435">
        <f t="shared" si="78"/>
        <v>87.299430174693825</v>
      </c>
      <c r="W435">
        <f t="shared" si="79"/>
        <v>0</v>
      </c>
      <c r="X435">
        <f t="shared" si="80"/>
        <v>87.299430174693825</v>
      </c>
      <c r="Y435">
        <f t="shared" si="81"/>
        <v>2.3812150232594931</v>
      </c>
    </row>
    <row r="436" spans="1:25" x14ac:dyDescent="0.3">
      <c r="A436">
        <v>5</v>
      </c>
      <c r="B436">
        <v>3</v>
      </c>
      <c r="C436">
        <v>32.9</v>
      </c>
      <c r="D436">
        <v>0.2</v>
      </c>
      <c r="E436">
        <v>7</v>
      </c>
      <c r="F436">
        <v>17.329818048312301</v>
      </c>
      <c r="G436">
        <v>15.737602788121899</v>
      </c>
      <c r="H436">
        <v>16.021661721486399</v>
      </c>
      <c r="I436">
        <v>1.18</v>
      </c>
      <c r="J436">
        <v>16.021661721486399</v>
      </c>
      <c r="K436">
        <v>18.905560831353998</v>
      </c>
      <c r="L436">
        <v>2022</v>
      </c>
      <c r="M436">
        <f t="shared" si="72"/>
        <v>-18.705560831353999</v>
      </c>
      <c r="N436">
        <v>-18.705560831353999</v>
      </c>
      <c r="O436">
        <f t="shared" si="82"/>
        <v>-440.85789569474969</v>
      </c>
      <c r="P436">
        <f t="shared" si="73"/>
        <v>22.065777702414159</v>
      </c>
      <c r="Q436">
        <f t="shared" si="83"/>
        <v>-2.1633538470152729</v>
      </c>
      <c r="R436">
        <f t="shared" si="74"/>
        <v>2.3633538470152731</v>
      </c>
      <c r="S436">
        <f t="shared" si="75"/>
        <v>0.12500839663511912</v>
      </c>
      <c r="T436">
        <f t="shared" si="76"/>
        <v>16.542206984338726</v>
      </c>
      <c r="U436">
        <f t="shared" si="77"/>
        <v>0</v>
      </c>
      <c r="V436">
        <f t="shared" si="78"/>
        <v>87.499160336488089</v>
      </c>
      <c r="W436">
        <f t="shared" si="79"/>
        <v>0</v>
      </c>
      <c r="X436">
        <f t="shared" si="80"/>
        <v>87.499160336488089</v>
      </c>
      <c r="Y436">
        <f t="shared" si="81"/>
        <v>2.1633538470152729</v>
      </c>
    </row>
    <row r="437" spans="1:25" x14ac:dyDescent="0.3">
      <c r="A437">
        <v>5</v>
      </c>
      <c r="B437">
        <v>4</v>
      </c>
      <c r="C437">
        <v>32.812857142857098</v>
      </c>
      <c r="D437">
        <v>0</v>
      </c>
      <c r="E437">
        <v>7</v>
      </c>
      <c r="F437">
        <v>17.260370020982201</v>
      </c>
      <c r="G437">
        <v>15.737602788121899</v>
      </c>
      <c r="H437">
        <v>15.989489624451</v>
      </c>
      <c r="I437">
        <v>1.18</v>
      </c>
      <c r="J437">
        <v>15.989489624451</v>
      </c>
      <c r="K437">
        <v>18.867597756852199</v>
      </c>
      <c r="L437">
        <v>2022</v>
      </c>
      <c r="M437">
        <f t="shared" si="72"/>
        <v>-18.867597756852199</v>
      </c>
      <c r="N437">
        <v>-18.867597756852199</v>
      </c>
      <c r="O437">
        <f t="shared" si="82"/>
        <v>-459.72549345160189</v>
      </c>
      <c r="P437">
        <f t="shared" si="73"/>
        <v>20.079309349565012</v>
      </c>
      <c r="Q437">
        <f t="shared" si="83"/>
        <v>-1.9864683528491476</v>
      </c>
      <c r="R437">
        <f t="shared" si="74"/>
        <v>1.9864683528491476</v>
      </c>
      <c r="S437">
        <f t="shared" si="75"/>
        <v>0.10528464611387617</v>
      </c>
      <c r="T437">
        <f t="shared" si="76"/>
        <v>16.881129404003051</v>
      </c>
      <c r="U437">
        <f t="shared" si="77"/>
        <v>0</v>
      </c>
      <c r="V437">
        <f t="shared" si="78"/>
        <v>89.471535388612381</v>
      </c>
      <c r="W437">
        <f t="shared" si="79"/>
        <v>0</v>
      </c>
      <c r="X437">
        <f t="shared" si="80"/>
        <v>89.471535388612381</v>
      </c>
      <c r="Y437">
        <f t="shared" si="81"/>
        <v>1.9864683528491476</v>
      </c>
    </row>
    <row r="438" spans="1:25" x14ac:dyDescent="0.3">
      <c r="A438">
        <v>5</v>
      </c>
      <c r="B438">
        <v>5</v>
      </c>
      <c r="C438">
        <v>32.634999999999998</v>
      </c>
      <c r="D438">
        <v>0</v>
      </c>
      <c r="E438">
        <v>3</v>
      </c>
      <c r="F438">
        <v>17.118921861566299</v>
      </c>
      <c r="G438">
        <v>15.737602788121899</v>
      </c>
      <c r="H438">
        <v>15.9237626075496</v>
      </c>
      <c r="I438">
        <v>1.18</v>
      </c>
      <c r="J438">
        <v>15.9237626075496</v>
      </c>
      <c r="K438">
        <v>18.790039876908502</v>
      </c>
      <c r="L438">
        <v>2022</v>
      </c>
      <c r="M438">
        <f t="shared" si="72"/>
        <v>-18.790039876908502</v>
      </c>
      <c r="N438">
        <v>-18.790039876908502</v>
      </c>
      <c r="O438">
        <f t="shared" si="82"/>
        <v>-478.5155333285104</v>
      </c>
      <c r="P438">
        <f t="shared" si="73"/>
        <v>18.278759449413062</v>
      </c>
      <c r="Q438">
        <f t="shared" si="83"/>
        <v>-1.8005499001519496</v>
      </c>
      <c r="R438">
        <f t="shared" si="74"/>
        <v>1.8005499001519496</v>
      </c>
      <c r="S438">
        <f t="shared" si="75"/>
        <v>9.5824698188356983E-2</v>
      </c>
      <c r="T438">
        <f t="shared" si="76"/>
        <v>16.989489976756552</v>
      </c>
      <c r="U438">
        <f t="shared" si="77"/>
        <v>0</v>
      </c>
      <c r="V438">
        <f t="shared" si="78"/>
        <v>90.417530181164295</v>
      </c>
      <c r="W438">
        <f t="shared" si="79"/>
        <v>0</v>
      </c>
      <c r="X438">
        <f t="shared" si="80"/>
        <v>90.417530181164295</v>
      </c>
      <c r="Y438">
        <f t="shared" si="81"/>
        <v>1.8005499001519496</v>
      </c>
    </row>
    <row r="439" spans="1:25" x14ac:dyDescent="0.3">
      <c r="A439">
        <v>6</v>
      </c>
      <c r="B439">
        <v>1</v>
      </c>
      <c r="C439">
        <v>32.653571428571396</v>
      </c>
      <c r="D439">
        <v>0.21</v>
      </c>
      <c r="E439">
        <v>7</v>
      </c>
      <c r="F439">
        <v>17.133673066105899</v>
      </c>
      <c r="G439">
        <v>15.737602788121899</v>
      </c>
      <c r="H439">
        <v>15.930629717455099</v>
      </c>
      <c r="I439">
        <v>1.25</v>
      </c>
      <c r="J439">
        <v>15.930629717455099</v>
      </c>
      <c r="K439">
        <v>19.913287146818899</v>
      </c>
      <c r="L439">
        <v>2022</v>
      </c>
      <c r="M439">
        <f t="shared" si="72"/>
        <v>-19.703287146818898</v>
      </c>
      <c r="N439">
        <v>-19.703287146818898</v>
      </c>
      <c r="O439">
        <f t="shared" si="82"/>
        <v>-498.21882047532932</v>
      </c>
      <c r="P439">
        <f t="shared" si="73"/>
        <v>16.563860837940965</v>
      </c>
      <c r="Q439">
        <f t="shared" si="83"/>
        <v>-1.7148986114720977</v>
      </c>
      <c r="R439">
        <f t="shared" si="74"/>
        <v>1.9248986114720976</v>
      </c>
      <c r="S439">
        <f t="shared" si="75"/>
        <v>9.6664031271180437E-2</v>
      </c>
      <c r="T439">
        <f t="shared" si="76"/>
        <v>17.9883885353468</v>
      </c>
      <c r="U439">
        <f t="shared" si="77"/>
        <v>0</v>
      </c>
      <c r="V439">
        <f t="shared" si="78"/>
        <v>90.333596872881955</v>
      </c>
      <c r="W439">
        <f t="shared" si="79"/>
        <v>0</v>
      </c>
      <c r="X439">
        <f t="shared" si="80"/>
        <v>90.333596872881955</v>
      </c>
      <c r="Y439">
        <f t="shared" si="81"/>
        <v>1.7148986114720977</v>
      </c>
    </row>
    <row r="440" spans="1:25" x14ac:dyDescent="0.3">
      <c r="A440">
        <v>6</v>
      </c>
      <c r="B440">
        <v>2</v>
      </c>
      <c r="C440">
        <v>31.0657142857143</v>
      </c>
      <c r="D440">
        <v>10.54</v>
      </c>
      <c r="E440">
        <v>7</v>
      </c>
      <c r="F440">
        <v>15.8881513325637</v>
      </c>
      <c r="G440">
        <v>15.737602788121899</v>
      </c>
      <c r="H440">
        <v>15.340004467997201</v>
      </c>
      <c r="I440">
        <v>1.25</v>
      </c>
      <c r="J440">
        <v>15.340004467997201</v>
      </c>
      <c r="K440">
        <v>19.175005584996502</v>
      </c>
      <c r="L440">
        <v>2022</v>
      </c>
      <c r="M440">
        <f t="shared" si="72"/>
        <v>-8.6350055849965024</v>
      </c>
      <c r="N440">
        <v>-8.6350055849965024</v>
      </c>
      <c r="O440">
        <f t="shared" si="82"/>
        <v>-506.85382606032584</v>
      </c>
      <c r="P440">
        <f t="shared" si="73"/>
        <v>15.863934085675607</v>
      </c>
      <c r="Q440">
        <f t="shared" si="83"/>
        <v>-0.69992675226535717</v>
      </c>
      <c r="R440">
        <f t="shared" si="74"/>
        <v>11.239926752265356</v>
      </c>
      <c r="S440">
        <f t="shared" si="75"/>
        <v>0.58617593108082566</v>
      </c>
      <c r="T440">
        <f t="shared" si="76"/>
        <v>7.9350788327311452</v>
      </c>
      <c r="U440">
        <f t="shared" si="77"/>
        <v>0</v>
      </c>
      <c r="V440">
        <f t="shared" si="78"/>
        <v>41.382406891917434</v>
      </c>
      <c r="W440">
        <f t="shared" si="79"/>
        <v>0</v>
      </c>
      <c r="X440">
        <f t="shared" si="80"/>
        <v>41.382406891917434</v>
      </c>
      <c r="Y440">
        <f t="shared" si="81"/>
        <v>0.69992675226535717</v>
      </c>
    </row>
    <row r="441" spans="1:25" x14ac:dyDescent="0.3">
      <c r="A441">
        <v>6</v>
      </c>
      <c r="B441">
        <v>3</v>
      </c>
      <c r="C441">
        <v>31.1885714285714</v>
      </c>
      <c r="D441">
        <v>30.76</v>
      </c>
      <c r="E441">
        <v>7</v>
      </c>
      <c r="F441">
        <v>15.983378136492201</v>
      </c>
      <c r="G441">
        <v>15.737602788121899</v>
      </c>
      <c r="H441">
        <v>15.3859595384641</v>
      </c>
      <c r="I441">
        <v>1.25</v>
      </c>
      <c r="J441">
        <v>15.3859595384641</v>
      </c>
      <c r="K441">
        <v>19.232449423080102</v>
      </c>
      <c r="L441">
        <v>2022</v>
      </c>
      <c r="M441">
        <f t="shared" si="72"/>
        <v>11.5275505769199</v>
      </c>
      <c r="N441">
        <v>11.5275505769199</v>
      </c>
      <c r="O441">
        <f t="shared" si="82"/>
        <v>-495.32627548340594</v>
      </c>
      <c r="P441">
        <f t="shared" si="73"/>
        <v>16.805160118028724</v>
      </c>
      <c r="Q441">
        <f t="shared" si="83"/>
        <v>0.94122603235311608</v>
      </c>
      <c r="R441">
        <f t="shared" si="74"/>
        <v>19.232449423080102</v>
      </c>
      <c r="S441">
        <f t="shared" si="75"/>
        <v>1</v>
      </c>
      <c r="T441">
        <f t="shared" si="76"/>
        <v>0</v>
      </c>
      <c r="U441">
        <f t="shared" si="77"/>
        <v>11.5275505769199</v>
      </c>
      <c r="V441">
        <f t="shared" si="78"/>
        <v>0</v>
      </c>
      <c r="W441">
        <f t="shared" si="79"/>
        <v>100</v>
      </c>
      <c r="X441">
        <f t="shared" si="80"/>
        <v>-100</v>
      </c>
      <c r="Y441">
        <f t="shared" si="81"/>
        <v>0.94122603235311608</v>
      </c>
    </row>
    <row r="442" spans="1:25" x14ac:dyDescent="0.3">
      <c r="A442">
        <v>6</v>
      </c>
      <c r="B442">
        <v>4</v>
      </c>
      <c r="C442">
        <v>29.984285714285701</v>
      </c>
      <c r="D442">
        <v>149.21</v>
      </c>
      <c r="E442">
        <v>7</v>
      </c>
      <c r="F442">
        <v>15.058318775042199</v>
      </c>
      <c r="G442">
        <v>15.737602788121899</v>
      </c>
      <c r="H442">
        <v>14.9335688921658</v>
      </c>
      <c r="I442">
        <v>1.25</v>
      </c>
      <c r="J442">
        <v>14.9335688921658</v>
      </c>
      <c r="K442">
        <v>18.666961115207201</v>
      </c>
      <c r="L442">
        <v>2022</v>
      </c>
      <c r="M442">
        <f t="shared" si="72"/>
        <v>130.54303888479279</v>
      </c>
      <c r="N442">
        <v>130.54303888479279</v>
      </c>
      <c r="O442">
        <f t="shared" si="82"/>
        <v>-364.78323659861314</v>
      </c>
      <c r="P442">
        <f t="shared" si="73"/>
        <v>32.278493855284552</v>
      </c>
      <c r="Q442">
        <f t="shared" si="83"/>
        <v>15.473333737255828</v>
      </c>
      <c r="R442">
        <f t="shared" si="74"/>
        <v>18.666961115207201</v>
      </c>
      <c r="S442">
        <f t="shared" si="75"/>
        <v>1</v>
      </c>
      <c r="T442">
        <f t="shared" si="76"/>
        <v>0</v>
      </c>
      <c r="U442">
        <f t="shared" si="77"/>
        <v>130.54303888479279</v>
      </c>
      <c r="V442">
        <f t="shared" si="78"/>
        <v>0</v>
      </c>
      <c r="W442">
        <f t="shared" si="79"/>
        <v>100</v>
      </c>
      <c r="X442">
        <f t="shared" si="80"/>
        <v>-100</v>
      </c>
      <c r="Y442">
        <f t="shared" si="81"/>
        <v>15.473333737255828</v>
      </c>
    </row>
    <row r="443" spans="1:25" x14ac:dyDescent="0.3">
      <c r="A443">
        <v>6</v>
      </c>
      <c r="B443">
        <v>5</v>
      </c>
      <c r="C443">
        <v>30.737500000000001</v>
      </c>
      <c r="D443">
        <v>6.06</v>
      </c>
      <c r="E443">
        <v>2</v>
      </c>
      <c r="F443">
        <v>15.634701197429999</v>
      </c>
      <c r="G443">
        <v>15.737602788121899</v>
      </c>
      <c r="H443">
        <v>15.2170184564749</v>
      </c>
      <c r="I443">
        <v>1.25</v>
      </c>
      <c r="J443">
        <v>15.2170184564749</v>
      </c>
      <c r="K443">
        <v>19.021273070593601</v>
      </c>
      <c r="L443">
        <v>2022</v>
      </c>
      <c r="M443">
        <f t="shared" si="72"/>
        <v>-12.961273070593602</v>
      </c>
      <c r="N443">
        <v>-12.961273070593602</v>
      </c>
      <c r="O443">
        <f t="shared" si="82"/>
        <v>-377.74450966920676</v>
      </c>
      <c r="P443">
        <f t="shared" si="73"/>
        <v>30.252983817335949</v>
      </c>
      <c r="Q443">
        <f t="shared" si="83"/>
        <v>-2.0255100379486031</v>
      </c>
      <c r="R443">
        <f t="shared" si="74"/>
        <v>8.0855100379486018</v>
      </c>
      <c r="S443">
        <f t="shared" si="75"/>
        <v>0.42507722842424212</v>
      </c>
      <c r="T443">
        <f t="shared" si="76"/>
        <v>10.935763032644999</v>
      </c>
      <c r="U443">
        <f t="shared" si="77"/>
        <v>0</v>
      </c>
      <c r="V443">
        <f t="shared" si="78"/>
        <v>57.492277157575785</v>
      </c>
      <c r="W443">
        <f t="shared" si="79"/>
        <v>0</v>
      </c>
      <c r="X443">
        <f t="shared" si="80"/>
        <v>57.492277157575785</v>
      </c>
      <c r="Y443">
        <f t="shared" si="81"/>
        <v>2.0255100379486031</v>
      </c>
    </row>
    <row r="444" spans="1:25" x14ac:dyDescent="0.3">
      <c r="A444">
        <v>7</v>
      </c>
      <c r="B444">
        <v>1</v>
      </c>
      <c r="C444">
        <v>28.711428571428598</v>
      </c>
      <c r="D444">
        <v>399.23</v>
      </c>
      <c r="E444">
        <v>7</v>
      </c>
      <c r="F444">
        <v>14.1011451647586</v>
      </c>
      <c r="G444">
        <v>15.737602788121899</v>
      </c>
      <c r="H444">
        <v>14.450607629013801</v>
      </c>
      <c r="I444">
        <v>1.25</v>
      </c>
      <c r="J444">
        <v>14.450607629013801</v>
      </c>
      <c r="K444">
        <v>18.063259536267299</v>
      </c>
      <c r="L444">
        <v>2022</v>
      </c>
      <c r="M444">
        <f t="shared" si="72"/>
        <v>381.16674046373271</v>
      </c>
      <c r="N444">
        <v>381.16674046373271</v>
      </c>
      <c r="O444">
        <f t="shared" si="82"/>
        <v>3.4222307945259445</v>
      </c>
      <c r="P444">
        <f t="shared" si="73"/>
        <v>203.45167767046232</v>
      </c>
      <c r="Q444">
        <f t="shared" si="83"/>
        <v>173.19869385312637</v>
      </c>
      <c r="R444">
        <f t="shared" si="74"/>
        <v>18.063259536267299</v>
      </c>
      <c r="S444">
        <f t="shared" si="75"/>
        <v>1</v>
      </c>
      <c r="T444">
        <f t="shared" si="76"/>
        <v>0</v>
      </c>
      <c r="U444">
        <f t="shared" si="77"/>
        <v>381.16674046373271</v>
      </c>
      <c r="V444">
        <f t="shared" si="78"/>
        <v>0</v>
      </c>
      <c r="W444">
        <f t="shared" si="79"/>
        <v>100</v>
      </c>
      <c r="X444">
        <f t="shared" si="80"/>
        <v>-100</v>
      </c>
      <c r="Y444">
        <f t="shared" si="81"/>
        <v>173.19869385312637</v>
      </c>
    </row>
    <row r="445" spans="1:25" x14ac:dyDescent="0.3">
      <c r="A445">
        <v>7</v>
      </c>
      <c r="B445">
        <v>2</v>
      </c>
      <c r="C445">
        <v>28.994285714285699</v>
      </c>
      <c r="D445">
        <v>218.11</v>
      </c>
      <c r="E445">
        <v>7</v>
      </c>
      <c r="F445">
        <v>14.312002668461499</v>
      </c>
      <c r="G445">
        <v>15.737602788121899</v>
      </c>
      <c r="H445">
        <v>14.558372893279699</v>
      </c>
      <c r="I445">
        <v>1.25</v>
      </c>
      <c r="J445">
        <v>14.558372893279699</v>
      </c>
      <c r="K445">
        <v>18.197966116599702</v>
      </c>
      <c r="L445">
        <v>2022</v>
      </c>
      <c r="M445">
        <f t="shared" si="72"/>
        <v>199.91203388340031</v>
      </c>
      <c r="N445">
        <v>199.91203388340031</v>
      </c>
      <c r="O445">
        <f t="shared" si="82"/>
        <v>0</v>
      </c>
      <c r="P445">
        <f t="shared" si="73"/>
        <v>200</v>
      </c>
      <c r="Q445">
        <f t="shared" si="83"/>
        <v>-3.4516776704623169</v>
      </c>
      <c r="R445">
        <f t="shared" si="74"/>
        <v>18.197966116599702</v>
      </c>
      <c r="S445">
        <f t="shared" si="75"/>
        <v>1</v>
      </c>
      <c r="T445">
        <f t="shared" si="76"/>
        <v>0</v>
      </c>
      <c r="U445">
        <f t="shared" si="77"/>
        <v>199.91203388340031</v>
      </c>
      <c r="V445">
        <f t="shared" si="78"/>
        <v>0</v>
      </c>
      <c r="W445">
        <f t="shared" si="79"/>
        <v>100</v>
      </c>
      <c r="X445">
        <f t="shared" si="80"/>
        <v>-100</v>
      </c>
      <c r="Y445">
        <f t="shared" si="81"/>
        <v>3.4516776704623169</v>
      </c>
    </row>
    <row r="446" spans="1:25" x14ac:dyDescent="0.3">
      <c r="A446">
        <v>7</v>
      </c>
      <c r="B446">
        <v>3</v>
      </c>
      <c r="C446">
        <v>29.5657142857143</v>
      </c>
      <c r="D446">
        <v>253.87</v>
      </c>
      <c r="E446">
        <v>7</v>
      </c>
      <c r="F446">
        <v>14.741205965444999</v>
      </c>
      <c r="G446">
        <v>15.737602788121899</v>
      </c>
      <c r="H446">
        <v>14.775307998016601</v>
      </c>
      <c r="I446">
        <v>1.25</v>
      </c>
      <c r="J446">
        <v>14.775307998016601</v>
      </c>
      <c r="K446">
        <v>18.469134997520801</v>
      </c>
      <c r="L446">
        <v>2022</v>
      </c>
      <c r="M446">
        <f t="shared" si="72"/>
        <v>235.40086500247921</v>
      </c>
      <c r="N446">
        <v>235.40086500247921</v>
      </c>
      <c r="O446">
        <f t="shared" si="82"/>
        <v>0</v>
      </c>
      <c r="P446">
        <f t="shared" si="73"/>
        <v>200</v>
      </c>
      <c r="Q446">
        <f t="shared" si="83"/>
        <v>0</v>
      </c>
      <c r="R446">
        <f t="shared" si="74"/>
        <v>18.469134997520801</v>
      </c>
      <c r="S446">
        <f t="shared" si="75"/>
        <v>1</v>
      </c>
      <c r="T446">
        <f t="shared" si="76"/>
        <v>0</v>
      </c>
      <c r="U446">
        <f t="shared" si="77"/>
        <v>235.40086500247921</v>
      </c>
      <c r="V446">
        <f t="shared" si="78"/>
        <v>0</v>
      </c>
      <c r="W446">
        <f t="shared" si="79"/>
        <v>100</v>
      </c>
      <c r="X446">
        <f t="shared" si="80"/>
        <v>-100</v>
      </c>
      <c r="Y446">
        <f t="shared" si="81"/>
        <v>0</v>
      </c>
    </row>
    <row r="447" spans="1:25" x14ac:dyDescent="0.3">
      <c r="A447">
        <v>7</v>
      </c>
      <c r="B447">
        <v>4</v>
      </c>
      <c r="C447">
        <v>28.7678571428571</v>
      </c>
      <c r="D447">
        <v>578.99</v>
      </c>
      <c r="E447">
        <v>7</v>
      </c>
      <c r="F447">
        <v>14.143125291883401</v>
      </c>
      <c r="G447">
        <v>15.737602788121899</v>
      </c>
      <c r="H447">
        <v>14.4721267051982</v>
      </c>
      <c r="I447">
        <v>1.25</v>
      </c>
      <c r="J447">
        <v>14.4721267051982</v>
      </c>
      <c r="K447">
        <v>18.090158381497702</v>
      </c>
      <c r="L447">
        <v>2022</v>
      </c>
      <c r="M447">
        <f t="shared" si="72"/>
        <v>560.89984161850225</v>
      </c>
      <c r="N447">
        <v>560.89984161850225</v>
      </c>
      <c r="O447">
        <f t="shared" si="82"/>
        <v>0</v>
      </c>
      <c r="P447">
        <f t="shared" si="73"/>
        <v>200</v>
      </c>
      <c r="Q447">
        <f t="shared" si="83"/>
        <v>0</v>
      </c>
      <c r="R447">
        <f t="shared" si="74"/>
        <v>18.090158381497702</v>
      </c>
      <c r="S447">
        <f t="shared" si="75"/>
        <v>1</v>
      </c>
      <c r="T447">
        <f t="shared" si="76"/>
        <v>0</v>
      </c>
      <c r="U447">
        <f t="shared" si="77"/>
        <v>560.89984161850225</v>
      </c>
      <c r="V447">
        <f t="shared" si="78"/>
        <v>0</v>
      </c>
      <c r="W447">
        <f t="shared" si="79"/>
        <v>100</v>
      </c>
      <c r="X447">
        <f t="shared" si="80"/>
        <v>-100</v>
      </c>
      <c r="Y447">
        <f t="shared" si="81"/>
        <v>0</v>
      </c>
    </row>
    <row r="448" spans="1:25" x14ac:dyDescent="0.3">
      <c r="A448">
        <v>7</v>
      </c>
      <c r="B448">
        <v>5</v>
      </c>
      <c r="C448">
        <v>28.695</v>
      </c>
      <c r="D448">
        <v>99.73</v>
      </c>
      <c r="E448">
        <v>3</v>
      </c>
      <c r="F448">
        <v>14.0889310672842</v>
      </c>
      <c r="G448">
        <v>15.737602788121899</v>
      </c>
      <c r="H448">
        <v>14.4443406575057</v>
      </c>
      <c r="I448">
        <v>1.25</v>
      </c>
      <c r="J448">
        <v>14.4443406575057</v>
      </c>
      <c r="K448">
        <v>18.0554258218821</v>
      </c>
      <c r="L448">
        <v>2022</v>
      </c>
      <c r="M448">
        <f t="shared" si="72"/>
        <v>81.674574178117908</v>
      </c>
      <c r="N448">
        <v>81.674574178117908</v>
      </c>
      <c r="O448">
        <f t="shared" si="82"/>
        <v>81.674574178117908</v>
      </c>
      <c r="P448">
        <f t="shared" si="73"/>
        <v>300.8735983275505</v>
      </c>
      <c r="Q448">
        <f t="shared" si="83"/>
        <v>100.8735983275505</v>
      </c>
      <c r="R448">
        <f t="shared" si="74"/>
        <v>18.0554258218821</v>
      </c>
      <c r="S448">
        <f t="shared" si="75"/>
        <v>1</v>
      </c>
      <c r="T448">
        <f t="shared" si="76"/>
        <v>0</v>
      </c>
      <c r="U448">
        <f t="shared" si="77"/>
        <v>81.674574178117908</v>
      </c>
      <c r="V448">
        <f t="shared" si="78"/>
        <v>0</v>
      </c>
      <c r="W448">
        <f t="shared" si="79"/>
        <v>100</v>
      </c>
      <c r="X448">
        <f t="shared" si="80"/>
        <v>-100</v>
      </c>
      <c r="Y448">
        <f t="shared" si="81"/>
        <v>100.8735983275505</v>
      </c>
    </row>
    <row r="449" spans="1:25" x14ac:dyDescent="0.3">
      <c r="A449">
        <v>8</v>
      </c>
      <c r="B449">
        <v>1</v>
      </c>
      <c r="C449">
        <v>29.37</v>
      </c>
      <c r="D449">
        <v>93.68</v>
      </c>
      <c r="E449">
        <v>7</v>
      </c>
      <c r="F449">
        <v>14.593719294115999</v>
      </c>
      <c r="G449">
        <v>15.737602788121899</v>
      </c>
      <c r="H449">
        <v>14.7011230023711</v>
      </c>
      <c r="I449">
        <v>1.2</v>
      </c>
      <c r="J449">
        <v>14.7011230023711</v>
      </c>
      <c r="K449">
        <v>17.6413476028453</v>
      </c>
      <c r="L449">
        <v>2022</v>
      </c>
      <c r="M449">
        <f t="shared" si="72"/>
        <v>76.038652397154706</v>
      </c>
      <c r="N449">
        <v>76.038652397154706</v>
      </c>
      <c r="O449">
        <f t="shared" si="82"/>
        <v>157.71322657527261</v>
      </c>
      <c r="P449">
        <f t="shared" si="73"/>
        <v>440.04786250833632</v>
      </c>
      <c r="Q449">
        <f t="shared" si="83"/>
        <v>139.17426418078583</v>
      </c>
      <c r="R449">
        <f t="shared" si="74"/>
        <v>17.6413476028453</v>
      </c>
      <c r="S449">
        <f t="shared" si="75"/>
        <v>1</v>
      </c>
      <c r="T449">
        <f t="shared" si="76"/>
        <v>0</v>
      </c>
      <c r="U449">
        <f t="shared" si="77"/>
        <v>76.038652397154706</v>
      </c>
      <c r="V449">
        <f t="shared" si="78"/>
        <v>0</v>
      </c>
      <c r="W449">
        <f t="shared" si="79"/>
        <v>100</v>
      </c>
      <c r="X449">
        <f t="shared" si="80"/>
        <v>-100</v>
      </c>
      <c r="Y449">
        <f t="shared" si="81"/>
        <v>139.17426418078583</v>
      </c>
    </row>
    <row r="450" spans="1:25" x14ac:dyDescent="0.3">
      <c r="A450">
        <v>8</v>
      </c>
      <c r="B450">
        <v>2</v>
      </c>
      <c r="C450">
        <v>29.698571428571402</v>
      </c>
      <c r="D450">
        <v>354.9</v>
      </c>
      <c r="E450">
        <v>7</v>
      </c>
      <c r="F450">
        <v>14.841611191546701</v>
      </c>
      <c r="G450">
        <v>15.737602788121899</v>
      </c>
      <c r="H450">
        <v>14.825599396244201</v>
      </c>
      <c r="I450">
        <v>1.2</v>
      </c>
      <c r="J450">
        <v>14.825599396244201</v>
      </c>
      <c r="K450">
        <v>17.790719275493</v>
      </c>
      <c r="L450">
        <v>2022</v>
      </c>
      <c r="M450">
        <f t="shared" si="72"/>
        <v>337.10928072450696</v>
      </c>
      <c r="N450">
        <v>337.10928072450696</v>
      </c>
      <c r="O450">
        <f t="shared" si="82"/>
        <v>0</v>
      </c>
      <c r="P450">
        <f t="shared" si="73"/>
        <v>200</v>
      </c>
      <c r="Q450">
        <f t="shared" si="83"/>
        <v>-240.04786250833632</v>
      </c>
      <c r="R450">
        <f t="shared" si="74"/>
        <v>17.790719275493</v>
      </c>
      <c r="S450">
        <f t="shared" si="75"/>
        <v>1</v>
      </c>
      <c r="T450">
        <f t="shared" si="76"/>
        <v>0</v>
      </c>
      <c r="U450">
        <f t="shared" si="77"/>
        <v>337.10928072450696</v>
      </c>
      <c r="V450">
        <f t="shared" si="78"/>
        <v>0</v>
      </c>
      <c r="W450">
        <f t="shared" si="79"/>
        <v>100</v>
      </c>
      <c r="X450">
        <f t="shared" si="80"/>
        <v>-100</v>
      </c>
      <c r="Y450">
        <f t="shared" si="81"/>
        <v>240.04786250833632</v>
      </c>
    </row>
    <row r="451" spans="1:25" x14ac:dyDescent="0.3">
      <c r="A451">
        <v>8</v>
      </c>
      <c r="B451">
        <v>3</v>
      </c>
      <c r="C451">
        <v>28.737857142857099</v>
      </c>
      <c r="D451">
        <v>72.03</v>
      </c>
      <c r="E451">
        <v>7</v>
      </c>
      <c r="F451">
        <v>14.1208014686092</v>
      </c>
      <c r="G451">
        <v>15.737602788121899</v>
      </c>
      <c r="H451">
        <v>14.4606874573683</v>
      </c>
      <c r="I451">
        <v>1.2</v>
      </c>
      <c r="J451">
        <v>14.4606874573683</v>
      </c>
      <c r="K451">
        <v>17.352824948841999</v>
      </c>
      <c r="L451">
        <v>2022</v>
      </c>
      <c r="M451">
        <f t="shared" ref="M451:M514" si="84">D451-K451</f>
        <v>54.677175051158002</v>
      </c>
      <c r="N451">
        <v>54.677175051158002</v>
      </c>
      <c r="O451">
        <f t="shared" si="82"/>
        <v>54.677175051158002</v>
      </c>
      <c r="P451">
        <f t="shared" ref="P451:P514" si="85">200 * EXP(O451 / 200)</f>
        <v>262.88146885001231</v>
      </c>
      <c r="Q451">
        <f t="shared" si="83"/>
        <v>62.881468850012311</v>
      </c>
      <c r="R451">
        <f t="shared" ref="R451:R514" si="86">MAX(IF(D451&gt;K451,K451,D451+Y451))</f>
        <v>17.352824948841999</v>
      </c>
      <c r="S451">
        <f t="shared" ref="S451:S514" si="87">R451/K451</f>
        <v>1</v>
      </c>
      <c r="T451">
        <f t="shared" ref="T451:T514" si="88">K451-R451</f>
        <v>0</v>
      </c>
      <c r="U451">
        <f t="shared" ref="U451:U514" si="89">MAX(0,M451)</f>
        <v>54.677175051158002</v>
      </c>
      <c r="V451">
        <f t="shared" ref="V451:V514" si="90">(T451/K451)*100</f>
        <v>0</v>
      </c>
      <c r="W451">
        <f t="shared" ref="W451:W514" si="91">U451/M451*100</f>
        <v>100</v>
      </c>
      <c r="X451">
        <f t="shared" ref="X451:X514" si="92">V451-W451</f>
        <v>-100</v>
      </c>
      <c r="Y451">
        <f t="shared" ref="Y451:Y514" si="93">IF(Q451&lt;0,-Q451,Q451)</f>
        <v>62.881468850012311</v>
      </c>
    </row>
    <row r="452" spans="1:25" x14ac:dyDescent="0.3">
      <c r="A452">
        <v>8</v>
      </c>
      <c r="B452">
        <v>4</v>
      </c>
      <c r="C452">
        <v>29.7107142857143</v>
      </c>
      <c r="D452">
        <v>58.48</v>
      </c>
      <c r="E452">
        <v>7</v>
      </c>
      <c r="F452">
        <v>14.8507995489931</v>
      </c>
      <c r="G452">
        <v>15.737602788121899</v>
      </c>
      <c r="H452">
        <v>14.8301932018715</v>
      </c>
      <c r="I452">
        <v>1.2</v>
      </c>
      <c r="J452">
        <v>14.8301932018715</v>
      </c>
      <c r="K452">
        <v>17.796231842245799</v>
      </c>
      <c r="L452">
        <v>2022</v>
      </c>
      <c r="M452">
        <f t="shared" si="84"/>
        <v>40.683768157754201</v>
      </c>
      <c r="N452">
        <v>40.683768157754201</v>
      </c>
      <c r="O452">
        <f t="shared" ref="O452:O515" si="94">IF(O451 + N452 &gt; 200, 0, O451 + N452)</f>
        <v>95.360943208912204</v>
      </c>
      <c r="P452">
        <f t="shared" si="85"/>
        <v>322.1837653470015</v>
      </c>
      <c r="Q452">
        <f t="shared" ref="Q452:Q515" si="95">P452 - P451</f>
        <v>59.302296496989186</v>
      </c>
      <c r="R452">
        <f t="shared" si="86"/>
        <v>17.796231842245799</v>
      </c>
      <c r="S452">
        <f t="shared" si="87"/>
        <v>1</v>
      </c>
      <c r="T452">
        <f t="shared" si="88"/>
        <v>0</v>
      </c>
      <c r="U452">
        <f t="shared" si="89"/>
        <v>40.683768157754201</v>
      </c>
      <c r="V452">
        <f t="shared" si="90"/>
        <v>0</v>
      </c>
      <c r="W452">
        <f t="shared" si="91"/>
        <v>100</v>
      </c>
      <c r="X452">
        <f t="shared" si="92"/>
        <v>-100</v>
      </c>
      <c r="Y452">
        <f t="shared" si="93"/>
        <v>59.302296496989186</v>
      </c>
    </row>
    <row r="453" spans="1:25" x14ac:dyDescent="0.3">
      <c r="A453">
        <v>8</v>
      </c>
      <c r="B453">
        <v>5</v>
      </c>
      <c r="C453">
        <v>29.393333333333299</v>
      </c>
      <c r="D453">
        <v>3.96</v>
      </c>
      <c r="E453">
        <v>3</v>
      </c>
      <c r="F453">
        <v>14.611276417238599</v>
      </c>
      <c r="G453">
        <v>15.737602788121899</v>
      </c>
      <c r="H453">
        <v>14.7099737124217</v>
      </c>
      <c r="I453">
        <v>1.2</v>
      </c>
      <c r="J453">
        <v>14.7099737124217</v>
      </c>
      <c r="K453">
        <v>17.651968454906001</v>
      </c>
      <c r="L453">
        <v>2022</v>
      </c>
      <c r="M453">
        <f t="shared" si="84"/>
        <v>-13.691968454906</v>
      </c>
      <c r="N453">
        <v>-13.691968454906</v>
      </c>
      <c r="O453">
        <f t="shared" si="94"/>
        <v>81.6689747540062</v>
      </c>
      <c r="P453">
        <f t="shared" si="85"/>
        <v>300.86517485106231</v>
      </c>
      <c r="Q453">
        <f t="shared" si="95"/>
        <v>-21.318590495939191</v>
      </c>
      <c r="R453">
        <f t="shared" si="86"/>
        <v>25.278590495939191</v>
      </c>
      <c r="S453">
        <f t="shared" si="87"/>
        <v>1.432055045901327</v>
      </c>
      <c r="T453">
        <f t="shared" si="88"/>
        <v>-7.6266220410331904</v>
      </c>
      <c r="U453">
        <f t="shared" si="89"/>
        <v>0</v>
      </c>
      <c r="V453">
        <f t="shared" si="90"/>
        <v>-43.205504590132712</v>
      </c>
      <c r="W453">
        <f t="shared" si="91"/>
        <v>0</v>
      </c>
      <c r="X453">
        <f t="shared" si="92"/>
        <v>-43.205504590132712</v>
      </c>
      <c r="Y453">
        <f t="shared" si="93"/>
        <v>21.318590495939191</v>
      </c>
    </row>
    <row r="454" spans="1:25" x14ac:dyDescent="0.3">
      <c r="A454">
        <v>9</v>
      </c>
      <c r="B454">
        <v>1</v>
      </c>
      <c r="C454">
        <v>29.985714285714302</v>
      </c>
      <c r="D454">
        <v>29.11</v>
      </c>
      <c r="E454">
        <v>7</v>
      </c>
      <c r="F454">
        <v>15.059404990382401</v>
      </c>
      <c r="G454">
        <v>15.737602788121899</v>
      </c>
      <c r="H454">
        <v>14.934108112026101</v>
      </c>
      <c r="I454">
        <v>1.1000000000000001</v>
      </c>
      <c r="J454">
        <v>14.934108112026101</v>
      </c>
      <c r="K454">
        <v>16.4275189232287</v>
      </c>
      <c r="L454">
        <v>2022</v>
      </c>
      <c r="M454">
        <f t="shared" si="84"/>
        <v>12.6824810767713</v>
      </c>
      <c r="N454">
        <v>12.6824810767713</v>
      </c>
      <c r="O454">
        <f t="shared" si="94"/>
        <v>94.351455830777496</v>
      </c>
      <c r="P454">
        <f t="shared" si="85"/>
        <v>320.56166030444035</v>
      </c>
      <c r="Q454">
        <f t="shared" si="95"/>
        <v>19.696485453378045</v>
      </c>
      <c r="R454">
        <f t="shared" si="86"/>
        <v>16.4275189232287</v>
      </c>
      <c r="S454">
        <f t="shared" si="87"/>
        <v>1</v>
      </c>
      <c r="T454">
        <f t="shared" si="88"/>
        <v>0</v>
      </c>
      <c r="U454">
        <f t="shared" si="89"/>
        <v>12.6824810767713</v>
      </c>
      <c r="V454">
        <f t="shared" si="90"/>
        <v>0</v>
      </c>
      <c r="W454">
        <f t="shared" si="91"/>
        <v>100</v>
      </c>
      <c r="X454">
        <f t="shared" si="92"/>
        <v>-100</v>
      </c>
      <c r="Y454">
        <f t="shared" si="93"/>
        <v>19.696485453378045</v>
      </c>
    </row>
    <row r="455" spans="1:25" x14ac:dyDescent="0.3">
      <c r="A455">
        <v>9</v>
      </c>
      <c r="B455">
        <v>2</v>
      </c>
      <c r="C455">
        <v>29.684999999999999</v>
      </c>
      <c r="D455">
        <v>37.43</v>
      </c>
      <c r="E455">
        <v>7</v>
      </c>
      <c r="F455">
        <v>14.8313441357984</v>
      </c>
      <c r="G455">
        <v>15.737602788121899</v>
      </c>
      <c r="H455">
        <v>14.8204646046766</v>
      </c>
      <c r="I455">
        <v>1.1000000000000001</v>
      </c>
      <c r="J455">
        <v>14.8204646046766</v>
      </c>
      <c r="K455">
        <v>16.302511065144198</v>
      </c>
      <c r="L455">
        <v>2022</v>
      </c>
      <c r="M455">
        <f t="shared" si="84"/>
        <v>21.127488934855801</v>
      </c>
      <c r="N455">
        <v>21.127488934855801</v>
      </c>
      <c r="O455">
        <f t="shared" si="94"/>
        <v>115.4789447656333</v>
      </c>
      <c r="P455">
        <f t="shared" si="85"/>
        <v>356.27827269195694</v>
      </c>
      <c r="Q455">
        <f t="shared" si="95"/>
        <v>35.716612387516591</v>
      </c>
      <c r="R455">
        <f t="shared" si="86"/>
        <v>16.302511065144198</v>
      </c>
      <c r="S455">
        <f t="shared" si="87"/>
        <v>1</v>
      </c>
      <c r="T455">
        <f t="shared" si="88"/>
        <v>0</v>
      </c>
      <c r="U455">
        <f t="shared" si="89"/>
        <v>21.127488934855801</v>
      </c>
      <c r="V455">
        <f t="shared" si="90"/>
        <v>0</v>
      </c>
      <c r="W455">
        <f t="shared" si="91"/>
        <v>100</v>
      </c>
      <c r="X455">
        <f t="shared" si="92"/>
        <v>-100</v>
      </c>
      <c r="Y455">
        <f t="shared" si="93"/>
        <v>35.716612387516591</v>
      </c>
    </row>
    <row r="456" spans="1:25" x14ac:dyDescent="0.3">
      <c r="A456">
        <v>9</v>
      </c>
      <c r="B456">
        <v>3</v>
      </c>
      <c r="C456">
        <v>30.396428571428601</v>
      </c>
      <c r="D456">
        <v>55.9</v>
      </c>
      <c r="E456">
        <v>7</v>
      </c>
      <c r="F456">
        <v>15.3727926010305</v>
      </c>
      <c r="G456">
        <v>15.737602788121899</v>
      </c>
      <c r="H456">
        <v>15.0888773114456</v>
      </c>
      <c r="I456">
        <v>1.1000000000000001</v>
      </c>
      <c r="J456">
        <v>15.0888773114456</v>
      </c>
      <c r="K456">
        <v>16.597765042590101</v>
      </c>
      <c r="L456">
        <v>2022</v>
      </c>
      <c r="M456">
        <f t="shared" si="84"/>
        <v>39.302234957409894</v>
      </c>
      <c r="N456">
        <v>39.302234957409894</v>
      </c>
      <c r="O456">
        <f t="shared" si="94"/>
        <v>154.78117972304318</v>
      </c>
      <c r="P456">
        <f t="shared" si="85"/>
        <v>433.64371560395523</v>
      </c>
      <c r="Q456">
        <f t="shared" si="95"/>
        <v>77.365442911998286</v>
      </c>
      <c r="R456">
        <f t="shared" si="86"/>
        <v>16.597765042590101</v>
      </c>
      <c r="S456">
        <f t="shared" si="87"/>
        <v>1</v>
      </c>
      <c r="T456">
        <f t="shared" si="88"/>
        <v>0</v>
      </c>
      <c r="U456">
        <f t="shared" si="89"/>
        <v>39.302234957409894</v>
      </c>
      <c r="V456">
        <f t="shared" si="90"/>
        <v>0</v>
      </c>
      <c r="W456">
        <f t="shared" si="91"/>
        <v>100</v>
      </c>
      <c r="X456">
        <f t="shared" si="92"/>
        <v>-100</v>
      </c>
      <c r="Y456">
        <f t="shared" si="93"/>
        <v>77.365442911998286</v>
      </c>
    </row>
    <row r="457" spans="1:25" x14ac:dyDescent="0.3">
      <c r="A457">
        <v>9</v>
      </c>
      <c r="B457">
        <v>4</v>
      </c>
      <c r="C457">
        <v>30.202857142857098</v>
      </c>
      <c r="D457">
        <v>32.61</v>
      </c>
      <c r="E457">
        <v>7</v>
      </c>
      <c r="F457">
        <v>15.224818660499</v>
      </c>
      <c r="G457">
        <v>15.737602788121899</v>
      </c>
      <c r="H457">
        <v>15.0159974186078</v>
      </c>
      <c r="I457">
        <v>1.1000000000000001</v>
      </c>
      <c r="J457">
        <v>15.0159974186078</v>
      </c>
      <c r="K457">
        <v>16.5175971604686</v>
      </c>
      <c r="L457">
        <v>2022</v>
      </c>
      <c r="M457">
        <f t="shared" si="84"/>
        <v>16.092402839531399</v>
      </c>
      <c r="N457">
        <v>16.092402839531399</v>
      </c>
      <c r="O457">
        <f t="shared" si="94"/>
        <v>170.87358256257457</v>
      </c>
      <c r="P457">
        <f t="shared" si="85"/>
        <v>469.97771531702057</v>
      </c>
      <c r="Q457">
        <f t="shared" si="95"/>
        <v>36.333999713065339</v>
      </c>
      <c r="R457">
        <f t="shared" si="86"/>
        <v>16.5175971604686</v>
      </c>
      <c r="S457">
        <f t="shared" si="87"/>
        <v>1</v>
      </c>
      <c r="T457">
        <f t="shared" si="88"/>
        <v>0</v>
      </c>
      <c r="U457">
        <f t="shared" si="89"/>
        <v>16.092402839531399</v>
      </c>
      <c r="V457">
        <f t="shared" si="90"/>
        <v>0</v>
      </c>
      <c r="W457">
        <f t="shared" si="91"/>
        <v>100</v>
      </c>
      <c r="X457">
        <f t="shared" si="92"/>
        <v>-100</v>
      </c>
      <c r="Y457">
        <f t="shared" si="93"/>
        <v>36.333999713065339</v>
      </c>
    </row>
    <row r="458" spans="1:25" x14ac:dyDescent="0.3">
      <c r="A458">
        <v>9</v>
      </c>
      <c r="B458">
        <v>5</v>
      </c>
      <c r="C458">
        <v>29.925000000000001</v>
      </c>
      <c r="D458">
        <v>2.78</v>
      </c>
      <c r="E458">
        <v>2</v>
      </c>
      <c r="F458">
        <v>15.0132643036524</v>
      </c>
      <c r="G458">
        <v>15.737602788121899</v>
      </c>
      <c r="H458">
        <v>14.911185777944899</v>
      </c>
      <c r="I458">
        <v>1.1000000000000001</v>
      </c>
      <c r="J458">
        <v>14.911185777944899</v>
      </c>
      <c r="K458">
        <v>16.4023043557394</v>
      </c>
      <c r="L458">
        <v>2022</v>
      </c>
      <c r="M458">
        <f t="shared" si="84"/>
        <v>-13.6223043557394</v>
      </c>
      <c r="N458">
        <v>-13.6223043557394</v>
      </c>
      <c r="O458">
        <f t="shared" si="94"/>
        <v>157.25127820683517</v>
      </c>
      <c r="P458">
        <f t="shared" si="85"/>
        <v>439.03263845182084</v>
      </c>
      <c r="Q458">
        <f t="shared" si="95"/>
        <v>-30.945076865199724</v>
      </c>
      <c r="R458">
        <f t="shared" si="86"/>
        <v>33.725076865199725</v>
      </c>
      <c r="S458">
        <f t="shared" si="87"/>
        <v>2.0561182217911256</v>
      </c>
      <c r="T458">
        <f t="shared" si="88"/>
        <v>-17.322772509460325</v>
      </c>
      <c r="U458">
        <f t="shared" si="89"/>
        <v>0</v>
      </c>
      <c r="V458">
        <f t="shared" si="90"/>
        <v>-105.61182217911254</v>
      </c>
      <c r="W458">
        <f t="shared" si="91"/>
        <v>0</v>
      </c>
      <c r="X458">
        <f t="shared" si="92"/>
        <v>-105.61182217911254</v>
      </c>
      <c r="Y458">
        <f t="shared" si="93"/>
        <v>30.945076865199724</v>
      </c>
    </row>
    <row r="459" spans="1:25" x14ac:dyDescent="0.3">
      <c r="A459">
        <v>10</v>
      </c>
      <c r="B459">
        <v>1</v>
      </c>
      <c r="C459">
        <v>32.475714285714297</v>
      </c>
      <c r="D459">
        <v>0</v>
      </c>
      <c r="E459">
        <v>7</v>
      </c>
      <c r="F459">
        <v>16.992579219586901</v>
      </c>
      <c r="G459">
        <v>15.737602788121899</v>
      </c>
      <c r="H459">
        <v>15.864825001577399</v>
      </c>
      <c r="I459">
        <v>1.02</v>
      </c>
      <c r="J459">
        <v>15.864825001577399</v>
      </c>
      <c r="K459">
        <v>16.182121501608901</v>
      </c>
      <c r="L459">
        <v>2022</v>
      </c>
      <c r="M459">
        <f t="shared" si="84"/>
        <v>-16.182121501608901</v>
      </c>
      <c r="N459">
        <v>-16.182121501608901</v>
      </c>
      <c r="O459">
        <f t="shared" si="94"/>
        <v>141.06915670522628</v>
      </c>
      <c r="P459">
        <f t="shared" si="85"/>
        <v>404.90932375424649</v>
      </c>
      <c r="Q459">
        <f t="shared" si="95"/>
        <v>-34.123314697574358</v>
      </c>
      <c r="R459">
        <f t="shared" si="86"/>
        <v>34.123314697574358</v>
      </c>
      <c r="S459">
        <f t="shared" si="87"/>
        <v>2.1087046401290253</v>
      </c>
      <c r="T459">
        <f t="shared" si="88"/>
        <v>-17.941193195965457</v>
      </c>
      <c r="U459">
        <f t="shared" si="89"/>
        <v>0</v>
      </c>
      <c r="V459">
        <f t="shared" si="90"/>
        <v>-110.87046401290253</v>
      </c>
      <c r="W459">
        <f t="shared" si="91"/>
        <v>0</v>
      </c>
      <c r="X459">
        <f t="shared" si="92"/>
        <v>-110.87046401290253</v>
      </c>
      <c r="Y459">
        <f t="shared" si="93"/>
        <v>34.123314697574358</v>
      </c>
    </row>
    <row r="460" spans="1:25" x14ac:dyDescent="0.3">
      <c r="A460">
        <v>10</v>
      </c>
      <c r="B460">
        <v>2</v>
      </c>
      <c r="C460">
        <v>33.3792857142857</v>
      </c>
      <c r="D460">
        <v>0</v>
      </c>
      <c r="E460">
        <v>7</v>
      </c>
      <c r="F460">
        <v>17.7134701741399</v>
      </c>
      <c r="G460">
        <v>15.737602788121899</v>
      </c>
      <c r="H460">
        <v>16.198241366407299</v>
      </c>
      <c r="I460">
        <v>1.02</v>
      </c>
      <c r="J460">
        <v>16.198241366407299</v>
      </c>
      <c r="K460">
        <v>16.522206193735499</v>
      </c>
      <c r="L460">
        <v>2022</v>
      </c>
      <c r="M460">
        <f t="shared" si="84"/>
        <v>-16.522206193735499</v>
      </c>
      <c r="N460">
        <v>-16.522206193735499</v>
      </c>
      <c r="O460">
        <f t="shared" si="94"/>
        <v>124.54695051149078</v>
      </c>
      <c r="P460">
        <f t="shared" si="85"/>
        <v>372.80374154919912</v>
      </c>
      <c r="Q460">
        <f t="shared" si="95"/>
        <v>-32.105582205047369</v>
      </c>
      <c r="R460">
        <f t="shared" si="86"/>
        <v>32.105582205047369</v>
      </c>
      <c r="S460">
        <f t="shared" si="87"/>
        <v>1.9431776742515419</v>
      </c>
      <c r="T460">
        <f t="shared" si="88"/>
        <v>-15.58337601131187</v>
      </c>
      <c r="U460">
        <f t="shared" si="89"/>
        <v>0</v>
      </c>
      <c r="V460">
        <f t="shared" si="90"/>
        <v>-94.317767425154202</v>
      </c>
      <c r="W460">
        <f t="shared" si="91"/>
        <v>0</v>
      </c>
      <c r="X460">
        <f t="shared" si="92"/>
        <v>-94.317767425154202</v>
      </c>
      <c r="Y460">
        <f t="shared" si="93"/>
        <v>32.105582205047369</v>
      </c>
    </row>
    <row r="461" spans="1:25" x14ac:dyDescent="0.3">
      <c r="A461">
        <v>10</v>
      </c>
      <c r="B461">
        <v>3</v>
      </c>
      <c r="C461">
        <v>33.3707142857143</v>
      </c>
      <c r="D461">
        <v>4.84</v>
      </c>
      <c r="E461">
        <v>7</v>
      </c>
      <c r="F461">
        <v>17.706584015339001</v>
      </c>
      <c r="G461">
        <v>15.737602788121899</v>
      </c>
      <c r="H461">
        <v>16.195088873906599</v>
      </c>
      <c r="I461">
        <v>1.02</v>
      </c>
      <c r="J461">
        <v>16.195088873906599</v>
      </c>
      <c r="K461">
        <v>16.518990651384701</v>
      </c>
      <c r="L461">
        <v>2022</v>
      </c>
      <c r="M461">
        <f t="shared" si="84"/>
        <v>-11.678990651384701</v>
      </c>
      <c r="N461">
        <v>-11.678990651384701</v>
      </c>
      <c r="O461">
        <f t="shared" si="94"/>
        <v>112.86795986010608</v>
      </c>
      <c r="P461">
        <f t="shared" si="85"/>
        <v>351.65731548428704</v>
      </c>
      <c r="Q461">
        <f t="shared" si="95"/>
        <v>-21.146426064912077</v>
      </c>
      <c r="R461">
        <f t="shared" si="86"/>
        <v>25.986426064912077</v>
      </c>
      <c r="S461">
        <f t="shared" si="87"/>
        <v>1.57312432783136</v>
      </c>
      <c r="T461">
        <f t="shared" si="88"/>
        <v>-9.4674354135273759</v>
      </c>
      <c r="U461">
        <f t="shared" si="89"/>
        <v>0</v>
      </c>
      <c r="V461">
        <f t="shared" si="90"/>
        <v>-57.312432783135989</v>
      </c>
      <c r="W461">
        <f t="shared" si="91"/>
        <v>0</v>
      </c>
      <c r="X461">
        <f t="shared" si="92"/>
        <v>-57.312432783135989</v>
      </c>
      <c r="Y461">
        <f t="shared" si="93"/>
        <v>21.146426064912077</v>
      </c>
    </row>
    <row r="462" spans="1:25" x14ac:dyDescent="0.3">
      <c r="A462">
        <v>10</v>
      </c>
      <c r="B462">
        <v>4</v>
      </c>
      <c r="C462">
        <v>30.55</v>
      </c>
      <c r="D462">
        <v>27.61</v>
      </c>
      <c r="E462">
        <v>7</v>
      </c>
      <c r="F462">
        <v>15.490534107057499</v>
      </c>
      <c r="G462">
        <v>15.737602788121899</v>
      </c>
      <c r="H462">
        <v>15.1466172281271</v>
      </c>
      <c r="I462">
        <v>1.02</v>
      </c>
      <c r="J462">
        <v>15.1466172281271</v>
      </c>
      <c r="K462">
        <v>15.4495495726896</v>
      </c>
      <c r="L462">
        <v>2022</v>
      </c>
      <c r="M462">
        <f t="shared" si="84"/>
        <v>12.160450427310399</v>
      </c>
      <c r="N462">
        <v>12.160450427310399</v>
      </c>
      <c r="O462">
        <f t="shared" si="94"/>
        <v>125.02841028741648</v>
      </c>
      <c r="P462">
        <f t="shared" si="85"/>
        <v>373.70227266109907</v>
      </c>
      <c r="Q462">
        <f t="shared" si="95"/>
        <v>22.044957176812034</v>
      </c>
      <c r="R462">
        <f t="shared" si="86"/>
        <v>15.4495495726896</v>
      </c>
      <c r="S462">
        <f t="shared" si="87"/>
        <v>1</v>
      </c>
      <c r="T462">
        <f t="shared" si="88"/>
        <v>0</v>
      </c>
      <c r="U462">
        <f t="shared" si="89"/>
        <v>12.160450427310399</v>
      </c>
      <c r="V462">
        <f t="shared" si="90"/>
        <v>0</v>
      </c>
      <c r="W462">
        <f t="shared" si="91"/>
        <v>100</v>
      </c>
      <c r="X462">
        <f t="shared" si="92"/>
        <v>-100</v>
      </c>
      <c r="Y462">
        <f t="shared" si="93"/>
        <v>22.044957176812034</v>
      </c>
    </row>
    <row r="463" spans="1:25" x14ac:dyDescent="0.3">
      <c r="A463">
        <v>10</v>
      </c>
      <c r="B463">
        <v>5</v>
      </c>
      <c r="C463">
        <v>29.8966666666667</v>
      </c>
      <c r="D463">
        <v>0</v>
      </c>
      <c r="E463">
        <v>3</v>
      </c>
      <c r="F463">
        <v>14.9917484386275</v>
      </c>
      <c r="G463">
        <v>15.737602788121899</v>
      </c>
      <c r="H463">
        <v>14.9004848358845</v>
      </c>
      <c r="I463">
        <v>1.02</v>
      </c>
      <c r="J463">
        <v>14.9004848358845</v>
      </c>
      <c r="K463">
        <v>15.198494532602099</v>
      </c>
      <c r="L463">
        <v>2022</v>
      </c>
      <c r="M463">
        <f t="shared" si="84"/>
        <v>-15.198494532602099</v>
      </c>
      <c r="N463">
        <v>-15.198494532602099</v>
      </c>
      <c r="O463">
        <f t="shared" si="94"/>
        <v>109.82991575481438</v>
      </c>
      <c r="P463">
        <f t="shared" si="85"/>
        <v>346.35592985836979</v>
      </c>
      <c r="Q463">
        <f t="shared" si="95"/>
        <v>-27.346342802729282</v>
      </c>
      <c r="R463">
        <f t="shared" si="86"/>
        <v>27.346342802729282</v>
      </c>
      <c r="S463">
        <f t="shared" si="87"/>
        <v>1.799279707872973</v>
      </c>
      <c r="T463">
        <f t="shared" si="88"/>
        <v>-12.147848270127183</v>
      </c>
      <c r="U463">
        <f t="shared" si="89"/>
        <v>0</v>
      </c>
      <c r="V463">
        <f t="shared" si="90"/>
        <v>-79.927970787297298</v>
      </c>
      <c r="W463">
        <f t="shared" si="91"/>
        <v>0</v>
      </c>
      <c r="X463">
        <f t="shared" si="92"/>
        <v>-79.927970787297298</v>
      </c>
      <c r="Y463">
        <f t="shared" si="93"/>
        <v>27.346342802729282</v>
      </c>
    </row>
    <row r="464" spans="1:25" x14ac:dyDescent="0.3">
      <c r="A464">
        <v>11</v>
      </c>
      <c r="B464">
        <v>1</v>
      </c>
      <c r="C464">
        <v>32.1</v>
      </c>
      <c r="D464">
        <v>4.1900000000000004</v>
      </c>
      <c r="E464">
        <v>7</v>
      </c>
      <c r="F464">
        <v>16.695830710526302</v>
      </c>
      <c r="G464">
        <v>15.737602788121899</v>
      </c>
      <c r="H464">
        <v>15.725528061133801</v>
      </c>
      <c r="I464">
        <v>0.95</v>
      </c>
      <c r="J464">
        <v>15.725528061133801</v>
      </c>
      <c r="K464">
        <v>14.9392516580772</v>
      </c>
      <c r="L464">
        <v>2022</v>
      </c>
      <c r="M464">
        <f t="shared" si="84"/>
        <v>-10.749251658077199</v>
      </c>
      <c r="N464">
        <v>-10.749251658077199</v>
      </c>
      <c r="O464">
        <f t="shared" si="94"/>
        <v>99.080664096737181</v>
      </c>
      <c r="P464">
        <f t="shared" si="85"/>
        <v>328.23200380920963</v>
      </c>
      <c r="Q464">
        <f t="shared" si="95"/>
        <v>-18.123926049160161</v>
      </c>
      <c r="R464">
        <f t="shared" si="86"/>
        <v>22.313926049160163</v>
      </c>
      <c r="S464">
        <f t="shared" si="87"/>
        <v>1.4936441637018478</v>
      </c>
      <c r="T464">
        <f t="shared" si="88"/>
        <v>-7.3746743910829622</v>
      </c>
      <c r="U464">
        <f t="shared" si="89"/>
        <v>0</v>
      </c>
      <c r="V464">
        <f t="shared" si="90"/>
        <v>-49.364416370184777</v>
      </c>
      <c r="W464">
        <f t="shared" si="91"/>
        <v>0</v>
      </c>
      <c r="X464">
        <f t="shared" si="92"/>
        <v>-49.364416370184777</v>
      </c>
      <c r="Y464">
        <f t="shared" si="93"/>
        <v>18.123926049160161</v>
      </c>
    </row>
    <row r="465" spans="1:25" x14ac:dyDescent="0.3">
      <c r="A465">
        <v>11</v>
      </c>
      <c r="B465">
        <v>2</v>
      </c>
      <c r="C465">
        <v>31.035714285714299</v>
      </c>
      <c r="D465">
        <v>0</v>
      </c>
      <c r="E465">
        <v>7</v>
      </c>
      <c r="F465">
        <v>15.864927636507399</v>
      </c>
      <c r="G465">
        <v>15.737602788121899</v>
      </c>
      <c r="H465">
        <v>15.328776201541499</v>
      </c>
      <c r="I465">
        <v>0.95</v>
      </c>
      <c r="J465">
        <v>15.328776201541499</v>
      </c>
      <c r="K465">
        <v>14.5623373914644</v>
      </c>
      <c r="L465">
        <v>2022</v>
      </c>
      <c r="M465">
        <f t="shared" si="84"/>
        <v>-14.5623373914644</v>
      </c>
      <c r="N465">
        <v>-14.5623373914644</v>
      </c>
      <c r="O465">
        <f t="shared" si="94"/>
        <v>84.518326705272784</v>
      </c>
      <c r="P465">
        <f t="shared" si="85"/>
        <v>305.18220756133161</v>
      </c>
      <c r="Q465">
        <f t="shared" si="95"/>
        <v>-23.049796247878021</v>
      </c>
      <c r="R465">
        <f t="shared" si="86"/>
        <v>23.049796247878021</v>
      </c>
      <c r="S465">
        <f t="shared" si="87"/>
        <v>1.5828363008117419</v>
      </c>
      <c r="T465">
        <f t="shared" si="88"/>
        <v>-8.4874588564136211</v>
      </c>
      <c r="U465">
        <f t="shared" si="89"/>
        <v>0</v>
      </c>
      <c r="V465">
        <f t="shared" si="90"/>
        <v>-58.283630081174188</v>
      </c>
      <c r="W465">
        <f t="shared" si="91"/>
        <v>0</v>
      </c>
      <c r="X465">
        <f t="shared" si="92"/>
        <v>-58.283630081174188</v>
      </c>
      <c r="Y465">
        <f t="shared" si="93"/>
        <v>23.049796247878021</v>
      </c>
    </row>
    <row r="466" spans="1:25" x14ac:dyDescent="0.3">
      <c r="A466">
        <v>11</v>
      </c>
      <c r="B466">
        <v>3</v>
      </c>
      <c r="C466">
        <v>29.1071428571429</v>
      </c>
      <c r="D466">
        <v>0</v>
      </c>
      <c r="E466">
        <v>7</v>
      </c>
      <c r="F466">
        <v>14.3964287969956</v>
      </c>
      <c r="G466">
        <v>15.737602788121899</v>
      </c>
      <c r="H466">
        <v>14.601299012596</v>
      </c>
      <c r="I466">
        <v>0.95</v>
      </c>
      <c r="J466">
        <v>14.601299012596</v>
      </c>
      <c r="K466">
        <v>13.8712340619662</v>
      </c>
      <c r="L466">
        <v>2022</v>
      </c>
      <c r="M466">
        <f t="shared" si="84"/>
        <v>-13.8712340619662</v>
      </c>
      <c r="N466">
        <v>-13.8712340619662</v>
      </c>
      <c r="O466">
        <f t="shared" si="94"/>
        <v>70.647092643306578</v>
      </c>
      <c r="P466">
        <f t="shared" si="85"/>
        <v>284.73326500454903</v>
      </c>
      <c r="Q466">
        <f t="shared" si="95"/>
        <v>-20.448942556782583</v>
      </c>
      <c r="R466">
        <f t="shared" si="86"/>
        <v>20.448942556782583</v>
      </c>
      <c r="S466">
        <f t="shared" si="87"/>
        <v>1.4741977869764253</v>
      </c>
      <c r="T466">
        <f t="shared" si="88"/>
        <v>-6.5777084948163829</v>
      </c>
      <c r="U466">
        <f t="shared" si="89"/>
        <v>0</v>
      </c>
      <c r="V466">
        <f t="shared" si="90"/>
        <v>-47.419778697642528</v>
      </c>
      <c r="W466">
        <f t="shared" si="91"/>
        <v>0</v>
      </c>
      <c r="X466">
        <f t="shared" si="92"/>
        <v>-47.419778697642528</v>
      </c>
      <c r="Y466">
        <f t="shared" si="93"/>
        <v>20.448942556782583</v>
      </c>
    </row>
    <row r="467" spans="1:25" x14ac:dyDescent="0.3">
      <c r="A467">
        <v>11</v>
      </c>
      <c r="B467">
        <v>4</v>
      </c>
      <c r="C467">
        <v>27.295000000000002</v>
      </c>
      <c r="D467">
        <v>15.92</v>
      </c>
      <c r="E467">
        <v>7</v>
      </c>
      <c r="F467">
        <v>13.0613848130726</v>
      </c>
      <c r="G467">
        <v>15.737602788121899</v>
      </c>
      <c r="H467">
        <v>13.9070285108891</v>
      </c>
      <c r="I467">
        <v>0.95</v>
      </c>
      <c r="J467">
        <v>13.9070285108891</v>
      </c>
      <c r="K467">
        <v>13.2116770853447</v>
      </c>
      <c r="L467">
        <v>2022</v>
      </c>
      <c r="M467">
        <f t="shared" si="84"/>
        <v>2.7083229146552998</v>
      </c>
      <c r="N467">
        <v>2.7083229146552998</v>
      </c>
      <c r="O467">
        <f t="shared" si="94"/>
        <v>73.355415557961877</v>
      </c>
      <c r="P467">
        <f t="shared" si="85"/>
        <v>288.6152379045065</v>
      </c>
      <c r="Q467">
        <f t="shared" si="95"/>
        <v>3.881972899957475</v>
      </c>
      <c r="R467">
        <f t="shared" si="86"/>
        <v>13.2116770853447</v>
      </c>
      <c r="S467">
        <f t="shared" si="87"/>
        <v>1</v>
      </c>
      <c r="T467">
        <f t="shared" si="88"/>
        <v>0</v>
      </c>
      <c r="U467">
        <f t="shared" si="89"/>
        <v>2.7083229146552998</v>
      </c>
      <c r="V467">
        <f t="shared" si="90"/>
        <v>0</v>
      </c>
      <c r="W467">
        <f t="shared" si="91"/>
        <v>100</v>
      </c>
      <c r="X467">
        <f t="shared" si="92"/>
        <v>-100</v>
      </c>
      <c r="Y467">
        <f t="shared" si="93"/>
        <v>3.881972899957475</v>
      </c>
    </row>
    <row r="468" spans="1:25" x14ac:dyDescent="0.3">
      <c r="A468">
        <v>11</v>
      </c>
      <c r="B468">
        <v>5</v>
      </c>
      <c r="C468">
        <v>29.535</v>
      </c>
      <c r="D468">
        <v>0.21</v>
      </c>
      <c r="E468">
        <v>2</v>
      </c>
      <c r="F468">
        <v>14.718026951917601</v>
      </c>
      <c r="G468">
        <v>15.737602788121899</v>
      </c>
      <c r="H468">
        <v>14.7636737116606</v>
      </c>
      <c r="I468">
        <v>0.95</v>
      </c>
      <c r="J468">
        <v>14.7636737116606</v>
      </c>
      <c r="K468">
        <v>14.025490026077501</v>
      </c>
      <c r="L468">
        <v>2022</v>
      </c>
      <c r="M468">
        <f t="shared" si="84"/>
        <v>-13.8154900260775</v>
      </c>
      <c r="N468">
        <v>-13.8154900260775</v>
      </c>
      <c r="O468">
        <f t="shared" si="94"/>
        <v>59.539925531884379</v>
      </c>
      <c r="P468">
        <f t="shared" si="85"/>
        <v>269.35143970139228</v>
      </c>
      <c r="Q468">
        <f t="shared" si="95"/>
        <v>-19.26379820311422</v>
      </c>
      <c r="R468">
        <f t="shared" si="86"/>
        <v>19.473798203114221</v>
      </c>
      <c r="S468">
        <f t="shared" si="87"/>
        <v>1.3884575987652992</v>
      </c>
      <c r="T468">
        <f t="shared" si="88"/>
        <v>-5.4483081770367203</v>
      </c>
      <c r="U468">
        <f t="shared" si="89"/>
        <v>0</v>
      </c>
      <c r="V468">
        <f t="shared" si="90"/>
        <v>-38.845759876529925</v>
      </c>
      <c r="W468">
        <f t="shared" si="91"/>
        <v>0</v>
      </c>
      <c r="X468">
        <f t="shared" si="92"/>
        <v>-38.845759876529925</v>
      </c>
      <c r="Y468">
        <f t="shared" si="93"/>
        <v>19.26379820311422</v>
      </c>
    </row>
    <row r="469" spans="1:25" x14ac:dyDescent="0.3">
      <c r="A469">
        <v>12</v>
      </c>
      <c r="B469">
        <v>1</v>
      </c>
      <c r="C469">
        <v>26.409285714285701</v>
      </c>
      <c r="D469">
        <v>66.95</v>
      </c>
      <c r="E469">
        <v>7</v>
      </c>
      <c r="F469">
        <v>12.425074152338601</v>
      </c>
      <c r="G469">
        <v>15.737602788121899</v>
      </c>
      <c r="H469">
        <v>13.563654481186999</v>
      </c>
      <c r="I469">
        <v>0.91</v>
      </c>
      <c r="J469">
        <v>13.563654481186999</v>
      </c>
      <c r="K469">
        <v>12.3429255778802</v>
      </c>
      <c r="L469">
        <v>2022</v>
      </c>
      <c r="M469">
        <f t="shared" si="84"/>
        <v>54.607074422119801</v>
      </c>
      <c r="N469">
        <v>54.607074422119801</v>
      </c>
      <c r="O469">
        <f t="shared" si="94"/>
        <v>114.14699995400417</v>
      </c>
      <c r="P469">
        <f t="shared" si="85"/>
        <v>353.91344101153004</v>
      </c>
      <c r="Q469">
        <f t="shared" si="95"/>
        <v>84.562001310137759</v>
      </c>
      <c r="R469">
        <f t="shared" si="86"/>
        <v>12.3429255778802</v>
      </c>
      <c r="S469">
        <f t="shared" si="87"/>
        <v>1</v>
      </c>
      <c r="T469">
        <f t="shared" si="88"/>
        <v>0</v>
      </c>
      <c r="U469">
        <f t="shared" si="89"/>
        <v>54.607074422119801</v>
      </c>
      <c r="V469">
        <f t="shared" si="90"/>
        <v>0</v>
      </c>
      <c r="W469">
        <f t="shared" si="91"/>
        <v>100</v>
      </c>
      <c r="X469">
        <f t="shared" si="92"/>
        <v>-100</v>
      </c>
      <c r="Y469">
        <f t="shared" si="93"/>
        <v>84.562001310137759</v>
      </c>
    </row>
    <row r="470" spans="1:25" x14ac:dyDescent="0.3">
      <c r="A470">
        <v>12</v>
      </c>
      <c r="B470">
        <v>2</v>
      </c>
      <c r="C470">
        <v>23.4628571428571</v>
      </c>
      <c r="D470">
        <v>0</v>
      </c>
      <c r="E470">
        <v>7</v>
      </c>
      <c r="F470">
        <v>10.387620875962901</v>
      </c>
      <c r="G470">
        <v>15.737602788121899</v>
      </c>
      <c r="H470">
        <v>12.4005346401323</v>
      </c>
      <c r="I470">
        <v>0.91</v>
      </c>
      <c r="J470">
        <v>12.4005346401323</v>
      </c>
      <c r="K470">
        <v>11.2844865225204</v>
      </c>
      <c r="L470">
        <v>2022</v>
      </c>
      <c r="M470">
        <f t="shared" si="84"/>
        <v>-11.2844865225204</v>
      </c>
      <c r="N470">
        <v>-11.2844865225204</v>
      </c>
      <c r="O470">
        <f t="shared" si="94"/>
        <v>102.86251343148378</v>
      </c>
      <c r="P470">
        <f t="shared" si="85"/>
        <v>334.49767661695313</v>
      </c>
      <c r="Q470">
        <f t="shared" si="95"/>
        <v>-19.415764394576911</v>
      </c>
      <c r="R470">
        <f t="shared" si="86"/>
        <v>19.415764394576911</v>
      </c>
      <c r="S470">
        <f t="shared" si="87"/>
        <v>1.7205713663469717</v>
      </c>
      <c r="T470">
        <f t="shared" si="88"/>
        <v>-8.1312778720565113</v>
      </c>
      <c r="U470">
        <f t="shared" si="89"/>
        <v>0</v>
      </c>
      <c r="V470">
        <f t="shared" si="90"/>
        <v>-72.057136634697173</v>
      </c>
      <c r="W470">
        <f t="shared" si="91"/>
        <v>0</v>
      </c>
      <c r="X470">
        <f t="shared" si="92"/>
        <v>-72.057136634697173</v>
      </c>
      <c r="Y470">
        <f t="shared" si="93"/>
        <v>19.415764394576911</v>
      </c>
    </row>
    <row r="471" spans="1:25" x14ac:dyDescent="0.3">
      <c r="A471">
        <v>12</v>
      </c>
      <c r="B471">
        <v>3</v>
      </c>
      <c r="C471">
        <v>25.045000000000002</v>
      </c>
      <c r="D471">
        <v>0</v>
      </c>
      <c r="E471">
        <v>7</v>
      </c>
      <c r="F471">
        <v>11.4662937076252</v>
      </c>
      <c r="G471">
        <v>15.737602788121899</v>
      </c>
      <c r="H471">
        <v>13.029226707736401</v>
      </c>
      <c r="I471">
        <v>0.91</v>
      </c>
      <c r="J471">
        <v>13.029226707736401</v>
      </c>
      <c r="K471">
        <v>11.856596304040099</v>
      </c>
      <c r="L471">
        <v>2022</v>
      </c>
      <c r="M471">
        <f t="shared" si="84"/>
        <v>-11.856596304040099</v>
      </c>
      <c r="N471">
        <v>-11.856596304040099</v>
      </c>
      <c r="O471">
        <f t="shared" si="94"/>
        <v>91.005917127443681</v>
      </c>
      <c r="P471">
        <f t="shared" si="85"/>
        <v>315.24400316354433</v>
      </c>
      <c r="Q471">
        <f t="shared" si="95"/>
        <v>-19.253673453408794</v>
      </c>
      <c r="R471">
        <f t="shared" si="86"/>
        <v>19.253673453408794</v>
      </c>
      <c r="S471">
        <f t="shared" si="87"/>
        <v>1.6238786376532162</v>
      </c>
      <c r="T471">
        <f t="shared" si="88"/>
        <v>-7.3970771493686946</v>
      </c>
      <c r="U471">
        <f t="shared" si="89"/>
        <v>0</v>
      </c>
      <c r="V471">
        <f t="shared" si="90"/>
        <v>-62.387863765321619</v>
      </c>
      <c r="W471">
        <f t="shared" si="91"/>
        <v>0</v>
      </c>
      <c r="X471">
        <f t="shared" si="92"/>
        <v>-62.387863765321619</v>
      </c>
      <c r="Y471">
        <f t="shared" si="93"/>
        <v>19.253673453408794</v>
      </c>
    </row>
    <row r="472" spans="1:25" x14ac:dyDescent="0.3">
      <c r="A472">
        <v>12</v>
      </c>
      <c r="B472">
        <v>4</v>
      </c>
      <c r="C472">
        <v>26.4471428571429</v>
      </c>
      <c r="D472">
        <v>0</v>
      </c>
      <c r="E472">
        <v>7</v>
      </c>
      <c r="F472">
        <v>12.452050054168399</v>
      </c>
      <c r="G472">
        <v>15.737602788121899</v>
      </c>
      <c r="H472">
        <v>13.5783874099538</v>
      </c>
      <c r="I472">
        <v>0.91</v>
      </c>
      <c r="J472">
        <v>13.5783874099538</v>
      </c>
      <c r="K472">
        <v>12.356332543058</v>
      </c>
      <c r="L472">
        <v>2022</v>
      </c>
      <c r="M472">
        <f t="shared" si="84"/>
        <v>-12.356332543058</v>
      </c>
      <c r="N472">
        <v>-12.356332543058</v>
      </c>
      <c r="O472">
        <f t="shared" si="94"/>
        <v>78.649584584385678</v>
      </c>
      <c r="P472">
        <f t="shared" si="85"/>
        <v>296.35714248739458</v>
      </c>
      <c r="Q472">
        <f t="shared" si="95"/>
        <v>-18.886860676149752</v>
      </c>
      <c r="R472">
        <f t="shared" si="86"/>
        <v>18.886860676149752</v>
      </c>
      <c r="S472">
        <f t="shared" si="87"/>
        <v>1.5285167026975746</v>
      </c>
      <c r="T472">
        <f t="shared" si="88"/>
        <v>-6.5305281330917513</v>
      </c>
      <c r="U472">
        <f t="shared" si="89"/>
        <v>0</v>
      </c>
      <c r="V472">
        <f t="shared" si="90"/>
        <v>-52.851670269757456</v>
      </c>
      <c r="W472">
        <f t="shared" si="91"/>
        <v>0</v>
      </c>
      <c r="X472">
        <f t="shared" si="92"/>
        <v>-52.851670269757456</v>
      </c>
      <c r="Y472">
        <f t="shared" si="93"/>
        <v>18.886860676149752</v>
      </c>
    </row>
    <row r="473" spans="1:25" x14ac:dyDescent="0.3">
      <c r="A473">
        <v>12</v>
      </c>
      <c r="B473">
        <v>5</v>
      </c>
      <c r="C473">
        <v>23.984999999999999</v>
      </c>
      <c r="D473">
        <v>0</v>
      </c>
      <c r="E473">
        <v>3</v>
      </c>
      <c r="F473">
        <v>10.739601175512499</v>
      </c>
      <c r="G473">
        <v>15.737602788121899</v>
      </c>
      <c r="H473">
        <v>12.609120287508601</v>
      </c>
      <c r="I473">
        <v>0.91</v>
      </c>
      <c r="J473">
        <v>12.609120287508601</v>
      </c>
      <c r="K473">
        <v>11.4742994616328</v>
      </c>
      <c r="L473">
        <v>2022</v>
      </c>
      <c r="M473">
        <f t="shared" si="84"/>
        <v>-11.4742994616328</v>
      </c>
      <c r="N473">
        <v>-11.4742994616328</v>
      </c>
      <c r="O473">
        <f t="shared" si="94"/>
        <v>67.175285122752882</v>
      </c>
      <c r="P473">
        <f t="shared" si="85"/>
        <v>279.83322260675146</v>
      </c>
      <c r="Q473">
        <f t="shared" si="95"/>
        <v>-16.52391988064312</v>
      </c>
      <c r="R473">
        <f t="shared" si="86"/>
        <v>16.52391988064312</v>
      </c>
      <c r="S473">
        <f t="shared" si="87"/>
        <v>1.4400809335589502</v>
      </c>
      <c r="T473">
        <f t="shared" si="88"/>
        <v>-5.0496204190103207</v>
      </c>
      <c r="U473">
        <f t="shared" si="89"/>
        <v>0</v>
      </c>
      <c r="V473">
        <f t="shared" si="90"/>
        <v>-44.008093355895006</v>
      </c>
      <c r="W473">
        <f t="shared" si="91"/>
        <v>0</v>
      </c>
      <c r="X473">
        <f t="shared" si="92"/>
        <v>-44.008093355895006</v>
      </c>
      <c r="Y473">
        <f t="shared" si="93"/>
        <v>16.52391988064312</v>
      </c>
    </row>
    <row r="474" spans="1:25" x14ac:dyDescent="0.3">
      <c r="A474">
        <v>1</v>
      </c>
      <c r="B474">
        <v>1</v>
      </c>
      <c r="C474">
        <v>24.0571428571429</v>
      </c>
      <c r="D474">
        <v>0</v>
      </c>
      <c r="E474">
        <v>7</v>
      </c>
      <c r="F474">
        <v>10.788545581998401</v>
      </c>
      <c r="G474">
        <v>16.093988594119001</v>
      </c>
      <c r="H474">
        <v>12.6178669944721</v>
      </c>
      <c r="I474">
        <v>0.91</v>
      </c>
      <c r="J474">
        <v>12.6178669944721</v>
      </c>
      <c r="K474">
        <v>11.482258964969599</v>
      </c>
      <c r="L474">
        <v>2023</v>
      </c>
      <c r="M474">
        <f t="shared" si="84"/>
        <v>-11.482258964969599</v>
      </c>
      <c r="N474">
        <v>-11.482258964969599</v>
      </c>
      <c r="O474">
        <f t="shared" si="94"/>
        <v>55.693026157783279</v>
      </c>
      <c r="P474">
        <f t="shared" si="85"/>
        <v>264.22010777185773</v>
      </c>
      <c r="Q474">
        <f t="shared" si="95"/>
        <v>-15.613114834893736</v>
      </c>
      <c r="R474">
        <f t="shared" si="86"/>
        <v>15.613114834893736</v>
      </c>
      <c r="S474">
        <f t="shared" si="87"/>
        <v>1.3597598593209463</v>
      </c>
      <c r="T474">
        <f t="shared" si="88"/>
        <v>-4.1308558699241367</v>
      </c>
      <c r="U474">
        <f t="shared" si="89"/>
        <v>0</v>
      </c>
      <c r="V474">
        <f t="shared" si="90"/>
        <v>-35.975985932094623</v>
      </c>
      <c r="W474">
        <f t="shared" si="91"/>
        <v>0</v>
      </c>
      <c r="X474">
        <f t="shared" si="92"/>
        <v>-35.975985932094623</v>
      </c>
      <c r="Y474">
        <f t="shared" si="93"/>
        <v>15.613114834893736</v>
      </c>
    </row>
    <row r="475" spans="1:25" x14ac:dyDescent="0.3">
      <c r="A475">
        <v>1</v>
      </c>
      <c r="B475">
        <v>2</v>
      </c>
      <c r="C475">
        <v>23.015714285714299</v>
      </c>
      <c r="D475">
        <v>0</v>
      </c>
      <c r="E475">
        <v>7</v>
      </c>
      <c r="F475">
        <v>10.089379139578099</v>
      </c>
      <c r="G475">
        <v>16.093988594119001</v>
      </c>
      <c r="H475">
        <v>12.198616552036601</v>
      </c>
      <c r="I475">
        <v>0.91</v>
      </c>
      <c r="J475">
        <v>12.198616552036601</v>
      </c>
      <c r="K475">
        <v>11.1007410623533</v>
      </c>
      <c r="L475">
        <v>2023</v>
      </c>
      <c r="M475">
        <f t="shared" si="84"/>
        <v>-11.1007410623533</v>
      </c>
      <c r="N475">
        <v>-11.1007410623533</v>
      </c>
      <c r="O475">
        <f t="shared" si="94"/>
        <v>44.592285095429979</v>
      </c>
      <c r="P475">
        <f t="shared" si="85"/>
        <v>249.95447268671089</v>
      </c>
      <c r="Q475">
        <f t="shared" si="95"/>
        <v>-14.26563508514684</v>
      </c>
      <c r="R475">
        <f t="shared" si="86"/>
        <v>14.26563508514684</v>
      </c>
      <c r="S475">
        <f t="shared" si="87"/>
        <v>1.285106553248671</v>
      </c>
      <c r="T475">
        <f t="shared" si="88"/>
        <v>-3.1648940227935398</v>
      </c>
      <c r="U475">
        <f t="shared" si="89"/>
        <v>0</v>
      </c>
      <c r="V475">
        <f t="shared" si="90"/>
        <v>-28.510655324867102</v>
      </c>
      <c r="W475">
        <f t="shared" si="91"/>
        <v>0</v>
      </c>
      <c r="X475">
        <f t="shared" si="92"/>
        <v>-28.510655324867102</v>
      </c>
      <c r="Y475">
        <f t="shared" si="93"/>
        <v>14.26563508514684</v>
      </c>
    </row>
    <row r="476" spans="1:25" x14ac:dyDescent="0.3">
      <c r="A476">
        <v>1</v>
      </c>
      <c r="B476">
        <v>3</v>
      </c>
      <c r="C476">
        <v>26.765714285714299</v>
      </c>
      <c r="D476">
        <v>0</v>
      </c>
      <c r="E476">
        <v>7</v>
      </c>
      <c r="F476">
        <v>12.679840008167</v>
      </c>
      <c r="G476">
        <v>16.093988594119001</v>
      </c>
      <c r="H476">
        <v>13.6888029338847</v>
      </c>
      <c r="I476">
        <v>0.91</v>
      </c>
      <c r="J476">
        <v>13.6888029338847</v>
      </c>
      <c r="K476">
        <v>12.4568106698351</v>
      </c>
      <c r="L476">
        <v>2023</v>
      </c>
      <c r="M476">
        <f t="shared" si="84"/>
        <v>-12.4568106698351</v>
      </c>
      <c r="N476">
        <v>-12.4568106698351</v>
      </c>
      <c r="O476">
        <f t="shared" si="94"/>
        <v>32.135474425594879</v>
      </c>
      <c r="P476">
        <f t="shared" si="85"/>
        <v>234.86120876625</v>
      </c>
      <c r="Q476">
        <f t="shared" si="95"/>
        <v>-15.093263920460885</v>
      </c>
      <c r="R476">
        <f t="shared" si="86"/>
        <v>15.093263920460885</v>
      </c>
      <c r="S476">
        <f t="shared" si="87"/>
        <v>1.2116475332654859</v>
      </c>
      <c r="T476">
        <f t="shared" si="88"/>
        <v>-2.6364532506257845</v>
      </c>
      <c r="U476">
        <f t="shared" si="89"/>
        <v>0</v>
      </c>
      <c r="V476">
        <f t="shared" si="90"/>
        <v>-21.164753326548595</v>
      </c>
      <c r="W476">
        <f t="shared" si="91"/>
        <v>0</v>
      </c>
      <c r="X476">
        <f t="shared" si="92"/>
        <v>-21.164753326548595</v>
      </c>
      <c r="Y476">
        <f t="shared" si="93"/>
        <v>15.093263920460885</v>
      </c>
    </row>
    <row r="477" spans="1:25" x14ac:dyDescent="0.3">
      <c r="A477">
        <v>1</v>
      </c>
      <c r="B477">
        <v>4</v>
      </c>
      <c r="C477">
        <v>25.356428571428602</v>
      </c>
      <c r="D477">
        <v>0</v>
      </c>
      <c r="E477">
        <v>7</v>
      </c>
      <c r="F477">
        <v>11.682849226951401</v>
      </c>
      <c r="G477">
        <v>16.093988594119001</v>
      </c>
      <c r="H477">
        <v>13.134961478156301</v>
      </c>
      <c r="I477">
        <v>0.91</v>
      </c>
      <c r="J477">
        <v>13.134961478156301</v>
      </c>
      <c r="K477">
        <v>11.952814945122199</v>
      </c>
      <c r="L477">
        <v>2023</v>
      </c>
      <c r="M477">
        <f t="shared" si="84"/>
        <v>-11.952814945122199</v>
      </c>
      <c r="N477">
        <v>-11.952814945122199</v>
      </c>
      <c r="O477">
        <f t="shared" si="94"/>
        <v>20.18265948047268</v>
      </c>
      <c r="P477">
        <f t="shared" si="85"/>
        <v>221.23614577257737</v>
      </c>
      <c r="Q477">
        <f t="shared" si="95"/>
        <v>-13.625062993672628</v>
      </c>
      <c r="R477">
        <f t="shared" si="86"/>
        <v>13.625062993672628</v>
      </c>
      <c r="S477">
        <f t="shared" si="87"/>
        <v>1.1399041193415995</v>
      </c>
      <c r="T477">
        <f t="shared" si="88"/>
        <v>-1.6722480485504292</v>
      </c>
      <c r="U477">
        <f t="shared" si="89"/>
        <v>0</v>
      </c>
      <c r="V477">
        <f t="shared" si="90"/>
        <v>-13.99041193415994</v>
      </c>
      <c r="W477">
        <f t="shared" si="91"/>
        <v>0</v>
      </c>
      <c r="X477">
        <f t="shared" si="92"/>
        <v>-13.99041193415994</v>
      </c>
      <c r="Y477">
        <f t="shared" si="93"/>
        <v>13.625062993672628</v>
      </c>
    </row>
    <row r="478" spans="1:25" x14ac:dyDescent="0.3">
      <c r="A478">
        <v>1</v>
      </c>
      <c r="B478">
        <v>5</v>
      </c>
      <c r="C478">
        <v>22.105</v>
      </c>
      <c r="D478">
        <v>0</v>
      </c>
      <c r="E478">
        <v>3</v>
      </c>
      <c r="F478">
        <v>9.4911330071000499</v>
      </c>
      <c r="G478">
        <v>16.093988594119001</v>
      </c>
      <c r="H478">
        <v>11.8282995790504</v>
      </c>
      <c r="I478">
        <v>0.91</v>
      </c>
      <c r="J478">
        <v>11.8282995790504</v>
      </c>
      <c r="K478">
        <v>10.7637526169359</v>
      </c>
      <c r="L478">
        <v>2023</v>
      </c>
      <c r="M478">
        <f t="shared" si="84"/>
        <v>-10.7637526169359</v>
      </c>
      <c r="N478">
        <v>-10.7637526169359</v>
      </c>
      <c r="O478">
        <f t="shared" si="94"/>
        <v>9.4189068635367796</v>
      </c>
      <c r="P478">
        <f t="shared" si="85"/>
        <v>209.64421945243532</v>
      </c>
      <c r="Q478">
        <f t="shared" si="95"/>
        <v>-11.591926320142051</v>
      </c>
      <c r="R478">
        <f t="shared" si="86"/>
        <v>11.591926320142051</v>
      </c>
      <c r="S478">
        <f t="shared" si="87"/>
        <v>1.0769409826367697</v>
      </c>
      <c r="T478">
        <f t="shared" si="88"/>
        <v>-0.82817370320615069</v>
      </c>
      <c r="U478">
        <f t="shared" si="89"/>
        <v>0</v>
      </c>
      <c r="V478">
        <f t="shared" si="90"/>
        <v>-7.694098263676981</v>
      </c>
      <c r="W478">
        <f t="shared" si="91"/>
        <v>0</v>
      </c>
      <c r="X478">
        <f t="shared" si="92"/>
        <v>-7.694098263676981</v>
      </c>
      <c r="Y478">
        <f t="shared" si="93"/>
        <v>11.591926320142051</v>
      </c>
    </row>
    <row r="479" spans="1:25" x14ac:dyDescent="0.3">
      <c r="A479">
        <v>2</v>
      </c>
      <c r="B479">
        <v>1</v>
      </c>
      <c r="C479">
        <v>25.146428571428601</v>
      </c>
      <c r="D479">
        <v>0</v>
      </c>
      <c r="E479">
        <v>7</v>
      </c>
      <c r="F479">
        <v>11.536672157652401</v>
      </c>
      <c r="G479">
        <v>16.093988594119001</v>
      </c>
      <c r="H479">
        <v>13.0518174082914</v>
      </c>
      <c r="I479">
        <v>0.95</v>
      </c>
      <c r="J479">
        <v>13.0518174082914</v>
      </c>
      <c r="K479">
        <v>12.399226537876901</v>
      </c>
      <c r="L479">
        <v>2023</v>
      </c>
      <c r="M479">
        <f t="shared" si="84"/>
        <v>-12.399226537876901</v>
      </c>
      <c r="N479">
        <v>-12.399226537876901</v>
      </c>
      <c r="O479">
        <f t="shared" si="94"/>
        <v>-2.9803196743401212</v>
      </c>
      <c r="P479">
        <f t="shared" si="85"/>
        <v>197.04177619829878</v>
      </c>
      <c r="Q479">
        <f t="shared" si="95"/>
        <v>-12.602443254136546</v>
      </c>
      <c r="R479">
        <f t="shared" si="86"/>
        <v>12.602443254136546</v>
      </c>
      <c r="S479">
        <f t="shared" si="87"/>
        <v>1.0163894671686868</v>
      </c>
      <c r="T479">
        <f t="shared" si="88"/>
        <v>-0.20321671625964477</v>
      </c>
      <c r="U479">
        <f t="shared" si="89"/>
        <v>0</v>
      </c>
      <c r="V479">
        <f t="shared" si="90"/>
        <v>-1.6389467168686895</v>
      </c>
      <c r="W479">
        <f t="shared" si="91"/>
        <v>0</v>
      </c>
      <c r="X479">
        <f t="shared" si="92"/>
        <v>-1.6389467168686895</v>
      </c>
      <c r="Y479">
        <f t="shared" si="93"/>
        <v>12.602443254136546</v>
      </c>
    </row>
    <row r="480" spans="1:25" x14ac:dyDescent="0.3">
      <c r="A480">
        <v>2</v>
      </c>
      <c r="B480">
        <v>2</v>
      </c>
      <c r="C480">
        <v>24.965714285714299</v>
      </c>
      <c r="D480">
        <v>0</v>
      </c>
      <c r="E480">
        <v>7</v>
      </c>
      <c r="F480">
        <v>11.4113814650887</v>
      </c>
      <c r="G480">
        <v>16.093988594119001</v>
      </c>
      <c r="H480">
        <v>12.9801367680647</v>
      </c>
      <c r="I480">
        <v>0.95</v>
      </c>
      <c r="J480">
        <v>12.9801367680647</v>
      </c>
      <c r="K480">
        <v>12.331129929661399</v>
      </c>
      <c r="L480">
        <v>2023</v>
      </c>
      <c r="M480">
        <f t="shared" si="84"/>
        <v>-12.331129929661399</v>
      </c>
      <c r="N480">
        <v>-12.331129929661399</v>
      </c>
      <c r="O480">
        <f t="shared" si="94"/>
        <v>-15.31144960400152</v>
      </c>
      <c r="P480">
        <f t="shared" si="85"/>
        <v>185.25997678732134</v>
      </c>
      <c r="Q480">
        <f t="shared" si="95"/>
        <v>-11.781799410977442</v>
      </c>
      <c r="R480">
        <f t="shared" si="86"/>
        <v>11.781799410977442</v>
      </c>
      <c r="S480">
        <f t="shared" si="87"/>
        <v>0.95545172893178321</v>
      </c>
      <c r="T480">
        <f t="shared" si="88"/>
        <v>0.54933051868395744</v>
      </c>
      <c r="U480">
        <f t="shared" si="89"/>
        <v>0</v>
      </c>
      <c r="V480">
        <f t="shared" si="90"/>
        <v>4.454827106821682</v>
      </c>
      <c r="W480">
        <f t="shared" si="91"/>
        <v>0</v>
      </c>
      <c r="X480">
        <f t="shared" si="92"/>
        <v>4.454827106821682</v>
      </c>
      <c r="Y480">
        <f t="shared" si="93"/>
        <v>11.781799410977442</v>
      </c>
    </row>
    <row r="481" spans="1:25" x14ac:dyDescent="0.3">
      <c r="A481">
        <v>2</v>
      </c>
      <c r="B481">
        <v>3</v>
      </c>
      <c r="C481">
        <v>27.626428571428601</v>
      </c>
      <c r="D481">
        <v>0</v>
      </c>
      <c r="E481">
        <v>7</v>
      </c>
      <c r="F481">
        <v>13.3022491242381</v>
      </c>
      <c r="G481">
        <v>16.093988594119001</v>
      </c>
      <c r="H481">
        <v>14.023658770279599</v>
      </c>
      <c r="I481">
        <v>0.95</v>
      </c>
      <c r="J481">
        <v>14.023658770279599</v>
      </c>
      <c r="K481">
        <v>13.322475831765599</v>
      </c>
      <c r="L481">
        <v>2023</v>
      </c>
      <c r="M481">
        <f t="shared" si="84"/>
        <v>-13.322475831765599</v>
      </c>
      <c r="N481">
        <v>-13.322475831765599</v>
      </c>
      <c r="O481">
        <f t="shared" si="94"/>
        <v>-28.633925435767118</v>
      </c>
      <c r="P481">
        <f t="shared" si="85"/>
        <v>173.32141126341099</v>
      </c>
      <c r="Q481">
        <f t="shared" si="95"/>
        <v>-11.938565523910341</v>
      </c>
      <c r="R481">
        <f t="shared" si="86"/>
        <v>11.938565523910341</v>
      </c>
      <c r="S481">
        <f t="shared" si="87"/>
        <v>0.89612213785702544</v>
      </c>
      <c r="T481">
        <f t="shared" si="88"/>
        <v>1.3839103078552579</v>
      </c>
      <c r="U481">
        <f t="shared" si="89"/>
        <v>0</v>
      </c>
      <c r="V481">
        <f t="shared" si="90"/>
        <v>10.38778621429746</v>
      </c>
      <c r="W481">
        <f t="shared" si="91"/>
        <v>0</v>
      </c>
      <c r="X481">
        <f t="shared" si="92"/>
        <v>10.38778621429746</v>
      </c>
      <c r="Y481">
        <f t="shared" si="93"/>
        <v>11.938565523910341</v>
      </c>
    </row>
    <row r="482" spans="1:25" x14ac:dyDescent="0.3">
      <c r="A482">
        <v>2</v>
      </c>
      <c r="B482">
        <v>4</v>
      </c>
      <c r="C482">
        <v>28.14</v>
      </c>
      <c r="D482">
        <v>0</v>
      </c>
      <c r="E482">
        <v>7</v>
      </c>
      <c r="F482">
        <v>13.6784249020684</v>
      </c>
      <c r="G482">
        <v>16.093988594119001</v>
      </c>
      <c r="H482">
        <v>14.222283821646601</v>
      </c>
      <c r="I482">
        <v>0.95</v>
      </c>
      <c r="J482">
        <v>14.222283821646601</v>
      </c>
      <c r="K482">
        <v>13.5111696305643</v>
      </c>
      <c r="L482">
        <v>2023</v>
      </c>
      <c r="M482">
        <f t="shared" si="84"/>
        <v>-13.5111696305643</v>
      </c>
      <c r="N482">
        <v>-13.5111696305643</v>
      </c>
      <c r="O482">
        <f t="shared" si="94"/>
        <v>-42.145095066331422</v>
      </c>
      <c r="P482">
        <f t="shared" si="85"/>
        <v>161.99928007100698</v>
      </c>
      <c r="Q482">
        <f t="shared" si="95"/>
        <v>-11.322131192404015</v>
      </c>
      <c r="R482">
        <f t="shared" si="86"/>
        <v>11.322131192404015</v>
      </c>
      <c r="S482">
        <f t="shared" si="87"/>
        <v>0.83798305416813434</v>
      </c>
      <c r="T482">
        <f t="shared" si="88"/>
        <v>2.189038438160285</v>
      </c>
      <c r="U482">
        <f t="shared" si="89"/>
        <v>0</v>
      </c>
      <c r="V482">
        <f t="shared" si="90"/>
        <v>16.201694583186569</v>
      </c>
      <c r="W482">
        <f t="shared" si="91"/>
        <v>0</v>
      </c>
      <c r="X482">
        <f t="shared" si="92"/>
        <v>16.201694583186569</v>
      </c>
      <c r="Y482">
        <f t="shared" si="93"/>
        <v>11.322131192404015</v>
      </c>
    </row>
    <row r="483" spans="1:25" x14ac:dyDescent="0.3">
      <c r="A483">
        <v>3</v>
      </c>
      <c r="B483">
        <v>1</v>
      </c>
      <c r="C483">
        <v>30.464285714285701</v>
      </c>
      <c r="D483">
        <v>0</v>
      </c>
      <c r="E483">
        <v>7</v>
      </c>
      <c r="F483">
        <v>15.4247803076157</v>
      </c>
      <c r="G483">
        <v>16.093988594119001</v>
      </c>
      <c r="H483">
        <v>15.110783798410701</v>
      </c>
      <c r="I483">
        <v>1.02</v>
      </c>
      <c r="J483">
        <v>15.110783798410701</v>
      </c>
      <c r="K483">
        <v>15.4129994743789</v>
      </c>
      <c r="L483">
        <v>2023</v>
      </c>
      <c r="M483">
        <f t="shared" si="84"/>
        <v>-15.4129994743789</v>
      </c>
      <c r="N483">
        <v>-15.4129994743789</v>
      </c>
      <c r="O483">
        <f t="shared" si="94"/>
        <v>-57.558094540710321</v>
      </c>
      <c r="P483">
        <f t="shared" si="85"/>
        <v>149.98374084349862</v>
      </c>
      <c r="Q483">
        <f t="shared" si="95"/>
        <v>-12.015539227508356</v>
      </c>
      <c r="R483">
        <f t="shared" si="86"/>
        <v>12.015539227508356</v>
      </c>
      <c r="S483">
        <f t="shared" si="87"/>
        <v>0.77957176651318527</v>
      </c>
      <c r="T483">
        <f t="shared" si="88"/>
        <v>3.3974602468705442</v>
      </c>
      <c r="U483">
        <f t="shared" si="89"/>
        <v>0</v>
      </c>
      <c r="V483">
        <f t="shared" si="90"/>
        <v>22.042823348681466</v>
      </c>
      <c r="W483">
        <f t="shared" si="91"/>
        <v>0</v>
      </c>
      <c r="X483">
        <f t="shared" si="92"/>
        <v>22.042823348681466</v>
      </c>
      <c r="Y483">
        <f t="shared" si="93"/>
        <v>12.015539227508356</v>
      </c>
    </row>
    <row r="484" spans="1:25" x14ac:dyDescent="0.3">
      <c r="A484">
        <v>3</v>
      </c>
      <c r="B484">
        <v>2</v>
      </c>
      <c r="C484">
        <v>25.2807142857143</v>
      </c>
      <c r="D484">
        <v>0</v>
      </c>
      <c r="E484">
        <v>7</v>
      </c>
      <c r="F484">
        <v>11.630073913033099</v>
      </c>
      <c r="G484">
        <v>16.093988594119001</v>
      </c>
      <c r="H484">
        <v>13.105003201594799</v>
      </c>
      <c r="I484">
        <v>1.02</v>
      </c>
      <c r="J484">
        <v>13.105003201594799</v>
      </c>
      <c r="K484">
        <v>13.367103265626699</v>
      </c>
      <c r="L484">
        <v>2023</v>
      </c>
      <c r="M484">
        <f t="shared" si="84"/>
        <v>-13.367103265626699</v>
      </c>
      <c r="N484">
        <v>-13.367103265626699</v>
      </c>
      <c r="O484">
        <f t="shared" si="94"/>
        <v>-70.925197806337025</v>
      </c>
      <c r="P484">
        <f t="shared" si="85"/>
        <v>140.28714776293654</v>
      </c>
      <c r="Q484">
        <f t="shared" si="95"/>
        <v>-9.6965930805620815</v>
      </c>
      <c r="R484">
        <f t="shared" si="86"/>
        <v>9.6965930805620815</v>
      </c>
      <c r="S484">
        <f t="shared" si="87"/>
        <v>0.72540720961561822</v>
      </c>
      <c r="T484">
        <f t="shared" si="88"/>
        <v>3.670510185064618</v>
      </c>
      <c r="U484">
        <f t="shared" si="89"/>
        <v>0</v>
      </c>
      <c r="V484">
        <f t="shared" si="90"/>
        <v>27.459279038438183</v>
      </c>
      <c r="W484">
        <f t="shared" si="91"/>
        <v>0</v>
      </c>
      <c r="X484">
        <f t="shared" si="92"/>
        <v>27.459279038438183</v>
      </c>
      <c r="Y484">
        <f t="shared" si="93"/>
        <v>9.6965930805620815</v>
      </c>
    </row>
    <row r="485" spans="1:25" x14ac:dyDescent="0.3">
      <c r="A485">
        <v>3</v>
      </c>
      <c r="B485">
        <v>3</v>
      </c>
      <c r="C485">
        <v>27.824999999999999</v>
      </c>
      <c r="D485">
        <v>0</v>
      </c>
      <c r="E485">
        <v>7</v>
      </c>
      <c r="F485">
        <v>13.447274348972901</v>
      </c>
      <c r="G485">
        <v>16.093988594119001</v>
      </c>
      <c r="H485">
        <v>14.100559429366101</v>
      </c>
      <c r="I485">
        <v>1.02</v>
      </c>
      <c r="J485">
        <v>14.100559429366101</v>
      </c>
      <c r="K485">
        <v>14.3825706179534</v>
      </c>
      <c r="L485">
        <v>2023</v>
      </c>
      <c r="M485">
        <f t="shared" si="84"/>
        <v>-14.3825706179534</v>
      </c>
      <c r="N485">
        <v>-14.3825706179534</v>
      </c>
      <c r="O485">
        <f t="shared" si="94"/>
        <v>-85.30776842429043</v>
      </c>
      <c r="P485">
        <f t="shared" si="85"/>
        <v>130.55290206494817</v>
      </c>
      <c r="Q485">
        <f t="shared" si="95"/>
        <v>-9.7342456979883707</v>
      </c>
      <c r="R485">
        <f t="shared" si="86"/>
        <v>9.7342456979883707</v>
      </c>
      <c r="S485">
        <f t="shared" si="87"/>
        <v>0.67680847579759895</v>
      </c>
      <c r="T485">
        <f t="shared" si="88"/>
        <v>4.6483249199650292</v>
      </c>
      <c r="U485">
        <f t="shared" si="89"/>
        <v>0</v>
      </c>
      <c r="V485">
        <f t="shared" si="90"/>
        <v>32.319152420240108</v>
      </c>
      <c r="W485">
        <f t="shared" si="91"/>
        <v>0</v>
      </c>
      <c r="X485">
        <f t="shared" si="92"/>
        <v>32.319152420240108</v>
      </c>
      <c r="Y485">
        <f t="shared" si="93"/>
        <v>9.7342456979883707</v>
      </c>
    </row>
    <row r="486" spans="1:25" x14ac:dyDescent="0.3">
      <c r="A486">
        <v>3</v>
      </c>
      <c r="B486">
        <v>4</v>
      </c>
      <c r="C486">
        <v>28.930714285714298</v>
      </c>
      <c r="D486">
        <v>0</v>
      </c>
      <c r="E486">
        <v>7</v>
      </c>
      <c r="F486">
        <v>14.264520453935599</v>
      </c>
      <c r="G486">
        <v>16.093988594119001</v>
      </c>
      <c r="H486">
        <v>14.5264291003996</v>
      </c>
      <c r="I486">
        <v>1.02</v>
      </c>
      <c r="J486">
        <v>14.5264291003996</v>
      </c>
      <c r="K486">
        <v>14.816957682407599</v>
      </c>
      <c r="L486">
        <v>2023</v>
      </c>
      <c r="M486">
        <f t="shared" si="84"/>
        <v>-14.816957682407599</v>
      </c>
      <c r="N486">
        <v>-14.816957682407599</v>
      </c>
      <c r="O486">
        <f t="shared" si="94"/>
        <v>-100.12472610669803</v>
      </c>
      <c r="P486">
        <f t="shared" si="85"/>
        <v>121.23050531873464</v>
      </c>
      <c r="Q486">
        <f t="shared" si="95"/>
        <v>-9.3223967462135278</v>
      </c>
      <c r="R486">
        <f t="shared" si="86"/>
        <v>9.3223967462135278</v>
      </c>
      <c r="S486">
        <f t="shared" si="87"/>
        <v>0.62917077486710726</v>
      </c>
      <c r="T486">
        <f t="shared" si="88"/>
        <v>5.4945609361940715</v>
      </c>
      <c r="U486">
        <f t="shared" si="89"/>
        <v>0</v>
      </c>
      <c r="V486">
        <f t="shared" si="90"/>
        <v>37.082922513289269</v>
      </c>
      <c r="W486">
        <f t="shared" si="91"/>
        <v>0</v>
      </c>
      <c r="X486">
        <f t="shared" si="92"/>
        <v>37.082922513289269</v>
      </c>
      <c r="Y486">
        <f t="shared" si="93"/>
        <v>9.3223967462135278</v>
      </c>
    </row>
    <row r="487" spans="1:25" x14ac:dyDescent="0.3">
      <c r="A487">
        <v>3</v>
      </c>
      <c r="B487">
        <v>5</v>
      </c>
      <c r="C487">
        <v>32.4866666666667</v>
      </c>
      <c r="D487">
        <v>0</v>
      </c>
      <c r="E487">
        <v>3</v>
      </c>
      <c r="F487">
        <v>17.0012562804887</v>
      </c>
      <c r="G487">
        <v>16.093988594119001</v>
      </c>
      <c r="H487">
        <v>15.8708871115689</v>
      </c>
      <c r="I487">
        <v>1.02</v>
      </c>
      <c r="J487">
        <v>15.8708871115689</v>
      </c>
      <c r="K487">
        <v>16.1883048538003</v>
      </c>
      <c r="L487">
        <v>2023</v>
      </c>
      <c r="M487">
        <f t="shared" si="84"/>
        <v>-16.1883048538003</v>
      </c>
      <c r="N487">
        <v>-16.1883048538003</v>
      </c>
      <c r="O487">
        <f t="shared" si="94"/>
        <v>-116.31303096049834</v>
      </c>
      <c r="P487">
        <f t="shared" si="85"/>
        <v>111.8045448769206</v>
      </c>
      <c r="Q487">
        <f t="shared" si="95"/>
        <v>-9.4259604418140412</v>
      </c>
      <c r="R487">
        <f t="shared" si="86"/>
        <v>9.4259604418140412</v>
      </c>
      <c r="S487">
        <f t="shared" si="87"/>
        <v>0.58226976369309236</v>
      </c>
      <c r="T487">
        <f t="shared" si="88"/>
        <v>6.762344411986259</v>
      </c>
      <c r="U487">
        <f t="shared" si="89"/>
        <v>0</v>
      </c>
      <c r="V487">
        <f t="shared" si="90"/>
        <v>41.773023630690766</v>
      </c>
      <c r="W487">
        <f t="shared" si="91"/>
        <v>0</v>
      </c>
      <c r="X487">
        <f t="shared" si="92"/>
        <v>41.773023630690766</v>
      </c>
      <c r="Y487">
        <f t="shared" si="93"/>
        <v>9.4259604418140412</v>
      </c>
    </row>
    <row r="488" spans="1:25" x14ac:dyDescent="0.3">
      <c r="A488">
        <v>4</v>
      </c>
      <c r="B488">
        <v>1</v>
      </c>
      <c r="C488">
        <v>33.590714285714299</v>
      </c>
      <c r="D488">
        <v>0</v>
      </c>
      <c r="E488">
        <v>7</v>
      </c>
      <c r="F488">
        <v>17.883616211756799</v>
      </c>
      <c r="G488">
        <v>16.093988594119001</v>
      </c>
      <c r="H488">
        <v>16.281095372620602</v>
      </c>
      <c r="I488">
        <v>1.1000000000000001</v>
      </c>
      <c r="J488">
        <v>16.281095372620602</v>
      </c>
      <c r="K488">
        <v>17.9092049098826</v>
      </c>
      <c r="L488">
        <v>2023</v>
      </c>
      <c r="M488">
        <f t="shared" si="84"/>
        <v>-17.9092049098826</v>
      </c>
      <c r="N488">
        <v>-17.9092049098826</v>
      </c>
      <c r="O488">
        <f t="shared" si="94"/>
        <v>-134.22223587038093</v>
      </c>
      <c r="P488">
        <f t="shared" si="85"/>
        <v>102.22805871440576</v>
      </c>
      <c r="Q488">
        <f t="shared" si="95"/>
        <v>-9.5764861625148399</v>
      </c>
      <c r="R488">
        <f t="shared" si="86"/>
        <v>9.5764861625148399</v>
      </c>
      <c r="S488">
        <f t="shared" si="87"/>
        <v>0.5347242499431325</v>
      </c>
      <c r="T488">
        <f t="shared" si="88"/>
        <v>8.3327187473677604</v>
      </c>
      <c r="U488">
        <f t="shared" si="89"/>
        <v>0</v>
      </c>
      <c r="V488">
        <f t="shared" si="90"/>
        <v>46.527575005686742</v>
      </c>
      <c r="W488">
        <f t="shared" si="91"/>
        <v>0</v>
      </c>
      <c r="X488">
        <f t="shared" si="92"/>
        <v>46.527575005686742</v>
      </c>
      <c r="Y488">
        <f t="shared" si="93"/>
        <v>9.5764861625148399</v>
      </c>
    </row>
    <row r="489" spans="1:25" x14ac:dyDescent="0.3">
      <c r="A489">
        <v>4</v>
      </c>
      <c r="B489">
        <v>2</v>
      </c>
      <c r="C489">
        <v>32.692142857142898</v>
      </c>
      <c r="D489">
        <v>0</v>
      </c>
      <c r="E489">
        <v>7</v>
      </c>
      <c r="F489">
        <v>17.164323962702799</v>
      </c>
      <c r="G489">
        <v>16.093988594119001</v>
      </c>
      <c r="H489">
        <v>15.947478219778599</v>
      </c>
      <c r="I489">
        <v>1.1000000000000001</v>
      </c>
      <c r="J489">
        <v>15.947478219778599</v>
      </c>
      <c r="K489">
        <v>17.5422260417564</v>
      </c>
      <c r="L489">
        <v>2023</v>
      </c>
      <c r="M489">
        <f t="shared" si="84"/>
        <v>-17.5422260417564</v>
      </c>
      <c r="N489">
        <v>-17.5422260417564</v>
      </c>
      <c r="O489">
        <f t="shared" si="94"/>
        <v>-151.76446191213734</v>
      </c>
      <c r="P489">
        <f t="shared" si="85"/>
        <v>93.643503546645974</v>
      </c>
      <c r="Q489">
        <f t="shared" si="95"/>
        <v>-8.5845551677597882</v>
      </c>
      <c r="R489">
        <f t="shared" si="86"/>
        <v>8.5845551677597882</v>
      </c>
      <c r="S489">
        <f t="shared" si="87"/>
        <v>0.48936521210738354</v>
      </c>
      <c r="T489">
        <f t="shared" si="88"/>
        <v>8.9576708739966122</v>
      </c>
      <c r="U489">
        <f t="shared" si="89"/>
        <v>0</v>
      </c>
      <c r="V489">
        <f t="shared" si="90"/>
        <v>51.063478789261637</v>
      </c>
      <c r="W489">
        <f t="shared" si="91"/>
        <v>0</v>
      </c>
      <c r="X489">
        <f t="shared" si="92"/>
        <v>51.063478789261637</v>
      </c>
      <c r="Y489">
        <f t="shared" si="93"/>
        <v>8.5845551677597882</v>
      </c>
    </row>
    <row r="490" spans="1:25" x14ac:dyDescent="0.3">
      <c r="A490">
        <v>4</v>
      </c>
      <c r="B490">
        <v>3</v>
      </c>
      <c r="C490">
        <v>32.835000000000001</v>
      </c>
      <c r="D490">
        <v>0</v>
      </c>
      <c r="E490">
        <v>7</v>
      </c>
      <c r="F490">
        <v>17.278007677955902</v>
      </c>
      <c r="G490">
        <v>16.093988594119001</v>
      </c>
      <c r="H490">
        <v>16.000661043440999</v>
      </c>
      <c r="I490">
        <v>1.1000000000000001</v>
      </c>
      <c r="J490">
        <v>16.000661043440999</v>
      </c>
      <c r="K490">
        <v>17.600727147785101</v>
      </c>
      <c r="L490">
        <v>2023</v>
      </c>
      <c r="M490">
        <f t="shared" si="84"/>
        <v>-17.600727147785101</v>
      </c>
      <c r="N490">
        <v>-17.600727147785101</v>
      </c>
      <c r="O490">
        <f t="shared" si="94"/>
        <v>-169.36518905992244</v>
      </c>
      <c r="P490">
        <f t="shared" si="85"/>
        <v>85.754745124888686</v>
      </c>
      <c r="Q490">
        <f t="shared" si="95"/>
        <v>-7.8887584217572879</v>
      </c>
      <c r="R490">
        <f t="shared" si="86"/>
        <v>7.8887584217572879</v>
      </c>
      <c r="S490">
        <f t="shared" si="87"/>
        <v>0.44820639258361666</v>
      </c>
      <c r="T490">
        <f t="shared" si="88"/>
        <v>9.7119687260278127</v>
      </c>
      <c r="U490">
        <f t="shared" si="89"/>
        <v>0</v>
      </c>
      <c r="V490">
        <f t="shared" si="90"/>
        <v>55.179360741638341</v>
      </c>
      <c r="W490">
        <f t="shared" si="91"/>
        <v>0</v>
      </c>
      <c r="X490">
        <f t="shared" si="92"/>
        <v>55.179360741638341</v>
      </c>
      <c r="Y490">
        <f t="shared" si="93"/>
        <v>7.8887584217572879</v>
      </c>
    </row>
    <row r="491" spans="1:25" x14ac:dyDescent="0.3">
      <c r="A491">
        <v>4</v>
      </c>
      <c r="B491">
        <v>4</v>
      </c>
      <c r="C491">
        <v>32.560714285714297</v>
      </c>
      <c r="D491">
        <v>0</v>
      </c>
      <c r="E491">
        <v>7</v>
      </c>
      <c r="F491">
        <v>17.059960196209499</v>
      </c>
      <c r="G491">
        <v>16.093988594119001</v>
      </c>
      <c r="H491">
        <v>15.8985014743962</v>
      </c>
      <c r="I491">
        <v>1.1000000000000001</v>
      </c>
      <c r="J491">
        <v>15.8985014743962</v>
      </c>
      <c r="K491">
        <v>17.4883516218358</v>
      </c>
      <c r="L491">
        <v>2023</v>
      </c>
      <c r="M491">
        <f t="shared" si="84"/>
        <v>-17.4883516218358</v>
      </c>
      <c r="N491">
        <v>-17.4883516218358</v>
      </c>
      <c r="O491">
        <f t="shared" si="94"/>
        <v>-186.85354068175823</v>
      </c>
      <c r="P491">
        <f t="shared" si="85"/>
        <v>78.574692022403454</v>
      </c>
      <c r="Q491">
        <f t="shared" si="95"/>
        <v>-7.1800531024852319</v>
      </c>
      <c r="R491">
        <f t="shared" si="86"/>
        <v>7.1800531024852319</v>
      </c>
      <c r="S491">
        <f t="shared" si="87"/>
        <v>0.41056202767105171</v>
      </c>
      <c r="T491">
        <f t="shared" si="88"/>
        <v>10.308298519350569</v>
      </c>
      <c r="U491">
        <f t="shared" si="89"/>
        <v>0</v>
      </c>
      <c r="V491">
        <f t="shared" si="90"/>
        <v>58.943797232894838</v>
      </c>
      <c r="W491">
        <f t="shared" si="91"/>
        <v>0</v>
      </c>
      <c r="X491">
        <f t="shared" si="92"/>
        <v>58.943797232894838</v>
      </c>
      <c r="Y491">
        <f t="shared" si="93"/>
        <v>7.1800531024852319</v>
      </c>
    </row>
    <row r="492" spans="1:25" x14ac:dyDescent="0.3">
      <c r="A492">
        <v>4</v>
      </c>
      <c r="B492">
        <v>5</v>
      </c>
      <c r="C492">
        <v>35.055</v>
      </c>
      <c r="D492">
        <v>0</v>
      </c>
      <c r="E492">
        <v>2</v>
      </c>
      <c r="F492">
        <v>19.077034724044498</v>
      </c>
      <c r="G492">
        <v>16.093988594119001</v>
      </c>
      <c r="H492">
        <v>16.820271433618899</v>
      </c>
      <c r="I492">
        <v>1.1000000000000001</v>
      </c>
      <c r="J492">
        <v>16.820271433618899</v>
      </c>
      <c r="K492">
        <v>18.502298576980799</v>
      </c>
      <c r="L492">
        <v>2023</v>
      </c>
      <c r="M492">
        <f t="shared" si="84"/>
        <v>-18.502298576980799</v>
      </c>
      <c r="N492">
        <v>-18.502298576980799</v>
      </c>
      <c r="O492">
        <f t="shared" si="94"/>
        <v>-205.35583925873902</v>
      </c>
      <c r="P492">
        <f t="shared" si="85"/>
        <v>71.631732724009211</v>
      </c>
      <c r="Q492">
        <f t="shared" si="95"/>
        <v>-6.9429592983942428</v>
      </c>
      <c r="R492">
        <f t="shared" si="86"/>
        <v>6.9429592983942428</v>
      </c>
      <c r="S492">
        <f t="shared" si="87"/>
        <v>0.37524847356166668</v>
      </c>
      <c r="T492">
        <f t="shared" si="88"/>
        <v>11.559339278586556</v>
      </c>
      <c r="U492">
        <f t="shared" si="89"/>
        <v>0</v>
      </c>
      <c r="V492">
        <f t="shared" si="90"/>
        <v>62.475152643833333</v>
      </c>
      <c r="W492">
        <f t="shared" si="91"/>
        <v>0</v>
      </c>
      <c r="X492">
        <f t="shared" si="92"/>
        <v>62.475152643833333</v>
      </c>
      <c r="Y492">
        <f t="shared" si="93"/>
        <v>6.9429592983942428</v>
      </c>
    </row>
    <row r="493" spans="1:25" x14ac:dyDescent="0.3">
      <c r="A493">
        <v>5</v>
      </c>
      <c r="B493">
        <v>1</v>
      </c>
      <c r="C493">
        <v>35.380000000000003</v>
      </c>
      <c r="D493">
        <v>0</v>
      </c>
      <c r="E493">
        <v>7</v>
      </c>
      <c r="F493">
        <v>19.3454468584499</v>
      </c>
      <c r="G493">
        <v>16.093988594119001</v>
      </c>
      <c r="H493">
        <v>16.939213848535001</v>
      </c>
      <c r="I493">
        <v>1.18</v>
      </c>
      <c r="J493">
        <v>16.939213848535001</v>
      </c>
      <c r="K493">
        <v>19.988272341271301</v>
      </c>
      <c r="L493">
        <v>2023</v>
      </c>
      <c r="M493">
        <f t="shared" si="84"/>
        <v>-19.988272341271301</v>
      </c>
      <c r="N493">
        <v>-19.988272341271301</v>
      </c>
      <c r="O493">
        <f t="shared" si="94"/>
        <v>-225.34411160001034</v>
      </c>
      <c r="P493">
        <f t="shared" si="85"/>
        <v>64.818872844097896</v>
      </c>
      <c r="Q493">
        <f t="shared" si="95"/>
        <v>-6.8128598799113149</v>
      </c>
      <c r="R493">
        <f t="shared" si="86"/>
        <v>6.8128598799113149</v>
      </c>
      <c r="S493">
        <f t="shared" si="87"/>
        <v>0.34084285843175582</v>
      </c>
      <c r="T493">
        <f t="shared" si="88"/>
        <v>13.175412461359986</v>
      </c>
      <c r="U493">
        <f t="shared" si="89"/>
        <v>0</v>
      </c>
      <c r="V493">
        <f t="shared" si="90"/>
        <v>65.915714156824407</v>
      </c>
      <c r="W493">
        <f t="shared" si="91"/>
        <v>0</v>
      </c>
      <c r="X493">
        <f t="shared" si="92"/>
        <v>65.915714156824407</v>
      </c>
      <c r="Y493">
        <f t="shared" si="93"/>
        <v>6.8128598799113149</v>
      </c>
    </row>
    <row r="494" spans="1:25" x14ac:dyDescent="0.3">
      <c r="A494">
        <v>5</v>
      </c>
      <c r="B494">
        <v>2</v>
      </c>
      <c r="C494">
        <v>33.875</v>
      </c>
      <c r="D494">
        <v>0</v>
      </c>
      <c r="E494">
        <v>7</v>
      </c>
      <c r="F494">
        <v>18.113262437039101</v>
      </c>
      <c r="G494">
        <v>16.093988594119001</v>
      </c>
      <c r="H494">
        <v>16.386202218200602</v>
      </c>
      <c r="I494">
        <v>1.18</v>
      </c>
      <c r="J494">
        <v>16.386202218200602</v>
      </c>
      <c r="K494">
        <v>19.335718617476701</v>
      </c>
      <c r="L494">
        <v>2023</v>
      </c>
      <c r="M494">
        <f t="shared" si="84"/>
        <v>-19.335718617476701</v>
      </c>
      <c r="N494">
        <v>-19.335718617476701</v>
      </c>
      <c r="O494">
        <f t="shared" si="94"/>
        <v>-244.67983021748705</v>
      </c>
      <c r="P494">
        <f t="shared" si="85"/>
        <v>58.845667725710648</v>
      </c>
      <c r="Q494">
        <f t="shared" si="95"/>
        <v>-5.9732051183872485</v>
      </c>
      <c r="R494">
        <f t="shared" si="86"/>
        <v>5.9732051183872485</v>
      </c>
      <c r="S494">
        <f t="shared" si="87"/>
        <v>0.30892077178803856</v>
      </c>
      <c r="T494">
        <f t="shared" si="88"/>
        <v>13.362513499089452</v>
      </c>
      <c r="U494">
        <f t="shared" si="89"/>
        <v>0</v>
      </c>
      <c r="V494">
        <f t="shared" si="90"/>
        <v>69.107922821196141</v>
      </c>
      <c r="W494">
        <f t="shared" si="91"/>
        <v>0</v>
      </c>
      <c r="X494">
        <f t="shared" si="92"/>
        <v>69.107922821196141</v>
      </c>
      <c r="Y494">
        <f t="shared" si="93"/>
        <v>5.9732051183872485</v>
      </c>
    </row>
    <row r="495" spans="1:25" x14ac:dyDescent="0.3">
      <c r="A495">
        <v>5</v>
      </c>
      <c r="B495">
        <v>3</v>
      </c>
      <c r="C495">
        <v>35.516428571428598</v>
      </c>
      <c r="D495">
        <v>0</v>
      </c>
      <c r="E495">
        <v>7</v>
      </c>
      <c r="F495">
        <v>19.458499849102601</v>
      </c>
      <c r="G495">
        <v>16.093988594119001</v>
      </c>
      <c r="H495">
        <v>16.989066453048601</v>
      </c>
      <c r="I495">
        <v>1.18</v>
      </c>
      <c r="J495">
        <v>16.989066453048601</v>
      </c>
      <c r="K495">
        <v>20.047098414597301</v>
      </c>
      <c r="L495">
        <v>2023</v>
      </c>
      <c r="M495">
        <f t="shared" si="84"/>
        <v>-20.047098414597301</v>
      </c>
      <c r="N495">
        <v>-20.047098414597301</v>
      </c>
      <c r="O495">
        <f t="shared" si="94"/>
        <v>-264.72692863208437</v>
      </c>
      <c r="P495">
        <f t="shared" si="85"/>
        <v>53.23322456894806</v>
      </c>
      <c r="Q495">
        <f t="shared" si="95"/>
        <v>-5.6124431567625876</v>
      </c>
      <c r="R495">
        <f t="shared" si="86"/>
        <v>5.6124431567625876</v>
      </c>
      <c r="S495">
        <f t="shared" si="87"/>
        <v>0.27996286747791321</v>
      </c>
      <c r="T495">
        <f t="shared" si="88"/>
        <v>14.434655257834713</v>
      </c>
      <c r="U495">
        <f t="shared" si="89"/>
        <v>0</v>
      </c>
      <c r="V495">
        <f t="shared" si="90"/>
        <v>72.003713252208684</v>
      </c>
      <c r="W495">
        <f t="shared" si="91"/>
        <v>0</v>
      </c>
      <c r="X495">
        <f t="shared" si="92"/>
        <v>72.003713252208684</v>
      </c>
      <c r="Y495">
        <f t="shared" si="93"/>
        <v>5.6124431567625876</v>
      </c>
    </row>
    <row r="496" spans="1:25" x14ac:dyDescent="0.3">
      <c r="A496">
        <v>5</v>
      </c>
      <c r="B496">
        <v>4</v>
      </c>
      <c r="C496">
        <v>34.227857142857097</v>
      </c>
      <c r="D496">
        <v>4.53</v>
      </c>
      <c r="E496">
        <v>7</v>
      </c>
      <c r="F496">
        <v>18.39968107788</v>
      </c>
      <c r="G496">
        <v>16.093988594119001</v>
      </c>
      <c r="H496">
        <v>16.5163719127431</v>
      </c>
      <c r="I496">
        <v>1.18</v>
      </c>
      <c r="J496">
        <v>16.5163719127431</v>
      </c>
      <c r="K496">
        <v>19.489318857036899</v>
      </c>
      <c r="L496">
        <v>2023</v>
      </c>
      <c r="M496">
        <f t="shared" si="84"/>
        <v>-14.959318857036898</v>
      </c>
      <c r="N496">
        <v>-14.959318857036898</v>
      </c>
      <c r="O496">
        <f t="shared" si="94"/>
        <v>-279.68624748912129</v>
      </c>
      <c r="P496">
        <f t="shared" si="85"/>
        <v>49.396823924586656</v>
      </c>
      <c r="Q496">
        <f t="shared" si="95"/>
        <v>-3.8364006443614045</v>
      </c>
      <c r="R496">
        <f t="shared" si="86"/>
        <v>8.3664006443614056</v>
      </c>
      <c r="S496">
        <f t="shared" si="87"/>
        <v>0.42928132613216474</v>
      </c>
      <c r="T496">
        <f t="shared" si="88"/>
        <v>11.122918212675494</v>
      </c>
      <c r="U496">
        <f t="shared" si="89"/>
        <v>0</v>
      </c>
      <c r="V496">
        <f t="shared" si="90"/>
        <v>57.071867386783524</v>
      </c>
      <c r="W496">
        <f t="shared" si="91"/>
        <v>0</v>
      </c>
      <c r="X496">
        <f t="shared" si="92"/>
        <v>57.071867386783524</v>
      </c>
      <c r="Y496">
        <f t="shared" si="93"/>
        <v>3.8364006443614045</v>
      </c>
    </row>
    <row r="497" spans="1:25" x14ac:dyDescent="0.3">
      <c r="A497">
        <v>5</v>
      </c>
      <c r="B497">
        <v>5</v>
      </c>
      <c r="C497">
        <v>33.748333333333299</v>
      </c>
      <c r="D497">
        <v>2.2000000000000002</v>
      </c>
      <c r="E497">
        <v>3</v>
      </c>
      <c r="F497">
        <v>18.010818139562701</v>
      </c>
      <c r="G497">
        <v>16.093988594119001</v>
      </c>
      <c r="H497">
        <v>16.339396556551598</v>
      </c>
      <c r="I497">
        <v>1.18</v>
      </c>
      <c r="J497">
        <v>16.339396556551598</v>
      </c>
      <c r="K497">
        <v>19.2804879367309</v>
      </c>
      <c r="L497">
        <v>2023</v>
      </c>
      <c r="M497">
        <f t="shared" si="84"/>
        <v>-17.080487936730901</v>
      </c>
      <c r="N497">
        <v>-17.080487936730901</v>
      </c>
      <c r="O497">
        <f t="shared" si="94"/>
        <v>-296.76673542585218</v>
      </c>
      <c r="P497">
        <f t="shared" si="85"/>
        <v>45.353333930635415</v>
      </c>
      <c r="Q497">
        <f t="shared" si="95"/>
        <v>-4.0434899939512405</v>
      </c>
      <c r="R497">
        <f t="shared" si="86"/>
        <v>6.2434899939512407</v>
      </c>
      <c r="S497">
        <f t="shared" si="87"/>
        <v>0.32382427324657503</v>
      </c>
      <c r="T497">
        <f t="shared" si="88"/>
        <v>13.03699794277966</v>
      </c>
      <c r="U497">
        <f t="shared" si="89"/>
        <v>0</v>
      </c>
      <c r="V497">
        <f t="shared" si="90"/>
        <v>67.617572675342501</v>
      </c>
      <c r="W497">
        <f t="shared" si="91"/>
        <v>0</v>
      </c>
      <c r="X497">
        <f t="shared" si="92"/>
        <v>67.617572675342501</v>
      </c>
      <c r="Y497">
        <f t="shared" si="93"/>
        <v>4.0434899939512405</v>
      </c>
    </row>
    <row r="498" spans="1:25" x14ac:dyDescent="0.3">
      <c r="A498">
        <v>6</v>
      </c>
      <c r="B498">
        <v>1</v>
      </c>
      <c r="C498">
        <v>31.547142857142902</v>
      </c>
      <c r="D498">
        <v>28.76</v>
      </c>
      <c r="E498">
        <v>7</v>
      </c>
      <c r="F498">
        <v>16.262409867308602</v>
      </c>
      <c r="G498">
        <v>16.093988594119001</v>
      </c>
      <c r="H498">
        <v>15.5192061482319</v>
      </c>
      <c r="I498">
        <v>1.25</v>
      </c>
      <c r="J498">
        <v>15.5192061482319</v>
      </c>
      <c r="K498">
        <v>19.399007685289899</v>
      </c>
      <c r="L498">
        <v>2023</v>
      </c>
      <c r="M498">
        <f t="shared" si="84"/>
        <v>9.3609923147101028</v>
      </c>
      <c r="N498">
        <v>9.3609923147101028</v>
      </c>
      <c r="O498">
        <f t="shared" si="94"/>
        <v>-287.4057431111421</v>
      </c>
      <c r="P498">
        <f t="shared" si="85"/>
        <v>47.526557068919217</v>
      </c>
      <c r="Q498">
        <f t="shared" si="95"/>
        <v>2.1732231382838023</v>
      </c>
      <c r="R498">
        <f t="shared" si="86"/>
        <v>19.399007685289899</v>
      </c>
      <c r="S498">
        <f t="shared" si="87"/>
        <v>1</v>
      </c>
      <c r="T498">
        <f t="shared" si="88"/>
        <v>0</v>
      </c>
      <c r="U498">
        <f t="shared" si="89"/>
        <v>9.3609923147101028</v>
      </c>
      <c r="V498">
        <f t="shared" si="90"/>
        <v>0</v>
      </c>
      <c r="W498">
        <f t="shared" si="91"/>
        <v>100</v>
      </c>
      <c r="X498">
        <f t="shared" si="92"/>
        <v>-100</v>
      </c>
      <c r="Y498">
        <f t="shared" si="93"/>
        <v>2.1732231382838023</v>
      </c>
    </row>
    <row r="499" spans="1:25" x14ac:dyDescent="0.3">
      <c r="A499">
        <v>6</v>
      </c>
      <c r="B499">
        <v>2</v>
      </c>
      <c r="C499">
        <v>31.332857142857101</v>
      </c>
      <c r="D499">
        <v>4.18</v>
      </c>
      <c r="E499">
        <v>7</v>
      </c>
      <c r="F499">
        <v>16.095460675169999</v>
      </c>
      <c r="G499">
        <v>16.093988594119001</v>
      </c>
      <c r="H499">
        <v>15.438650299586101</v>
      </c>
      <c r="I499">
        <v>1.25</v>
      </c>
      <c r="J499">
        <v>15.438650299586101</v>
      </c>
      <c r="K499">
        <v>19.298312874482601</v>
      </c>
      <c r="L499">
        <v>2023</v>
      </c>
      <c r="M499">
        <f t="shared" si="84"/>
        <v>-15.118312874482601</v>
      </c>
      <c r="N499">
        <v>-15.118312874482601</v>
      </c>
      <c r="O499">
        <f t="shared" si="94"/>
        <v>-302.52405598562473</v>
      </c>
      <c r="P499">
        <f t="shared" si="85"/>
        <v>44.066377937103148</v>
      </c>
      <c r="Q499">
        <f t="shared" si="95"/>
        <v>-3.4601791318160693</v>
      </c>
      <c r="R499">
        <f t="shared" si="86"/>
        <v>7.640179131816069</v>
      </c>
      <c r="S499">
        <f t="shared" si="87"/>
        <v>0.39589881154421414</v>
      </c>
      <c r="T499">
        <f t="shared" si="88"/>
        <v>11.658133742666532</v>
      </c>
      <c r="U499">
        <f t="shared" si="89"/>
        <v>0</v>
      </c>
      <c r="V499">
        <f t="shared" si="90"/>
        <v>60.410118845578587</v>
      </c>
      <c r="W499">
        <f t="shared" si="91"/>
        <v>0</v>
      </c>
      <c r="X499">
        <f t="shared" si="92"/>
        <v>60.410118845578587</v>
      </c>
      <c r="Y499">
        <f t="shared" si="93"/>
        <v>3.4601791318160693</v>
      </c>
    </row>
    <row r="500" spans="1:25" x14ac:dyDescent="0.3">
      <c r="A500">
        <v>6</v>
      </c>
      <c r="B500">
        <v>3</v>
      </c>
      <c r="C500">
        <v>31.5485714285714</v>
      </c>
      <c r="D500">
        <v>0.19</v>
      </c>
      <c r="E500">
        <v>7</v>
      </c>
      <c r="F500">
        <v>16.263524823386899</v>
      </c>
      <c r="G500">
        <v>16.093988594119001</v>
      </c>
      <c r="H500">
        <v>15.5197427522408</v>
      </c>
      <c r="I500">
        <v>1.25</v>
      </c>
      <c r="J500">
        <v>15.5197427522408</v>
      </c>
      <c r="K500">
        <v>19.399678440300999</v>
      </c>
      <c r="L500">
        <v>2023</v>
      </c>
      <c r="M500">
        <f t="shared" si="84"/>
        <v>-19.209678440300998</v>
      </c>
      <c r="N500">
        <v>-19.209678440300998</v>
      </c>
      <c r="O500">
        <f t="shared" si="94"/>
        <v>-321.73373442592572</v>
      </c>
      <c r="P500">
        <f t="shared" si="85"/>
        <v>40.030781449826932</v>
      </c>
      <c r="Q500">
        <f t="shared" si="95"/>
        <v>-4.0355964872762158</v>
      </c>
      <c r="R500">
        <f t="shared" si="86"/>
        <v>4.2255964872762162</v>
      </c>
      <c r="S500">
        <f t="shared" si="87"/>
        <v>0.21781786230528125</v>
      </c>
      <c r="T500">
        <f t="shared" si="88"/>
        <v>15.174081953024782</v>
      </c>
      <c r="U500">
        <f t="shared" si="89"/>
        <v>0</v>
      </c>
      <c r="V500">
        <f t="shared" si="90"/>
        <v>78.218213769471873</v>
      </c>
      <c r="W500">
        <f t="shared" si="91"/>
        <v>0</v>
      </c>
      <c r="X500">
        <f t="shared" si="92"/>
        <v>78.218213769471873</v>
      </c>
      <c r="Y500">
        <f t="shared" si="93"/>
        <v>4.0355964872762158</v>
      </c>
    </row>
    <row r="501" spans="1:25" x14ac:dyDescent="0.3">
      <c r="A501">
        <v>6</v>
      </c>
      <c r="B501">
        <v>4</v>
      </c>
      <c r="C501">
        <v>31.4142857142857</v>
      </c>
      <c r="D501">
        <v>10.95</v>
      </c>
      <c r="E501">
        <v>7</v>
      </c>
      <c r="F501">
        <v>16.158832461477701</v>
      </c>
      <c r="G501">
        <v>16.093988594119001</v>
      </c>
      <c r="H501">
        <v>15.4692768194165</v>
      </c>
      <c r="I501">
        <v>1.25</v>
      </c>
      <c r="J501">
        <v>15.4692768194165</v>
      </c>
      <c r="K501">
        <v>19.336596024270701</v>
      </c>
      <c r="L501">
        <v>2023</v>
      </c>
      <c r="M501">
        <f t="shared" si="84"/>
        <v>-8.3865960242707018</v>
      </c>
      <c r="N501">
        <v>-8.3865960242707018</v>
      </c>
      <c r="O501">
        <f t="shared" si="94"/>
        <v>-330.12033045019643</v>
      </c>
      <c r="P501">
        <f t="shared" si="85"/>
        <v>38.386879222719202</v>
      </c>
      <c r="Q501">
        <f t="shared" si="95"/>
        <v>-1.6439022271077306</v>
      </c>
      <c r="R501">
        <f t="shared" si="86"/>
        <v>12.59390222710773</v>
      </c>
      <c r="S501">
        <f t="shared" si="87"/>
        <v>0.65129882277626583</v>
      </c>
      <c r="T501">
        <f t="shared" si="88"/>
        <v>6.7426937971629712</v>
      </c>
      <c r="U501">
        <f t="shared" si="89"/>
        <v>0</v>
      </c>
      <c r="V501">
        <f t="shared" si="90"/>
        <v>34.870117722373415</v>
      </c>
      <c r="W501">
        <f t="shared" si="91"/>
        <v>0</v>
      </c>
      <c r="X501">
        <f t="shared" si="92"/>
        <v>34.870117722373415</v>
      </c>
      <c r="Y501">
        <f t="shared" si="93"/>
        <v>1.6439022271077306</v>
      </c>
    </row>
    <row r="502" spans="1:25" x14ac:dyDescent="0.3">
      <c r="A502">
        <v>6</v>
      </c>
      <c r="B502">
        <v>5</v>
      </c>
      <c r="C502">
        <v>31.98</v>
      </c>
      <c r="D502">
        <v>3.11</v>
      </c>
      <c r="E502">
        <v>2</v>
      </c>
      <c r="F502">
        <v>16.601426270598498</v>
      </c>
      <c r="G502">
        <v>16.093988594119001</v>
      </c>
      <c r="H502">
        <v>15.6815357776083</v>
      </c>
      <c r="I502">
        <v>1.25</v>
      </c>
      <c r="J502">
        <v>15.6815357776083</v>
      </c>
      <c r="K502">
        <v>19.6019197220104</v>
      </c>
      <c r="L502">
        <v>2023</v>
      </c>
      <c r="M502">
        <f t="shared" si="84"/>
        <v>-16.491919722010401</v>
      </c>
      <c r="N502">
        <v>-16.491919722010401</v>
      </c>
      <c r="O502">
        <f t="shared" si="94"/>
        <v>-346.61225017220681</v>
      </c>
      <c r="P502">
        <f t="shared" si="85"/>
        <v>35.348505551815634</v>
      </c>
      <c r="Q502">
        <f t="shared" si="95"/>
        <v>-3.0383736709035674</v>
      </c>
      <c r="R502">
        <f t="shared" si="86"/>
        <v>6.1483736709035668</v>
      </c>
      <c r="S502">
        <f t="shared" si="87"/>
        <v>0.31366181262337001</v>
      </c>
      <c r="T502">
        <f t="shared" si="88"/>
        <v>13.453546051106834</v>
      </c>
      <c r="U502">
        <f t="shared" si="89"/>
        <v>0</v>
      </c>
      <c r="V502">
        <f t="shared" si="90"/>
        <v>68.633818737663006</v>
      </c>
      <c r="W502">
        <f t="shared" si="91"/>
        <v>0</v>
      </c>
      <c r="X502">
        <f t="shared" si="92"/>
        <v>68.633818737663006</v>
      </c>
      <c r="Y502">
        <f t="shared" si="93"/>
        <v>3.0383736709035674</v>
      </c>
    </row>
    <row r="503" spans="1:25" x14ac:dyDescent="0.3">
      <c r="A503">
        <v>7</v>
      </c>
      <c r="B503">
        <v>1</v>
      </c>
      <c r="C503">
        <v>30.356428571428602</v>
      </c>
      <c r="D503">
        <v>363.39</v>
      </c>
      <c r="E503">
        <v>7</v>
      </c>
      <c r="F503">
        <v>15.3421751422526</v>
      </c>
      <c r="G503">
        <v>16.093988594119001</v>
      </c>
      <c r="H503">
        <v>15.0699168968439</v>
      </c>
      <c r="I503">
        <v>1.25</v>
      </c>
      <c r="J503">
        <v>15.0699168968439</v>
      </c>
      <c r="K503">
        <v>18.837396121054802</v>
      </c>
      <c r="L503">
        <v>2023</v>
      </c>
      <c r="M503">
        <f t="shared" si="84"/>
        <v>344.55260387894521</v>
      </c>
      <c r="N503">
        <v>344.55260387894521</v>
      </c>
      <c r="O503">
        <f t="shared" si="94"/>
        <v>-2.0596462932616078</v>
      </c>
      <c r="P503">
        <f t="shared" si="85"/>
        <v>197.95092275193286</v>
      </c>
      <c r="Q503">
        <f t="shared" si="95"/>
        <v>162.60241720011723</v>
      </c>
      <c r="R503">
        <f t="shared" si="86"/>
        <v>18.837396121054802</v>
      </c>
      <c r="S503">
        <f t="shared" si="87"/>
        <v>1</v>
      </c>
      <c r="T503">
        <f t="shared" si="88"/>
        <v>0</v>
      </c>
      <c r="U503">
        <f t="shared" si="89"/>
        <v>344.55260387894521</v>
      </c>
      <c r="V503">
        <f t="shared" si="90"/>
        <v>0</v>
      </c>
      <c r="W503">
        <f t="shared" si="91"/>
        <v>100</v>
      </c>
      <c r="X503">
        <f t="shared" si="92"/>
        <v>-100</v>
      </c>
      <c r="Y503">
        <f t="shared" si="93"/>
        <v>162.60241720011723</v>
      </c>
    </row>
    <row r="504" spans="1:25" x14ac:dyDescent="0.3">
      <c r="A504">
        <v>7</v>
      </c>
      <c r="B504">
        <v>2</v>
      </c>
      <c r="C504">
        <v>29.5064285714286</v>
      </c>
      <c r="D504">
        <v>125.78</v>
      </c>
      <c r="E504">
        <v>7</v>
      </c>
      <c r="F504">
        <v>14.6964761990426</v>
      </c>
      <c r="G504">
        <v>16.093988594119001</v>
      </c>
      <c r="H504">
        <v>14.746639052805699</v>
      </c>
      <c r="I504">
        <v>1.25</v>
      </c>
      <c r="J504">
        <v>14.746639052805699</v>
      </c>
      <c r="K504">
        <v>18.433298816007198</v>
      </c>
      <c r="L504">
        <v>2023</v>
      </c>
      <c r="M504">
        <f t="shared" si="84"/>
        <v>107.34670118399281</v>
      </c>
      <c r="N504">
        <v>107.34670118399281</v>
      </c>
      <c r="O504">
        <f t="shared" si="94"/>
        <v>105.2870548907312</v>
      </c>
      <c r="P504">
        <f t="shared" si="85"/>
        <v>338.57737255916953</v>
      </c>
      <c r="Q504">
        <f t="shared" si="95"/>
        <v>140.62644980723667</v>
      </c>
      <c r="R504">
        <f t="shared" si="86"/>
        <v>18.433298816007198</v>
      </c>
      <c r="S504">
        <f t="shared" si="87"/>
        <v>1</v>
      </c>
      <c r="T504">
        <f t="shared" si="88"/>
        <v>0</v>
      </c>
      <c r="U504">
        <f t="shared" si="89"/>
        <v>107.34670118399281</v>
      </c>
      <c r="V504">
        <f t="shared" si="90"/>
        <v>0</v>
      </c>
      <c r="W504">
        <f t="shared" si="91"/>
        <v>100</v>
      </c>
      <c r="X504">
        <f t="shared" si="92"/>
        <v>-100</v>
      </c>
      <c r="Y504">
        <f t="shared" si="93"/>
        <v>140.62644980723667</v>
      </c>
    </row>
    <row r="505" spans="1:25" x14ac:dyDescent="0.3">
      <c r="A505">
        <v>7</v>
      </c>
      <c r="B505">
        <v>3</v>
      </c>
      <c r="C505">
        <v>30.047142857142902</v>
      </c>
      <c r="D505">
        <v>15.69</v>
      </c>
      <c r="E505">
        <v>7</v>
      </c>
      <c r="F505">
        <v>15.106137404901601</v>
      </c>
      <c r="G505">
        <v>16.093988594119001</v>
      </c>
      <c r="H505">
        <v>14.9525380507928</v>
      </c>
      <c r="I505">
        <v>1.25</v>
      </c>
      <c r="J505">
        <v>14.9525380507928</v>
      </c>
      <c r="K505">
        <v>18.690672563490999</v>
      </c>
      <c r="L505">
        <v>2023</v>
      </c>
      <c r="M505">
        <f t="shared" si="84"/>
        <v>-3.0006725634909994</v>
      </c>
      <c r="N505">
        <v>-3.0006725634909994</v>
      </c>
      <c r="O505">
        <f t="shared" si="94"/>
        <v>102.2863823272402</v>
      </c>
      <c r="P505">
        <f t="shared" si="85"/>
        <v>333.53549056661683</v>
      </c>
      <c r="Q505">
        <f t="shared" si="95"/>
        <v>-5.0418819925527032</v>
      </c>
      <c r="R505">
        <f t="shared" si="86"/>
        <v>20.731881992552701</v>
      </c>
      <c r="S505">
        <f t="shared" si="87"/>
        <v>1.1092100576973807</v>
      </c>
      <c r="T505">
        <f t="shared" si="88"/>
        <v>-2.041209429061702</v>
      </c>
      <c r="U505">
        <f t="shared" si="89"/>
        <v>0</v>
      </c>
      <c r="V505">
        <f t="shared" si="90"/>
        <v>-10.921005769738068</v>
      </c>
      <c r="W505">
        <f t="shared" si="91"/>
        <v>0</v>
      </c>
      <c r="X505">
        <f t="shared" si="92"/>
        <v>-10.921005769738068</v>
      </c>
      <c r="Y505">
        <f t="shared" si="93"/>
        <v>5.0418819925527032</v>
      </c>
    </row>
    <row r="506" spans="1:25" x14ac:dyDescent="0.3">
      <c r="A506">
        <v>7</v>
      </c>
      <c r="B506">
        <v>4</v>
      </c>
      <c r="C506">
        <v>29.019285714285701</v>
      </c>
      <c r="D506">
        <v>361.1</v>
      </c>
      <c r="E506">
        <v>7</v>
      </c>
      <c r="F506">
        <v>14.3306901205292</v>
      </c>
      <c r="G506">
        <v>16.093988594119001</v>
      </c>
      <c r="H506">
        <v>14.5603745181024</v>
      </c>
      <c r="I506">
        <v>1.25</v>
      </c>
      <c r="J506">
        <v>14.5603745181024</v>
      </c>
      <c r="K506">
        <v>18.200468147628001</v>
      </c>
      <c r="L506">
        <v>2023</v>
      </c>
      <c r="M506">
        <f t="shared" si="84"/>
        <v>342.89953185237204</v>
      </c>
      <c r="N506">
        <v>342.89953185237204</v>
      </c>
      <c r="O506">
        <f t="shared" si="94"/>
        <v>0</v>
      </c>
      <c r="P506">
        <f t="shared" si="85"/>
        <v>200</v>
      </c>
      <c r="Q506">
        <f t="shared" si="95"/>
        <v>-133.53549056661683</v>
      </c>
      <c r="R506">
        <f t="shared" si="86"/>
        <v>18.200468147628001</v>
      </c>
      <c r="S506">
        <f t="shared" si="87"/>
        <v>1</v>
      </c>
      <c r="T506">
        <f t="shared" si="88"/>
        <v>0</v>
      </c>
      <c r="U506">
        <f t="shared" si="89"/>
        <v>342.89953185237204</v>
      </c>
      <c r="V506">
        <f t="shared" si="90"/>
        <v>0</v>
      </c>
      <c r="W506">
        <f t="shared" si="91"/>
        <v>100</v>
      </c>
      <c r="X506">
        <f t="shared" si="92"/>
        <v>-100</v>
      </c>
      <c r="Y506">
        <f t="shared" si="93"/>
        <v>133.53549056661683</v>
      </c>
    </row>
    <row r="507" spans="1:25" x14ac:dyDescent="0.3">
      <c r="A507">
        <v>7</v>
      </c>
      <c r="B507">
        <v>5</v>
      </c>
      <c r="C507">
        <v>28.753333333333298</v>
      </c>
      <c r="D507">
        <v>140.01</v>
      </c>
      <c r="E507">
        <v>3</v>
      </c>
      <c r="F507">
        <v>14.1323162316416</v>
      </c>
      <c r="G507">
        <v>16.093988594119001</v>
      </c>
      <c r="H507">
        <v>14.458373013511499</v>
      </c>
      <c r="I507">
        <v>1.25</v>
      </c>
      <c r="J507">
        <v>14.458373013511499</v>
      </c>
      <c r="K507">
        <v>18.072966266889299</v>
      </c>
      <c r="L507">
        <v>2023</v>
      </c>
      <c r="M507">
        <f t="shared" si="84"/>
        <v>121.9370337331107</v>
      </c>
      <c r="N507">
        <v>121.9370337331107</v>
      </c>
      <c r="O507">
        <f t="shared" si="94"/>
        <v>121.9370337331107</v>
      </c>
      <c r="P507">
        <f t="shared" si="85"/>
        <v>367.9704129018956</v>
      </c>
      <c r="Q507">
        <f t="shared" si="95"/>
        <v>167.9704129018956</v>
      </c>
      <c r="R507">
        <f t="shared" si="86"/>
        <v>18.072966266889299</v>
      </c>
      <c r="S507">
        <f t="shared" si="87"/>
        <v>1</v>
      </c>
      <c r="T507">
        <f t="shared" si="88"/>
        <v>0</v>
      </c>
      <c r="U507">
        <f t="shared" si="89"/>
        <v>121.9370337331107</v>
      </c>
      <c r="V507">
        <f t="shared" si="90"/>
        <v>0</v>
      </c>
      <c r="W507">
        <f t="shared" si="91"/>
        <v>100</v>
      </c>
      <c r="X507">
        <f t="shared" si="92"/>
        <v>-100</v>
      </c>
      <c r="Y507">
        <f t="shared" si="93"/>
        <v>167.9704129018956</v>
      </c>
    </row>
    <row r="508" spans="1:25" x14ac:dyDescent="0.3">
      <c r="A508">
        <v>8</v>
      </c>
      <c r="B508">
        <v>1</v>
      </c>
      <c r="C508">
        <v>28.5835714285714</v>
      </c>
      <c r="D508">
        <v>142.83000000000001</v>
      </c>
      <c r="E508">
        <v>7</v>
      </c>
      <c r="F508">
        <v>14.006182526415399</v>
      </c>
      <c r="G508">
        <v>16.093988594119001</v>
      </c>
      <c r="H508">
        <v>14.393147120696501</v>
      </c>
      <c r="I508">
        <v>1.2</v>
      </c>
      <c r="J508">
        <v>14.393147120696501</v>
      </c>
      <c r="K508">
        <v>17.271776544835699</v>
      </c>
      <c r="L508">
        <v>2023</v>
      </c>
      <c r="M508">
        <f t="shared" si="84"/>
        <v>125.55822345516431</v>
      </c>
      <c r="N508">
        <v>125.55822345516431</v>
      </c>
      <c r="O508">
        <f t="shared" si="94"/>
        <v>0</v>
      </c>
      <c r="P508">
        <f t="shared" si="85"/>
        <v>200</v>
      </c>
      <c r="Q508">
        <f t="shared" si="95"/>
        <v>-167.9704129018956</v>
      </c>
      <c r="R508">
        <f t="shared" si="86"/>
        <v>17.271776544835699</v>
      </c>
      <c r="S508">
        <f t="shared" si="87"/>
        <v>1</v>
      </c>
      <c r="T508">
        <f t="shared" si="88"/>
        <v>0</v>
      </c>
      <c r="U508">
        <f t="shared" si="89"/>
        <v>125.55822345516431</v>
      </c>
      <c r="V508">
        <f t="shared" si="90"/>
        <v>0</v>
      </c>
      <c r="W508">
        <f t="shared" si="91"/>
        <v>100</v>
      </c>
      <c r="X508">
        <f t="shared" si="92"/>
        <v>-100</v>
      </c>
      <c r="Y508">
        <f t="shared" si="93"/>
        <v>167.9704129018956</v>
      </c>
    </row>
    <row r="509" spans="1:25" x14ac:dyDescent="0.3">
      <c r="A509">
        <v>8</v>
      </c>
      <c r="B509">
        <v>2</v>
      </c>
      <c r="C509">
        <v>28.952857142857098</v>
      </c>
      <c r="D509">
        <v>370.43</v>
      </c>
      <c r="E509">
        <v>7</v>
      </c>
      <c r="F509">
        <v>14.2810531225412</v>
      </c>
      <c r="G509">
        <v>16.093988594119001</v>
      </c>
      <c r="H509">
        <v>14.534917755606401</v>
      </c>
      <c r="I509">
        <v>1.2</v>
      </c>
      <c r="J509">
        <v>14.534917755606401</v>
      </c>
      <c r="K509">
        <v>17.441901306727701</v>
      </c>
      <c r="L509">
        <v>2023</v>
      </c>
      <c r="M509">
        <f t="shared" si="84"/>
        <v>352.98809869327232</v>
      </c>
      <c r="N509">
        <v>352.98809869327232</v>
      </c>
      <c r="O509">
        <f t="shared" si="94"/>
        <v>0</v>
      </c>
      <c r="P509">
        <f t="shared" si="85"/>
        <v>200</v>
      </c>
      <c r="Q509">
        <f t="shared" si="95"/>
        <v>0</v>
      </c>
      <c r="R509">
        <f t="shared" si="86"/>
        <v>17.441901306727701</v>
      </c>
      <c r="S509">
        <f t="shared" si="87"/>
        <v>1</v>
      </c>
      <c r="T509">
        <f t="shared" si="88"/>
        <v>0</v>
      </c>
      <c r="U509">
        <f t="shared" si="89"/>
        <v>352.98809869327232</v>
      </c>
      <c r="V509">
        <f t="shared" si="90"/>
        <v>0</v>
      </c>
      <c r="W509">
        <f t="shared" si="91"/>
        <v>100</v>
      </c>
      <c r="X509">
        <f t="shared" si="92"/>
        <v>-100</v>
      </c>
      <c r="Y509">
        <f t="shared" si="93"/>
        <v>0</v>
      </c>
    </row>
    <row r="510" spans="1:25" x14ac:dyDescent="0.3">
      <c r="A510">
        <v>8</v>
      </c>
      <c r="B510">
        <v>3</v>
      </c>
      <c r="C510">
        <v>28.549285714285698</v>
      </c>
      <c r="D510">
        <v>469.43</v>
      </c>
      <c r="E510">
        <v>7</v>
      </c>
      <c r="F510">
        <v>13.9807547466787</v>
      </c>
      <c r="G510">
        <v>16.093988594119001</v>
      </c>
      <c r="H510">
        <v>14.37996276556</v>
      </c>
      <c r="I510">
        <v>1.2</v>
      </c>
      <c r="J510">
        <v>14.37996276556</v>
      </c>
      <c r="K510">
        <v>17.255955318671901</v>
      </c>
      <c r="L510">
        <v>2023</v>
      </c>
      <c r="M510">
        <f t="shared" si="84"/>
        <v>452.1740446813281</v>
      </c>
      <c r="N510">
        <v>452.1740446813281</v>
      </c>
      <c r="O510">
        <f t="shared" si="94"/>
        <v>0</v>
      </c>
      <c r="P510">
        <f t="shared" si="85"/>
        <v>200</v>
      </c>
      <c r="Q510">
        <f t="shared" si="95"/>
        <v>0</v>
      </c>
      <c r="R510">
        <f t="shared" si="86"/>
        <v>17.255955318671901</v>
      </c>
      <c r="S510">
        <f t="shared" si="87"/>
        <v>1</v>
      </c>
      <c r="T510">
        <f t="shared" si="88"/>
        <v>0</v>
      </c>
      <c r="U510">
        <f t="shared" si="89"/>
        <v>452.1740446813281</v>
      </c>
      <c r="V510">
        <f t="shared" si="90"/>
        <v>0</v>
      </c>
      <c r="W510">
        <f t="shared" si="91"/>
        <v>100</v>
      </c>
      <c r="X510">
        <f t="shared" si="92"/>
        <v>-100</v>
      </c>
      <c r="Y510">
        <f t="shared" si="93"/>
        <v>0</v>
      </c>
    </row>
    <row r="511" spans="1:25" x14ac:dyDescent="0.3">
      <c r="A511">
        <v>8</v>
      </c>
      <c r="B511">
        <v>4</v>
      </c>
      <c r="C511">
        <v>29.226428571428599</v>
      </c>
      <c r="D511">
        <v>25.01</v>
      </c>
      <c r="E511">
        <v>7</v>
      </c>
      <c r="F511">
        <v>14.485847089792101</v>
      </c>
      <c r="G511">
        <v>16.093988594119001</v>
      </c>
      <c r="H511">
        <v>14.639667552068</v>
      </c>
      <c r="I511">
        <v>1.2</v>
      </c>
      <c r="J511">
        <v>14.639667552068</v>
      </c>
      <c r="K511">
        <v>17.5676010624817</v>
      </c>
      <c r="L511">
        <v>2023</v>
      </c>
      <c r="M511">
        <f t="shared" si="84"/>
        <v>7.4423989375183019</v>
      </c>
      <c r="N511">
        <v>7.4423989375183019</v>
      </c>
      <c r="O511">
        <f t="shared" si="94"/>
        <v>7.4423989375183019</v>
      </c>
      <c r="P511">
        <f t="shared" si="85"/>
        <v>207.58260591308843</v>
      </c>
      <c r="Q511">
        <f t="shared" si="95"/>
        <v>7.5826059130884289</v>
      </c>
      <c r="R511">
        <f t="shared" si="86"/>
        <v>17.5676010624817</v>
      </c>
      <c r="S511">
        <f t="shared" si="87"/>
        <v>1</v>
      </c>
      <c r="T511">
        <f t="shared" si="88"/>
        <v>0</v>
      </c>
      <c r="U511">
        <f t="shared" si="89"/>
        <v>7.4423989375183019</v>
      </c>
      <c r="V511">
        <f t="shared" si="90"/>
        <v>0</v>
      </c>
      <c r="W511">
        <f t="shared" si="91"/>
        <v>100</v>
      </c>
      <c r="X511">
        <f t="shared" si="92"/>
        <v>-100</v>
      </c>
      <c r="Y511">
        <f t="shared" si="93"/>
        <v>7.5826059130884289</v>
      </c>
    </row>
    <row r="512" spans="1:25" x14ac:dyDescent="0.3">
      <c r="A512">
        <v>8</v>
      </c>
      <c r="B512">
        <v>5</v>
      </c>
      <c r="C512">
        <v>29.713333333333299</v>
      </c>
      <c r="D512">
        <v>5.0199999999999996</v>
      </c>
      <c r="E512">
        <v>3</v>
      </c>
      <c r="F512">
        <v>14.852781604678899</v>
      </c>
      <c r="G512">
        <v>16.093988594119001</v>
      </c>
      <c r="H512">
        <v>14.8255309806267</v>
      </c>
      <c r="I512">
        <v>1.2</v>
      </c>
      <c r="J512">
        <v>14.8255309806267</v>
      </c>
      <c r="K512">
        <v>17.790637176752099</v>
      </c>
      <c r="L512">
        <v>2023</v>
      </c>
      <c r="M512">
        <f t="shared" si="84"/>
        <v>-12.7706371767521</v>
      </c>
      <c r="N512">
        <v>-12.7706371767521</v>
      </c>
      <c r="O512">
        <f t="shared" si="94"/>
        <v>-5.3282382392337979</v>
      </c>
      <c r="P512">
        <f t="shared" si="85"/>
        <v>194.74211095433805</v>
      </c>
      <c r="Q512">
        <f t="shared" si="95"/>
        <v>-12.840494958750384</v>
      </c>
      <c r="R512">
        <f t="shared" si="86"/>
        <v>17.860494958750383</v>
      </c>
      <c r="S512">
        <f t="shared" si="87"/>
        <v>1.0039266599225334</v>
      </c>
      <c r="T512">
        <f t="shared" si="88"/>
        <v>-6.9857781998283741E-2</v>
      </c>
      <c r="U512">
        <f t="shared" si="89"/>
        <v>0</v>
      </c>
      <c r="V512">
        <f t="shared" si="90"/>
        <v>-0.39266599225333171</v>
      </c>
      <c r="W512">
        <f t="shared" si="91"/>
        <v>0</v>
      </c>
      <c r="X512">
        <f t="shared" si="92"/>
        <v>-0.39266599225333171</v>
      </c>
      <c r="Y512">
        <f t="shared" si="93"/>
        <v>12.840494958750384</v>
      </c>
    </row>
    <row r="513" spans="1:25" x14ac:dyDescent="0.3">
      <c r="A513">
        <v>9</v>
      </c>
      <c r="B513">
        <v>1</v>
      </c>
      <c r="C513">
        <v>28.986428571428601</v>
      </c>
      <c r="D513">
        <v>300.82</v>
      </c>
      <c r="E513">
        <v>7</v>
      </c>
      <c r="F513">
        <v>14.306131179206099</v>
      </c>
      <c r="G513">
        <v>16.093988594119001</v>
      </c>
      <c r="H513">
        <v>14.547784725188</v>
      </c>
      <c r="I513">
        <v>1.1000000000000001</v>
      </c>
      <c r="J513">
        <v>14.547784725188</v>
      </c>
      <c r="K513">
        <v>16.002563197706799</v>
      </c>
      <c r="L513">
        <v>2023</v>
      </c>
      <c r="M513">
        <f t="shared" si="84"/>
        <v>284.81743680229317</v>
      </c>
      <c r="N513">
        <v>284.81743680229317</v>
      </c>
      <c r="O513">
        <f t="shared" si="94"/>
        <v>0</v>
      </c>
      <c r="P513">
        <f t="shared" si="85"/>
        <v>200</v>
      </c>
      <c r="Q513">
        <f t="shared" si="95"/>
        <v>5.2578890456619547</v>
      </c>
      <c r="R513">
        <f t="shared" si="86"/>
        <v>16.002563197706799</v>
      </c>
      <c r="S513">
        <f t="shared" si="87"/>
        <v>1</v>
      </c>
      <c r="T513">
        <f t="shared" si="88"/>
        <v>0</v>
      </c>
      <c r="U513">
        <f t="shared" si="89"/>
        <v>284.81743680229317</v>
      </c>
      <c r="V513">
        <f t="shared" si="90"/>
        <v>0</v>
      </c>
      <c r="W513">
        <f t="shared" si="91"/>
        <v>100</v>
      </c>
      <c r="X513">
        <f t="shared" si="92"/>
        <v>-100</v>
      </c>
      <c r="Y513">
        <f t="shared" si="93"/>
        <v>5.2578890456619547</v>
      </c>
    </row>
    <row r="514" spans="1:25" x14ac:dyDescent="0.3">
      <c r="A514">
        <v>9</v>
      </c>
      <c r="B514">
        <v>2</v>
      </c>
      <c r="C514">
        <v>29.124285714285701</v>
      </c>
      <c r="D514">
        <v>84.39</v>
      </c>
      <c r="E514">
        <v>7</v>
      </c>
      <c r="F514">
        <v>14.4092677616082</v>
      </c>
      <c r="G514">
        <v>16.093988594119001</v>
      </c>
      <c r="H514">
        <v>14.600584548632</v>
      </c>
      <c r="I514">
        <v>1.1000000000000001</v>
      </c>
      <c r="J514">
        <v>14.600584548632</v>
      </c>
      <c r="K514">
        <v>16.060643003495301</v>
      </c>
      <c r="L514">
        <v>2023</v>
      </c>
      <c r="M514">
        <f t="shared" si="84"/>
        <v>68.3293569965047</v>
      </c>
      <c r="N514">
        <v>68.3293569965047</v>
      </c>
      <c r="O514">
        <f t="shared" si="94"/>
        <v>68.3293569965047</v>
      </c>
      <c r="P514">
        <f t="shared" si="85"/>
        <v>281.45262864847189</v>
      </c>
      <c r="Q514">
        <f t="shared" si="95"/>
        <v>81.452628648471887</v>
      </c>
      <c r="R514">
        <f t="shared" si="86"/>
        <v>16.060643003495301</v>
      </c>
      <c r="S514">
        <f t="shared" si="87"/>
        <v>1</v>
      </c>
      <c r="T514">
        <f t="shared" si="88"/>
        <v>0</v>
      </c>
      <c r="U514">
        <f t="shared" si="89"/>
        <v>68.3293569965047</v>
      </c>
      <c r="V514">
        <f t="shared" si="90"/>
        <v>0</v>
      </c>
      <c r="W514">
        <f t="shared" si="91"/>
        <v>100</v>
      </c>
      <c r="X514">
        <f t="shared" si="92"/>
        <v>-100</v>
      </c>
      <c r="Y514">
        <f t="shared" si="93"/>
        <v>81.452628648471887</v>
      </c>
    </row>
    <row r="515" spans="1:25" x14ac:dyDescent="0.3">
      <c r="A515">
        <v>9</v>
      </c>
      <c r="B515">
        <v>3</v>
      </c>
      <c r="C515">
        <v>27.203571428571401</v>
      </c>
      <c r="D515">
        <v>0</v>
      </c>
      <c r="E515">
        <v>7</v>
      </c>
      <c r="F515">
        <v>12.9952028408951</v>
      </c>
      <c r="G515">
        <v>16.093988594119001</v>
      </c>
      <c r="H515">
        <v>13.859461777108301</v>
      </c>
      <c r="I515">
        <v>1.1000000000000001</v>
      </c>
      <c r="J515">
        <v>13.859461777108301</v>
      </c>
      <c r="K515">
        <v>15.2454079548191</v>
      </c>
      <c r="L515">
        <v>2023</v>
      </c>
      <c r="M515">
        <f t="shared" ref="M515:M578" si="96">D515-K515</f>
        <v>-15.2454079548191</v>
      </c>
      <c r="N515">
        <v>-15.2454079548191</v>
      </c>
      <c r="O515">
        <f t="shared" si="94"/>
        <v>53.083949041685599</v>
      </c>
      <c r="P515">
        <f t="shared" ref="P515:P578" si="97">200 * EXP(O515 / 200)</f>
        <v>260.79563990484132</v>
      </c>
      <c r="Q515">
        <f t="shared" si="95"/>
        <v>-20.656988743630563</v>
      </c>
      <c r="R515">
        <f t="shared" ref="R515:R578" si="98">MAX(IF(D515&gt;K515,K515,D515+Y515))</f>
        <v>20.656988743630563</v>
      </c>
      <c r="S515">
        <f t="shared" ref="S515:S578" si="99">R515/K515</f>
        <v>1.3549646427861481</v>
      </c>
      <c r="T515">
        <f t="shared" ref="T515:T578" si="100">K515-R515</f>
        <v>-5.4115807888114631</v>
      </c>
      <c r="U515">
        <f t="shared" ref="U515:U578" si="101">MAX(0,M515)</f>
        <v>0</v>
      </c>
      <c r="V515">
        <f t="shared" ref="V515:V578" si="102">(T515/K515)*100</f>
        <v>-35.496464278614816</v>
      </c>
      <c r="W515">
        <f t="shared" ref="W515:W578" si="103">U515/M515*100</f>
        <v>0</v>
      </c>
      <c r="X515">
        <f t="shared" ref="X515:X578" si="104">V515-W515</f>
        <v>-35.496464278614816</v>
      </c>
      <c r="Y515">
        <f t="shared" ref="Y515:Y578" si="105">IF(Q515&lt;0,-Q515,Q515)</f>
        <v>20.656988743630563</v>
      </c>
    </row>
    <row r="516" spans="1:25" x14ac:dyDescent="0.3">
      <c r="A516">
        <v>9</v>
      </c>
      <c r="B516">
        <v>4</v>
      </c>
      <c r="C516">
        <v>29.382857142857102</v>
      </c>
      <c r="D516">
        <v>0</v>
      </c>
      <c r="E516">
        <v>7</v>
      </c>
      <c r="F516">
        <v>14.6033927407661</v>
      </c>
      <c r="G516">
        <v>16.093988594119001</v>
      </c>
      <c r="H516">
        <v>14.6994594136738</v>
      </c>
      <c r="I516">
        <v>1.1000000000000001</v>
      </c>
      <c r="J516">
        <v>14.6994594136738</v>
      </c>
      <c r="K516">
        <v>16.169405355041199</v>
      </c>
      <c r="L516">
        <v>2023</v>
      </c>
      <c r="M516">
        <f t="shared" si="96"/>
        <v>-16.169405355041199</v>
      </c>
      <c r="N516">
        <v>-16.169405355041199</v>
      </c>
      <c r="O516">
        <f t="shared" ref="O516:O579" si="106">IF(O515 + N516 &gt; 200, 0, O515 + N516)</f>
        <v>36.9145436866444</v>
      </c>
      <c r="P516">
        <f t="shared" si="97"/>
        <v>240.54088737745931</v>
      </c>
      <c r="Q516">
        <f t="shared" ref="Q516:Q579" si="107">P516 - P515</f>
        <v>-20.25475252738201</v>
      </c>
      <c r="R516">
        <f t="shared" si="98"/>
        <v>20.25475252738201</v>
      </c>
      <c r="S516">
        <f t="shared" si="99"/>
        <v>1.2526590856396032</v>
      </c>
      <c r="T516">
        <f t="shared" si="100"/>
        <v>-4.0853471723408106</v>
      </c>
      <c r="U516">
        <f t="shared" si="101"/>
        <v>0</v>
      </c>
      <c r="V516">
        <f t="shared" si="102"/>
        <v>-25.265908563960306</v>
      </c>
      <c r="W516">
        <f t="shared" si="103"/>
        <v>0</v>
      </c>
      <c r="X516">
        <f t="shared" si="104"/>
        <v>-25.265908563960306</v>
      </c>
      <c r="Y516">
        <f t="shared" si="105"/>
        <v>20.25475252738201</v>
      </c>
    </row>
    <row r="517" spans="1:25" x14ac:dyDescent="0.3">
      <c r="A517">
        <v>9</v>
      </c>
      <c r="B517">
        <v>5</v>
      </c>
      <c r="C517">
        <v>32.717500000000001</v>
      </c>
      <c r="D517">
        <v>0</v>
      </c>
      <c r="E517">
        <v>2</v>
      </c>
      <c r="F517">
        <v>17.184484219478701</v>
      </c>
      <c r="G517">
        <v>16.093988594119001</v>
      </c>
      <c r="H517">
        <v>15.9569221755334</v>
      </c>
      <c r="I517">
        <v>1.1000000000000001</v>
      </c>
      <c r="J517">
        <v>15.9569221755334</v>
      </c>
      <c r="K517">
        <v>17.552614393086799</v>
      </c>
      <c r="L517">
        <v>2023</v>
      </c>
      <c r="M517">
        <f t="shared" si="96"/>
        <v>-17.552614393086799</v>
      </c>
      <c r="N517">
        <v>-17.552614393086799</v>
      </c>
      <c r="O517">
        <f t="shared" si="106"/>
        <v>19.361929293557601</v>
      </c>
      <c r="P517">
        <f t="shared" si="97"/>
        <v>220.33013011365651</v>
      </c>
      <c r="Q517">
        <f t="shared" si="107"/>
        <v>-20.210757263802805</v>
      </c>
      <c r="R517">
        <f t="shared" si="98"/>
        <v>20.210757263802805</v>
      </c>
      <c r="S517">
        <f t="shared" si="99"/>
        <v>1.1514385726927912</v>
      </c>
      <c r="T517">
        <f t="shared" si="100"/>
        <v>-2.6581428707160057</v>
      </c>
      <c r="U517">
        <f t="shared" si="101"/>
        <v>0</v>
      </c>
      <c r="V517">
        <f t="shared" si="102"/>
        <v>-15.143857269279106</v>
      </c>
      <c r="W517">
        <f t="shared" si="103"/>
        <v>0</v>
      </c>
      <c r="X517">
        <f t="shared" si="104"/>
        <v>-15.143857269279106</v>
      </c>
      <c r="Y517">
        <f t="shared" si="105"/>
        <v>20.210757263802805</v>
      </c>
    </row>
    <row r="518" spans="1:25" x14ac:dyDescent="0.3">
      <c r="A518">
        <v>10</v>
      </c>
      <c r="B518">
        <v>1</v>
      </c>
      <c r="C518">
        <v>31.28</v>
      </c>
      <c r="D518">
        <v>0</v>
      </c>
      <c r="E518">
        <v>7</v>
      </c>
      <c r="F518">
        <v>16.054369875586101</v>
      </c>
      <c r="G518">
        <v>16.093988594119001</v>
      </c>
      <c r="H518">
        <v>15.4187598551839</v>
      </c>
      <c r="I518">
        <v>1.02</v>
      </c>
      <c r="J518">
        <v>15.4187598551839</v>
      </c>
      <c r="K518">
        <v>15.727135052287499</v>
      </c>
      <c r="L518">
        <v>2023</v>
      </c>
      <c r="M518">
        <f t="shared" si="96"/>
        <v>-15.727135052287499</v>
      </c>
      <c r="N518">
        <v>-15.727135052287499</v>
      </c>
      <c r="O518">
        <f t="shared" si="106"/>
        <v>3.634794241270102</v>
      </c>
      <c r="P518">
        <f t="shared" si="97"/>
        <v>203.66802456796034</v>
      </c>
      <c r="Q518">
        <f t="shared" si="107"/>
        <v>-16.662105545696164</v>
      </c>
      <c r="R518">
        <f t="shared" si="98"/>
        <v>16.662105545696164</v>
      </c>
      <c r="S518">
        <f t="shared" si="99"/>
        <v>1.059449511325502</v>
      </c>
      <c r="T518">
        <f t="shared" si="100"/>
        <v>-0.93497049340866489</v>
      </c>
      <c r="U518">
        <f t="shared" si="101"/>
        <v>0</v>
      </c>
      <c r="V518">
        <f t="shared" si="102"/>
        <v>-5.944951132550198</v>
      </c>
      <c r="W518">
        <f t="shared" si="103"/>
        <v>0</v>
      </c>
      <c r="X518">
        <f t="shared" si="104"/>
        <v>-5.944951132550198</v>
      </c>
      <c r="Y518">
        <f t="shared" si="105"/>
        <v>16.662105545696164</v>
      </c>
    </row>
    <row r="519" spans="1:25" x14ac:dyDescent="0.3">
      <c r="A519">
        <v>10</v>
      </c>
      <c r="B519">
        <v>2</v>
      </c>
      <c r="C519">
        <v>31.637142857142901</v>
      </c>
      <c r="D519">
        <v>4.5</v>
      </c>
      <c r="E519">
        <v>7</v>
      </c>
      <c r="F519">
        <v>16.3327027592013</v>
      </c>
      <c r="G519">
        <v>16.093988594119001</v>
      </c>
      <c r="H519">
        <v>15.553000993571301</v>
      </c>
      <c r="I519">
        <v>1.02</v>
      </c>
      <c r="J519">
        <v>15.553000993571301</v>
      </c>
      <c r="K519">
        <v>15.864061013442701</v>
      </c>
      <c r="L519">
        <v>2023</v>
      </c>
      <c r="M519">
        <f t="shared" si="96"/>
        <v>-11.364061013442701</v>
      </c>
      <c r="N519">
        <v>-11.364061013442701</v>
      </c>
      <c r="O519">
        <f t="shared" si="106"/>
        <v>-7.7292667721725987</v>
      </c>
      <c r="P519">
        <f t="shared" si="97"/>
        <v>192.4181815922675</v>
      </c>
      <c r="Q519">
        <f t="shared" si="107"/>
        <v>-11.249842975692843</v>
      </c>
      <c r="R519">
        <f t="shared" si="98"/>
        <v>15.749842975692843</v>
      </c>
      <c r="S519">
        <f t="shared" si="99"/>
        <v>0.99280020181130968</v>
      </c>
      <c r="T519">
        <f t="shared" si="100"/>
        <v>0.11421803774985761</v>
      </c>
      <c r="U519">
        <f t="shared" si="101"/>
        <v>0</v>
      </c>
      <c r="V519">
        <f t="shared" si="102"/>
        <v>0.71997981886903284</v>
      </c>
      <c r="W519">
        <f t="shared" si="103"/>
        <v>0</v>
      </c>
      <c r="X519">
        <f t="shared" si="104"/>
        <v>0.71997981886903284</v>
      </c>
      <c r="Y519">
        <f t="shared" si="105"/>
        <v>11.249842975692843</v>
      </c>
    </row>
    <row r="520" spans="1:25" x14ac:dyDescent="0.3">
      <c r="A520">
        <v>10</v>
      </c>
      <c r="B520">
        <v>3</v>
      </c>
      <c r="C520">
        <v>31.8792857142857</v>
      </c>
      <c r="D520">
        <v>29.74</v>
      </c>
      <c r="E520">
        <v>7</v>
      </c>
      <c r="F520">
        <v>16.522334359800599</v>
      </c>
      <c r="G520">
        <v>16.093988594119001</v>
      </c>
      <c r="H520">
        <v>15.643812632969</v>
      </c>
      <c r="I520">
        <v>1.02</v>
      </c>
      <c r="J520">
        <v>15.643812632969</v>
      </c>
      <c r="K520">
        <v>15.956688885628401</v>
      </c>
      <c r="L520">
        <v>2023</v>
      </c>
      <c r="M520">
        <f t="shared" si="96"/>
        <v>13.783311114371598</v>
      </c>
      <c r="N520">
        <v>13.783311114371598</v>
      </c>
      <c r="O520">
        <f t="shared" si="106"/>
        <v>6.0540443421989991</v>
      </c>
      <c r="P520">
        <f t="shared" si="97"/>
        <v>206.14660455319029</v>
      </c>
      <c r="Q520">
        <f t="shared" si="107"/>
        <v>13.728422960922785</v>
      </c>
      <c r="R520">
        <f t="shared" si="98"/>
        <v>15.956688885628401</v>
      </c>
      <c r="S520">
        <f t="shared" si="99"/>
        <v>1</v>
      </c>
      <c r="T520">
        <f t="shared" si="100"/>
        <v>0</v>
      </c>
      <c r="U520">
        <f t="shared" si="101"/>
        <v>13.783311114371598</v>
      </c>
      <c r="V520">
        <f t="shared" si="102"/>
        <v>0</v>
      </c>
      <c r="W520">
        <f t="shared" si="103"/>
        <v>100</v>
      </c>
      <c r="X520">
        <f t="shared" si="104"/>
        <v>-100</v>
      </c>
      <c r="Y520">
        <f t="shared" si="105"/>
        <v>13.728422960922785</v>
      </c>
    </row>
    <row r="521" spans="1:25" x14ac:dyDescent="0.3">
      <c r="A521">
        <v>10</v>
      </c>
      <c r="B521">
        <v>4</v>
      </c>
      <c r="C521">
        <v>28.967857142857099</v>
      </c>
      <c r="D521">
        <v>69.489999999999995</v>
      </c>
      <c r="E521">
        <v>7</v>
      </c>
      <c r="F521">
        <v>14.2922563655905</v>
      </c>
      <c r="G521">
        <v>16.093988594119001</v>
      </c>
      <c r="H521">
        <v>14.5406672628307</v>
      </c>
      <c r="I521">
        <v>1.02</v>
      </c>
      <c r="J521">
        <v>14.5406672628307</v>
      </c>
      <c r="K521">
        <v>14.831480608087301</v>
      </c>
      <c r="L521">
        <v>2023</v>
      </c>
      <c r="M521">
        <f t="shared" si="96"/>
        <v>54.658519391912691</v>
      </c>
      <c r="N521">
        <v>54.658519391912691</v>
      </c>
      <c r="O521">
        <f t="shared" si="106"/>
        <v>60.71256373411169</v>
      </c>
      <c r="P521">
        <f t="shared" si="97"/>
        <v>270.93533745154218</v>
      </c>
      <c r="Q521">
        <f t="shared" si="107"/>
        <v>64.788732898351896</v>
      </c>
      <c r="R521">
        <f t="shared" si="98"/>
        <v>14.831480608087301</v>
      </c>
      <c r="S521">
        <f t="shared" si="99"/>
        <v>1</v>
      </c>
      <c r="T521">
        <f t="shared" si="100"/>
        <v>0</v>
      </c>
      <c r="U521">
        <f t="shared" si="101"/>
        <v>54.658519391912691</v>
      </c>
      <c r="V521">
        <f t="shared" si="102"/>
        <v>0</v>
      </c>
      <c r="W521">
        <f t="shared" si="103"/>
        <v>100</v>
      </c>
      <c r="X521">
        <f t="shared" si="104"/>
        <v>-100</v>
      </c>
      <c r="Y521">
        <f t="shared" si="105"/>
        <v>64.788732898351896</v>
      </c>
    </row>
    <row r="522" spans="1:25" x14ac:dyDescent="0.3">
      <c r="A522">
        <v>10</v>
      </c>
      <c r="B522">
        <v>5</v>
      </c>
      <c r="C522">
        <v>29.8683333333333</v>
      </c>
      <c r="D522">
        <v>0</v>
      </c>
      <c r="E522">
        <v>3</v>
      </c>
      <c r="F522">
        <v>14.9702430519092</v>
      </c>
      <c r="G522">
        <v>16.093988594119001</v>
      </c>
      <c r="H522">
        <v>14.8845467475638</v>
      </c>
      <c r="I522">
        <v>1.02</v>
      </c>
      <c r="J522">
        <v>14.8845467475638</v>
      </c>
      <c r="K522">
        <v>15.182237682515099</v>
      </c>
      <c r="L522">
        <v>2023</v>
      </c>
      <c r="M522">
        <f t="shared" si="96"/>
        <v>-15.182237682515099</v>
      </c>
      <c r="N522">
        <v>-15.182237682515099</v>
      </c>
      <c r="O522">
        <f t="shared" si="106"/>
        <v>45.530326051596589</v>
      </c>
      <c r="P522">
        <f t="shared" si="97"/>
        <v>251.1295639045814</v>
      </c>
      <c r="Q522">
        <f t="shared" si="107"/>
        <v>-19.805773546960779</v>
      </c>
      <c r="R522">
        <f t="shared" si="98"/>
        <v>19.805773546960779</v>
      </c>
      <c r="S522">
        <f t="shared" si="99"/>
        <v>1.3045358636276956</v>
      </c>
      <c r="T522">
        <f t="shared" si="100"/>
        <v>-4.6235358644456799</v>
      </c>
      <c r="U522">
        <f t="shared" si="101"/>
        <v>0</v>
      </c>
      <c r="V522">
        <f t="shared" si="102"/>
        <v>-30.453586362769563</v>
      </c>
      <c r="W522">
        <f t="shared" si="103"/>
        <v>0</v>
      </c>
      <c r="X522">
        <f t="shared" si="104"/>
        <v>-30.453586362769563</v>
      </c>
      <c r="Y522">
        <f t="shared" si="105"/>
        <v>19.805773546960779</v>
      </c>
    </row>
    <row r="523" spans="1:25" x14ac:dyDescent="0.3">
      <c r="A523">
        <v>11</v>
      </c>
      <c r="B523">
        <v>1</v>
      </c>
      <c r="C523">
        <v>31.7871428571429</v>
      </c>
      <c r="D523">
        <v>14.02</v>
      </c>
      <c r="E523">
        <v>7</v>
      </c>
      <c r="F523">
        <v>16.4500860820939</v>
      </c>
      <c r="G523">
        <v>16.093988594119001</v>
      </c>
      <c r="H523">
        <v>15.6092752795763</v>
      </c>
      <c r="I523">
        <v>0.95</v>
      </c>
      <c r="J523">
        <v>15.6092752795763</v>
      </c>
      <c r="K523">
        <v>14.828811515597399</v>
      </c>
      <c r="L523">
        <v>2023</v>
      </c>
      <c r="M523">
        <f t="shared" si="96"/>
        <v>-0.80881151559739983</v>
      </c>
      <c r="N523">
        <v>-0.80881151559739983</v>
      </c>
      <c r="O523">
        <f t="shared" si="106"/>
        <v>44.721514535999191</v>
      </c>
      <c r="P523">
        <f t="shared" si="97"/>
        <v>250.11603226008847</v>
      </c>
      <c r="Q523">
        <f t="shared" si="107"/>
        <v>-1.0135316444929288</v>
      </c>
      <c r="R523">
        <f t="shared" si="98"/>
        <v>15.033531644492928</v>
      </c>
      <c r="S523">
        <f t="shared" si="99"/>
        <v>1.0138055655154965</v>
      </c>
      <c r="T523">
        <f t="shared" si="100"/>
        <v>-0.20472012889552893</v>
      </c>
      <c r="U523">
        <f t="shared" si="101"/>
        <v>0</v>
      </c>
      <c r="V523">
        <f t="shared" si="102"/>
        <v>-1.3805565515496505</v>
      </c>
      <c r="W523">
        <f t="shared" si="103"/>
        <v>0</v>
      </c>
      <c r="X523">
        <f t="shared" si="104"/>
        <v>-1.3805565515496505</v>
      </c>
      <c r="Y523">
        <f t="shared" si="105"/>
        <v>1.0135316444929288</v>
      </c>
    </row>
    <row r="524" spans="1:25" x14ac:dyDescent="0.3">
      <c r="A524">
        <v>11</v>
      </c>
      <c r="B524">
        <v>2</v>
      </c>
      <c r="C524">
        <v>28.94</v>
      </c>
      <c r="D524">
        <v>0</v>
      </c>
      <c r="E524">
        <v>7</v>
      </c>
      <c r="F524">
        <v>14.271452716956899</v>
      </c>
      <c r="G524">
        <v>16.093988594119001</v>
      </c>
      <c r="H524">
        <v>14.529989045989501</v>
      </c>
      <c r="I524">
        <v>0.95</v>
      </c>
      <c r="J524">
        <v>14.529989045989501</v>
      </c>
      <c r="K524">
        <v>13.803489593689999</v>
      </c>
      <c r="L524">
        <v>2023</v>
      </c>
      <c r="M524">
        <f t="shared" si="96"/>
        <v>-13.803489593689999</v>
      </c>
      <c r="N524">
        <v>-13.803489593689999</v>
      </c>
      <c r="O524">
        <f t="shared" si="106"/>
        <v>30.918024942309192</v>
      </c>
      <c r="P524">
        <f t="shared" si="97"/>
        <v>233.43589300601172</v>
      </c>
      <c r="Q524">
        <f t="shared" si="107"/>
        <v>-16.680139254076749</v>
      </c>
      <c r="R524">
        <f t="shared" si="98"/>
        <v>16.680139254076749</v>
      </c>
      <c r="S524">
        <f t="shared" si="99"/>
        <v>1.2084001759744691</v>
      </c>
      <c r="T524">
        <f t="shared" si="100"/>
        <v>-2.8766496603867502</v>
      </c>
      <c r="U524">
        <f t="shared" si="101"/>
        <v>0</v>
      </c>
      <c r="V524">
        <f t="shared" si="102"/>
        <v>-20.84001759744692</v>
      </c>
      <c r="W524">
        <f t="shared" si="103"/>
        <v>0</v>
      </c>
      <c r="X524">
        <f t="shared" si="104"/>
        <v>-20.84001759744692</v>
      </c>
      <c r="Y524">
        <f t="shared" si="105"/>
        <v>16.680139254076749</v>
      </c>
    </row>
    <row r="525" spans="1:25" x14ac:dyDescent="0.3">
      <c r="A525">
        <v>11</v>
      </c>
      <c r="B525">
        <v>3</v>
      </c>
      <c r="C525">
        <v>28.562142857142899</v>
      </c>
      <c r="D525">
        <v>0.68</v>
      </c>
      <c r="E525">
        <v>7</v>
      </c>
      <c r="F525">
        <v>13.990288325761799</v>
      </c>
      <c r="G525">
        <v>16.093988594119001</v>
      </c>
      <c r="H525">
        <v>14.384907337206201</v>
      </c>
      <c r="I525">
        <v>0.95</v>
      </c>
      <c r="J525">
        <v>14.384907337206201</v>
      </c>
      <c r="K525">
        <v>13.6656619703459</v>
      </c>
      <c r="L525">
        <v>2023</v>
      </c>
      <c r="M525">
        <f t="shared" si="96"/>
        <v>-12.9856619703459</v>
      </c>
      <c r="N525">
        <v>-12.9856619703459</v>
      </c>
      <c r="O525">
        <f t="shared" si="106"/>
        <v>17.932362971963293</v>
      </c>
      <c r="P525">
        <f t="shared" si="97"/>
        <v>218.76086255691004</v>
      </c>
      <c r="Q525">
        <f t="shared" si="107"/>
        <v>-14.675030449101683</v>
      </c>
      <c r="R525">
        <f t="shared" si="98"/>
        <v>15.355030449101683</v>
      </c>
      <c r="S525">
        <f t="shared" si="99"/>
        <v>1.1236214156637025</v>
      </c>
      <c r="T525">
        <f t="shared" si="100"/>
        <v>-1.6893684787557834</v>
      </c>
      <c r="U525">
        <f t="shared" si="101"/>
        <v>0</v>
      </c>
      <c r="V525">
        <f t="shared" si="102"/>
        <v>-12.362141566370259</v>
      </c>
      <c r="W525">
        <f t="shared" si="103"/>
        <v>0</v>
      </c>
      <c r="X525">
        <f t="shared" si="104"/>
        <v>-12.362141566370259</v>
      </c>
      <c r="Y525">
        <f t="shared" si="105"/>
        <v>14.675030449101683</v>
      </c>
    </row>
    <row r="526" spans="1:25" x14ac:dyDescent="0.3">
      <c r="A526">
        <v>11</v>
      </c>
      <c r="B526">
        <v>4</v>
      </c>
      <c r="C526">
        <v>26.777857142857101</v>
      </c>
      <c r="D526">
        <v>9.32</v>
      </c>
      <c r="E526">
        <v>7</v>
      </c>
      <c r="F526">
        <v>12.6885502923827</v>
      </c>
      <c r="G526">
        <v>16.093988594119001</v>
      </c>
      <c r="H526">
        <v>13.693544578918299</v>
      </c>
      <c r="I526">
        <v>0.95</v>
      </c>
      <c r="J526">
        <v>13.693544578918299</v>
      </c>
      <c r="K526">
        <v>13.0088673499723</v>
      </c>
      <c r="L526">
        <v>2023</v>
      </c>
      <c r="M526">
        <f t="shared" si="96"/>
        <v>-3.6888673499723001</v>
      </c>
      <c r="N526">
        <v>-3.6888673499723001</v>
      </c>
      <c r="O526">
        <f t="shared" si="106"/>
        <v>14.243495621990993</v>
      </c>
      <c r="P526">
        <f t="shared" si="97"/>
        <v>214.76294633490457</v>
      </c>
      <c r="Q526">
        <f t="shared" si="107"/>
        <v>-3.9979162220054718</v>
      </c>
      <c r="R526">
        <f t="shared" si="98"/>
        <v>13.317916222005472</v>
      </c>
      <c r="S526">
        <f t="shared" si="99"/>
        <v>1.0237567855616445</v>
      </c>
      <c r="T526">
        <f t="shared" si="100"/>
        <v>-0.30904887203317166</v>
      </c>
      <c r="U526">
        <f t="shared" si="101"/>
        <v>0</v>
      </c>
      <c r="V526">
        <f t="shared" si="102"/>
        <v>-2.3756785561644591</v>
      </c>
      <c r="W526">
        <f t="shared" si="103"/>
        <v>0</v>
      </c>
      <c r="X526">
        <f t="shared" si="104"/>
        <v>-2.3756785561644591</v>
      </c>
      <c r="Y526">
        <f t="shared" si="105"/>
        <v>3.9979162220054718</v>
      </c>
    </row>
    <row r="527" spans="1:25" x14ac:dyDescent="0.3">
      <c r="A527">
        <v>11</v>
      </c>
      <c r="B527">
        <v>5</v>
      </c>
      <c r="C527">
        <v>26.614999999999998</v>
      </c>
      <c r="D527">
        <v>0</v>
      </c>
      <c r="E527">
        <v>2</v>
      </c>
      <c r="F527">
        <v>12.5718991869101</v>
      </c>
      <c r="G527">
        <v>16.093988594119001</v>
      </c>
      <c r="H527">
        <v>13.629908325796199</v>
      </c>
      <c r="I527">
        <v>0.95</v>
      </c>
      <c r="J527">
        <v>13.629908325796199</v>
      </c>
      <c r="K527">
        <v>12.9484129095064</v>
      </c>
      <c r="L527">
        <v>2023</v>
      </c>
      <c r="M527">
        <f t="shared" si="96"/>
        <v>-12.9484129095064</v>
      </c>
      <c r="N527">
        <v>-12.9484129095064</v>
      </c>
      <c r="O527">
        <f t="shared" si="106"/>
        <v>1.2950827124845929</v>
      </c>
      <c r="P527">
        <f t="shared" si="97"/>
        <v>201.29928487591715</v>
      </c>
      <c r="Q527">
        <f t="shared" si="107"/>
        <v>-13.463661458987417</v>
      </c>
      <c r="R527">
        <f t="shared" si="98"/>
        <v>13.463661458987417</v>
      </c>
      <c r="S527">
        <f t="shared" si="99"/>
        <v>1.0397924095471758</v>
      </c>
      <c r="T527">
        <f t="shared" si="100"/>
        <v>-0.51524854948101684</v>
      </c>
      <c r="U527">
        <f t="shared" si="101"/>
        <v>0</v>
      </c>
      <c r="V527">
        <f t="shared" si="102"/>
        <v>-3.97924095471758</v>
      </c>
      <c r="W527">
        <f t="shared" si="103"/>
        <v>0</v>
      </c>
      <c r="X527">
        <f t="shared" si="104"/>
        <v>-3.97924095471758</v>
      </c>
      <c r="Y527">
        <f t="shared" si="105"/>
        <v>13.463661458987417</v>
      </c>
    </row>
    <row r="528" spans="1:25" x14ac:dyDescent="0.3">
      <c r="A528">
        <v>12</v>
      </c>
      <c r="B528">
        <v>1</v>
      </c>
      <c r="C528">
        <v>27.511428571428599</v>
      </c>
      <c r="D528">
        <v>0</v>
      </c>
      <c r="E528">
        <v>7</v>
      </c>
      <c r="F528">
        <v>13.2185041269544</v>
      </c>
      <c r="G528">
        <v>16.093988594119001</v>
      </c>
      <c r="H528">
        <v>13.979063040709301</v>
      </c>
      <c r="I528">
        <v>0.91</v>
      </c>
      <c r="J528">
        <v>13.979063040709301</v>
      </c>
      <c r="K528">
        <v>12.7209473670455</v>
      </c>
      <c r="L528">
        <v>2023</v>
      </c>
      <c r="M528">
        <f t="shared" si="96"/>
        <v>-12.7209473670455</v>
      </c>
      <c r="N528">
        <v>-12.7209473670455</v>
      </c>
      <c r="O528">
        <f t="shared" si="106"/>
        <v>-11.425864654560907</v>
      </c>
      <c r="P528">
        <f t="shared" si="97"/>
        <v>188.89438385371932</v>
      </c>
      <c r="Q528">
        <f t="shared" si="107"/>
        <v>-12.404901022197834</v>
      </c>
      <c r="R528">
        <f t="shared" si="98"/>
        <v>12.404901022197834</v>
      </c>
      <c r="S528">
        <f t="shared" si="99"/>
        <v>0.97515543962815165</v>
      </c>
      <c r="T528">
        <f t="shared" si="100"/>
        <v>0.31604634484766692</v>
      </c>
      <c r="U528">
        <f t="shared" si="101"/>
        <v>0</v>
      </c>
      <c r="V528">
        <f t="shared" si="102"/>
        <v>2.4844560371848323</v>
      </c>
      <c r="W528">
        <f t="shared" si="103"/>
        <v>0</v>
      </c>
      <c r="X528">
        <f t="shared" si="104"/>
        <v>2.4844560371848323</v>
      </c>
      <c r="Y528">
        <f t="shared" si="105"/>
        <v>12.404901022197834</v>
      </c>
    </row>
    <row r="529" spans="1:25" x14ac:dyDescent="0.3">
      <c r="A529">
        <v>12</v>
      </c>
      <c r="B529">
        <v>2</v>
      </c>
      <c r="C529">
        <v>26.242857142857101</v>
      </c>
      <c r="D529">
        <v>0</v>
      </c>
      <c r="E529">
        <v>7</v>
      </c>
      <c r="F529">
        <v>12.306717839876899</v>
      </c>
      <c r="G529">
        <v>16.093988594119001</v>
      </c>
      <c r="H529">
        <v>13.4841469655999</v>
      </c>
      <c r="I529">
        <v>0.91</v>
      </c>
      <c r="J529">
        <v>13.4841469655999</v>
      </c>
      <c r="K529">
        <v>12.2705737386959</v>
      </c>
      <c r="L529">
        <v>2023</v>
      </c>
      <c r="M529">
        <f t="shared" si="96"/>
        <v>-12.2705737386959</v>
      </c>
      <c r="N529">
        <v>-12.2705737386959</v>
      </c>
      <c r="O529">
        <f t="shared" si="106"/>
        <v>-23.696438393256805</v>
      </c>
      <c r="P529">
        <f t="shared" si="97"/>
        <v>177.65352676318614</v>
      </c>
      <c r="Q529">
        <f t="shared" si="107"/>
        <v>-11.240857090533183</v>
      </c>
      <c r="R529">
        <f t="shared" si="98"/>
        <v>11.240857090533183</v>
      </c>
      <c r="S529">
        <f t="shared" si="99"/>
        <v>0.91608243672295031</v>
      </c>
      <c r="T529">
        <f t="shared" si="100"/>
        <v>1.0297166481627169</v>
      </c>
      <c r="U529">
        <f t="shared" si="101"/>
        <v>0</v>
      </c>
      <c r="V529">
        <f t="shared" si="102"/>
        <v>8.3917563277049645</v>
      </c>
      <c r="W529">
        <f t="shared" si="103"/>
        <v>0</v>
      </c>
      <c r="X529">
        <f t="shared" si="104"/>
        <v>8.3917563277049645</v>
      </c>
      <c r="Y529">
        <f t="shared" si="105"/>
        <v>11.240857090533183</v>
      </c>
    </row>
    <row r="530" spans="1:25" x14ac:dyDescent="0.3">
      <c r="A530">
        <v>12</v>
      </c>
      <c r="B530">
        <v>3</v>
      </c>
      <c r="C530">
        <v>25.757857142857102</v>
      </c>
      <c r="D530">
        <v>0</v>
      </c>
      <c r="E530">
        <v>7</v>
      </c>
      <c r="F530">
        <v>11.964009383029101</v>
      </c>
      <c r="G530">
        <v>16.093988594119001</v>
      </c>
      <c r="H530">
        <v>13.2934455063189</v>
      </c>
      <c r="I530">
        <v>0.91</v>
      </c>
      <c r="J530">
        <v>13.2934455063189</v>
      </c>
      <c r="K530">
        <v>12.0970354107502</v>
      </c>
      <c r="L530">
        <v>2023</v>
      </c>
      <c r="M530">
        <f t="shared" si="96"/>
        <v>-12.0970354107502</v>
      </c>
      <c r="N530">
        <v>-12.0970354107502</v>
      </c>
      <c r="O530">
        <f t="shared" si="106"/>
        <v>-35.793473804007007</v>
      </c>
      <c r="P530">
        <f t="shared" si="97"/>
        <v>167.22663655940539</v>
      </c>
      <c r="Q530">
        <f t="shared" si="107"/>
        <v>-10.426890203780744</v>
      </c>
      <c r="R530">
        <f t="shared" si="98"/>
        <v>10.426890203780744</v>
      </c>
      <c r="S530">
        <f t="shared" si="99"/>
        <v>0.86193764420287156</v>
      </c>
      <c r="T530">
        <f t="shared" si="100"/>
        <v>1.6701452069694565</v>
      </c>
      <c r="U530">
        <f t="shared" si="101"/>
        <v>0</v>
      </c>
      <c r="V530">
        <f t="shared" si="102"/>
        <v>13.806235579712848</v>
      </c>
      <c r="W530">
        <f t="shared" si="103"/>
        <v>0</v>
      </c>
      <c r="X530">
        <f t="shared" si="104"/>
        <v>13.806235579712848</v>
      </c>
      <c r="Y530">
        <f t="shared" si="105"/>
        <v>10.426890203780744</v>
      </c>
    </row>
    <row r="531" spans="1:25" x14ac:dyDescent="0.3">
      <c r="A531">
        <v>12</v>
      </c>
      <c r="B531">
        <v>4</v>
      </c>
      <c r="C531">
        <v>24.977142857142901</v>
      </c>
      <c r="D531">
        <v>0</v>
      </c>
      <c r="E531">
        <v>7</v>
      </c>
      <c r="F531">
        <v>11.4192912219923</v>
      </c>
      <c r="G531">
        <v>16.093988594119001</v>
      </c>
      <c r="H531">
        <v>12.984673556515499</v>
      </c>
      <c r="I531">
        <v>0.91</v>
      </c>
      <c r="J531">
        <v>12.984673556515499</v>
      </c>
      <c r="K531">
        <v>11.8160529364291</v>
      </c>
      <c r="L531">
        <v>2023</v>
      </c>
      <c r="M531">
        <f t="shared" si="96"/>
        <v>-11.8160529364291</v>
      </c>
      <c r="N531">
        <v>-11.8160529364291</v>
      </c>
      <c r="O531">
        <f t="shared" si="106"/>
        <v>-47.60952674043611</v>
      </c>
      <c r="P531">
        <f t="shared" si="97"/>
        <v>157.63302939514296</v>
      </c>
      <c r="Q531">
        <f t="shared" si="107"/>
        <v>-9.593607164262437</v>
      </c>
      <c r="R531">
        <f t="shared" si="98"/>
        <v>9.593607164262437</v>
      </c>
      <c r="S531">
        <f t="shared" si="99"/>
        <v>0.81191301493624624</v>
      </c>
      <c r="T531">
        <f t="shared" si="100"/>
        <v>2.2224457721666635</v>
      </c>
      <c r="U531">
        <f t="shared" si="101"/>
        <v>0</v>
      </c>
      <c r="V531">
        <f t="shared" si="102"/>
        <v>18.808698506375372</v>
      </c>
      <c r="W531">
        <f t="shared" si="103"/>
        <v>0</v>
      </c>
      <c r="X531">
        <f t="shared" si="104"/>
        <v>18.808698506375372</v>
      </c>
      <c r="Y531">
        <f t="shared" si="105"/>
        <v>9.593607164262437</v>
      </c>
    </row>
    <row r="532" spans="1:25" x14ac:dyDescent="0.3">
      <c r="A532">
        <v>12</v>
      </c>
      <c r="B532">
        <v>5</v>
      </c>
      <c r="C532">
        <v>28.1816666666667</v>
      </c>
      <c r="D532">
        <v>0</v>
      </c>
      <c r="E532">
        <v>3</v>
      </c>
      <c r="F532">
        <v>13.709100414418799</v>
      </c>
      <c r="G532">
        <v>16.093988594119001</v>
      </c>
      <c r="H532">
        <v>14.2383607409947</v>
      </c>
      <c r="I532">
        <v>0.91</v>
      </c>
      <c r="J532">
        <v>14.2383607409947</v>
      </c>
      <c r="K532">
        <v>12.956908274305199</v>
      </c>
      <c r="L532">
        <v>2023</v>
      </c>
      <c r="M532">
        <f t="shared" si="96"/>
        <v>-12.956908274305199</v>
      </c>
      <c r="N532">
        <v>-12.956908274305199</v>
      </c>
      <c r="O532">
        <f t="shared" si="106"/>
        <v>-60.566435014741309</v>
      </c>
      <c r="P532">
        <f t="shared" si="97"/>
        <v>147.7446124222742</v>
      </c>
      <c r="Q532">
        <f t="shared" si="107"/>
        <v>-9.8884169728687539</v>
      </c>
      <c r="R532">
        <f t="shared" si="98"/>
        <v>9.8884169728687539</v>
      </c>
      <c r="S532">
        <f t="shared" si="99"/>
        <v>0.76317719964711339</v>
      </c>
      <c r="T532">
        <f t="shared" si="100"/>
        <v>3.0684913014364454</v>
      </c>
      <c r="U532">
        <f t="shared" si="101"/>
        <v>0</v>
      </c>
      <c r="V532">
        <f t="shared" si="102"/>
        <v>23.682280035288667</v>
      </c>
      <c r="W532">
        <f t="shared" si="103"/>
        <v>0</v>
      </c>
      <c r="X532">
        <f t="shared" si="104"/>
        <v>23.682280035288667</v>
      </c>
      <c r="Y532">
        <f t="shared" si="105"/>
        <v>9.8884169728687539</v>
      </c>
    </row>
    <row r="533" spans="1:25" x14ac:dyDescent="0.3">
      <c r="A533">
        <v>1</v>
      </c>
      <c r="B533">
        <v>1</v>
      </c>
      <c r="C533">
        <v>27.5764285714286</v>
      </c>
      <c r="D533">
        <v>0</v>
      </c>
      <c r="E533">
        <v>7</v>
      </c>
      <c r="F533">
        <v>13.2658161941687</v>
      </c>
      <c r="G533">
        <v>16.030463664976399</v>
      </c>
      <c r="H533">
        <v>14.0061914108229</v>
      </c>
      <c r="I533">
        <v>0.91</v>
      </c>
      <c r="J533">
        <v>14.0061914108229</v>
      </c>
      <c r="K533">
        <v>12.7456341838488</v>
      </c>
      <c r="L533">
        <v>2024</v>
      </c>
      <c r="M533">
        <f t="shared" si="96"/>
        <v>-12.7456341838488</v>
      </c>
      <c r="N533">
        <v>-12.7456341838488</v>
      </c>
      <c r="O533">
        <f t="shared" si="106"/>
        <v>-73.312069198590109</v>
      </c>
      <c r="P533">
        <f t="shared" si="97"/>
        <v>138.62286170986317</v>
      </c>
      <c r="Q533">
        <f t="shared" si="107"/>
        <v>-9.1217507124110284</v>
      </c>
      <c r="R533">
        <f t="shared" si="98"/>
        <v>9.1217507124110284</v>
      </c>
      <c r="S533">
        <f t="shared" si="99"/>
        <v>0.71567648818683827</v>
      </c>
      <c r="T533">
        <f t="shared" si="100"/>
        <v>3.6238834714377717</v>
      </c>
      <c r="U533">
        <f t="shared" si="101"/>
        <v>0</v>
      </c>
      <c r="V533">
        <f t="shared" si="102"/>
        <v>28.432351181316168</v>
      </c>
      <c r="W533">
        <f t="shared" si="103"/>
        <v>0</v>
      </c>
      <c r="X533">
        <f t="shared" si="104"/>
        <v>28.432351181316168</v>
      </c>
      <c r="Y533">
        <f t="shared" si="105"/>
        <v>9.1217507124110284</v>
      </c>
    </row>
    <row r="534" spans="1:25" x14ac:dyDescent="0.3">
      <c r="A534">
        <v>1</v>
      </c>
      <c r="B534">
        <v>2</v>
      </c>
      <c r="C534">
        <v>24.816428571428599</v>
      </c>
      <c r="D534">
        <v>0</v>
      </c>
      <c r="E534">
        <v>7</v>
      </c>
      <c r="F534">
        <v>11.3082313344715</v>
      </c>
      <c r="G534">
        <v>16.030463664976399</v>
      </c>
      <c r="H534">
        <v>12.923979163987299</v>
      </c>
      <c r="I534">
        <v>0.91</v>
      </c>
      <c r="J534">
        <v>12.923979163987299</v>
      </c>
      <c r="K534">
        <v>11.7608210392284</v>
      </c>
      <c r="L534">
        <v>2024</v>
      </c>
      <c r="M534">
        <f t="shared" si="96"/>
        <v>-11.7608210392284</v>
      </c>
      <c r="N534">
        <v>-11.7608210392284</v>
      </c>
      <c r="O534">
        <f t="shared" si="106"/>
        <v>-85.072890237818513</v>
      </c>
      <c r="P534">
        <f t="shared" si="97"/>
        <v>130.70631227347349</v>
      </c>
      <c r="Q534">
        <f t="shared" si="107"/>
        <v>-7.9165494363896869</v>
      </c>
      <c r="R534">
        <f t="shared" si="98"/>
        <v>7.9165494363896869</v>
      </c>
      <c r="S534">
        <f t="shared" si="99"/>
        <v>0.67312897713381692</v>
      </c>
      <c r="T534">
        <f t="shared" si="100"/>
        <v>3.8442716028387132</v>
      </c>
      <c r="U534">
        <f t="shared" si="101"/>
        <v>0</v>
      </c>
      <c r="V534">
        <f t="shared" si="102"/>
        <v>32.687102286618305</v>
      </c>
      <c r="W534">
        <f t="shared" si="103"/>
        <v>0</v>
      </c>
      <c r="X534">
        <f t="shared" si="104"/>
        <v>32.687102286618305</v>
      </c>
      <c r="Y534">
        <f t="shared" si="105"/>
        <v>7.9165494363896869</v>
      </c>
    </row>
    <row r="535" spans="1:25" x14ac:dyDescent="0.3">
      <c r="A535">
        <v>1</v>
      </c>
      <c r="B535">
        <v>3</v>
      </c>
      <c r="C535">
        <v>25.046428571428599</v>
      </c>
      <c r="D535">
        <v>0</v>
      </c>
      <c r="E535">
        <v>7</v>
      </c>
      <c r="F535">
        <v>11.467283937962399</v>
      </c>
      <c r="G535">
        <v>16.030463664976399</v>
      </c>
      <c r="H535">
        <v>13.015217331334</v>
      </c>
      <c r="I535">
        <v>0.91</v>
      </c>
      <c r="J535">
        <v>13.015217331334</v>
      </c>
      <c r="K535">
        <v>11.8438477715139</v>
      </c>
      <c r="L535">
        <v>2024</v>
      </c>
      <c r="M535">
        <f t="shared" si="96"/>
        <v>-11.8438477715139</v>
      </c>
      <c r="N535">
        <v>-11.8438477715139</v>
      </c>
      <c r="O535">
        <f t="shared" si="106"/>
        <v>-96.91673800933242</v>
      </c>
      <c r="P535">
        <f t="shared" si="97"/>
        <v>123.19071419948202</v>
      </c>
      <c r="Q535">
        <f t="shared" si="107"/>
        <v>-7.5155980739914696</v>
      </c>
      <c r="R535">
        <f t="shared" si="98"/>
        <v>7.5155980739914696</v>
      </c>
      <c r="S535">
        <f t="shared" si="99"/>
        <v>0.63455713202153163</v>
      </c>
      <c r="T535">
        <f t="shared" si="100"/>
        <v>4.3282496975224305</v>
      </c>
      <c r="U535">
        <f t="shared" si="101"/>
        <v>0</v>
      </c>
      <c r="V535">
        <f t="shared" si="102"/>
        <v>36.54428679784683</v>
      </c>
      <c r="W535">
        <f t="shared" si="103"/>
        <v>0</v>
      </c>
      <c r="X535">
        <f t="shared" si="104"/>
        <v>36.54428679784683</v>
      </c>
      <c r="Y535">
        <f t="shared" si="105"/>
        <v>7.5155980739914696</v>
      </c>
    </row>
    <row r="536" spans="1:25" x14ac:dyDescent="0.3">
      <c r="A536">
        <v>1</v>
      </c>
      <c r="B536">
        <v>4</v>
      </c>
      <c r="C536">
        <v>25.231428571428602</v>
      </c>
      <c r="D536">
        <v>0</v>
      </c>
      <c r="E536">
        <v>7</v>
      </c>
      <c r="F536">
        <v>11.595763784408501</v>
      </c>
      <c r="G536">
        <v>16.030463664976399</v>
      </c>
      <c r="H536">
        <v>13.088460235205099</v>
      </c>
      <c r="I536">
        <v>0.91</v>
      </c>
      <c r="J536">
        <v>13.088460235205099</v>
      </c>
      <c r="K536">
        <v>11.9104988140366</v>
      </c>
      <c r="L536">
        <v>2024</v>
      </c>
      <c r="M536">
        <f t="shared" si="96"/>
        <v>-11.9104988140366</v>
      </c>
      <c r="N536">
        <v>-11.9104988140366</v>
      </c>
      <c r="O536">
        <f t="shared" si="106"/>
        <v>-108.82723682336902</v>
      </c>
      <c r="P536">
        <f t="shared" si="97"/>
        <v>116.06857525537451</v>
      </c>
      <c r="Q536">
        <f t="shared" si="107"/>
        <v>-7.1221389441075047</v>
      </c>
      <c r="R536">
        <f t="shared" si="98"/>
        <v>7.1221389441075047</v>
      </c>
      <c r="S536">
        <f t="shared" si="99"/>
        <v>0.59797150860835635</v>
      </c>
      <c r="T536">
        <f t="shared" si="100"/>
        <v>4.7883598699290957</v>
      </c>
      <c r="U536">
        <f t="shared" si="101"/>
        <v>0</v>
      </c>
      <c r="V536">
        <f t="shared" si="102"/>
        <v>40.202849139164371</v>
      </c>
      <c r="W536">
        <f t="shared" si="103"/>
        <v>0</v>
      </c>
      <c r="X536">
        <f t="shared" si="104"/>
        <v>40.202849139164371</v>
      </c>
      <c r="Y536">
        <f t="shared" si="105"/>
        <v>7.1221389441075047</v>
      </c>
    </row>
    <row r="537" spans="1:25" x14ac:dyDescent="0.3">
      <c r="A537">
        <v>1</v>
      </c>
      <c r="B537">
        <v>5</v>
      </c>
      <c r="C537">
        <v>23.391666666666701</v>
      </c>
      <c r="D537">
        <v>0</v>
      </c>
      <c r="E537">
        <v>3</v>
      </c>
      <c r="F537">
        <v>10.339940023359199</v>
      </c>
      <c r="G537">
        <v>16.030463664976399</v>
      </c>
      <c r="H537">
        <v>12.3542223896621</v>
      </c>
      <c r="I537">
        <v>0.91</v>
      </c>
      <c r="J537">
        <v>12.3542223896621</v>
      </c>
      <c r="K537">
        <v>11.2423423745925</v>
      </c>
      <c r="L537">
        <v>2024</v>
      </c>
      <c r="M537">
        <f t="shared" si="96"/>
        <v>-11.2423423745925</v>
      </c>
      <c r="N537">
        <v>-11.2423423745925</v>
      </c>
      <c r="O537">
        <f t="shared" si="106"/>
        <v>-120.06957919796152</v>
      </c>
      <c r="P537">
        <f t="shared" si="97"/>
        <v>109.72414798691983</v>
      </c>
      <c r="Q537">
        <f t="shared" si="107"/>
        <v>-6.3444272684546803</v>
      </c>
      <c r="R537">
        <f t="shared" si="98"/>
        <v>6.3444272684546803</v>
      </c>
      <c r="S537">
        <f t="shared" si="99"/>
        <v>0.56433321963161132</v>
      </c>
      <c r="T537">
        <f t="shared" si="100"/>
        <v>4.8979151061378197</v>
      </c>
      <c r="U537">
        <f t="shared" si="101"/>
        <v>0</v>
      </c>
      <c r="V537">
        <f t="shared" si="102"/>
        <v>43.566678036838866</v>
      </c>
      <c r="W537">
        <f t="shared" si="103"/>
        <v>0</v>
      </c>
      <c r="X537">
        <f t="shared" si="104"/>
        <v>43.566678036838866</v>
      </c>
      <c r="Y537">
        <f t="shared" si="105"/>
        <v>6.3444272684546803</v>
      </c>
    </row>
    <row r="538" spans="1:25" x14ac:dyDescent="0.3">
      <c r="A538">
        <v>2</v>
      </c>
      <c r="B538">
        <v>1</v>
      </c>
      <c r="C538">
        <v>23.3578571428571</v>
      </c>
      <c r="D538">
        <v>0</v>
      </c>
      <c r="E538">
        <v>7</v>
      </c>
      <c r="F538">
        <v>10.317321700875301</v>
      </c>
      <c r="G538">
        <v>16.030463664976399</v>
      </c>
      <c r="H538">
        <v>12.3406036808249</v>
      </c>
      <c r="I538">
        <v>0.95</v>
      </c>
      <c r="J538">
        <v>12.3406036808249</v>
      </c>
      <c r="K538">
        <v>11.7235734967837</v>
      </c>
      <c r="L538">
        <v>2024</v>
      </c>
      <c r="M538">
        <f t="shared" si="96"/>
        <v>-11.7235734967837</v>
      </c>
      <c r="N538">
        <v>-11.7235734967837</v>
      </c>
      <c r="O538">
        <f t="shared" si="106"/>
        <v>-131.79315269474523</v>
      </c>
      <c r="P538">
        <f t="shared" si="97"/>
        <v>103.47723150791539</v>
      </c>
      <c r="Q538">
        <f t="shared" si="107"/>
        <v>-6.2469164790044402</v>
      </c>
      <c r="R538">
        <f t="shared" si="98"/>
        <v>6.2469164790044402</v>
      </c>
      <c r="S538">
        <f t="shared" si="99"/>
        <v>0.53285088208968434</v>
      </c>
      <c r="T538">
        <f t="shared" si="100"/>
        <v>5.4766570177792602</v>
      </c>
      <c r="U538">
        <f t="shared" si="101"/>
        <v>0</v>
      </c>
      <c r="V538">
        <f t="shared" si="102"/>
        <v>46.714911791031561</v>
      </c>
      <c r="W538">
        <f t="shared" si="103"/>
        <v>0</v>
      </c>
      <c r="X538">
        <f t="shared" si="104"/>
        <v>46.714911791031561</v>
      </c>
      <c r="Y538">
        <f t="shared" si="105"/>
        <v>6.2469164790044402</v>
      </c>
    </row>
    <row r="539" spans="1:25" x14ac:dyDescent="0.3">
      <c r="A539">
        <v>2</v>
      </c>
      <c r="B539">
        <v>2</v>
      </c>
      <c r="C539">
        <v>23.8264285714286</v>
      </c>
      <c r="D539">
        <v>0</v>
      </c>
      <c r="E539">
        <v>7</v>
      </c>
      <c r="F539">
        <v>10.6322863027611</v>
      </c>
      <c r="G539">
        <v>16.030463664976399</v>
      </c>
      <c r="H539">
        <v>12.5289339704476</v>
      </c>
      <c r="I539">
        <v>0.95</v>
      </c>
      <c r="J539">
        <v>12.5289339704476</v>
      </c>
      <c r="K539">
        <v>11.902487271925301</v>
      </c>
      <c r="L539">
        <v>2024</v>
      </c>
      <c r="M539">
        <f t="shared" si="96"/>
        <v>-11.902487271925301</v>
      </c>
      <c r="N539">
        <v>-11.902487271925301</v>
      </c>
      <c r="O539">
        <f t="shared" si="106"/>
        <v>-143.69563996667054</v>
      </c>
      <c r="P539">
        <f t="shared" si="97"/>
        <v>97.49871190781974</v>
      </c>
      <c r="Q539">
        <f t="shared" si="107"/>
        <v>-5.9785196000956518</v>
      </c>
      <c r="R539">
        <f t="shared" si="98"/>
        <v>5.9785196000956518</v>
      </c>
      <c r="S539">
        <f t="shared" si="99"/>
        <v>0.50229161884485585</v>
      </c>
      <c r="T539">
        <f t="shared" si="100"/>
        <v>5.923967671829649</v>
      </c>
      <c r="U539">
        <f t="shared" si="101"/>
        <v>0</v>
      </c>
      <c r="V539">
        <f t="shared" si="102"/>
        <v>49.770838115514408</v>
      </c>
      <c r="W539">
        <f t="shared" si="103"/>
        <v>0</v>
      </c>
      <c r="X539">
        <f t="shared" si="104"/>
        <v>49.770838115514408</v>
      </c>
      <c r="Y539">
        <f t="shared" si="105"/>
        <v>5.9785196000956518</v>
      </c>
    </row>
    <row r="540" spans="1:25" x14ac:dyDescent="0.3">
      <c r="A540">
        <v>2</v>
      </c>
      <c r="B540">
        <v>3</v>
      </c>
      <c r="C540">
        <v>25.240714285714301</v>
      </c>
      <c r="D540">
        <v>0</v>
      </c>
      <c r="E540">
        <v>7</v>
      </c>
      <c r="F540">
        <v>11.6022253801414</v>
      </c>
      <c r="G540">
        <v>16.030463664976399</v>
      </c>
      <c r="H540">
        <v>13.0921331523358</v>
      </c>
      <c r="I540">
        <v>0.95</v>
      </c>
      <c r="J540">
        <v>13.0921331523358</v>
      </c>
      <c r="K540">
        <v>12.437526494719</v>
      </c>
      <c r="L540">
        <v>2024</v>
      </c>
      <c r="M540">
        <f t="shared" si="96"/>
        <v>-12.437526494719</v>
      </c>
      <c r="N540">
        <v>-12.437526494719</v>
      </c>
      <c r="O540">
        <f t="shared" si="106"/>
        <v>-156.13316646138955</v>
      </c>
      <c r="P540">
        <f t="shared" si="97"/>
        <v>91.620178272765443</v>
      </c>
      <c r="Q540">
        <f t="shared" si="107"/>
        <v>-5.8785336350542963</v>
      </c>
      <c r="R540">
        <f t="shared" si="98"/>
        <v>5.8785336350542963</v>
      </c>
      <c r="S540">
        <f t="shared" si="99"/>
        <v>0.47264491356463312</v>
      </c>
      <c r="T540">
        <f t="shared" si="100"/>
        <v>6.5589928596647038</v>
      </c>
      <c r="U540">
        <f t="shared" si="101"/>
        <v>0</v>
      </c>
      <c r="V540">
        <f t="shared" si="102"/>
        <v>52.73550864353669</v>
      </c>
      <c r="W540">
        <f t="shared" si="103"/>
        <v>0</v>
      </c>
      <c r="X540">
        <f t="shared" si="104"/>
        <v>52.73550864353669</v>
      </c>
      <c r="Y540">
        <f t="shared" si="105"/>
        <v>5.8785336350542963</v>
      </c>
    </row>
    <row r="541" spans="1:25" x14ac:dyDescent="0.3">
      <c r="A541">
        <v>2</v>
      </c>
      <c r="B541">
        <v>4</v>
      </c>
      <c r="C541">
        <v>26.775714285714301</v>
      </c>
      <c r="D541">
        <v>0</v>
      </c>
      <c r="E541">
        <v>7</v>
      </c>
      <c r="F541">
        <v>12.6870130358497</v>
      </c>
      <c r="G541">
        <v>16.030463664976399</v>
      </c>
      <c r="H541">
        <v>13.694990808343301</v>
      </c>
      <c r="I541">
        <v>0.95</v>
      </c>
      <c r="J541">
        <v>13.694990808343301</v>
      </c>
      <c r="K541">
        <v>13.010241267926199</v>
      </c>
      <c r="L541">
        <v>2024</v>
      </c>
      <c r="M541">
        <f t="shared" si="96"/>
        <v>-13.010241267926199</v>
      </c>
      <c r="N541">
        <v>-13.010241267926199</v>
      </c>
      <c r="O541">
        <f t="shared" si="106"/>
        <v>-169.14340772931575</v>
      </c>
      <c r="P541">
        <f t="shared" si="97"/>
        <v>85.849891876970091</v>
      </c>
      <c r="Q541">
        <f t="shared" si="107"/>
        <v>-5.7702863957953525</v>
      </c>
      <c r="R541">
        <f t="shared" si="98"/>
        <v>5.7702863957953525</v>
      </c>
      <c r="S541">
        <f t="shared" si="99"/>
        <v>0.44351878469930345</v>
      </c>
      <c r="T541">
        <f t="shared" si="100"/>
        <v>7.2399548721308467</v>
      </c>
      <c r="U541">
        <f t="shared" si="101"/>
        <v>0</v>
      </c>
      <c r="V541">
        <f t="shared" si="102"/>
        <v>55.648121530069659</v>
      </c>
      <c r="W541">
        <f t="shared" si="103"/>
        <v>0</v>
      </c>
      <c r="X541">
        <f t="shared" si="104"/>
        <v>55.648121530069659</v>
      </c>
      <c r="Y541">
        <f t="shared" si="105"/>
        <v>5.7702863957953525</v>
      </c>
    </row>
    <row r="542" spans="1:25" x14ac:dyDescent="0.3">
      <c r="A542">
        <v>3</v>
      </c>
      <c r="B542">
        <v>1</v>
      </c>
      <c r="C542">
        <v>28.71</v>
      </c>
      <c r="D542">
        <v>0</v>
      </c>
      <c r="E542">
        <v>7</v>
      </c>
      <c r="F542">
        <v>14.1000829266862</v>
      </c>
      <c r="G542">
        <v>16.030463664976399</v>
      </c>
      <c r="H542">
        <v>14.443119121517199</v>
      </c>
      <c r="I542">
        <v>1.02</v>
      </c>
      <c r="J542">
        <v>14.443119121517199</v>
      </c>
      <c r="K542">
        <v>14.731981503947599</v>
      </c>
      <c r="L542">
        <v>2024</v>
      </c>
      <c r="M542">
        <f t="shared" si="96"/>
        <v>-14.731981503947599</v>
      </c>
      <c r="N542">
        <v>-14.731981503947599</v>
      </c>
      <c r="O542">
        <f t="shared" si="106"/>
        <v>-183.87538923326335</v>
      </c>
      <c r="P542">
        <f t="shared" si="97"/>
        <v>79.753483453737928</v>
      </c>
      <c r="Q542">
        <f t="shared" si="107"/>
        <v>-6.0964084232321625</v>
      </c>
      <c r="R542">
        <f t="shared" si="98"/>
        <v>6.0964084232321625</v>
      </c>
      <c r="S542">
        <f t="shared" si="99"/>
        <v>0.4138213465444931</v>
      </c>
      <c r="T542">
        <f t="shared" si="100"/>
        <v>8.6355730807154369</v>
      </c>
      <c r="U542">
        <f t="shared" si="101"/>
        <v>0</v>
      </c>
      <c r="V542">
        <f t="shared" si="102"/>
        <v>58.61786534555069</v>
      </c>
      <c r="W542">
        <f t="shared" si="103"/>
        <v>0</v>
      </c>
      <c r="X542">
        <f t="shared" si="104"/>
        <v>58.61786534555069</v>
      </c>
      <c r="Y542">
        <f t="shared" si="105"/>
        <v>6.0964084232321625</v>
      </c>
    </row>
    <row r="543" spans="1:25" x14ac:dyDescent="0.3">
      <c r="A543">
        <v>3</v>
      </c>
      <c r="B543">
        <v>2</v>
      </c>
      <c r="C543">
        <v>27.824285714285701</v>
      </c>
      <c r="D543">
        <v>0</v>
      </c>
      <c r="E543">
        <v>7</v>
      </c>
      <c r="F543">
        <v>13.446751719296399</v>
      </c>
      <c r="G543">
        <v>16.030463664976399</v>
      </c>
      <c r="H543">
        <v>14.102084999629501</v>
      </c>
      <c r="I543">
        <v>1.02</v>
      </c>
      <c r="J543">
        <v>14.102084999629501</v>
      </c>
      <c r="K543">
        <v>14.384126699622101</v>
      </c>
      <c r="L543">
        <v>2024</v>
      </c>
      <c r="M543">
        <f t="shared" si="96"/>
        <v>-14.384126699622101</v>
      </c>
      <c r="N543">
        <v>-14.384126699622101</v>
      </c>
      <c r="O543">
        <f t="shared" si="106"/>
        <v>-198.25951593288545</v>
      </c>
      <c r="P543">
        <f t="shared" si="97"/>
        <v>74.218970668598729</v>
      </c>
      <c r="Q543">
        <f t="shared" si="107"/>
        <v>-5.5345127851391993</v>
      </c>
      <c r="R543">
        <f t="shared" si="98"/>
        <v>5.5345127851391993</v>
      </c>
      <c r="S543">
        <f t="shared" si="99"/>
        <v>0.38476529724147951</v>
      </c>
      <c r="T543">
        <f t="shared" si="100"/>
        <v>8.8496139144829016</v>
      </c>
      <c r="U543">
        <f t="shared" si="101"/>
        <v>0</v>
      </c>
      <c r="V543">
        <f t="shared" si="102"/>
        <v>61.523470275852041</v>
      </c>
      <c r="W543">
        <f t="shared" si="103"/>
        <v>0</v>
      </c>
      <c r="X543">
        <f t="shared" si="104"/>
        <v>61.523470275852041</v>
      </c>
      <c r="Y543">
        <f t="shared" si="105"/>
        <v>5.5345127851391993</v>
      </c>
    </row>
    <row r="544" spans="1:25" x14ac:dyDescent="0.3">
      <c r="A544">
        <v>3</v>
      </c>
      <c r="B544">
        <v>3</v>
      </c>
      <c r="C544">
        <v>26.984999999999999</v>
      </c>
      <c r="D544">
        <v>0</v>
      </c>
      <c r="E544">
        <v>7</v>
      </c>
      <c r="F544">
        <v>12.837449877504</v>
      </c>
      <c r="G544">
        <v>16.030463664976399</v>
      </c>
      <c r="H544">
        <v>13.7765412696731</v>
      </c>
      <c r="I544">
        <v>1.02</v>
      </c>
      <c r="J544">
        <v>13.7765412696731</v>
      </c>
      <c r="K544">
        <v>14.052072095066601</v>
      </c>
      <c r="L544">
        <v>2024</v>
      </c>
      <c r="M544">
        <f t="shared" si="96"/>
        <v>-14.052072095066601</v>
      </c>
      <c r="N544">
        <v>-14.052072095066601</v>
      </c>
      <c r="O544">
        <f t="shared" si="106"/>
        <v>-212.31158802795204</v>
      </c>
      <c r="P544">
        <f t="shared" si="97"/>
        <v>69.183294630619699</v>
      </c>
      <c r="Q544">
        <f t="shared" si="107"/>
        <v>-5.0356760379790302</v>
      </c>
      <c r="R544">
        <f t="shared" si="98"/>
        <v>5.0356760379790302</v>
      </c>
      <c r="S544">
        <f t="shared" si="99"/>
        <v>0.35835825520329878</v>
      </c>
      <c r="T544">
        <f t="shared" si="100"/>
        <v>9.0163960570875705</v>
      </c>
      <c r="U544">
        <f t="shared" si="101"/>
        <v>0</v>
      </c>
      <c r="V544">
        <f t="shared" si="102"/>
        <v>64.164174479670123</v>
      </c>
      <c r="W544">
        <f t="shared" si="103"/>
        <v>0</v>
      </c>
      <c r="X544">
        <f t="shared" si="104"/>
        <v>64.164174479670123</v>
      </c>
      <c r="Y544">
        <f t="shared" si="105"/>
        <v>5.0356760379790302</v>
      </c>
    </row>
    <row r="545" spans="1:25" x14ac:dyDescent="0.3">
      <c r="A545">
        <v>3</v>
      </c>
      <c r="B545">
        <v>4</v>
      </c>
      <c r="C545">
        <v>26.884285714285699</v>
      </c>
      <c r="D545">
        <v>0</v>
      </c>
      <c r="E545">
        <v>7</v>
      </c>
      <c r="F545">
        <v>12.7649802097669</v>
      </c>
      <c r="G545">
        <v>16.030463664976399</v>
      </c>
      <c r="H545">
        <v>13.737315667845101</v>
      </c>
      <c r="I545">
        <v>1.02</v>
      </c>
      <c r="J545">
        <v>13.737315667845101</v>
      </c>
      <c r="K545">
        <v>14.012061981202001</v>
      </c>
      <c r="L545">
        <v>2024</v>
      </c>
      <c r="M545">
        <f t="shared" si="96"/>
        <v>-14.012061981202001</v>
      </c>
      <c r="N545">
        <v>-14.012061981202001</v>
      </c>
      <c r="O545">
        <f t="shared" si="106"/>
        <v>-226.32365000915405</v>
      </c>
      <c r="P545">
        <f t="shared" si="97"/>
        <v>64.502186116231286</v>
      </c>
      <c r="Q545">
        <f t="shared" si="107"/>
        <v>-4.6811085143884128</v>
      </c>
      <c r="R545">
        <f t="shared" si="98"/>
        <v>4.6811085143884128</v>
      </c>
      <c r="S545">
        <f t="shared" si="99"/>
        <v>0.33407706308096502</v>
      </c>
      <c r="T545">
        <f t="shared" si="100"/>
        <v>9.3309534668135878</v>
      </c>
      <c r="U545">
        <f t="shared" si="101"/>
        <v>0</v>
      </c>
      <c r="V545">
        <f t="shared" si="102"/>
        <v>66.592293691903492</v>
      </c>
      <c r="W545">
        <f t="shared" si="103"/>
        <v>0</v>
      </c>
      <c r="X545">
        <f t="shared" si="104"/>
        <v>66.592293691903492</v>
      </c>
      <c r="Y545">
        <f t="shared" si="105"/>
        <v>4.6811085143884128</v>
      </c>
    </row>
    <row r="546" spans="1:25" x14ac:dyDescent="0.3">
      <c r="A546">
        <v>3</v>
      </c>
      <c r="B546">
        <v>5</v>
      </c>
      <c r="C546">
        <v>26.968333333333302</v>
      </c>
      <c r="D546">
        <v>0</v>
      </c>
      <c r="E546">
        <v>3</v>
      </c>
      <c r="F546">
        <v>12.8254476455588</v>
      </c>
      <c r="G546">
        <v>16.030463664976399</v>
      </c>
      <c r="H546">
        <v>13.770052438920199</v>
      </c>
      <c r="I546">
        <v>1.02</v>
      </c>
      <c r="J546">
        <v>13.770052438920199</v>
      </c>
      <c r="K546">
        <v>14.045453487698699</v>
      </c>
      <c r="L546">
        <v>2024</v>
      </c>
      <c r="M546">
        <f t="shared" si="96"/>
        <v>-14.045453487698699</v>
      </c>
      <c r="N546">
        <v>-14.045453487698699</v>
      </c>
      <c r="O546">
        <f t="shared" si="106"/>
        <v>-240.36910349685274</v>
      </c>
      <c r="P546">
        <f t="shared" si="97"/>
        <v>60.127773067297916</v>
      </c>
      <c r="Q546">
        <f t="shared" si="107"/>
        <v>-4.3744130489333699</v>
      </c>
      <c r="R546">
        <f t="shared" si="98"/>
        <v>4.3744130489333699</v>
      </c>
      <c r="S546">
        <f t="shared" si="99"/>
        <v>0.31144690719773283</v>
      </c>
      <c r="T546">
        <f t="shared" si="100"/>
        <v>9.6710404387653295</v>
      </c>
      <c r="U546">
        <f t="shared" si="101"/>
        <v>0</v>
      </c>
      <c r="V546">
        <f t="shared" si="102"/>
        <v>68.85530928022672</v>
      </c>
      <c r="W546">
        <f t="shared" si="103"/>
        <v>0</v>
      </c>
      <c r="X546">
        <f t="shared" si="104"/>
        <v>68.85530928022672</v>
      </c>
      <c r="Y546">
        <f t="shared" si="105"/>
        <v>4.3744130489333699</v>
      </c>
    </row>
    <row r="547" spans="1:25" x14ac:dyDescent="0.3">
      <c r="A547">
        <v>4</v>
      </c>
      <c r="B547">
        <v>1</v>
      </c>
      <c r="C547">
        <v>29.759285714285699</v>
      </c>
      <c r="D547">
        <v>0</v>
      </c>
      <c r="E547">
        <v>7</v>
      </c>
      <c r="F547">
        <v>14.887572279262599</v>
      </c>
      <c r="G547">
        <v>16.030463664976399</v>
      </c>
      <c r="H547">
        <v>14.843920334622799</v>
      </c>
      <c r="I547">
        <v>1.1000000000000001</v>
      </c>
      <c r="J547">
        <v>14.843920334622799</v>
      </c>
      <c r="K547">
        <v>16.328312368085101</v>
      </c>
      <c r="L547">
        <v>2024</v>
      </c>
      <c r="M547">
        <f t="shared" si="96"/>
        <v>-16.328312368085101</v>
      </c>
      <c r="N547">
        <v>-16.328312368085101</v>
      </c>
      <c r="O547">
        <f t="shared" si="106"/>
        <v>-256.69741586493785</v>
      </c>
      <c r="P547">
        <f t="shared" si="97"/>
        <v>55.41389015925742</v>
      </c>
      <c r="Q547">
        <f t="shared" si="107"/>
        <v>-4.713882908040496</v>
      </c>
      <c r="R547">
        <f t="shared" si="98"/>
        <v>4.713882908040496</v>
      </c>
      <c r="S547">
        <f t="shared" si="99"/>
        <v>0.28869382222587375</v>
      </c>
      <c r="T547">
        <f t="shared" si="100"/>
        <v>11.614429460044605</v>
      </c>
      <c r="U547">
        <f t="shared" si="101"/>
        <v>0</v>
      </c>
      <c r="V547">
        <f t="shared" si="102"/>
        <v>71.130617777412624</v>
      </c>
      <c r="W547">
        <f t="shared" si="103"/>
        <v>0</v>
      </c>
      <c r="X547">
        <f t="shared" si="104"/>
        <v>71.130617777412624</v>
      </c>
      <c r="Y547">
        <f t="shared" si="105"/>
        <v>4.713882908040496</v>
      </c>
    </row>
    <row r="548" spans="1:25" x14ac:dyDescent="0.3">
      <c r="A548">
        <v>4</v>
      </c>
      <c r="B548">
        <v>2</v>
      </c>
      <c r="C548">
        <v>32.407142857142901</v>
      </c>
      <c r="D548">
        <v>0</v>
      </c>
      <c r="E548">
        <v>7</v>
      </c>
      <c r="F548">
        <v>16.938287468350801</v>
      </c>
      <c r="G548">
        <v>16.030463664976399</v>
      </c>
      <c r="H548">
        <v>15.8407907647402</v>
      </c>
      <c r="I548">
        <v>1.1000000000000001</v>
      </c>
      <c r="J548">
        <v>15.8407907647402</v>
      </c>
      <c r="K548">
        <v>17.4248698412142</v>
      </c>
      <c r="L548">
        <v>2024</v>
      </c>
      <c r="M548">
        <f t="shared" si="96"/>
        <v>-17.4248698412142</v>
      </c>
      <c r="N548">
        <v>-17.4248698412142</v>
      </c>
      <c r="O548">
        <f t="shared" si="106"/>
        <v>-274.12228570615207</v>
      </c>
      <c r="P548">
        <f t="shared" si="97"/>
        <v>50.790327759294925</v>
      </c>
      <c r="Q548">
        <f t="shared" si="107"/>
        <v>-4.6235623999624949</v>
      </c>
      <c r="R548">
        <f t="shared" si="98"/>
        <v>4.6235623999624949</v>
      </c>
      <c r="S548">
        <f t="shared" si="99"/>
        <v>0.26534272233280082</v>
      </c>
      <c r="T548">
        <f t="shared" si="100"/>
        <v>12.801307441251705</v>
      </c>
      <c r="U548">
        <f t="shared" si="101"/>
        <v>0</v>
      </c>
      <c r="V548">
        <f t="shared" si="102"/>
        <v>73.465727766719908</v>
      </c>
      <c r="W548">
        <f t="shared" si="103"/>
        <v>0</v>
      </c>
      <c r="X548">
        <f t="shared" si="104"/>
        <v>73.465727766719908</v>
      </c>
      <c r="Y548">
        <f t="shared" si="105"/>
        <v>4.6235623999624949</v>
      </c>
    </row>
    <row r="549" spans="1:25" x14ac:dyDescent="0.3">
      <c r="A549">
        <v>4</v>
      </c>
      <c r="B549">
        <v>3</v>
      </c>
      <c r="C549">
        <v>32.6185714285714</v>
      </c>
      <c r="D549">
        <v>4.25</v>
      </c>
      <c r="E549">
        <v>7</v>
      </c>
      <c r="F549">
        <v>17.105876315185998</v>
      </c>
      <c r="G549">
        <v>16.030463664976399</v>
      </c>
      <c r="H549">
        <v>15.9195374415545</v>
      </c>
      <c r="I549">
        <v>1.1000000000000001</v>
      </c>
      <c r="J549">
        <v>15.9195374415545</v>
      </c>
      <c r="K549">
        <v>17.51149118571</v>
      </c>
      <c r="L549">
        <v>2024</v>
      </c>
      <c r="M549">
        <f t="shared" si="96"/>
        <v>-13.26149118571</v>
      </c>
      <c r="N549">
        <v>-13.26149118571</v>
      </c>
      <c r="O549">
        <f t="shared" si="106"/>
        <v>-287.38377689186206</v>
      </c>
      <c r="P549">
        <f t="shared" si="97"/>
        <v>47.531777249454052</v>
      </c>
      <c r="Q549">
        <f t="shared" si="107"/>
        <v>-3.2585505098408731</v>
      </c>
      <c r="R549">
        <f t="shared" si="98"/>
        <v>7.5085505098408731</v>
      </c>
      <c r="S549">
        <f t="shared" si="99"/>
        <v>0.42877847638515887</v>
      </c>
      <c r="T549">
        <f t="shared" si="100"/>
        <v>10.002940675869127</v>
      </c>
      <c r="U549">
        <f t="shared" si="101"/>
        <v>0</v>
      </c>
      <c r="V549">
        <f t="shared" si="102"/>
        <v>57.122152361484112</v>
      </c>
      <c r="W549">
        <f t="shared" si="103"/>
        <v>0</v>
      </c>
      <c r="X549">
        <f t="shared" si="104"/>
        <v>57.122152361484112</v>
      </c>
      <c r="Y549">
        <f t="shared" si="105"/>
        <v>3.2585505098408731</v>
      </c>
    </row>
    <row r="550" spans="1:25" x14ac:dyDescent="0.3">
      <c r="A550">
        <v>4</v>
      </c>
      <c r="B550">
        <v>4</v>
      </c>
      <c r="C550">
        <v>33.554285714285697</v>
      </c>
      <c r="D550">
        <v>1.96</v>
      </c>
      <c r="E550">
        <v>7</v>
      </c>
      <c r="F550">
        <v>17.854261147423198</v>
      </c>
      <c r="G550">
        <v>16.030463664976399</v>
      </c>
      <c r="H550">
        <v>16.266603760721999</v>
      </c>
      <c r="I550">
        <v>1.1000000000000001</v>
      </c>
      <c r="J550">
        <v>16.266603760721999</v>
      </c>
      <c r="K550">
        <v>17.893264136794201</v>
      </c>
      <c r="L550">
        <v>2024</v>
      </c>
      <c r="M550">
        <f t="shared" si="96"/>
        <v>-15.9332641367942</v>
      </c>
      <c r="N550">
        <v>-15.9332641367942</v>
      </c>
      <c r="O550">
        <f t="shared" si="106"/>
        <v>-303.31704102865626</v>
      </c>
      <c r="P550">
        <f t="shared" si="97"/>
        <v>43.892003962403265</v>
      </c>
      <c r="Q550">
        <f t="shared" si="107"/>
        <v>-3.6397732870507866</v>
      </c>
      <c r="R550">
        <f t="shared" si="98"/>
        <v>5.5997732870507866</v>
      </c>
      <c r="S550">
        <f t="shared" si="99"/>
        <v>0.31295426280193811</v>
      </c>
      <c r="T550">
        <f t="shared" si="100"/>
        <v>12.293490849743414</v>
      </c>
      <c r="U550">
        <f t="shared" si="101"/>
        <v>0</v>
      </c>
      <c r="V550">
        <f t="shared" si="102"/>
        <v>68.704573719806177</v>
      </c>
      <c r="W550">
        <f t="shared" si="103"/>
        <v>0</v>
      </c>
      <c r="X550">
        <f t="shared" si="104"/>
        <v>68.704573719806177</v>
      </c>
      <c r="Y550">
        <f t="shared" si="105"/>
        <v>3.6397732870507866</v>
      </c>
    </row>
    <row r="551" spans="1:25" x14ac:dyDescent="0.3">
      <c r="A551">
        <v>4</v>
      </c>
      <c r="B551">
        <v>5</v>
      </c>
      <c r="C551">
        <v>34.305</v>
      </c>
      <c r="D551">
        <v>0</v>
      </c>
      <c r="E551">
        <v>2</v>
      </c>
      <c r="F551">
        <v>18.462501893469</v>
      </c>
      <c r="G551">
        <v>16.030463664976399</v>
      </c>
      <c r="H551">
        <v>16.5433916284425</v>
      </c>
      <c r="I551">
        <v>1.1000000000000001</v>
      </c>
      <c r="J551">
        <v>16.5433916284425</v>
      </c>
      <c r="K551">
        <v>18.197730791286698</v>
      </c>
      <c r="L551">
        <v>2024</v>
      </c>
      <c r="M551">
        <f t="shared" si="96"/>
        <v>-18.197730791286698</v>
      </c>
      <c r="N551">
        <v>-18.197730791286698</v>
      </c>
      <c r="O551">
        <f t="shared" si="106"/>
        <v>-321.51477181994295</v>
      </c>
      <c r="P551">
        <f t="shared" si="97"/>
        <v>40.074631670472336</v>
      </c>
      <c r="Q551">
        <f t="shared" si="107"/>
        <v>-3.8173722919309299</v>
      </c>
      <c r="R551">
        <f t="shared" si="98"/>
        <v>3.8173722919309299</v>
      </c>
      <c r="S551">
        <f t="shared" si="99"/>
        <v>0.20977188506155589</v>
      </c>
      <c r="T551">
        <f t="shared" si="100"/>
        <v>14.380358499355768</v>
      </c>
      <c r="U551">
        <f t="shared" si="101"/>
        <v>0</v>
      </c>
      <c r="V551">
        <f t="shared" si="102"/>
        <v>79.022811493844415</v>
      </c>
      <c r="W551">
        <f t="shared" si="103"/>
        <v>0</v>
      </c>
      <c r="X551">
        <f t="shared" si="104"/>
        <v>79.022811493844415</v>
      </c>
      <c r="Y551">
        <f t="shared" si="105"/>
        <v>3.8173722919309299</v>
      </c>
    </row>
    <row r="552" spans="1:25" x14ac:dyDescent="0.3">
      <c r="A552">
        <v>5</v>
      </c>
      <c r="B552">
        <v>1</v>
      </c>
      <c r="C552">
        <v>34.347857142857102</v>
      </c>
      <c r="D552">
        <v>0</v>
      </c>
      <c r="E552">
        <v>7</v>
      </c>
      <c r="F552">
        <v>18.497433745122699</v>
      </c>
      <c r="G552">
        <v>16.030463664976399</v>
      </c>
      <c r="H552">
        <v>16.559149371817401</v>
      </c>
      <c r="I552">
        <v>1.18</v>
      </c>
      <c r="J552">
        <v>16.559149371817401</v>
      </c>
      <c r="K552">
        <v>19.539796258744499</v>
      </c>
      <c r="L552">
        <v>2024</v>
      </c>
      <c r="M552">
        <f t="shared" si="96"/>
        <v>-19.539796258744499</v>
      </c>
      <c r="N552">
        <v>-19.539796258744499</v>
      </c>
      <c r="O552">
        <f t="shared" si="106"/>
        <v>-341.05456807868745</v>
      </c>
      <c r="P552">
        <f t="shared" si="97"/>
        <v>36.344559618226249</v>
      </c>
      <c r="Q552">
        <f t="shared" si="107"/>
        <v>-3.7300720522460864</v>
      </c>
      <c r="R552">
        <f t="shared" si="98"/>
        <v>3.7300720522460864</v>
      </c>
      <c r="S552">
        <f t="shared" si="99"/>
        <v>0.19089615893905726</v>
      </c>
      <c r="T552">
        <f t="shared" si="100"/>
        <v>15.809724206498412</v>
      </c>
      <c r="U552">
        <f t="shared" si="101"/>
        <v>0</v>
      </c>
      <c r="V552">
        <f t="shared" si="102"/>
        <v>80.91038410609427</v>
      </c>
      <c r="W552">
        <f t="shared" si="103"/>
        <v>0</v>
      </c>
      <c r="X552">
        <f t="shared" si="104"/>
        <v>80.91038410609427</v>
      </c>
      <c r="Y552">
        <f t="shared" si="105"/>
        <v>3.7300720522460864</v>
      </c>
    </row>
    <row r="553" spans="1:25" x14ac:dyDescent="0.3">
      <c r="A553">
        <v>5</v>
      </c>
      <c r="B553">
        <v>2</v>
      </c>
      <c r="C553">
        <v>32.145714285714298</v>
      </c>
      <c r="D553">
        <v>1.1000000000000001</v>
      </c>
      <c r="E553">
        <v>7</v>
      </c>
      <c r="F553">
        <v>16.7318420851242</v>
      </c>
      <c r="G553">
        <v>16.030463664976399</v>
      </c>
      <c r="H553">
        <v>15.7432526468184</v>
      </c>
      <c r="I553">
        <v>1.18</v>
      </c>
      <c r="J553">
        <v>15.7432526468184</v>
      </c>
      <c r="K553">
        <v>18.5770381232457</v>
      </c>
      <c r="L553">
        <v>2024</v>
      </c>
      <c r="M553">
        <f t="shared" si="96"/>
        <v>-17.477038123245698</v>
      </c>
      <c r="N553">
        <v>-17.477038123245698</v>
      </c>
      <c r="O553">
        <f t="shared" si="106"/>
        <v>-358.53160620193313</v>
      </c>
      <c r="P553">
        <f t="shared" si="97"/>
        <v>33.303394726804527</v>
      </c>
      <c r="Q553">
        <f t="shared" si="107"/>
        <v>-3.0411648914217224</v>
      </c>
      <c r="R553">
        <f t="shared" si="98"/>
        <v>4.1411648914217221</v>
      </c>
      <c r="S553">
        <f t="shared" si="99"/>
        <v>0.22291846870033744</v>
      </c>
      <c r="T553">
        <f t="shared" si="100"/>
        <v>14.435873231823978</v>
      </c>
      <c r="U553">
        <f t="shared" si="101"/>
        <v>0</v>
      </c>
      <c r="V553">
        <f t="shared" si="102"/>
        <v>77.708153129966249</v>
      </c>
      <c r="W553">
        <f t="shared" si="103"/>
        <v>0</v>
      </c>
      <c r="X553">
        <f t="shared" si="104"/>
        <v>77.708153129966249</v>
      </c>
      <c r="Y553">
        <f t="shared" si="105"/>
        <v>3.0411648914217224</v>
      </c>
    </row>
    <row r="554" spans="1:25" x14ac:dyDescent="0.3">
      <c r="A554">
        <v>5</v>
      </c>
      <c r="B554">
        <v>3</v>
      </c>
      <c r="C554">
        <v>33.649285714285703</v>
      </c>
      <c r="D554">
        <v>0</v>
      </c>
      <c r="E554">
        <v>7</v>
      </c>
      <c r="F554">
        <v>17.930848861930901</v>
      </c>
      <c r="G554">
        <v>16.030463664976399</v>
      </c>
      <c r="H554">
        <v>16.301710842138601</v>
      </c>
      <c r="I554">
        <v>1.18</v>
      </c>
      <c r="J554">
        <v>16.301710842138601</v>
      </c>
      <c r="K554">
        <v>19.236018793723499</v>
      </c>
      <c r="L554">
        <v>2024</v>
      </c>
      <c r="M554">
        <f t="shared" si="96"/>
        <v>-19.236018793723499</v>
      </c>
      <c r="N554">
        <v>-19.236018793723499</v>
      </c>
      <c r="O554">
        <f t="shared" si="106"/>
        <v>-377.7676249956566</v>
      </c>
      <c r="P554">
        <f t="shared" si="97"/>
        <v>30.24948748140211</v>
      </c>
      <c r="Q554">
        <f t="shared" si="107"/>
        <v>-3.0539072454024172</v>
      </c>
      <c r="R554">
        <f t="shared" si="98"/>
        <v>3.0539072454024172</v>
      </c>
      <c r="S554">
        <f t="shared" si="99"/>
        <v>0.15875983893293313</v>
      </c>
      <c r="T554">
        <f t="shared" si="100"/>
        <v>16.182111548321082</v>
      </c>
      <c r="U554">
        <f t="shared" si="101"/>
        <v>0</v>
      </c>
      <c r="V554">
        <f t="shared" si="102"/>
        <v>84.124016106706691</v>
      </c>
      <c r="W554">
        <f t="shared" si="103"/>
        <v>0</v>
      </c>
      <c r="X554">
        <f t="shared" si="104"/>
        <v>84.124016106706691</v>
      </c>
      <c r="Y554">
        <f t="shared" si="105"/>
        <v>3.0539072454024172</v>
      </c>
    </row>
    <row r="555" spans="1:25" x14ac:dyDescent="0.3">
      <c r="A555">
        <v>5</v>
      </c>
      <c r="B555">
        <v>4</v>
      </c>
      <c r="C555">
        <v>32.612857142857102</v>
      </c>
      <c r="D555">
        <v>22.68</v>
      </c>
      <c r="E555">
        <v>7</v>
      </c>
      <c r="F555">
        <v>17.101339525329099</v>
      </c>
      <c r="G555">
        <v>16.030463664976399</v>
      </c>
      <c r="H555">
        <v>15.917410749728599</v>
      </c>
      <c r="I555">
        <v>1.18</v>
      </c>
      <c r="J555">
        <v>15.917410749728599</v>
      </c>
      <c r="K555">
        <v>18.782544684679699</v>
      </c>
      <c r="L555">
        <v>2024</v>
      </c>
      <c r="M555">
        <f t="shared" si="96"/>
        <v>3.8974553153203004</v>
      </c>
      <c r="N555">
        <v>3.8974553153203004</v>
      </c>
      <c r="O555">
        <f t="shared" si="106"/>
        <v>-373.87016968033629</v>
      </c>
      <c r="P555">
        <f t="shared" si="97"/>
        <v>30.844748783450239</v>
      </c>
      <c r="Q555">
        <f t="shared" si="107"/>
        <v>0.59526130204812944</v>
      </c>
      <c r="R555">
        <f t="shared" si="98"/>
        <v>18.782544684679699</v>
      </c>
      <c r="S555">
        <f t="shared" si="99"/>
        <v>1</v>
      </c>
      <c r="T555">
        <f t="shared" si="100"/>
        <v>0</v>
      </c>
      <c r="U555">
        <f t="shared" si="101"/>
        <v>3.8974553153203004</v>
      </c>
      <c r="V555">
        <f t="shared" si="102"/>
        <v>0</v>
      </c>
      <c r="W555">
        <f t="shared" si="103"/>
        <v>100</v>
      </c>
      <c r="X555">
        <f t="shared" si="104"/>
        <v>-100</v>
      </c>
      <c r="Y555">
        <f t="shared" si="105"/>
        <v>0.59526130204812944</v>
      </c>
    </row>
    <row r="556" spans="1:25" x14ac:dyDescent="0.3">
      <c r="A556">
        <v>5</v>
      </c>
      <c r="B556">
        <v>5</v>
      </c>
      <c r="C556">
        <v>30.156666666666698</v>
      </c>
      <c r="D556">
        <v>14.75</v>
      </c>
      <c r="E556">
        <v>3</v>
      </c>
      <c r="F556">
        <v>15.1895806286728</v>
      </c>
      <c r="G556">
        <v>16.030463664976399</v>
      </c>
      <c r="H556">
        <v>14.9948296116492</v>
      </c>
      <c r="I556">
        <v>1.18</v>
      </c>
      <c r="J556">
        <v>14.9948296116492</v>
      </c>
      <c r="K556">
        <v>17.693898941746099</v>
      </c>
      <c r="L556">
        <v>2024</v>
      </c>
      <c r="M556">
        <f t="shared" si="96"/>
        <v>-2.9438989417460988</v>
      </c>
      <c r="N556">
        <v>-2.9438989417460988</v>
      </c>
      <c r="O556">
        <f t="shared" si="106"/>
        <v>-376.8140686220824</v>
      </c>
      <c r="P556">
        <f t="shared" si="97"/>
        <v>30.394054798188662</v>
      </c>
      <c r="Q556">
        <f t="shared" si="107"/>
        <v>-0.45069398526157656</v>
      </c>
      <c r="R556">
        <f t="shared" si="98"/>
        <v>15.200693985261577</v>
      </c>
      <c r="S556">
        <f t="shared" si="99"/>
        <v>0.85909239310719809</v>
      </c>
      <c r="T556">
        <f t="shared" si="100"/>
        <v>2.4932049564845222</v>
      </c>
      <c r="U556">
        <f t="shared" si="101"/>
        <v>0</v>
      </c>
      <c r="V556">
        <f t="shared" si="102"/>
        <v>14.090760689280188</v>
      </c>
      <c r="W556">
        <f t="shared" si="103"/>
        <v>0</v>
      </c>
      <c r="X556">
        <f t="shared" si="104"/>
        <v>14.090760689280188</v>
      </c>
      <c r="Y556">
        <f t="shared" si="105"/>
        <v>0.45069398526157656</v>
      </c>
    </row>
    <row r="557" spans="1:25" x14ac:dyDescent="0.3">
      <c r="A557">
        <v>6</v>
      </c>
      <c r="B557">
        <v>1</v>
      </c>
      <c r="C557">
        <v>31.59</v>
      </c>
      <c r="D557">
        <v>3.91</v>
      </c>
      <c r="E557">
        <v>7</v>
      </c>
      <c r="F557">
        <v>16.295869835872001</v>
      </c>
      <c r="G557">
        <v>16.030463664976399</v>
      </c>
      <c r="H557">
        <v>15.5352887856892</v>
      </c>
      <c r="I557">
        <v>1.25</v>
      </c>
      <c r="J557">
        <v>15.5352887856892</v>
      </c>
      <c r="K557">
        <v>19.419110982111501</v>
      </c>
      <c r="L557">
        <v>2024</v>
      </c>
      <c r="M557">
        <f t="shared" si="96"/>
        <v>-15.509110982111501</v>
      </c>
      <c r="N557">
        <v>-15.509110982111501</v>
      </c>
      <c r="O557">
        <f t="shared" si="106"/>
        <v>-392.32317960419391</v>
      </c>
      <c r="P557">
        <f t="shared" si="97"/>
        <v>28.126198375599849</v>
      </c>
      <c r="Q557">
        <f t="shared" si="107"/>
        <v>-2.2678564225888138</v>
      </c>
      <c r="R557">
        <f t="shared" si="98"/>
        <v>6.177856422588814</v>
      </c>
      <c r="S557">
        <f t="shared" si="99"/>
        <v>0.31813281402427396</v>
      </c>
      <c r="T557">
        <f t="shared" si="100"/>
        <v>13.241254559522687</v>
      </c>
      <c r="U557">
        <f t="shared" si="101"/>
        <v>0</v>
      </c>
      <c r="V557">
        <f t="shared" si="102"/>
        <v>68.186718597572607</v>
      </c>
      <c r="W557">
        <f t="shared" si="103"/>
        <v>0</v>
      </c>
      <c r="X557">
        <f t="shared" si="104"/>
        <v>68.186718597572607</v>
      </c>
      <c r="Y557">
        <f t="shared" si="105"/>
        <v>2.2678564225888138</v>
      </c>
    </row>
    <row r="558" spans="1:25" x14ac:dyDescent="0.3">
      <c r="A558">
        <v>6</v>
      </c>
      <c r="B558">
        <v>2</v>
      </c>
      <c r="C558">
        <v>31.5414285714286</v>
      </c>
      <c r="D558">
        <v>0</v>
      </c>
      <c r="E558">
        <v>7</v>
      </c>
      <c r="F558">
        <v>16.257950302513201</v>
      </c>
      <c r="G558">
        <v>16.030463664976399</v>
      </c>
      <c r="H558">
        <v>15.517070899983</v>
      </c>
      <c r="I558">
        <v>1.25</v>
      </c>
      <c r="J558">
        <v>15.517070899983</v>
      </c>
      <c r="K558">
        <v>19.396338624978799</v>
      </c>
      <c r="L558">
        <v>2024</v>
      </c>
      <c r="M558">
        <f t="shared" si="96"/>
        <v>-19.396338624978799</v>
      </c>
      <c r="N558">
        <v>-19.396338624978799</v>
      </c>
      <c r="O558">
        <f t="shared" si="106"/>
        <v>-411.71951822917271</v>
      </c>
      <c r="P558">
        <f t="shared" si="97"/>
        <v>25.526567572878495</v>
      </c>
      <c r="Q558">
        <f t="shared" si="107"/>
        <v>-2.5996308027213537</v>
      </c>
      <c r="R558">
        <f t="shared" si="98"/>
        <v>2.5996308027213537</v>
      </c>
      <c r="S558">
        <f t="shared" si="99"/>
        <v>0.13402688275268215</v>
      </c>
      <c r="T558">
        <f t="shared" si="100"/>
        <v>16.796707822257446</v>
      </c>
      <c r="U558">
        <f t="shared" si="101"/>
        <v>0</v>
      </c>
      <c r="V558">
        <f t="shared" si="102"/>
        <v>86.597311724731782</v>
      </c>
      <c r="W558">
        <f t="shared" si="103"/>
        <v>0</v>
      </c>
      <c r="X558">
        <f t="shared" si="104"/>
        <v>86.597311724731782</v>
      </c>
      <c r="Y558">
        <f t="shared" si="105"/>
        <v>2.5996308027213537</v>
      </c>
    </row>
    <row r="559" spans="1:25" x14ac:dyDescent="0.3">
      <c r="A559">
        <v>6</v>
      </c>
      <c r="B559">
        <v>3</v>
      </c>
      <c r="C559">
        <v>31.320714285714299</v>
      </c>
      <c r="D559">
        <v>5.65</v>
      </c>
      <c r="E559">
        <v>7</v>
      </c>
      <c r="F559">
        <v>16.086017742055901</v>
      </c>
      <c r="G559">
        <v>16.030463664976399</v>
      </c>
      <c r="H559">
        <v>15.4342025672979</v>
      </c>
      <c r="I559">
        <v>1.25</v>
      </c>
      <c r="J559">
        <v>15.4342025672979</v>
      </c>
      <c r="K559">
        <v>19.292753209122399</v>
      </c>
      <c r="L559">
        <v>2024</v>
      </c>
      <c r="M559">
        <f t="shared" si="96"/>
        <v>-13.642753209122398</v>
      </c>
      <c r="N559">
        <v>-13.642753209122398</v>
      </c>
      <c r="O559">
        <f t="shared" si="106"/>
        <v>-425.36227143829512</v>
      </c>
      <c r="P559">
        <f t="shared" si="97"/>
        <v>23.843365662635314</v>
      </c>
      <c r="Q559">
        <f t="shared" si="107"/>
        <v>-1.6832019102431808</v>
      </c>
      <c r="R559">
        <f t="shared" si="98"/>
        <v>7.3332019102431811</v>
      </c>
      <c r="S559">
        <f t="shared" si="99"/>
        <v>0.38010136919056969</v>
      </c>
      <c r="T559">
        <f t="shared" si="100"/>
        <v>11.959551298879218</v>
      </c>
      <c r="U559">
        <f t="shared" si="101"/>
        <v>0</v>
      </c>
      <c r="V559">
        <f t="shared" si="102"/>
        <v>61.989863080943032</v>
      </c>
      <c r="W559">
        <f t="shared" si="103"/>
        <v>0</v>
      </c>
      <c r="X559">
        <f t="shared" si="104"/>
        <v>61.989863080943032</v>
      </c>
      <c r="Y559">
        <f t="shared" si="105"/>
        <v>1.6832019102431808</v>
      </c>
    </row>
    <row r="560" spans="1:25" x14ac:dyDescent="0.3">
      <c r="A560">
        <v>6</v>
      </c>
      <c r="B560">
        <v>4</v>
      </c>
      <c r="C560">
        <v>31.551428571428598</v>
      </c>
      <c r="D560">
        <v>53.6</v>
      </c>
      <c r="E560">
        <v>7</v>
      </c>
      <c r="F560">
        <v>16.265754813394899</v>
      </c>
      <c r="G560">
        <v>16.030463664976399</v>
      </c>
      <c r="H560">
        <v>15.520822185398901</v>
      </c>
      <c r="I560">
        <v>1.25</v>
      </c>
      <c r="J560">
        <v>15.520822185398901</v>
      </c>
      <c r="K560">
        <v>19.401027731748599</v>
      </c>
      <c r="L560">
        <v>2024</v>
      </c>
      <c r="M560">
        <f t="shared" si="96"/>
        <v>34.198972268251403</v>
      </c>
      <c r="N560">
        <v>34.198972268251403</v>
      </c>
      <c r="O560">
        <f t="shared" si="106"/>
        <v>-391.16329917004373</v>
      </c>
      <c r="P560">
        <f t="shared" si="97"/>
        <v>28.2897874123218</v>
      </c>
      <c r="Q560">
        <f t="shared" si="107"/>
        <v>4.4464217496864862</v>
      </c>
      <c r="R560">
        <f t="shared" si="98"/>
        <v>19.401027731748599</v>
      </c>
      <c r="S560">
        <f t="shared" si="99"/>
        <v>1</v>
      </c>
      <c r="T560">
        <f t="shared" si="100"/>
        <v>0</v>
      </c>
      <c r="U560">
        <f t="shared" si="101"/>
        <v>34.198972268251403</v>
      </c>
      <c r="V560">
        <f t="shared" si="102"/>
        <v>0</v>
      </c>
      <c r="W560">
        <f t="shared" si="103"/>
        <v>100</v>
      </c>
      <c r="X560">
        <f t="shared" si="104"/>
        <v>-100</v>
      </c>
      <c r="Y560">
        <f t="shared" si="105"/>
        <v>4.4464217496864862</v>
      </c>
    </row>
    <row r="561" spans="1:25" x14ac:dyDescent="0.3">
      <c r="A561">
        <v>6</v>
      </c>
      <c r="B561">
        <v>5</v>
      </c>
      <c r="C561">
        <v>30.9725</v>
      </c>
      <c r="D561">
        <v>131.19</v>
      </c>
      <c r="E561">
        <v>2</v>
      </c>
      <c r="F561">
        <v>15.8160297612198</v>
      </c>
      <c r="G561">
        <v>16.030463664976399</v>
      </c>
      <c r="H561">
        <v>15.3031810263472</v>
      </c>
      <c r="I561">
        <v>1.25</v>
      </c>
      <c r="J561">
        <v>15.3031810263472</v>
      </c>
      <c r="K561">
        <v>19.128976282934001</v>
      </c>
      <c r="L561">
        <v>2024</v>
      </c>
      <c r="M561">
        <f t="shared" si="96"/>
        <v>112.06102371706599</v>
      </c>
      <c r="N561">
        <v>112.06102371706599</v>
      </c>
      <c r="O561">
        <f t="shared" si="106"/>
        <v>-279.10227545297772</v>
      </c>
      <c r="P561">
        <f t="shared" si="97"/>
        <v>49.541266517283965</v>
      </c>
      <c r="Q561">
        <f t="shared" si="107"/>
        <v>21.251479104962165</v>
      </c>
      <c r="R561">
        <f t="shared" si="98"/>
        <v>19.128976282934001</v>
      </c>
      <c r="S561">
        <f t="shared" si="99"/>
        <v>1</v>
      </c>
      <c r="T561">
        <f t="shared" si="100"/>
        <v>0</v>
      </c>
      <c r="U561">
        <f t="shared" si="101"/>
        <v>112.06102371706599</v>
      </c>
      <c r="V561">
        <f t="shared" si="102"/>
        <v>0</v>
      </c>
      <c r="W561">
        <f t="shared" si="103"/>
        <v>100</v>
      </c>
      <c r="X561">
        <f t="shared" si="104"/>
        <v>-100</v>
      </c>
      <c r="Y561">
        <f t="shared" si="105"/>
        <v>21.251479104962165</v>
      </c>
    </row>
    <row r="562" spans="1:25" x14ac:dyDescent="0.3">
      <c r="A562">
        <v>7</v>
      </c>
      <c r="B562">
        <v>1</v>
      </c>
      <c r="C562">
        <v>29.807857142857099</v>
      </c>
      <c r="D562">
        <v>158.57</v>
      </c>
      <c r="E562">
        <v>7</v>
      </c>
      <c r="F562">
        <v>14.924375871932099</v>
      </c>
      <c r="G562">
        <v>16.030463664976399</v>
      </c>
      <c r="H562">
        <v>14.8623913576742</v>
      </c>
      <c r="I562">
        <v>1.25</v>
      </c>
      <c r="J562">
        <v>14.8623913576742</v>
      </c>
      <c r="K562">
        <v>18.577989197092801</v>
      </c>
      <c r="L562">
        <v>2024</v>
      </c>
      <c r="M562">
        <f t="shared" si="96"/>
        <v>139.9920108029072</v>
      </c>
      <c r="N562">
        <v>139.9920108029072</v>
      </c>
      <c r="O562">
        <f t="shared" si="106"/>
        <v>-139.11026465007052</v>
      </c>
      <c r="P562">
        <f t="shared" si="97"/>
        <v>99.759874494607033</v>
      </c>
      <c r="Q562">
        <f t="shared" si="107"/>
        <v>50.218607977323067</v>
      </c>
      <c r="R562">
        <f t="shared" si="98"/>
        <v>18.577989197092801</v>
      </c>
      <c r="S562">
        <f t="shared" si="99"/>
        <v>1</v>
      </c>
      <c r="T562">
        <f t="shared" si="100"/>
        <v>0</v>
      </c>
      <c r="U562">
        <f t="shared" si="101"/>
        <v>139.9920108029072</v>
      </c>
      <c r="V562">
        <f t="shared" si="102"/>
        <v>0</v>
      </c>
      <c r="W562">
        <f t="shared" si="103"/>
        <v>100</v>
      </c>
      <c r="X562">
        <f t="shared" si="104"/>
        <v>-100</v>
      </c>
      <c r="Y562">
        <f t="shared" si="105"/>
        <v>50.218607977323067</v>
      </c>
    </row>
    <row r="563" spans="1:25" x14ac:dyDescent="0.3">
      <c r="A563">
        <v>7</v>
      </c>
      <c r="B563">
        <v>2</v>
      </c>
      <c r="C563">
        <v>30.8507142857143</v>
      </c>
      <c r="D563">
        <v>4.72</v>
      </c>
      <c r="E563">
        <v>7</v>
      </c>
      <c r="F563">
        <v>15.721969959062401</v>
      </c>
      <c r="G563">
        <v>16.030463664976399</v>
      </c>
      <c r="H563">
        <v>15.257274662280199</v>
      </c>
      <c r="I563">
        <v>1.25</v>
      </c>
      <c r="J563">
        <v>15.257274662280199</v>
      </c>
      <c r="K563">
        <v>19.071593327850302</v>
      </c>
      <c r="L563">
        <v>2024</v>
      </c>
      <c r="M563">
        <f t="shared" si="96"/>
        <v>-14.351593327850303</v>
      </c>
      <c r="N563">
        <v>-14.351593327850303</v>
      </c>
      <c r="O563">
        <f t="shared" si="106"/>
        <v>-153.46185797792083</v>
      </c>
      <c r="P563">
        <f t="shared" si="97"/>
        <v>92.852115969734967</v>
      </c>
      <c r="Q563">
        <f t="shared" si="107"/>
        <v>-6.9077585248720652</v>
      </c>
      <c r="R563">
        <f t="shared" si="98"/>
        <v>11.627758524872064</v>
      </c>
      <c r="S563">
        <f t="shared" si="99"/>
        <v>0.60968993649272163</v>
      </c>
      <c r="T563">
        <f t="shared" si="100"/>
        <v>7.4438348029782375</v>
      </c>
      <c r="U563">
        <f t="shared" si="101"/>
        <v>0</v>
      </c>
      <c r="V563">
        <f t="shared" si="102"/>
        <v>39.031006350727836</v>
      </c>
      <c r="W563">
        <f t="shared" si="103"/>
        <v>0</v>
      </c>
      <c r="X563">
        <f t="shared" si="104"/>
        <v>39.031006350727836</v>
      </c>
      <c r="Y563">
        <f t="shared" si="105"/>
        <v>6.9077585248720652</v>
      </c>
    </row>
    <row r="564" spans="1:25" x14ac:dyDescent="0.3">
      <c r="A564">
        <v>7</v>
      </c>
      <c r="B564">
        <v>3</v>
      </c>
      <c r="C564">
        <v>30.512142857142901</v>
      </c>
      <c r="D564">
        <v>119.14</v>
      </c>
      <c r="E564">
        <v>7</v>
      </c>
      <c r="F564">
        <v>15.461481137646199</v>
      </c>
      <c r="G564">
        <v>16.030463664976399</v>
      </c>
      <c r="H564">
        <v>15.1294254118921</v>
      </c>
      <c r="I564">
        <v>1.25</v>
      </c>
      <c r="J564">
        <v>15.1294254118921</v>
      </c>
      <c r="K564">
        <v>18.911781764865101</v>
      </c>
      <c r="L564">
        <v>2024</v>
      </c>
      <c r="M564">
        <f t="shared" si="96"/>
        <v>100.2282182351349</v>
      </c>
      <c r="N564">
        <v>100.2282182351349</v>
      </c>
      <c r="O564">
        <f t="shared" si="106"/>
        <v>-53.233639742785925</v>
      </c>
      <c r="P564">
        <f t="shared" si="97"/>
        <v>153.26204485329023</v>
      </c>
      <c r="Q564">
        <f t="shared" si="107"/>
        <v>60.409928883555267</v>
      </c>
      <c r="R564">
        <f t="shared" si="98"/>
        <v>18.911781764865101</v>
      </c>
      <c r="S564">
        <f t="shared" si="99"/>
        <v>1</v>
      </c>
      <c r="T564">
        <f t="shared" si="100"/>
        <v>0</v>
      </c>
      <c r="U564">
        <f t="shared" si="101"/>
        <v>100.2282182351349</v>
      </c>
      <c r="V564">
        <f t="shared" si="102"/>
        <v>0</v>
      </c>
      <c r="W564">
        <f t="shared" si="103"/>
        <v>100</v>
      </c>
      <c r="X564">
        <f t="shared" si="104"/>
        <v>-100</v>
      </c>
      <c r="Y564">
        <f t="shared" si="105"/>
        <v>60.409928883555267</v>
      </c>
    </row>
    <row r="565" spans="1:25" x14ac:dyDescent="0.3">
      <c r="A565">
        <v>7</v>
      </c>
      <c r="B565">
        <v>4</v>
      </c>
      <c r="C565">
        <v>29.135000000000002</v>
      </c>
      <c r="D565">
        <v>239.73</v>
      </c>
      <c r="E565">
        <v>7</v>
      </c>
      <c r="F565">
        <v>14.4172940873939</v>
      </c>
      <c r="G565">
        <v>16.030463664976399</v>
      </c>
      <c r="H565">
        <v>14.6058708015122</v>
      </c>
      <c r="I565">
        <v>1.25</v>
      </c>
      <c r="J565">
        <v>14.6058708015122</v>
      </c>
      <c r="K565">
        <v>18.257338501890199</v>
      </c>
      <c r="L565">
        <v>2024</v>
      </c>
      <c r="M565">
        <f t="shared" si="96"/>
        <v>221.4726614981098</v>
      </c>
      <c r="N565">
        <v>221.4726614981098</v>
      </c>
      <c r="O565">
        <f t="shared" si="106"/>
        <v>168.23902175532388</v>
      </c>
      <c r="P565">
        <f t="shared" si="97"/>
        <v>463.82738843203805</v>
      </c>
      <c r="Q565">
        <f t="shared" si="107"/>
        <v>310.56534357874784</v>
      </c>
      <c r="R565">
        <f t="shared" si="98"/>
        <v>18.257338501890199</v>
      </c>
      <c r="S565">
        <f t="shared" si="99"/>
        <v>1</v>
      </c>
      <c r="T565">
        <f t="shared" si="100"/>
        <v>0</v>
      </c>
      <c r="U565">
        <f t="shared" si="101"/>
        <v>221.4726614981098</v>
      </c>
      <c r="V565">
        <f t="shared" si="102"/>
        <v>0</v>
      </c>
      <c r="W565">
        <f t="shared" si="103"/>
        <v>100</v>
      </c>
      <c r="X565">
        <f t="shared" si="104"/>
        <v>-100</v>
      </c>
      <c r="Y565">
        <f t="shared" si="105"/>
        <v>310.56534357874784</v>
      </c>
    </row>
    <row r="566" spans="1:25" x14ac:dyDescent="0.3">
      <c r="A566">
        <v>7</v>
      </c>
      <c r="B566">
        <v>5</v>
      </c>
      <c r="C566">
        <v>30.1733333333333</v>
      </c>
      <c r="D566">
        <v>34.28</v>
      </c>
      <c r="E566">
        <v>3</v>
      </c>
      <c r="F566">
        <v>15.202292185645</v>
      </c>
      <c r="G566">
        <v>16.030463664976399</v>
      </c>
      <c r="H566">
        <v>15.001148585049901</v>
      </c>
      <c r="I566">
        <v>1.25</v>
      </c>
      <c r="J566">
        <v>15.001148585049901</v>
      </c>
      <c r="K566">
        <v>18.751435731312402</v>
      </c>
      <c r="L566">
        <v>2024</v>
      </c>
      <c r="M566">
        <f t="shared" si="96"/>
        <v>15.5285642686876</v>
      </c>
      <c r="N566">
        <v>15.5285642686876</v>
      </c>
      <c r="O566">
        <f t="shared" si="106"/>
        <v>183.76758602401148</v>
      </c>
      <c r="P566">
        <f t="shared" si="97"/>
        <v>501.27522255578629</v>
      </c>
      <c r="Q566">
        <f t="shared" si="107"/>
        <v>37.447834123748237</v>
      </c>
      <c r="R566">
        <f t="shared" si="98"/>
        <v>18.751435731312402</v>
      </c>
      <c r="S566">
        <f t="shared" si="99"/>
        <v>1</v>
      </c>
      <c r="T566">
        <f t="shared" si="100"/>
        <v>0</v>
      </c>
      <c r="U566">
        <f t="shared" si="101"/>
        <v>15.5285642686876</v>
      </c>
      <c r="V566">
        <f t="shared" si="102"/>
        <v>0</v>
      </c>
      <c r="W566">
        <f t="shared" si="103"/>
        <v>100</v>
      </c>
      <c r="X566">
        <f t="shared" si="104"/>
        <v>-100</v>
      </c>
      <c r="Y566">
        <f t="shared" si="105"/>
        <v>37.447834123748237</v>
      </c>
    </row>
    <row r="567" spans="1:25" x14ac:dyDescent="0.3">
      <c r="A567">
        <v>8</v>
      </c>
      <c r="B567">
        <v>1</v>
      </c>
      <c r="C567">
        <v>30.11</v>
      </c>
      <c r="D567">
        <v>47.05</v>
      </c>
      <c r="E567">
        <v>7</v>
      </c>
      <c r="F567">
        <v>15.1540074800309</v>
      </c>
      <c r="G567">
        <v>16.030463664976399</v>
      </c>
      <c r="H567">
        <v>14.977132072421</v>
      </c>
      <c r="I567">
        <v>1.2</v>
      </c>
      <c r="J567">
        <v>14.977132072421</v>
      </c>
      <c r="K567">
        <v>17.9725584869052</v>
      </c>
      <c r="L567">
        <v>2024</v>
      </c>
      <c r="M567">
        <f t="shared" si="96"/>
        <v>29.077441513094797</v>
      </c>
      <c r="N567">
        <v>29.077441513094797</v>
      </c>
      <c r="O567">
        <f t="shared" si="106"/>
        <v>0</v>
      </c>
      <c r="P567">
        <f t="shared" si="97"/>
        <v>200</v>
      </c>
      <c r="Q567">
        <f t="shared" si="107"/>
        <v>-301.27522255578629</v>
      </c>
      <c r="R567">
        <f t="shared" si="98"/>
        <v>17.9725584869052</v>
      </c>
      <c r="S567">
        <f t="shared" si="99"/>
        <v>1</v>
      </c>
      <c r="T567">
        <f t="shared" si="100"/>
        <v>0</v>
      </c>
      <c r="U567">
        <f t="shared" si="101"/>
        <v>29.077441513094797</v>
      </c>
      <c r="V567">
        <f t="shared" si="102"/>
        <v>0</v>
      </c>
      <c r="W567">
        <f t="shared" si="103"/>
        <v>100</v>
      </c>
      <c r="X567">
        <f t="shared" si="104"/>
        <v>-100</v>
      </c>
      <c r="Y567">
        <f t="shared" si="105"/>
        <v>301.27522255578629</v>
      </c>
    </row>
    <row r="568" spans="1:25" x14ac:dyDescent="0.3">
      <c r="A568">
        <v>8</v>
      </c>
      <c r="B568">
        <v>2</v>
      </c>
      <c r="C568">
        <v>29.6207142857143</v>
      </c>
      <c r="D568">
        <v>81.19</v>
      </c>
      <c r="E568">
        <v>7</v>
      </c>
      <c r="F568">
        <v>14.7827435006021</v>
      </c>
      <c r="G568">
        <v>16.030463664976399</v>
      </c>
      <c r="H568">
        <v>14.7911841916154</v>
      </c>
      <c r="I568">
        <v>1.2</v>
      </c>
      <c r="J568">
        <v>14.7911841916154</v>
      </c>
      <c r="K568">
        <v>17.7494210299385</v>
      </c>
      <c r="L568">
        <v>2024</v>
      </c>
      <c r="M568">
        <f t="shared" si="96"/>
        <v>63.440578970061495</v>
      </c>
      <c r="N568">
        <v>63.440578970061495</v>
      </c>
      <c r="O568">
        <f t="shared" si="106"/>
        <v>63.440578970061495</v>
      </c>
      <c r="P568">
        <f t="shared" si="97"/>
        <v>274.65623506788091</v>
      </c>
      <c r="Q568">
        <f t="shared" si="107"/>
        <v>74.656235067880914</v>
      </c>
      <c r="R568">
        <f t="shared" si="98"/>
        <v>17.7494210299385</v>
      </c>
      <c r="S568">
        <f t="shared" si="99"/>
        <v>1</v>
      </c>
      <c r="T568">
        <f t="shared" si="100"/>
        <v>0</v>
      </c>
      <c r="U568">
        <f t="shared" si="101"/>
        <v>63.440578970061495</v>
      </c>
      <c r="V568">
        <f t="shared" si="102"/>
        <v>0</v>
      </c>
      <c r="W568">
        <f t="shared" si="103"/>
        <v>100</v>
      </c>
      <c r="X568">
        <f t="shared" si="104"/>
        <v>-100</v>
      </c>
      <c r="Y568">
        <f t="shared" si="105"/>
        <v>74.656235067880914</v>
      </c>
    </row>
    <row r="569" spans="1:25" x14ac:dyDescent="0.3">
      <c r="A569">
        <v>8</v>
      </c>
      <c r="B569">
        <v>3</v>
      </c>
      <c r="C569">
        <v>29.750714285714299</v>
      </c>
      <c r="D569">
        <v>137.07</v>
      </c>
      <c r="E569">
        <v>7</v>
      </c>
      <c r="F569">
        <v>14.881080730626801</v>
      </c>
      <c r="G569">
        <v>16.030463664976399</v>
      </c>
      <c r="H569">
        <v>14.840659999490001</v>
      </c>
      <c r="I569">
        <v>1.2</v>
      </c>
      <c r="J569">
        <v>14.840659999490001</v>
      </c>
      <c r="K569">
        <v>17.808791999387999</v>
      </c>
      <c r="L569">
        <v>2024</v>
      </c>
      <c r="M569">
        <f t="shared" si="96"/>
        <v>119.26120800061199</v>
      </c>
      <c r="N569">
        <v>119.26120800061199</v>
      </c>
      <c r="O569">
        <f t="shared" si="106"/>
        <v>182.70178697067348</v>
      </c>
      <c r="P569">
        <f t="shared" si="97"/>
        <v>498.61103429563229</v>
      </c>
      <c r="Q569">
        <f t="shared" si="107"/>
        <v>223.95479922775138</v>
      </c>
      <c r="R569">
        <f t="shared" si="98"/>
        <v>17.808791999387999</v>
      </c>
      <c r="S569">
        <f t="shared" si="99"/>
        <v>1</v>
      </c>
      <c r="T569">
        <f t="shared" si="100"/>
        <v>0</v>
      </c>
      <c r="U569">
        <f t="shared" si="101"/>
        <v>119.26120800061199</v>
      </c>
      <c r="V569">
        <f t="shared" si="102"/>
        <v>0</v>
      </c>
      <c r="W569">
        <f t="shared" si="103"/>
        <v>100</v>
      </c>
      <c r="X569">
        <f t="shared" si="104"/>
        <v>-100</v>
      </c>
      <c r="Y569">
        <f t="shared" si="105"/>
        <v>223.95479922775138</v>
      </c>
    </row>
    <row r="570" spans="1:25" x14ac:dyDescent="0.3">
      <c r="A570">
        <v>8</v>
      </c>
      <c r="B570">
        <v>4</v>
      </c>
      <c r="C570">
        <v>30.1971428571429</v>
      </c>
      <c r="D570">
        <v>25.74</v>
      </c>
      <c r="E570">
        <v>7</v>
      </c>
      <c r="F570">
        <v>15.2204578139139</v>
      </c>
      <c r="G570">
        <v>16.030463664976399</v>
      </c>
      <c r="H570">
        <v>15.0101742524441</v>
      </c>
      <c r="I570">
        <v>1.2</v>
      </c>
      <c r="J570">
        <v>15.0101742524441</v>
      </c>
      <c r="K570">
        <v>18.0122091029329</v>
      </c>
      <c r="L570">
        <v>2024</v>
      </c>
      <c r="M570">
        <f t="shared" si="96"/>
        <v>7.7277908970670985</v>
      </c>
      <c r="N570">
        <v>7.7277908970670985</v>
      </c>
      <c r="O570">
        <f t="shared" si="106"/>
        <v>190.42957786774059</v>
      </c>
      <c r="P570">
        <f t="shared" si="97"/>
        <v>518.25388925843697</v>
      </c>
      <c r="Q570">
        <f t="shared" si="107"/>
        <v>19.642854962804677</v>
      </c>
      <c r="R570">
        <f t="shared" si="98"/>
        <v>18.0122091029329</v>
      </c>
      <c r="S570">
        <f t="shared" si="99"/>
        <v>1</v>
      </c>
      <c r="T570">
        <f t="shared" si="100"/>
        <v>0</v>
      </c>
      <c r="U570">
        <f t="shared" si="101"/>
        <v>7.7277908970670985</v>
      </c>
      <c r="V570">
        <f t="shared" si="102"/>
        <v>0</v>
      </c>
      <c r="W570">
        <f t="shared" si="103"/>
        <v>100</v>
      </c>
      <c r="X570">
        <f t="shared" si="104"/>
        <v>-100</v>
      </c>
      <c r="Y570">
        <f t="shared" si="105"/>
        <v>19.642854962804677</v>
      </c>
    </row>
    <row r="571" spans="1:25" x14ac:dyDescent="0.3">
      <c r="A571">
        <v>8</v>
      </c>
      <c r="B571">
        <v>5</v>
      </c>
      <c r="C571">
        <v>30.14</v>
      </c>
      <c r="D571">
        <v>89.33</v>
      </c>
      <c r="E571">
        <v>3</v>
      </c>
      <c r="F571">
        <v>15.176872682186</v>
      </c>
      <c r="G571">
        <v>16.030463664976399</v>
      </c>
      <c r="H571">
        <v>14.9885098089451</v>
      </c>
      <c r="I571">
        <v>1.2</v>
      </c>
      <c r="J571">
        <v>14.9885098089451</v>
      </c>
      <c r="K571">
        <v>17.986211770734101</v>
      </c>
      <c r="L571">
        <v>2024</v>
      </c>
      <c r="M571">
        <f t="shared" si="96"/>
        <v>71.343788229265897</v>
      </c>
      <c r="N571">
        <v>71.343788229265897</v>
      </c>
      <c r="O571">
        <f t="shared" si="106"/>
        <v>0</v>
      </c>
      <c r="P571">
        <f t="shared" si="97"/>
        <v>200</v>
      </c>
      <c r="Q571">
        <f t="shared" si="107"/>
        <v>-318.25388925843697</v>
      </c>
      <c r="R571">
        <f t="shared" si="98"/>
        <v>17.986211770734101</v>
      </c>
      <c r="S571">
        <f t="shared" si="99"/>
        <v>1</v>
      </c>
      <c r="T571">
        <f t="shared" si="100"/>
        <v>0</v>
      </c>
      <c r="U571">
        <f t="shared" si="101"/>
        <v>71.343788229265897</v>
      </c>
      <c r="V571">
        <f t="shared" si="102"/>
        <v>0</v>
      </c>
      <c r="W571">
        <f t="shared" si="103"/>
        <v>100</v>
      </c>
      <c r="X571">
        <f t="shared" si="104"/>
        <v>-100</v>
      </c>
      <c r="Y571">
        <f t="shared" si="105"/>
        <v>318.25388925843697</v>
      </c>
    </row>
    <row r="572" spans="1:25" x14ac:dyDescent="0.3">
      <c r="A572">
        <v>9</v>
      </c>
      <c r="B572">
        <v>1</v>
      </c>
      <c r="C572">
        <v>30.5592857142857</v>
      </c>
      <c r="D572">
        <v>227.22</v>
      </c>
      <c r="E572">
        <v>7</v>
      </c>
      <c r="F572">
        <v>15.497663134584799</v>
      </c>
      <c r="G572">
        <v>16.030463664976399</v>
      </c>
      <c r="H572">
        <v>15.147247314760101</v>
      </c>
      <c r="I572">
        <v>1.1000000000000001</v>
      </c>
      <c r="J572">
        <v>15.147247314760101</v>
      </c>
      <c r="K572">
        <v>16.661972046236201</v>
      </c>
      <c r="L572">
        <v>2024</v>
      </c>
      <c r="M572">
        <f t="shared" si="96"/>
        <v>210.5580279537638</v>
      </c>
      <c r="N572">
        <v>210.5580279537638</v>
      </c>
      <c r="O572">
        <f t="shared" si="106"/>
        <v>0</v>
      </c>
      <c r="P572">
        <f t="shared" si="97"/>
        <v>200</v>
      </c>
      <c r="Q572">
        <f t="shared" si="107"/>
        <v>0</v>
      </c>
      <c r="R572">
        <f t="shared" si="98"/>
        <v>16.661972046236201</v>
      </c>
      <c r="S572">
        <f t="shared" si="99"/>
        <v>1</v>
      </c>
      <c r="T572">
        <f t="shared" si="100"/>
        <v>0</v>
      </c>
      <c r="U572">
        <f t="shared" si="101"/>
        <v>210.5580279537638</v>
      </c>
      <c r="V572">
        <f t="shared" si="102"/>
        <v>0</v>
      </c>
      <c r="W572">
        <f t="shared" si="103"/>
        <v>100</v>
      </c>
      <c r="X572">
        <f t="shared" si="104"/>
        <v>-100</v>
      </c>
      <c r="Y572">
        <f t="shared" si="105"/>
        <v>0</v>
      </c>
    </row>
    <row r="573" spans="1:25" x14ac:dyDescent="0.3">
      <c r="A573">
        <v>9</v>
      </c>
      <c r="B573">
        <v>2</v>
      </c>
      <c r="C573">
        <v>30.930714285714298</v>
      </c>
      <c r="D573">
        <v>38.28</v>
      </c>
      <c r="E573">
        <v>7</v>
      </c>
      <c r="F573">
        <v>15.783735580012801</v>
      </c>
      <c r="G573">
        <v>16.030463664976399</v>
      </c>
      <c r="H573">
        <v>15.287435000870101</v>
      </c>
      <c r="I573">
        <v>1.1000000000000001</v>
      </c>
      <c r="J573">
        <v>15.287435000870101</v>
      </c>
      <c r="K573">
        <v>16.816178500957101</v>
      </c>
      <c r="L573">
        <v>2024</v>
      </c>
      <c r="M573">
        <f t="shared" si="96"/>
        <v>21.463821499042901</v>
      </c>
      <c r="N573">
        <v>21.463821499042901</v>
      </c>
      <c r="O573">
        <f t="shared" si="106"/>
        <v>21.463821499042901</v>
      </c>
      <c r="P573">
        <f t="shared" si="97"/>
        <v>222.65789136249202</v>
      </c>
      <c r="Q573">
        <f t="shared" si="107"/>
        <v>22.657891362492023</v>
      </c>
      <c r="R573">
        <f t="shared" si="98"/>
        <v>16.816178500957101</v>
      </c>
      <c r="S573">
        <f t="shared" si="99"/>
        <v>1</v>
      </c>
      <c r="T573">
        <f t="shared" si="100"/>
        <v>0</v>
      </c>
      <c r="U573">
        <f t="shared" si="101"/>
        <v>21.463821499042901</v>
      </c>
      <c r="V573">
        <f t="shared" si="102"/>
        <v>0</v>
      </c>
      <c r="W573">
        <f t="shared" si="103"/>
        <v>100</v>
      </c>
      <c r="X573">
        <f t="shared" si="104"/>
        <v>-100</v>
      </c>
      <c r="Y573">
        <f t="shared" si="105"/>
        <v>22.657891362492023</v>
      </c>
    </row>
    <row r="574" spans="1:25" x14ac:dyDescent="0.3">
      <c r="A574">
        <v>9</v>
      </c>
      <c r="B574">
        <v>3</v>
      </c>
      <c r="C574">
        <v>29.318571428571399</v>
      </c>
      <c r="D574">
        <v>78.48</v>
      </c>
      <c r="E574">
        <v>7</v>
      </c>
      <c r="F574">
        <v>14.5550472760142</v>
      </c>
      <c r="G574">
        <v>16.030463664976399</v>
      </c>
      <c r="H574">
        <v>14.6759939542272</v>
      </c>
      <c r="I574">
        <v>1.1000000000000001</v>
      </c>
      <c r="J574">
        <v>14.6759939542272</v>
      </c>
      <c r="K574">
        <v>16.143593349650001</v>
      </c>
      <c r="L574">
        <v>2024</v>
      </c>
      <c r="M574">
        <f t="shared" si="96"/>
        <v>62.33640665035</v>
      </c>
      <c r="N574">
        <v>62.33640665035</v>
      </c>
      <c r="O574">
        <f t="shared" si="106"/>
        <v>83.800228149392893</v>
      </c>
      <c r="P574">
        <f t="shared" si="97"/>
        <v>304.08841784578095</v>
      </c>
      <c r="Q574">
        <f t="shared" si="107"/>
        <v>81.430526483288929</v>
      </c>
      <c r="R574">
        <f t="shared" si="98"/>
        <v>16.143593349650001</v>
      </c>
      <c r="S574">
        <f t="shared" si="99"/>
        <v>1</v>
      </c>
      <c r="T574">
        <f t="shared" si="100"/>
        <v>0</v>
      </c>
      <c r="U574">
        <f t="shared" si="101"/>
        <v>62.33640665035</v>
      </c>
      <c r="V574">
        <f t="shared" si="102"/>
        <v>0</v>
      </c>
      <c r="W574">
        <f t="shared" si="103"/>
        <v>100</v>
      </c>
      <c r="X574">
        <f t="shared" si="104"/>
        <v>-100</v>
      </c>
      <c r="Y574">
        <f t="shared" si="105"/>
        <v>81.430526483288929</v>
      </c>
    </row>
    <row r="575" spans="1:25" x14ac:dyDescent="0.3">
      <c r="A575">
        <v>9</v>
      </c>
      <c r="B575">
        <v>4</v>
      </c>
      <c r="C575">
        <v>29.7671428571429</v>
      </c>
      <c r="D575">
        <v>67.69</v>
      </c>
      <c r="E575">
        <v>7</v>
      </c>
      <c r="F575">
        <v>14.893523709826299</v>
      </c>
      <c r="G575">
        <v>16.030463664976399</v>
      </c>
      <c r="H575">
        <v>14.8469087792843</v>
      </c>
      <c r="I575">
        <v>1.1000000000000001</v>
      </c>
      <c r="J575">
        <v>14.8469087792843</v>
      </c>
      <c r="K575">
        <v>16.331599657212699</v>
      </c>
      <c r="L575">
        <v>2024</v>
      </c>
      <c r="M575">
        <f t="shared" si="96"/>
        <v>51.358400342787299</v>
      </c>
      <c r="N575">
        <v>51.358400342787299</v>
      </c>
      <c r="O575">
        <f t="shared" si="106"/>
        <v>135.15862849218018</v>
      </c>
      <c r="P575">
        <f t="shared" si="97"/>
        <v>393.11827036860831</v>
      </c>
      <c r="Q575">
        <f t="shared" si="107"/>
        <v>89.029852522827355</v>
      </c>
      <c r="R575">
        <f t="shared" si="98"/>
        <v>16.331599657212699</v>
      </c>
      <c r="S575">
        <f t="shared" si="99"/>
        <v>1</v>
      </c>
      <c r="T575">
        <f t="shared" si="100"/>
        <v>0</v>
      </c>
      <c r="U575">
        <f t="shared" si="101"/>
        <v>51.358400342787299</v>
      </c>
      <c r="V575">
        <f t="shared" si="102"/>
        <v>0</v>
      </c>
      <c r="W575">
        <f t="shared" si="103"/>
        <v>100</v>
      </c>
      <c r="X575">
        <f t="shared" si="104"/>
        <v>-100</v>
      </c>
      <c r="Y575">
        <f t="shared" si="105"/>
        <v>89.029852522827355</v>
      </c>
    </row>
    <row r="576" spans="1:25" x14ac:dyDescent="0.3">
      <c r="A576">
        <v>9</v>
      </c>
      <c r="B576">
        <v>5</v>
      </c>
      <c r="C576">
        <v>31.414999999999999</v>
      </c>
      <c r="D576">
        <v>0</v>
      </c>
      <c r="E576">
        <v>2</v>
      </c>
      <c r="F576">
        <v>16.1593887283104</v>
      </c>
      <c r="G576">
        <v>16.030463664976399</v>
      </c>
      <c r="H576">
        <v>15.4696195410482</v>
      </c>
      <c r="I576">
        <v>1.1000000000000001</v>
      </c>
      <c r="J576">
        <v>15.4696195410482</v>
      </c>
      <c r="K576">
        <v>17.016581495153002</v>
      </c>
      <c r="L576">
        <v>2024</v>
      </c>
      <c r="M576">
        <f t="shared" si="96"/>
        <v>-17.016581495153002</v>
      </c>
      <c r="N576">
        <v>-17.016581495153002</v>
      </c>
      <c r="O576">
        <f t="shared" si="106"/>
        <v>118.14204699702718</v>
      </c>
      <c r="P576">
        <f t="shared" si="97"/>
        <v>361.0540252374592</v>
      </c>
      <c r="Q576">
        <f t="shared" si="107"/>
        <v>-32.064245131149107</v>
      </c>
      <c r="R576">
        <f t="shared" si="98"/>
        <v>32.064245131149107</v>
      </c>
      <c r="S576">
        <f t="shared" si="99"/>
        <v>1.8842941598042049</v>
      </c>
      <c r="T576">
        <f t="shared" si="100"/>
        <v>-15.047663635996106</v>
      </c>
      <c r="U576">
        <f t="shared" si="101"/>
        <v>0</v>
      </c>
      <c r="V576">
        <f t="shared" si="102"/>
        <v>-88.429415980420501</v>
      </c>
      <c r="W576">
        <f t="shared" si="103"/>
        <v>0</v>
      </c>
      <c r="X576">
        <f t="shared" si="104"/>
        <v>-88.429415980420501</v>
      </c>
      <c r="Y576">
        <f t="shared" si="105"/>
        <v>32.064245131149107</v>
      </c>
    </row>
    <row r="577" spans="1:25" x14ac:dyDescent="0.3">
      <c r="A577">
        <v>10</v>
      </c>
      <c r="B577">
        <v>1</v>
      </c>
      <c r="C577">
        <v>31.110714285714302</v>
      </c>
      <c r="D577">
        <v>0.18</v>
      </c>
      <c r="E577">
        <v>7</v>
      </c>
      <c r="F577">
        <v>15.923008494350199</v>
      </c>
      <c r="G577">
        <v>16.030463664976399</v>
      </c>
      <c r="H577">
        <v>15.3552281490054</v>
      </c>
      <c r="I577">
        <v>1.02</v>
      </c>
      <c r="J577">
        <v>15.3552281490054</v>
      </c>
      <c r="K577">
        <v>15.662332711985499</v>
      </c>
      <c r="L577">
        <v>2024</v>
      </c>
      <c r="M577">
        <f t="shared" si="96"/>
        <v>-15.482332711985499</v>
      </c>
      <c r="N577">
        <v>-15.482332711985499</v>
      </c>
      <c r="O577">
        <f t="shared" si="106"/>
        <v>102.65971428504167</v>
      </c>
      <c r="P577">
        <f t="shared" si="97"/>
        <v>334.15866930545968</v>
      </c>
      <c r="Q577">
        <f t="shared" si="107"/>
        <v>-26.895355931999518</v>
      </c>
      <c r="R577">
        <f t="shared" si="98"/>
        <v>27.075355931999518</v>
      </c>
      <c r="S577">
        <f t="shared" si="99"/>
        <v>1.7286924259551883</v>
      </c>
      <c r="T577">
        <f t="shared" si="100"/>
        <v>-11.413023220014018</v>
      </c>
      <c r="U577">
        <f t="shared" si="101"/>
        <v>0</v>
      </c>
      <c r="V577">
        <f t="shared" si="102"/>
        <v>-72.869242595518841</v>
      </c>
      <c r="W577">
        <f t="shared" si="103"/>
        <v>0</v>
      </c>
      <c r="X577">
        <f t="shared" si="104"/>
        <v>-72.869242595518841</v>
      </c>
      <c r="Y577">
        <f t="shared" si="105"/>
        <v>26.895355931999518</v>
      </c>
    </row>
    <row r="578" spans="1:25" x14ac:dyDescent="0.3">
      <c r="A578">
        <v>10</v>
      </c>
      <c r="B578">
        <v>2</v>
      </c>
      <c r="C578">
        <v>31.8507142857143</v>
      </c>
      <c r="D578">
        <v>0</v>
      </c>
      <c r="E578">
        <v>7</v>
      </c>
      <c r="F578">
        <v>16.4999202963538</v>
      </c>
      <c r="G578">
        <v>16.030463664976399</v>
      </c>
      <c r="H578">
        <v>15.6329626331745</v>
      </c>
      <c r="I578">
        <v>1.02</v>
      </c>
      <c r="J578">
        <v>15.6329626331745</v>
      </c>
      <c r="K578">
        <v>15.945621885837999</v>
      </c>
      <c r="L578">
        <v>2024</v>
      </c>
      <c r="M578">
        <f t="shared" si="96"/>
        <v>-15.945621885837999</v>
      </c>
      <c r="N578">
        <v>-15.945621885837999</v>
      </c>
      <c r="O578">
        <f t="shared" si="106"/>
        <v>86.714092399203679</v>
      </c>
      <c r="P578">
        <f t="shared" si="97"/>
        <v>308.55121068376212</v>
      </c>
      <c r="Q578">
        <f t="shared" si="107"/>
        <v>-25.60745862169756</v>
      </c>
      <c r="R578">
        <f t="shared" si="98"/>
        <v>25.60745862169756</v>
      </c>
      <c r="S578">
        <f t="shared" si="99"/>
        <v>1.6059241091399927</v>
      </c>
      <c r="T578">
        <f t="shared" si="100"/>
        <v>-9.6618367358595609</v>
      </c>
      <c r="U578">
        <f t="shared" si="101"/>
        <v>0</v>
      </c>
      <c r="V578">
        <f t="shared" si="102"/>
        <v>-60.592410913999274</v>
      </c>
      <c r="W578">
        <f t="shared" si="103"/>
        <v>0</v>
      </c>
      <c r="X578">
        <f t="shared" si="104"/>
        <v>-60.592410913999274</v>
      </c>
      <c r="Y578">
        <f t="shared" si="105"/>
        <v>25.60745862169756</v>
      </c>
    </row>
    <row r="579" spans="1:25" x14ac:dyDescent="0.3">
      <c r="A579">
        <v>10</v>
      </c>
      <c r="B579">
        <v>3</v>
      </c>
      <c r="C579">
        <v>33.667857142857102</v>
      </c>
      <c r="D579">
        <v>0.92</v>
      </c>
      <c r="E579">
        <v>7</v>
      </c>
      <c r="F579">
        <v>17.945833897517701</v>
      </c>
      <c r="G579">
        <v>16.030463664976399</v>
      </c>
      <c r="H579">
        <v>16.308571128827101</v>
      </c>
      <c r="I579">
        <v>1.02</v>
      </c>
      <c r="J579">
        <v>16.308571128827101</v>
      </c>
      <c r="K579">
        <v>16.634742551403601</v>
      </c>
      <c r="L579">
        <v>2024</v>
      </c>
      <c r="M579">
        <f t="shared" ref="M579:M642" si="108">D579-K579</f>
        <v>-15.714742551403601</v>
      </c>
      <c r="N579">
        <v>-15.714742551403601</v>
      </c>
      <c r="O579">
        <f t="shared" si="106"/>
        <v>70.999349847800076</v>
      </c>
      <c r="P579">
        <f t="shared" ref="P579:P642" si="109">200 * EXP(O579 / 200)</f>
        <v>285.23520362331328</v>
      </c>
      <c r="Q579">
        <f t="shared" si="107"/>
        <v>-23.31600706044884</v>
      </c>
      <c r="R579">
        <f t="shared" ref="R579:R642" si="110">MAX(IF(D579&gt;K579,K579,D579+Y579))</f>
        <v>24.236007060448841</v>
      </c>
      <c r="S579">
        <f t="shared" ref="S579:S642" si="111">R579/K579</f>
        <v>1.4569511361871881</v>
      </c>
      <c r="T579">
        <f t="shared" ref="T579:T642" si="112">K579-R579</f>
        <v>-7.6012645090452402</v>
      </c>
      <c r="U579">
        <f t="shared" ref="U579:U642" si="113">MAX(0,M579)</f>
        <v>0</v>
      </c>
      <c r="V579">
        <f t="shared" ref="V579:V642" si="114">(T579/K579)*100</f>
        <v>-45.695113618718814</v>
      </c>
      <c r="W579">
        <f t="shared" ref="W579:W642" si="115">U579/M579*100</f>
        <v>0</v>
      </c>
      <c r="X579">
        <f t="shared" ref="X579:X642" si="116">V579-W579</f>
        <v>-45.695113618718814</v>
      </c>
      <c r="Y579">
        <f t="shared" ref="Y579:Y642" si="117">IF(Q579&lt;0,-Q579,Q579)</f>
        <v>23.31600706044884</v>
      </c>
    </row>
    <row r="580" spans="1:25" x14ac:dyDescent="0.3">
      <c r="A580">
        <v>10</v>
      </c>
      <c r="B580">
        <v>4</v>
      </c>
      <c r="C580">
        <v>33.714285714285701</v>
      </c>
      <c r="D580">
        <v>1.36</v>
      </c>
      <c r="E580">
        <v>7</v>
      </c>
      <c r="F580">
        <v>17.9833150744645</v>
      </c>
      <c r="G580">
        <v>16.030463664976399</v>
      </c>
      <c r="H580">
        <v>16.325717915964098</v>
      </c>
      <c r="I580">
        <v>1.02</v>
      </c>
      <c r="J580">
        <v>16.325717915964098</v>
      </c>
      <c r="K580">
        <v>16.652232274283399</v>
      </c>
      <c r="L580">
        <v>2024</v>
      </c>
      <c r="M580">
        <f t="shared" si="108"/>
        <v>-15.2922322742834</v>
      </c>
      <c r="N580">
        <v>-15.2922322742834</v>
      </c>
      <c r="O580">
        <f t="shared" ref="O580:O643" si="118">IF(O579 + N580 &gt; 200, 0, O579 + N580)</f>
        <v>55.707117573516676</v>
      </c>
      <c r="P580">
        <f t="shared" si="109"/>
        <v>264.23872460461257</v>
      </c>
      <c r="Q580">
        <f t="shared" ref="Q580:Q643" si="119">P580 - P579</f>
        <v>-20.996479018700711</v>
      </c>
      <c r="R580">
        <f t="shared" si="110"/>
        <v>22.356479018700711</v>
      </c>
      <c r="S580">
        <f t="shared" si="111"/>
        <v>1.3425514760100103</v>
      </c>
      <c r="T580">
        <f t="shared" si="112"/>
        <v>-5.7042467444173113</v>
      </c>
      <c r="U580">
        <f t="shared" si="113"/>
        <v>0</v>
      </c>
      <c r="V580">
        <f t="shared" si="114"/>
        <v>-34.255147601001049</v>
      </c>
      <c r="W580">
        <f t="shared" si="115"/>
        <v>0</v>
      </c>
      <c r="X580">
        <f t="shared" si="116"/>
        <v>-34.255147601001049</v>
      </c>
      <c r="Y580">
        <f t="shared" si="117"/>
        <v>20.996479018700711</v>
      </c>
    </row>
    <row r="581" spans="1:25" x14ac:dyDescent="0.3">
      <c r="A581">
        <v>10</v>
      </c>
      <c r="B581">
        <v>5</v>
      </c>
      <c r="C581">
        <v>33.086666666666702</v>
      </c>
      <c r="D581">
        <v>0</v>
      </c>
      <c r="E581">
        <v>3</v>
      </c>
      <c r="F581">
        <v>17.4788992827872</v>
      </c>
      <c r="G581">
        <v>16.030463664976399</v>
      </c>
      <c r="H581">
        <v>16.0934502552692</v>
      </c>
      <c r="I581">
        <v>1.02</v>
      </c>
      <c r="J581">
        <v>16.0934502552692</v>
      </c>
      <c r="K581">
        <v>16.415319260374499</v>
      </c>
      <c r="L581">
        <v>2024</v>
      </c>
      <c r="M581">
        <f t="shared" si="108"/>
        <v>-16.415319260374499</v>
      </c>
      <c r="N581">
        <v>-16.415319260374499</v>
      </c>
      <c r="O581">
        <f t="shared" si="118"/>
        <v>39.291798313142181</v>
      </c>
      <c r="P581">
        <f t="shared" si="109"/>
        <v>243.41708181755521</v>
      </c>
      <c r="Q581">
        <f t="shared" si="119"/>
        <v>-20.821642787057357</v>
      </c>
      <c r="R581">
        <f t="shared" si="110"/>
        <v>20.821642787057357</v>
      </c>
      <c r="S581">
        <f t="shared" si="111"/>
        <v>1.2684275253372277</v>
      </c>
      <c r="T581">
        <f t="shared" si="112"/>
        <v>-4.4063235266828578</v>
      </c>
      <c r="U581">
        <f t="shared" si="113"/>
        <v>0</v>
      </c>
      <c r="V581">
        <f t="shared" si="114"/>
        <v>-26.84275253372277</v>
      </c>
      <c r="W581">
        <f t="shared" si="115"/>
        <v>0</v>
      </c>
      <c r="X581">
        <f t="shared" si="116"/>
        <v>-26.84275253372277</v>
      </c>
      <c r="Y581">
        <f t="shared" si="117"/>
        <v>20.821642787057357</v>
      </c>
    </row>
    <row r="582" spans="1:25" x14ac:dyDescent="0.3">
      <c r="A582">
        <v>11</v>
      </c>
      <c r="B582">
        <v>1</v>
      </c>
      <c r="C582">
        <v>30.7764285714286</v>
      </c>
      <c r="D582">
        <v>0</v>
      </c>
      <c r="E582">
        <v>7</v>
      </c>
      <c r="F582">
        <v>15.664689831903001</v>
      </c>
      <c r="G582">
        <v>16.030463664976399</v>
      </c>
      <c r="H582">
        <v>15.2292520011463</v>
      </c>
      <c r="I582">
        <v>0.95</v>
      </c>
      <c r="J582">
        <v>15.2292520011463</v>
      </c>
      <c r="K582">
        <v>14.467789401089</v>
      </c>
      <c r="L582">
        <v>2024</v>
      </c>
      <c r="M582">
        <f t="shared" si="108"/>
        <v>-14.467789401089</v>
      </c>
      <c r="N582">
        <v>-14.467789401089</v>
      </c>
      <c r="O582">
        <f t="shared" si="118"/>
        <v>24.824008912053181</v>
      </c>
      <c r="P582">
        <f t="shared" si="109"/>
        <v>226.43035430070367</v>
      </c>
      <c r="Q582">
        <f t="shared" si="119"/>
        <v>-16.986727516851545</v>
      </c>
      <c r="R582">
        <f t="shared" si="110"/>
        <v>16.986727516851545</v>
      </c>
      <c r="S582">
        <f t="shared" si="111"/>
        <v>1.1741066341187509</v>
      </c>
      <c r="T582">
        <f t="shared" si="112"/>
        <v>-2.5189381157625448</v>
      </c>
      <c r="U582">
        <f t="shared" si="113"/>
        <v>0</v>
      </c>
      <c r="V582">
        <f t="shared" si="114"/>
        <v>-17.410663411875092</v>
      </c>
      <c r="W582">
        <f t="shared" si="115"/>
        <v>0</v>
      </c>
      <c r="X582">
        <f t="shared" si="116"/>
        <v>-17.410663411875092</v>
      </c>
      <c r="Y582">
        <f t="shared" si="117"/>
        <v>16.986727516851545</v>
      </c>
    </row>
    <row r="583" spans="1:25" x14ac:dyDescent="0.3">
      <c r="A583">
        <v>11</v>
      </c>
      <c r="B583">
        <v>2</v>
      </c>
      <c r="C583">
        <v>28.695</v>
      </c>
      <c r="D583">
        <v>0</v>
      </c>
      <c r="E583">
        <v>7</v>
      </c>
      <c r="F583">
        <v>14.0889310672842</v>
      </c>
      <c r="G583">
        <v>16.030463664976399</v>
      </c>
      <c r="H583">
        <v>14.4373645356737</v>
      </c>
      <c r="I583">
        <v>0.95</v>
      </c>
      <c r="J583">
        <v>14.4373645356737</v>
      </c>
      <c r="K583">
        <v>13.71549630889</v>
      </c>
      <c r="L583">
        <v>2024</v>
      </c>
      <c r="M583">
        <f t="shared" si="108"/>
        <v>-13.71549630889</v>
      </c>
      <c r="N583">
        <v>-13.71549630889</v>
      </c>
      <c r="O583">
        <f t="shared" si="118"/>
        <v>11.108512603163181</v>
      </c>
      <c r="P583">
        <f t="shared" si="109"/>
        <v>211.42280201504545</v>
      </c>
      <c r="Q583">
        <f t="shared" si="119"/>
        <v>-15.007552285658221</v>
      </c>
      <c r="R583">
        <f t="shared" si="110"/>
        <v>15.007552285658221</v>
      </c>
      <c r="S583">
        <f t="shared" si="111"/>
        <v>1.0942040993391355</v>
      </c>
      <c r="T583">
        <f t="shared" si="112"/>
        <v>-1.2920559767682214</v>
      </c>
      <c r="U583">
        <f t="shared" si="113"/>
        <v>0</v>
      </c>
      <c r="V583">
        <f t="shared" si="114"/>
        <v>-9.420409933913561</v>
      </c>
      <c r="W583">
        <f t="shared" si="115"/>
        <v>0</v>
      </c>
      <c r="X583">
        <f t="shared" si="116"/>
        <v>-9.420409933913561</v>
      </c>
      <c r="Y583">
        <f t="shared" si="117"/>
        <v>15.007552285658221</v>
      </c>
    </row>
    <row r="584" spans="1:25" x14ac:dyDescent="0.3">
      <c r="A584">
        <v>11</v>
      </c>
      <c r="B584">
        <v>3</v>
      </c>
      <c r="C584">
        <v>30.513571428571399</v>
      </c>
      <c r="D584">
        <v>0</v>
      </c>
      <c r="E584">
        <v>7</v>
      </c>
      <c r="F584">
        <v>15.462577139898601</v>
      </c>
      <c r="G584">
        <v>16.030463664976399</v>
      </c>
      <c r="H584">
        <v>15.1299655655737</v>
      </c>
      <c r="I584">
        <v>0.95</v>
      </c>
      <c r="J584">
        <v>15.1299655655737</v>
      </c>
      <c r="K584">
        <v>14.373467287295</v>
      </c>
      <c r="L584">
        <v>2024</v>
      </c>
      <c r="M584">
        <f t="shared" si="108"/>
        <v>-14.373467287295</v>
      </c>
      <c r="N584">
        <v>-14.373467287295</v>
      </c>
      <c r="O584">
        <f t="shared" si="118"/>
        <v>-3.2649546841318191</v>
      </c>
      <c r="P584">
        <f t="shared" si="109"/>
        <v>196.76155071106967</v>
      </c>
      <c r="Q584">
        <f t="shared" si="119"/>
        <v>-14.661251303975774</v>
      </c>
      <c r="R584">
        <f t="shared" si="110"/>
        <v>14.661251303975774</v>
      </c>
      <c r="S584">
        <f t="shared" si="111"/>
        <v>1.0200218924862445</v>
      </c>
      <c r="T584">
        <f t="shared" si="112"/>
        <v>-0.28778401668077436</v>
      </c>
      <c r="U584">
        <f t="shared" si="113"/>
        <v>0</v>
      </c>
      <c r="V584">
        <f t="shared" si="114"/>
        <v>-2.0021892486244601</v>
      </c>
      <c r="W584">
        <f t="shared" si="115"/>
        <v>0</v>
      </c>
      <c r="X584">
        <f t="shared" si="116"/>
        <v>-2.0021892486244601</v>
      </c>
      <c r="Y584">
        <f t="shared" si="117"/>
        <v>14.661251303975774</v>
      </c>
    </row>
    <row r="585" spans="1:25" x14ac:dyDescent="0.3">
      <c r="A585">
        <v>11</v>
      </c>
      <c r="B585">
        <v>4</v>
      </c>
      <c r="C585">
        <v>28.955714285714301</v>
      </c>
      <c r="D585">
        <v>0.33</v>
      </c>
      <c r="E585">
        <v>7</v>
      </c>
      <c r="F585">
        <v>14.2831868436416</v>
      </c>
      <c r="G585">
        <v>16.030463664976399</v>
      </c>
      <c r="H585">
        <v>14.537283428358201</v>
      </c>
      <c r="I585">
        <v>0.95</v>
      </c>
      <c r="J585">
        <v>14.537283428358201</v>
      </c>
      <c r="K585">
        <v>13.8104192569403</v>
      </c>
      <c r="L585">
        <v>2024</v>
      </c>
      <c r="M585">
        <f t="shared" si="108"/>
        <v>-13.4804192569403</v>
      </c>
      <c r="N585">
        <v>-13.4804192569403</v>
      </c>
      <c r="O585">
        <f t="shared" si="118"/>
        <v>-16.745373941072117</v>
      </c>
      <c r="P585">
        <f t="shared" si="109"/>
        <v>183.93648298459669</v>
      </c>
      <c r="Q585">
        <f t="shared" si="119"/>
        <v>-12.82506772647298</v>
      </c>
      <c r="R585">
        <f t="shared" si="110"/>
        <v>13.15506772647298</v>
      </c>
      <c r="S585">
        <f t="shared" si="111"/>
        <v>0.95254658687222848</v>
      </c>
      <c r="T585">
        <f t="shared" si="112"/>
        <v>0.65535153046731942</v>
      </c>
      <c r="U585">
        <f t="shared" si="113"/>
        <v>0</v>
      </c>
      <c r="V585">
        <f t="shared" si="114"/>
        <v>4.7453413127771524</v>
      </c>
      <c r="W585">
        <f t="shared" si="115"/>
        <v>0</v>
      </c>
      <c r="X585">
        <f t="shared" si="116"/>
        <v>4.7453413127771524</v>
      </c>
      <c r="Y585">
        <f t="shared" si="117"/>
        <v>12.82506772647298</v>
      </c>
    </row>
    <row r="586" spans="1:25" x14ac:dyDescent="0.3">
      <c r="A586">
        <v>11</v>
      </c>
      <c r="B586">
        <v>5</v>
      </c>
      <c r="C586">
        <v>29.322500000000002</v>
      </c>
      <c r="D586">
        <v>0</v>
      </c>
      <c r="E586">
        <v>2</v>
      </c>
      <c r="F586">
        <v>14.5580001594215</v>
      </c>
      <c r="G586">
        <v>16.030463664976399</v>
      </c>
      <c r="H586">
        <v>14.677493502783999</v>
      </c>
      <c r="I586">
        <v>0.95</v>
      </c>
      <c r="J586">
        <v>14.677493502783999</v>
      </c>
      <c r="K586">
        <v>13.9436188276448</v>
      </c>
      <c r="L586">
        <v>2024</v>
      </c>
      <c r="M586">
        <f t="shared" si="108"/>
        <v>-13.9436188276448</v>
      </c>
      <c r="N586">
        <v>-13.9436188276448</v>
      </c>
      <c r="O586">
        <f t="shared" si="118"/>
        <v>-30.688992768716915</v>
      </c>
      <c r="P586">
        <f t="shared" si="109"/>
        <v>171.54959401024928</v>
      </c>
      <c r="Q586">
        <f t="shared" si="119"/>
        <v>-12.386888974347414</v>
      </c>
      <c r="R586">
        <f t="shared" si="110"/>
        <v>12.386888974347414</v>
      </c>
      <c r="S586">
        <f t="shared" si="111"/>
        <v>0.88835539234542238</v>
      </c>
      <c r="T586">
        <f t="shared" si="112"/>
        <v>1.5567298532973854</v>
      </c>
      <c r="U586">
        <f t="shared" si="113"/>
        <v>0</v>
      </c>
      <c r="V586">
        <f t="shared" si="114"/>
        <v>11.164460765457763</v>
      </c>
      <c r="W586">
        <f t="shared" si="115"/>
        <v>0</v>
      </c>
      <c r="X586">
        <f t="shared" si="116"/>
        <v>11.164460765457763</v>
      </c>
      <c r="Y586">
        <f t="shared" si="117"/>
        <v>12.386888974347414</v>
      </c>
    </row>
    <row r="587" spans="1:25" x14ac:dyDescent="0.3">
      <c r="A587">
        <v>12</v>
      </c>
      <c r="B587">
        <v>1</v>
      </c>
      <c r="C587">
        <v>25.984285714285701</v>
      </c>
      <c r="D587">
        <v>0</v>
      </c>
      <c r="E587">
        <v>7</v>
      </c>
      <c r="F587">
        <v>12.1235983186462</v>
      </c>
      <c r="G587">
        <v>16.030463664976399</v>
      </c>
      <c r="H587">
        <v>13.3852198641802</v>
      </c>
      <c r="I587">
        <v>0.91</v>
      </c>
      <c r="J587">
        <v>13.3852198641802</v>
      </c>
      <c r="K587">
        <v>12.180550076404</v>
      </c>
      <c r="L587">
        <v>2024</v>
      </c>
      <c r="M587">
        <f t="shared" si="108"/>
        <v>-12.180550076404</v>
      </c>
      <c r="N587">
        <v>-12.180550076404</v>
      </c>
      <c r="O587">
        <f t="shared" si="118"/>
        <v>-42.869542845120918</v>
      </c>
      <c r="P587">
        <f t="shared" si="109"/>
        <v>161.41354146096717</v>
      </c>
      <c r="Q587">
        <f t="shared" si="119"/>
        <v>-10.136052549282113</v>
      </c>
      <c r="R587">
        <f t="shared" si="110"/>
        <v>10.136052549282113</v>
      </c>
      <c r="S587">
        <f t="shared" si="111"/>
        <v>0.83215064062808952</v>
      </c>
      <c r="T587">
        <f t="shared" si="112"/>
        <v>2.0444975271218873</v>
      </c>
      <c r="U587">
        <f t="shared" si="113"/>
        <v>0</v>
      </c>
      <c r="V587">
        <f t="shared" si="114"/>
        <v>16.784935937191054</v>
      </c>
      <c r="W587">
        <f t="shared" si="115"/>
        <v>0</v>
      </c>
      <c r="X587">
        <f t="shared" si="116"/>
        <v>16.784935937191054</v>
      </c>
      <c r="Y587">
        <f t="shared" si="117"/>
        <v>10.136052549282113</v>
      </c>
    </row>
    <row r="588" spans="1:25" x14ac:dyDescent="0.3">
      <c r="A588">
        <v>12</v>
      </c>
      <c r="B588">
        <v>2</v>
      </c>
      <c r="C588">
        <v>26.341428571428601</v>
      </c>
      <c r="D588">
        <v>0</v>
      </c>
      <c r="E588">
        <v>7</v>
      </c>
      <c r="F588">
        <v>12.376770854823301</v>
      </c>
      <c r="G588">
        <v>16.030463664976399</v>
      </c>
      <c r="H588">
        <v>13.525281593866399</v>
      </c>
      <c r="I588">
        <v>0.91</v>
      </c>
      <c r="J588">
        <v>13.525281593866399</v>
      </c>
      <c r="K588">
        <v>12.308006250418501</v>
      </c>
      <c r="L588">
        <v>2024</v>
      </c>
      <c r="M588">
        <f t="shared" si="108"/>
        <v>-12.308006250418501</v>
      </c>
      <c r="N588">
        <v>-12.308006250418501</v>
      </c>
      <c r="O588">
        <f t="shared" si="118"/>
        <v>-55.177549095539419</v>
      </c>
      <c r="P588">
        <f t="shared" si="109"/>
        <v>151.7796231450821</v>
      </c>
      <c r="Q588">
        <f t="shared" si="119"/>
        <v>-9.6339183158850688</v>
      </c>
      <c r="R588">
        <f t="shared" si="110"/>
        <v>9.6339183158850688</v>
      </c>
      <c r="S588">
        <f t="shared" si="111"/>
        <v>0.78273589725854198</v>
      </c>
      <c r="T588">
        <f t="shared" si="112"/>
        <v>2.6740879345334321</v>
      </c>
      <c r="U588">
        <f t="shared" si="113"/>
        <v>0</v>
      </c>
      <c r="V588">
        <f t="shared" si="114"/>
        <v>21.726410274145795</v>
      </c>
      <c r="W588">
        <f t="shared" si="115"/>
        <v>0</v>
      </c>
      <c r="X588">
        <f t="shared" si="116"/>
        <v>21.726410274145795</v>
      </c>
      <c r="Y588">
        <f t="shared" si="117"/>
        <v>9.6339183158850688</v>
      </c>
    </row>
    <row r="589" spans="1:25" x14ac:dyDescent="0.3">
      <c r="A589">
        <v>12</v>
      </c>
      <c r="B589">
        <v>3</v>
      </c>
      <c r="C589">
        <v>25.799285714285698</v>
      </c>
      <c r="D589">
        <v>0</v>
      </c>
      <c r="E589">
        <v>7</v>
      </c>
      <c r="F589">
        <v>11.9931549348162</v>
      </c>
      <c r="G589">
        <v>16.030463664976399</v>
      </c>
      <c r="H589">
        <v>13.3124883626712</v>
      </c>
      <c r="I589">
        <v>0.91</v>
      </c>
      <c r="J589">
        <v>13.3124883626712</v>
      </c>
      <c r="K589">
        <v>12.114364410030801</v>
      </c>
      <c r="L589">
        <v>2024</v>
      </c>
      <c r="M589">
        <f t="shared" si="108"/>
        <v>-12.114364410030801</v>
      </c>
      <c r="N589">
        <v>-12.114364410030801</v>
      </c>
      <c r="O589">
        <f t="shared" si="118"/>
        <v>-67.291913505570221</v>
      </c>
      <c r="P589">
        <f t="shared" si="109"/>
        <v>142.8589527390879</v>
      </c>
      <c r="Q589">
        <f t="shared" si="119"/>
        <v>-8.9206704059942012</v>
      </c>
      <c r="R589">
        <f t="shared" si="110"/>
        <v>8.9206704059942012</v>
      </c>
      <c r="S589">
        <f t="shared" si="111"/>
        <v>0.73637131128462729</v>
      </c>
      <c r="T589">
        <f t="shared" si="112"/>
        <v>3.1936940040365993</v>
      </c>
      <c r="U589">
        <f t="shared" si="113"/>
        <v>0</v>
      </c>
      <c r="V589">
        <f t="shared" si="114"/>
        <v>26.36286887153727</v>
      </c>
      <c r="W589">
        <f t="shared" si="115"/>
        <v>0</v>
      </c>
      <c r="X589">
        <f t="shared" si="116"/>
        <v>26.36286887153727</v>
      </c>
      <c r="Y589">
        <f t="shared" si="117"/>
        <v>8.9206704059942012</v>
      </c>
    </row>
    <row r="590" spans="1:25" x14ac:dyDescent="0.3">
      <c r="A590">
        <v>12</v>
      </c>
      <c r="B590">
        <v>4</v>
      </c>
      <c r="C590">
        <v>23.935714285714301</v>
      </c>
      <c r="D590">
        <v>0</v>
      </c>
      <c r="E590">
        <v>7</v>
      </c>
      <c r="F590">
        <v>10.706207373025</v>
      </c>
      <c r="G590">
        <v>16.030463664976399</v>
      </c>
      <c r="H590">
        <v>12.572731591047599</v>
      </c>
      <c r="I590">
        <v>0.91</v>
      </c>
      <c r="J590">
        <v>12.572731591047599</v>
      </c>
      <c r="K590">
        <v>11.4411857478533</v>
      </c>
      <c r="L590">
        <v>2024</v>
      </c>
      <c r="M590">
        <f t="shared" si="108"/>
        <v>-11.4411857478533</v>
      </c>
      <c r="N590">
        <v>-11.4411857478533</v>
      </c>
      <c r="O590">
        <f t="shared" si="118"/>
        <v>-78.733099253423518</v>
      </c>
      <c r="P590">
        <f t="shared" si="109"/>
        <v>134.91593358428241</v>
      </c>
      <c r="Q590">
        <f t="shared" si="119"/>
        <v>-7.9430191548054836</v>
      </c>
      <c r="R590">
        <f t="shared" si="110"/>
        <v>7.9430191548054836</v>
      </c>
      <c r="S590">
        <f t="shared" si="111"/>
        <v>0.69424789788906505</v>
      </c>
      <c r="T590">
        <f t="shared" si="112"/>
        <v>3.4981665930478165</v>
      </c>
      <c r="U590">
        <f t="shared" si="113"/>
        <v>0</v>
      </c>
      <c r="V590">
        <f t="shared" si="114"/>
        <v>30.575210211093502</v>
      </c>
      <c r="W590">
        <f t="shared" si="115"/>
        <v>0</v>
      </c>
      <c r="X590">
        <f t="shared" si="116"/>
        <v>30.575210211093502</v>
      </c>
      <c r="Y590">
        <f t="shared" si="117"/>
        <v>7.9430191548054836</v>
      </c>
    </row>
    <row r="591" spans="1:25" x14ac:dyDescent="0.3">
      <c r="A591">
        <v>12</v>
      </c>
      <c r="B591">
        <v>5</v>
      </c>
      <c r="C591">
        <v>23.051666666666701</v>
      </c>
      <c r="D591">
        <v>0</v>
      </c>
      <c r="E591">
        <v>3</v>
      </c>
      <c r="F591">
        <v>10.113249984266499</v>
      </c>
      <c r="G591">
        <v>16.030463664976399</v>
      </c>
      <c r="H591">
        <v>12.2170538342219</v>
      </c>
      <c r="I591">
        <v>0.91</v>
      </c>
      <c r="J591">
        <v>12.2170538342219</v>
      </c>
      <c r="K591">
        <v>11.117518989142001</v>
      </c>
      <c r="L591">
        <v>2024</v>
      </c>
      <c r="M591">
        <f t="shared" si="108"/>
        <v>-11.117518989142001</v>
      </c>
      <c r="N591">
        <v>-11.117518989142001</v>
      </c>
      <c r="O591">
        <f t="shared" si="118"/>
        <v>-89.850618242565517</v>
      </c>
      <c r="P591">
        <f t="shared" si="109"/>
        <v>127.62091591862767</v>
      </c>
      <c r="Q591">
        <f t="shared" si="119"/>
        <v>-7.2950176656547399</v>
      </c>
      <c r="R591">
        <f t="shared" si="110"/>
        <v>7.2950176656547399</v>
      </c>
      <c r="S591">
        <f t="shared" si="111"/>
        <v>0.65617316892190314</v>
      </c>
      <c r="T591">
        <f t="shared" si="112"/>
        <v>3.8225013234872609</v>
      </c>
      <c r="U591">
        <f t="shared" si="113"/>
        <v>0</v>
      </c>
      <c r="V591">
        <f t="shared" si="114"/>
        <v>34.382683107809683</v>
      </c>
      <c r="W591">
        <f t="shared" si="115"/>
        <v>0</v>
      </c>
      <c r="X591">
        <f t="shared" si="116"/>
        <v>34.382683107809683</v>
      </c>
      <c r="Y591">
        <f t="shared" si="117"/>
        <v>7.2950176656547399</v>
      </c>
    </row>
    <row r="592" spans="1:25" x14ac:dyDescent="0.3">
      <c r="A592">
        <v>1</v>
      </c>
      <c r="B592">
        <v>1</v>
      </c>
      <c r="C592">
        <v>22.9078571428571</v>
      </c>
      <c r="D592">
        <v>0</v>
      </c>
      <c r="E592">
        <v>7</v>
      </c>
      <c r="F592">
        <v>10.0178816143679</v>
      </c>
      <c r="G592">
        <v>15.745936025748399</v>
      </c>
      <c r="H592">
        <v>12.1770433989166</v>
      </c>
      <c r="I592">
        <v>0.91</v>
      </c>
      <c r="J592">
        <v>12.1770433989166</v>
      </c>
      <c r="K592">
        <v>11.0811094930141</v>
      </c>
      <c r="L592">
        <v>2025</v>
      </c>
      <c r="M592">
        <f t="shared" si="108"/>
        <v>-11.0811094930141</v>
      </c>
      <c r="N592">
        <v>-11.0811094930141</v>
      </c>
      <c r="O592">
        <f t="shared" si="118"/>
        <v>-100.93172773557961</v>
      </c>
      <c r="P592">
        <f t="shared" si="109"/>
        <v>120.74232481093586</v>
      </c>
      <c r="Q592">
        <f t="shared" si="119"/>
        <v>-6.8785911076918183</v>
      </c>
      <c r="R592">
        <f t="shared" si="110"/>
        <v>6.8785911076918183</v>
      </c>
      <c r="S592">
        <f t="shared" si="111"/>
        <v>0.62074931323693816</v>
      </c>
      <c r="T592">
        <f t="shared" si="112"/>
        <v>4.2025183853222821</v>
      </c>
      <c r="U592">
        <f t="shared" si="113"/>
        <v>0</v>
      </c>
      <c r="V592">
        <f t="shared" si="114"/>
        <v>37.925068676306189</v>
      </c>
      <c r="W592">
        <f t="shared" si="115"/>
        <v>0</v>
      </c>
      <c r="X592">
        <f t="shared" si="116"/>
        <v>37.925068676306189</v>
      </c>
      <c r="Y592">
        <f t="shared" si="117"/>
        <v>6.8785911076918183</v>
      </c>
    </row>
    <row r="593" spans="1:25" x14ac:dyDescent="0.3">
      <c r="A593">
        <v>1</v>
      </c>
      <c r="B593">
        <v>2</v>
      </c>
      <c r="C593">
        <v>24.227857142857101</v>
      </c>
      <c r="D593">
        <v>0</v>
      </c>
      <c r="E593">
        <v>7</v>
      </c>
      <c r="F593">
        <v>10.904665039784399</v>
      </c>
      <c r="G593">
        <v>15.745936025748399</v>
      </c>
      <c r="H593">
        <v>12.705289219648501</v>
      </c>
      <c r="I593">
        <v>0.91</v>
      </c>
      <c r="J593">
        <v>12.705289219648501</v>
      </c>
      <c r="K593">
        <v>11.5618131898801</v>
      </c>
      <c r="L593">
        <v>2025</v>
      </c>
      <c r="M593">
        <f t="shared" si="108"/>
        <v>-11.5618131898801</v>
      </c>
      <c r="N593">
        <v>-11.5618131898801</v>
      </c>
      <c r="O593">
        <f t="shared" si="118"/>
        <v>-112.49354092545971</v>
      </c>
      <c r="P593">
        <f t="shared" si="109"/>
        <v>113.96024527534981</v>
      </c>
      <c r="Q593">
        <f t="shared" si="119"/>
        <v>-6.7820795355860497</v>
      </c>
      <c r="R593">
        <f t="shared" si="110"/>
        <v>6.7820795355860497</v>
      </c>
      <c r="S593">
        <f t="shared" si="111"/>
        <v>0.58659307361256385</v>
      </c>
      <c r="T593">
        <f t="shared" si="112"/>
        <v>4.7797336542940503</v>
      </c>
      <c r="U593">
        <f t="shared" si="113"/>
        <v>0</v>
      </c>
      <c r="V593">
        <f t="shared" si="114"/>
        <v>41.340692638743612</v>
      </c>
      <c r="W593">
        <f t="shared" si="115"/>
        <v>0</v>
      </c>
      <c r="X593">
        <f t="shared" si="116"/>
        <v>41.340692638743612</v>
      </c>
      <c r="Y593">
        <f t="shared" si="117"/>
        <v>6.7820795355860497</v>
      </c>
    </row>
    <row r="594" spans="1:25" x14ac:dyDescent="0.3">
      <c r="A594">
        <v>1</v>
      </c>
      <c r="B594">
        <v>3</v>
      </c>
      <c r="C594">
        <v>20.7957142857143</v>
      </c>
      <c r="D594">
        <v>0</v>
      </c>
      <c r="E594">
        <v>7</v>
      </c>
      <c r="F594">
        <v>8.6531017437260491</v>
      </c>
      <c r="G594">
        <v>15.745936025748399</v>
      </c>
      <c r="H594">
        <v>11.3161197604718</v>
      </c>
      <c r="I594">
        <v>0.91</v>
      </c>
      <c r="J594">
        <v>11.3161197604718</v>
      </c>
      <c r="K594">
        <v>10.2976689820294</v>
      </c>
      <c r="L594">
        <v>2025</v>
      </c>
      <c r="M594">
        <f t="shared" si="108"/>
        <v>-10.2976689820294</v>
      </c>
      <c r="N594">
        <v>-10.2976689820294</v>
      </c>
      <c r="O594">
        <f t="shared" si="118"/>
        <v>-122.7912099074891</v>
      </c>
      <c r="P594">
        <f t="shared" si="109"/>
        <v>108.24111846572448</v>
      </c>
      <c r="Q594">
        <f t="shared" si="119"/>
        <v>-5.7191268096253225</v>
      </c>
      <c r="R594">
        <f t="shared" si="110"/>
        <v>5.7191268096253225</v>
      </c>
      <c r="S594">
        <f t="shared" si="111"/>
        <v>0.55538071961779378</v>
      </c>
      <c r="T594">
        <f t="shared" si="112"/>
        <v>4.5785421724040773</v>
      </c>
      <c r="U594">
        <f t="shared" si="113"/>
        <v>0</v>
      </c>
      <c r="V594">
        <f t="shared" si="114"/>
        <v>44.461928038220613</v>
      </c>
      <c r="W594">
        <f t="shared" si="115"/>
        <v>0</v>
      </c>
      <c r="X594">
        <f t="shared" si="116"/>
        <v>44.461928038220613</v>
      </c>
      <c r="Y594">
        <f t="shared" si="117"/>
        <v>5.7191268096253225</v>
      </c>
    </row>
    <row r="595" spans="1:25" x14ac:dyDescent="0.3">
      <c r="A595">
        <v>1</v>
      </c>
      <c r="B595">
        <v>4</v>
      </c>
      <c r="C595">
        <v>21.47</v>
      </c>
      <c r="D595">
        <v>0</v>
      </c>
      <c r="E595">
        <v>7</v>
      </c>
      <c r="F595">
        <v>9.0814067677100496</v>
      </c>
      <c r="G595">
        <v>15.745936025748399</v>
      </c>
      <c r="H595">
        <v>11.593168286776599</v>
      </c>
      <c r="I595">
        <v>0.91</v>
      </c>
      <c r="J595">
        <v>11.593168286776599</v>
      </c>
      <c r="K595">
        <v>10.549783140966699</v>
      </c>
      <c r="L595">
        <v>2025</v>
      </c>
      <c r="M595">
        <f t="shared" si="108"/>
        <v>-10.549783140966699</v>
      </c>
      <c r="N595">
        <v>-10.549783140966699</v>
      </c>
      <c r="O595">
        <f t="shared" si="118"/>
        <v>-133.3409930484558</v>
      </c>
      <c r="P595">
        <f t="shared" si="109"/>
        <v>102.67949125295371</v>
      </c>
      <c r="Q595">
        <f t="shared" si="119"/>
        <v>-5.5616272127707731</v>
      </c>
      <c r="R595">
        <f t="shared" si="110"/>
        <v>5.5616272127707731</v>
      </c>
      <c r="S595">
        <f t="shared" si="111"/>
        <v>0.52717929254621143</v>
      </c>
      <c r="T595">
        <f t="shared" si="112"/>
        <v>4.9881559281959262</v>
      </c>
      <c r="U595">
        <f t="shared" si="113"/>
        <v>0</v>
      </c>
      <c r="V595">
        <f t="shared" si="114"/>
        <v>47.28207074537886</v>
      </c>
      <c r="W595">
        <f t="shared" si="115"/>
        <v>0</v>
      </c>
      <c r="X595">
        <f t="shared" si="116"/>
        <v>47.28207074537886</v>
      </c>
      <c r="Y595">
        <f t="shared" si="117"/>
        <v>5.5616272127707731</v>
      </c>
    </row>
    <row r="596" spans="1:25" x14ac:dyDescent="0.3">
      <c r="A596">
        <v>1</v>
      </c>
      <c r="B596">
        <v>5</v>
      </c>
      <c r="C596">
        <v>23.491666666666699</v>
      </c>
      <c r="D596">
        <v>0</v>
      </c>
      <c r="E596">
        <v>3</v>
      </c>
      <c r="F596">
        <v>10.406937629930701</v>
      </c>
      <c r="G596">
        <v>15.745936025748399</v>
      </c>
      <c r="H596">
        <v>12.4115602743446</v>
      </c>
      <c r="I596">
        <v>0.91</v>
      </c>
      <c r="J596">
        <v>12.4115602743446</v>
      </c>
      <c r="K596">
        <v>11.2945198496536</v>
      </c>
      <c r="L596">
        <v>2025</v>
      </c>
      <c r="M596">
        <f t="shared" si="108"/>
        <v>-11.2945198496536</v>
      </c>
      <c r="N596">
        <v>-11.2945198496536</v>
      </c>
      <c r="O596">
        <f t="shared" si="118"/>
        <v>-144.6355128981094</v>
      </c>
      <c r="P596">
        <f t="shared" si="109"/>
        <v>97.041604804670925</v>
      </c>
      <c r="Q596">
        <f t="shared" si="119"/>
        <v>-5.6378864482827851</v>
      </c>
      <c r="R596">
        <f t="shared" si="110"/>
        <v>5.6378864482827851</v>
      </c>
      <c r="S596">
        <f t="shared" si="111"/>
        <v>0.49917008631895915</v>
      </c>
      <c r="T596">
        <f t="shared" si="112"/>
        <v>5.6566334013708151</v>
      </c>
      <c r="U596">
        <f t="shared" si="113"/>
        <v>0</v>
      </c>
      <c r="V596">
        <f t="shared" si="114"/>
        <v>50.082991368104089</v>
      </c>
      <c r="W596">
        <f t="shared" si="115"/>
        <v>0</v>
      </c>
      <c r="X596">
        <f t="shared" si="116"/>
        <v>50.082991368104089</v>
      </c>
      <c r="Y596">
        <f t="shared" si="117"/>
        <v>5.6378864482827851</v>
      </c>
    </row>
    <row r="597" spans="1:25" x14ac:dyDescent="0.3">
      <c r="A597">
        <v>2</v>
      </c>
      <c r="B597">
        <v>1</v>
      </c>
      <c r="C597">
        <v>25.194285714285702</v>
      </c>
      <c r="D597">
        <v>0</v>
      </c>
      <c r="E597">
        <v>7</v>
      </c>
      <c r="F597">
        <v>11.569929625468101</v>
      </c>
      <c r="G597">
        <v>15.745936025748399</v>
      </c>
      <c r="H597">
        <v>13.087625037987101</v>
      </c>
      <c r="I597">
        <v>0.95</v>
      </c>
      <c r="J597">
        <v>13.087625037987101</v>
      </c>
      <c r="K597">
        <v>12.433243786087701</v>
      </c>
      <c r="L597">
        <v>2025</v>
      </c>
      <c r="M597">
        <f t="shared" si="108"/>
        <v>-12.433243786087701</v>
      </c>
      <c r="N597">
        <v>-12.433243786087701</v>
      </c>
      <c r="O597">
        <f t="shared" si="118"/>
        <v>-157.0687566841971</v>
      </c>
      <c r="P597">
        <f t="shared" si="109"/>
        <v>91.192584468962167</v>
      </c>
      <c r="Q597">
        <f t="shared" si="119"/>
        <v>-5.849020335708758</v>
      </c>
      <c r="R597">
        <f t="shared" si="110"/>
        <v>5.849020335708758</v>
      </c>
      <c r="S597">
        <f t="shared" si="111"/>
        <v>0.47043397815890786</v>
      </c>
      <c r="T597">
        <f t="shared" si="112"/>
        <v>6.5842234503789427</v>
      </c>
      <c r="U597">
        <f t="shared" si="113"/>
        <v>0</v>
      </c>
      <c r="V597">
        <f t="shared" si="114"/>
        <v>52.956602184109215</v>
      </c>
      <c r="W597">
        <f t="shared" si="115"/>
        <v>0</v>
      </c>
      <c r="X597">
        <f t="shared" si="116"/>
        <v>52.956602184109215</v>
      </c>
      <c r="Y597">
        <f t="shared" si="117"/>
        <v>5.849020335708758</v>
      </c>
    </row>
    <row r="598" spans="1:25" x14ac:dyDescent="0.3">
      <c r="A598">
        <v>2</v>
      </c>
      <c r="B598">
        <v>2</v>
      </c>
      <c r="C598">
        <v>25.249285714285701</v>
      </c>
      <c r="D598">
        <v>0</v>
      </c>
      <c r="E598">
        <v>7</v>
      </c>
      <c r="F598">
        <v>11.6081910146351</v>
      </c>
      <c r="G598">
        <v>15.745936025748399</v>
      </c>
      <c r="H598">
        <v>13.1092761240818</v>
      </c>
      <c r="I598">
        <v>0.95</v>
      </c>
      <c r="J598">
        <v>13.1092761240818</v>
      </c>
      <c r="K598">
        <v>12.4538123178777</v>
      </c>
      <c r="L598">
        <v>2025</v>
      </c>
      <c r="M598">
        <f t="shared" si="108"/>
        <v>-12.4538123178777</v>
      </c>
      <c r="N598">
        <v>-12.4538123178777</v>
      </c>
      <c r="O598">
        <f t="shared" si="118"/>
        <v>-169.52256900207479</v>
      </c>
      <c r="P598">
        <f t="shared" si="109"/>
        <v>85.687291283938123</v>
      </c>
      <c r="Q598">
        <f t="shared" si="119"/>
        <v>-5.5052931850240441</v>
      </c>
      <c r="R598">
        <f t="shared" si="110"/>
        <v>5.5052931850240441</v>
      </c>
      <c r="S598">
        <f t="shared" si="111"/>
        <v>0.44205686134526728</v>
      </c>
      <c r="T598">
        <f t="shared" si="112"/>
        <v>6.9485191328536562</v>
      </c>
      <c r="U598">
        <f t="shared" si="113"/>
        <v>0</v>
      </c>
      <c r="V598">
        <f t="shared" si="114"/>
        <v>55.794313865473278</v>
      </c>
      <c r="W598">
        <f t="shared" si="115"/>
        <v>0</v>
      </c>
      <c r="X598">
        <f t="shared" si="116"/>
        <v>55.794313865473278</v>
      </c>
      <c r="Y598">
        <f t="shared" si="117"/>
        <v>5.5052931850240441</v>
      </c>
    </row>
    <row r="599" spans="1:25" x14ac:dyDescent="0.3">
      <c r="A599">
        <v>2</v>
      </c>
      <c r="B599">
        <v>3</v>
      </c>
      <c r="C599">
        <v>25.206428571428599</v>
      </c>
      <c r="D599">
        <v>0</v>
      </c>
      <c r="E599">
        <v>7</v>
      </c>
      <c r="F599">
        <v>11.5783732558682</v>
      </c>
      <c r="G599">
        <v>15.745936025748399</v>
      </c>
      <c r="H599">
        <v>13.092406130938899</v>
      </c>
      <c r="I599">
        <v>0.95</v>
      </c>
      <c r="J599">
        <v>13.092406130938899</v>
      </c>
      <c r="K599">
        <v>12.4377858243919</v>
      </c>
      <c r="L599">
        <v>2025</v>
      </c>
      <c r="M599">
        <f t="shared" si="108"/>
        <v>-12.4377858243919</v>
      </c>
      <c r="N599">
        <v>-12.4377858243919</v>
      </c>
      <c r="O599">
        <f t="shared" si="118"/>
        <v>-181.9603548264667</v>
      </c>
      <c r="P599">
        <f t="shared" si="109"/>
        <v>80.520804531203211</v>
      </c>
      <c r="Q599">
        <f t="shared" si="119"/>
        <v>-5.1664867527349116</v>
      </c>
      <c r="R599">
        <f t="shared" si="110"/>
        <v>5.1664867527349116</v>
      </c>
      <c r="S599">
        <f t="shared" si="111"/>
        <v>0.4153863738835934</v>
      </c>
      <c r="T599">
        <f t="shared" si="112"/>
        <v>7.2712990716569887</v>
      </c>
      <c r="U599">
        <f t="shared" si="113"/>
        <v>0</v>
      </c>
      <c r="V599">
        <f t="shared" si="114"/>
        <v>58.461362611640666</v>
      </c>
      <c r="W599">
        <f t="shared" si="115"/>
        <v>0</v>
      </c>
      <c r="X599">
        <f t="shared" si="116"/>
        <v>58.461362611640666</v>
      </c>
      <c r="Y599">
        <f t="shared" si="117"/>
        <v>5.1664867527349116</v>
      </c>
    </row>
    <row r="600" spans="1:25" x14ac:dyDescent="0.3">
      <c r="A600">
        <v>2</v>
      </c>
      <c r="B600">
        <v>4</v>
      </c>
      <c r="C600">
        <v>24.852857142857101</v>
      </c>
      <c r="D600">
        <v>0</v>
      </c>
      <c r="E600">
        <v>7</v>
      </c>
      <c r="F600">
        <v>11.333372603168501</v>
      </c>
      <c r="G600">
        <v>15.745936025748399</v>
      </c>
      <c r="H600">
        <v>12.9529624223971</v>
      </c>
      <c r="I600">
        <v>0.95</v>
      </c>
      <c r="J600">
        <v>12.9529624223971</v>
      </c>
      <c r="K600">
        <v>12.3053143012772</v>
      </c>
      <c r="L600">
        <v>2025</v>
      </c>
      <c r="M600">
        <f t="shared" si="108"/>
        <v>-12.3053143012772</v>
      </c>
      <c r="N600">
        <v>-12.3053143012772</v>
      </c>
      <c r="O600">
        <f t="shared" si="118"/>
        <v>-194.26566912774391</v>
      </c>
      <c r="P600">
        <f t="shared" si="109"/>
        <v>75.715963820279839</v>
      </c>
      <c r="Q600">
        <f t="shared" si="119"/>
        <v>-4.8048407109233722</v>
      </c>
      <c r="R600">
        <f t="shared" si="110"/>
        <v>4.8048407109233722</v>
      </c>
      <c r="S600">
        <f t="shared" si="111"/>
        <v>0.39046875140967879</v>
      </c>
      <c r="T600">
        <f t="shared" si="112"/>
        <v>7.5004735903538275</v>
      </c>
      <c r="U600">
        <f t="shared" si="113"/>
        <v>0</v>
      </c>
      <c r="V600">
        <f t="shared" si="114"/>
        <v>60.95312485903213</v>
      </c>
      <c r="W600">
        <f t="shared" si="115"/>
        <v>0</v>
      </c>
      <c r="X600">
        <f t="shared" si="116"/>
        <v>60.95312485903213</v>
      </c>
      <c r="Y600">
        <f t="shared" si="117"/>
        <v>4.8048407109233722</v>
      </c>
    </row>
    <row r="601" spans="1:25" x14ac:dyDescent="0.3">
      <c r="A601">
        <v>3</v>
      </c>
      <c r="B601">
        <v>1</v>
      </c>
      <c r="C601">
        <v>26.725000000000001</v>
      </c>
      <c r="D601">
        <v>0</v>
      </c>
      <c r="E601">
        <v>7</v>
      </c>
      <c r="F601">
        <v>12.6506497607197</v>
      </c>
      <c r="G601">
        <v>15.745936025748399</v>
      </c>
      <c r="H601">
        <v>13.6860360325649</v>
      </c>
      <c r="I601">
        <v>1.02</v>
      </c>
      <c r="J601">
        <v>13.6860360325649</v>
      </c>
      <c r="K601">
        <v>13.959756753216199</v>
      </c>
      <c r="L601">
        <v>2025</v>
      </c>
      <c r="M601">
        <f t="shared" si="108"/>
        <v>-13.959756753216199</v>
      </c>
      <c r="N601">
        <v>-13.959756753216199</v>
      </c>
      <c r="O601">
        <f t="shared" si="118"/>
        <v>-208.2254258809601</v>
      </c>
      <c r="P601">
        <f t="shared" si="109"/>
        <v>70.611303445444292</v>
      </c>
      <c r="Q601">
        <f t="shared" si="119"/>
        <v>-5.1046603748355466</v>
      </c>
      <c r="R601">
        <f t="shared" si="110"/>
        <v>5.1046603748355466</v>
      </c>
      <c r="S601">
        <f t="shared" si="111"/>
        <v>0.3656697222650015</v>
      </c>
      <c r="T601">
        <f t="shared" si="112"/>
        <v>8.8550963783806527</v>
      </c>
      <c r="U601">
        <f t="shared" si="113"/>
        <v>0</v>
      </c>
      <c r="V601">
        <f t="shared" si="114"/>
        <v>63.433027773499852</v>
      </c>
      <c r="W601">
        <f t="shared" si="115"/>
        <v>0</v>
      </c>
      <c r="X601">
        <f t="shared" si="116"/>
        <v>63.433027773499852</v>
      </c>
      <c r="Y601">
        <f t="shared" si="117"/>
        <v>5.1046603748355466</v>
      </c>
    </row>
    <row r="602" spans="1:25" x14ac:dyDescent="0.3">
      <c r="A602">
        <v>3</v>
      </c>
      <c r="B602">
        <v>2</v>
      </c>
      <c r="C602">
        <v>27.4692857142857</v>
      </c>
      <c r="D602">
        <v>0</v>
      </c>
      <c r="E602">
        <v>7</v>
      </c>
      <c r="F602">
        <v>13.187859949378501</v>
      </c>
      <c r="G602">
        <v>15.745936025748399</v>
      </c>
      <c r="H602">
        <v>13.9739901013421</v>
      </c>
      <c r="I602">
        <v>1.02</v>
      </c>
      <c r="J602">
        <v>13.9739901013421</v>
      </c>
      <c r="K602">
        <v>14.253469903369</v>
      </c>
      <c r="L602">
        <v>2025</v>
      </c>
      <c r="M602">
        <f t="shared" si="108"/>
        <v>-14.253469903369</v>
      </c>
      <c r="N602">
        <v>-14.253469903369</v>
      </c>
      <c r="O602">
        <f t="shared" si="118"/>
        <v>-222.4788957843291</v>
      </c>
      <c r="P602">
        <f t="shared" si="109"/>
        <v>65.754156620762274</v>
      </c>
      <c r="Q602">
        <f t="shared" si="119"/>
        <v>-4.8571468246820189</v>
      </c>
      <c r="R602">
        <f t="shared" si="110"/>
        <v>4.8571468246820189</v>
      </c>
      <c r="S602">
        <f t="shared" si="111"/>
        <v>0.34076943071483012</v>
      </c>
      <c r="T602">
        <f t="shared" si="112"/>
        <v>9.3963230786869811</v>
      </c>
      <c r="U602">
        <f t="shared" si="113"/>
        <v>0</v>
      </c>
      <c r="V602">
        <f t="shared" si="114"/>
        <v>65.923056928516985</v>
      </c>
      <c r="W602">
        <f t="shared" si="115"/>
        <v>0</v>
      </c>
      <c r="X602">
        <f t="shared" si="116"/>
        <v>65.923056928516985</v>
      </c>
      <c r="Y602">
        <f t="shared" si="117"/>
        <v>4.8571468246820189</v>
      </c>
    </row>
    <row r="603" spans="1:25" x14ac:dyDescent="0.3">
      <c r="A603">
        <v>3</v>
      </c>
      <c r="B603">
        <v>3</v>
      </c>
      <c r="C603">
        <v>29.089285714285701</v>
      </c>
      <c r="D603">
        <v>9.93</v>
      </c>
      <c r="E603">
        <v>7</v>
      </c>
      <c r="F603">
        <v>14.3830590078672</v>
      </c>
      <c r="G603">
        <v>15.745936025748399</v>
      </c>
      <c r="H603">
        <v>14.5943226131479</v>
      </c>
      <c r="I603">
        <v>1.02</v>
      </c>
      <c r="J603">
        <v>14.5943226131479</v>
      </c>
      <c r="K603">
        <v>14.886209065410799</v>
      </c>
      <c r="L603">
        <v>2025</v>
      </c>
      <c r="M603">
        <f t="shared" si="108"/>
        <v>-4.9562090654107998</v>
      </c>
      <c r="N603">
        <v>-4.9562090654107998</v>
      </c>
      <c r="O603">
        <f t="shared" si="118"/>
        <v>-227.4351048497399</v>
      </c>
      <c r="P603">
        <f t="shared" si="109"/>
        <v>64.14472395887482</v>
      </c>
      <c r="Q603">
        <f t="shared" si="119"/>
        <v>-1.6094326618874533</v>
      </c>
      <c r="R603">
        <f t="shared" si="110"/>
        <v>11.539432661887453</v>
      </c>
      <c r="S603">
        <f t="shared" si="111"/>
        <v>0.77517604456464151</v>
      </c>
      <c r="T603">
        <f t="shared" si="112"/>
        <v>3.3467764035233465</v>
      </c>
      <c r="U603">
        <f t="shared" si="113"/>
        <v>0</v>
      </c>
      <c r="V603">
        <f t="shared" si="114"/>
        <v>22.482395543535844</v>
      </c>
      <c r="W603">
        <f t="shared" si="115"/>
        <v>0</v>
      </c>
      <c r="X603">
        <f t="shared" si="116"/>
        <v>22.482395543535844</v>
      </c>
      <c r="Y603">
        <f t="shared" si="117"/>
        <v>1.6094326618874533</v>
      </c>
    </row>
    <row r="604" spans="1:25" x14ac:dyDescent="0.3">
      <c r="A604">
        <v>3</v>
      </c>
      <c r="B604">
        <v>4</v>
      </c>
      <c r="C604">
        <v>26.918571428571401</v>
      </c>
      <c r="D604">
        <v>0</v>
      </c>
      <c r="E604">
        <v>7</v>
      </c>
      <c r="F604">
        <v>12.789635096372701</v>
      </c>
      <c r="G604">
        <v>15.745936025748399</v>
      </c>
      <c r="H604">
        <v>13.761110871594401</v>
      </c>
      <c r="I604">
        <v>1.02</v>
      </c>
      <c r="J604">
        <v>13.761110871594401</v>
      </c>
      <c r="K604">
        <v>14.0363330890263</v>
      </c>
      <c r="L604">
        <v>2025</v>
      </c>
      <c r="M604">
        <f t="shared" si="108"/>
        <v>-14.0363330890263</v>
      </c>
      <c r="N604">
        <v>-14.0363330890263</v>
      </c>
      <c r="O604">
        <f t="shared" si="118"/>
        <v>-241.4714379387662</v>
      </c>
      <c r="P604">
        <f t="shared" si="109"/>
        <v>59.797280112533933</v>
      </c>
      <c r="Q604">
        <f t="shared" si="119"/>
        <v>-4.3474438463408873</v>
      </c>
      <c r="R604">
        <f t="shared" si="110"/>
        <v>4.3474438463408873</v>
      </c>
      <c r="S604">
        <f t="shared" si="111"/>
        <v>0.30972789109284876</v>
      </c>
      <c r="T604">
        <f t="shared" si="112"/>
        <v>9.6888892426854127</v>
      </c>
      <c r="U604">
        <f t="shared" si="113"/>
        <v>0</v>
      </c>
      <c r="V604">
        <f t="shared" si="114"/>
        <v>69.027210890715125</v>
      </c>
      <c r="W604">
        <f t="shared" si="115"/>
        <v>0</v>
      </c>
      <c r="X604">
        <f t="shared" si="116"/>
        <v>69.027210890715125</v>
      </c>
      <c r="Y604">
        <f t="shared" si="117"/>
        <v>4.3474438463408873</v>
      </c>
    </row>
    <row r="605" spans="1:25" x14ac:dyDescent="0.3">
      <c r="A605">
        <v>3</v>
      </c>
      <c r="B605">
        <v>5</v>
      </c>
      <c r="C605">
        <v>27.2716666666667</v>
      </c>
      <c r="D605">
        <v>0</v>
      </c>
      <c r="E605">
        <v>3</v>
      </c>
      <c r="F605">
        <v>13.044483776205199</v>
      </c>
      <c r="G605">
        <v>15.745936025748399</v>
      </c>
      <c r="H605">
        <v>13.897720108879501</v>
      </c>
      <c r="I605">
        <v>1.02</v>
      </c>
      <c r="J605">
        <v>13.897720108879501</v>
      </c>
      <c r="K605">
        <v>14.1756745110571</v>
      </c>
      <c r="L605">
        <v>2025</v>
      </c>
      <c r="M605">
        <f t="shared" si="108"/>
        <v>-14.1756745110571</v>
      </c>
      <c r="N605">
        <v>-14.1756745110571</v>
      </c>
      <c r="O605">
        <f t="shared" si="118"/>
        <v>-255.64711244982331</v>
      </c>
      <c r="P605">
        <f t="shared" si="109"/>
        <v>55.705662603086246</v>
      </c>
      <c r="Q605">
        <f t="shared" si="119"/>
        <v>-4.091617509447687</v>
      </c>
      <c r="R605">
        <f t="shared" si="110"/>
        <v>4.091617509447687</v>
      </c>
      <c r="S605">
        <f t="shared" si="111"/>
        <v>0.288636530576108</v>
      </c>
      <c r="T605">
        <f t="shared" si="112"/>
        <v>10.084057001609413</v>
      </c>
      <c r="U605">
        <f t="shared" si="113"/>
        <v>0</v>
      </c>
      <c r="V605">
        <f t="shared" si="114"/>
        <v>71.13634694238921</v>
      </c>
      <c r="W605">
        <f t="shared" si="115"/>
        <v>0</v>
      </c>
      <c r="X605">
        <f t="shared" si="116"/>
        <v>71.13634694238921</v>
      </c>
      <c r="Y605">
        <f t="shared" si="117"/>
        <v>4.091617509447687</v>
      </c>
    </row>
    <row r="606" spans="1:25" x14ac:dyDescent="0.3">
      <c r="A606">
        <v>4</v>
      </c>
      <c r="B606">
        <v>1</v>
      </c>
      <c r="C606">
        <v>28.332857142857101</v>
      </c>
      <c r="D606">
        <v>0</v>
      </c>
      <c r="E606">
        <v>7</v>
      </c>
      <c r="F606">
        <v>13.8206044160752</v>
      </c>
      <c r="G606">
        <v>15.745936025748399</v>
      </c>
      <c r="H606">
        <v>14.30573955995</v>
      </c>
      <c r="I606">
        <v>1.1000000000000001</v>
      </c>
      <c r="J606">
        <v>14.30573955995</v>
      </c>
      <c r="K606">
        <v>15.736313515945</v>
      </c>
      <c r="L606">
        <v>2025</v>
      </c>
      <c r="M606">
        <f t="shared" si="108"/>
        <v>-15.736313515945</v>
      </c>
      <c r="N606">
        <v>-15.736313515945</v>
      </c>
      <c r="O606">
        <f t="shared" si="118"/>
        <v>-271.38342596576831</v>
      </c>
      <c r="P606">
        <f t="shared" si="109"/>
        <v>51.490649944924371</v>
      </c>
      <c r="Q606">
        <f t="shared" si="119"/>
        <v>-4.215012658161875</v>
      </c>
      <c r="R606">
        <f t="shared" si="110"/>
        <v>4.215012658161875</v>
      </c>
      <c r="S606">
        <f t="shared" si="111"/>
        <v>0.2678526107077725</v>
      </c>
      <c r="T606">
        <f t="shared" si="112"/>
        <v>11.521300857783125</v>
      </c>
      <c r="U606">
        <f t="shared" si="113"/>
        <v>0</v>
      </c>
      <c r="V606">
        <f t="shared" si="114"/>
        <v>73.214738929222747</v>
      </c>
      <c r="W606">
        <f t="shared" si="115"/>
        <v>0</v>
      </c>
      <c r="X606">
        <f t="shared" si="116"/>
        <v>73.214738929222747</v>
      </c>
      <c r="Y606">
        <f t="shared" si="117"/>
        <v>4.215012658161875</v>
      </c>
    </row>
    <row r="607" spans="1:25" x14ac:dyDescent="0.3">
      <c r="A607">
        <v>4</v>
      </c>
      <c r="B607">
        <v>2</v>
      </c>
      <c r="C607">
        <v>30.824285714285701</v>
      </c>
      <c r="D607">
        <v>0</v>
      </c>
      <c r="E607">
        <v>7</v>
      </c>
      <c r="F607">
        <v>15.7015833186283</v>
      </c>
      <c r="G607">
        <v>15.745936025748399</v>
      </c>
      <c r="H607">
        <v>15.2494912232372</v>
      </c>
      <c r="I607">
        <v>1.1000000000000001</v>
      </c>
      <c r="J607">
        <v>15.2494912232372</v>
      </c>
      <c r="K607">
        <v>16.774440345560901</v>
      </c>
      <c r="L607">
        <v>2025</v>
      </c>
      <c r="M607">
        <f t="shared" si="108"/>
        <v>-16.774440345560901</v>
      </c>
      <c r="N607">
        <v>-16.774440345560901</v>
      </c>
      <c r="O607">
        <f t="shared" si="118"/>
        <v>-288.1578663113292</v>
      </c>
      <c r="P607">
        <f t="shared" si="109"/>
        <v>47.348163582875635</v>
      </c>
      <c r="Q607">
        <f t="shared" si="119"/>
        <v>-4.1424863620487358</v>
      </c>
      <c r="R607">
        <f t="shared" si="110"/>
        <v>4.1424863620487358</v>
      </c>
      <c r="S607">
        <f t="shared" si="111"/>
        <v>0.2469522843511725</v>
      </c>
      <c r="T607">
        <f t="shared" si="112"/>
        <v>12.631953983512165</v>
      </c>
      <c r="U607">
        <f t="shared" si="113"/>
        <v>0</v>
      </c>
      <c r="V607">
        <f t="shared" si="114"/>
        <v>75.304771564882756</v>
      </c>
      <c r="W607">
        <f t="shared" si="115"/>
        <v>0</v>
      </c>
      <c r="X607">
        <f t="shared" si="116"/>
        <v>75.304771564882756</v>
      </c>
      <c r="Y607">
        <f t="shared" si="117"/>
        <v>4.1424863620487358</v>
      </c>
    </row>
    <row r="608" spans="1:25" x14ac:dyDescent="0.3">
      <c r="A608">
        <v>4</v>
      </c>
      <c r="B608">
        <v>3</v>
      </c>
      <c r="C608">
        <v>33.764285714285698</v>
      </c>
      <c r="D608">
        <v>0</v>
      </c>
      <c r="E608">
        <v>7</v>
      </c>
      <c r="F608">
        <v>18.023709099228601</v>
      </c>
      <c r="G608">
        <v>15.745936025748399</v>
      </c>
      <c r="H608">
        <v>16.339754600472901</v>
      </c>
      <c r="I608">
        <v>1.1000000000000001</v>
      </c>
      <c r="J608">
        <v>16.339754600472901</v>
      </c>
      <c r="K608">
        <v>17.9737300605202</v>
      </c>
      <c r="L608">
        <v>2025</v>
      </c>
      <c r="M608">
        <f t="shared" si="108"/>
        <v>-17.9737300605202</v>
      </c>
      <c r="N608">
        <v>-17.9737300605202</v>
      </c>
      <c r="O608">
        <f t="shared" si="118"/>
        <v>-306.13159637184941</v>
      </c>
      <c r="P608">
        <f t="shared" si="109"/>
        <v>43.278647527648786</v>
      </c>
      <c r="Q608">
        <f t="shared" si="119"/>
        <v>-4.069516055226849</v>
      </c>
      <c r="R608">
        <f t="shared" si="110"/>
        <v>4.069516055226849</v>
      </c>
      <c r="S608">
        <f t="shared" si="111"/>
        <v>0.22641466415286021</v>
      </c>
      <c r="T608">
        <f t="shared" si="112"/>
        <v>13.904214005293351</v>
      </c>
      <c r="U608">
        <f t="shared" si="113"/>
        <v>0</v>
      </c>
      <c r="V608">
        <f t="shared" si="114"/>
        <v>77.358533584713967</v>
      </c>
      <c r="W608">
        <f t="shared" si="115"/>
        <v>0</v>
      </c>
      <c r="X608">
        <f t="shared" si="116"/>
        <v>77.358533584713967</v>
      </c>
      <c r="Y608">
        <f t="shared" si="117"/>
        <v>4.069516055226849</v>
      </c>
    </row>
    <row r="609" spans="1:25" x14ac:dyDescent="0.3">
      <c r="A609">
        <v>4</v>
      </c>
      <c r="B609">
        <v>4</v>
      </c>
      <c r="C609">
        <v>33.922142857142902</v>
      </c>
      <c r="D609">
        <v>0</v>
      </c>
      <c r="E609">
        <v>7</v>
      </c>
      <c r="F609">
        <v>18.151440546380201</v>
      </c>
      <c r="G609">
        <v>15.745936025748399</v>
      </c>
      <c r="H609">
        <v>16.397628101936998</v>
      </c>
      <c r="I609">
        <v>1.1000000000000001</v>
      </c>
      <c r="J609">
        <v>16.397628101936998</v>
      </c>
      <c r="K609">
        <v>18.0373909121307</v>
      </c>
      <c r="L609">
        <v>2025</v>
      </c>
      <c r="M609">
        <f t="shared" si="108"/>
        <v>-18.0373909121307</v>
      </c>
      <c r="N609">
        <v>-18.0373909121307</v>
      </c>
      <c r="O609">
        <f t="shared" si="118"/>
        <v>-324.16898728398013</v>
      </c>
      <c r="P609">
        <f t="shared" si="109"/>
        <v>39.546311577418763</v>
      </c>
      <c r="Q609">
        <f t="shared" si="119"/>
        <v>-3.7323359502300235</v>
      </c>
      <c r="R609">
        <f t="shared" si="110"/>
        <v>3.7323359502300235</v>
      </c>
      <c r="S609">
        <f t="shared" si="111"/>
        <v>0.20692216343328862</v>
      </c>
      <c r="T609">
        <f t="shared" si="112"/>
        <v>14.305054961900677</v>
      </c>
      <c r="U609">
        <f t="shared" si="113"/>
        <v>0</v>
      </c>
      <c r="V609">
        <f t="shared" si="114"/>
        <v>79.307783656671134</v>
      </c>
      <c r="W609">
        <f t="shared" si="115"/>
        <v>0</v>
      </c>
      <c r="X609">
        <f t="shared" si="116"/>
        <v>79.307783656671134</v>
      </c>
      <c r="Y609">
        <f t="shared" si="117"/>
        <v>3.7323359502300235</v>
      </c>
    </row>
    <row r="610" spans="1:25" x14ac:dyDescent="0.3">
      <c r="A610">
        <v>4</v>
      </c>
      <c r="B610">
        <v>5</v>
      </c>
      <c r="C610">
        <v>34.445</v>
      </c>
      <c r="D610">
        <v>0</v>
      </c>
      <c r="E610">
        <v>2</v>
      </c>
      <c r="F610">
        <v>18.576695555557102</v>
      </c>
      <c r="G610">
        <v>15.745936025748399</v>
      </c>
      <c r="H610">
        <v>16.5888545933208</v>
      </c>
      <c r="I610">
        <v>1.1000000000000001</v>
      </c>
      <c r="J610">
        <v>16.5888545933208</v>
      </c>
      <c r="K610">
        <v>18.247740052652802</v>
      </c>
      <c r="L610">
        <v>2025</v>
      </c>
      <c r="M610">
        <f t="shared" si="108"/>
        <v>-18.247740052652802</v>
      </c>
      <c r="N610">
        <v>-18.247740052652802</v>
      </c>
      <c r="O610">
        <f t="shared" si="118"/>
        <v>-342.4167273366329</v>
      </c>
      <c r="P610">
        <f t="shared" si="109"/>
        <v>36.097865272509623</v>
      </c>
      <c r="Q610">
        <f t="shared" si="119"/>
        <v>-3.4484463049091403</v>
      </c>
      <c r="R610">
        <f t="shared" si="110"/>
        <v>3.4484463049091403</v>
      </c>
      <c r="S610">
        <f t="shared" si="111"/>
        <v>0.18897936374361141</v>
      </c>
      <c r="T610">
        <f t="shared" si="112"/>
        <v>14.799293747743661</v>
      </c>
      <c r="U610">
        <f t="shared" si="113"/>
        <v>0</v>
      </c>
      <c r="V610">
        <f t="shared" si="114"/>
        <v>81.102063625638863</v>
      </c>
      <c r="W610">
        <f t="shared" si="115"/>
        <v>0</v>
      </c>
      <c r="X610">
        <f t="shared" si="116"/>
        <v>81.102063625638863</v>
      </c>
      <c r="Y610">
        <f t="shared" si="117"/>
        <v>3.4484463049091403</v>
      </c>
    </row>
    <row r="611" spans="1:25" x14ac:dyDescent="0.3">
      <c r="A611">
        <v>5</v>
      </c>
      <c r="B611">
        <v>1</v>
      </c>
      <c r="C611">
        <v>32.409999999999997</v>
      </c>
      <c r="D611">
        <v>1.23</v>
      </c>
      <c r="E611">
        <v>7</v>
      </c>
      <c r="F611">
        <v>16.940548446819101</v>
      </c>
      <c r="G611">
        <v>15.745936025748399</v>
      </c>
      <c r="H611">
        <v>15.840514644340701</v>
      </c>
      <c r="I611">
        <v>1.18</v>
      </c>
      <c r="J611">
        <v>15.840514644340701</v>
      </c>
      <c r="K611">
        <v>18.691807280321999</v>
      </c>
      <c r="L611">
        <v>2025</v>
      </c>
      <c r="M611">
        <f t="shared" si="108"/>
        <v>-17.461807280321999</v>
      </c>
      <c r="N611">
        <v>-17.461807280321999</v>
      </c>
      <c r="O611">
        <f t="shared" si="118"/>
        <v>-359.87853461695488</v>
      </c>
      <c r="P611">
        <f t="shared" si="109"/>
        <v>33.079861835309622</v>
      </c>
      <c r="Q611">
        <f t="shared" si="119"/>
        <v>-3.0180034372000009</v>
      </c>
      <c r="R611">
        <f t="shared" si="110"/>
        <v>4.2480034372000013</v>
      </c>
      <c r="S611">
        <f t="shared" si="111"/>
        <v>0.22726552727044927</v>
      </c>
      <c r="T611">
        <f t="shared" si="112"/>
        <v>14.443803843121998</v>
      </c>
      <c r="U611">
        <f t="shared" si="113"/>
        <v>0</v>
      </c>
      <c r="V611">
        <f t="shared" si="114"/>
        <v>77.273447272955082</v>
      </c>
      <c r="W611">
        <f t="shared" si="115"/>
        <v>0</v>
      </c>
      <c r="X611">
        <f t="shared" si="116"/>
        <v>77.273447272955082</v>
      </c>
      <c r="Y611">
        <f t="shared" si="117"/>
        <v>3.0180034372000009</v>
      </c>
    </row>
    <row r="612" spans="1:25" x14ac:dyDescent="0.3">
      <c r="A612">
        <v>5</v>
      </c>
      <c r="B612">
        <v>2</v>
      </c>
      <c r="C612">
        <v>33.182857142857102</v>
      </c>
      <c r="D612">
        <v>1.05</v>
      </c>
      <c r="E612">
        <v>7</v>
      </c>
      <c r="F612">
        <v>17.555890861742402</v>
      </c>
      <c r="G612">
        <v>15.745936025748399</v>
      </c>
      <c r="H612">
        <v>16.126023553005702</v>
      </c>
      <c r="I612">
        <v>1.18</v>
      </c>
      <c r="J612">
        <v>16.126023553005702</v>
      </c>
      <c r="K612">
        <v>19.028707792546701</v>
      </c>
      <c r="L612">
        <v>2025</v>
      </c>
      <c r="M612">
        <f t="shared" si="108"/>
        <v>-17.9787077925467</v>
      </c>
      <c r="N612">
        <v>-17.9787077925467</v>
      </c>
      <c r="O612">
        <f t="shared" si="118"/>
        <v>-377.85724240950157</v>
      </c>
      <c r="P612">
        <f t="shared" si="109"/>
        <v>30.235936113534112</v>
      </c>
      <c r="Q612">
        <f t="shared" si="119"/>
        <v>-2.8439257217755092</v>
      </c>
      <c r="R612">
        <f t="shared" si="110"/>
        <v>3.893925721775509</v>
      </c>
      <c r="S612">
        <f t="shared" si="111"/>
        <v>0.20463426966389747</v>
      </c>
      <c r="T612">
        <f t="shared" si="112"/>
        <v>15.134782070771191</v>
      </c>
      <c r="U612">
        <f t="shared" si="113"/>
        <v>0</v>
      </c>
      <c r="V612">
        <f t="shared" si="114"/>
        <v>79.536573033610253</v>
      </c>
      <c r="W612">
        <f t="shared" si="115"/>
        <v>0</v>
      </c>
      <c r="X612">
        <f t="shared" si="116"/>
        <v>79.536573033610253</v>
      </c>
      <c r="Y612">
        <f t="shared" si="117"/>
        <v>2.8439257217755092</v>
      </c>
    </row>
    <row r="613" spans="1:25" x14ac:dyDescent="0.3">
      <c r="A613">
        <v>5</v>
      </c>
      <c r="B613">
        <v>3</v>
      </c>
      <c r="C613">
        <v>32.136428571428603</v>
      </c>
      <c r="D613">
        <v>1.1299999999999999</v>
      </c>
      <c r="E613">
        <v>7</v>
      </c>
      <c r="F613">
        <v>16.724525142917798</v>
      </c>
      <c r="G613">
        <v>15.745936025748399</v>
      </c>
      <c r="H613">
        <v>15.7390584163909</v>
      </c>
      <c r="I613">
        <v>1.18</v>
      </c>
      <c r="J613">
        <v>15.7390584163909</v>
      </c>
      <c r="K613">
        <v>18.572088931341298</v>
      </c>
      <c r="L613">
        <v>2025</v>
      </c>
      <c r="M613">
        <f t="shared" si="108"/>
        <v>-17.442088931341299</v>
      </c>
      <c r="N613">
        <v>-17.442088931341299</v>
      </c>
      <c r="O613">
        <f t="shared" si="118"/>
        <v>-395.29933134084285</v>
      </c>
      <c r="P613">
        <f t="shared" si="109"/>
        <v>27.71075790571388</v>
      </c>
      <c r="Q613">
        <f t="shared" si="119"/>
        <v>-2.5251782078202325</v>
      </c>
      <c r="R613">
        <f t="shared" si="110"/>
        <v>3.6551782078202324</v>
      </c>
      <c r="S613">
        <f t="shared" si="111"/>
        <v>0.19681028996430996</v>
      </c>
      <c r="T613">
        <f t="shared" si="112"/>
        <v>14.916910723521067</v>
      </c>
      <c r="U613">
        <f t="shared" si="113"/>
        <v>0</v>
      </c>
      <c r="V613">
        <f t="shared" si="114"/>
        <v>80.318971003569004</v>
      </c>
      <c r="W613">
        <f t="shared" si="115"/>
        <v>0</v>
      </c>
      <c r="X613">
        <f t="shared" si="116"/>
        <v>80.318971003569004</v>
      </c>
      <c r="Y613">
        <f t="shared" si="117"/>
        <v>2.5251782078202325</v>
      </c>
    </row>
    <row r="614" spans="1:25" x14ac:dyDescent="0.3">
      <c r="A614">
        <v>5</v>
      </c>
      <c r="B614">
        <v>4</v>
      </c>
      <c r="C614">
        <v>33.6335714285714</v>
      </c>
      <c r="D614">
        <v>103.84</v>
      </c>
      <c r="E614">
        <v>7</v>
      </c>
      <c r="F614">
        <v>17.918172536219799</v>
      </c>
      <c r="G614">
        <v>15.745936025748399</v>
      </c>
      <c r="H614">
        <v>16.291782629717101</v>
      </c>
      <c r="I614">
        <v>1.18</v>
      </c>
      <c r="J614">
        <v>16.291782629717101</v>
      </c>
      <c r="K614">
        <v>19.224303503066199</v>
      </c>
      <c r="L614">
        <v>2025</v>
      </c>
      <c r="M614">
        <f t="shared" si="108"/>
        <v>84.615696496933808</v>
      </c>
      <c r="N614">
        <v>84.615696496933808</v>
      </c>
      <c r="O614">
        <f t="shared" si="118"/>
        <v>-310.68363484390903</v>
      </c>
      <c r="P614">
        <f t="shared" si="109"/>
        <v>42.304742361305031</v>
      </c>
      <c r="Q614">
        <f t="shared" si="119"/>
        <v>14.593984455591151</v>
      </c>
      <c r="R614">
        <f t="shared" si="110"/>
        <v>19.224303503066199</v>
      </c>
      <c r="S614">
        <f t="shared" si="111"/>
        <v>1</v>
      </c>
      <c r="T614">
        <f t="shared" si="112"/>
        <v>0</v>
      </c>
      <c r="U614">
        <f t="shared" si="113"/>
        <v>84.615696496933808</v>
      </c>
      <c r="V614">
        <f t="shared" si="114"/>
        <v>0</v>
      </c>
      <c r="W614">
        <f t="shared" si="115"/>
        <v>100</v>
      </c>
      <c r="X614">
        <f t="shared" si="116"/>
        <v>-100</v>
      </c>
      <c r="Y614">
        <f t="shared" si="117"/>
        <v>14.593984455591151</v>
      </c>
    </row>
    <row r="615" spans="1:25" x14ac:dyDescent="0.3">
      <c r="A615">
        <v>5</v>
      </c>
      <c r="B615">
        <v>5</v>
      </c>
      <c r="C615">
        <v>30.656666666666698</v>
      </c>
      <c r="D615">
        <v>0</v>
      </c>
      <c r="E615">
        <v>3</v>
      </c>
      <c r="F615">
        <v>15.5724935665936</v>
      </c>
      <c r="G615">
        <v>15.745936025748399</v>
      </c>
      <c r="H615">
        <v>15.1865920649242</v>
      </c>
      <c r="I615">
        <v>1.18</v>
      </c>
      <c r="J615">
        <v>15.1865920649242</v>
      </c>
      <c r="K615">
        <v>17.920178636610601</v>
      </c>
      <c r="L615">
        <v>2025</v>
      </c>
      <c r="M615">
        <f t="shared" si="108"/>
        <v>-17.920178636610601</v>
      </c>
      <c r="N615">
        <v>-17.920178636610601</v>
      </c>
      <c r="O615">
        <f t="shared" si="118"/>
        <v>-328.60381348051965</v>
      </c>
      <c r="P615">
        <f t="shared" si="109"/>
        <v>38.679057324201374</v>
      </c>
      <c r="Q615">
        <f t="shared" si="119"/>
        <v>-3.6256850371036577</v>
      </c>
      <c r="R615">
        <f t="shared" si="110"/>
        <v>3.6256850371036577</v>
      </c>
      <c r="S615">
        <f t="shared" si="111"/>
        <v>0.20232415706484358</v>
      </c>
      <c r="T615">
        <f t="shared" si="112"/>
        <v>14.294493599506943</v>
      </c>
      <c r="U615">
        <f t="shared" si="113"/>
        <v>0</v>
      </c>
      <c r="V615">
        <f t="shared" si="114"/>
        <v>79.76758429351564</v>
      </c>
      <c r="W615">
        <f t="shared" si="115"/>
        <v>0</v>
      </c>
      <c r="X615">
        <f t="shared" si="116"/>
        <v>79.76758429351564</v>
      </c>
      <c r="Y615">
        <f t="shared" si="117"/>
        <v>3.6256850371036577</v>
      </c>
    </row>
    <row r="616" spans="1:25" x14ac:dyDescent="0.3">
      <c r="A616">
        <v>6</v>
      </c>
      <c r="B616">
        <v>1</v>
      </c>
      <c r="C616">
        <v>32.592857142857099</v>
      </c>
      <c r="D616">
        <v>2.86</v>
      </c>
      <c r="E616">
        <v>7</v>
      </c>
      <c r="F616">
        <v>17.085463978538598</v>
      </c>
      <c r="G616">
        <v>15.745936025748399</v>
      </c>
      <c r="H616">
        <v>15.9082131571513</v>
      </c>
      <c r="I616">
        <v>1.25</v>
      </c>
      <c r="J616">
        <v>15.9082131571513</v>
      </c>
      <c r="K616">
        <v>19.8852664464391</v>
      </c>
      <c r="L616">
        <v>2025</v>
      </c>
      <c r="M616">
        <f t="shared" si="108"/>
        <v>-17.025266446439101</v>
      </c>
      <c r="N616">
        <v>-17.025266446439101</v>
      </c>
      <c r="O616">
        <f t="shared" si="118"/>
        <v>-345.62907992695875</v>
      </c>
      <c r="P616">
        <f t="shared" si="109"/>
        <v>35.522701355711114</v>
      </c>
      <c r="Q616">
        <f t="shared" si="119"/>
        <v>-3.15635596849026</v>
      </c>
      <c r="R616">
        <f t="shared" si="110"/>
        <v>6.0163559684902594</v>
      </c>
      <c r="S616">
        <f t="shared" si="111"/>
        <v>0.30255345004781781</v>
      </c>
      <c r="T616">
        <f t="shared" si="112"/>
        <v>13.868910477948841</v>
      </c>
      <c r="U616">
        <f t="shared" si="113"/>
        <v>0</v>
      </c>
      <c r="V616">
        <f t="shared" si="114"/>
        <v>69.744654995218227</v>
      </c>
      <c r="W616">
        <f t="shared" si="115"/>
        <v>0</v>
      </c>
      <c r="X616">
        <f t="shared" si="116"/>
        <v>69.744654995218227</v>
      </c>
      <c r="Y616">
        <f t="shared" si="117"/>
        <v>3.15635596849026</v>
      </c>
    </row>
    <row r="617" spans="1:25" x14ac:dyDescent="0.3">
      <c r="A617">
        <v>6</v>
      </c>
      <c r="B617">
        <v>2</v>
      </c>
      <c r="C617">
        <v>31.434999999999999</v>
      </c>
      <c r="D617">
        <v>0.96</v>
      </c>
      <c r="E617">
        <v>7</v>
      </c>
      <c r="F617">
        <v>16.174966838793601</v>
      </c>
      <c r="G617">
        <v>15.745936025748399</v>
      </c>
      <c r="H617">
        <v>15.477966563076</v>
      </c>
      <c r="I617">
        <v>1.25</v>
      </c>
      <c r="J617">
        <v>15.477966563076</v>
      </c>
      <c r="K617">
        <v>19.347458203845001</v>
      </c>
      <c r="L617">
        <v>2025</v>
      </c>
      <c r="M617">
        <f t="shared" si="108"/>
        <v>-18.387458203845</v>
      </c>
      <c r="N617">
        <v>-18.387458203845</v>
      </c>
      <c r="O617">
        <f t="shared" si="118"/>
        <v>-364.01653813080372</v>
      </c>
      <c r="P617">
        <f t="shared" si="109"/>
        <v>32.402470694499648</v>
      </c>
      <c r="Q617">
        <f t="shared" si="119"/>
        <v>-3.1202306612114654</v>
      </c>
      <c r="R617">
        <f t="shared" si="110"/>
        <v>4.0802306612114654</v>
      </c>
      <c r="S617">
        <f t="shared" si="111"/>
        <v>0.21089233625534254</v>
      </c>
      <c r="T617">
        <f t="shared" si="112"/>
        <v>15.267227542633535</v>
      </c>
      <c r="U617">
        <f t="shared" si="113"/>
        <v>0</v>
      </c>
      <c r="V617">
        <f t="shared" si="114"/>
        <v>78.910766374465751</v>
      </c>
      <c r="W617">
        <f t="shared" si="115"/>
        <v>0</v>
      </c>
      <c r="X617">
        <f t="shared" si="116"/>
        <v>78.910766374465751</v>
      </c>
      <c r="Y617">
        <f t="shared" si="117"/>
        <v>3.1202306612114654</v>
      </c>
    </row>
    <row r="618" spans="1:25" x14ac:dyDescent="0.3">
      <c r="A618">
        <v>6</v>
      </c>
      <c r="B618">
        <v>3</v>
      </c>
      <c r="C618">
        <v>31.737857142857099</v>
      </c>
      <c r="D618">
        <v>0</v>
      </c>
      <c r="E618">
        <v>7</v>
      </c>
      <c r="F618">
        <v>16.4114858001107</v>
      </c>
      <c r="G618">
        <v>15.745936025748399</v>
      </c>
      <c r="H618">
        <v>15.590869836904201</v>
      </c>
      <c r="I618">
        <v>1.25</v>
      </c>
      <c r="J618">
        <v>15.590869836904201</v>
      </c>
      <c r="K618">
        <v>19.488587296130198</v>
      </c>
      <c r="L618">
        <v>2025</v>
      </c>
      <c r="M618">
        <f t="shared" si="108"/>
        <v>-19.488587296130198</v>
      </c>
      <c r="N618">
        <v>-19.488587296130198</v>
      </c>
      <c r="O618">
        <f t="shared" si="118"/>
        <v>-383.50512542693394</v>
      </c>
      <c r="P618">
        <f t="shared" si="109"/>
        <v>29.394034318363765</v>
      </c>
      <c r="Q618">
        <f t="shared" si="119"/>
        <v>-3.008436376135883</v>
      </c>
      <c r="R618">
        <f t="shared" si="110"/>
        <v>3.008436376135883</v>
      </c>
      <c r="S618">
        <f t="shared" si="111"/>
        <v>0.15436913565988752</v>
      </c>
      <c r="T618">
        <f t="shared" si="112"/>
        <v>16.480150919994315</v>
      </c>
      <c r="U618">
        <f t="shared" si="113"/>
        <v>0</v>
      </c>
      <c r="V618">
        <f t="shared" si="114"/>
        <v>84.563086434011254</v>
      </c>
      <c r="W618">
        <f t="shared" si="115"/>
        <v>0</v>
      </c>
      <c r="X618">
        <f t="shared" si="116"/>
        <v>84.563086434011254</v>
      </c>
      <c r="Y618">
        <f t="shared" si="117"/>
        <v>3.008436376135883</v>
      </c>
    </row>
    <row r="619" spans="1:25" x14ac:dyDescent="0.3">
      <c r="A619">
        <v>6</v>
      </c>
      <c r="B619">
        <v>4</v>
      </c>
      <c r="C619">
        <v>31.2171428571429</v>
      </c>
      <c r="D619">
        <v>43.55</v>
      </c>
      <c r="E619">
        <v>7</v>
      </c>
      <c r="F619">
        <v>16.005551579957999</v>
      </c>
      <c r="G619">
        <v>15.745936025748399</v>
      </c>
      <c r="H619">
        <v>15.396587975284101</v>
      </c>
      <c r="I619">
        <v>1.25</v>
      </c>
      <c r="J619">
        <v>15.396587975284101</v>
      </c>
      <c r="K619">
        <v>19.245734969105101</v>
      </c>
      <c r="L619">
        <v>2025</v>
      </c>
      <c r="M619">
        <f t="shared" si="108"/>
        <v>24.304265030894896</v>
      </c>
      <c r="N619">
        <v>24.304265030894896</v>
      </c>
      <c r="O619">
        <f t="shared" si="118"/>
        <v>-359.20086039603905</v>
      </c>
      <c r="P619">
        <f t="shared" si="109"/>
        <v>33.192138793875408</v>
      </c>
      <c r="Q619">
        <f t="shared" si="119"/>
        <v>3.7981044755116429</v>
      </c>
      <c r="R619">
        <f t="shared" si="110"/>
        <v>19.245734969105101</v>
      </c>
      <c r="S619">
        <f t="shared" si="111"/>
        <v>1</v>
      </c>
      <c r="T619">
        <f t="shared" si="112"/>
        <v>0</v>
      </c>
      <c r="U619">
        <f t="shared" si="113"/>
        <v>24.304265030894896</v>
      </c>
      <c r="V619">
        <f t="shared" si="114"/>
        <v>0</v>
      </c>
      <c r="W619">
        <f t="shared" si="115"/>
        <v>100</v>
      </c>
      <c r="X619">
        <f t="shared" si="116"/>
        <v>-100</v>
      </c>
      <c r="Y619">
        <f t="shared" si="117"/>
        <v>3.7981044755116429</v>
      </c>
    </row>
    <row r="620" spans="1:25" x14ac:dyDescent="0.3">
      <c r="A620">
        <v>6</v>
      </c>
      <c r="B620">
        <v>5</v>
      </c>
      <c r="C620">
        <v>30.425000000000001</v>
      </c>
      <c r="D620">
        <v>0</v>
      </c>
      <c r="E620">
        <v>2</v>
      </c>
      <c r="F620">
        <v>15.3946748987955</v>
      </c>
      <c r="G620">
        <v>15.745936025748399</v>
      </c>
      <c r="H620">
        <v>15.099521785599199</v>
      </c>
      <c r="I620">
        <v>1.25</v>
      </c>
      <c r="J620">
        <v>15.099521785599199</v>
      </c>
      <c r="K620">
        <v>18.874402231998999</v>
      </c>
      <c r="L620">
        <v>2025</v>
      </c>
      <c r="M620">
        <f t="shared" si="108"/>
        <v>-18.874402231998999</v>
      </c>
      <c r="N620">
        <v>-18.874402231998999</v>
      </c>
      <c r="O620">
        <f t="shared" si="118"/>
        <v>-378.07526262803805</v>
      </c>
      <c r="P620">
        <f t="shared" si="109"/>
        <v>30.202993845002098</v>
      </c>
      <c r="Q620">
        <f t="shared" si="119"/>
        <v>-2.9891449488733102</v>
      </c>
      <c r="R620">
        <f t="shared" si="110"/>
        <v>2.9891449488733102</v>
      </c>
      <c r="S620">
        <f t="shared" si="111"/>
        <v>0.15837031086503067</v>
      </c>
      <c r="T620">
        <f t="shared" si="112"/>
        <v>15.885257283125689</v>
      </c>
      <c r="U620">
        <f t="shared" si="113"/>
        <v>0</v>
      </c>
      <c r="V620">
        <f t="shared" si="114"/>
        <v>84.16296891349694</v>
      </c>
      <c r="W620">
        <f t="shared" si="115"/>
        <v>0</v>
      </c>
      <c r="X620">
        <f t="shared" si="116"/>
        <v>84.16296891349694</v>
      </c>
      <c r="Y620">
        <f t="shared" si="117"/>
        <v>2.9891449488733102</v>
      </c>
    </row>
    <row r="621" spans="1:25" x14ac:dyDescent="0.3">
      <c r="A621">
        <v>7</v>
      </c>
      <c r="B621">
        <v>1</v>
      </c>
      <c r="C621">
        <v>29.432857142857099</v>
      </c>
      <c r="D621">
        <v>222.18</v>
      </c>
      <c r="E621">
        <v>7</v>
      </c>
      <c r="F621">
        <v>14.6410323804344</v>
      </c>
      <c r="G621">
        <v>15.745936025748399</v>
      </c>
      <c r="H621">
        <v>14.724796225672501</v>
      </c>
      <c r="I621">
        <v>1.25</v>
      </c>
      <c r="J621">
        <v>14.724796225672501</v>
      </c>
      <c r="K621">
        <v>18.4059952820907</v>
      </c>
      <c r="L621">
        <v>2025</v>
      </c>
      <c r="M621">
        <f t="shared" si="108"/>
        <v>203.77400471790929</v>
      </c>
      <c r="N621">
        <v>203.77400471790929</v>
      </c>
      <c r="O621">
        <f t="shared" si="118"/>
        <v>-174.30125791012875</v>
      </c>
      <c r="P621">
        <f t="shared" si="109"/>
        <v>83.664192389907782</v>
      </c>
      <c r="Q621">
        <f t="shared" si="119"/>
        <v>53.461198544905685</v>
      </c>
      <c r="R621">
        <f t="shared" si="110"/>
        <v>18.4059952820907</v>
      </c>
      <c r="S621">
        <f t="shared" si="111"/>
        <v>1</v>
      </c>
      <c r="T621">
        <f t="shared" si="112"/>
        <v>0</v>
      </c>
      <c r="U621">
        <f t="shared" si="113"/>
        <v>203.77400471790929</v>
      </c>
      <c r="V621">
        <f t="shared" si="114"/>
        <v>0</v>
      </c>
      <c r="W621">
        <f t="shared" si="115"/>
        <v>100</v>
      </c>
      <c r="X621">
        <f t="shared" si="116"/>
        <v>-100</v>
      </c>
      <c r="Y621">
        <f t="shared" si="117"/>
        <v>53.461198544905685</v>
      </c>
    </row>
    <row r="622" spans="1:25" x14ac:dyDescent="0.3">
      <c r="A622">
        <v>7</v>
      </c>
      <c r="B622">
        <v>2</v>
      </c>
      <c r="C622">
        <v>30.324285714285701</v>
      </c>
      <c r="D622">
        <v>85.64</v>
      </c>
      <c r="E622">
        <v>7</v>
      </c>
      <c r="F622">
        <v>15.317586848349301</v>
      </c>
      <c r="G622">
        <v>15.745936025748399</v>
      </c>
      <c r="H622">
        <v>15.0616190405064</v>
      </c>
      <c r="I622">
        <v>1.25</v>
      </c>
      <c r="J622">
        <v>15.0616190405064</v>
      </c>
      <c r="K622">
        <v>18.827023800633</v>
      </c>
      <c r="L622">
        <v>2025</v>
      </c>
      <c r="M622">
        <f t="shared" si="108"/>
        <v>66.812976199367</v>
      </c>
      <c r="N622">
        <v>66.812976199367</v>
      </c>
      <c r="O622">
        <f t="shared" si="118"/>
        <v>-107.48828171076175</v>
      </c>
      <c r="P622">
        <f t="shared" si="109"/>
        <v>116.84823522887054</v>
      </c>
      <c r="Q622">
        <f t="shared" si="119"/>
        <v>33.184042838962753</v>
      </c>
      <c r="R622">
        <f t="shared" si="110"/>
        <v>18.827023800633</v>
      </c>
      <c r="S622">
        <f t="shared" si="111"/>
        <v>1</v>
      </c>
      <c r="T622">
        <f t="shared" si="112"/>
        <v>0</v>
      </c>
      <c r="U622">
        <f t="shared" si="113"/>
        <v>66.812976199367</v>
      </c>
      <c r="V622">
        <f t="shared" si="114"/>
        <v>0</v>
      </c>
      <c r="W622">
        <f t="shared" si="115"/>
        <v>100</v>
      </c>
      <c r="X622">
        <f t="shared" si="116"/>
        <v>-100</v>
      </c>
      <c r="Y622">
        <f t="shared" si="117"/>
        <v>33.184042838962753</v>
      </c>
    </row>
    <row r="623" spans="1:25" x14ac:dyDescent="0.3">
      <c r="A623">
        <v>7</v>
      </c>
      <c r="B623">
        <v>3</v>
      </c>
      <c r="C623">
        <v>30.362857142857099</v>
      </c>
      <c r="D623">
        <v>167.09</v>
      </c>
      <c r="E623">
        <v>7</v>
      </c>
      <c r="F623">
        <v>15.3470944075468</v>
      </c>
      <c r="G623">
        <v>15.745936025748399</v>
      </c>
      <c r="H623">
        <v>15.0761385793634</v>
      </c>
      <c r="I623">
        <v>1.25</v>
      </c>
      <c r="J623">
        <v>15.0761385793634</v>
      </c>
      <c r="K623">
        <v>18.845173224204299</v>
      </c>
      <c r="L623">
        <v>2025</v>
      </c>
      <c r="M623">
        <f t="shared" si="108"/>
        <v>148.2448267757957</v>
      </c>
      <c r="N623">
        <v>148.2448267757957</v>
      </c>
      <c r="O623">
        <f t="shared" si="118"/>
        <v>40.756545065033947</v>
      </c>
      <c r="P623">
        <f t="shared" si="109"/>
        <v>245.20634777345865</v>
      </c>
      <c r="Q623">
        <f t="shared" si="119"/>
        <v>128.3581125445881</v>
      </c>
      <c r="R623">
        <f t="shared" si="110"/>
        <v>18.845173224204299</v>
      </c>
      <c r="S623">
        <f t="shared" si="111"/>
        <v>1</v>
      </c>
      <c r="T623">
        <f t="shared" si="112"/>
        <v>0</v>
      </c>
      <c r="U623">
        <f t="shared" si="113"/>
        <v>148.2448267757957</v>
      </c>
      <c r="V623">
        <f t="shared" si="114"/>
        <v>0</v>
      </c>
      <c r="W623">
        <f t="shared" si="115"/>
        <v>100</v>
      </c>
      <c r="X623">
        <f t="shared" si="116"/>
        <v>-100</v>
      </c>
      <c r="Y623">
        <f t="shared" si="117"/>
        <v>128.3581125445881</v>
      </c>
    </row>
    <row r="624" spans="1:25" x14ac:dyDescent="0.3">
      <c r="A624">
        <v>7</v>
      </c>
      <c r="B624">
        <v>4</v>
      </c>
      <c r="C624">
        <v>29.8857142857143</v>
      </c>
      <c r="D624">
        <v>67.19</v>
      </c>
      <c r="E624">
        <v>7</v>
      </c>
      <c r="F624">
        <v>14.9834341893712</v>
      </c>
      <c r="G624">
        <v>15.745936025748399</v>
      </c>
      <c r="H624">
        <v>14.896210416078601</v>
      </c>
      <c r="I624">
        <v>1.25</v>
      </c>
      <c r="J624">
        <v>14.896210416078601</v>
      </c>
      <c r="K624">
        <v>18.6202630200982</v>
      </c>
      <c r="L624">
        <v>2025</v>
      </c>
      <c r="M624">
        <f t="shared" si="108"/>
        <v>48.569736979901798</v>
      </c>
      <c r="N624">
        <v>48.569736979901798</v>
      </c>
      <c r="O624">
        <f t="shared" si="118"/>
        <v>89.326282044935738</v>
      </c>
      <c r="P624">
        <f t="shared" si="109"/>
        <v>312.6076146490384</v>
      </c>
      <c r="Q624">
        <f t="shared" si="119"/>
        <v>67.401266875579751</v>
      </c>
      <c r="R624">
        <f t="shared" si="110"/>
        <v>18.6202630200982</v>
      </c>
      <c r="S624">
        <f t="shared" si="111"/>
        <v>1</v>
      </c>
      <c r="T624">
        <f t="shared" si="112"/>
        <v>0</v>
      </c>
      <c r="U624">
        <f t="shared" si="113"/>
        <v>48.569736979901798</v>
      </c>
      <c r="V624">
        <f t="shared" si="114"/>
        <v>0</v>
      </c>
      <c r="W624">
        <f t="shared" si="115"/>
        <v>100</v>
      </c>
      <c r="X624">
        <f t="shared" si="116"/>
        <v>-100</v>
      </c>
      <c r="Y624">
        <f t="shared" si="117"/>
        <v>67.401266875579751</v>
      </c>
    </row>
    <row r="625" spans="1:25" x14ac:dyDescent="0.3">
      <c r="A625">
        <v>7</v>
      </c>
      <c r="B625">
        <v>5</v>
      </c>
      <c r="C625">
        <v>30.078333333333301</v>
      </c>
      <c r="D625">
        <v>2.35</v>
      </c>
      <c r="E625">
        <v>3</v>
      </c>
      <c r="F625">
        <v>15.1298846893937</v>
      </c>
      <c r="G625">
        <v>15.745936025748399</v>
      </c>
      <c r="H625">
        <v>14.968929149324399</v>
      </c>
      <c r="I625">
        <v>1.25</v>
      </c>
      <c r="J625">
        <v>14.968929149324399</v>
      </c>
      <c r="K625">
        <v>18.711161436655502</v>
      </c>
      <c r="L625">
        <v>2025</v>
      </c>
      <c r="M625">
        <f t="shared" si="108"/>
        <v>-16.3611614366555</v>
      </c>
      <c r="N625">
        <v>-16.3611614366555</v>
      </c>
      <c r="O625">
        <f t="shared" si="118"/>
        <v>72.965120608280245</v>
      </c>
      <c r="P625">
        <f t="shared" si="109"/>
        <v>288.05256175844312</v>
      </c>
      <c r="Q625">
        <f t="shared" si="119"/>
        <v>-24.555052890595277</v>
      </c>
      <c r="R625">
        <f t="shared" si="110"/>
        <v>26.905052890595279</v>
      </c>
      <c r="S625">
        <f t="shared" si="111"/>
        <v>1.4379146362281818</v>
      </c>
      <c r="T625">
        <f t="shared" si="112"/>
        <v>-8.1938914539397771</v>
      </c>
      <c r="U625">
        <f t="shared" si="113"/>
        <v>0</v>
      </c>
      <c r="V625">
        <f t="shared" si="114"/>
        <v>-43.791463622818178</v>
      </c>
      <c r="W625">
        <f t="shared" si="115"/>
        <v>0</v>
      </c>
      <c r="X625">
        <f t="shared" si="116"/>
        <v>-43.791463622818178</v>
      </c>
      <c r="Y625">
        <f t="shared" si="117"/>
        <v>24.555052890595277</v>
      </c>
    </row>
    <row r="626" spans="1:25" x14ac:dyDescent="0.3">
      <c r="A626">
        <v>8</v>
      </c>
      <c r="B626">
        <v>1</v>
      </c>
      <c r="C626">
        <v>29.375714285714299</v>
      </c>
      <c r="D626">
        <v>283.11</v>
      </c>
      <c r="E626">
        <v>7</v>
      </c>
      <c r="F626">
        <v>14.5980183350761</v>
      </c>
      <c r="G626">
        <v>15.745936025748399</v>
      </c>
      <c r="H626">
        <v>14.703121493347901</v>
      </c>
      <c r="I626">
        <v>1.2</v>
      </c>
      <c r="J626">
        <v>14.703121493347901</v>
      </c>
      <c r="K626">
        <v>17.643745792017501</v>
      </c>
      <c r="L626">
        <v>2025</v>
      </c>
      <c r="M626">
        <f t="shared" si="108"/>
        <v>265.4662542079825</v>
      </c>
      <c r="N626">
        <v>265.4662542079825</v>
      </c>
      <c r="O626">
        <f t="shared" si="118"/>
        <v>0</v>
      </c>
      <c r="P626">
        <f t="shared" si="109"/>
        <v>200</v>
      </c>
      <c r="Q626">
        <f t="shared" si="119"/>
        <v>-88.052561758443119</v>
      </c>
      <c r="R626">
        <f t="shared" si="110"/>
        <v>17.643745792017501</v>
      </c>
      <c r="S626">
        <f t="shared" si="111"/>
        <v>1</v>
      </c>
      <c r="T626">
        <f t="shared" si="112"/>
        <v>0</v>
      </c>
      <c r="U626">
        <f t="shared" si="113"/>
        <v>265.4662542079825</v>
      </c>
      <c r="V626">
        <f t="shared" si="114"/>
        <v>0</v>
      </c>
      <c r="W626">
        <f t="shared" si="115"/>
        <v>100</v>
      </c>
      <c r="X626">
        <f t="shared" si="116"/>
        <v>-100</v>
      </c>
      <c r="Y626">
        <f t="shared" si="117"/>
        <v>88.052561758443119</v>
      </c>
    </row>
    <row r="627" spans="1:25" x14ac:dyDescent="0.3">
      <c r="A627">
        <v>8</v>
      </c>
      <c r="B627">
        <v>2</v>
      </c>
      <c r="C627">
        <v>29.0528571428571</v>
      </c>
      <c r="D627">
        <v>104.89</v>
      </c>
      <c r="E627">
        <v>7</v>
      </c>
      <c r="F627">
        <v>14.3557977183176</v>
      </c>
      <c r="G627">
        <v>15.745936025748399</v>
      </c>
      <c r="H627">
        <v>14.5804668104411</v>
      </c>
      <c r="I627">
        <v>1.2</v>
      </c>
      <c r="J627">
        <v>14.5804668104411</v>
      </c>
      <c r="K627">
        <v>17.4965601725293</v>
      </c>
      <c r="L627">
        <v>2025</v>
      </c>
      <c r="M627">
        <f t="shared" si="108"/>
        <v>87.393439827470701</v>
      </c>
      <c r="N627">
        <v>87.393439827470701</v>
      </c>
      <c r="O627">
        <f t="shared" si="118"/>
        <v>87.393439827470701</v>
      </c>
      <c r="P627">
        <f t="shared" si="109"/>
        <v>309.60106006287049</v>
      </c>
      <c r="Q627">
        <f t="shared" si="119"/>
        <v>109.60106006287049</v>
      </c>
      <c r="R627">
        <f t="shared" si="110"/>
        <v>17.4965601725293</v>
      </c>
      <c r="S627">
        <f t="shared" si="111"/>
        <v>1</v>
      </c>
      <c r="T627">
        <f t="shared" si="112"/>
        <v>0</v>
      </c>
      <c r="U627">
        <f t="shared" si="113"/>
        <v>87.393439827470701</v>
      </c>
      <c r="V627">
        <f t="shared" si="114"/>
        <v>0</v>
      </c>
      <c r="W627">
        <f t="shared" si="115"/>
        <v>100</v>
      </c>
      <c r="X627">
        <f t="shared" si="116"/>
        <v>-100</v>
      </c>
      <c r="Y627">
        <f t="shared" si="117"/>
        <v>109.60106006287049</v>
      </c>
    </row>
    <row r="628" spans="1:25" x14ac:dyDescent="0.3">
      <c r="A628">
        <v>8</v>
      </c>
      <c r="B628">
        <v>3</v>
      </c>
      <c r="C628">
        <v>30.104285714285702</v>
      </c>
      <c r="D628">
        <v>46.7</v>
      </c>
      <c r="E628">
        <v>7</v>
      </c>
      <c r="F628">
        <v>15.1496535305559</v>
      </c>
      <c r="G628">
        <v>15.745936025748399</v>
      </c>
      <c r="H628">
        <v>14.9787182247803</v>
      </c>
      <c r="I628">
        <v>1.2</v>
      </c>
      <c r="J628">
        <v>14.9787182247803</v>
      </c>
      <c r="K628">
        <v>17.974461869736398</v>
      </c>
      <c r="L628">
        <v>2025</v>
      </c>
      <c r="M628">
        <f t="shared" si="108"/>
        <v>28.725538130263605</v>
      </c>
      <c r="N628">
        <v>28.725538130263605</v>
      </c>
      <c r="O628">
        <f t="shared" si="118"/>
        <v>116.1189779577343</v>
      </c>
      <c r="P628">
        <f t="shared" si="109"/>
        <v>357.42024857427941</v>
      </c>
      <c r="Q628">
        <f t="shared" si="119"/>
        <v>47.819188511408925</v>
      </c>
      <c r="R628">
        <f t="shared" si="110"/>
        <v>17.974461869736398</v>
      </c>
      <c r="S628">
        <f t="shared" si="111"/>
        <v>1</v>
      </c>
      <c r="T628">
        <f t="shared" si="112"/>
        <v>0</v>
      </c>
      <c r="U628">
        <f t="shared" si="113"/>
        <v>28.725538130263605</v>
      </c>
      <c r="V628">
        <f t="shared" si="114"/>
        <v>0</v>
      </c>
      <c r="W628">
        <f t="shared" si="115"/>
        <v>100</v>
      </c>
      <c r="X628">
        <f t="shared" si="116"/>
        <v>-100</v>
      </c>
      <c r="Y628">
        <f t="shared" si="117"/>
        <v>47.819188511408925</v>
      </c>
    </row>
    <row r="629" spans="1:25" x14ac:dyDescent="0.3">
      <c r="A629">
        <v>8</v>
      </c>
      <c r="B629">
        <v>4</v>
      </c>
      <c r="C629">
        <v>30.887857142857101</v>
      </c>
      <c r="D629">
        <v>61.01</v>
      </c>
      <c r="E629">
        <v>7</v>
      </c>
      <c r="F629">
        <v>15.750636629414499</v>
      </c>
      <c r="G629">
        <v>15.745936025748399</v>
      </c>
      <c r="H629">
        <v>15.2733247788833</v>
      </c>
      <c r="I629">
        <v>1.2</v>
      </c>
      <c r="J629">
        <v>15.2733247788833</v>
      </c>
      <c r="K629">
        <v>18.327989734660001</v>
      </c>
      <c r="L629">
        <v>2025</v>
      </c>
      <c r="M629">
        <f t="shared" si="108"/>
        <v>42.682010265339997</v>
      </c>
      <c r="N629">
        <v>42.682010265339997</v>
      </c>
      <c r="O629">
        <f t="shared" si="118"/>
        <v>158.80098822307428</v>
      </c>
      <c r="P629">
        <f t="shared" si="109"/>
        <v>442.44771871158042</v>
      </c>
      <c r="Q629">
        <f t="shared" si="119"/>
        <v>85.027470137301009</v>
      </c>
      <c r="R629">
        <f t="shared" si="110"/>
        <v>18.327989734660001</v>
      </c>
      <c r="S629">
        <f t="shared" si="111"/>
        <v>1</v>
      </c>
      <c r="T629">
        <f t="shared" si="112"/>
        <v>0</v>
      </c>
      <c r="U629">
        <f t="shared" si="113"/>
        <v>42.682010265339997</v>
      </c>
      <c r="V629">
        <f t="shared" si="114"/>
        <v>0</v>
      </c>
      <c r="W629">
        <f t="shared" si="115"/>
        <v>100</v>
      </c>
      <c r="X629">
        <f t="shared" si="116"/>
        <v>-100</v>
      </c>
      <c r="Y629">
        <f t="shared" si="117"/>
        <v>85.027470137301009</v>
      </c>
    </row>
    <row r="630" spans="1:25" x14ac:dyDescent="0.3">
      <c r="A630">
        <v>8</v>
      </c>
      <c r="B630">
        <v>5</v>
      </c>
      <c r="C630">
        <v>29.4866666666667</v>
      </c>
      <c r="D630">
        <v>113.53</v>
      </c>
      <c r="E630">
        <v>3</v>
      </c>
      <c r="F630">
        <v>14.6815765349002</v>
      </c>
      <c r="G630">
        <v>15.745936025748399</v>
      </c>
      <c r="H630">
        <v>14.7451972907956</v>
      </c>
      <c r="I630">
        <v>1.2</v>
      </c>
      <c r="J630">
        <v>14.7451972907956</v>
      </c>
      <c r="K630">
        <v>17.694236748954701</v>
      </c>
      <c r="L630">
        <v>2025</v>
      </c>
      <c r="M630">
        <f t="shared" si="108"/>
        <v>95.835763251045307</v>
      </c>
      <c r="N630">
        <v>95.835763251045307</v>
      </c>
      <c r="O630">
        <f t="shared" si="118"/>
        <v>0</v>
      </c>
      <c r="P630">
        <f t="shared" si="109"/>
        <v>200</v>
      </c>
      <c r="Q630">
        <f t="shared" si="119"/>
        <v>-242.44771871158042</v>
      </c>
      <c r="R630">
        <f t="shared" si="110"/>
        <v>17.694236748954701</v>
      </c>
      <c r="S630">
        <f t="shared" si="111"/>
        <v>1</v>
      </c>
      <c r="T630">
        <f t="shared" si="112"/>
        <v>0</v>
      </c>
      <c r="U630">
        <f t="shared" si="113"/>
        <v>95.835763251045307</v>
      </c>
      <c r="V630">
        <f t="shared" si="114"/>
        <v>0</v>
      </c>
      <c r="W630">
        <f t="shared" si="115"/>
        <v>100</v>
      </c>
      <c r="X630">
        <f t="shared" si="116"/>
        <v>-100</v>
      </c>
      <c r="Y630">
        <f t="shared" si="117"/>
        <v>242.44771871158042</v>
      </c>
    </row>
    <row r="631" spans="1:25" x14ac:dyDescent="0.3">
      <c r="A631">
        <v>9</v>
      </c>
      <c r="B631">
        <v>1</v>
      </c>
      <c r="C631">
        <v>28.354285714285702</v>
      </c>
      <c r="D631">
        <v>231.52</v>
      </c>
      <c r="E631">
        <v>7</v>
      </c>
      <c r="F631">
        <v>13.8364329304645</v>
      </c>
      <c r="G631">
        <v>15.745936025748399</v>
      </c>
      <c r="H631">
        <v>14.313940171849101</v>
      </c>
      <c r="I631">
        <v>1.1000000000000001</v>
      </c>
      <c r="J631">
        <v>14.313940171849101</v>
      </c>
      <c r="K631">
        <v>15.745334189034001</v>
      </c>
      <c r="L631">
        <v>2025</v>
      </c>
      <c r="M631">
        <f t="shared" si="108"/>
        <v>215.77466581096601</v>
      </c>
      <c r="N631">
        <v>215.77466581096601</v>
      </c>
      <c r="O631">
        <f t="shared" si="118"/>
        <v>0</v>
      </c>
      <c r="P631">
        <f t="shared" si="109"/>
        <v>200</v>
      </c>
      <c r="Q631">
        <f t="shared" si="119"/>
        <v>0</v>
      </c>
      <c r="R631">
        <f t="shared" si="110"/>
        <v>15.745334189034001</v>
      </c>
      <c r="S631">
        <f t="shared" si="111"/>
        <v>1</v>
      </c>
      <c r="T631">
        <f t="shared" si="112"/>
        <v>0</v>
      </c>
      <c r="U631">
        <f t="shared" si="113"/>
        <v>215.77466581096601</v>
      </c>
      <c r="V631">
        <f t="shared" si="114"/>
        <v>0</v>
      </c>
      <c r="W631">
        <f t="shared" si="115"/>
        <v>100</v>
      </c>
      <c r="X631">
        <f t="shared" si="116"/>
        <v>-100</v>
      </c>
      <c r="Y631">
        <f t="shared" si="117"/>
        <v>0</v>
      </c>
    </row>
    <row r="632" spans="1:25" x14ac:dyDescent="0.3">
      <c r="A632">
        <v>9</v>
      </c>
      <c r="B632">
        <v>2</v>
      </c>
      <c r="C632">
        <v>29.0592857142857</v>
      </c>
      <c r="D632">
        <v>14.42</v>
      </c>
      <c r="E632">
        <v>7</v>
      </c>
      <c r="F632">
        <v>14.360607258150001</v>
      </c>
      <c r="G632">
        <v>15.745936025748399</v>
      </c>
      <c r="H632">
        <v>14.582912257454501</v>
      </c>
      <c r="I632">
        <v>1.1000000000000001</v>
      </c>
      <c r="J632">
        <v>14.582912257454501</v>
      </c>
      <c r="K632">
        <v>16.0412034832</v>
      </c>
      <c r="L632">
        <v>2025</v>
      </c>
      <c r="M632">
        <f t="shared" si="108"/>
        <v>-1.6212034832000004</v>
      </c>
      <c r="N632">
        <v>-1.6212034832000004</v>
      </c>
      <c r="O632">
        <f t="shared" si="118"/>
        <v>-1.6212034832000004</v>
      </c>
      <c r="P632">
        <f t="shared" si="109"/>
        <v>198.38534955034598</v>
      </c>
      <c r="Q632">
        <f t="shared" si="119"/>
        <v>-1.6146504496540217</v>
      </c>
      <c r="R632">
        <f t="shared" si="110"/>
        <v>16.034650449654023</v>
      </c>
      <c r="S632">
        <f t="shared" si="111"/>
        <v>0.99959148741222315</v>
      </c>
      <c r="T632">
        <f t="shared" si="112"/>
        <v>6.5530335459769162E-3</v>
      </c>
      <c r="U632">
        <f t="shared" si="113"/>
        <v>0</v>
      </c>
      <c r="V632">
        <f t="shared" si="114"/>
        <v>4.0851258777684155E-2</v>
      </c>
      <c r="W632">
        <f t="shared" si="115"/>
        <v>0</v>
      </c>
      <c r="X632">
        <f t="shared" si="116"/>
        <v>4.0851258777684155E-2</v>
      </c>
      <c r="Y632">
        <f t="shared" si="117"/>
        <v>1.6146504496540217</v>
      </c>
    </row>
    <row r="633" spans="1:25" x14ac:dyDescent="0.3">
      <c r="A633">
        <v>9</v>
      </c>
      <c r="B633">
        <v>3</v>
      </c>
      <c r="C633">
        <v>31.074999999999999</v>
      </c>
      <c r="D633">
        <v>40.22</v>
      </c>
      <c r="E633">
        <v>7</v>
      </c>
      <c r="F633">
        <v>15.8953419564806</v>
      </c>
      <c r="G633">
        <v>15.745936025748399</v>
      </c>
      <c r="H633">
        <v>15.343417705504899</v>
      </c>
      <c r="I633">
        <v>1.1000000000000001</v>
      </c>
      <c r="J633">
        <v>15.343417705504899</v>
      </c>
      <c r="K633">
        <v>16.877759476055399</v>
      </c>
      <c r="L633">
        <v>2025</v>
      </c>
      <c r="M633">
        <f t="shared" si="108"/>
        <v>23.3422405239446</v>
      </c>
      <c r="N633">
        <v>23.3422405239446</v>
      </c>
      <c r="O633">
        <f t="shared" si="118"/>
        <v>21.721037040744598</v>
      </c>
      <c r="P633">
        <f t="shared" si="109"/>
        <v>222.94443092977727</v>
      </c>
      <c r="Q633">
        <f t="shared" si="119"/>
        <v>24.559081379431291</v>
      </c>
      <c r="R633">
        <f t="shared" si="110"/>
        <v>16.877759476055399</v>
      </c>
      <c r="S633">
        <f t="shared" si="111"/>
        <v>1</v>
      </c>
      <c r="T633">
        <f t="shared" si="112"/>
        <v>0</v>
      </c>
      <c r="U633">
        <f t="shared" si="113"/>
        <v>23.3422405239446</v>
      </c>
      <c r="V633">
        <f t="shared" si="114"/>
        <v>0</v>
      </c>
      <c r="W633">
        <f t="shared" si="115"/>
        <v>100</v>
      </c>
      <c r="X633">
        <f t="shared" si="116"/>
        <v>-100</v>
      </c>
      <c r="Y633">
        <f t="shared" si="117"/>
        <v>24.559081379431291</v>
      </c>
    </row>
    <row r="634" spans="1:25" x14ac:dyDescent="0.3">
      <c r="A634">
        <v>9</v>
      </c>
      <c r="B634">
        <v>4</v>
      </c>
      <c r="C634">
        <v>30.0528571428571</v>
      </c>
      <c r="D634">
        <v>26.86</v>
      </c>
      <c r="E634">
        <v>7</v>
      </c>
      <c r="F634">
        <v>15.110487104861701</v>
      </c>
      <c r="G634">
        <v>15.745936025748399</v>
      </c>
      <c r="H634">
        <v>14.9593177017037</v>
      </c>
      <c r="I634">
        <v>1.1000000000000001</v>
      </c>
      <c r="J634">
        <v>14.9593177017037</v>
      </c>
      <c r="K634">
        <v>16.455249471874101</v>
      </c>
      <c r="L634">
        <v>2025</v>
      </c>
      <c r="M634">
        <f t="shared" si="108"/>
        <v>10.404750528125899</v>
      </c>
      <c r="N634">
        <v>10.404750528125899</v>
      </c>
      <c r="O634">
        <f t="shared" si="118"/>
        <v>32.125787568870493</v>
      </c>
      <c r="P634">
        <f t="shared" si="109"/>
        <v>234.84983370732647</v>
      </c>
      <c r="Q634">
        <f t="shared" si="119"/>
        <v>11.905402777549199</v>
      </c>
      <c r="R634">
        <f t="shared" si="110"/>
        <v>16.455249471874101</v>
      </c>
      <c r="S634">
        <f t="shared" si="111"/>
        <v>1</v>
      </c>
      <c r="T634">
        <f t="shared" si="112"/>
        <v>0</v>
      </c>
      <c r="U634">
        <f t="shared" si="113"/>
        <v>10.404750528125899</v>
      </c>
      <c r="V634">
        <f t="shared" si="114"/>
        <v>0</v>
      </c>
      <c r="W634">
        <f t="shared" si="115"/>
        <v>100</v>
      </c>
      <c r="X634">
        <f t="shared" si="116"/>
        <v>-100</v>
      </c>
      <c r="Y634">
        <f t="shared" si="117"/>
        <v>11.905402777549199</v>
      </c>
    </row>
    <row r="635" spans="1:25" x14ac:dyDescent="0.3">
      <c r="A635">
        <v>9</v>
      </c>
      <c r="B635">
        <v>5</v>
      </c>
      <c r="C635">
        <v>30.427499999999998</v>
      </c>
      <c r="D635">
        <v>8.8000000000000007</v>
      </c>
      <c r="E635">
        <v>2</v>
      </c>
      <c r="F635">
        <v>15.3965901025742</v>
      </c>
      <c r="G635">
        <v>15.745936025748399</v>
      </c>
      <c r="H635">
        <v>15.100462247328</v>
      </c>
      <c r="I635">
        <v>1.1000000000000001</v>
      </c>
      <c r="J635">
        <v>15.100462247328</v>
      </c>
      <c r="K635">
        <v>16.610508472060801</v>
      </c>
      <c r="L635">
        <v>2025</v>
      </c>
      <c r="M635">
        <f t="shared" si="108"/>
        <v>-7.8105084720607998</v>
      </c>
      <c r="N635">
        <v>-7.8105084720607998</v>
      </c>
      <c r="O635">
        <f t="shared" si="118"/>
        <v>24.315279096809693</v>
      </c>
      <c r="P635">
        <f t="shared" si="109"/>
        <v>225.85512683771216</v>
      </c>
      <c r="Q635">
        <f t="shared" si="119"/>
        <v>-8.9947068696143049</v>
      </c>
      <c r="R635">
        <f t="shared" si="110"/>
        <v>17.794706869614306</v>
      </c>
      <c r="S635">
        <f t="shared" si="111"/>
        <v>1.0712921220650982</v>
      </c>
      <c r="T635">
        <f t="shared" si="112"/>
        <v>-1.1841983975535051</v>
      </c>
      <c r="U635">
        <f t="shared" si="113"/>
        <v>0</v>
      </c>
      <c r="V635">
        <f t="shared" si="114"/>
        <v>-7.1292122065098118</v>
      </c>
      <c r="W635">
        <f t="shared" si="115"/>
        <v>0</v>
      </c>
      <c r="X635">
        <f t="shared" si="116"/>
        <v>-7.1292122065098118</v>
      </c>
      <c r="Y635">
        <f t="shared" si="117"/>
        <v>8.9947068696143049</v>
      </c>
    </row>
    <row r="636" spans="1:25" x14ac:dyDescent="0.3">
      <c r="A636">
        <v>10</v>
      </c>
      <c r="B636">
        <v>1</v>
      </c>
      <c r="C636">
        <v>32.935000000000002</v>
      </c>
      <c r="D636">
        <v>5.53</v>
      </c>
      <c r="E636">
        <v>7</v>
      </c>
      <c r="F636">
        <v>17.3577377469197</v>
      </c>
      <c r="G636">
        <v>15.745936025748399</v>
      </c>
      <c r="H636">
        <v>16.0346372038677</v>
      </c>
      <c r="I636">
        <v>1.02</v>
      </c>
      <c r="J636">
        <v>16.0346372038677</v>
      </c>
      <c r="K636">
        <v>16.355329947944998</v>
      </c>
      <c r="L636">
        <v>2025</v>
      </c>
      <c r="M636">
        <f t="shared" si="108"/>
        <v>-10.825329947944997</v>
      </c>
      <c r="N636">
        <v>-10.825329947944997</v>
      </c>
      <c r="O636">
        <f t="shared" si="118"/>
        <v>13.489949148864696</v>
      </c>
      <c r="P636">
        <f t="shared" si="109"/>
        <v>213.95529948508121</v>
      </c>
      <c r="Q636">
        <f t="shared" si="119"/>
        <v>-11.89982735263095</v>
      </c>
      <c r="R636">
        <f t="shared" si="110"/>
        <v>17.429827352630952</v>
      </c>
      <c r="S636">
        <f t="shared" si="111"/>
        <v>1.0656970790626552</v>
      </c>
      <c r="T636">
        <f t="shared" si="112"/>
        <v>-1.0744974046859532</v>
      </c>
      <c r="U636">
        <f t="shared" si="113"/>
        <v>0</v>
      </c>
      <c r="V636">
        <f t="shared" si="114"/>
        <v>-6.5697079062655099</v>
      </c>
      <c r="W636">
        <f t="shared" si="115"/>
        <v>0</v>
      </c>
      <c r="X636">
        <f t="shared" si="116"/>
        <v>-6.5697079062655099</v>
      </c>
      <c r="Y636">
        <f t="shared" si="117"/>
        <v>11.89982735263095</v>
      </c>
    </row>
    <row r="637" spans="1:25" x14ac:dyDescent="0.3">
      <c r="A637">
        <v>10</v>
      </c>
      <c r="B637">
        <v>2</v>
      </c>
      <c r="C637">
        <v>33.015000000000001</v>
      </c>
      <c r="D637">
        <v>9.35</v>
      </c>
      <c r="E637">
        <v>7</v>
      </c>
      <c r="F637">
        <v>17.421611471064999</v>
      </c>
      <c r="G637">
        <v>15.745936025748399</v>
      </c>
      <c r="H637">
        <v>16.064151793935402</v>
      </c>
      <c r="I637">
        <v>1.02</v>
      </c>
      <c r="J637">
        <v>16.064151793935402</v>
      </c>
      <c r="K637">
        <v>16.385434829814098</v>
      </c>
      <c r="L637">
        <v>2025</v>
      </c>
      <c r="M637">
        <f t="shared" si="108"/>
        <v>-7.0354348298140987</v>
      </c>
      <c r="N637">
        <v>-7.0354348298140987</v>
      </c>
      <c r="O637">
        <f t="shared" si="118"/>
        <v>6.4545143190505971</v>
      </c>
      <c r="P637">
        <f t="shared" si="109"/>
        <v>206.5597957215474</v>
      </c>
      <c r="Q637">
        <f t="shared" si="119"/>
        <v>-7.3955037635338101</v>
      </c>
      <c r="R637">
        <f t="shared" si="110"/>
        <v>16.745503763533812</v>
      </c>
      <c r="S637">
        <f t="shared" si="111"/>
        <v>1.0219749391736952</v>
      </c>
      <c r="T637">
        <f t="shared" si="112"/>
        <v>-0.36006893371971316</v>
      </c>
      <c r="U637">
        <f t="shared" si="113"/>
        <v>0</v>
      </c>
      <c r="V637">
        <f t="shared" si="114"/>
        <v>-2.1974939173695298</v>
      </c>
      <c r="W637">
        <f t="shared" si="115"/>
        <v>0</v>
      </c>
      <c r="X637">
        <f t="shared" si="116"/>
        <v>-2.1974939173695298</v>
      </c>
      <c r="Y637">
        <f t="shared" si="117"/>
        <v>7.3955037635338101</v>
      </c>
    </row>
    <row r="638" spans="1:25" x14ac:dyDescent="0.3">
      <c r="A638">
        <v>10</v>
      </c>
      <c r="B638">
        <v>3</v>
      </c>
      <c r="C638">
        <v>30.217857142857099</v>
      </c>
      <c r="D638">
        <v>39.229999999999997</v>
      </c>
      <c r="E638">
        <v>7</v>
      </c>
      <c r="F638">
        <v>15.236267900475999</v>
      </c>
      <c r="G638">
        <v>15.745936025748399</v>
      </c>
      <c r="H638">
        <v>15.021532664270399</v>
      </c>
      <c r="I638">
        <v>1.02</v>
      </c>
      <c r="J638">
        <v>15.021532664270399</v>
      </c>
      <c r="K638">
        <v>15.321963317555801</v>
      </c>
      <c r="L638">
        <v>2025</v>
      </c>
      <c r="M638">
        <f t="shared" si="108"/>
        <v>23.908036682444198</v>
      </c>
      <c r="N638">
        <v>23.908036682444198</v>
      </c>
      <c r="O638">
        <f t="shared" si="118"/>
        <v>30.362551001494793</v>
      </c>
      <c r="P638">
        <f t="shared" si="109"/>
        <v>232.78845473283957</v>
      </c>
      <c r="Q638">
        <f t="shared" si="119"/>
        <v>26.228659011292166</v>
      </c>
      <c r="R638">
        <f t="shared" si="110"/>
        <v>15.321963317555801</v>
      </c>
      <c r="S638">
        <f t="shared" si="111"/>
        <v>1</v>
      </c>
      <c r="T638">
        <f t="shared" si="112"/>
        <v>0</v>
      </c>
      <c r="U638">
        <f t="shared" si="113"/>
        <v>23.908036682444198</v>
      </c>
      <c r="V638">
        <f t="shared" si="114"/>
        <v>0</v>
      </c>
      <c r="W638">
        <f t="shared" si="115"/>
        <v>100</v>
      </c>
      <c r="X638">
        <f t="shared" si="116"/>
        <v>-100</v>
      </c>
      <c r="Y638">
        <f t="shared" si="117"/>
        <v>26.228659011292166</v>
      </c>
    </row>
    <row r="639" spans="1:25" x14ac:dyDescent="0.3">
      <c r="A639">
        <v>10</v>
      </c>
      <c r="B639">
        <v>4</v>
      </c>
      <c r="C639">
        <v>30.455714285714301</v>
      </c>
      <c r="D639">
        <v>20.23</v>
      </c>
      <c r="E639">
        <v>7</v>
      </c>
      <c r="F639">
        <v>15.418210151838901</v>
      </c>
      <c r="G639">
        <v>15.745936025748399</v>
      </c>
      <c r="H639">
        <v>15.1110747338238</v>
      </c>
      <c r="I639">
        <v>1.02</v>
      </c>
      <c r="J639">
        <v>15.1110747338238</v>
      </c>
      <c r="K639">
        <v>15.4132962285003</v>
      </c>
      <c r="L639">
        <v>2025</v>
      </c>
      <c r="M639">
        <f t="shared" si="108"/>
        <v>4.8167037714997001</v>
      </c>
      <c r="N639">
        <v>4.8167037714997001</v>
      </c>
      <c r="O639">
        <f t="shared" si="118"/>
        <v>35.179254772994497</v>
      </c>
      <c r="P639">
        <f t="shared" si="109"/>
        <v>238.46287561483018</v>
      </c>
      <c r="Q639">
        <f t="shared" si="119"/>
        <v>5.6744208819906135</v>
      </c>
      <c r="R639">
        <f t="shared" si="110"/>
        <v>15.4132962285003</v>
      </c>
      <c r="S639">
        <f t="shared" si="111"/>
        <v>1</v>
      </c>
      <c r="T639">
        <f t="shared" si="112"/>
        <v>0</v>
      </c>
      <c r="U639">
        <f t="shared" si="113"/>
        <v>4.8167037714997001</v>
      </c>
      <c r="V639">
        <f t="shared" si="114"/>
        <v>0</v>
      </c>
      <c r="W639">
        <f t="shared" si="115"/>
        <v>100</v>
      </c>
      <c r="X639">
        <f t="shared" si="116"/>
        <v>-100</v>
      </c>
      <c r="Y639">
        <f t="shared" si="117"/>
        <v>5.6744208819906135</v>
      </c>
    </row>
    <row r="640" spans="1:25" x14ac:dyDescent="0.3">
      <c r="A640">
        <v>10</v>
      </c>
      <c r="B640">
        <v>5</v>
      </c>
      <c r="C640">
        <v>32.39</v>
      </c>
      <c r="D640">
        <v>0</v>
      </c>
      <c r="E640">
        <v>3</v>
      </c>
      <c r="F640">
        <v>16.924723749287899</v>
      </c>
      <c r="G640">
        <v>15.745936025748399</v>
      </c>
      <c r="H640">
        <v>15.833104519646</v>
      </c>
      <c r="I640">
        <v>1.02</v>
      </c>
      <c r="J640">
        <v>15.833104519646</v>
      </c>
      <c r="K640">
        <v>16.149766610038998</v>
      </c>
      <c r="L640">
        <v>2025</v>
      </c>
      <c r="M640">
        <f t="shared" si="108"/>
        <v>-16.149766610038998</v>
      </c>
      <c r="N640">
        <v>-16.149766610038998</v>
      </c>
      <c r="O640">
        <f t="shared" si="118"/>
        <v>19.029488162955499</v>
      </c>
      <c r="P640">
        <f t="shared" si="109"/>
        <v>219.96420033537922</v>
      </c>
      <c r="Q640">
        <f t="shared" si="119"/>
        <v>-18.498675279450964</v>
      </c>
      <c r="R640">
        <f t="shared" si="110"/>
        <v>18.498675279450964</v>
      </c>
      <c r="S640">
        <f t="shared" si="111"/>
        <v>1.1454453631516779</v>
      </c>
      <c r="T640">
        <f t="shared" si="112"/>
        <v>-2.3489086694119656</v>
      </c>
      <c r="U640">
        <f t="shared" si="113"/>
        <v>0</v>
      </c>
      <c r="V640">
        <f t="shared" si="114"/>
        <v>-14.5445363151678</v>
      </c>
      <c r="W640">
        <f t="shared" si="115"/>
        <v>0</v>
      </c>
      <c r="X640">
        <f t="shared" si="116"/>
        <v>-14.5445363151678</v>
      </c>
      <c r="Y640">
        <f t="shared" si="117"/>
        <v>18.498675279450964</v>
      </c>
    </row>
    <row r="641" spans="1:25" x14ac:dyDescent="0.3">
      <c r="A641">
        <v>11</v>
      </c>
      <c r="B641">
        <v>1</v>
      </c>
      <c r="C641">
        <v>31.1357142857143</v>
      </c>
      <c r="D641">
        <v>0</v>
      </c>
      <c r="E641">
        <v>7</v>
      </c>
      <c r="F641">
        <v>15.9423847875706</v>
      </c>
      <c r="G641">
        <v>15.745936025748399</v>
      </c>
      <c r="H641">
        <v>15.3661358100172</v>
      </c>
      <c r="I641">
        <v>0.95</v>
      </c>
      <c r="J641">
        <v>15.3661358100172</v>
      </c>
      <c r="K641">
        <v>14.597829019516301</v>
      </c>
      <c r="L641">
        <v>2025</v>
      </c>
      <c r="M641">
        <f t="shared" si="108"/>
        <v>-14.597829019516301</v>
      </c>
      <c r="N641">
        <v>-14.597829019516301</v>
      </c>
      <c r="O641">
        <f t="shared" si="118"/>
        <v>4.4316591434391981</v>
      </c>
      <c r="P641">
        <f t="shared" si="109"/>
        <v>204.48112281831607</v>
      </c>
      <c r="Q641">
        <f t="shared" si="119"/>
        <v>-15.483077517063151</v>
      </c>
      <c r="R641">
        <f t="shared" si="110"/>
        <v>15.483077517063151</v>
      </c>
      <c r="S641">
        <f t="shared" si="111"/>
        <v>1.0606424761081483</v>
      </c>
      <c r="T641">
        <f t="shared" si="112"/>
        <v>-0.88524849754685064</v>
      </c>
      <c r="U641">
        <f t="shared" si="113"/>
        <v>0</v>
      </c>
      <c r="V641">
        <f t="shared" si="114"/>
        <v>-6.0642476108148262</v>
      </c>
      <c r="W641">
        <f t="shared" si="115"/>
        <v>0</v>
      </c>
      <c r="X641">
        <f t="shared" si="116"/>
        <v>-6.0642476108148262</v>
      </c>
      <c r="Y641">
        <f t="shared" si="117"/>
        <v>15.483077517063151</v>
      </c>
    </row>
    <row r="642" spans="1:25" x14ac:dyDescent="0.3">
      <c r="A642">
        <v>11</v>
      </c>
      <c r="B642">
        <v>2</v>
      </c>
      <c r="C642">
        <v>30.504999999999999</v>
      </c>
      <c r="D642">
        <v>0</v>
      </c>
      <c r="E642">
        <v>7</v>
      </c>
      <c r="F642">
        <v>15.4560015220264</v>
      </c>
      <c r="G642">
        <v>15.745936025748399</v>
      </c>
      <c r="H642">
        <v>15.129607295749199</v>
      </c>
      <c r="I642">
        <v>0.95</v>
      </c>
      <c r="J642">
        <v>15.129607295749199</v>
      </c>
      <c r="K642">
        <v>14.3731269309617</v>
      </c>
      <c r="L642">
        <v>2025</v>
      </c>
      <c r="M642">
        <f t="shared" si="108"/>
        <v>-14.3731269309617</v>
      </c>
      <c r="N642">
        <v>-14.3731269309617</v>
      </c>
      <c r="O642">
        <f t="shared" si="118"/>
        <v>-9.9414677875225017</v>
      </c>
      <c r="P642">
        <f t="shared" si="109"/>
        <v>190.30157061105473</v>
      </c>
      <c r="Q642">
        <f t="shared" si="119"/>
        <v>-14.179552207261338</v>
      </c>
      <c r="R642">
        <f t="shared" si="110"/>
        <v>14.179552207261338</v>
      </c>
      <c r="S642">
        <f t="shared" si="111"/>
        <v>0.98653217740091237</v>
      </c>
      <c r="T642">
        <f t="shared" si="112"/>
        <v>0.19357472370036177</v>
      </c>
      <c r="U642">
        <f t="shared" si="113"/>
        <v>0</v>
      </c>
      <c r="V642">
        <f t="shared" si="114"/>
        <v>1.3467822599087682</v>
      </c>
      <c r="W642">
        <f t="shared" si="115"/>
        <v>0</v>
      </c>
      <c r="X642">
        <f t="shared" si="116"/>
        <v>1.3467822599087682</v>
      </c>
      <c r="Y642">
        <f t="shared" si="117"/>
        <v>14.179552207261338</v>
      </c>
    </row>
    <row r="643" spans="1:25" x14ac:dyDescent="0.3">
      <c r="A643">
        <v>11</v>
      </c>
      <c r="B643">
        <v>3</v>
      </c>
      <c r="C643">
        <v>28.507857142857102</v>
      </c>
      <c r="D643">
        <v>0</v>
      </c>
      <c r="E643">
        <v>7</v>
      </c>
      <c r="F643">
        <v>13.950050448871099</v>
      </c>
      <c r="G643">
        <v>15.745936025748399</v>
      </c>
      <c r="H643">
        <v>14.372667423102399</v>
      </c>
      <c r="I643">
        <v>0.95</v>
      </c>
      <c r="J643">
        <v>14.372667423102399</v>
      </c>
      <c r="K643">
        <v>13.654034051947299</v>
      </c>
      <c r="L643">
        <v>2025</v>
      </c>
      <c r="M643">
        <f t="shared" ref="M643:M706" si="120">D643-K643</f>
        <v>-13.654034051947299</v>
      </c>
      <c r="N643">
        <v>-13.654034051947299</v>
      </c>
      <c r="O643">
        <f t="shared" si="118"/>
        <v>-23.595501839469801</v>
      </c>
      <c r="P643">
        <f t="shared" ref="P643:P706" si="121">200 * EXP(O643 / 200)</f>
        <v>177.74320806538449</v>
      </c>
      <c r="Q643">
        <f t="shared" si="119"/>
        <v>-12.558362545670235</v>
      </c>
      <c r="R643">
        <f t="shared" ref="R643:R706" si="122">MAX(IF(D643&gt;K643,K643,D643+Y643))</f>
        <v>12.558362545670235</v>
      </c>
      <c r="S643">
        <f t="shared" ref="S643:S706" si="123">R643/K643</f>
        <v>0.919754740459227</v>
      </c>
      <c r="T643">
        <f t="shared" ref="T643:T706" si="124">K643-R643</f>
        <v>1.0956715062770641</v>
      </c>
      <c r="U643">
        <f t="shared" ref="U643:U706" si="125">MAX(0,M643)</f>
        <v>0</v>
      </c>
      <c r="V643">
        <f t="shared" ref="V643:V706" si="126">(T643/K643)*100</f>
        <v>8.0245259540773048</v>
      </c>
      <c r="W643">
        <f t="shared" ref="W643:W706" si="127">U643/M643*100</f>
        <v>0</v>
      </c>
      <c r="X643">
        <f t="shared" ref="X643:X706" si="128">V643-W643</f>
        <v>8.0245259540773048</v>
      </c>
      <c r="Y643">
        <f t="shared" ref="Y643:Y706" si="129">IF(Q643&lt;0,-Q643,Q643)</f>
        <v>12.558362545670235</v>
      </c>
    </row>
    <row r="644" spans="1:25" x14ac:dyDescent="0.3">
      <c r="A644">
        <v>11</v>
      </c>
      <c r="B644">
        <v>4</v>
      </c>
      <c r="C644">
        <v>28.2085714285714</v>
      </c>
      <c r="D644">
        <v>0</v>
      </c>
      <c r="E644">
        <v>7</v>
      </c>
      <c r="F644">
        <v>13.728920423034999</v>
      </c>
      <c r="G644">
        <v>15.745936025748399</v>
      </c>
      <c r="H644">
        <v>14.258146365784899</v>
      </c>
      <c r="I644">
        <v>0.95</v>
      </c>
      <c r="J644">
        <v>14.258146365784899</v>
      </c>
      <c r="K644">
        <v>13.545239047495601</v>
      </c>
      <c r="L644">
        <v>2025</v>
      </c>
      <c r="M644">
        <f t="shared" si="120"/>
        <v>-13.545239047495601</v>
      </c>
      <c r="N644">
        <v>-13.545239047495601</v>
      </c>
      <c r="O644">
        <f t="shared" ref="O644:O707" si="130">IF(O643 + N644 &gt; 200, 0, O643 + N644)</f>
        <v>-37.140740886965403</v>
      </c>
      <c r="P644">
        <f t="shared" si="121"/>
        <v>166.10392756298126</v>
      </c>
      <c r="Q644">
        <f t="shared" ref="Q644:Q707" si="131">P644 - P643</f>
        <v>-11.639280502403238</v>
      </c>
      <c r="R644">
        <f t="shared" si="122"/>
        <v>11.639280502403238</v>
      </c>
      <c r="S644">
        <f t="shared" si="123"/>
        <v>0.8592894124341971</v>
      </c>
      <c r="T644">
        <f t="shared" si="124"/>
        <v>1.9059585450923624</v>
      </c>
      <c r="U644">
        <f t="shared" si="125"/>
        <v>0</v>
      </c>
      <c r="V644">
        <f t="shared" si="126"/>
        <v>14.071058756580291</v>
      </c>
      <c r="W644">
        <f t="shared" si="127"/>
        <v>0</v>
      </c>
      <c r="X644">
        <f t="shared" si="128"/>
        <v>14.071058756580291</v>
      </c>
      <c r="Y644">
        <f t="shared" si="129"/>
        <v>11.639280502403238</v>
      </c>
    </row>
    <row r="645" spans="1:25" x14ac:dyDescent="0.3">
      <c r="A645">
        <v>11</v>
      </c>
      <c r="B645">
        <v>5</v>
      </c>
      <c r="C645">
        <v>25.414999999999999</v>
      </c>
      <c r="D645">
        <v>0</v>
      </c>
      <c r="E645">
        <v>2</v>
      </c>
      <c r="F645">
        <v>11.7237310285803</v>
      </c>
      <c r="G645">
        <v>15.745936025748399</v>
      </c>
      <c r="H645">
        <v>13.174441710849701</v>
      </c>
      <c r="I645">
        <v>0.95</v>
      </c>
      <c r="J645">
        <v>13.174441710849701</v>
      </c>
      <c r="K645">
        <v>12.5157196253073</v>
      </c>
      <c r="L645">
        <v>2025</v>
      </c>
      <c r="M645">
        <f t="shared" si="120"/>
        <v>-12.5157196253073</v>
      </c>
      <c r="N645">
        <v>-12.5157196253073</v>
      </c>
      <c r="O645">
        <f t="shared" si="130"/>
        <v>-49.656460512272702</v>
      </c>
      <c r="P645">
        <f t="shared" si="121"/>
        <v>156.02793535192507</v>
      </c>
      <c r="Q645">
        <f t="shared" si="131"/>
        <v>-10.075992211056189</v>
      </c>
      <c r="R645">
        <f t="shared" si="122"/>
        <v>10.075992211056189</v>
      </c>
      <c r="S645">
        <f t="shared" si="123"/>
        <v>0.80506694882187346</v>
      </c>
      <c r="T645">
        <f t="shared" si="124"/>
        <v>2.4397274142511112</v>
      </c>
      <c r="U645">
        <f t="shared" si="125"/>
        <v>0</v>
      </c>
      <c r="V645">
        <f t="shared" si="126"/>
        <v>19.49330511781266</v>
      </c>
      <c r="W645">
        <f t="shared" si="127"/>
        <v>0</v>
      </c>
      <c r="X645">
        <f t="shared" si="128"/>
        <v>19.49330511781266</v>
      </c>
      <c r="Y645">
        <f t="shared" si="129"/>
        <v>10.075992211056189</v>
      </c>
    </row>
    <row r="646" spans="1:25" x14ac:dyDescent="0.3">
      <c r="A646">
        <v>12</v>
      </c>
      <c r="B646">
        <v>1</v>
      </c>
      <c r="C646">
        <v>26.747142857142901</v>
      </c>
      <c r="D646">
        <v>0.87</v>
      </c>
      <c r="E646">
        <v>7</v>
      </c>
      <c r="F646">
        <v>12.666522325432</v>
      </c>
      <c r="G646">
        <v>15.745936025748399</v>
      </c>
      <c r="H646">
        <v>13.6946305783095</v>
      </c>
      <c r="I646">
        <v>0.91</v>
      </c>
      <c r="J646">
        <v>13.6946305783095</v>
      </c>
      <c r="K646">
        <v>12.4621138262617</v>
      </c>
      <c r="L646">
        <v>2025</v>
      </c>
      <c r="M646">
        <f t="shared" si="120"/>
        <v>-11.5921138262617</v>
      </c>
      <c r="N646">
        <v>-11.5921138262617</v>
      </c>
      <c r="O646">
        <f t="shared" si="130"/>
        <v>-61.248574338534404</v>
      </c>
      <c r="P646">
        <f t="shared" si="121"/>
        <v>147.24155874162136</v>
      </c>
      <c r="Q646">
        <f t="shared" si="131"/>
        <v>-8.7863766103037051</v>
      </c>
      <c r="R646">
        <f t="shared" si="122"/>
        <v>9.6563766103037043</v>
      </c>
      <c r="S646">
        <f t="shared" si="123"/>
        <v>0.77485864315848241</v>
      </c>
      <c r="T646">
        <f t="shared" si="124"/>
        <v>2.8057372159579952</v>
      </c>
      <c r="U646">
        <f t="shared" si="125"/>
        <v>0</v>
      </c>
      <c r="V646">
        <f t="shared" si="126"/>
        <v>22.514135684151757</v>
      </c>
      <c r="W646">
        <f t="shared" si="127"/>
        <v>0</v>
      </c>
      <c r="X646">
        <f t="shared" si="128"/>
        <v>22.514135684151757</v>
      </c>
      <c r="Y646">
        <f t="shared" si="129"/>
        <v>8.7863766103037051</v>
      </c>
    </row>
    <row r="647" spans="1:25" x14ac:dyDescent="0.3">
      <c r="A647">
        <v>12</v>
      </c>
      <c r="B647">
        <v>2</v>
      </c>
      <c r="C647">
        <v>26.930714285714298</v>
      </c>
      <c r="D647">
        <v>0</v>
      </c>
      <c r="E647">
        <v>7</v>
      </c>
      <c r="F647">
        <v>12.798370907752499</v>
      </c>
      <c r="G647">
        <v>15.745936025748399</v>
      </c>
      <c r="H647">
        <v>13.7658160002262</v>
      </c>
      <c r="I647">
        <v>0.91</v>
      </c>
      <c r="J647">
        <v>13.7658160002262</v>
      </c>
      <c r="K647">
        <v>12.5268925602059</v>
      </c>
      <c r="L647">
        <v>2025</v>
      </c>
      <c r="M647">
        <f t="shared" si="120"/>
        <v>-12.5268925602059</v>
      </c>
      <c r="N647">
        <v>-12.5268925602059</v>
      </c>
      <c r="O647">
        <f t="shared" si="130"/>
        <v>-73.775466898740305</v>
      </c>
      <c r="P647">
        <f t="shared" si="121"/>
        <v>138.30204594008816</v>
      </c>
      <c r="Q647">
        <f t="shared" si="131"/>
        <v>-8.9395128015331977</v>
      </c>
      <c r="R647">
        <f t="shared" si="122"/>
        <v>8.9395128015331977</v>
      </c>
      <c r="S647">
        <f t="shared" si="123"/>
        <v>0.71362572629794008</v>
      </c>
      <c r="T647">
        <f t="shared" si="124"/>
        <v>3.5873797586727019</v>
      </c>
      <c r="U647">
        <f t="shared" si="125"/>
        <v>0</v>
      </c>
      <c r="V647">
        <f t="shared" si="126"/>
        <v>28.637427370205987</v>
      </c>
      <c r="W647">
        <f t="shared" si="127"/>
        <v>0</v>
      </c>
      <c r="X647">
        <f t="shared" si="128"/>
        <v>28.637427370205987</v>
      </c>
      <c r="Y647">
        <f t="shared" si="129"/>
        <v>8.9395128015331977</v>
      </c>
    </row>
    <row r="648" spans="1:25" x14ac:dyDescent="0.3">
      <c r="A648">
        <v>12</v>
      </c>
      <c r="B648">
        <v>3</v>
      </c>
      <c r="C648">
        <v>26.446428571428601</v>
      </c>
      <c r="D648">
        <v>0</v>
      </c>
      <c r="E648">
        <v>7</v>
      </c>
      <c r="F648">
        <v>12.451540891068801</v>
      </c>
      <c r="G648">
        <v>15.745936025748399</v>
      </c>
      <c r="H648">
        <v>13.5777632895611</v>
      </c>
      <c r="I648">
        <v>0.91</v>
      </c>
      <c r="J648">
        <v>13.5777632895611</v>
      </c>
      <c r="K648">
        <v>12.3557645935006</v>
      </c>
      <c r="L648">
        <v>2025</v>
      </c>
      <c r="M648">
        <f t="shared" si="120"/>
        <v>-12.3557645935006</v>
      </c>
      <c r="N648">
        <v>-12.3557645935006</v>
      </c>
      <c r="O648">
        <f t="shared" si="130"/>
        <v>-86.1312314922409</v>
      </c>
      <c r="P648">
        <f t="shared" si="121"/>
        <v>130.01647966651041</v>
      </c>
      <c r="Q648">
        <f t="shared" si="131"/>
        <v>-8.2855662735777571</v>
      </c>
      <c r="R648">
        <f t="shared" si="122"/>
        <v>8.2855662735777571</v>
      </c>
      <c r="S648">
        <f t="shared" si="123"/>
        <v>0.67058304736043162</v>
      </c>
      <c r="T648">
        <f t="shared" si="124"/>
        <v>4.0701983199228433</v>
      </c>
      <c r="U648">
        <f t="shared" si="125"/>
        <v>0</v>
      </c>
      <c r="V648">
        <f t="shared" si="126"/>
        <v>32.941695263956838</v>
      </c>
      <c r="W648">
        <f t="shared" si="127"/>
        <v>0</v>
      </c>
      <c r="X648">
        <f t="shared" si="128"/>
        <v>32.941695263956838</v>
      </c>
      <c r="Y648">
        <f t="shared" si="129"/>
        <v>8.2855662735777571</v>
      </c>
    </row>
    <row r="649" spans="1:25" x14ac:dyDescent="0.3">
      <c r="A649">
        <v>12</v>
      </c>
      <c r="B649">
        <v>4</v>
      </c>
      <c r="C649">
        <v>27.141428571428602</v>
      </c>
      <c r="D649">
        <v>0</v>
      </c>
      <c r="E649">
        <v>7</v>
      </c>
      <c r="F649">
        <v>12.9502849769882</v>
      </c>
      <c r="G649">
        <v>15.745936025748399</v>
      </c>
      <c r="H649">
        <v>13.847382321714299</v>
      </c>
      <c r="I649">
        <v>0.91</v>
      </c>
      <c r="J649">
        <v>13.847382321714299</v>
      </c>
      <c r="K649">
        <v>12.601117912759999</v>
      </c>
      <c r="L649">
        <v>2025</v>
      </c>
      <c r="M649">
        <f t="shared" si="120"/>
        <v>-12.601117912759999</v>
      </c>
      <c r="N649">
        <v>-12.601117912759999</v>
      </c>
      <c r="O649">
        <f t="shared" si="130"/>
        <v>-98.732349405000903</v>
      </c>
      <c r="P649">
        <f t="shared" si="121"/>
        <v>122.07744269334428</v>
      </c>
      <c r="Q649">
        <f t="shared" si="131"/>
        <v>-7.9390369731661252</v>
      </c>
      <c r="R649">
        <f t="shared" si="122"/>
        <v>7.9390369731661252</v>
      </c>
      <c r="S649">
        <f t="shared" si="123"/>
        <v>0.63002640147720457</v>
      </c>
      <c r="T649">
        <f t="shared" si="124"/>
        <v>4.6620809395938743</v>
      </c>
      <c r="U649">
        <f t="shared" si="125"/>
        <v>0</v>
      </c>
      <c r="V649">
        <f t="shared" si="126"/>
        <v>36.997359852279544</v>
      </c>
      <c r="W649">
        <f t="shared" si="127"/>
        <v>0</v>
      </c>
      <c r="X649">
        <f t="shared" si="128"/>
        <v>36.997359852279544</v>
      </c>
      <c r="Y649">
        <f t="shared" si="129"/>
        <v>7.9390369731661252</v>
      </c>
    </row>
    <row r="650" spans="1:25" x14ac:dyDescent="0.3">
      <c r="A650">
        <v>12</v>
      </c>
      <c r="B650">
        <v>5</v>
      </c>
      <c r="C650">
        <v>23.53</v>
      </c>
      <c r="D650">
        <v>0</v>
      </c>
      <c r="E650">
        <v>3</v>
      </c>
      <c r="F650">
        <v>10.432658972047401</v>
      </c>
      <c r="G650">
        <v>15.745936025748399</v>
      </c>
      <c r="H650">
        <v>12.4269091394206</v>
      </c>
      <c r="I650">
        <v>0.91</v>
      </c>
      <c r="J650">
        <v>12.4269091394206</v>
      </c>
      <c r="K650">
        <v>11.3084873168727</v>
      </c>
      <c r="L650">
        <v>2025</v>
      </c>
      <c r="M650">
        <f t="shared" si="120"/>
        <v>-11.3084873168727</v>
      </c>
      <c r="N650">
        <v>-11.3084873168727</v>
      </c>
      <c r="O650">
        <f t="shared" si="130"/>
        <v>-110.0408367218736</v>
      </c>
      <c r="P650">
        <f t="shared" si="121"/>
        <v>115.36640374235046</v>
      </c>
      <c r="Q650">
        <f t="shared" si="131"/>
        <v>-6.7110389509938244</v>
      </c>
      <c r="R650">
        <f t="shared" si="122"/>
        <v>6.7110389509938244</v>
      </c>
      <c r="S650">
        <f t="shared" si="123"/>
        <v>0.59345151680726516</v>
      </c>
      <c r="T650">
        <f t="shared" si="124"/>
        <v>4.5974483658788756</v>
      </c>
      <c r="U650">
        <f t="shared" si="125"/>
        <v>0</v>
      </c>
      <c r="V650">
        <f t="shared" si="126"/>
        <v>40.654848319273476</v>
      </c>
      <c r="W650">
        <f t="shared" si="127"/>
        <v>0</v>
      </c>
      <c r="X650">
        <f t="shared" si="128"/>
        <v>40.654848319273476</v>
      </c>
      <c r="Y650">
        <f t="shared" si="129"/>
        <v>6.7110389509938244</v>
      </c>
    </row>
    <row r="651" spans="1:25" x14ac:dyDescent="0.3">
      <c r="A651">
        <v>1</v>
      </c>
      <c r="B651">
        <v>1</v>
      </c>
      <c r="C651">
        <v>22.722857142857102</v>
      </c>
      <c r="D651">
        <v>0</v>
      </c>
      <c r="E651">
        <v>7</v>
      </c>
      <c r="F651">
        <v>9.8956494400306205</v>
      </c>
      <c r="G651">
        <v>15.806328069572499</v>
      </c>
      <c r="H651">
        <v>12.0984396467768</v>
      </c>
      <c r="I651">
        <v>0.91</v>
      </c>
      <c r="J651">
        <v>12.0984396467768</v>
      </c>
      <c r="K651">
        <v>11.0095800785669</v>
      </c>
      <c r="L651">
        <v>2026</v>
      </c>
      <c r="M651">
        <f t="shared" si="120"/>
        <v>-11.0095800785669</v>
      </c>
      <c r="N651">
        <v>-11.0095800785669</v>
      </c>
      <c r="O651">
        <f t="shared" si="130"/>
        <v>-121.0504168004405</v>
      </c>
      <c r="P651">
        <f t="shared" si="121"/>
        <v>109.18735747236011</v>
      </c>
      <c r="Q651">
        <f t="shared" si="131"/>
        <v>-6.1790462699903514</v>
      </c>
      <c r="R651">
        <f t="shared" si="122"/>
        <v>6.1790462699903514</v>
      </c>
      <c r="S651">
        <f t="shared" si="123"/>
        <v>0.56124268372592356</v>
      </c>
      <c r="T651">
        <f t="shared" si="124"/>
        <v>4.8305338085765488</v>
      </c>
      <c r="U651">
        <f t="shared" si="125"/>
        <v>0</v>
      </c>
      <c r="V651">
        <f t="shared" si="126"/>
        <v>43.875731627407646</v>
      </c>
      <c r="W651">
        <f t="shared" si="127"/>
        <v>0</v>
      </c>
      <c r="X651">
        <f t="shared" si="128"/>
        <v>43.875731627407646</v>
      </c>
      <c r="Y651">
        <f t="shared" si="129"/>
        <v>6.1790462699903514</v>
      </c>
    </row>
    <row r="652" spans="1:25" x14ac:dyDescent="0.3">
      <c r="A652">
        <v>1</v>
      </c>
      <c r="B652">
        <v>2</v>
      </c>
      <c r="C652">
        <v>23.428571428571399</v>
      </c>
      <c r="D652">
        <v>0</v>
      </c>
      <c r="E652">
        <v>7</v>
      </c>
      <c r="F652">
        <v>10.364648225571999</v>
      </c>
      <c r="G652">
        <v>15.806328069572499</v>
      </c>
      <c r="H652">
        <v>12.3825667817561</v>
      </c>
      <c r="I652">
        <v>0.91</v>
      </c>
      <c r="J652">
        <v>12.3825667817561</v>
      </c>
      <c r="K652">
        <v>11.2681357713981</v>
      </c>
      <c r="L652">
        <v>2026</v>
      </c>
      <c r="M652">
        <f t="shared" si="120"/>
        <v>-11.2681357713981</v>
      </c>
      <c r="N652">
        <v>-11.2681357713981</v>
      </c>
      <c r="O652">
        <f t="shared" si="130"/>
        <v>-132.31855257183861</v>
      </c>
      <c r="P652">
        <f t="shared" si="121"/>
        <v>103.20575362657326</v>
      </c>
      <c r="Q652">
        <f t="shared" si="131"/>
        <v>-5.9816038457868501</v>
      </c>
      <c r="R652">
        <f t="shared" si="122"/>
        <v>5.9816038457868501</v>
      </c>
      <c r="S652">
        <f t="shared" si="123"/>
        <v>0.53084236533339879</v>
      </c>
      <c r="T652">
        <f t="shared" si="124"/>
        <v>5.28653192561125</v>
      </c>
      <c r="U652">
        <f t="shared" si="125"/>
        <v>0</v>
      </c>
      <c r="V652">
        <f t="shared" si="126"/>
        <v>46.915763466660117</v>
      </c>
      <c r="W652">
        <f t="shared" si="127"/>
        <v>0</v>
      </c>
      <c r="X652">
        <f t="shared" si="128"/>
        <v>46.915763466660117</v>
      </c>
      <c r="Y652">
        <f t="shared" si="129"/>
        <v>5.9816038457868501</v>
      </c>
    </row>
    <row r="653" spans="1:25" x14ac:dyDescent="0.3">
      <c r="A653">
        <v>1</v>
      </c>
      <c r="B653">
        <v>3</v>
      </c>
      <c r="C653">
        <v>23.952857142857098</v>
      </c>
      <c r="D653">
        <v>0</v>
      </c>
      <c r="E653">
        <v>7</v>
      </c>
      <c r="F653">
        <v>10.717818603932001</v>
      </c>
      <c r="G653">
        <v>15.806328069572499</v>
      </c>
      <c r="H653">
        <v>12.5923139681398</v>
      </c>
      <c r="I653">
        <v>0.91</v>
      </c>
      <c r="J653">
        <v>12.5923139681398</v>
      </c>
      <c r="K653">
        <v>11.459005711007199</v>
      </c>
      <c r="L653">
        <v>2026</v>
      </c>
      <c r="M653">
        <f t="shared" si="120"/>
        <v>-11.459005711007199</v>
      </c>
      <c r="N653">
        <v>-11.459005711007199</v>
      </c>
      <c r="O653">
        <f t="shared" si="130"/>
        <v>-143.7775582828458</v>
      </c>
      <c r="P653">
        <f t="shared" si="121"/>
        <v>97.458785433608057</v>
      </c>
      <c r="Q653">
        <f t="shared" si="131"/>
        <v>-5.7469681929651983</v>
      </c>
      <c r="R653">
        <f t="shared" si="122"/>
        <v>5.7469681929651983</v>
      </c>
      <c r="S653">
        <f t="shared" si="123"/>
        <v>0.50152415819505369</v>
      </c>
      <c r="T653">
        <f t="shared" si="124"/>
        <v>5.7120375180420009</v>
      </c>
      <c r="U653">
        <f t="shared" si="125"/>
        <v>0</v>
      </c>
      <c r="V653">
        <f t="shared" si="126"/>
        <v>49.847584180494628</v>
      </c>
      <c r="W653">
        <f t="shared" si="127"/>
        <v>0</v>
      </c>
      <c r="X653">
        <f t="shared" si="128"/>
        <v>49.847584180494628</v>
      </c>
      <c r="Y653">
        <f t="shared" si="129"/>
        <v>5.7469681929651983</v>
      </c>
    </row>
    <row r="654" spans="1:25" x14ac:dyDescent="0.3">
      <c r="A654">
        <v>1</v>
      </c>
      <c r="B654">
        <v>4</v>
      </c>
      <c r="C654">
        <v>22.538571428571402</v>
      </c>
      <c r="D654">
        <v>0</v>
      </c>
      <c r="E654">
        <v>7</v>
      </c>
      <c r="F654">
        <v>9.7743966988286903</v>
      </c>
      <c r="G654">
        <v>15.806328069572499</v>
      </c>
      <c r="H654">
        <v>12.023896259509399</v>
      </c>
      <c r="I654">
        <v>0.91</v>
      </c>
      <c r="J654">
        <v>12.023896259509399</v>
      </c>
      <c r="K654">
        <v>10.9417455961536</v>
      </c>
      <c r="L654">
        <v>2026</v>
      </c>
      <c r="M654">
        <f t="shared" si="120"/>
        <v>-10.9417455961536</v>
      </c>
      <c r="N654">
        <v>-10.9417455961536</v>
      </c>
      <c r="O654">
        <f t="shared" si="130"/>
        <v>-154.7193038789994</v>
      </c>
      <c r="P654">
        <f t="shared" si="121"/>
        <v>92.270164754005918</v>
      </c>
      <c r="Q654">
        <f t="shared" si="131"/>
        <v>-5.1886206796021384</v>
      </c>
      <c r="R654">
        <f t="shared" si="122"/>
        <v>5.1886206796021384</v>
      </c>
      <c r="S654">
        <f t="shared" si="123"/>
        <v>0.4742041051864811</v>
      </c>
      <c r="T654">
        <f t="shared" si="124"/>
        <v>5.753124916551462</v>
      </c>
      <c r="U654">
        <f t="shared" si="125"/>
        <v>0</v>
      </c>
      <c r="V654">
        <f t="shared" si="126"/>
        <v>52.579589481351888</v>
      </c>
      <c r="W654">
        <f t="shared" si="127"/>
        <v>0</v>
      </c>
      <c r="X654">
        <f t="shared" si="128"/>
        <v>52.579589481351888</v>
      </c>
      <c r="Y654">
        <f t="shared" si="129"/>
        <v>5.1886206796021384</v>
      </c>
    </row>
    <row r="655" spans="1:25" x14ac:dyDescent="0.3">
      <c r="A655">
        <v>1</v>
      </c>
      <c r="B655">
        <v>5</v>
      </c>
      <c r="C655">
        <v>23.3</v>
      </c>
      <c r="D655">
        <v>0</v>
      </c>
      <c r="E655">
        <v>3</v>
      </c>
      <c r="F655">
        <v>10.2786547285301</v>
      </c>
      <c r="G655">
        <v>15.806328069572499</v>
      </c>
      <c r="H655">
        <v>12.330958136861399</v>
      </c>
      <c r="I655">
        <v>0.91</v>
      </c>
      <c r="J655">
        <v>12.330958136861399</v>
      </c>
      <c r="K655">
        <v>11.221171904543899</v>
      </c>
      <c r="L655">
        <v>2026</v>
      </c>
      <c r="M655">
        <f t="shared" si="120"/>
        <v>-11.221171904543899</v>
      </c>
      <c r="N655">
        <v>-11.221171904543899</v>
      </c>
      <c r="O655">
        <f t="shared" si="130"/>
        <v>-165.94047578354329</v>
      </c>
      <c r="P655">
        <f t="shared" si="121"/>
        <v>87.235816619245952</v>
      </c>
      <c r="Q655">
        <f t="shared" si="131"/>
        <v>-5.0343481347599663</v>
      </c>
      <c r="R655">
        <f t="shared" si="122"/>
        <v>5.0343481347599663</v>
      </c>
      <c r="S655">
        <f t="shared" si="123"/>
        <v>0.44864726942837035</v>
      </c>
      <c r="T655">
        <f t="shared" si="124"/>
        <v>6.186823769783933</v>
      </c>
      <c r="U655">
        <f t="shared" si="125"/>
        <v>0</v>
      </c>
      <c r="V655">
        <f t="shared" si="126"/>
        <v>55.135273057162969</v>
      </c>
      <c r="W655">
        <f t="shared" si="127"/>
        <v>0</v>
      </c>
      <c r="X655">
        <f t="shared" si="128"/>
        <v>55.135273057162969</v>
      </c>
      <c r="Y655">
        <f t="shared" si="129"/>
        <v>5.0343481347599663</v>
      </c>
    </row>
    <row r="656" spans="1:25" x14ac:dyDescent="0.3">
      <c r="A656">
        <v>2</v>
      </c>
      <c r="B656">
        <v>1</v>
      </c>
      <c r="C656">
        <v>25.2828571428571</v>
      </c>
      <c r="D656">
        <v>0</v>
      </c>
      <c r="E656">
        <v>7</v>
      </c>
      <c r="F656">
        <v>11.6315664382898</v>
      </c>
      <c r="G656">
        <v>15.806328069572499</v>
      </c>
      <c r="H656">
        <v>13.1195128238147</v>
      </c>
      <c r="I656">
        <v>0.95</v>
      </c>
      <c r="J656">
        <v>13.1195128238147</v>
      </c>
      <c r="K656">
        <v>12.463537182624</v>
      </c>
      <c r="L656">
        <v>2026</v>
      </c>
      <c r="M656">
        <f t="shared" si="120"/>
        <v>-12.463537182624</v>
      </c>
      <c r="N656">
        <v>-12.463537182624</v>
      </c>
      <c r="O656">
        <f t="shared" si="130"/>
        <v>-178.4040129661673</v>
      </c>
      <c r="P656">
        <f t="shared" si="121"/>
        <v>81.965407763674918</v>
      </c>
      <c r="Q656">
        <f t="shared" si="131"/>
        <v>-5.2704088555710342</v>
      </c>
      <c r="R656">
        <f t="shared" si="122"/>
        <v>5.2704088555710342</v>
      </c>
      <c r="S656">
        <f t="shared" si="123"/>
        <v>0.42286621994587198</v>
      </c>
      <c r="T656">
        <f t="shared" si="124"/>
        <v>7.1931283270529658</v>
      </c>
      <c r="U656">
        <f t="shared" si="125"/>
        <v>0</v>
      </c>
      <c r="V656">
        <f t="shared" si="126"/>
        <v>57.7133780054128</v>
      </c>
      <c r="W656">
        <f t="shared" si="127"/>
        <v>0</v>
      </c>
      <c r="X656">
        <f t="shared" si="128"/>
        <v>57.7133780054128</v>
      </c>
      <c r="Y656">
        <f t="shared" si="129"/>
        <v>5.2704088555710342</v>
      </c>
    </row>
    <row r="657" spans="1:25" x14ac:dyDescent="0.3">
      <c r="A657">
        <v>2</v>
      </c>
      <c r="B657">
        <v>2</v>
      </c>
      <c r="C657">
        <v>26.0085714285714</v>
      </c>
      <c r="D657">
        <v>0</v>
      </c>
      <c r="E657">
        <v>7</v>
      </c>
      <c r="F657">
        <v>12.140757706933</v>
      </c>
      <c r="G657">
        <v>15.806328069572499</v>
      </c>
      <c r="H657">
        <v>13.4043490705347</v>
      </c>
      <c r="I657">
        <v>0.95</v>
      </c>
      <c r="J657">
        <v>13.4043490705347</v>
      </c>
      <c r="K657">
        <v>12.7341316170079</v>
      </c>
      <c r="L657">
        <v>2026</v>
      </c>
      <c r="M657">
        <f t="shared" si="120"/>
        <v>-12.7341316170079</v>
      </c>
      <c r="N657">
        <v>-12.7341316170079</v>
      </c>
      <c r="O657">
        <f t="shared" si="130"/>
        <v>-191.1381445831752</v>
      </c>
      <c r="P657">
        <f t="shared" si="121"/>
        <v>76.909287552375432</v>
      </c>
      <c r="Q657">
        <f t="shared" si="131"/>
        <v>-5.0561202112994863</v>
      </c>
      <c r="R657">
        <f t="shared" si="122"/>
        <v>5.0561202112994863</v>
      </c>
      <c r="S657">
        <f t="shared" si="123"/>
        <v>0.39705261131009945</v>
      </c>
      <c r="T657">
        <f t="shared" si="124"/>
        <v>7.6780114057084141</v>
      </c>
      <c r="U657">
        <f t="shared" si="125"/>
        <v>0</v>
      </c>
      <c r="V657">
        <f t="shared" si="126"/>
        <v>60.294738868990052</v>
      </c>
      <c r="W657">
        <f t="shared" si="127"/>
        <v>0</v>
      </c>
      <c r="X657">
        <f t="shared" si="128"/>
        <v>60.294738868990052</v>
      </c>
      <c r="Y657">
        <f t="shared" si="129"/>
        <v>5.0561202112994863</v>
      </c>
    </row>
    <row r="658" spans="1:25" x14ac:dyDescent="0.3">
      <c r="A658">
        <v>2</v>
      </c>
      <c r="B658">
        <v>3</v>
      </c>
      <c r="C658">
        <v>26.912857142857099</v>
      </c>
      <c r="D658">
        <v>0</v>
      </c>
      <c r="E658">
        <v>7</v>
      </c>
      <c r="F658">
        <v>12.7855248270732</v>
      </c>
      <c r="G658">
        <v>15.806328069572499</v>
      </c>
      <c r="H658">
        <v>13.756608347441601</v>
      </c>
      <c r="I658">
        <v>0.95</v>
      </c>
      <c r="J658">
        <v>13.756608347441601</v>
      </c>
      <c r="K658">
        <v>13.0687779300695</v>
      </c>
      <c r="L658">
        <v>2026</v>
      </c>
      <c r="M658">
        <f t="shared" si="120"/>
        <v>-13.0687779300695</v>
      </c>
      <c r="N658">
        <v>-13.0687779300695</v>
      </c>
      <c r="O658">
        <f t="shared" si="130"/>
        <v>-204.20692251324471</v>
      </c>
      <c r="P658">
        <f t="shared" si="121"/>
        <v>72.04441140894113</v>
      </c>
      <c r="Q658">
        <f t="shared" si="131"/>
        <v>-4.8648761434343015</v>
      </c>
      <c r="R658">
        <f t="shared" si="122"/>
        <v>4.8648761434343015</v>
      </c>
      <c r="S658">
        <f t="shared" si="123"/>
        <v>0.37225180269081443</v>
      </c>
      <c r="T658">
        <f t="shared" si="124"/>
        <v>8.203901786635198</v>
      </c>
      <c r="U658">
        <f t="shared" si="125"/>
        <v>0</v>
      </c>
      <c r="V658">
        <f t="shared" si="126"/>
        <v>62.774819730918551</v>
      </c>
      <c r="W658">
        <f t="shared" si="127"/>
        <v>0</v>
      </c>
      <c r="X658">
        <f t="shared" si="128"/>
        <v>62.774819730918551</v>
      </c>
      <c r="Y658">
        <f t="shared" si="129"/>
        <v>4.8648761434343015</v>
      </c>
    </row>
    <row r="659" spans="1:25" x14ac:dyDescent="0.3">
      <c r="A659">
        <v>2</v>
      </c>
      <c r="B659">
        <v>4</v>
      </c>
      <c r="C659">
        <v>25.79</v>
      </c>
      <c r="D659">
        <v>0</v>
      </c>
      <c r="E659">
        <v>7</v>
      </c>
      <c r="F659">
        <v>11.9866202179181</v>
      </c>
      <c r="G659">
        <v>15.806328069572499</v>
      </c>
      <c r="H659">
        <v>13.318765754228799</v>
      </c>
      <c r="I659">
        <v>0.95</v>
      </c>
      <c r="J659">
        <v>13.318765754228799</v>
      </c>
      <c r="K659">
        <v>12.652827466517399</v>
      </c>
      <c r="L659">
        <v>2026</v>
      </c>
      <c r="M659">
        <f t="shared" si="120"/>
        <v>-12.652827466517399</v>
      </c>
      <c r="N659">
        <v>-12.652827466517399</v>
      </c>
      <c r="O659">
        <f t="shared" si="130"/>
        <v>-216.85974997976211</v>
      </c>
      <c r="P659">
        <f t="shared" si="121"/>
        <v>67.627764531515439</v>
      </c>
      <c r="Q659">
        <f t="shared" si="131"/>
        <v>-4.4166468774256913</v>
      </c>
      <c r="R659">
        <f t="shared" si="122"/>
        <v>4.4166468774256913</v>
      </c>
      <c r="S659">
        <f t="shared" si="123"/>
        <v>0.34906402455208235</v>
      </c>
      <c r="T659">
        <f t="shared" si="124"/>
        <v>8.2361805890917079</v>
      </c>
      <c r="U659">
        <f t="shared" si="125"/>
        <v>0</v>
      </c>
      <c r="V659">
        <f t="shared" si="126"/>
        <v>65.093597544791777</v>
      </c>
      <c r="W659">
        <f t="shared" si="127"/>
        <v>0</v>
      </c>
      <c r="X659">
        <f t="shared" si="128"/>
        <v>65.093597544791777</v>
      </c>
      <c r="Y659">
        <f t="shared" si="129"/>
        <v>4.4166468774256913</v>
      </c>
    </row>
    <row r="660" spans="1:25" x14ac:dyDescent="0.3">
      <c r="A660">
        <v>3</v>
      </c>
      <c r="B660">
        <v>1</v>
      </c>
      <c r="C660">
        <v>26.152142857142898</v>
      </c>
      <c r="D660">
        <v>0</v>
      </c>
      <c r="E660">
        <v>7</v>
      </c>
      <c r="F660">
        <v>12.2423681464668</v>
      </c>
      <c r="G660">
        <v>15.806328069572499</v>
      </c>
      <c r="H660">
        <v>13.460471211267199</v>
      </c>
      <c r="I660">
        <v>1.02</v>
      </c>
      <c r="J660">
        <v>13.460471211267199</v>
      </c>
      <c r="K660">
        <v>13.7296806354925</v>
      </c>
      <c r="L660">
        <v>2026</v>
      </c>
      <c r="M660">
        <f t="shared" si="120"/>
        <v>-13.7296806354925</v>
      </c>
      <c r="N660">
        <v>-13.7296806354925</v>
      </c>
      <c r="O660">
        <f t="shared" si="130"/>
        <v>-230.58943061525463</v>
      </c>
      <c r="P660">
        <f t="shared" si="121"/>
        <v>63.140993221600539</v>
      </c>
      <c r="Q660">
        <f t="shared" si="131"/>
        <v>-4.4867713099149</v>
      </c>
      <c r="R660">
        <f t="shared" si="122"/>
        <v>4.4867713099149</v>
      </c>
      <c r="S660">
        <f t="shared" si="123"/>
        <v>0.32679356709260809</v>
      </c>
      <c r="T660">
        <f t="shared" si="124"/>
        <v>9.2429093255775996</v>
      </c>
      <c r="U660">
        <f t="shared" si="125"/>
        <v>0</v>
      </c>
      <c r="V660">
        <f t="shared" si="126"/>
        <v>67.320643290739184</v>
      </c>
      <c r="W660">
        <f t="shared" si="127"/>
        <v>0</v>
      </c>
      <c r="X660">
        <f t="shared" si="128"/>
        <v>67.320643290739184</v>
      </c>
      <c r="Y660">
        <f t="shared" si="129"/>
        <v>4.4867713099149</v>
      </c>
    </row>
    <row r="661" spans="1:25" x14ac:dyDescent="0.3">
      <c r="A661">
        <v>3</v>
      </c>
      <c r="B661">
        <v>2</v>
      </c>
      <c r="C661">
        <v>27.160714285714299</v>
      </c>
      <c r="D661">
        <v>0</v>
      </c>
      <c r="E661">
        <v>7</v>
      </c>
      <c r="F661">
        <v>12.964219352774901</v>
      </c>
      <c r="G661">
        <v>15.806328069572499</v>
      </c>
      <c r="H661">
        <v>13.8526584603621</v>
      </c>
      <c r="I661">
        <v>1.02</v>
      </c>
      <c r="J661">
        <v>13.8526584603621</v>
      </c>
      <c r="K661">
        <v>14.1297116295693</v>
      </c>
      <c r="L661">
        <v>2026</v>
      </c>
      <c r="M661">
        <f t="shared" si="120"/>
        <v>-14.1297116295693</v>
      </c>
      <c r="N661">
        <v>-14.1297116295693</v>
      </c>
      <c r="O661">
        <f t="shared" si="130"/>
        <v>-244.71914224482393</v>
      </c>
      <c r="P661">
        <f t="shared" si="121"/>
        <v>58.834102149922018</v>
      </c>
      <c r="Q661">
        <f t="shared" si="131"/>
        <v>-4.3068910716785211</v>
      </c>
      <c r="R661">
        <f t="shared" si="122"/>
        <v>4.3068910716785211</v>
      </c>
      <c r="S661">
        <f t="shared" si="123"/>
        <v>0.30481096745566089</v>
      </c>
      <c r="T661">
        <f t="shared" si="124"/>
        <v>9.822820557890779</v>
      </c>
      <c r="U661">
        <f t="shared" si="125"/>
        <v>0</v>
      </c>
      <c r="V661">
        <f t="shared" si="126"/>
        <v>69.518903254433909</v>
      </c>
      <c r="W661">
        <f t="shared" si="127"/>
        <v>0</v>
      </c>
      <c r="X661">
        <f t="shared" si="128"/>
        <v>69.518903254433909</v>
      </c>
      <c r="Y661">
        <f t="shared" si="129"/>
        <v>4.3068910716785211</v>
      </c>
    </row>
    <row r="662" spans="1:25" x14ac:dyDescent="0.3">
      <c r="A662">
        <v>3</v>
      </c>
      <c r="B662">
        <v>3</v>
      </c>
      <c r="C662">
        <v>28.0764285714286</v>
      </c>
      <c r="D662">
        <v>0</v>
      </c>
      <c r="E662">
        <v>7</v>
      </c>
      <c r="F662">
        <v>13.631667806086099</v>
      </c>
      <c r="G662">
        <v>15.806328069572499</v>
      </c>
      <c r="H662">
        <v>14.2057061207472</v>
      </c>
      <c r="I662">
        <v>1.02</v>
      </c>
      <c r="J662">
        <v>14.2057061207472</v>
      </c>
      <c r="K662">
        <v>14.4898202431621</v>
      </c>
      <c r="L662">
        <v>2026</v>
      </c>
      <c r="M662">
        <f t="shared" si="120"/>
        <v>-14.4898202431621</v>
      </c>
      <c r="N662">
        <v>-14.4898202431621</v>
      </c>
      <c r="O662">
        <f t="shared" si="130"/>
        <v>-259.20896248798601</v>
      </c>
      <c r="P662">
        <f t="shared" si="121"/>
        <v>54.722368376289609</v>
      </c>
      <c r="Q662">
        <f t="shared" si="131"/>
        <v>-4.1117337736324089</v>
      </c>
      <c r="R662">
        <f t="shared" si="122"/>
        <v>4.1117337736324089</v>
      </c>
      <c r="S662">
        <f t="shared" si="123"/>
        <v>0.2837670657489888</v>
      </c>
      <c r="T662">
        <f t="shared" si="124"/>
        <v>10.378086469529691</v>
      </c>
      <c r="U662">
        <f t="shared" si="125"/>
        <v>0</v>
      </c>
      <c r="V662">
        <f t="shared" si="126"/>
        <v>71.623293425101124</v>
      </c>
      <c r="W662">
        <f t="shared" si="127"/>
        <v>0</v>
      </c>
      <c r="X662">
        <f t="shared" si="128"/>
        <v>71.623293425101124</v>
      </c>
      <c r="Y662">
        <f t="shared" si="129"/>
        <v>4.1117337736324089</v>
      </c>
    </row>
    <row r="663" spans="1:25" x14ac:dyDescent="0.3">
      <c r="A663">
        <v>3</v>
      </c>
      <c r="B663">
        <v>4</v>
      </c>
      <c r="C663">
        <v>30.6664285714286</v>
      </c>
      <c r="D663">
        <v>0</v>
      </c>
      <c r="E663">
        <v>7</v>
      </c>
      <c r="F663">
        <v>15.580001652054699</v>
      </c>
      <c r="G663">
        <v>15.806328069572499</v>
      </c>
      <c r="H663">
        <v>15.189644861741399</v>
      </c>
      <c r="I663">
        <v>1.02</v>
      </c>
      <c r="J663">
        <v>15.189644861741399</v>
      </c>
      <c r="K663">
        <v>15.493437758976301</v>
      </c>
      <c r="L663">
        <v>2026</v>
      </c>
      <c r="M663">
        <f t="shared" si="120"/>
        <v>-15.493437758976301</v>
      </c>
      <c r="N663">
        <v>-15.493437758976301</v>
      </c>
      <c r="O663">
        <f t="shared" si="130"/>
        <v>-274.70240024696233</v>
      </c>
      <c r="P663">
        <f t="shared" si="121"/>
        <v>50.643220172230919</v>
      </c>
      <c r="Q663">
        <f t="shared" si="131"/>
        <v>-4.0791482040586899</v>
      </c>
      <c r="R663">
        <f t="shared" si="122"/>
        <v>4.0791482040586899</v>
      </c>
      <c r="S663">
        <f t="shared" si="123"/>
        <v>0.26328231781196454</v>
      </c>
      <c r="T663">
        <f t="shared" si="124"/>
        <v>11.414289554917611</v>
      </c>
      <c r="U663">
        <f t="shared" si="125"/>
        <v>0</v>
      </c>
      <c r="V663">
        <f t="shared" si="126"/>
        <v>73.67176821880355</v>
      </c>
      <c r="W663">
        <f t="shared" si="127"/>
        <v>0</v>
      </c>
      <c r="X663">
        <f t="shared" si="128"/>
        <v>73.67176821880355</v>
      </c>
      <c r="Y663">
        <f t="shared" si="129"/>
        <v>4.0791482040586899</v>
      </c>
    </row>
    <row r="664" spans="1:25" x14ac:dyDescent="0.3">
      <c r="A664">
        <v>3</v>
      </c>
      <c r="B664">
        <v>5</v>
      </c>
      <c r="C664">
        <v>32.223333333333301</v>
      </c>
      <c r="D664">
        <v>0</v>
      </c>
      <c r="E664">
        <v>3</v>
      </c>
      <c r="F664">
        <v>16.793046700790502</v>
      </c>
      <c r="G664">
        <v>15.806328069572499</v>
      </c>
      <c r="H664">
        <v>15.7714278925879</v>
      </c>
      <c r="I664">
        <v>1.02</v>
      </c>
      <c r="J664">
        <v>15.7714278925879</v>
      </c>
      <c r="K664">
        <v>16.086856450439601</v>
      </c>
      <c r="L664">
        <v>2026</v>
      </c>
      <c r="M664">
        <f t="shared" si="120"/>
        <v>-16.086856450439601</v>
      </c>
      <c r="N664">
        <v>-16.086856450439601</v>
      </c>
      <c r="O664">
        <f t="shared" si="130"/>
        <v>-290.78925669740192</v>
      </c>
      <c r="P664">
        <f t="shared" si="121"/>
        <v>46.729286267725051</v>
      </c>
      <c r="Q664">
        <f t="shared" si="131"/>
        <v>-3.9139339045058676</v>
      </c>
      <c r="R664">
        <f t="shared" si="122"/>
        <v>3.9139339045058676</v>
      </c>
      <c r="S664">
        <f t="shared" si="123"/>
        <v>0.24330010754829062</v>
      </c>
      <c r="T664">
        <f t="shared" si="124"/>
        <v>12.172922545933734</v>
      </c>
      <c r="U664">
        <f t="shared" si="125"/>
        <v>0</v>
      </c>
      <c r="V664">
        <f t="shared" si="126"/>
        <v>75.669989245170939</v>
      </c>
      <c r="W664">
        <f t="shared" si="127"/>
        <v>0</v>
      </c>
      <c r="X664">
        <f t="shared" si="128"/>
        <v>75.669989245170939</v>
      </c>
      <c r="Y664">
        <f t="shared" si="129"/>
        <v>3.9139339045058676</v>
      </c>
    </row>
    <row r="665" spans="1:25" x14ac:dyDescent="0.3">
      <c r="A665">
        <v>4</v>
      </c>
      <c r="B665">
        <v>1</v>
      </c>
      <c r="C665">
        <v>28.749285714285701</v>
      </c>
      <c r="D665">
        <v>0</v>
      </c>
      <c r="E665">
        <v>7</v>
      </c>
      <c r="F665">
        <v>14.129304370527599</v>
      </c>
      <c r="G665">
        <v>15.806328069572499</v>
      </c>
      <c r="H665">
        <v>14.463353272307099</v>
      </c>
      <c r="I665">
        <v>1.1000000000000001</v>
      </c>
      <c r="J665">
        <v>14.463353272307099</v>
      </c>
      <c r="K665">
        <v>15.9096885995378</v>
      </c>
      <c r="L665">
        <v>2026</v>
      </c>
      <c r="M665">
        <f t="shared" si="120"/>
        <v>-15.9096885995378</v>
      </c>
      <c r="N665">
        <v>-15.9096885995378</v>
      </c>
      <c r="O665">
        <f t="shared" si="130"/>
        <v>-306.69894529693971</v>
      </c>
      <c r="P665">
        <f t="shared" si="121"/>
        <v>43.15605102657306</v>
      </c>
      <c r="Q665">
        <f t="shared" si="131"/>
        <v>-3.5732352411519912</v>
      </c>
      <c r="R665">
        <f t="shared" si="122"/>
        <v>3.5732352411519912</v>
      </c>
      <c r="S665">
        <f t="shared" si="123"/>
        <v>0.22459492018315172</v>
      </c>
      <c r="T665">
        <f t="shared" si="124"/>
        <v>12.336453358385809</v>
      </c>
      <c r="U665">
        <f t="shared" si="125"/>
        <v>0</v>
      </c>
      <c r="V665">
        <f t="shared" si="126"/>
        <v>77.540507981684826</v>
      </c>
      <c r="W665">
        <f t="shared" si="127"/>
        <v>0</v>
      </c>
      <c r="X665">
        <f t="shared" si="128"/>
        <v>77.540507981684826</v>
      </c>
      <c r="Y665">
        <f t="shared" si="129"/>
        <v>3.5732352411519912</v>
      </c>
    </row>
    <row r="666" spans="1:25" x14ac:dyDescent="0.3">
      <c r="A666">
        <v>4</v>
      </c>
      <c r="B666">
        <v>2</v>
      </c>
      <c r="C666">
        <v>31.336428571428598</v>
      </c>
      <c r="D666">
        <v>0</v>
      </c>
      <c r="E666">
        <v>7</v>
      </c>
      <c r="F666">
        <v>16.0982383664679</v>
      </c>
      <c r="G666">
        <v>15.806328069572499</v>
      </c>
      <c r="H666">
        <v>15.440862302394301</v>
      </c>
      <c r="I666">
        <v>1.1000000000000001</v>
      </c>
      <c r="J666">
        <v>15.440862302394301</v>
      </c>
      <c r="K666">
        <v>16.984948532633801</v>
      </c>
      <c r="L666">
        <v>2026</v>
      </c>
      <c r="M666">
        <f t="shared" si="120"/>
        <v>-16.984948532633801</v>
      </c>
      <c r="N666">
        <v>-16.984948532633801</v>
      </c>
      <c r="O666">
        <f t="shared" si="130"/>
        <v>-323.68389382957349</v>
      </c>
      <c r="P666">
        <f t="shared" si="121"/>
        <v>39.642346279312491</v>
      </c>
      <c r="Q666">
        <f t="shared" si="131"/>
        <v>-3.5137047472605687</v>
      </c>
      <c r="R666">
        <f t="shared" si="122"/>
        <v>3.5137047472605687</v>
      </c>
      <c r="S666">
        <f t="shared" si="123"/>
        <v>0.20687167467770418</v>
      </c>
      <c r="T666">
        <f t="shared" si="124"/>
        <v>13.471243785373233</v>
      </c>
      <c r="U666">
        <f t="shared" si="125"/>
        <v>0</v>
      </c>
      <c r="V666">
        <f t="shared" si="126"/>
        <v>79.312832532229578</v>
      </c>
      <c r="W666">
        <f t="shared" si="127"/>
        <v>0</v>
      </c>
      <c r="X666">
        <f t="shared" si="128"/>
        <v>79.312832532229578</v>
      </c>
      <c r="Y666">
        <f t="shared" si="129"/>
        <v>3.5137047472605687</v>
      </c>
    </row>
    <row r="667" spans="1:25" x14ac:dyDescent="0.3">
      <c r="A667">
        <v>4</v>
      </c>
      <c r="B667">
        <v>3</v>
      </c>
      <c r="C667">
        <v>30.996428571428599</v>
      </c>
      <c r="D667">
        <v>0</v>
      </c>
      <c r="E667">
        <v>7</v>
      </c>
      <c r="F667">
        <v>15.8345330986596</v>
      </c>
      <c r="G667">
        <v>15.806328069572499</v>
      </c>
      <c r="H667">
        <v>15.313542379800399</v>
      </c>
      <c r="I667">
        <v>1.1000000000000001</v>
      </c>
      <c r="J667">
        <v>15.313542379800399</v>
      </c>
      <c r="K667">
        <v>16.844896617780499</v>
      </c>
      <c r="L667">
        <v>2026</v>
      </c>
      <c r="M667">
        <f t="shared" si="120"/>
        <v>-16.844896617780499</v>
      </c>
      <c r="N667">
        <v>-16.844896617780499</v>
      </c>
      <c r="O667">
        <f t="shared" si="130"/>
        <v>-340.52879044735397</v>
      </c>
      <c r="P667">
        <f t="shared" si="121"/>
        <v>36.440231100279732</v>
      </c>
      <c r="Q667">
        <f t="shared" si="131"/>
        <v>-3.2021151790327593</v>
      </c>
      <c r="R667">
        <f t="shared" si="122"/>
        <v>3.2021151790327593</v>
      </c>
      <c r="S667">
        <f t="shared" si="123"/>
        <v>0.19009408319269777</v>
      </c>
      <c r="T667">
        <f t="shared" si="124"/>
        <v>13.64278143874774</v>
      </c>
      <c r="U667">
        <f t="shared" si="125"/>
        <v>0</v>
      </c>
      <c r="V667">
        <f t="shared" si="126"/>
        <v>80.990591680730233</v>
      </c>
      <c r="W667">
        <f t="shared" si="127"/>
        <v>0</v>
      </c>
      <c r="X667">
        <f t="shared" si="128"/>
        <v>80.990591680730233</v>
      </c>
      <c r="Y667">
        <f t="shared" si="129"/>
        <v>3.2021151790327593</v>
      </c>
    </row>
    <row r="668" spans="1:25" x14ac:dyDescent="0.3">
      <c r="A668">
        <v>4</v>
      </c>
      <c r="B668">
        <v>4</v>
      </c>
      <c r="C668">
        <v>33.445714285714303</v>
      </c>
      <c r="D668">
        <v>0</v>
      </c>
      <c r="E668">
        <v>7</v>
      </c>
      <c r="F668">
        <v>17.7668687156396</v>
      </c>
      <c r="G668">
        <v>15.806328069572499</v>
      </c>
      <c r="H668">
        <v>16.223463975527299</v>
      </c>
      <c r="I668">
        <v>1.1000000000000001</v>
      </c>
      <c r="J668">
        <v>16.223463975527299</v>
      </c>
      <c r="K668">
        <v>17.845810373079999</v>
      </c>
      <c r="L668">
        <v>2026</v>
      </c>
      <c r="M668">
        <f t="shared" si="120"/>
        <v>-17.845810373079999</v>
      </c>
      <c r="N668">
        <v>-17.845810373079999</v>
      </c>
      <c r="O668">
        <f t="shared" si="130"/>
        <v>-358.37460082043395</v>
      </c>
      <c r="P668">
        <f t="shared" si="121"/>
        <v>33.329549052357507</v>
      </c>
      <c r="Q668">
        <f t="shared" si="131"/>
        <v>-3.110682047922225</v>
      </c>
      <c r="R668">
        <f t="shared" si="122"/>
        <v>3.110682047922225</v>
      </c>
      <c r="S668">
        <f t="shared" si="123"/>
        <v>0.1743088143878643</v>
      </c>
      <c r="T668">
        <f t="shared" si="124"/>
        <v>14.735128325157774</v>
      </c>
      <c r="U668">
        <f t="shared" si="125"/>
        <v>0</v>
      </c>
      <c r="V668">
        <f t="shared" si="126"/>
        <v>82.569118561213571</v>
      </c>
      <c r="W668">
        <f t="shared" si="127"/>
        <v>0</v>
      </c>
      <c r="X668">
        <f t="shared" si="128"/>
        <v>82.569118561213571</v>
      </c>
      <c r="Y668">
        <f t="shared" si="129"/>
        <v>3.110682047922225</v>
      </c>
    </row>
    <row r="669" spans="1:25" x14ac:dyDescent="0.3">
      <c r="A669">
        <v>4</v>
      </c>
      <c r="B669">
        <v>5</v>
      </c>
      <c r="C669">
        <v>32.299999999999997</v>
      </c>
      <c r="D669">
        <v>0</v>
      </c>
      <c r="E669">
        <v>2</v>
      </c>
      <c r="F669">
        <v>16.853574775417201</v>
      </c>
      <c r="G669">
        <v>15.806328069572499</v>
      </c>
      <c r="H669">
        <v>15.799899241462899</v>
      </c>
      <c r="I669">
        <v>1.1000000000000001</v>
      </c>
      <c r="J669">
        <v>15.799899241462899</v>
      </c>
      <c r="K669">
        <v>17.3798891656092</v>
      </c>
      <c r="L669">
        <v>2026</v>
      </c>
      <c r="M669">
        <f t="shared" si="120"/>
        <v>-17.3798891656092</v>
      </c>
      <c r="N669">
        <v>-17.3798891656092</v>
      </c>
      <c r="O669">
        <f t="shared" si="130"/>
        <v>-375.75448998604315</v>
      </c>
      <c r="P669">
        <f t="shared" si="121"/>
        <v>30.555506553267509</v>
      </c>
      <c r="Q669">
        <f t="shared" si="131"/>
        <v>-2.7740424990899974</v>
      </c>
      <c r="R669">
        <f t="shared" si="122"/>
        <v>2.7740424990899974</v>
      </c>
      <c r="S669">
        <f t="shared" si="123"/>
        <v>0.15961220883843086</v>
      </c>
      <c r="T669">
        <f t="shared" si="124"/>
        <v>14.605846666519202</v>
      </c>
      <c r="U669">
        <f t="shared" si="125"/>
        <v>0</v>
      </c>
      <c r="V669">
        <f t="shared" si="126"/>
        <v>84.038779116156917</v>
      </c>
      <c r="W669">
        <f t="shared" si="127"/>
        <v>0</v>
      </c>
      <c r="X669">
        <f t="shared" si="128"/>
        <v>84.038779116156917</v>
      </c>
      <c r="Y669">
        <f t="shared" si="129"/>
        <v>2.7740424990899974</v>
      </c>
    </row>
    <row r="670" spans="1:25" x14ac:dyDescent="0.3">
      <c r="A670">
        <v>5</v>
      </c>
      <c r="B670">
        <v>1</v>
      </c>
      <c r="C670">
        <v>33.894285714285701</v>
      </c>
      <c r="D670">
        <v>1.28</v>
      </c>
      <c r="E670">
        <v>7</v>
      </c>
      <c r="F670">
        <v>18.128877455883099</v>
      </c>
      <c r="G670">
        <v>15.806328069572499</v>
      </c>
      <c r="H670">
        <v>16.388341475774499</v>
      </c>
      <c r="I670">
        <v>1.18</v>
      </c>
      <c r="J670">
        <v>16.388341475774499</v>
      </c>
      <c r="K670">
        <v>19.338242941413998</v>
      </c>
      <c r="L670">
        <v>2026</v>
      </c>
      <c r="M670">
        <f t="shared" si="120"/>
        <v>-18.058242941413997</v>
      </c>
      <c r="N670">
        <v>-18.058242941413997</v>
      </c>
      <c r="O670">
        <f t="shared" si="130"/>
        <v>-393.81273292745715</v>
      </c>
      <c r="P670">
        <f t="shared" si="121"/>
        <v>27.917499150552587</v>
      </c>
      <c r="Q670">
        <f t="shared" si="131"/>
        <v>-2.6380074027149227</v>
      </c>
      <c r="R670">
        <f t="shared" si="122"/>
        <v>3.918007402714923</v>
      </c>
      <c r="S670">
        <f t="shared" si="123"/>
        <v>0.20260410496365608</v>
      </c>
      <c r="T670">
        <f t="shared" si="124"/>
        <v>15.420235538699075</v>
      </c>
      <c r="U670">
        <f t="shared" si="125"/>
        <v>0</v>
      </c>
      <c r="V670">
        <f t="shared" si="126"/>
        <v>79.739589503634392</v>
      </c>
      <c r="W670">
        <f t="shared" si="127"/>
        <v>0</v>
      </c>
      <c r="X670">
        <f t="shared" si="128"/>
        <v>79.739589503634392</v>
      </c>
      <c r="Y670">
        <f t="shared" si="129"/>
        <v>2.6380074027149227</v>
      </c>
    </row>
    <row r="671" spans="1:25" x14ac:dyDescent="0.3">
      <c r="A671">
        <v>5</v>
      </c>
      <c r="B671">
        <v>2</v>
      </c>
      <c r="C671">
        <v>33.134285714285703</v>
      </c>
      <c r="D671">
        <v>0</v>
      </c>
      <c r="E671">
        <v>7</v>
      </c>
      <c r="F671">
        <v>17.5169995668703</v>
      </c>
      <c r="G671">
        <v>15.806328069572499</v>
      </c>
      <c r="H671">
        <v>16.108681427596601</v>
      </c>
      <c r="I671">
        <v>1.18</v>
      </c>
      <c r="J671">
        <v>16.108681427596601</v>
      </c>
      <c r="K671">
        <v>19.008244084564001</v>
      </c>
      <c r="L671">
        <v>2026</v>
      </c>
      <c r="M671">
        <f t="shared" si="120"/>
        <v>-19.008244084564001</v>
      </c>
      <c r="N671">
        <v>-19.008244084564001</v>
      </c>
      <c r="O671">
        <f t="shared" si="130"/>
        <v>-412.82097701202116</v>
      </c>
      <c r="P671">
        <f t="shared" si="121"/>
        <v>25.386371667010803</v>
      </c>
      <c r="Q671">
        <f t="shared" si="131"/>
        <v>-2.5311274835417841</v>
      </c>
      <c r="R671">
        <f t="shared" si="122"/>
        <v>2.5311274835417841</v>
      </c>
      <c r="S671">
        <f t="shared" si="123"/>
        <v>0.13315945819515404</v>
      </c>
      <c r="T671">
        <f t="shared" si="124"/>
        <v>16.477116601022217</v>
      </c>
      <c r="U671">
        <f t="shared" si="125"/>
        <v>0</v>
      </c>
      <c r="V671">
        <f t="shared" si="126"/>
        <v>86.684054180484594</v>
      </c>
      <c r="W671">
        <f t="shared" si="127"/>
        <v>0</v>
      </c>
      <c r="X671">
        <f t="shared" si="128"/>
        <v>86.684054180484594</v>
      </c>
      <c r="Y671">
        <f t="shared" si="129"/>
        <v>2.5311274835417841</v>
      </c>
    </row>
    <row r="672" spans="1:25" x14ac:dyDescent="0.3">
      <c r="A672">
        <v>5</v>
      </c>
      <c r="B672">
        <v>3</v>
      </c>
      <c r="C672">
        <v>32.064285714285703</v>
      </c>
      <c r="D672">
        <v>1.86</v>
      </c>
      <c r="E672">
        <v>7</v>
      </c>
      <c r="F672">
        <v>16.667715157980201</v>
      </c>
      <c r="G672">
        <v>15.806328069572499</v>
      </c>
      <c r="H672">
        <v>15.7123109670585</v>
      </c>
      <c r="I672">
        <v>1.18</v>
      </c>
      <c r="J672">
        <v>15.7123109670585</v>
      </c>
      <c r="K672">
        <v>18.540526941128999</v>
      </c>
      <c r="L672">
        <v>2026</v>
      </c>
      <c r="M672">
        <f t="shared" si="120"/>
        <v>-16.680526941128999</v>
      </c>
      <c r="N672">
        <v>-16.680526941128999</v>
      </c>
      <c r="O672">
        <f t="shared" si="130"/>
        <v>-429.50150395315018</v>
      </c>
      <c r="P672">
        <f t="shared" si="121"/>
        <v>23.354970872321111</v>
      </c>
      <c r="Q672">
        <f t="shared" si="131"/>
        <v>-2.0314007946896915</v>
      </c>
      <c r="R672">
        <f t="shared" si="122"/>
        <v>3.8914007946896918</v>
      </c>
      <c r="S672">
        <f t="shared" si="123"/>
        <v>0.20988620264385704</v>
      </c>
      <c r="T672">
        <f t="shared" si="124"/>
        <v>14.649126146439308</v>
      </c>
      <c r="U672">
        <f t="shared" si="125"/>
        <v>0</v>
      </c>
      <c r="V672">
        <f t="shared" si="126"/>
        <v>79.011379735614312</v>
      </c>
      <c r="W672">
        <f t="shared" si="127"/>
        <v>0</v>
      </c>
      <c r="X672">
        <f t="shared" si="128"/>
        <v>79.011379735614312</v>
      </c>
      <c r="Y672">
        <f t="shared" si="129"/>
        <v>2.0314007946896915</v>
      </c>
    </row>
    <row r="673" spans="1:25" x14ac:dyDescent="0.3">
      <c r="A673">
        <v>5</v>
      </c>
      <c r="B673">
        <v>4</v>
      </c>
      <c r="C673">
        <v>32.945714285714303</v>
      </c>
      <c r="D673">
        <v>7.54</v>
      </c>
      <c r="E673">
        <v>7</v>
      </c>
      <c r="F673">
        <v>17.3662876434603</v>
      </c>
      <c r="G673">
        <v>15.806328069572499</v>
      </c>
      <c r="H673">
        <v>16.0390537242126</v>
      </c>
      <c r="I673">
        <v>1.18</v>
      </c>
      <c r="J673">
        <v>16.0390537242126</v>
      </c>
      <c r="K673">
        <v>18.926083394570799</v>
      </c>
      <c r="L673">
        <v>2026</v>
      </c>
      <c r="M673">
        <f t="shared" si="120"/>
        <v>-11.3860833945708</v>
      </c>
      <c r="N673">
        <v>-11.3860833945708</v>
      </c>
      <c r="O673">
        <f t="shared" si="130"/>
        <v>-440.88758734772097</v>
      </c>
      <c r="P673">
        <f t="shared" si="121"/>
        <v>22.062502098495003</v>
      </c>
      <c r="Q673">
        <f t="shared" si="131"/>
        <v>-1.2924687738261085</v>
      </c>
      <c r="R673">
        <f t="shared" si="122"/>
        <v>8.8324687738261076</v>
      </c>
      <c r="S673">
        <f t="shared" si="123"/>
        <v>0.46668233409347754</v>
      </c>
      <c r="T673">
        <f t="shared" si="124"/>
        <v>10.093614620744692</v>
      </c>
      <c r="U673">
        <f t="shared" si="125"/>
        <v>0</v>
      </c>
      <c r="V673">
        <f t="shared" si="126"/>
        <v>53.331766590652244</v>
      </c>
      <c r="W673">
        <f t="shared" si="127"/>
        <v>0</v>
      </c>
      <c r="X673">
        <f t="shared" si="128"/>
        <v>53.331766590652244</v>
      </c>
      <c r="Y673">
        <f t="shared" si="129"/>
        <v>1.2924687738261085</v>
      </c>
    </row>
    <row r="674" spans="1:25" x14ac:dyDescent="0.3">
      <c r="A674">
        <v>5</v>
      </c>
      <c r="B674">
        <v>5</v>
      </c>
      <c r="C674">
        <v>32.548333333333296</v>
      </c>
      <c r="D674">
        <v>7.39</v>
      </c>
      <c r="E674">
        <v>3</v>
      </c>
      <c r="F674">
        <v>17.050139968152902</v>
      </c>
      <c r="G674">
        <v>15.806328069572499</v>
      </c>
      <c r="H674">
        <v>15.892010101292501</v>
      </c>
      <c r="I674">
        <v>1.18</v>
      </c>
      <c r="J674">
        <v>15.892010101292501</v>
      </c>
      <c r="K674">
        <v>18.752571919525099</v>
      </c>
      <c r="L674">
        <v>2026</v>
      </c>
      <c r="M674">
        <f t="shared" si="120"/>
        <v>-11.362571919525099</v>
      </c>
      <c r="N674">
        <v>-11.362571919525099</v>
      </c>
      <c r="O674">
        <f t="shared" si="130"/>
        <v>-452.25015926724609</v>
      </c>
      <c r="P674">
        <f t="shared" si="121"/>
        <v>20.844009028889843</v>
      </c>
      <c r="Q674">
        <f t="shared" si="131"/>
        <v>-1.2184930696051595</v>
      </c>
      <c r="R674">
        <f t="shared" si="122"/>
        <v>8.60849306960516</v>
      </c>
      <c r="S674">
        <f t="shared" si="123"/>
        <v>0.45905666201669293</v>
      </c>
      <c r="T674">
        <f t="shared" si="124"/>
        <v>10.144078849919939</v>
      </c>
      <c r="U674">
        <f t="shared" si="125"/>
        <v>0</v>
      </c>
      <c r="V674">
        <f t="shared" si="126"/>
        <v>54.094333798330709</v>
      </c>
      <c r="W674">
        <f t="shared" si="127"/>
        <v>0</v>
      </c>
      <c r="X674">
        <f t="shared" si="128"/>
        <v>54.094333798330709</v>
      </c>
      <c r="Y674">
        <f t="shared" si="129"/>
        <v>1.2184930696051595</v>
      </c>
    </row>
    <row r="675" spans="1:25" x14ac:dyDescent="0.3">
      <c r="A675">
        <v>6</v>
      </c>
      <c r="B675">
        <v>1</v>
      </c>
      <c r="C675">
        <v>30.689285714285699</v>
      </c>
      <c r="D675">
        <v>31.87</v>
      </c>
      <c r="E675">
        <v>7</v>
      </c>
      <c r="F675">
        <v>15.5975863652491</v>
      </c>
      <c r="G675">
        <v>15.806328069572499</v>
      </c>
      <c r="H675">
        <v>15.1982368305904</v>
      </c>
      <c r="I675">
        <v>1.25</v>
      </c>
      <c r="J675">
        <v>15.1982368305904</v>
      </c>
      <c r="K675">
        <v>18.997796038238</v>
      </c>
      <c r="L675">
        <v>2026</v>
      </c>
      <c r="M675">
        <f t="shared" si="120"/>
        <v>12.872203961762001</v>
      </c>
      <c r="N675">
        <v>12.872203961762001</v>
      </c>
      <c r="O675">
        <f t="shared" si="130"/>
        <v>-439.37795530548408</v>
      </c>
      <c r="P675">
        <f t="shared" si="121"/>
        <v>22.229663485796561</v>
      </c>
      <c r="Q675">
        <f t="shared" si="131"/>
        <v>1.3856544569067175</v>
      </c>
      <c r="R675">
        <f t="shared" si="122"/>
        <v>18.997796038238</v>
      </c>
      <c r="S675">
        <f t="shared" si="123"/>
        <v>1</v>
      </c>
      <c r="T675">
        <f t="shared" si="124"/>
        <v>0</v>
      </c>
      <c r="U675">
        <f t="shared" si="125"/>
        <v>12.872203961762001</v>
      </c>
      <c r="V675">
        <f t="shared" si="126"/>
        <v>0</v>
      </c>
      <c r="W675">
        <f t="shared" si="127"/>
        <v>100</v>
      </c>
      <c r="X675">
        <f t="shared" si="128"/>
        <v>-100</v>
      </c>
      <c r="Y675">
        <f t="shared" si="129"/>
        <v>1.3856544569067175</v>
      </c>
    </row>
    <row r="676" spans="1:25" x14ac:dyDescent="0.3">
      <c r="A676">
        <v>6</v>
      </c>
      <c r="B676">
        <v>2</v>
      </c>
      <c r="C676">
        <v>31.035714285714299</v>
      </c>
      <c r="D676">
        <v>22.43</v>
      </c>
      <c r="E676">
        <v>7</v>
      </c>
      <c r="F676">
        <v>15.864927636507399</v>
      </c>
      <c r="G676">
        <v>15.806328069572499</v>
      </c>
      <c r="H676">
        <v>15.3282708516101</v>
      </c>
      <c r="I676">
        <v>1.25</v>
      </c>
      <c r="J676">
        <v>15.3282708516101</v>
      </c>
      <c r="K676">
        <v>19.1603385645126</v>
      </c>
      <c r="L676">
        <v>2026</v>
      </c>
      <c r="M676">
        <f t="shared" si="120"/>
        <v>3.2696614354874001</v>
      </c>
      <c r="N676">
        <v>3.2696614354874001</v>
      </c>
      <c r="O676">
        <f t="shared" si="130"/>
        <v>-436.10829386999666</v>
      </c>
      <c r="P676">
        <f t="shared" si="121"/>
        <v>22.596067736922443</v>
      </c>
      <c r="Q676">
        <f t="shared" si="131"/>
        <v>0.36640425112588204</v>
      </c>
      <c r="R676">
        <f t="shared" si="122"/>
        <v>19.1603385645126</v>
      </c>
      <c r="S676">
        <f t="shared" si="123"/>
        <v>1</v>
      </c>
      <c r="T676">
        <f t="shared" si="124"/>
        <v>0</v>
      </c>
      <c r="U676">
        <f t="shared" si="125"/>
        <v>3.2696614354874001</v>
      </c>
      <c r="V676">
        <f t="shared" si="126"/>
        <v>0</v>
      </c>
      <c r="W676">
        <f t="shared" si="127"/>
        <v>100</v>
      </c>
      <c r="X676">
        <f t="shared" si="128"/>
        <v>-100</v>
      </c>
      <c r="Y676">
        <f t="shared" si="129"/>
        <v>0.36640425112588204</v>
      </c>
    </row>
    <row r="677" spans="1:25" x14ac:dyDescent="0.3">
      <c r="A677">
        <v>6</v>
      </c>
      <c r="B677">
        <v>3</v>
      </c>
      <c r="C677">
        <v>30.94</v>
      </c>
      <c r="D677">
        <v>28.81</v>
      </c>
      <c r="E677">
        <v>7</v>
      </c>
      <c r="F677">
        <v>15.790910127984899</v>
      </c>
      <c r="G677">
        <v>15.806328069572499</v>
      </c>
      <c r="H677">
        <v>15.2923790627234</v>
      </c>
      <c r="I677">
        <v>1.25</v>
      </c>
      <c r="J677">
        <v>15.2923790627234</v>
      </c>
      <c r="K677">
        <v>19.115473828404301</v>
      </c>
      <c r="L677">
        <v>2026</v>
      </c>
      <c r="M677">
        <f t="shared" si="120"/>
        <v>9.6945261715956974</v>
      </c>
      <c r="N677">
        <v>9.6945261715956974</v>
      </c>
      <c r="O677">
        <f t="shared" si="130"/>
        <v>-426.41376769840099</v>
      </c>
      <c r="P677">
        <f t="shared" si="121"/>
        <v>23.718338565325912</v>
      </c>
      <c r="Q677">
        <f t="shared" si="131"/>
        <v>1.1222708284034688</v>
      </c>
      <c r="R677">
        <f t="shared" si="122"/>
        <v>19.115473828404301</v>
      </c>
      <c r="S677">
        <f t="shared" si="123"/>
        <v>1</v>
      </c>
      <c r="T677">
        <f t="shared" si="124"/>
        <v>0</v>
      </c>
      <c r="U677">
        <f t="shared" si="125"/>
        <v>9.6945261715956974</v>
      </c>
      <c r="V677">
        <f t="shared" si="126"/>
        <v>0</v>
      </c>
      <c r="W677">
        <f t="shared" si="127"/>
        <v>100</v>
      </c>
      <c r="X677">
        <f t="shared" si="128"/>
        <v>-100</v>
      </c>
      <c r="Y677">
        <f t="shared" si="129"/>
        <v>1.1222708284034688</v>
      </c>
    </row>
    <row r="678" spans="1:25" x14ac:dyDescent="0.3">
      <c r="A678">
        <v>6</v>
      </c>
      <c r="B678">
        <v>4</v>
      </c>
      <c r="C678">
        <v>30.72</v>
      </c>
      <c r="D678">
        <v>138.25</v>
      </c>
      <c r="E678">
        <v>7</v>
      </c>
      <c r="F678">
        <v>15.621226425865</v>
      </c>
      <c r="G678">
        <v>15.806328069572499</v>
      </c>
      <c r="H678">
        <v>15.209779860379699</v>
      </c>
      <c r="I678">
        <v>1.25</v>
      </c>
      <c r="J678">
        <v>15.209779860379699</v>
      </c>
      <c r="K678">
        <v>19.0122248254747</v>
      </c>
      <c r="L678">
        <v>2026</v>
      </c>
      <c r="M678">
        <f t="shared" si="120"/>
        <v>119.2377751745253</v>
      </c>
      <c r="N678">
        <v>119.2377751745253</v>
      </c>
      <c r="O678">
        <f t="shared" si="130"/>
        <v>-307.17599252387572</v>
      </c>
      <c r="P678">
        <f t="shared" si="121"/>
        <v>43.053236321654801</v>
      </c>
      <c r="Q678">
        <f t="shared" si="131"/>
        <v>19.334897756328889</v>
      </c>
      <c r="R678">
        <f t="shared" si="122"/>
        <v>19.0122248254747</v>
      </c>
      <c r="S678">
        <f t="shared" si="123"/>
        <v>1</v>
      </c>
      <c r="T678">
        <f t="shared" si="124"/>
        <v>0</v>
      </c>
      <c r="U678">
        <f t="shared" si="125"/>
        <v>119.2377751745253</v>
      </c>
      <c r="V678">
        <f t="shared" si="126"/>
        <v>0</v>
      </c>
      <c r="W678">
        <f t="shared" si="127"/>
        <v>100</v>
      </c>
      <c r="X678">
        <f t="shared" si="128"/>
        <v>-100</v>
      </c>
      <c r="Y678">
        <f t="shared" si="129"/>
        <v>19.334897756328889</v>
      </c>
    </row>
    <row r="679" spans="1:25" x14ac:dyDescent="0.3">
      <c r="A679">
        <v>6</v>
      </c>
      <c r="B679">
        <v>5</v>
      </c>
      <c r="C679">
        <v>30.442499999999999</v>
      </c>
      <c r="D679">
        <v>0</v>
      </c>
      <c r="E679">
        <v>2</v>
      </c>
      <c r="F679">
        <v>15.408083023691299</v>
      </c>
      <c r="G679">
        <v>15.806328069572499</v>
      </c>
      <c r="H679">
        <v>15.1053885523212</v>
      </c>
      <c r="I679">
        <v>1.25</v>
      </c>
      <c r="J679">
        <v>15.1053885523212</v>
      </c>
      <c r="K679">
        <v>18.881735690401499</v>
      </c>
      <c r="L679">
        <v>2026</v>
      </c>
      <c r="M679">
        <f t="shared" si="120"/>
        <v>-18.881735690401499</v>
      </c>
      <c r="N679">
        <v>-18.881735690401499</v>
      </c>
      <c r="O679">
        <f t="shared" si="130"/>
        <v>-326.05772821427723</v>
      </c>
      <c r="P679">
        <f t="shared" si="121"/>
        <v>39.174605793147535</v>
      </c>
      <c r="Q679">
        <f t="shared" si="131"/>
        <v>-3.8786305285072658</v>
      </c>
      <c r="R679">
        <f t="shared" si="122"/>
        <v>3.8786305285072658</v>
      </c>
      <c r="S679">
        <f t="shared" si="123"/>
        <v>0.20541705445431913</v>
      </c>
      <c r="T679">
        <f t="shared" si="124"/>
        <v>15.003105161894233</v>
      </c>
      <c r="U679">
        <f t="shared" si="125"/>
        <v>0</v>
      </c>
      <c r="V679">
        <f t="shared" si="126"/>
        <v>79.458294554568084</v>
      </c>
      <c r="W679">
        <f t="shared" si="127"/>
        <v>0</v>
      </c>
      <c r="X679">
        <f t="shared" si="128"/>
        <v>79.458294554568084</v>
      </c>
      <c r="Y679">
        <f t="shared" si="129"/>
        <v>3.8786305285072658</v>
      </c>
    </row>
    <row r="680" spans="1:25" x14ac:dyDescent="0.3">
      <c r="A680">
        <v>7</v>
      </c>
      <c r="B680">
        <v>1</v>
      </c>
      <c r="C680">
        <v>30.0921428571429</v>
      </c>
      <c r="D680">
        <v>15.16</v>
      </c>
      <c r="E680">
        <v>7</v>
      </c>
      <c r="F680">
        <v>15.140402798356201</v>
      </c>
      <c r="G680">
        <v>15.806328069572499</v>
      </c>
      <c r="H680">
        <v>14.9732612048797</v>
      </c>
      <c r="I680">
        <v>1.25</v>
      </c>
      <c r="J680">
        <v>14.9732612048797</v>
      </c>
      <c r="K680">
        <v>18.716576506099699</v>
      </c>
      <c r="L680">
        <v>2026</v>
      </c>
      <c r="M680">
        <f t="shared" si="120"/>
        <v>-3.5565765060996988</v>
      </c>
      <c r="N680">
        <v>-3.5565765060996988</v>
      </c>
      <c r="O680">
        <f t="shared" si="130"/>
        <v>-329.61430472037694</v>
      </c>
      <c r="P680">
        <f t="shared" si="121"/>
        <v>38.484125937061563</v>
      </c>
      <c r="Q680">
        <f t="shared" si="131"/>
        <v>-0.69047985608597173</v>
      </c>
      <c r="R680">
        <f t="shared" si="122"/>
        <v>15.850479856085972</v>
      </c>
      <c r="S680">
        <f t="shared" si="123"/>
        <v>0.84686854195372363</v>
      </c>
      <c r="T680">
        <f t="shared" si="124"/>
        <v>2.866096650013727</v>
      </c>
      <c r="U680">
        <f t="shared" si="125"/>
        <v>0</v>
      </c>
      <c r="V680">
        <f t="shared" si="126"/>
        <v>15.313145804627631</v>
      </c>
      <c r="W680">
        <f t="shared" si="127"/>
        <v>0</v>
      </c>
      <c r="X680">
        <f t="shared" si="128"/>
        <v>15.313145804627631</v>
      </c>
      <c r="Y680">
        <f t="shared" si="129"/>
        <v>0.69047985608597173</v>
      </c>
    </row>
    <row r="681" spans="1:25" x14ac:dyDescent="0.3">
      <c r="A681">
        <v>7</v>
      </c>
      <c r="B681">
        <v>2</v>
      </c>
      <c r="C681">
        <v>29.1928571428571</v>
      </c>
      <c r="D681">
        <v>373.57</v>
      </c>
      <c r="E681">
        <v>7</v>
      </c>
      <c r="F681">
        <v>14.4606624585738</v>
      </c>
      <c r="G681">
        <v>15.806328069572499</v>
      </c>
      <c r="H681">
        <v>14.632408135169699</v>
      </c>
      <c r="I681">
        <v>1.25</v>
      </c>
      <c r="J681">
        <v>14.632408135169699</v>
      </c>
      <c r="K681">
        <v>18.2905101689622</v>
      </c>
      <c r="L681">
        <v>2026</v>
      </c>
      <c r="M681">
        <f t="shared" si="120"/>
        <v>355.27948983103778</v>
      </c>
      <c r="N681">
        <v>355.27948983103778</v>
      </c>
      <c r="O681">
        <f t="shared" si="130"/>
        <v>25.665185110660843</v>
      </c>
      <c r="P681">
        <f t="shared" si="121"/>
        <v>227.38469894729116</v>
      </c>
      <c r="Q681">
        <f t="shared" si="131"/>
        <v>188.90057301022961</v>
      </c>
      <c r="R681">
        <f t="shared" si="122"/>
        <v>18.2905101689622</v>
      </c>
      <c r="S681">
        <f t="shared" si="123"/>
        <v>1</v>
      </c>
      <c r="T681">
        <f t="shared" si="124"/>
        <v>0</v>
      </c>
      <c r="U681">
        <f t="shared" si="125"/>
        <v>355.27948983103778</v>
      </c>
      <c r="V681">
        <f t="shared" si="126"/>
        <v>0</v>
      </c>
      <c r="W681">
        <f t="shared" si="127"/>
        <v>100</v>
      </c>
      <c r="X681">
        <f t="shared" si="128"/>
        <v>-100</v>
      </c>
      <c r="Y681">
        <f t="shared" si="129"/>
        <v>188.90057301022961</v>
      </c>
    </row>
    <row r="682" spans="1:25" x14ac:dyDescent="0.3">
      <c r="A682">
        <v>7</v>
      </c>
      <c r="B682">
        <v>3</v>
      </c>
      <c r="C682">
        <v>28.849285714285699</v>
      </c>
      <c r="D682">
        <v>475.97</v>
      </c>
      <c r="E682">
        <v>7</v>
      </c>
      <c r="F682">
        <v>14.203778843119901</v>
      </c>
      <c r="G682">
        <v>15.806328069572499</v>
      </c>
      <c r="H682">
        <v>14.501520044997701</v>
      </c>
      <c r="I682">
        <v>1.25</v>
      </c>
      <c r="J682">
        <v>14.501520044997701</v>
      </c>
      <c r="K682">
        <v>18.126900056247099</v>
      </c>
      <c r="L682">
        <v>2026</v>
      </c>
      <c r="M682">
        <f t="shared" si="120"/>
        <v>457.84309994375292</v>
      </c>
      <c r="N682">
        <v>457.84309994375292</v>
      </c>
      <c r="O682">
        <f t="shared" si="130"/>
        <v>0</v>
      </c>
      <c r="P682">
        <f t="shared" si="121"/>
        <v>200</v>
      </c>
      <c r="Q682">
        <f t="shared" si="131"/>
        <v>-27.384698947291156</v>
      </c>
      <c r="R682">
        <f t="shared" si="122"/>
        <v>18.126900056247099</v>
      </c>
      <c r="S682">
        <f t="shared" si="123"/>
        <v>1</v>
      </c>
      <c r="T682">
        <f t="shared" si="124"/>
        <v>0</v>
      </c>
      <c r="U682">
        <f t="shared" si="125"/>
        <v>457.84309994375292</v>
      </c>
      <c r="V682">
        <f t="shared" si="126"/>
        <v>0</v>
      </c>
      <c r="W682">
        <f t="shared" si="127"/>
        <v>100</v>
      </c>
      <c r="X682">
        <f t="shared" si="128"/>
        <v>-100</v>
      </c>
      <c r="Y682">
        <f t="shared" si="129"/>
        <v>27.384698947291156</v>
      </c>
    </row>
    <row r="683" spans="1:25" x14ac:dyDescent="0.3">
      <c r="A683">
        <v>7</v>
      </c>
      <c r="B683">
        <v>4</v>
      </c>
      <c r="C683">
        <v>29.152142857142898</v>
      </c>
      <c r="D683">
        <v>259.58999999999997</v>
      </c>
      <c r="E683">
        <v>7</v>
      </c>
      <c r="F683">
        <v>14.430139364505401</v>
      </c>
      <c r="G683">
        <v>15.806328069572499</v>
      </c>
      <c r="H683">
        <v>14.6169169591978</v>
      </c>
      <c r="I683">
        <v>1.25</v>
      </c>
      <c r="J683">
        <v>14.6169169591978</v>
      </c>
      <c r="K683">
        <v>18.2711461989973</v>
      </c>
      <c r="L683">
        <v>2026</v>
      </c>
      <c r="M683">
        <f t="shared" si="120"/>
        <v>241.31885380100266</v>
      </c>
      <c r="N683">
        <v>241.31885380100266</v>
      </c>
      <c r="O683">
        <f t="shared" si="130"/>
        <v>0</v>
      </c>
      <c r="P683">
        <f t="shared" si="121"/>
        <v>200</v>
      </c>
      <c r="Q683">
        <f t="shared" si="131"/>
        <v>0</v>
      </c>
      <c r="R683">
        <f t="shared" si="122"/>
        <v>18.2711461989973</v>
      </c>
      <c r="S683">
        <f t="shared" si="123"/>
        <v>1</v>
      </c>
      <c r="T683">
        <f t="shared" si="124"/>
        <v>0</v>
      </c>
      <c r="U683">
        <f t="shared" si="125"/>
        <v>241.31885380100266</v>
      </c>
      <c r="V683">
        <f t="shared" si="126"/>
        <v>0</v>
      </c>
      <c r="W683">
        <f t="shared" si="127"/>
        <v>100</v>
      </c>
      <c r="X683">
        <f t="shared" si="128"/>
        <v>-100</v>
      </c>
      <c r="Y683">
        <f t="shared" si="129"/>
        <v>0</v>
      </c>
    </row>
    <row r="684" spans="1:25" x14ac:dyDescent="0.3">
      <c r="A684">
        <v>7</v>
      </c>
      <c r="B684">
        <v>5</v>
      </c>
      <c r="C684">
        <v>29.47</v>
      </c>
      <c r="D684">
        <v>0.38</v>
      </c>
      <c r="E684">
        <v>3</v>
      </c>
      <c r="F684">
        <v>14.6690145420917</v>
      </c>
      <c r="G684">
        <v>15.806328069572499</v>
      </c>
      <c r="H684">
        <v>14.737718958100199</v>
      </c>
      <c r="I684">
        <v>1.25</v>
      </c>
      <c r="J684">
        <v>14.737718958100199</v>
      </c>
      <c r="K684">
        <v>18.4221486976253</v>
      </c>
      <c r="L684">
        <v>2026</v>
      </c>
      <c r="M684">
        <f t="shared" si="120"/>
        <v>-18.042148697625301</v>
      </c>
      <c r="N684">
        <v>-18.042148697625301</v>
      </c>
      <c r="O684">
        <f t="shared" si="130"/>
        <v>-18.042148697625301</v>
      </c>
      <c r="P684">
        <f t="shared" si="121"/>
        <v>182.74772010380812</v>
      </c>
      <c r="Q684">
        <f t="shared" si="131"/>
        <v>-17.25227989619188</v>
      </c>
      <c r="R684">
        <f t="shared" si="122"/>
        <v>17.632279896191879</v>
      </c>
      <c r="S684">
        <f t="shared" si="123"/>
        <v>0.9571239590778442</v>
      </c>
      <c r="T684">
        <f t="shared" si="124"/>
        <v>0.7898688014334212</v>
      </c>
      <c r="U684">
        <f t="shared" si="125"/>
        <v>0</v>
      </c>
      <c r="V684">
        <f t="shared" si="126"/>
        <v>4.2876040922155783</v>
      </c>
      <c r="W684">
        <f t="shared" si="127"/>
        <v>0</v>
      </c>
      <c r="X684">
        <f t="shared" si="128"/>
        <v>4.2876040922155783</v>
      </c>
      <c r="Y684">
        <f t="shared" si="129"/>
        <v>17.25227989619188</v>
      </c>
    </row>
    <row r="685" spans="1:25" x14ac:dyDescent="0.3">
      <c r="A685">
        <v>8</v>
      </c>
      <c r="B685">
        <v>1</v>
      </c>
      <c r="C685">
        <v>29.373571428571399</v>
      </c>
      <c r="D685">
        <v>161.55000000000001</v>
      </c>
      <c r="E685">
        <v>7</v>
      </c>
      <c r="F685">
        <v>14.5964061443393</v>
      </c>
      <c r="G685">
        <v>15.806328069572499</v>
      </c>
      <c r="H685">
        <v>14.7011044962745</v>
      </c>
      <c r="I685">
        <v>1.2</v>
      </c>
      <c r="J685">
        <v>14.7011044962745</v>
      </c>
      <c r="K685">
        <v>17.6413253955294</v>
      </c>
      <c r="L685">
        <v>2026</v>
      </c>
      <c r="M685">
        <f t="shared" si="120"/>
        <v>143.9086746044706</v>
      </c>
      <c r="N685">
        <v>143.9086746044706</v>
      </c>
      <c r="O685">
        <f t="shared" si="130"/>
        <v>125.86652590684531</v>
      </c>
      <c r="P685">
        <f t="shared" si="121"/>
        <v>375.2715870905505</v>
      </c>
      <c r="Q685">
        <f t="shared" si="131"/>
        <v>192.52386698674238</v>
      </c>
      <c r="R685">
        <f t="shared" si="122"/>
        <v>17.6413253955294</v>
      </c>
      <c r="S685">
        <f t="shared" si="123"/>
        <v>1</v>
      </c>
      <c r="T685">
        <f t="shared" si="124"/>
        <v>0</v>
      </c>
      <c r="U685">
        <f t="shared" si="125"/>
        <v>143.9086746044706</v>
      </c>
      <c r="V685">
        <f t="shared" si="126"/>
        <v>0</v>
      </c>
      <c r="W685">
        <f t="shared" si="127"/>
        <v>100</v>
      </c>
      <c r="X685">
        <f t="shared" si="128"/>
        <v>-100</v>
      </c>
      <c r="Y685">
        <f t="shared" si="129"/>
        <v>192.52386698674238</v>
      </c>
    </row>
    <row r="686" spans="1:25" x14ac:dyDescent="0.3">
      <c r="A686">
        <v>8</v>
      </c>
      <c r="B686">
        <v>2</v>
      </c>
      <c r="C686">
        <v>29.425714285714299</v>
      </c>
      <c r="D686">
        <v>314.76</v>
      </c>
      <c r="E686">
        <v>7</v>
      </c>
      <c r="F686">
        <v>14.635653275339701</v>
      </c>
      <c r="G686">
        <v>15.806328069572499</v>
      </c>
      <c r="H686">
        <v>14.7209070187818</v>
      </c>
      <c r="I686">
        <v>1.2</v>
      </c>
      <c r="J686">
        <v>14.7209070187818</v>
      </c>
      <c r="K686">
        <v>17.665088422538201</v>
      </c>
      <c r="L686">
        <v>2026</v>
      </c>
      <c r="M686">
        <f t="shared" si="120"/>
        <v>297.0949115774618</v>
      </c>
      <c r="N686">
        <v>297.0949115774618</v>
      </c>
      <c r="O686">
        <f t="shared" si="130"/>
        <v>0</v>
      </c>
      <c r="P686">
        <f t="shared" si="121"/>
        <v>200</v>
      </c>
      <c r="Q686">
        <f t="shared" si="131"/>
        <v>-175.2715870905505</v>
      </c>
      <c r="R686">
        <f t="shared" si="122"/>
        <v>17.665088422538201</v>
      </c>
      <c r="S686">
        <f t="shared" si="123"/>
        <v>1</v>
      </c>
      <c r="T686">
        <f t="shared" si="124"/>
        <v>0</v>
      </c>
      <c r="U686">
        <f t="shared" si="125"/>
        <v>297.0949115774618</v>
      </c>
      <c r="V686">
        <f t="shared" si="126"/>
        <v>0</v>
      </c>
      <c r="W686">
        <f t="shared" si="127"/>
        <v>100</v>
      </c>
      <c r="X686">
        <f t="shared" si="128"/>
        <v>-100</v>
      </c>
      <c r="Y686">
        <f t="shared" si="129"/>
        <v>175.2715870905505</v>
      </c>
    </row>
    <row r="687" spans="1:25" x14ac:dyDescent="0.3">
      <c r="A687">
        <v>8</v>
      </c>
      <c r="B687">
        <v>3</v>
      </c>
      <c r="C687">
        <v>28.68</v>
      </c>
      <c r="D687">
        <v>204.62</v>
      </c>
      <c r="E687">
        <v>7</v>
      </c>
      <c r="F687">
        <v>14.077782203849599</v>
      </c>
      <c r="G687">
        <v>15.806328069572499</v>
      </c>
      <c r="H687">
        <v>14.436890386079201</v>
      </c>
      <c r="I687">
        <v>1.2</v>
      </c>
      <c r="J687">
        <v>14.436890386079201</v>
      </c>
      <c r="K687">
        <v>17.324268463295098</v>
      </c>
      <c r="L687">
        <v>2026</v>
      </c>
      <c r="M687">
        <f t="shared" si="120"/>
        <v>187.29573153670492</v>
      </c>
      <c r="N687">
        <v>187.29573153670492</v>
      </c>
      <c r="O687">
        <f t="shared" si="130"/>
        <v>187.29573153670492</v>
      </c>
      <c r="P687">
        <f t="shared" si="121"/>
        <v>510.19654010260001</v>
      </c>
      <c r="Q687">
        <f t="shared" si="131"/>
        <v>310.19654010260001</v>
      </c>
      <c r="R687">
        <f t="shared" si="122"/>
        <v>17.324268463295098</v>
      </c>
      <c r="S687">
        <f t="shared" si="123"/>
        <v>1</v>
      </c>
      <c r="T687">
        <f t="shared" si="124"/>
        <v>0</v>
      </c>
      <c r="U687">
        <f t="shared" si="125"/>
        <v>187.29573153670492</v>
      </c>
      <c r="V687">
        <f t="shared" si="126"/>
        <v>0</v>
      </c>
      <c r="W687">
        <f t="shared" si="127"/>
        <v>100</v>
      </c>
      <c r="X687">
        <f t="shared" si="128"/>
        <v>-100</v>
      </c>
      <c r="Y687">
        <f t="shared" si="129"/>
        <v>310.19654010260001</v>
      </c>
    </row>
    <row r="688" spans="1:25" x14ac:dyDescent="0.3">
      <c r="A688">
        <v>8</v>
      </c>
      <c r="B688">
        <v>4</v>
      </c>
      <c r="C688">
        <v>28.5985714285714</v>
      </c>
      <c r="D688">
        <v>28.33</v>
      </c>
      <c r="E688">
        <v>7</v>
      </c>
      <c r="F688">
        <v>14.017312111851901</v>
      </c>
      <c r="G688">
        <v>15.806328069572499</v>
      </c>
      <c r="H688">
        <v>14.4057699689267</v>
      </c>
      <c r="I688">
        <v>1.2</v>
      </c>
      <c r="J688">
        <v>14.4057699689267</v>
      </c>
      <c r="K688">
        <v>17.286923962712098</v>
      </c>
      <c r="L688">
        <v>2026</v>
      </c>
      <c r="M688">
        <f t="shared" si="120"/>
        <v>11.0430760372879</v>
      </c>
      <c r="N688">
        <v>11.0430760372879</v>
      </c>
      <c r="O688">
        <f t="shared" si="130"/>
        <v>198.33880757399282</v>
      </c>
      <c r="P688">
        <f t="shared" si="121"/>
        <v>539.15947784963589</v>
      </c>
      <c r="Q688">
        <f t="shared" si="131"/>
        <v>28.96293774703588</v>
      </c>
      <c r="R688">
        <f t="shared" si="122"/>
        <v>17.286923962712098</v>
      </c>
      <c r="S688">
        <f t="shared" si="123"/>
        <v>1</v>
      </c>
      <c r="T688">
        <f t="shared" si="124"/>
        <v>0</v>
      </c>
      <c r="U688">
        <f t="shared" si="125"/>
        <v>11.0430760372879</v>
      </c>
      <c r="V688">
        <f t="shared" si="126"/>
        <v>0</v>
      </c>
      <c r="W688">
        <f t="shared" si="127"/>
        <v>100</v>
      </c>
      <c r="X688">
        <f t="shared" si="128"/>
        <v>-100</v>
      </c>
      <c r="Y688">
        <f t="shared" si="129"/>
        <v>28.96293774703588</v>
      </c>
    </row>
    <row r="689" spans="1:25" x14ac:dyDescent="0.3">
      <c r="A689">
        <v>8</v>
      </c>
      <c r="B689">
        <v>5</v>
      </c>
      <c r="C689">
        <v>28.285</v>
      </c>
      <c r="D689">
        <v>0</v>
      </c>
      <c r="E689">
        <v>3</v>
      </c>
      <c r="F689">
        <v>13.7852762830458</v>
      </c>
      <c r="G689">
        <v>15.806328069572499</v>
      </c>
      <c r="H689">
        <v>14.285728842535599</v>
      </c>
      <c r="I689">
        <v>1.2</v>
      </c>
      <c r="J689">
        <v>14.285728842535599</v>
      </c>
      <c r="K689">
        <v>17.1428746110427</v>
      </c>
      <c r="L689">
        <v>2026</v>
      </c>
      <c r="M689">
        <f t="shared" si="120"/>
        <v>-17.1428746110427</v>
      </c>
      <c r="N689">
        <v>-17.1428746110427</v>
      </c>
      <c r="O689">
        <f t="shared" si="130"/>
        <v>181.19593296295011</v>
      </c>
      <c r="P689">
        <f t="shared" si="121"/>
        <v>494.87095487685434</v>
      </c>
      <c r="Q689">
        <f t="shared" si="131"/>
        <v>-44.28852297278155</v>
      </c>
      <c r="R689">
        <f t="shared" si="122"/>
        <v>44.28852297278155</v>
      </c>
      <c r="S689">
        <f t="shared" si="123"/>
        <v>2.5834945408894723</v>
      </c>
      <c r="T689">
        <f t="shared" si="124"/>
        <v>-27.14564836173885</v>
      </c>
      <c r="U689">
        <f t="shared" si="125"/>
        <v>0</v>
      </c>
      <c r="V689">
        <f t="shared" si="126"/>
        <v>-158.34945408894723</v>
      </c>
      <c r="W689">
        <f t="shared" si="127"/>
        <v>0</v>
      </c>
      <c r="X689">
        <f t="shared" si="128"/>
        <v>-158.34945408894723</v>
      </c>
      <c r="Y689">
        <f t="shared" si="129"/>
        <v>44.28852297278155</v>
      </c>
    </row>
    <row r="690" spans="1:25" x14ac:dyDescent="0.3">
      <c r="A690">
        <v>9</v>
      </c>
      <c r="B690">
        <v>1</v>
      </c>
      <c r="C690">
        <v>28.849285714285699</v>
      </c>
      <c r="D690">
        <v>3.57</v>
      </c>
      <c r="E690">
        <v>7</v>
      </c>
      <c r="F690">
        <v>14.203778843119901</v>
      </c>
      <c r="G690">
        <v>15.806328069572499</v>
      </c>
      <c r="H690">
        <v>14.501520044997701</v>
      </c>
      <c r="I690">
        <v>1.1000000000000001</v>
      </c>
      <c r="J690">
        <v>14.501520044997701</v>
      </c>
      <c r="K690">
        <v>15.9516720494975</v>
      </c>
      <c r="L690">
        <v>2026</v>
      </c>
      <c r="M690">
        <f t="shared" si="120"/>
        <v>-12.381672049497499</v>
      </c>
      <c r="N690">
        <v>-12.381672049497499</v>
      </c>
      <c r="O690">
        <f t="shared" si="130"/>
        <v>168.81426091345261</v>
      </c>
      <c r="P690">
        <f t="shared" si="121"/>
        <v>465.16336716144002</v>
      </c>
      <c r="Q690">
        <f t="shared" si="131"/>
        <v>-29.70758771541432</v>
      </c>
      <c r="R690">
        <f t="shared" si="122"/>
        <v>33.27758771541432</v>
      </c>
      <c r="S690">
        <f t="shared" si="123"/>
        <v>2.086150443173298</v>
      </c>
      <c r="T690">
        <f t="shared" si="124"/>
        <v>-17.325915665916821</v>
      </c>
      <c r="U690">
        <f t="shared" si="125"/>
        <v>0</v>
      </c>
      <c r="V690">
        <f t="shared" si="126"/>
        <v>-108.6150443173298</v>
      </c>
      <c r="W690">
        <f t="shared" si="127"/>
        <v>0</v>
      </c>
      <c r="X690">
        <f t="shared" si="128"/>
        <v>-108.6150443173298</v>
      </c>
      <c r="Y690">
        <f t="shared" si="129"/>
        <v>29.70758771541432</v>
      </c>
    </row>
    <row r="691" spans="1:25" x14ac:dyDescent="0.3">
      <c r="A691">
        <v>9</v>
      </c>
      <c r="B691">
        <v>2</v>
      </c>
      <c r="C691">
        <v>30.4035714285714</v>
      </c>
      <c r="D691">
        <v>16.91</v>
      </c>
      <c r="E691">
        <v>7</v>
      </c>
      <c r="F691">
        <v>15.3782621847557</v>
      </c>
      <c r="G691">
        <v>15.806328069572499</v>
      </c>
      <c r="H691">
        <v>15.090725906514701</v>
      </c>
      <c r="I691">
        <v>1.1000000000000001</v>
      </c>
      <c r="J691">
        <v>15.090725906514701</v>
      </c>
      <c r="K691">
        <v>16.599798497166098</v>
      </c>
      <c r="L691">
        <v>2026</v>
      </c>
      <c r="M691">
        <f t="shared" si="120"/>
        <v>0.3102015028339018</v>
      </c>
      <c r="N691">
        <v>0.3102015028339018</v>
      </c>
      <c r="O691">
        <f t="shared" si="130"/>
        <v>169.12446241628652</v>
      </c>
      <c r="P691">
        <f t="shared" si="121"/>
        <v>465.88539883275291</v>
      </c>
      <c r="Q691">
        <f t="shared" si="131"/>
        <v>0.72203167131289092</v>
      </c>
      <c r="R691">
        <f t="shared" si="122"/>
        <v>16.599798497166098</v>
      </c>
      <c r="S691">
        <f t="shared" si="123"/>
        <v>1</v>
      </c>
      <c r="T691">
        <f t="shared" si="124"/>
        <v>0</v>
      </c>
      <c r="U691">
        <f t="shared" si="125"/>
        <v>0.3102015028339018</v>
      </c>
      <c r="V691">
        <f t="shared" si="126"/>
        <v>0</v>
      </c>
      <c r="W691">
        <f t="shared" si="127"/>
        <v>100</v>
      </c>
      <c r="X691">
        <f t="shared" si="128"/>
        <v>-100</v>
      </c>
      <c r="Y691">
        <f t="shared" si="129"/>
        <v>0.72203167131289092</v>
      </c>
    </row>
    <row r="692" spans="1:25" x14ac:dyDescent="0.3">
      <c r="A692">
        <v>9</v>
      </c>
      <c r="B692">
        <v>3</v>
      </c>
      <c r="C692">
        <v>30.411428571428601</v>
      </c>
      <c r="D692">
        <v>5.63</v>
      </c>
      <c r="E692">
        <v>7</v>
      </c>
      <c r="F692">
        <v>15.384279489760001</v>
      </c>
      <c r="G692">
        <v>15.806328069572499</v>
      </c>
      <c r="H692">
        <v>15.0936857039262</v>
      </c>
      <c r="I692">
        <v>1.1000000000000001</v>
      </c>
      <c r="J692">
        <v>15.0936857039262</v>
      </c>
      <c r="K692">
        <v>16.603054274318801</v>
      </c>
      <c r="L692">
        <v>2026</v>
      </c>
      <c r="M692">
        <f t="shared" si="120"/>
        <v>-10.973054274318802</v>
      </c>
      <c r="N692">
        <v>-10.973054274318802</v>
      </c>
      <c r="O692">
        <f t="shared" si="130"/>
        <v>158.15140814196772</v>
      </c>
      <c r="P692">
        <f t="shared" si="121"/>
        <v>441.01302372097007</v>
      </c>
      <c r="Q692">
        <f t="shared" si="131"/>
        <v>-24.872375111782844</v>
      </c>
      <c r="R692">
        <f t="shared" si="122"/>
        <v>30.502375111782843</v>
      </c>
      <c r="S692">
        <f t="shared" si="123"/>
        <v>1.8371544541032534</v>
      </c>
      <c r="T692">
        <f t="shared" si="124"/>
        <v>-13.899320837464042</v>
      </c>
      <c r="U692">
        <f t="shared" si="125"/>
        <v>0</v>
      </c>
      <c r="V692">
        <f t="shared" si="126"/>
        <v>-83.71544541032533</v>
      </c>
      <c r="W692">
        <f t="shared" si="127"/>
        <v>0</v>
      </c>
      <c r="X692">
        <f t="shared" si="128"/>
        <v>-83.71544541032533</v>
      </c>
      <c r="Y692">
        <f t="shared" si="129"/>
        <v>24.872375111782844</v>
      </c>
    </row>
    <row r="693" spans="1:25" x14ac:dyDescent="0.3">
      <c r="A693">
        <v>9</v>
      </c>
      <c r="B693">
        <v>4</v>
      </c>
      <c r="C693">
        <v>28.4207142857143</v>
      </c>
      <c r="D693">
        <v>0</v>
      </c>
      <c r="E693">
        <v>7</v>
      </c>
      <c r="F693">
        <v>13.8855403971166</v>
      </c>
      <c r="G693">
        <v>15.806328069572499</v>
      </c>
      <c r="H693">
        <v>14.337722026678</v>
      </c>
      <c r="I693">
        <v>1.1000000000000001</v>
      </c>
      <c r="J693">
        <v>14.337722026678</v>
      </c>
      <c r="K693">
        <v>15.7714942293458</v>
      </c>
      <c r="L693">
        <v>2026</v>
      </c>
      <c r="M693">
        <f t="shared" si="120"/>
        <v>-15.7714942293458</v>
      </c>
      <c r="N693">
        <v>-15.7714942293458</v>
      </c>
      <c r="O693">
        <f t="shared" si="130"/>
        <v>142.37991391262193</v>
      </c>
      <c r="P693">
        <f t="shared" si="121"/>
        <v>407.57172770979463</v>
      </c>
      <c r="Q693">
        <f t="shared" si="131"/>
        <v>-33.441296011175439</v>
      </c>
      <c r="R693">
        <f t="shared" si="122"/>
        <v>33.441296011175439</v>
      </c>
      <c r="S693">
        <f t="shared" si="123"/>
        <v>2.1203632024257844</v>
      </c>
      <c r="T693">
        <f t="shared" si="124"/>
        <v>-17.669801781829641</v>
      </c>
      <c r="U693">
        <f t="shared" si="125"/>
        <v>0</v>
      </c>
      <c r="V693">
        <f t="shared" si="126"/>
        <v>-112.03632024257846</v>
      </c>
      <c r="W693">
        <f t="shared" si="127"/>
        <v>0</v>
      </c>
      <c r="X693">
        <f t="shared" si="128"/>
        <v>-112.03632024257846</v>
      </c>
      <c r="Y693">
        <f t="shared" si="129"/>
        <v>33.441296011175439</v>
      </c>
    </row>
    <row r="694" spans="1:25" x14ac:dyDescent="0.3">
      <c r="A694">
        <v>9</v>
      </c>
      <c r="B694">
        <v>5</v>
      </c>
      <c r="C694">
        <v>31.105</v>
      </c>
      <c r="D694">
        <v>0</v>
      </c>
      <c r="E694">
        <v>2</v>
      </c>
      <c r="F694">
        <v>15.9185807506987</v>
      </c>
      <c r="G694">
        <v>15.806328069572499</v>
      </c>
      <c r="H694">
        <v>15.354235574973499</v>
      </c>
      <c r="I694">
        <v>1.1000000000000001</v>
      </c>
      <c r="J694">
        <v>15.354235574973499</v>
      </c>
      <c r="K694">
        <v>16.8896591324709</v>
      </c>
      <c r="L694">
        <v>2026</v>
      </c>
      <c r="M694">
        <f t="shared" si="120"/>
        <v>-16.8896591324709</v>
      </c>
      <c r="N694">
        <v>-16.8896591324709</v>
      </c>
      <c r="O694">
        <f t="shared" si="130"/>
        <v>125.49025478015103</v>
      </c>
      <c r="P694">
        <f t="shared" si="121"/>
        <v>374.56623149650665</v>
      </c>
      <c r="Q694">
        <f t="shared" si="131"/>
        <v>-33.005496213287984</v>
      </c>
      <c r="R694">
        <f t="shared" si="122"/>
        <v>33.005496213287984</v>
      </c>
      <c r="S694">
        <f t="shared" si="123"/>
        <v>1.9541836785701543</v>
      </c>
      <c r="T694">
        <f t="shared" si="124"/>
        <v>-16.115837080817084</v>
      </c>
      <c r="U694">
        <f t="shared" si="125"/>
        <v>0</v>
      </c>
      <c r="V694">
        <f t="shared" si="126"/>
        <v>-95.418367857015426</v>
      </c>
      <c r="W694">
        <f t="shared" si="127"/>
        <v>0</v>
      </c>
      <c r="X694">
        <f t="shared" si="128"/>
        <v>-95.418367857015426</v>
      </c>
      <c r="Y694">
        <f t="shared" si="129"/>
        <v>33.005496213287984</v>
      </c>
    </row>
    <row r="695" spans="1:25" x14ac:dyDescent="0.3">
      <c r="A695">
        <v>10</v>
      </c>
      <c r="B695">
        <v>1</v>
      </c>
      <c r="C695">
        <v>32.867857142857098</v>
      </c>
      <c r="D695">
        <v>1.1299999999999999</v>
      </c>
      <c r="E695">
        <v>7</v>
      </c>
      <c r="F695">
        <v>17.304190953112698</v>
      </c>
      <c r="G695">
        <v>15.806328069572499</v>
      </c>
      <c r="H695">
        <v>16.010277924718199</v>
      </c>
      <c r="I695">
        <v>1.02</v>
      </c>
      <c r="J695">
        <v>16.010277924718199</v>
      </c>
      <c r="K695">
        <v>16.3304834832125</v>
      </c>
      <c r="L695">
        <v>2026</v>
      </c>
      <c r="M695">
        <f t="shared" si="120"/>
        <v>-15.200483483212501</v>
      </c>
      <c r="N695">
        <v>-15.200483483212501</v>
      </c>
      <c r="O695">
        <f t="shared" si="130"/>
        <v>110.28977129693854</v>
      </c>
      <c r="P695">
        <f t="shared" si="121"/>
        <v>347.15321456606426</v>
      </c>
      <c r="Q695">
        <f t="shared" si="131"/>
        <v>-27.413016930442382</v>
      </c>
      <c r="R695">
        <f t="shared" si="122"/>
        <v>28.543016930442381</v>
      </c>
      <c r="S695">
        <f t="shared" si="123"/>
        <v>1.7478366124177638</v>
      </c>
      <c r="T695">
        <f t="shared" si="124"/>
        <v>-12.21253344722988</v>
      </c>
      <c r="U695">
        <f t="shared" si="125"/>
        <v>0</v>
      </c>
      <c r="V695">
        <f t="shared" si="126"/>
        <v>-74.783661241776372</v>
      </c>
      <c r="W695">
        <f t="shared" si="127"/>
        <v>0</v>
      </c>
      <c r="X695">
        <f t="shared" si="128"/>
        <v>-74.783661241776372</v>
      </c>
      <c r="Y695">
        <f t="shared" si="129"/>
        <v>27.413016930442382</v>
      </c>
    </row>
    <row r="696" spans="1:25" x14ac:dyDescent="0.3">
      <c r="A696">
        <v>10</v>
      </c>
      <c r="B696">
        <v>2</v>
      </c>
      <c r="C696">
        <v>33.3092857142857</v>
      </c>
      <c r="D696">
        <v>3.21</v>
      </c>
      <c r="E696">
        <v>7</v>
      </c>
      <c r="F696">
        <v>17.657259820468202</v>
      </c>
      <c r="G696">
        <v>15.806328069572499</v>
      </c>
      <c r="H696">
        <v>16.173212643223799</v>
      </c>
      <c r="I696">
        <v>1.02</v>
      </c>
      <c r="J696">
        <v>16.173212643223799</v>
      </c>
      <c r="K696">
        <v>16.496676896088299</v>
      </c>
      <c r="L696">
        <v>2026</v>
      </c>
      <c r="M696">
        <f t="shared" si="120"/>
        <v>-13.286676896088299</v>
      </c>
      <c r="N696">
        <v>-13.286676896088299</v>
      </c>
      <c r="O696">
        <f t="shared" si="130"/>
        <v>97.003094400850244</v>
      </c>
      <c r="P696">
        <f t="shared" si="121"/>
        <v>324.84002765625439</v>
      </c>
      <c r="Q696">
        <f t="shared" si="131"/>
        <v>-22.313186909809872</v>
      </c>
      <c r="R696">
        <f t="shared" si="122"/>
        <v>25.523186909809873</v>
      </c>
      <c r="S696">
        <f t="shared" si="123"/>
        <v>1.5471714134052019</v>
      </c>
      <c r="T696">
        <f t="shared" si="124"/>
        <v>-9.0265100137215732</v>
      </c>
      <c r="U696">
        <f t="shared" si="125"/>
        <v>0</v>
      </c>
      <c r="V696">
        <f t="shared" si="126"/>
        <v>-54.717141340520179</v>
      </c>
      <c r="W696">
        <f t="shared" si="127"/>
        <v>0</v>
      </c>
      <c r="X696">
        <f t="shared" si="128"/>
        <v>-54.717141340520179</v>
      </c>
      <c r="Y696">
        <f t="shared" si="129"/>
        <v>22.313186909809872</v>
      </c>
    </row>
    <row r="697" spans="1:25" x14ac:dyDescent="0.3">
      <c r="A697">
        <v>10</v>
      </c>
      <c r="B697">
        <v>3</v>
      </c>
      <c r="C697">
        <v>33.734999999999999</v>
      </c>
      <c r="D697">
        <v>0</v>
      </c>
      <c r="E697">
        <v>7</v>
      </c>
      <c r="F697">
        <v>18.000046008685199</v>
      </c>
      <c r="G697">
        <v>15.806328069572499</v>
      </c>
      <c r="H697">
        <v>16.3298547845556</v>
      </c>
      <c r="I697">
        <v>1.02</v>
      </c>
      <c r="J697">
        <v>16.3298547845556</v>
      </c>
      <c r="K697">
        <v>16.656451880246699</v>
      </c>
      <c r="L697">
        <v>2026</v>
      </c>
      <c r="M697">
        <f t="shared" si="120"/>
        <v>-16.656451880246699</v>
      </c>
      <c r="N697">
        <v>-16.656451880246699</v>
      </c>
      <c r="O697">
        <f t="shared" si="130"/>
        <v>80.346642520603552</v>
      </c>
      <c r="P697">
        <f t="shared" si="121"/>
        <v>298.88251780877425</v>
      </c>
      <c r="Q697">
        <f t="shared" si="131"/>
        <v>-25.957509847480139</v>
      </c>
      <c r="R697">
        <f t="shared" si="122"/>
        <v>25.957509847480139</v>
      </c>
      <c r="S697">
        <f t="shared" si="123"/>
        <v>1.5584057177425521</v>
      </c>
      <c r="T697">
        <f t="shared" si="124"/>
        <v>-9.3010579672334401</v>
      </c>
      <c r="U697">
        <f t="shared" si="125"/>
        <v>0</v>
      </c>
      <c r="V697">
        <f t="shared" si="126"/>
        <v>-55.84057177425521</v>
      </c>
      <c r="W697">
        <f t="shared" si="127"/>
        <v>0</v>
      </c>
      <c r="X697">
        <f t="shared" si="128"/>
        <v>-55.84057177425521</v>
      </c>
      <c r="Y697">
        <f t="shared" si="129"/>
        <v>25.957509847480139</v>
      </c>
    </row>
    <row r="698" spans="1:25" x14ac:dyDescent="0.3">
      <c r="A698">
        <v>10</v>
      </c>
      <c r="B698">
        <v>4</v>
      </c>
      <c r="C698">
        <v>31.897857142857099</v>
      </c>
      <c r="D698">
        <v>0.28999999999999998</v>
      </c>
      <c r="E698">
        <v>7</v>
      </c>
      <c r="F698">
        <v>16.5369090395968</v>
      </c>
      <c r="G698">
        <v>15.806328069572499</v>
      </c>
      <c r="H698">
        <v>15.650374864148599</v>
      </c>
      <c r="I698">
        <v>1.02</v>
      </c>
      <c r="J698">
        <v>15.650374864148599</v>
      </c>
      <c r="K698">
        <v>15.9633823614316</v>
      </c>
      <c r="L698">
        <v>2026</v>
      </c>
      <c r="M698">
        <f t="shared" si="120"/>
        <v>-15.673382361431601</v>
      </c>
      <c r="N698">
        <v>-15.673382361431601</v>
      </c>
      <c r="O698">
        <f t="shared" si="130"/>
        <v>64.673260159171946</v>
      </c>
      <c r="P698">
        <f t="shared" si="121"/>
        <v>276.35428043615889</v>
      </c>
      <c r="Q698">
        <f t="shared" si="131"/>
        <v>-22.528237372615365</v>
      </c>
      <c r="R698">
        <f t="shared" si="122"/>
        <v>22.818237372615364</v>
      </c>
      <c r="S698">
        <f t="shared" si="123"/>
        <v>1.4294111896827997</v>
      </c>
      <c r="T698">
        <f t="shared" si="124"/>
        <v>-6.8548550111837638</v>
      </c>
      <c r="U698">
        <f t="shared" si="125"/>
        <v>0</v>
      </c>
      <c r="V698">
        <f t="shared" si="126"/>
        <v>-42.941118968279966</v>
      </c>
      <c r="W698">
        <f t="shared" si="127"/>
        <v>0</v>
      </c>
      <c r="X698">
        <f t="shared" si="128"/>
        <v>-42.941118968279966</v>
      </c>
      <c r="Y698">
        <f t="shared" si="129"/>
        <v>22.528237372615365</v>
      </c>
    </row>
    <row r="699" spans="1:25" x14ac:dyDescent="0.3">
      <c r="A699">
        <v>10</v>
      </c>
      <c r="B699">
        <v>5</v>
      </c>
      <c r="C699">
        <v>32.941666666666698</v>
      </c>
      <c r="D699">
        <v>0</v>
      </c>
      <c r="E699">
        <v>3</v>
      </c>
      <c r="F699">
        <v>17.363057514545499</v>
      </c>
      <c r="G699">
        <v>15.806328069572499</v>
      </c>
      <c r="H699">
        <v>16.0375581388436</v>
      </c>
      <c r="I699">
        <v>1.02</v>
      </c>
      <c r="J699">
        <v>16.0375581388436</v>
      </c>
      <c r="K699">
        <v>16.358309301620501</v>
      </c>
      <c r="L699">
        <v>2026</v>
      </c>
      <c r="M699">
        <f t="shared" si="120"/>
        <v>-16.358309301620501</v>
      </c>
      <c r="N699">
        <v>-16.358309301620501</v>
      </c>
      <c r="O699">
        <f t="shared" si="130"/>
        <v>48.314950857551445</v>
      </c>
      <c r="P699">
        <f t="shared" si="121"/>
        <v>254.65052649073843</v>
      </c>
      <c r="Q699">
        <f t="shared" si="131"/>
        <v>-21.703753945420459</v>
      </c>
      <c r="R699">
        <f t="shared" si="122"/>
        <v>21.703753945420459</v>
      </c>
      <c r="S699">
        <f t="shared" si="123"/>
        <v>1.3267724399409921</v>
      </c>
      <c r="T699">
        <f t="shared" si="124"/>
        <v>-5.3454446437999579</v>
      </c>
      <c r="U699">
        <f t="shared" si="125"/>
        <v>0</v>
      </c>
      <c r="V699">
        <f t="shared" si="126"/>
        <v>-32.677243994099207</v>
      </c>
      <c r="W699">
        <f t="shared" si="127"/>
        <v>0</v>
      </c>
      <c r="X699">
        <f t="shared" si="128"/>
        <v>-32.677243994099207</v>
      </c>
      <c r="Y699">
        <f t="shared" si="129"/>
        <v>21.703753945420459</v>
      </c>
    </row>
    <row r="700" spans="1:25" x14ac:dyDescent="0.3">
      <c r="A700">
        <v>11</v>
      </c>
      <c r="B700">
        <v>1</v>
      </c>
      <c r="C700">
        <v>32.167857142857102</v>
      </c>
      <c r="D700">
        <v>0</v>
      </c>
      <c r="E700">
        <v>7</v>
      </c>
      <c r="F700">
        <v>16.749294562241602</v>
      </c>
      <c r="G700">
        <v>15.806328069572499</v>
      </c>
      <c r="H700">
        <v>15.750815771951601</v>
      </c>
      <c r="I700">
        <v>0.95</v>
      </c>
      <c r="J700">
        <v>15.750815771951601</v>
      </c>
      <c r="K700">
        <v>14.963274983353999</v>
      </c>
      <c r="L700">
        <v>2026</v>
      </c>
      <c r="M700">
        <f t="shared" si="120"/>
        <v>-14.963274983353999</v>
      </c>
      <c r="N700">
        <v>-14.963274983353999</v>
      </c>
      <c r="O700">
        <f t="shared" si="130"/>
        <v>33.351675874197447</v>
      </c>
      <c r="P700">
        <f t="shared" si="121"/>
        <v>236.29375271847604</v>
      </c>
      <c r="Q700">
        <f t="shared" si="131"/>
        <v>-18.356773772262386</v>
      </c>
      <c r="R700">
        <f t="shared" si="122"/>
        <v>18.356773772262386</v>
      </c>
      <c r="S700">
        <f t="shared" si="123"/>
        <v>1.2267885067061528</v>
      </c>
      <c r="T700">
        <f t="shared" si="124"/>
        <v>-3.3934987889083867</v>
      </c>
      <c r="U700">
        <f t="shared" si="125"/>
        <v>0</v>
      </c>
      <c r="V700">
        <f t="shared" si="126"/>
        <v>-22.678850670615276</v>
      </c>
      <c r="W700">
        <f t="shared" si="127"/>
        <v>0</v>
      </c>
      <c r="X700">
        <f t="shared" si="128"/>
        <v>-22.678850670615276</v>
      </c>
      <c r="Y700">
        <f t="shared" si="129"/>
        <v>18.356773772262386</v>
      </c>
    </row>
    <row r="701" spans="1:25" x14ac:dyDescent="0.3">
      <c r="A701">
        <v>11</v>
      </c>
      <c r="B701">
        <v>2</v>
      </c>
      <c r="C701">
        <v>30.358571428571398</v>
      </c>
      <c r="D701">
        <v>2.65</v>
      </c>
      <c r="E701">
        <v>7</v>
      </c>
      <c r="F701">
        <v>15.3438148378611</v>
      </c>
      <c r="G701">
        <v>15.806328069572499</v>
      </c>
      <c r="H701">
        <v>15.0737707859839</v>
      </c>
      <c r="I701">
        <v>0.95</v>
      </c>
      <c r="J701">
        <v>15.0737707859839</v>
      </c>
      <c r="K701">
        <v>14.3200822466847</v>
      </c>
      <c r="L701">
        <v>2026</v>
      </c>
      <c r="M701">
        <f t="shared" si="120"/>
        <v>-11.6700822466847</v>
      </c>
      <c r="N701">
        <v>-11.6700822466847</v>
      </c>
      <c r="O701">
        <f t="shared" si="130"/>
        <v>21.681593627512747</v>
      </c>
      <c r="P701">
        <f t="shared" si="121"/>
        <v>222.90046681857177</v>
      </c>
      <c r="Q701">
        <f t="shared" si="131"/>
        <v>-13.393285899904271</v>
      </c>
      <c r="R701">
        <f t="shared" si="122"/>
        <v>16.043285899904269</v>
      </c>
      <c r="S701">
        <f t="shared" si="123"/>
        <v>1.1203347595031108</v>
      </c>
      <c r="T701">
        <f t="shared" si="124"/>
        <v>-1.7232036532195689</v>
      </c>
      <c r="U701">
        <f t="shared" si="125"/>
        <v>0</v>
      </c>
      <c r="V701">
        <f t="shared" si="126"/>
        <v>-12.033475950311072</v>
      </c>
      <c r="W701">
        <f t="shared" si="127"/>
        <v>0</v>
      </c>
      <c r="X701">
        <f t="shared" si="128"/>
        <v>-12.033475950311072</v>
      </c>
      <c r="Y701">
        <f t="shared" si="129"/>
        <v>13.393285899904271</v>
      </c>
    </row>
    <row r="702" spans="1:25" x14ac:dyDescent="0.3">
      <c r="A702">
        <v>11</v>
      </c>
      <c r="B702">
        <v>3</v>
      </c>
      <c r="C702">
        <v>30.757142857142899</v>
      </c>
      <c r="D702">
        <v>0</v>
      </c>
      <c r="E702">
        <v>7</v>
      </c>
      <c r="F702">
        <v>15.6498306387374</v>
      </c>
      <c r="G702">
        <v>15.806328069572499</v>
      </c>
      <c r="H702">
        <v>15.2237351579835</v>
      </c>
      <c r="I702">
        <v>0.95</v>
      </c>
      <c r="J702">
        <v>15.2237351579835</v>
      </c>
      <c r="K702">
        <v>14.4625484000843</v>
      </c>
      <c r="L702">
        <v>2026</v>
      </c>
      <c r="M702">
        <f t="shared" si="120"/>
        <v>-14.4625484000843</v>
      </c>
      <c r="N702">
        <v>-14.4625484000843</v>
      </c>
      <c r="O702">
        <f t="shared" si="130"/>
        <v>7.2190452274284471</v>
      </c>
      <c r="P702">
        <f t="shared" si="121"/>
        <v>207.35091358461736</v>
      </c>
      <c r="Q702">
        <f t="shared" si="131"/>
        <v>-15.549553233954413</v>
      </c>
      <c r="R702">
        <f t="shared" si="122"/>
        <v>15.549553233954413</v>
      </c>
      <c r="S702">
        <f t="shared" si="123"/>
        <v>1.0751599789884732</v>
      </c>
      <c r="T702">
        <f t="shared" si="124"/>
        <v>-1.0870048338701128</v>
      </c>
      <c r="U702">
        <f t="shared" si="125"/>
        <v>0</v>
      </c>
      <c r="V702">
        <f t="shared" si="126"/>
        <v>-7.5159978988473206</v>
      </c>
      <c r="W702">
        <f t="shared" si="127"/>
        <v>0</v>
      </c>
      <c r="X702">
        <f t="shared" si="128"/>
        <v>-7.5159978988473206</v>
      </c>
      <c r="Y702">
        <f t="shared" si="129"/>
        <v>15.549553233954413</v>
      </c>
    </row>
    <row r="703" spans="1:25" x14ac:dyDescent="0.3">
      <c r="A703">
        <v>11</v>
      </c>
      <c r="B703">
        <v>4</v>
      </c>
      <c r="C703">
        <v>30.305</v>
      </c>
      <c r="D703">
        <v>0</v>
      </c>
      <c r="E703">
        <v>7</v>
      </c>
      <c r="F703">
        <v>15.302840300047301</v>
      </c>
      <c r="G703">
        <v>15.806328069572499</v>
      </c>
      <c r="H703">
        <v>15.0535782181109</v>
      </c>
      <c r="I703">
        <v>0.95</v>
      </c>
      <c r="J703">
        <v>15.0535782181109</v>
      </c>
      <c r="K703">
        <v>14.300899307205301</v>
      </c>
      <c r="L703">
        <v>2026</v>
      </c>
      <c r="M703">
        <f t="shared" si="120"/>
        <v>-14.300899307205301</v>
      </c>
      <c r="N703">
        <v>-14.300899307205301</v>
      </c>
      <c r="O703">
        <f t="shared" si="130"/>
        <v>-7.0818540797768534</v>
      </c>
      <c r="P703">
        <f t="shared" si="121"/>
        <v>193.04206068064059</v>
      </c>
      <c r="Q703">
        <f t="shared" si="131"/>
        <v>-14.308852903976771</v>
      </c>
      <c r="R703">
        <f t="shared" si="122"/>
        <v>14.308852903976771</v>
      </c>
      <c r="S703">
        <f t="shared" si="123"/>
        <v>1.0005561606022542</v>
      </c>
      <c r="T703">
        <f t="shared" si="124"/>
        <v>-7.9535967714701172E-3</v>
      </c>
      <c r="U703">
        <f t="shared" si="125"/>
        <v>0</v>
      </c>
      <c r="V703">
        <f t="shared" si="126"/>
        <v>-5.5616060225407035E-2</v>
      </c>
      <c r="W703">
        <f t="shared" si="127"/>
        <v>0</v>
      </c>
      <c r="X703">
        <f t="shared" si="128"/>
        <v>-5.5616060225407035E-2</v>
      </c>
      <c r="Y703">
        <f t="shared" si="129"/>
        <v>14.308852903976771</v>
      </c>
    </row>
    <row r="704" spans="1:25" x14ac:dyDescent="0.3">
      <c r="A704">
        <v>11</v>
      </c>
      <c r="B704">
        <v>5</v>
      </c>
      <c r="C704">
        <v>31.052499999999998</v>
      </c>
      <c r="D704">
        <v>0</v>
      </c>
      <c r="E704">
        <v>2</v>
      </c>
      <c r="F704">
        <v>15.877920426209499</v>
      </c>
      <c r="G704">
        <v>15.806328069572499</v>
      </c>
      <c r="H704">
        <v>15.3345625555342</v>
      </c>
      <c r="I704">
        <v>0.95</v>
      </c>
      <c r="J704">
        <v>15.3345625555342</v>
      </c>
      <c r="K704">
        <v>14.5678344277575</v>
      </c>
      <c r="L704">
        <v>2026</v>
      </c>
      <c r="M704">
        <f t="shared" si="120"/>
        <v>-14.5678344277575</v>
      </c>
      <c r="N704">
        <v>-14.5678344277575</v>
      </c>
      <c r="O704">
        <f t="shared" si="130"/>
        <v>-21.649688507534353</v>
      </c>
      <c r="P704">
        <f t="shared" si="121"/>
        <v>179.48092305052904</v>
      </c>
      <c r="Q704">
        <f t="shared" si="131"/>
        <v>-13.561137630111546</v>
      </c>
      <c r="R704">
        <f t="shared" si="122"/>
        <v>13.561137630111546</v>
      </c>
      <c r="S704">
        <f t="shared" si="123"/>
        <v>0.93089591986796627</v>
      </c>
      <c r="T704">
        <f t="shared" si="124"/>
        <v>1.0066967976459544</v>
      </c>
      <c r="U704">
        <f t="shared" si="125"/>
        <v>0</v>
      </c>
      <c r="V704">
        <f t="shared" si="126"/>
        <v>6.9104080132033756</v>
      </c>
      <c r="W704">
        <f t="shared" si="127"/>
        <v>0</v>
      </c>
      <c r="X704">
        <f t="shared" si="128"/>
        <v>6.9104080132033756</v>
      </c>
      <c r="Y704">
        <f t="shared" si="129"/>
        <v>13.561137630111546</v>
      </c>
    </row>
    <row r="705" spans="1:25" x14ac:dyDescent="0.3">
      <c r="A705">
        <v>12</v>
      </c>
      <c r="B705">
        <v>1</v>
      </c>
      <c r="C705">
        <v>26.191428571428599</v>
      </c>
      <c r="D705">
        <v>0</v>
      </c>
      <c r="E705">
        <v>7</v>
      </c>
      <c r="F705">
        <v>12.2702220634648</v>
      </c>
      <c r="G705">
        <v>15.806328069572499</v>
      </c>
      <c r="H705">
        <v>13.4758150628158</v>
      </c>
      <c r="I705">
        <v>0.91</v>
      </c>
      <c r="J705">
        <v>13.4758150628158</v>
      </c>
      <c r="K705">
        <v>12.262991707162399</v>
      </c>
      <c r="L705">
        <v>2026</v>
      </c>
      <c r="M705">
        <f t="shared" si="120"/>
        <v>-12.262991707162399</v>
      </c>
      <c r="N705">
        <v>-12.262991707162399</v>
      </c>
      <c r="O705">
        <f t="shared" si="130"/>
        <v>-33.912680214696749</v>
      </c>
      <c r="P705">
        <f t="shared" si="121"/>
        <v>168.80664803409306</v>
      </c>
      <c r="Q705">
        <f t="shared" si="131"/>
        <v>-10.674275016435985</v>
      </c>
      <c r="R705">
        <f t="shared" si="122"/>
        <v>10.674275016435985</v>
      </c>
      <c r="S705">
        <f t="shared" si="123"/>
        <v>0.87044623949321442</v>
      </c>
      <c r="T705">
        <f t="shared" si="124"/>
        <v>1.5887166907264145</v>
      </c>
      <c r="U705">
        <f t="shared" si="125"/>
        <v>0</v>
      </c>
      <c r="V705">
        <f t="shared" si="126"/>
        <v>12.955376050678552</v>
      </c>
      <c r="W705">
        <f t="shared" si="127"/>
        <v>0</v>
      </c>
      <c r="X705">
        <f t="shared" si="128"/>
        <v>12.955376050678552</v>
      </c>
      <c r="Y705">
        <f t="shared" si="129"/>
        <v>10.674275016435985</v>
      </c>
    </row>
    <row r="706" spans="1:25" x14ac:dyDescent="0.3">
      <c r="A706">
        <v>12</v>
      </c>
      <c r="B706">
        <v>2</v>
      </c>
      <c r="C706">
        <v>23.852142857142901</v>
      </c>
      <c r="D706">
        <v>0</v>
      </c>
      <c r="E706">
        <v>7</v>
      </c>
      <c r="F706">
        <v>10.6496638498141</v>
      </c>
      <c r="G706">
        <v>15.806328069572499</v>
      </c>
      <c r="H706">
        <v>12.5521085091837</v>
      </c>
      <c r="I706">
        <v>0.91</v>
      </c>
      <c r="J706">
        <v>12.5521085091837</v>
      </c>
      <c r="K706">
        <v>11.4224187433572</v>
      </c>
      <c r="L706">
        <v>2026</v>
      </c>
      <c r="M706">
        <f t="shared" si="120"/>
        <v>-11.4224187433572</v>
      </c>
      <c r="N706">
        <v>-11.4224187433572</v>
      </c>
      <c r="O706">
        <f t="shared" si="130"/>
        <v>-45.335098958053948</v>
      </c>
      <c r="P706">
        <f t="shared" si="121"/>
        <v>159.43588583992005</v>
      </c>
      <c r="Q706">
        <f t="shared" si="131"/>
        <v>-9.370762194173011</v>
      </c>
      <c r="R706">
        <f t="shared" si="122"/>
        <v>9.370762194173011</v>
      </c>
      <c r="S706">
        <f t="shared" si="123"/>
        <v>0.82038335353645242</v>
      </c>
      <c r="T706">
        <f t="shared" si="124"/>
        <v>2.0516565491841892</v>
      </c>
      <c r="U706">
        <f t="shared" si="125"/>
        <v>0</v>
      </c>
      <c r="V706">
        <f t="shared" si="126"/>
        <v>17.961664646354752</v>
      </c>
      <c r="W706">
        <f t="shared" si="127"/>
        <v>0</v>
      </c>
      <c r="X706">
        <f t="shared" si="128"/>
        <v>17.961664646354752</v>
      </c>
      <c r="Y706">
        <f t="shared" si="129"/>
        <v>9.370762194173011</v>
      </c>
    </row>
    <row r="707" spans="1:25" x14ac:dyDescent="0.3">
      <c r="A707">
        <v>12</v>
      </c>
      <c r="B707">
        <v>3</v>
      </c>
      <c r="C707">
        <v>24.2</v>
      </c>
      <c r="D707">
        <v>0</v>
      </c>
      <c r="E707">
        <v>7</v>
      </c>
      <c r="F707">
        <v>10.8856878720583</v>
      </c>
      <c r="G707">
        <v>15.806328069572499</v>
      </c>
      <c r="H707">
        <v>12.690802020227499</v>
      </c>
      <c r="I707">
        <v>0.91</v>
      </c>
      <c r="J707">
        <v>12.690802020227499</v>
      </c>
      <c r="K707">
        <v>11.548629838407001</v>
      </c>
      <c r="L707">
        <v>2026</v>
      </c>
      <c r="M707">
        <f t="shared" ref="M707:M770" si="132">D707-K707</f>
        <v>-11.548629838407001</v>
      </c>
      <c r="N707">
        <v>-11.548629838407001</v>
      </c>
      <c r="O707">
        <f t="shared" si="130"/>
        <v>-56.88372879646095</v>
      </c>
      <c r="P707">
        <f t="shared" ref="P707:P770" si="133">200 * EXP(O707 / 200)</f>
        <v>150.49031388741895</v>
      </c>
      <c r="Q707">
        <f t="shared" si="131"/>
        <v>-8.9455719525010977</v>
      </c>
      <c r="R707">
        <f t="shared" ref="R707:R770" si="134">MAX(IF(D707&gt;K707,K707,D707+Y707))</f>
        <v>8.9455719525010977</v>
      </c>
      <c r="S707">
        <f t="shared" ref="S707:S770" si="135">R707/K707</f>
        <v>0.77460028398789127</v>
      </c>
      <c r="T707">
        <f t="shared" ref="T707:T770" si="136">K707-R707</f>
        <v>2.603057885905903</v>
      </c>
      <c r="U707">
        <f t="shared" ref="U707:U770" si="137">MAX(0,M707)</f>
        <v>0</v>
      </c>
      <c r="V707">
        <f t="shared" ref="V707:V770" si="138">(T707/K707)*100</f>
        <v>22.539971601210873</v>
      </c>
      <c r="W707">
        <f t="shared" ref="W707:W770" si="139">U707/M707*100</f>
        <v>0</v>
      </c>
      <c r="X707">
        <f t="shared" ref="X707:X770" si="140">V707-W707</f>
        <v>22.539971601210873</v>
      </c>
      <c r="Y707">
        <f t="shared" ref="Y707:Y770" si="141">IF(Q707&lt;0,-Q707,Q707)</f>
        <v>8.9455719525010977</v>
      </c>
    </row>
    <row r="708" spans="1:25" x14ac:dyDescent="0.3">
      <c r="A708">
        <v>12</v>
      </c>
      <c r="B708">
        <v>4</v>
      </c>
      <c r="C708">
        <v>22.3642857142857</v>
      </c>
      <c r="D708">
        <v>0</v>
      </c>
      <c r="E708">
        <v>7</v>
      </c>
      <c r="F708">
        <v>9.6601914110100005</v>
      </c>
      <c r="G708">
        <v>15.806328069572499</v>
      </c>
      <c r="H708">
        <v>11.953262586250499</v>
      </c>
      <c r="I708">
        <v>0.91</v>
      </c>
      <c r="J708">
        <v>11.953262586250499</v>
      </c>
      <c r="K708">
        <v>10.877468953488</v>
      </c>
      <c r="L708">
        <v>2026</v>
      </c>
      <c r="M708">
        <f t="shared" si="132"/>
        <v>-10.877468953488</v>
      </c>
      <c r="N708">
        <v>-10.877468953488</v>
      </c>
      <c r="O708">
        <f t="shared" ref="O708:O771" si="142">IF(O707 + N708 &gt; 200, 0, O707 + N708)</f>
        <v>-67.761197749948948</v>
      </c>
      <c r="P708">
        <f t="shared" si="133"/>
        <v>142.5241384219683</v>
      </c>
      <c r="Q708">
        <f t="shared" ref="Q708:Q771" si="143">P708 - P707</f>
        <v>-7.9661754654506467</v>
      </c>
      <c r="R708">
        <f t="shared" si="134"/>
        <v>7.9661754654506467</v>
      </c>
      <c r="S708">
        <f t="shared" si="135"/>
        <v>0.73235561503452418</v>
      </c>
      <c r="T708">
        <f t="shared" si="136"/>
        <v>2.9112934880373533</v>
      </c>
      <c r="U708">
        <f t="shared" si="137"/>
        <v>0</v>
      </c>
      <c r="V708">
        <f t="shared" si="138"/>
        <v>26.764438496547577</v>
      </c>
      <c r="W708">
        <f t="shared" si="139"/>
        <v>0</v>
      </c>
      <c r="X708">
        <f t="shared" si="140"/>
        <v>26.764438496547577</v>
      </c>
      <c r="Y708">
        <f t="shared" si="141"/>
        <v>7.9661754654506467</v>
      </c>
    </row>
    <row r="709" spans="1:25" x14ac:dyDescent="0.3">
      <c r="A709">
        <v>12</v>
      </c>
      <c r="B709">
        <v>5</v>
      </c>
      <c r="C709">
        <v>21.376666666666701</v>
      </c>
      <c r="D709">
        <v>0</v>
      </c>
      <c r="E709">
        <v>3</v>
      </c>
      <c r="F709">
        <v>9.0217035249039395</v>
      </c>
      <c r="G709">
        <v>15.806328069572499</v>
      </c>
      <c r="H709">
        <v>11.5504579476902</v>
      </c>
      <c r="I709">
        <v>0.91</v>
      </c>
      <c r="J709">
        <v>11.5504579476902</v>
      </c>
      <c r="K709">
        <v>10.510916732398099</v>
      </c>
      <c r="L709">
        <v>2026</v>
      </c>
      <c r="M709">
        <f t="shared" si="132"/>
        <v>-10.510916732398099</v>
      </c>
      <c r="N709">
        <v>-10.510916732398099</v>
      </c>
      <c r="O709">
        <f t="shared" si="142"/>
        <v>-78.27211448234705</v>
      </c>
      <c r="P709">
        <f t="shared" si="133"/>
        <v>135.22726319576347</v>
      </c>
      <c r="Q709">
        <f t="shared" si="143"/>
        <v>-7.2968752262048326</v>
      </c>
      <c r="R709">
        <f t="shared" si="134"/>
        <v>7.2968752262048326</v>
      </c>
      <c r="S709">
        <f t="shared" si="135"/>
        <v>0.69421872629943548</v>
      </c>
      <c r="T709">
        <f t="shared" si="136"/>
        <v>3.2140415061932668</v>
      </c>
      <c r="U709">
        <f t="shared" si="137"/>
        <v>0</v>
      </c>
      <c r="V709">
        <f t="shared" si="138"/>
        <v>30.578127370056457</v>
      </c>
      <c r="W709">
        <f t="shared" si="139"/>
        <v>0</v>
      </c>
      <c r="X709">
        <f t="shared" si="140"/>
        <v>30.578127370056457</v>
      </c>
      <c r="Y709">
        <f t="shared" si="141"/>
        <v>7.2968752262048326</v>
      </c>
    </row>
    <row r="710" spans="1:25" x14ac:dyDescent="0.3">
      <c r="A710">
        <v>1</v>
      </c>
      <c r="B710">
        <v>1</v>
      </c>
      <c r="C710">
        <v>23.609285714285701</v>
      </c>
      <c r="D710">
        <v>0</v>
      </c>
      <c r="E710">
        <v>7</v>
      </c>
      <c r="F710">
        <v>10.485927368520599</v>
      </c>
      <c r="G710">
        <v>15.492067156911199</v>
      </c>
      <c r="H710">
        <v>12.474367200188199</v>
      </c>
      <c r="I710">
        <v>0.91</v>
      </c>
      <c r="J710">
        <v>12.474367200188199</v>
      </c>
      <c r="K710">
        <v>11.3516741521713</v>
      </c>
      <c r="L710">
        <v>2027</v>
      </c>
      <c r="M710">
        <f t="shared" si="132"/>
        <v>-11.3516741521713</v>
      </c>
      <c r="N710">
        <v>-11.3516741521713</v>
      </c>
      <c r="O710">
        <f t="shared" si="142"/>
        <v>-89.623788634518348</v>
      </c>
      <c r="P710">
        <f t="shared" si="133"/>
        <v>127.76573904021593</v>
      </c>
      <c r="Q710">
        <f t="shared" si="143"/>
        <v>-7.4615241555475365</v>
      </c>
      <c r="R710">
        <f t="shared" si="134"/>
        <v>7.4615241555475365</v>
      </c>
      <c r="S710">
        <f t="shared" si="135"/>
        <v>0.65730605508266171</v>
      </c>
      <c r="T710">
        <f t="shared" si="136"/>
        <v>3.890149996623764</v>
      </c>
      <c r="U710">
        <f t="shared" si="137"/>
        <v>0</v>
      </c>
      <c r="V710">
        <f t="shared" si="138"/>
        <v>34.26939449173382</v>
      </c>
      <c r="W710">
        <f t="shared" si="139"/>
        <v>0</v>
      </c>
      <c r="X710">
        <f t="shared" si="140"/>
        <v>34.26939449173382</v>
      </c>
      <c r="Y710">
        <f t="shared" si="141"/>
        <v>7.4615241555475365</v>
      </c>
    </row>
    <row r="711" spans="1:25" x14ac:dyDescent="0.3">
      <c r="A711">
        <v>1</v>
      </c>
      <c r="B711">
        <v>2</v>
      </c>
      <c r="C711">
        <v>25.407142857142901</v>
      </c>
      <c r="D711">
        <v>0</v>
      </c>
      <c r="E711">
        <v>7</v>
      </c>
      <c r="F711">
        <v>11.718244069166399</v>
      </c>
      <c r="G711">
        <v>15.492067156911199</v>
      </c>
      <c r="H711">
        <v>13.184056097001699</v>
      </c>
      <c r="I711">
        <v>0.91</v>
      </c>
      <c r="J711">
        <v>13.184056097001699</v>
      </c>
      <c r="K711">
        <v>11.997491048271501</v>
      </c>
      <c r="L711">
        <v>2027</v>
      </c>
      <c r="M711">
        <f t="shared" si="132"/>
        <v>-11.997491048271501</v>
      </c>
      <c r="N711">
        <v>-11.997491048271501</v>
      </c>
      <c r="O711">
        <f t="shared" si="142"/>
        <v>-101.62127968278985</v>
      </c>
      <c r="P711">
        <f t="shared" si="133"/>
        <v>120.32675109583859</v>
      </c>
      <c r="Q711">
        <f t="shared" si="143"/>
        <v>-7.4389879443773452</v>
      </c>
      <c r="R711">
        <f t="shared" si="134"/>
        <v>7.4389879443773452</v>
      </c>
      <c r="S711">
        <f t="shared" si="135"/>
        <v>0.62004530067551855</v>
      </c>
      <c r="T711">
        <f t="shared" si="136"/>
        <v>4.5585031038941555</v>
      </c>
      <c r="U711">
        <f t="shared" si="137"/>
        <v>0</v>
      </c>
      <c r="V711">
        <f t="shared" si="138"/>
        <v>37.995469932448145</v>
      </c>
      <c r="W711">
        <f t="shared" si="139"/>
        <v>0</v>
      </c>
      <c r="X711">
        <f t="shared" si="140"/>
        <v>37.995469932448145</v>
      </c>
      <c r="Y711">
        <f t="shared" si="141"/>
        <v>7.4389879443773452</v>
      </c>
    </row>
    <row r="712" spans="1:25" x14ac:dyDescent="0.3">
      <c r="A712">
        <v>1</v>
      </c>
      <c r="B712">
        <v>3</v>
      </c>
      <c r="C712">
        <v>25.300714285714299</v>
      </c>
      <c r="D712">
        <v>0</v>
      </c>
      <c r="E712">
        <v>7</v>
      </c>
      <c r="F712">
        <v>11.644006677146701</v>
      </c>
      <c r="G712">
        <v>15.492067156911199</v>
      </c>
      <c r="H712">
        <v>13.142396406647499</v>
      </c>
      <c r="I712">
        <v>0.91</v>
      </c>
      <c r="J712">
        <v>13.142396406647499</v>
      </c>
      <c r="K712">
        <v>11.959580730049201</v>
      </c>
      <c r="L712">
        <v>2027</v>
      </c>
      <c r="M712">
        <f t="shared" si="132"/>
        <v>-11.959580730049201</v>
      </c>
      <c r="N712">
        <v>-11.959580730049201</v>
      </c>
      <c r="O712">
        <f t="shared" si="142"/>
        <v>-113.58086041283904</v>
      </c>
      <c r="P712">
        <f t="shared" si="133"/>
        <v>113.34237038834678</v>
      </c>
      <c r="Q712">
        <f t="shared" si="143"/>
        <v>-6.9843807074918089</v>
      </c>
      <c r="R712">
        <f t="shared" si="134"/>
        <v>6.9843807074918089</v>
      </c>
      <c r="S712">
        <f t="shared" si="135"/>
        <v>0.58399879269539212</v>
      </c>
      <c r="T712">
        <f t="shared" si="136"/>
        <v>4.9752000225573916</v>
      </c>
      <c r="U712">
        <f t="shared" si="137"/>
        <v>0</v>
      </c>
      <c r="V712">
        <f t="shared" si="138"/>
        <v>41.600120730460795</v>
      </c>
      <c r="W712">
        <f t="shared" si="139"/>
        <v>0</v>
      </c>
      <c r="X712">
        <f t="shared" si="140"/>
        <v>41.600120730460795</v>
      </c>
      <c r="Y712">
        <f t="shared" si="141"/>
        <v>6.9843807074918089</v>
      </c>
    </row>
    <row r="713" spans="1:25" x14ac:dyDescent="0.3">
      <c r="A713">
        <v>1</v>
      </c>
      <c r="B713">
        <v>4</v>
      </c>
      <c r="C713">
        <v>23.407142857142901</v>
      </c>
      <c r="D713">
        <v>0</v>
      </c>
      <c r="E713">
        <v>7</v>
      </c>
      <c r="F713">
        <v>10.3502990899576</v>
      </c>
      <c r="G713">
        <v>15.492067156911199</v>
      </c>
      <c r="H713">
        <v>12.393756372376201</v>
      </c>
      <c r="I713">
        <v>0.91</v>
      </c>
      <c r="J713">
        <v>12.393756372376201</v>
      </c>
      <c r="K713">
        <v>11.278318298862301</v>
      </c>
      <c r="L713">
        <v>2027</v>
      </c>
      <c r="M713">
        <f t="shared" si="132"/>
        <v>-11.278318298862301</v>
      </c>
      <c r="N713">
        <v>-11.278318298862301</v>
      </c>
      <c r="O713">
        <f t="shared" si="142"/>
        <v>-124.85917871170135</v>
      </c>
      <c r="P713">
        <f t="shared" si="133"/>
        <v>107.12768845040328</v>
      </c>
      <c r="Q713">
        <f t="shared" si="143"/>
        <v>-6.2146819379434959</v>
      </c>
      <c r="R713">
        <f t="shared" si="134"/>
        <v>6.2146819379434959</v>
      </c>
      <c r="S713">
        <f t="shared" si="135"/>
        <v>0.55102913158342071</v>
      </c>
      <c r="T713">
        <f t="shared" si="136"/>
        <v>5.0636363609188049</v>
      </c>
      <c r="U713">
        <f t="shared" si="137"/>
        <v>0</v>
      </c>
      <c r="V713">
        <f t="shared" si="138"/>
        <v>44.897086841657938</v>
      </c>
      <c r="W713">
        <f t="shared" si="139"/>
        <v>0</v>
      </c>
      <c r="X713">
        <f t="shared" si="140"/>
        <v>44.897086841657938</v>
      </c>
      <c r="Y713">
        <f t="shared" si="141"/>
        <v>6.2146819379434959</v>
      </c>
    </row>
    <row r="714" spans="1:25" x14ac:dyDescent="0.3">
      <c r="A714">
        <v>1</v>
      </c>
      <c r="B714">
        <v>5</v>
      </c>
      <c r="C714">
        <v>21.621666666666702</v>
      </c>
      <c r="D714">
        <v>0</v>
      </c>
      <c r="E714">
        <v>3</v>
      </c>
      <c r="F714">
        <v>9.1787092547045805</v>
      </c>
      <c r="G714">
        <v>15.492067156911199</v>
      </c>
      <c r="H714">
        <v>11.674076581867199</v>
      </c>
      <c r="I714">
        <v>0.91</v>
      </c>
      <c r="J714">
        <v>11.674076581867199</v>
      </c>
      <c r="K714">
        <v>10.6234096894991</v>
      </c>
      <c r="L714">
        <v>2027</v>
      </c>
      <c r="M714">
        <f t="shared" si="132"/>
        <v>-10.6234096894991</v>
      </c>
      <c r="N714">
        <v>-10.6234096894991</v>
      </c>
      <c r="O714">
        <f t="shared" si="142"/>
        <v>-135.48258840120045</v>
      </c>
      <c r="P714">
        <f t="shared" si="133"/>
        <v>101.58586734582535</v>
      </c>
      <c r="Q714">
        <f t="shared" si="143"/>
        <v>-5.5418211045779344</v>
      </c>
      <c r="R714">
        <f t="shared" si="134"/>
        <v>5.5418211045779344</v>
      </c>
      <c r="S714">
        <f t="shared" si="135"/>
        <v>0.52166124309936446</v>
      </c>
      <c r="T714">
        <f t="shared" si="136"/>
        <v>5.0815885849211657</v>
      </c>
      <c r="U714">
        <f t="shared" si="137"/>
        <v>0</v>
      </c>
      <c r="V714">
        <f t="shared" si="138"/>
        <v>47.83387569006355</v>
      </c>
      <c r="W714">
        <f t="shared" si="139"/>
        <v>0</v>
      </c>
      <c r="X714">
        <f t="shared" si="140"/>
        <v>47.83387569006355</v>
      </c>
      <c r="Y714">
        <f t="shared" si="141"/>
        <v>5.5418211045779344</v>
      </c>
    </row>
    <row r="715" spans="1:25" x14ac:dyDescent="0.3">
      <c r="A715">
        <v>2</v>
      </c>
      <c r="B715">
        <v>1</v>
      </c>
      <c r="C715">
        <v>23.499285714285701</v>
      </c>
      <c r="D715">
        <v>0</v>
      </c>
      <c r="E715">
        <v>7</v>
      </c>
      <c r="F715">
        <v>10.412048229820799</v>
      </c>
      <c r="G715">
        <v>15.492067156911199</v>
      </c>
      <c r="H715">
        <v>12.4305223936395</v>
      </c>
      <c r="I715">
        <v>0.95</v>
      </c>
      <c r="J715">
        <v>12.4305223936395</v>
      </c>
      <c r="K715">
        <v>11.808996273957501</v>
      </c>
      <c r="L715">
        <v>2027</v>
      </c>
      <c r="M715">
        <f t="shared" si="132"/>
        <v>-11.808996273957501</v>
      </c>
      <c r="N715">
        <v>-11.808996273957501</v>
      </c>
      <c r="O715">
        <f t="shared" si="142"/>
        <v>-147.29158467515794</v>
      </c>
      <c r="P715">
        <f t="shared" si="133"/>
        <v>95.761377222804938</v>
      </c>
      <c r="Q715">
        <f t="shared" si="143"/>
        <v>-5.8244901230204107</v>
      </c>
      <c r="R715">
        <f t="shared" si="134"/>
        <v>5.8244901230204107</v>
      </c>
      <c r="S715">
        <f t="shared" si="135"/>
        <v>0.49322482520086974</v>
      </c>
      <c r="T715">
        <f t="shared" si="136"/>
        <v>5.98450615093709</v>
      </c>
      <c r="U715">
        <f t="shared" si="137"/>
        <v>0</v>
      </c>
      <c r="V715">
        <f t="shared" si="138"/>
        <v>50.677517479913028</v>
      </c>
      <c r="W715">
        <f t="shared" si="139"/>
        <v>0</v>
      </c>
      <c r="X715">
        <f t="shared" si="140"/>
        <v>50.677517479913028</v>
      </c>
      <c r="Y715">
        <f t="shared" si="141"/>
        <v>5.8244901230204107</v>
      </c>
    </row>
    <row r="716" spans="1:25" x14ac:dyDescent="0.3">
      <c r="A716">
        <v>2</v>
      </c>
      <c r="B716">
        <v>2</v>
      </c>
      <c r="C716">
        <v>24.012142857142901</v>
      </c>
      <c r="D716">
        <v>0</v>
      </c>
      <c r="E716">
        <v>7</v>
      </c>
      <c r="F716">
        <v>10.758007036356499</v>
      </c>
      <c r="G716">
        <v>15.492067156911199</v>
      </c>
      <c r="H716">
        <v>12.634514988389</v>
      </c>
      <c r="I716">
        <v>0.95</v>
      </c>
      <c r="J716">
        <v>12.634514988389</v>
      </c>
      <c r="K716">
        <v>12.0027892389695</v>
      </c>
      <c r="L716">
        <v>2027</v>
      </c>
      <c r="M716">
        <f t="shared" si="132"/>
        <v>-12.0027892389695</v>
      </c>
      <c r="N716">
        <v>-12.0027892389695</v>
      </c>
      <c r="O716">
        <f t="shared" si="142"/>
        <v>-159.29437391412745</v>
      </c>
      <c r="P716">
        <f t="shared" si="133"/>
        <v>90.183411031427724</v>
      </c>
      <c r="Q716">
        <f t="shared" si="143"/>
        <v>-5.5779661913772145</v>
      </c>
      <c r="R716">
        <f t="shared" si="134"/>
        <v>5.5779661913772145</v>
      </c>
      <c r="S716">
        <f t="shared" si="135"/>
        <v>0.46472249743977934</v>
      </c>
      <c r="T716">
        <f t="shared" si="136"/>
        <v>6.4248230475922856</v>
      </c>
      <c r="U716">
        <f t="shared" si="137"/>
        <v>0</v>
      </c>
      <c r="V716">
        <f t="shared" si="138"/>
        <v>53.527750256022067</v>
      </c>
      <c r="W716">
        <f t="shared" si="139"/>
        <v>0</v>
      </c>
      <c r="X716">
        <f t="shared" si="140"/>
        <v>53.527750256022067</v>
      </c>
      <c r="Y716">
        <f t="shared" si="141"/>
        <v>5.5779661913772145</v>
      </c>
    </row>
    <row r="717" spans="1:25" x14ac:dyDescent="0.3">
      <c r="A717">
        <v>2</v>
      </c>
      <c r="B717">
        <v>3</v>
      </c>
      <c r="C717">
        <v>27.234999999999999</v>
      </c>
      <c r="D717">
        <v>0</v>
      </c>
      <c r="E717">
        <v>7</v>
      </c>
      <c r="F717">
        <v>13.0179400187884</v>
      </c>
      <c r="G717">
        <v>15.492067156911199</v>
      </c>
      <c r="H717">
        <v>13.8930235688007</v>
      </c>
      <c r="I717">
        <v>0.95</v>
      </c>
      <c r="J717">
        <v>13.8930235688007</v>
      </c>
      <c r="K717">
        <v>13.198372390360699</v>
      </c>
      <c r="L717">
        <v>2027</v>
      </c>
      <c r="M717">
        <f t="shared" si="132"/>
        <v>-13.198372390360699</v>
      </c>
      <c r="N717">
        <v>-13.198372390360699</v>
      </c>
      <c r="O717">
        <f t="shared" si="142"/>
        <v>-172.49274630448815</v>
      </c>
      <c r="P717">
        <f t="shared" si="133"/>
        <v>84.424161558716847</v>
      </c>
      <c r="Q717">
        <f t="shared" si="143"/>
        <v>-5.7592494727108772</v>
      </c>
      <c r="R717">
        <f t="shared" si="134"/>
        <v>5.7592494727108772</v>
      </c>
      <c r="S717">
        <f t="shared" si="135"/>
        <v>0.43636058313653037</v>
      </c>
      <c r="T717">
        <f t="shared" si="136"/>
        <v>7.4391229176498221</v>
      </c>
      <c r="U717">
        <f t="shared" si="137"/>
        <v>0</v>
      </c>
      <c r="V717">
        <f t="shared" si="138"/>
        <v>56.363941686346962</v>
      </c>
      <c r="W717">
        <f t="shared" si="139"/>
        <v>0</v>
      </c>
      <c r="X717">
        <f t="shared" si="140"/>
        <v>56.363941686346962</v>
      </c>
      <c r="Y717">
        <f t="shared" si="141"/>
        <v>5.7592494727108772</v>
      </c>
    </row>
    <row r="718" spans="1:25" x14ac:dyDescent="0.3">
      <c r="A718">
        <v>2</v>
      </c>
      <c r="B718">
        <v>4</v>
      </c>
      <c r="C718">
        <v>26.128571428571401</v>
      </c>
      <c r="D718">
        <v>0</v>
      </c>
      <c r="E718">
        <v>7</v>
      </c>
      <c r="F718">
        <v>12.225666114568799</v>
      </c>
      <c r="G718">
        <v>15.492067156911199</v>
      </c>
      <c r="H718">
        <v>13.4653270526839</v>
      </c>
      <c r="I718">
        <v>0.95</v>
      </c>
      <c r="J718">
        <v>13.4653270526839</v>
      </c>
      <c r="K718">
        <v>12.792060700049699</v>
      </c>
      <c r="L718">
        <v>2027</v>
      </c>
      <c r="M718">
        <f t="shared" si="132"/>
        <v>-12.792060700049699</v>
      </c>
      <c r="N718">
        <v>-12.792060700049699</v>
      </c>
      <c r="O718">
        <f t="shared" si="142"/>
        <v>-185.28480700453784</v>
      </c>
      <c r="P718">
        <f t="shared" si="133"/>
        <v>79.193429262815329</v>
      </c>
      <c r="Q718">
        <f t="shared" si="143"/>
        <v>-5.2307322959015181</v>
      </c>
      <c r="R718">
        <f t="shared" si="134"/>
        <v>5.2307322959015181</v>
      </c>
      <c r="S718">
        <f t="shared" si="135"/>
        <v>0.40890458688029802</v>
      </c>
      <c r="T718">
        <f t="shared" si="136"/>
        <v>7.5613284041481812</v>
      </c>
      <c r="U718">
        <f t="shared" si="137"/>
        <v>0</v>
      </c>
      <c r="V718">
        <f t="shared" si="138"/>
        <v>59.109541311970204</v>
      </c>
      <c r="W718">
        <f t="shared" si="139"/>
        <v>0</v>
      </c>
      <c r="X718">
        <f t="shared" si="140"/>
        <v>59.109541311970204</v>
      </c>
      <c r="Y718">
        <f t="shared" si="141"/>
        <v>5.2307322959015181</v>
      </c>
    </row>
    <row r="719" spans="1:25" x14ac:dyDescent="0.3">
      <c r="A719">
        <v>3</v>
      </c>
      <c r="B719">
        <v>1</v>
      </c>
      <c r="C719">
        <v>25.570714285714299</v>
      </c>
      <c r="D719">
        <v>0</v>
      </c>
      <c r="E719">
        <v>7</v>
      </c>
      <c r="F719">
        <v>11.8326522977527</v>
      </c>
      <c r="G719">
        <v>15.492067156911199</v>
      </c>
      <c r="H719">
        <v>13.2479998179028</v>
      </c>
      <c r="I719">
        <v>1.02</v>
      </c>
      <c r="J719">
        <v>13.2479998179028</v>
      </c>
      <c r="K719">
        <v>13.512959814260901</v>
      </c>
      <c r="L719">
        <v>2027</v>
      </c>
      <c r="M719">
        <f t="shared" si="132"/>
        <v>-13.512959814260901</v>
      </c>
      <c r="N719">
        <v>-13.512959814260901</v>
      </c>
      <c r="O719">
        <f t="shared" si="142"/>
        <v>-198.79776681879875</v>
      </c>
      <c r="P719">
        <f t="shared" si="133"/>
        <v>74.019497072524942</v>
      </c>
      <c r="Q719">
        <f t="shared" si="143"/>
        <v>-5.1739321902903868</v>
      </c>
      <c r="R719">
        <f t="shared" si="134"/>
        <v>5.1739321902903868</v>
      </c>
      <c r="S719">
        <f t="shared" si="135"/>
        <v>0.38288667038216734</v>
      </c>
      <c r="T719">
        <f t="shared" si="136"/>
        <v>8.3390276239705141</v>
      </c>
      <c r="U719">
        <f t="shared" si="137"/>
        <v>0</v>
      </c>
      <c r="V719">
        <f t="shared" si="138"/>
        <v>61.711332961783263</v>
      </c>
      <c r="W719">
        <f t="shared" si="139"/>
        <v>0</v>
      </c>
      <c r="X719">
        <f t="shared" si="140"/>
        <v>61.711332961783263</v>
      </c>
      <c r="Y719">
        <f t="shared" si="141"/>
        <v>5.1739321902903868</v>
      </c>
    </row>
    <row r="720" spans="1:25" x14ac:dyDescent="0.3">
      <c r="A720">
        <v>3</v>
      </c>
      <c r="B720">
        <v>2</v>
      </c>
      <c r="C720">
        <v>25.796428571428599</v>
      </c>
      <c r="D720">
        <v>0</v>
      </c>
      <c r="E720">
        <v>7</v>
      </c>
      <c r="F720">
        <v>11.991144123911299</v>
      </c>
      <c r="G720">
        <v>15.492067156911199</v>
      </c>
      <c r="H720">
        <v>13.3360716000061</v>
      </c>
      <c r="I720">
        <v>1.02</v>
      </c>
      <c r="J720">
        <v>13.3360716000061</v>
      </c>
      <c r="K720">
        <v>13.6027930320062</v>
      </c>
      <c r="L720">
        <v>2027</v>
      </c>
      <c r="M720">
        <f t="shared" si="132"/>
        <v>-13.6027930320062</v>
      </c>
      <c r="N720">
        <v>-13.6027930320062</v>
      </c>
      <c r="O720">
        <f t="shared" si="142"/>
        <v>-212.40055985080494</v>
      </c>
      <c r="P720">
        <f t="shared" si="133"/>
        <v>69.152524656107659</v>
      </c>
      <c r="Q720">
        <f t="shared" si="143"/>
        <v>-4.8669724164172834</v>
      </c>
      <c r="R720">
        <f t="shared" si="134"/>
        <v>4.8669724164172834</v>
      </c>
      <c r="S720">
        <f t="shared" si="135"/>
        <v>0.3577921390824455</v>
      </c>
      <c r="T720">
        <f t="shared" si="136"/>
        <v>8.7358206155889171</v>
      </c>
      <c r="U720">
        <f t="shared" si="137"/>
        <v>0</v>
      </c>
      <c r="V720">
        <f t="shared" si="138"/>
        <v>64.220786091755443</v>
      </c>
      <c r="W720">
        <f t="shared" si="139"/>
        <v>0</v>
      </c>
      <c r="X720">
        <f t="shared" si="140"/>
        <v>64.220786091755443</v>
      </c>
      <c r="Y720">
        <f t="shared" si="141"/>
        <v>4.8669724164172834</v>
      </c>
    </row>
    <row r="721" spans="1:25" x14ac:dyDescent="0.3">
      <c r="A721">
        <v>3</v>
      </c>
      <c r="B721">
        <v>3</v>
      </c>
      <c r="C721">
        <v>25.537857142857099</v>
      </c>
      <c r="D721">
        <v>0</v>
      </c>
      <c r="E721">
        <v>7</v>
      </c>
      <c r="F721">
        <v>11.8096404526166</v>
      </c>
      <c r="G721">
        <v>15.492067156911199</v>
      </c>
      <c r="H721">
        <v>13.2351633250916</v>
      </c>
      <c r="I721">
        <v>1.02</v>
      </c>
      <c r="J721">
        <v>13.2351633250916</v>
      </c>
      <c r="K721">
        <v>13.499866591593401</v>
      </c>
      <c r="L721">
        <v>2027</v>
      </c>
      <c r="M721">
        <f t="shared" si="132"/>
        <v>-13.499866591593401</v>
      </c>
      <c r="N721">
        <v>-13.499866591593401</v>
      </c>
      <c r="O721">
        <f t="shared" si="142"/>
        <v>-225.90042644239833</v>
      </c>
      <c r="P721">
        <f t="shared" si="133"/>
        <v>64.638824863445933</v>
      </c>
      <c r="Q721">
        <f t="shared" si="143"/>
        <v>-4.5136997926617255</v>
      </c>
      <c r="R721">
        <f t="shared" si="134"/>
        <v>4.5136997926617255</v>
      </c>
      <c r="S721">
        <f t="shared" si="135"/>
        <v>0.33435143688549368</v>
      </c>
      <c r="T721">
        <f t="shared" si="136"/>
        <v>8.9861667989316754</v>
      </c>
      <c r="U721">
        <f t="shared" si="137"/>
        <v>0</v>
      </c>
      <c r="V721">
        <f t="shared" si="138"/>
        <v>66.56485631145064</v>
      </c>
      <c r="W721">
        <f t="shared" si="139"/>
        <v>0</v>
      </c>
      <c r="X721">
        <f t="shared" si="140"/>
        <v>66.56485631145064</v>
      </c>
      <c r="Y721">
        <f t="shared" si="141"/>
        <v>4.5136997926617255</v>
      </c>
    </row>
    <row r="722" spans="1:25" x14ac:dyDescent="0.3">
      <c r="A722">
        <v>3</v>
      </c>
      <c r="B722">
        <v>4</v>
      </c>
      <c r="C722">
        <v>26.634285714285699</v>
      </c>
      <c r="D722">
        <v>0</v>
      </c>
      <c r="E722">
        <v>7</v>
      </c>
      <c r="F722">
        <v>12.585694033756701</v>
      </c>
      <c r="G722">
        <v>15.492067156911199</v>
      </c>
      <c r="H722">
        <v>13.661355812743</v>
      </c>
      <c r="I722">
        <v>1.02</v>
      </c>
      <c r="J722">
        <v>13.661355812743</v>
      </c>
      <c r="K722">
        <v>13.9345829289979</v>
      </c>
      <c r="L722">
        <v>2027</v>
      </c>
      <c r="M722">
        <f t="shared" si="132"/>
        <v>-13.9345829289979</v>
      </c>
      <c r="N722">
        <v>-13.9345829289979</v>
      </c>
      <c r="O722">
        <f t="shared" si="142"/>
        <v>-239.83500937139624</v>
      </c>
      <c r="P722">
        <f t="shared" si="133"/>
        <v>60.288557108135798</v>
      </c>
      <c r="Q722">
        <f t="shared" si="143"/>
        <v>-4.350267755310135</v>
      </c>
      <c r="R722">
        <f t="shared" si="134"/>
        <v>4.350267755310135</v>
      </c>
      <c r="S722">
        <f t="shared" si="135"/>
        <v>0.31219217521445997</v>
      </c>
      <c r="T722">
        <f t="shared" si="136"/>
        <v>9.5843151736877648</v>
      </c>
      <c r="U722">
        <f t="shared" si="137"/>
        <v>0</v>
      </c>
      <c r="V722">
        <f t="shared" si="138"/>
        <v>68.780782478554002</v>
      </c>
      <c r="W722">
        <f t="shared" si="139"/>
        <v>0</v>
      </c>
      <c r="X722">
        <f t="shared" si="140"/>
        <v>68.780782478554002</v>
      </c>
      <c r="Y722">
        <f t="shared" si="141"/>
        <v>4.350267755310135</v>
      </c>
    </row>
    <row r="723" spans="1:25" x14ac:dyDescent="0.3">
      <c r="A723">
        <v>3</v>
      </c>
      <c r="B723">
        <v>5</v>
      </c>
      <c r="C723">
        <v>24.033333333333299</v>
      </c>
      <c r="D723">
        <v>0</v>
      </c>
      <c r="E723">
        <v>3</v>
      </c>
      <c r="F723">
        <v>10.772383960114899</v>
      </c>
      <c r="G723">
        <v>15.492067156911199</v>
      </c>
      <c r="H723">
        <v>12.6429204521903</v>
      </c>
      <c r="I723">
        <v>1.02</v>
      </c>
      <c r="J723">
        <v>12.6429204521903</v>
      </c>
      <c r="K723">
        <v>12.895778861234101</v>
      </c>
      <c r="L723">
        <v>2027</v>
      </c>
      <c r="M723">
        <f t="shared" si="132"/>
        <v>-12.895778861234101</v>
      </c>
      <c r="N723">
        <v>-12.895778861234101</v>
      </c>
      <c r="O723">
        <f t="shared" si="142"/>
        <v>-252.73078823263035</v>
      </c>
      <c r="P723">
        <f t="shared" si="133"/>
        <v>56.523892529007881</v>
      </c>
      <c r="Q723">
        <f t="shared" si="143"/>
        <v>-3.764664579127917</v>
      </c>
      <c r="R723">
        <f t="shared" si="134"/>
        <v>3.764664579127917</v>
      </c>
      <c r="S723">
        <f t="shared" si="135"/>
        <v>0.29192998884657101</v>
      </c>
      <c r="T723">
        <f t="shared" si="136"/>
        <v>9.1311142821061839</v>
      </c>
      <c r="U723">
        <f t="shared" si="137"/>
        <v>0</v>
      </c>
      <c r="V723">
        <f t="shared" si="138"/>
        <v>70.807001115342899</v>
      </c>
      <c r="W723">
        <f t="shared" si="139"/>
        <v>0</v>
      </c>
      <c r="X723">
        <f t="shared" si="140"/>
        <v>70.807001115342899</v>
      </c>
      <c r="Y723">
        <f t="shared" si="141"/>
        <v>3.764664579127917</v>
      </c>
    </row>
    <row r="724" spans="1:25" x14ac:dyDescent="0.3">
      <c r="A724">
        <v>4</v>
      </c>
      <c r="B724">
        <v>1</v>
      </c>
      <c r="C724">
        <v>27.069285714285702</v>
      </c>
      <c r="D724">
        <v>0</v>
      </c>
      <c r="E724">
        <v>7</v>
      </c>
      <c r="F724">
        <v>12.898205221864099</v>
      </c>
      <c r="G724">
        <v>15.492067156911199</v>
      </c>
      <c r="H724">
        <v>13.829241942287901</v>
      </c>
      <c r="I724">
        <v>1.1000000000000001</v>
      </c>
      <c r="J724">
        <v>13.829241942287901</v>
      </c>
      <c r="K724">
        <v>15.212166136516601</v>
      </c>
      <c r="L724">
        <v>2027</v>
      </c>
      <c r="M724">
        <f t="shared" si="132"/>
        <v>-15.212166136516601</v>
      </c>
      <c r="N724">
        <v>-15.212166136516601</v>
      </c>
      <c r="O724">
        <f t="shared" si="142"/>
        <v>-267.94295436914695</v>
      </c>
      <c r="P724">
        <f t="shared" si="133"/>
        <v>52.384072997866106</v>
      </c>
      <c r="Q724">
        <f t="shared" si="143"/>
        <v>-4.1398195311417751</v>
      </c>
      <c r="R724">
        <f t="shared" si="134"/>
        <v>4.1398195311417751</v>
      </c>
      <c r="S724">
        <f t="shared" si="135"/>
        <v>0.27213872725227434</v>
      </c>
      <c r="T724">
        <f t="shared" si="136"/>
        <v>11.072346605374825</v>
      </c>
      <c r="U724">
        <f t="shared" si="137"/>
        <v>0</v>
      </c>
      <c r="V724">
        <f t="shared" si="138"/>
        <v>72.786127274772554</v>
      </c>
      <c r="W724">
        <f t="shared" si="139"/>
        <v>0</v>
      </c>
      <c r="X724">
        <f t="shared" si="140"/>
        <v>72.786127274772554</v>
      </c>
      <c r="Y724">
        <f t="shared" si="141"/>
        <v>4.1398195311417751</v>
      </c>
    </row>
    <row r="725" spans="1:25" x14ac:dyDescent="0.3">
      <c r="A725">
        <v>4</v>
      </c>
      <c r="B725">
        <v>2</v>
      </c>
      <c r="C725">
        <v>28.2214285714286</v>
      </c>
      <c r="D725">
        <v>0</v>
      </c>
      <c r="E725">
        <v>7</v>
      </c>
      <c r="F725">
        <v>13.738395363835</v>
      </c>
      <c r="G725">
        <v>15.492067156911199</v>
      </c>
      <c r="H725">
        <v>14.2707389178992</v>
      </c>
      <c r="I725">
        <v>1.1000000000000001</v>
      </c>
      <c r="J725">
        <v>14.2707389178992</v>
      </c>
      <c r="K725">
        <v>15.697812809689101</v>
      </c>
      <c r="L725">
        <v>2027</v>
      </c>
      <c r="M725">
        <f t="shared" si="132"/>
        <v>-15.697812809689101</v>
      </c>
      <c r="N725">
        <v>-15.697812809689101</v>
      </c>
      <c r="O725">
        <f t="shared" si="142"/>
        <v>-283.64076717883603</v>
      </c>
      <c r="P725">
        <f t="shared" si="133"/>
        <v>48.429713016231446</v>
      </c>
      <c r="Q725">
        <f t="shared" si="143"/>
        <v>-3.95435998163466</v>
      </c>
      <c r="R725">
        <f t="shared" si="134"/>
        <v>3.95435998163466</v>
      </c>
      <c r="S725">
        <f t="shared" si="135"/>
        <v>0.25190515580577733</v>
      </c>
      <c r="T725">
        <f t="shared" si="136"/>
        <v>11.743452828054441</v>
      </c>
      <c r="U725">
        <f t="shared" si="137"/>
        <v>0</v>
      </c>
      <c r="V725">
        <f t="shared" si="138"/>
        <v>74.809484419422262</v>
      </c>
      <c r="W725">
        <f t="shared" si="139"/>
        <v>0</v>
      </c>
      <c r="X725">
        <f t="shared" si="140"/>
        <v>74.809484419422262</v>
      </c>
      <c r="Y725">
        <f t="shared" si="141"/>
        <v>3.95435998163466</v>
      </c>
    </row>
    <row r="726" spans="1:25" x14ac:dyDescent="0.3">
      <c r="A726">
        <v>4</v>
      </c>
      <c r="B726">
        <v>3</v>
      </c>
      <c r="C726">
        <v>32.230714285714299</v>
      </c>
      <c r="D726">
        <v>0</v>
      </c>
      <c r="E726">
        <v>7</v>
      </c>
      <c r="F726">
        <v>16.798870721016598</v>
      </c>
      <c r="G726">
        <v>15.492067156911199</v>
      </c>
      <c r="H726">
        <v>15.7740179966057</v>
      </c>
      <c r="I726">
        <v>1.1000000000000001</v>
      </c>
      <c r="J726">
        <v>15.7740179966057</v>
      </c>
      <c r="K726">
        <v>17.3514197962662</v>
      </c>
      <c r="L726">
        <v>2027</v>
      </c>
      <c r="M726">
        <f t="shared" si="132"/>
        <v>-17.3514197962662</v>
      </c>
      <c r="N726">
        <v>-17.3514197962662</v>
      </c>
      <c r="O726">
        <f t="shared" si="142"/>
        <v>-300.99218697510224</v>
      </c>
      <c r="P726">
        <f t="shared" si="133"/>
        <v>44.405193426916462</v>
      </c>
      <c r="Q726">
        <f t="shared" si="143"/>
        <v>-4.0245195893149841</v>
      </c>
      <c r="R726">
        <f t="shared" si="134"/>
        <v>4.0245195893149841</v>
      </c>
      <c r="S726">
        <f t="shared" si="135"/>
        <v>0.23194180283627328</v>
      </c>
      <c r="T726">
        <f t="shared" si="136"/>
        <v>13.326900206951215</v>
      </c>
      <c r="U726">
        <f t="shared" si="137"/>
        <v>0</v>
      </c>
      <c r="V726">
        <f t="shared" si="138"/>
        <v>76.805819716372667</v>
      </c>
      <c r="W726">
        <f t="shared" si="139"/>
        <v>0</v>
      </c>
      <c r="X726">
        <f t="shared" si="140"/>
        <v>76.805819716372667</v>
      </c>
      <c r="Y726">
        <f t="shared" si="141"/>
        <v>4.0245195893149841</v>
      </c>
    </row>
    <row r="727" spans="1:25" x14ac:dyDescent="0.3">
      <c r="A727">
        <v>4</v>
      </c>
      <c r="B727">
        <v>4</v>
      </c>
      <c r="C727">
        <v>31.507142857142899</v>
      </c>
      <c r="D727">
        <v>0</v>
      </c>
      <c r="E727">
        <v>7</v>
      </c>
      <c r="F727">
        <v>16.231201635398399</v>
      </c>
      <c r="G727">
        <v>15.492067156911199</v>
      </c>
      <c r="H727">
        <v>15.5062840822615</v>
      </c>
      <c r="I727">
        <v>1.1000000000000001</v>
      </c>
      <c r="J727">
        <v>15.5062840822615</v>
      </c>
      <c r="K727">
        <v>17.056912490487701</v>
      </c>
      <c r="L727">
        <v>2027</v>
      </c>
      <c r="M727">
        <f t="shared" si="132"/>
        <v>-17.056912490487701</v>
      </c>
      <c r="N727">
        <v>-17.056912490487701</v>
      </c>
      <c r="O727">
        <f t="shared" si="142"/>
        <v>-318.04909946558996</v>
      </c>
      <c r="P727">
        <f t="shared" si="133"/>
        <v>40.775110937223872</v>
      </c>
      <c r="Q727">
        <f t="shared" si="143"/>
        <v>-3.6300824896925903</v>
      </c>
      <c r="R727">
        <f t="shared" si="134"/>
        <v>3.6300824896925903</v>
      </c>
      <c r="S727">
        <f t="shared" si="135"/>
        <v>0.21282178071306954</v>
      </c>
      <c r="T727">
        <f t="shared" si="136"/>
        <v>13.42683000079511</v>
      </c>
      <c r="U727">
        <f t="shared" si="137"/>
        <v>0</v>
      </c>
      <c r="V727">
        <f t="shared" si="138"/>
        <v>78.717821928693041</v>
      </c>
      <c r="W727">
        <f t="shared" si="139"/>
        <v>0</v>
      </c>
      <c r="X727">
        <f t="shared" si="140"/>
        <v>78.717821928693041</v>
      </c>
      <c r="Y727">
        <f t="shared" si="141"/>
        <v>3.6300824896925903</v>
      </c>
    </row>
    <row r="728" spans="1:25" x14ac:dyDescent="0.3">
      <c r="A728">
        <v>4</v>
      </c>
      <c r="B728">
        <v>5</v>
      </c>
      <c r="C728">
        <v>31.282499999999999</v>
      </c>
      <c r="D728">
        <v>0.23</v>
      </c>
      <c r="E728">
        <v>2</v>
      </c>
      <c r="F728">
        <v>16.056312555832601</v>
      </c>
      <c r="G728">
        <v>15.492067156911199</v>
      </c>
      <c r="H728">
        <v>15.422855725674999</v>
      </c>
      <c r="I728">
        <v>1.1000000000000001</v>
      </c>
      <c r="J728">
        <v>15.422855725674999</v>
      </c>
      <c r="K728">
        <v>16.9651412982425</v>
      </c>
      <c r="L728">
        <v>2027</v>
      </c>
      <c r="M728">
        <f t="shared" si="132"/>
        <v>-16.7351412982425</v>
      </c>
      <c r="N728">
        <v>-16.7351412982425</v>
      </c>
      <c r="O728">
        <f t="shared" si="142"/>
        <v>-334.78424076383249</v>
      </c>
      <c r="P728">
        <f t="shared" si="133"/>
        <v>37.502071172913745</v>
      </c>
      <c r="Q728">
        <f t="shared" si="143"/>
        <v>-3.273039764310127</v>
      </c>
      <c r="R728">
        <f t="shared" si="134"/>
        <v>3.503039764310127</v>
      </c>
      <c r="S728">
        <f t="shared" si="135"/>
        <v>0.20648456165071985</v>
      </c>
      <c r="T728">
        <f t="shared" si="136"/>
        <v>13.462101533932373</v>
      </c>
      <c r="U728">
        <f t="shared" si="137"/>
        <v>0</v>
      </c>
      <c r="V728">
        <f t="shared" si="138"/>
        <v>79.351543834928009</v>
      </c>
      <c r="W728">
        <f t="shared" si="139"/>
        <v>0</v>
      </c>
      <c r="X728">
        <f t="shared" si="140"/>
        <v>79.351543834928009</v>
      </c>
      <c r="Y728">
        <f t="shared" si="141"/>
        <v>3.273039764310127</v>
      </c>
    </row>
    <row r="729" spans="1:25" x14ac:dyDescent="0.3">
      <c r="A729">
        <v>5</v>
      </c>
      <c r="B729">
        <v>1</v>
      </c>
      <c r="C729">
        <v>30.3707142857143</v>
      </c>
      <c r="D729">
        <v>0</v>
      </c>
      <c r="E729">
        <v>7</v>
      </c>
      <c r="F729">
        <v>15.3531075699546</v>
      </c>
      <c r="G729">
        <v>15.492067156911199</v>
      </c>
      <c r="H729">
        <v>15.0827059437974</v>
      </c>
      <c r="I729">
        <v>1.18</v>
      </c>
      <c r="J729">
        <v>15.0827059437974</v>
      </c>
      <c r="K729">
        <v>17.797593013680899</v>
      </c>
      <c r="L729">
        <v>2027</v>
      </c>
      <c r="M729">
        <f t="shared" si="132"/>
        <v>-17.797593013680899</v>
      </c>
      <c r="N729">
        <v>-17.797593013680899</v>
      </c>
      <c r="O729">
        <f t="shared" si="142"/>
        <v>-352.5818337775134</v>
      </c>
      <c r="P729">
        <f t="shared" si="133"/>
        <v>34.309016716598855</v>
      </c>
      <c r="Q729">
        <f t="shared" si="143"/>
        <v>-3.1930544563148899</v>
      </c>
      <c r="R729">
        <f t="shared" si="134"/>
        <v>3.1930544563148899</v>
      </c>
      <c r="S729">
        <f t="shared" si="135"/>
        <v>0.17940934225546168</v>
      </c>
      <c r="T729">
        <f t="shared" si="136"/>
        <v>14.604538557366009</v>
      </c>
      <c r="U729">
        <f t="shared" si="137"/>
        <v>0</v>
      </c>
      <c r="V729">
        <f t="shared" si="138"/>
        <v>82.059065774453828</v>
      </c>
      <c r="W729">
        <f t="shared" si="139"/>
        <v>0</v>
      </c>
      <c r="X729">
        <f t="shared" si="140"/>
        <v>82.059065774453828</v>
      </c>
      <c r="Y729">
        <f t="shared" si="141"/>
        <v>3.1930544563148899</v>
      </c>
    </row>
    <row r="730" spans="1:25" x14ac:dyDescent="0.3">
      <c r="A730">
        <v>5</v>
      </c>
      <c r="B730">
        <v>2</v>
      </c>
      <c r="C730">
        <v>31.124285714285701</v>
      </c>
      <c r="D730">
        <v>2.2000000000000002</v>
      </c>
      <c r="E730">
        <v>7</v>
      </c>
      <c r="F730">
        <v>15.9335260608808</v>
      </c>
      <c r="G730">
        <v>15.492067156911199</v>
      </c>
      <c r="H730">
        <v>15.364009285592299</v>
      </c>
      <c r="I730">
        <v>1.18</v>
      </c>
      <c r="J730">
        <v>15.364009285592299</v>
      </c>
      <c r="K730">
        <v>18.129530956999002</v>
      </c>
      <c r="L730">
        <v>2027</v>
      </c>
      <c r="M730">
        <f t="shared" si="132"/>
        <v>-15.929530956999002</v>
      </c>
      <c r="N730">
        <v>-15.929530956999002</v>
      </c>
      <c r="O730">
        <f t="shared" si="142"/>
        <v>-368.51136473451243</v>
      </c>
      <c r="P730">
        <f t="shared" si="133"/>
        <v>31.682375326483665</v>
      </c>
      <c r="Q730">
        <f t="shared" si="143"/>
        <v>-2.6266413901151893</v>
      </c>
      <c r="R730">
        <f t="shared" si="134"/>
        <v>4.8266413901151894</v>
      </c>
      <c r="S730">
        <f t="shared" si="135"/>
        <v>0.26623090258448406</v>
      </c>
      <c r="T730">
        <f t="shared" si="136"/>
        <v>13.302889566883813</v>
      </c>
      <c r="U730">
        <f t="shared" si="137"/>
        <v>0</v>
      </c>
      <c r="V730">
        <f t="shared" si="138"/>
        <v>73.3769097415516</v>
      </c>
      <c r="W730">
        <f t="shared" si="139"/>
        <v>0</v>
      </c>
      <c r="X730">
        <f t="shared" si="140"/>
        <v>73.3769097415516</v>
      </c>
      <c r="Y730">
        <f t="shared" si="141"/>
        <v>2.6266413901151893</v>
      </c>
    </row>
    <row r="731" spans="1:25" x14ac:dyDescent="0.3">
      <c r="A731">
        <v>5</v>
      </c>
      <c r="B731">
        <v>3</v>
      </c>
      <c r="C731">
        <v>32.69</v>
      </c>
      <c r="D731">
        <v>0</v>
      </c>
      <c r="E731">
        <v>7</v>
      </c>
      <c r="F731">
        <v>17.162620647224099</v>
      </c>
      <c r="G731">
        <v>15.492067156911199</v>
      </c>
      <c r="H731">
        <v>15.943193790380301</v>
      </c>
      <c r="I731">
        <v>1.18</v>
      </c>
      <c r="J731">
        <v>15.943193790380301</v>
      </c>
      <c r="K731">
        <v>18.8129686726488</v>
      </c>
      <c r="L731">
        <v>2027</v>
      </c>
      <c r="M731">
        <f t="shared" si="132"/>
        <v>-18.8129686726488</v>
      </c>
      <c r="N731">
        <v>-18.8129686726488</v>
      </c>
      <c r="O731">
        <f t="shared" si="142"/>
        <v>-387.32433340716125</v>
      </c>
      <c r="P731">
        <f t="shared" si="133"/>
        <v>28.838050109753315</v>
      </c>
      <c r="Q731">
        <f t="shared" si="143"/>
        <v>-2.8443252167303505</v>
      </c>
      <c r="R731">
        <f t="shared" si="134"/>
        <v>2.8443252167303505</v>
      </c>
      <c r="S731">
        <f t="shared" si="135"/>
        <v>0.15118960044118754</v>
      </c>
      <c r="T731">
        <f t="shared" si="136"/>
        <v>15.96864345591845</v>
      </c>
      <c r="U731">
        <f t="shared" si="137"/>
        <v>0</v>
      </c>
      <c r="V731">
        <f t="shared" si="138"/>
        <v>84.881039955881249</v>
      </c>
      <c r="W731">
        <f t="shared" si="139"/>
        <v>0</v>
      </c>
      <c r="X731">
        <f t="shared" si="140"/>
        <v>84.881039955881249</v>
      </c>
      <c r="Y731">
        <f t="shared" si="141"/>
        <v>2.8443252167303505</v>
      </c>
    </row>
    <row r="732" spans="1:25" x14ac:dyDescent="0.3">
      <c r="A732">
        <v>5</v>
      </c>
      <c r="B732">
        <v>4</v>
      </c>
      <c r="C732">
        <v>32.3178571428571</v>
      </c>
      <c r="D732">
        <v>0</v>
      </c>
      <c r="E732">
        <v>7</v>
      </c>
      <c r="F732">
        <v>16.867683542181499</v>
      </c>
      <c r="G732">
        <v>15.492067156911199</v>
      </c>
      <c r="H732">
        <v>15.80616202635</v>
      </c>
      <c r="I732">
        <v>1.18</v>
      </c>
      <c r="J732">
        <v>15.80616202635</v>
      </c>
      <c r="K732">
        <v>18.651271191092999</v>
      </c>
      <c r="L732">
        <v>2027</v>
      </c>
      <c r="M732">
        <f t="shared" si="132"/>
        <v>-18.651271191092999</v>
      </c>
      <c r="N732">
        <v>-18.651271191092999</v>
      </c>
      <c r="O732">
        <f t="shared" si="142"/>
        <v>-405.97560459825422</v>
      </c>
      <c r="P732">
        <f t="shared" si="133"/>
        <v>26.270308407914587</v>
      </c>
      <c r="Q732">
        <f t="shared" si="143"/>
        <v>-2.5677417018387274</v>
      </c>
      <c r="R732">
        <f t="shared" si="134"/>
        <v>2.5677417018387274</v>
      </c>
      <c r="S732">
        <f t="shared" si="135"/>
        <v>0.13767113648880749</v>
      </c>
      <c r="T732">
        <f t="shared" si="136"/>
        <v>16.083529489254271</v>
      </c>
      <c r="U732">
        <f t="shared" si="137"/>
        <v>0</v>
      </c>
      <c r="V732">
        <f t="shared" si="138"/>
        <v>86.232886351119248</v>
      </c>
      <c r="W732">
        <f t="shared" si="139"/>
        <v>0</v>
      </c>
      <c r="X732">
        <f t="shared" si="140"/>
        <v>86.232886351119248</v>
      </c>
      <c r="Y732">
        <f t="shared" si="141"/>
        <v>2.5677417018387274</v>
      </c>
    </row>
    <row r="733" spans="1:25" x14ac:dyDescent="0.3">
      <c r="A733">
        <v>5</v>
      </c>
      <c r="B733">
        <v>5</v>
      </c>
      <c r="C733">
        <v>31.098333333333301</v>
      </c>
      <c r="D733">
        <v>8.7799999999999994</v>
      </c>
      <c r="E733">
        <v>3</v>
      </c>
      <c r="F733">
        <v>15.9134155781781</v>
      </c>
      <c r="G733">
        <v>15.492067156911199</v>
      </c>
      <c r="H733">
        <v>15.3543495022505</v>
      </c>
      <c r="I733">
        <v>1.18</v>
      </c>
      <c r="J733">
        <v>15.3543495022505</v>
      </c>
      <c r="K733">
        <v>18.118132412655498</v>
      </c>
      <c r="L733">
        <v>2027</v>
      </c>
      <c r="M733">
        <f t="shared" si="132"/>
        <v>-9.338132412655499</v>
      </c>
      <c r="N733">
        <v>-9.338132412655499</v>
      </c>
      <c r="O733">
        <f t="shared" si="142"/>
        <v>-415.31373701090973</v>
      </c>
      <c r="P733">
        <f t="shared" si="133"/>
        <v>25.071924680812057</v>
      </c>
      <c r="Q733">
        <f t="shared" si="143"/>
        <v>-1.1983837271025308</v>
      </c>
      <c r="R733">
        <f t="shared" si="134"/>
        <v>9.9783837271025302</v>
      </c>
      <c r="S733">
        <f t="shared" si="135"/>
        <v>0.55074019219180881</v>
      </c>
      <c r="T733">
        <f t="shared" si="136"/>
        <v>8.1397486855529682</v>
      </c>
      <c r="U733">
        <f t="shared" si="137"/>
        <v>0</v>
      </c>
      <c r="V733">
        <f t="shared" si="138"/>
        <v>44.925980780819117</v>
      </c>
      <c r="W733">
        <f t="shared" si="139"/>
        <v>0</v>
      </c>
      <c r="X733">
        <f t="shared" si="140"/>
        <v>44.925980780819117</v>
      </c>
      <c r="Y733">
        <f t="shared" si="141"/>
        <v>1.1983837271025308</v>
      </c>
    </row>
    <row r="734" spans="1:25" x14ac:dyDescent="0.3">
      <c r="A734">
        <v>6</v>
      </c>
      <c r="B734">
        <v>1</v>
      </c>
      <c r="C734">
        <v>30.597857142857102</v>
      </c>
      <c r="D734">
        <v>7.55</v>
      </c>
      <c r="E734">
        <v>7</v>
      </c>
      <c r="F734">
        <v>15.5272879356256</v>
      </c>
      <c r="G734">
        <v>15.492067156911199</v>
      </c>
      <c r="H734">
        <v>15.167675869604199</v>
      </c>
      <c r="I734">
        <v>1.25</v>
      </c>
      <c r="J734">
        <v>15.167675869604199</v>
      </c>
      <c r="K734">
        <v>18.959594837005199</v>
      </c>
      <c r="L734">
        <v>2027</v>
      </c>
      <c r="M734">
        <f t="shared" si="132"/>
        <v>-11.409594837005198</v>
      </c>
      <c r="N734">
        <v>-11.409594837005198</v>
      </c>
      <c r="O734">
        <f t="shared" si="142"/>
        <v>-426.72333184791495</v>
      </c>
      <c r="P734">
        <f t="shared" si="133"/>
        <v>23.681655225737337</v>
      </c>
      <c r="Q734">
        <f t="shared" si="143"/>
        <v>-1.3902694550747192</v>
      </c>
      <c r="R734">
        <f t="shared" si="134"/>
        <v>8.9402694550747199</v>
      </c>
      <c r="S734">
        <f t="shared" si="135"/>
        <v>0.4715432756835693</v>
      </c>
      <c r="T734">
        <f t="shared" si="136"/>
        <v>10.019325381930479</v>
      </c>
      <c r="U734">
        <f t="shared" si="137"/>
        <v>0</v>
      </c>
      <c r="V734">
        <f t="shared" si="138"/>
        <v>52.845672431643067</v>
      </c>
      <c r="W734">
        <f t="shared" si="139"/>
        <v>0</v>
      </c>
      <c r="X734">
        <f t="shared" si="140"/>
        <v>52.845672431643067</v>
      </c>
      <c r="Y734">
        <f t="shared" si="141"/>
        <v>1.3902694550747192</v>
      </c>
    </row>
    <row r="735" spans="1:25" x14ac:dyDescent="0.3">
      <c r="A735">
        <v>6</v>
      </c>
      <c r="B735">
        <v>2</v>
      </c>
      <c r="C735">
        <v>30.26</v>
      </c>
      <c r="D735">
        <v>133.74</v>
      </c>
      <c r="E735">
        <v>7</v>
      </c>
      <c r="F735">
        <v>15.268450445457701</v>
      </c>
      <c r="G735">
        <v>15.492067156911199</v>
      </c>
      <c r="H735">
        <v>15.041233140401699</v>
      </c>
      <c r="I735">
        <v>1.25</v>
      </c>
      <c r="J735">
        <v>15.041233140401699</v>
      </c>
      <c r="K735">
        <v>18.801541425502101</v>
      </c>
      <c r="L735">
        <v>2027</v>
      </c>
      <c r="M735">
        <f t="shared" si="132"/>
        <v>114.9384585744979</v>
      </c>
      <c r="N735">
        <v>114.9384585744979</v>
      </c>
      <c r="O735">
        <f t="shared" si="142"/>
        <v>-311.78487327341702</v>
      </c>
      <c r="P735">
        <f t="shared" si="133"/>
        <v>42.072444446492057</v>
      </c>
      <c r="Q735">
        <f t="shared" si="143"/>
        <v>18.390789220754719</v>
      </c>
      <c r="R735">
        <f t="shared" si="134"/>
        <v>18.801541425502101</v>
      </c>
      <c r="S735">
        <f t="shared" si="135"/>
        <v>1</v>
      </c>
      <c r="T735">
        <f t="shared" si="136"/>
        <v>0</v>
      </c>
      <c r="U735">
        <f t="shared" si="137"/>
        <v>114.9384585744979</v>
      </c>
      <c r="V735">
        <f t="shared" si="138"/>
        <v>0</v>
      </c>
      <c r="W735">
        <f t="shared" si="139"/>
        <v>100</v>
      </c>
      <c r="X735">
        <f t="shared" si="140"/>
        <v>-100</v>
      </c>
      <c r="Y735">
        <f t="shared" si="141"/>
        <v>18.390789220754719</v>
      </c>
    </row>
    <row r="736" spans="1:25" x14ac:dyDescent="0.3">
      <c r="A736">
        <v>6</v>
      </c>
      <c r="B736">
        <v>3</v>
      </c>
      <c r="C736">
        <v>30.586428571428598</v>
      </c>
      <c r="D736">
        <v>142.85</v>
      </c>
      <c r="E736">
        <v>7</v>
      </c>
      <c r="F736">
        <v>15.5185082144713</v>
      </c>
      <c r="G736">
        <v>15.492067156911199</v>
      </c>
      <c r="H736">
        <v>15.1634043699173</v>
      </c>
      <c r="I736">
        <v>1.25</v>
      </c>
      <c r="J736">
        <v>15.1634043699173</v>
      </c>
      <c r="K736">
        <v>18.954255462396599</v>
      </c>
      <c r="L736">
        <v>2027</v>
      </c>
      <c r="M736">
        <f t="shared" si="132"/>
        <v>123.89574453760339</v>
      </c>
      <c r="N736">
        <v>123.89574453760339</v>
      </c>
      <c r="O736">
        <f t="shared" si="142"/>
        <v>-187.88912873581364</v>
      </c>
      <c r="P736">
        <f t="shared" si="133"/>
        <v>78.168888480275712</v>
      </c>
      <c r="Q736">
        <f t="shared" si="143"/>
        <v>36.096444033783655</v>
      </c>
      <c r="R736">
        <f t="shared" si="134"/>
        <v>18.954255462396599</v>
      </c>
      <c r="S736">
        <f t="shared" si="135"/>
        <v>1</v>
      </c>
      <c r="T736">
        <f t="shared" si="136"/>
        <v>0</v>
      </c>
      <c r="U736">
        <f t="shared" si="137"/>
        <v>123.89574453760339</v>
      </c>
      <c r="V736">
        <f t="shared" si="138"/>
        <v>0</v>
      </c>
      <c r="W736">
        <f t="shared" si="139"/>
        <v>100</v>
      </c>
      <c r="X736">
        <f t="shared" si="140"/>
        <v>-100</v>
      </c>
      <c r="Y736">
        <f t="shared" si="141"/>
        <v>36.096444033783655</v>
      </c>
    </row>
    <row r="737" spans="1:25" x14ac:dyDescent="0.3">
      <c r="A737">
        <v>6</v>
      </c>
      <c r="B737">
        <v>4</v>
      </c>
      <c r="C737">
        <v>29.033571428571399</v>
      </c>
      <c r="D737">
        <v>152.5</v>
      </c>
      <c r="E737">
        <v>7</v>
      </c>
      <c r="F737">
        <v>14.3413723809064</v>
      </c>
      <c r="G737">
        <v>15.492067156911199</v>
      </c>
      <c r="H737">
        <v>14.5792836847885</v>
      </c>
      <c r="I737">
        <v>1.25</v>
      </c>
      <c r="J737">
        <v>14.5792836847885</v>
      </c>
      <c r="K737">
        <v>18.224104605985598</v>
      </c>
      <c r="L737">
        <v>2027</v>
      </c>
      <c r="M737">
        <f t="shared" si="132"/>
        <v>134.27589539401441</v>
      </c>
      <c r="N737">
        <v>134.27589539401441</v>
      </c>
      <c r="O737">
        <f t="shared" si="142"/>
        <v>-53.61323334179923</v>
      </c>
      <c r="P737">
        <f t="shared" si="133"/>
        <v>152.97143426933238</v>
      </c>
      <c r="Q737">
        <f t="shared" si="143"/>
        <v>74.802545789056666</v>
      </c>
      <c r="R737">
        <f t="shared" si="134"/>
        <v>18.224104605985598</v>
      </c>
      <c r="S737">
        <f t="shared" si="135"/>
        <v>1</v>
      </c>
      <c r="T737">
        <f t="shared" si="136"/>
        <v>0</v>
      </c>
      <c r="U737">
        <f t="shared" si="137"/>
        <v>134.27589539401441</v>
      </c>
      <c r="V737">
        <f t="shared" si="138"/>
        <v>0</v>
      </c>
      <c r="W737">
        <f t="shared" si="139"/>
        <v>100</v>
      </c>
      <c r="X737">
        <f t="shared" si="140"/>
        <v>-100</v>
      </c>
      <c r="Y737">
        <f t="shared" si="141"/>
        <v>74.802545789056666</v>
      </c>
    </row>
    <row r="738" spans="1:25" x14ac:dyDescent="0.3">
      <c r="A738">
        <v>6</v>
      </c>
      <c r="B738">
        <v>5</v>
      </c>
      <c r="C738">
        <v>30.067499999999999</v>
      </c>
      <c r="D738">
        <v>0</v>
      </c>
      <c r="E738">
        <v>2</v>
      </c>
      <c r="F738">
        <v>15.1216351513932</v>
      </c>
      <c r="G738">
        <v>15.492067156911199</v>
      </c>
      <c r="H738">
        <v>14.969034941639499</v>
      </c>
      <c r="I738">
        <v>1.25</v>
      </c>
      <c r="J738">
        <v>14.969034941639499</v>
      </c>
      <c r="K738">
        <v>18.711293677049401</v>
      </c>
      <c r="L738">
        <v>2027</v>
      </c>
      <c r="M738">
        <f t="shared" si="132"/>
        <v>-18.711293677049401</v>
      </c>
      <c r="N738">
        <v>-18.711293677049401</v>
      </c>
      <c r="O738">
        <f t="shared" si="142"/>
        <v>-72.324527018848627</v>
      </c>
      <c r="P738">
        <f t="shared" si="133"/>
        <v>139.30903399098409</v>
      </c>
      <c r="Q738">
        <f t="shared" si="143"/>
        <v>-13.662400278348287</v>
      </c>
      <c r="R738">
        <f t="shared" si="134"/>
        <v>13.662400278348287</v>
      </c>
      <c r="S738">
        <f t="shared" si="135"/>
        <v>0.73016866252845436</v>
      </c>
      <c r="T738">
        <f t="shared" si="136"/>
        <v>5.0488933987011144</v>
      </c>
      <c r="U738">
        <f t="shared" si="137"/>
        <v>0</v>
      </c>
      <c r="V738">
        <f t="shared" si="138"/>
        <v>26.983133747154557</v>
      </c>
      <c r="W738">
        <f t="shared" si="139"/>
        <v>0</v>
      </c>
      <c r="X738">
        <f t="shared" si="140"/>
        <v>26.983133747154557</v>
      </c>
      <c r="Y738">
        <f t="shared" si="141"/>
        <v>13.662400278348287</v>
      </c>
    </row>
    <row r="739" spans="1:25" x14ac:dyDescent="0.3">
      <c r="A739">
        <v>7</v>
      </c>
      <c r="B739">
        <v>1</v>
      </c>
      <c r="C739">
        <v>30.807857142857099</v>
      </c>
      <c r="D739">
        <v>0.19</v>
      </c>
      <c r="E739">
        <v>7</v>
      </c>
      <c r="F739">
        <v>15.688915069206001</v>
      </c>
      <c r="G739">
        <v>15.492067156911199</v>
      </c>
      <c r="H739">
        <v>15.2460949876276</v>
      </c>
      <c r="I739">
        <v>1.25</v>
      </c>
      <c r="J739">
        <v>15.2460949876276</v>
      </c>
      <c r="K739">
        <v>19.057618734534501</v>
      </c>
      <c r="L739">
        <v>2027</v>
      </c>
      <c r="M739">
        <f t="shared" si="132"/>
        <v>-18.867618734534499</v>
      </c>
      <c r="N739">
        <v>-18.867618734534499</v>
      </c>
      <c r="O739">
        <f t="shared" si="142"/>
        <v>-91.19214575338313</v>
      </c>
      <c r="P739">
        <f t="shared" si="133"/>
        <v>126.7677456476455</v>
      </c>
      <c r="Q739">
        <f t="shared" si="143"/>
        <v>-12.541288343338593</v>
      </c>
      <c r="R739">
        <f t="shared" si="134"/>
        <v>12.731288343338592</v>
      </c>
      <c r="S739">
        <f t="shared" si="135"/>
        <v>0.66804192699416842</v>
      </c>
      <c r="T739">
        <f t="shared" si="136"/>
        <v>6.3263303911959081</v>
      </c>
      <c r="U739">
        <f t="shared" si="137"/>
        <v>0</v>
      </c>
      <c r="V739">
        <f t="shared" si="138"/>
        <v>33.195807300583162</v>
      </c>
      <c r="W739">
        <f t="shared" si="139"/>
        <v>0</v>
      </c>
      <c r="X739">
        <f t="shared" si="140"/>
        <v>33.195807300583162</v>
      </c>
      <c r="Y739">
        <f t="shared" si="141"/>
        <v>12.541288343338593</v>
      </c>
    </row>
    <row r="740" spans="1:25" x14ac:dyDescent="0.3">
      <c r="A740">
        <v>7</v>
      </c>
      <c r="B740">
        <v>2</v>
      </c>
      <c r="C740">
        <v>30.830714285714301</v>
      </c>
      <c r="D740">
        <v>103.5</v>
      </c>
      <c r="E740">
        <v>7</v>
      </c>
      <c r="F740">
        <v>15.706541404584399</v>
      </c>
      <c r="G740">
        <v>15.492067156911199</v>
      </c>
      <c r="H740">
        <v>15.2546224514883</v>
      </c>
      <c r="I740">
        <v>1.25</v>
      </c>
      <c r="J740">
        <v>15.2546224514883</v>
      </c>
      <c r="K740">
        <v>19.068278064360399</v>
      </c>
      <c r="L740">
        <v>2027</v>
      </c>
      <c r="M740">
        <f t="shared" si="132"/>
        <v>84.431721935639601</v>
      </c>
      <c r="N740">
        <v>84.431721935639601</v>
      </c>
      <c r="O740">
        <f t="shared" si="142"/>
        <v>-6.7604238177435292</v>
      </c>
      <c r="P740">
        <f t="shared" si="133"/>
        <v>193.35255792257246</v>
      </c>
      <c r="Q740">
        <f t="shared" si="143"/>
        <v>66.584812274926961</v>
      </c>
      <c r="R740">
        <f t="shared" si="134"/>
        <v>19.068278064360399</v>
      </c>
      <c r="S740">
        <f t="shared" si="135"/>
        <v>1</v>
      </c>
      <c r="T740">
        <f t="shared" si="136"/>
        <v>0</v>
      </c>
      <c r="U740">
        <f t="shared" si="137"/>
        <v>84.431721935639601</v>
      </c>
      <c r="V740">
        <f t="shared" si="138"/>
        <v>0</v>
      </c>
      <c r="W740">
        <f t="shared" si="139"/>
        <v>100</v>
      </c>
      <c r="X740">
        <f t="shared" si="140"/>
        <v>-100</v>
      </c>
      <c r="Y740">
        <f t="shared" si="141"/>
        <v>66.584812274926961</v>
      </c>
    </row>
    <row r="741" spans="1:25" x14ac:dyDescent="0.3">
      <c r="A741">
        <v>7</v>
      </c>
      <c r="B741">
        <v>3</v>
      </c>
      <c r="C741">
        <v>29.655000000000001</v>
      </c>
      <c r="D741">
        <v>103.97</v>
      </c>
      <c r="E741">
        <v>7</v>
      </c>
      <c r="F741">
        <v>14.808657099938699</v>
      </c>
      <c r="G741">
        <v>15.492067156911199</v>
      </c>
      <c r="H741">
        <v>14.813940055881</v>
      </c>
      <c r="I741">
        <v>1.25</v>
      </c>
      <c r="J741">
        <v>14.813940055881</v>
      </c>
      <c r="K741">
        <v>18.517425069851299</v>
      </c>
      <c r="L741">
        <v>2027</v>
      </c>
      <c r="M741">
        <f t="shared" si="132"/>
        <v>85.4525749301487</v>
      </c>
      <c r="N741">
        <v>85.4525749301487</v>
      </c>
      <c r="O741">
        <f t="shared" si="142"/>
        <v>78.69215111240517</v>
      </c>
      <c r="P741">
        <f t="shared" si="133"/>
        <v>296.42022367307146</v>
      </c>
      <c r="Q741">
        <f t="shared" si="143"/>
        <v>103.067665750499</v>
      </c>
      <c r="R741">
        <f t="shared" si="134"/>
        <v>18.517425069851299</v>
      </c>
      <c r="S741">
        <f t="shared" si="135"/>
        <v>1</v>
      </c>
      <c r="T741">
        <f t="shared" si="136"/>
        <v>0</v>
      </c>
      <c r="U741">
        <f t="shared" si="137"/>
        <v>85.4525749301487</v>
      </c>
      <c r="V741">
        <f t="shared" si="138"/>
        <v>0</v>
      </c>
      <c r="W741">
        <f t="shared" si="139"/>
        <v>100</v>
      </c>
      <c r="X741">
        <f t="shared" si="140"/>
        <v>-100</v>
      </c>
      <c r="Y741">
        <f t="shared" si="141"/>
        <v>103.067665750499</v>
      </c>
    </row>
    <row r="742" spans="1:25" x14ac:dyDescent="0.3">
      <c r="A742">
        <v>7</v>
      </c>
      <c r="B742">
        <v>4</v>
      </c>
      <c r="C742">
        <v>30.2414285714286</v>
      </c>
      <c r="D742">
        <v>80.48</v>
      </c>
      <c r="E742">
        <v>7</v>
      </c>
      <c r="F742">
        <v>15.2542654658779</v>
      </c>
      <c r="G742">
        <v>15.492067156911199</v>
      </c>
      <c r="H742">
        <v>15.0342727583872</v>
      </c>
      <c r="I742">
        <v>1.25</v>
      </c>
      <c r="J742">
        <v>15.0342727583872</v>
      </c>
      <c r="K742">
        <v>18.792840947984001</v>
      </c>
      <c r="L742">
        <v>2027</v>
      </c>
      <c r="M742">
        <f t="shared" si="132"/>
        <v>61.687159052016</v>
      </c>
      <c r="N742">
        <v>61.687159052016</v>
      </c>
      <c r="O742">
        <f t="shared" si="142"/>
        <v>140.37931016442116</v>
      </c>
      <c r="P742">
        <f t="shared" si="133"/>
        <v>403.51510315051718</v>
      </c>
      <c r="Q742">
        <f t="shared" si="143"/>
        <v>107.09487947744572</v>
      </c>
      <c r="R742">
        <f t="shared" si="134"/>
        <v>18.792840947984001</v>
      </c>
      <c r="S742">
        <f t="shared" si="135"/>
        <v>1</v>
      </c>
      <c r="T742">
        <f t="shared" si="136"/>
        <v>0</v>
      </c>
      <c r="U742">
        <f t="shared" si="137"/>
        <v>61.687159052016</v>
      </c>
      <c r="V742">
        <f t="shared" si="138"/>
        <v>0</v>
      </c>
      <c r="W742">
        <f t="shared" si="139"/>
        <v>100</v>
      </c>
      <c r="X742">
        <f t="shared" si="140"/>
        <v>-100</v>
      </c>
      <c r="Y742">
        <f t="shared" si="141"/>
        <v>107.09487947744572</v>
      </c>
    </row>
    <row r="743" spans="1:25" x14ac:dyDescent="0.3">
      <c r="A743">
        <v>7</v>
      </c>
      <c r="B743">
        <v>5</v>
      </c>
      <c r="C743">
        <v>31.64</v>
      </c>
      <c r="D743">
        <v>6.2</v>
      </c>
      <c r="E743">
        <v>3</v>
      </c>
      <c r="F743">
        <v>16.334935964826599</v>
      </c>
      <c r="G743">
        <v>15.492067156911199</v>
      </c>
      <c r="H743">
        <v>15.555555959008499</v>
      </c>
      <c r="I743">
        <v>1.25</v>
      </c>
      <c r="J743">
        <v>15.555555959008499</v>
      </c>
      <c r="K743">
        <v>19.444444948760701</v>
      </c>
      <c r="L743">
        <v>2027</v>
      </c>
      <c r="M743">
        <f t="shared" si="132"/>
        <v>-13.244444948760702</v>
      </c>
      <c r="N743">
        <v>-13.244444948760702</v>
      </c>
      <c r="O743">
        <f t="shared" si="142"/>
        <v>127.13486521566045</v>
      </c>
      <c r="P743">
        <f t="shared" si="133"/>
        <v>377.65900776495357</v>
      </c>
      <c r="Q743">
        <f t="shared" si="143"/>
        <v>-25.856095385563606</v>
      </c>
      <c r="R743">
        <f t="shared" si="134"/>
        <v>32.056095385563609</v>
      </c>
      <c r="S743">
        <f t="shared" si="135"/>
        <v>1.6485991484990532</v>
      </c>
      <c r="T743">
        <f t="shared" si="136"/>
        <v>-12.611650436802908</v>
      </c>
      <c r="U743">
        <f t="shared" si="137"/>
        <v>0</v>
      </c>
      <c r="V743">
        <f t="shared" si="138"/>
        <v>-64.859914849905323</v>
      </c>
      <c r="W743">
        <f t="shared" si="139"/>
        <v>0</v>
      </c>
      <c r="X743">
        <f t="shared" si="140"/>
        <v>-64.859914849905323</v>
      </c>
      <c r="Y743">
        <f t="shared" si="141"/>
        <v>25.856095385563606</v>
      </c>
    </row>
    <row r="744" spans="1:25" x14ac:dyDescent="0.3">
      <c r="A744">
        <v>8</v>
      </c>
      <c r="B744">
        <v>1</v>
      </c>
      <c r="C744">
        <v>30.5064285714286</v>
      </c>
      <c r="D744">
        <v>183.78</v>
      </c>
      <c r="E744">
        <v>7</v>
      </c>
      <c r="F744">
        <v>15.457097392395999</v>
      </c>
      <c r="G744">
        <v>15.492067156911199</v>
      </c>
      <c r="H744">
        <v>15.133492865433</v>
      </c>
      <c r="I744">
        <v>1.2</v>
      </c>
      <c r="J744">
        <v>15.133492865433</v>
      </c>
      <c r="K744">
        <v>18.1601914385196</v>
      </c>
      <c r="L744">
        <v>2027</v>
      </c>
      <c r="M744">
        <f t="shared" si="132"/>
        <v>165.6198085614804</v>
      </c>
      <c r="N744">
        <v>165.6198085614804</v>
      </c>
      <c r="O744">
        <f t="shared" si="142"/>
        <v>0</v>
      </c>
      <c r="P744">
        <f t="shared" si="133"/>
        <v>200</v>
      </c>
      <c r="Q744">
        <f t="shared" si="143"/>
        <v>-177.65900776495357</v>
      </c>
      <c r="R744">
        <f t="shared" si="134"/>
        <v>18.1601914385196</v>
      </c>
      <c r="S744">
        <f t="shared" si="135"/>
        <v>1</v>
      </c>
      <c r="T744">
        <f t="shared" si="136"/>
        <v>0</v>
      </c>
      <c r="U744">
        <f t="shared" si="137"/>
        <v>165.6198085614804</v>
      </c>
      <c r="V744">
        <f t="shared" si="138"/>
        <v>0</v>
      </c>
      <c r="W744">
        <f t="shared" si="139"/>
        <v>100</v>
      </c>
      <c r="X744">
        <f t="shared" si="140"/>
        <v>-100</v>
      </c>
      <c r="Y744">
        <f t="shared" si="141"/>
        <v>177.65900776495357</v>
      </c>
    </row>
    <row r="745" spans="1:25" x14ac:dyDescent="0.3">
      <c r="A745">
        <v>8</v>
      </c>
      <c r="B745">
        <v>2</v>
      </c>
      <c r="C745">
        <v>29.79</v>
      </c>
      <c r="D745">
        <v>141.28</v>
      </c>
      <c r="E745">
        <v>7</v>
      </c>
      <c r="F745">
        <v>14.9108415533938</v>
      </c>
      <c r="G745">
        <v>15.492067156911199</v>
      </c>
      <c r="H745">
        <v>14.864756471496801</v>
      </c>
      <c r="I745">
        <v>1.2</v>
      </c>
      <c r="J745">
        <v>14.864756471496801</v>
      </c>
      <c r="K745">
        <v>17.8377077657961</v>
      </c>
      <c r="L745">
        <v>2027</v>
      </c>
      <c r="M745">
        <f t="shared" si="132"/>
        <v>123.4422922342039</v>
      </c>
      <c r="N745">
        <v>123.4422922342039</v>
      </c>
      <c r="O745">
        <f t="shared" si="142"/>
        <v>123.4422922342039</v>
      </c>
      <c r="P745">
        <f t="shared" si="133"/>
        <v>370.7503139145341</v>
      </c>
      <c r="Q745">
        <f t="shared" si="143"/>
        <v>170.7503139145341</v>
      </c>
      <c r="R745">
        <f t="shared" si="134"/>
        <v>17.8377077657961</v>
      </c>
      <c r="S745">
        <f t="shared" si="135"/>
        <v>1</v>
      </c>
      <c r="T745">
        <f t="shared" si="136"/>
        <v>0</v>
      </c>
      <c r="U745">
        <f t="shared" si="137"/>
        <v>123.4422922342039</v>
      </c>
      <c r="V745">
        <f t="shared" si="138"/>
        <v>0</v>
      </c>
      <c r="W745">
        <f t="shared" si="139"/>
        <v>100</v>
      </c>
      <c r="X745">
        <f t="shared" si="140"/>
        <v>-100</v>
      </c>
      <c r="Y745">
        <f t="shared" si="141"/>
        <v>170.7503139145341</v>
      </c>
    </row>
    <row r="746" spans="1:25" x14ac:dyDescent="0.3">
      <c r="A746">
        <v>8</v>
      </c>
      <c r="B746">
        <v>3</v>
      </c>
      <c r="C746">
        <v>29.589285714285701</v>
      </c>
      <c r="D746">
        <v>187.71</v>
      </c>
      <c r="E746">
        <v>7</v>
      </c>
      <c r="F746">
        <v>14.759002907315701</v>
      </c>
      <c r="G746">
        <v>15.492067156911199</v>
      </c>
      <c r="H746">
        <v>14.789183433991001</v>
      </c>
      <c r="I746">
        <v>1.2</v>
      </c>
      <c r="J746">
        <v>14.789183433991001</v>
      </c>
      <c r="K746">
        <v>17.747020120789202</v>
      </c>
      <c r="L746">
        <v>2027</v>
      </c>
      <c r="M746">
        <f t="shared" si="132"/>
        <v>169.96297987921082</v>
      </c>
      <c r="N746">
        <v>169.96297987921082</v>
      </c>
      <c r="O746">
        <f t="shared" si="142"/>
        <v>0</v>
      </c>
      <c r="P746">
        <f t="shared" si="133"/>
        <v>200</v>
      </c>
      <c r="Q746">
        <f t="shared" si="143"/>
        <v>-170.7503139145341</v>
      </c>
      <c r="R746">
        <f t="shared" si="134"/>
        <v>17.747020120789202</v>
      </c>
      <c r="S746">
        <f t="shared" si="135"/>
        <v>1</v>
      </c>
      <c r="T746">
        <f t="shared" si="136"/>
        <v>0</v>
      </c>
      <c r="U746">
        <f t="shared" si="137"/>
        <v>169.96297987921082</v>
      </c>
      <c r="V746">
        <f t="shared" si="138"/>
        <v>0</v>
      </c>
      <c r="W746">
        <f t="shared" si="139"/>
        <v>100</v>
      </c>
      <c r="X746">
        <f t="shared" si="140"/>
        <v>-100</v>
      </c>
      <c r="Y746">
        <f t="shared" si="141"/>
        <v>170.7503139145341</v>
      </c>
    </row>
    <row r="747" spans="1:25" x14ac:dyDescent="0.3">
      <c r="A747">
        <v>8</v>
      </c>
      <c r="B747">
        <v>4</v>
      </c>
      <c r="C747">
        <v>29.994285714285699</v>
      </c>
      <c r="D747">
        <v>147.13999999999999</v>
      </c>
      <c r="E747">
        <v>7</v>
      </c>
      <c r="F747">
        <v>15.065922840990099</v>
      </c>
      <c r="G747">
        <v>15.492067156911199</v>
      </c>
      <c r="H747">
        <v>14.941545686504201</v>
      </c>
      <c r="I747">
        <v>1.2</v>
      </c>
      <c r="J747">
        <v>14.941545686504201</v>
      </c>
      <c r="K747">
        <v>17.929854823805002</v>
      </c>
      <c r="L747">
        <v>2027</v>
      </c>
      <c r="M747">
        <f t="shared" si="132"/>
        <v>129.210145176195</v>
      </c>
      <c r="N747">
        <v>129.210145176195</v>
      </c>
      <c r="O747">
        <f t="shared" si="142"/>
        <v>129.210145176195</v>
      </c>
      <c r="P747">
        <f t="shared" si="133"/>
        <v>381.5981503339051</v>
      </c>
      <c r="Q747">
        <f t="shared" si="143"/>
        <v>181.5981503339051</v>
      </c>
      <c r="R747">
        <f t="shared" si="134"/>
        <v>17.929854823805002</v>
      </c>
      <c r="S747">
        <f t="shared" si="135"/>
        <v>1</v>
      </c>
      <c r="T747">
        <f t="shared" si="136"/>
        <v>0</v>
      </c>
      <c r="U747">
        <f t="shared" si="137"/>
        <v>129.210145176195</v>
      </c>
      <c r="V747">
        <f t="shared" si="138"/>
        <v>0</v>
      </c>
      <c r="W747">
        <f t="shared" si="139"/>
        <v>100</v>
      </c>
      <c r="X747">
        <f t="shared" si="140"/>
        <v>-100</v>
      </c>
      <c r="Y747">
        <f t="shared" si="141"/>
        <v>181.5981503339051</v>
      </c>
    </row>
    <row r="748" spans="1:25" x14ac:dyDescent="0.3">
      <c r="A748">
        <v>8</v>
      </c>
      <c r="B748">
        <v>5</v>
      </c>
      <c r="C748">
        <v>28.828333333333301</v>
      </c>
      <c r="D748">
        <v>71.900000000000006</v>
      </c>
      <c r="E748">
        <v>3</v>
      </c>
      <c r="F748">
        <v>14.1881636623992</v>
      </c>
      <c r="G748">
        <v>15.492067156911199</v>
      </c>
      <c r="H748">
        <v>14.501513561067201</v>
      </c>
      <c r="I748">
        <v>1.2</v>
      </c>
      <c r="J748">
        <v>14.501513561067201</v>
      </c>
      <c r="K748">
        <v>17.401816273280598</v>
      </c>
      <c r="L748">
        <v>2027</v>
      </c>
      <c r="M748">
        <f t="shared" si="132"/>
        <v>54.498183726719404</v>
      </c>
      <c r="N748">
        <v>54.498183726719404</v>
      </c>
      <c r="O748">
        <f t="shared" si="142"/>
        <v>183.70832890291439</v>
      </c>
      <c r="P748">
        <f t="shared" si="133"/>
        <v>501.12672392304648</v>
      </c>
      <c r="Q748">
        <f t="shared" si="143"/>
        <v>119.52857358914139</v>
      </c>
      <c r="R748">
        <f t="shared" si="134"/>
        <v>17.401816273280598</v>
      </c>
      <c r="S748">
        <f t="shared" si="135"/>
        <v>1</v>
      </c>
      <c r="T748">
        <f t="shared" si="136"/>
        <v>0</v>
      </c>
      <c r="U748">
        <f t="shared" si="137"/>
        <v>54.498183726719404</v>
      </c>
      <c r="V748">
        <f t="shared" si="138"/>
        <v>0</v>
      </c>
      <c r="W748">
        <f t="shared" si="139"/>
        <v>100</v>
      </c>
      <c r="X748">
        <f t="shared" si="140"/>
        <v>-100</v>
      </c>
      <c r="Y748">
        <f t="shared" si="141"/>
        <v>119.52857358914139</v>
      </c>
    </row>
    <row r="749" spans="1:25" x14ac:dyDescent="0.3">
      <c r="A749">
        <v>9</v>
      </c>
      <c r="B749">
        <v>1</v>
      </c>
      <c r="C749">
        <v>29.051428571428598</v>
      </c>
      <c r="D749">
        <v>48.39</v>
      </c>
      <c r="E749">
        <v>7</v>
      </c>
      <c r="F749">
        <v>14.3547290059667</v>
      </c>
      <c r="G749">
        <v>15.492067156911199</v>
      </c>
      <c r="H749">
        <v>14.586043818542301</v>
      </c>
      <c r="I749">
        <v>1.1000000000000001</v>
      </c>
      <c r="J749">
        <v>14.586043818542301</v>
      </c>
      <c r="K749">
        <v>16.044648200396502</v>
      </c>
      <c r="L749">
        <v>2027</v>
      </c>
      <c r="M749">
        <f t="shared" si="132"/>
        <v>32.345351799603499</v>
      </c>
      <c r="N749">
        <v>32.345351799603499</v>
      </c>
      <c r="O749">
        <f t="shared" si="142"/>
        <v>0</v>
      </c>
      <c r="P749">
        <f t="shared" si="133"/>
        <v>200</v>
      </c>
      <c r="Q749">
        <f t="shared" si="143"/>
        <v>-301.12672392304648</v>
      </c>
      <c r="R749">
        <f t="shared" si="134"/>
        <v>16.044648200396502</v>
      </c>
      <c r="S749">
        <f t="shared" si="135"/>
        <v>1</v>
      </c>
      <c r="T749">
        <f t="shared" si="136"/>
        <v>0</v>
      </c>
      <c r="U749">
        <f t="shared" si="137"/>
        <v>32.345351799603499</v>
      </c>
      <c r="V749">
        <f t="shared" si="138"/>
        <v>0</v>
      </c>
      <c r="W749">
        <f t="shared" si="139"/>
        <v>100</v>
      </c>
      <c r="X749">
        <f t="shared" si="140"/>
        <v>-100</v>
      </c>
      <c r="Y749">
        <f t="shared" si="141"/>
        <v>301.12672392304648</v>
      </c>
    </row>
    <row r="750" spans="1:25" x14ac:dyDescent="0.3">
      <c r="A750">
        <v>9</v>
      </c>
      <c r="B750">
        <v>2</v>
      </c>
      <c r="C750">
        <v>29.449285714285701</v>
      </c>
      <c r="D750">
        <v>26.23</v>
      </c>
      <c r="E750">
        <v>7</v>
      </c>
      <c r="F750">
        <v>14.6534068685684</v>
      </c>
      <c r="G750">
        <v>15.492067156911199</v>
      </c>
      <c r="H750">
        <v>14.7363958943456</v>
      </c>
      <c r="I750">
        <v>1.1000000000000001</v>
      </c>
      <c r="J750">
        <v>14.7363958943456</v>
      </c>
      <c r="K750">
        <v>16.2100354837801</v>
      </c>
      <c r="L750">
        <v>2027</v>
      </c>
      <c r="M750">
        <f t="shared" si="132"/>
        <v>10.0199645162199</v>
      </c>
      <c r="N750">
        <v>10.0199645162199</v>
      </c>
      <c r="O750">
        <f t="shared" si="142"/>
        <v>10.0199645162199</v>
      </c>
      <c r="P750">
        <f t="shared" si="133"/>
        <v>210.27520844163888</v>
      </c>
      <c r="Q750">
        <f t="shared" si="143"/>
        <v>10.275208441638881</v>
      </c>
      <c r="R750">
        <f t="shared" si="134"/>
        <v>16.2100354837801</v>
      </c>
      <c r="S750">
        <f t="shared" si="135"/>
        <v>1</v>
      </c>
      <c r="T750">
        <f t="shared" si="136"/>
        <v>0</v>
      </c>
      <c r="U750">
        <f t="shared" si="137"/>
        <v>10.0199645162199</v>
      </c>
      <c r="V750">
        <f t="shared" si="138"/>
        <v>0</v>
      </c>
      <c r="W750">
        <f t="shared" si="139"/>
        <v>100</v>
      </c>
      <c r="X750">
        <f t="shared" si="140"/>
        <v>-100</v>
      </c>
      <c r="Y750">
        <f t="shared" si="141"/>
        <v>10.275208441638881</v>
      </c>
    </row>
    <row r="751" spans="1:25" x14ac:dyDescent="0.3">
      <c r="A751">
        <v>9</v>
      </c>
      <c r="B751">
        <v>3</v>
      </c>
      <c r="C751">
        <v>32.034999999999997</v>
      </c>
      <c r="D751">
        <v>0.9</v>
      </c>
      <c r="E751">
        <v>7</v>
      </c>
      <c r="F751">
        <v>16.644672412238499</v>
      </c>
      <c r="G751">
        <v>15.492067156911199</v>
      </c>
      <c r="H751">
        <v>15.701747587035101</v>
      </c>
      <c r="I751">
        <v>1.1000000000000001</v>
      </c>
      <c r="J751">
        <v>15.701747587035101</v>
      </c>
      <c r="K751">
        <v>17.271922345738599</v>
      </c>
      <c r="L751">
        <v>2027</v>
      </c>
      <c r="M751">
        <f t="shared" si="132"/>
        <v>-16.3719223457386</v>
      </c>
      <c r="N751">
        <v>-16.3719223457386</v>
      </c>
      <c r="O751">
        <f t="shared" si="142"/>
        <v>-6.3519578295186996</v>
      </c>
      <c r="P751">
        <f t="shared" si="133"/>
        <v>193.7478511630199</v>
      </c>
      <c r="Q751">
        <f t="shared" si="143"/>
        <v>-16.527357278618979</v>
      </c>
      <c r="R751">
        <f t="shared" si="134"/>
        <v>17.427357278618977</v>
      </c>
      <c r="S751">
        <f t="shared" si="135"/>
        <v>1.008999283911135</v>
      </c>
      <c r="T751">
        <f t="shared" si="136"/>
        <v>-0.1554349328803788</v>
      </c>
      <c r="U751">
        <f t="shared" si="137"/>
        <v>0</v>
      </c>
      <c r="V751">
        <f t="shared" si="138"/>
        <v>-0.89992839111350198</v>
      </c>
      <c r="W751">
        <f t="shared" si="139"/>
        <v>0</v>
      </c>
      <c r="X751">
        <f t="shared" si="140"/>
        <v>-0.89992839111350198</v>
      </c>
      <c r="Y751">
        <f t="shared" si="141"/>
        <v>16.527357278618979</v>
      </c>
    </row>
    <row r="752" spans="1:25" x14ac:dyDescent="0.3">
      <c r="A752">
        <v>9</v>
      </c>
      <c r="B752">
        <v>4</v>
      </c>
      <c r="C752">
        <v>31.203571428571401</v>
      </c>
      <c r="D752">
        <v>16.63</v>
      </c>
      <c r="E752">
        <v>7</v>
      </c>
      <c r="F752">
        <v>15.995017893078501</v>
      </c>
      <c r="G752">
        <v>15.492067156911199</v>
      </c>
      <c r="H752">
        <v>15.3935081007464</v>
      </c>
      <c r="I752">
        <v>1.1000000000000001</v>
      </c>
      <c r="J752">
        <v>15.3935081007464</v>
      </c>
      <c r="K752">
        <v>16.9328589108211</v>
      </c>
      <c r="L752">
        <v>2027</v>
      </c>
      <c r="M752">
        <f t="shared" si="132"/>
        <v>-0.30285891082110084</v>
      </c>
      <c r="N752">
        <v>-0.30285891082110084</v>
      </c>
      <c r="O752">
        <f t="shared" si="142"/>
        <v>-6.6548167403398004</v>
      </c>
      <c r="P752">
        <f t="shared" si="133"/>
        <v>193.4546818754838</v>
      </c>
      <c r="Q752">
        <f t="shared" si="143"/>
        <v>-0.29316928753610227</v>
      </c>
      <c r="R752">
        <f t="shared" si="134"/>
        <v>16.923169287536101</v>
      </c>
      <c r="S752">
        <f t="shared" si="135"/>
        <v>0.99942776212002771</v>
      </c>
      <c r="T752">
        <f t="shared" si="136"/>
        <v>9.6896232849985608E-3</v>
      </c>
      <c r="U752">
        <f t="shared" si="137"/>
        <v>0</v>
      </c>
      <c r="V752">
        <f t="shared" si="138"/>
        <v>5.722378799723133E-2</v>
      </c>
      <c r="W752">
        <f t="shared" si="139"/>
        <v>0</v>
      </c>
      <c r="X752">
        <f t="shared" si="140"/>
        <v>5.722378799723133E-2</v>
      </c>
      <c r="Y752">
        <f t="shared" si="141"/>
        <v>0.29316928753610227</v>
      </c>
    </row>
    <row r="753" spans="1:25" x14ac:dyDescent="0.3">
      <c r="A753">
        <v>9</v>
      </c>
      <c r="B753">
        <v>5</v>
      </c>
      <c r="C753">
        <v>34.104999999999997</v>
      </c>
      <c r="D753">
        <v>0</v>
      </c>
      <c r="E753">
        <v>2</v>
      </c>
      <c r="F753">
        <v>18.299783300056401</v>
      </c>
      <c r="G753">
        <v>15.492067156911199</v>
      </c>
      <c r="H753">
        <v>16.460775819528099</v>
      </c>
      <c r="I753">
        <v>1.1000000000000001</v>
      </c>
      <c r="J753">
        <v>16.460775819528099</v>
      </c>
      <c r="K753">
        <v>18.106853401480901</v>
      </c>
      <c r="L753">
        <v>2027</v>
      </c>
      <c r="M753">
        <f t="shared" si="132"/>
        <v>-18.106853401480901</v>
      </c>
      <c r="N753">
        <v>-18.106853401480901</v>
      </c>
      <c r="O753">
        <f t="shared" si="142"/>
        <v>-24.761670141820701</v>
      </c>
      <c r="P753">
        <f t="shared" si="133"/>
        <v>176.70983124538259</v>
      </c>
      <c r="Q753">
        <f t="shared" si="143"/>
        <v>-16.744850630101212</v>
      </c>
      <c r="R753">
        <f t="shared" si="134"/>
        <v>16.744850630101212</v>
      </c>
      <c r="S753">
        <f t="shared" si="135"/>
        <v>0.92477970958398015</v>
      </c>
      <c r="T753">
        <f t="shared" si="136"/>
        <v>1.3620027713796894</v>
      </c>
      <c r="U753">
        <f t="shared" si="137"/>
        <v>0</v>
      </c>
      <c r="V753">
        <f t="shared" si="138"/>
        <v>7.5220290416019795</v>
      </c>
      <c r="W753">
        <f t="shared" si="139"/>
        <v>0</v>
      </c>
      <c r="X753">
        <f t="shared" si="140"/>
        <v>7.5220290416019795</v>
      </c>
      <c r="Y753">
        <f t="shared" si="141"/>
        <v>16.744850630101212</v>
      </c>
    </row>
    <row r="754" spans="1:25" x14ac:dyDescent="0.3">
      <c r="A754">
        <v>10</v>
      </c>
      <c r="B754">
        <v>1</v>
      </c>
      <c r="C754">
        <v>32.367142857142902</v>
      </c>
      <c r="D754">
        <v>17.989999999999998</v>
      </c>
      <c r="E754">
        <v>7</v>
      </c>
      <c r="F754">
        <v>16.906644529759699</v>
      </c>
      <c r="G754">
        <v>15.492067156911199</v>
      </c>
      <c r="H754">
        <v>15.824332403238801</v>
      </c>
      <c r="I754">
        <v>1.02</v>
      </c>
      <c r="J754">
        <v>15.824332403238801</v>
      </c>
      <c r="K754">
        <v>16.140819051303499</v>
      </c>
      <c r="L754">
        <v>2027</v>
      </c>
      <c r="M754">
        <f t="shared" si="132"/>
        <v>1.8491809486964996</v>
      </c>
      <c r="N754">
        <v>1.8491809486964996</v>
      </c>
      <c r="O754">
        <f t="shared" si="142"/>
        <v>-22.912489193124202</v>
      </c>
      <c r="P754">
        <f t="shared" si="133"/>
        <v>178.35125001985037</v>
      </c>
      <c r="Q754">
        <f t="shared" si="143"/>
        <v>1.6414187744677804</v>
      </c>
      <c r="R754">
        <f t="shared" si="134"/>
        <v>16.140819051303499</v>
      </c>
      <c r="S754">
        <f t="shared" si="135"/>
        <v>1</v>
      </c>
      <c r="T754">
        <f t="shared" si="136"/>
        <v>0</v>
      </c>
      <c r="U754">
        <f t="shared" si="137"/>
        <v>1.8491809486964996</v>
      </c>
      <c r="V754">
        <f t="shared" si="138"/>
        <v>0</v>
      </c>
      <c r="W754">
        <f t="shared" si="139"/>
        <v>100</v>
      </c>
      <c r="X754">
        <f t="shared" si="140"/>
        <v>-100</v>
      </c>
      <c r="Y754">
        <f t="shared" si="141"/>
        <v>1.6414187744677804</v>
      </c>
    </row>
    <row r="755" spans="1:25" x14ac:dyDescent="0.3">
      <c r="A755">
        <v>10</v>
      </c>
      <c r="B755">
        <v>2</v>
      </c>
      <c r="C755">
        <v>32.435000000000002</v>
      </c>
      <c r="D755">
        <v>13.58</v>
      </c>
      <c r="E755">
        <v>7</v>
      </c>
      <c r="F755">
        <v>16.9603363781704</v>
      </c>
      <c r="G755">
        <v>15.492067156911199</v>
      </c>
      <c r="H755">
        <v>15.8493384544532</v>
      </c>
      <c r="I755">
        <v>1.02</v>
      </c>
      <c r="J755">
        <v>15.8493384544532</v>
      </c>
      <c r="K755">
        <v>16.166325223542199</v>
      </c>
      <c r="L755">
        <v>2027</v>
      </c>
      <c r="M755">
        <f t="shared" si="132"/>
        <v>-2.5863252235421985</v>
      </c>
      <c r="N755">
        <v>-2.5863252235421985</v>
      </c>
      <c r="O755">
        <f t="shared" si="142"/>
        <v>-25.498814416666399</v>
      </c>
      <c r="P755">
        <f t="shared" si="133"/>
        <v>176.0597268311401</v>
      </c>
      <c r="Q755">
        <f t="shared" si="143"/>
        <v>-2.2915231887102721</v>
      </c>
      <c r="R755">
        <f t="shared" si="134"/>
        <v>15.871523188710272</v>
      </c>
      <c r="S755">
        <f t="shared" si="135"/>
        <v>0.98176443744911046</v>
      </c>
      <c r="T755">
        <f t="shared" si="136"/>
        <v>0.29480203483192646</v>
      </c>
      <c r="U755">
        <f t="shared" si="137"/>
        <v>0</v>
      </c>
      <c r="V755">
        <f t="shared" si="138"/>
        <v>1.8235562550889501</v>
      </c>
      <c r="W755">
        <f t="shared" si="139"/>
        <v>0</v>
      </c>
      <c r="X755">
        <f t="shared" si="140"/>
        <v>1.8235562550889501</v>
      </c>
      <c r="Y755">
        <f t="shared" si="141"/>
        <v>2.2915231887102721</v>
      </c>
    </row>
    <row r="756" spans="1:25" x14ac:dyDescent="0.3">
      <c r="A756">
        <v>10</v>
      </c>
      <c r="B756">
        <v>3</v>
      </c>
      <c r="C756">
        <v>31.757142857142899</v>
      </c>
      <c r="D756">
        <v>2.19</v>
      </c>
      <c r="E756">
        <v>7</v>
      </c>
      <c r="F756">
        <v>16.426586591735301</v>
      </c>
      <c r="G756">
        <v>15.492067156911199</v>
      </c>
      <c r="H756">
        <v>15.5989577611535</v>
      </c>
      <c r="I756">
        <v>1.02</v>
      </c>
      <c r="J756">
        <v>15.5989577611535</v>
      </c>
      <c r="K756">
        <v>15.9109369163765</v>
      </c>
      <c r="L756">
        <v>2027</v>
      </c>
      <c r="M756">
        <f t="shared" si="132"/>
        <v>-13.7209369163765</v>
      </c>
      <c r="N756">
        <v>-13.7209369163765</v>
      </c>
      <c r="O756">
        <f t="shared" si="142"/>
        <v>-39.2197513330429</v>
      </c>
      <c r="P756">
        <f t="shared" si="133"/>
        <v>164.38621189989703</v>
      </c>
      <c r="Q756">
        <f t="shared" si="143"/>
        <v>-11.673514931243062</v>
      </c>
      <c r="R756">
        <f t="shared" si="134"/>
        <v>13.863514931243062</v>
      </c>
      <c r="S756">
        <f t="shared" si="135"/>
        <v>0.87131983516155431</v>
      </c>
      <c r="T756">
        <f t="shared" si="136"/>
        <v>2.0474219851334379</v>
      </c>
      <c r="U756">
        <f t="shared" si="137"/>
        <v>0</v>
      </c>
      <c r="V756">
        <f t="shared" si="138"/>
        <v>12.868016483844563</v>
      </c>
      <c r="W756">
        <f t="shared" si="139"/>
        <v>0</v>
      </c>
      <c r="X756">
        <f t="shared" si="140"/>
        <v>12.868016483844563</v>
      </c>
      <c r="Y756">
        <f t="shared" si="141"/>
        <v>11.673514931243062</v>
      </c>
    </row>
    <row r="757" spans="1:25" x14ac:dyDescent="0.3">
      <c r="A757">
        <v>10</v>
      </c>
      <c r="B757">
        <v>4</v>
      </c>
      <c r="C757">
        <v>33.1078571428571</v>
      </c>
      <c r="D757">
        <v>8.4600000000000009</v>
      </c>
      <c r="E757">
        <v>7</v>
      </c>
      <c r="F757">
        <v>17.495850431159202</v>
      </c>
      <c r="G757">
        <v>15.492067156911199</v>
      </c>
      <c r="H757">
        <v>16.096602065321701</v>
      </c>
      <c r="I757">
        <v>1.02</v>
      </c>
      <c r="J757">
        <v>16.096602065321701</v>
      </c>
      <c r="K757">
        <v>16.418534106628201</v>
      </c>
      <c r="L757">
        <v>2027</v>
      </c>
      <c r="M757">
        <f t="shared" si="132"/>
        <v>-7.9585341066281998</v>
      </c>
      <c r="N757">
        <v>-7.9585341066281998</v>
      </c>
      <c r="O757">
        <f t="shared" si="142"/>
        <v>-47.1782854396711</v>
      </c>
      <c r="P757">
        <f t="shared" si="133"/>
        <v>157.97328545768261</v>
      </c>
      <c r="Q757">
        <f t="shared" si="143"/>
        <v>-6.4129264422144274</v>
      </c>
      <c r="R757">
        <f t="shared" si="134"/>
        <v>14.872926442214428</v>
      </c>
      <c r="S757">
        <f t="shared" si="135"/>
        <v>0.90586201823037249</v>
      </c>
      <c r="T757">
        <f t="shared" si="136"/>
        <v>1.5456076644137724</v>
      </c>
      <c r="U757">
        <f t="shared" si="137"/>
        <v>0</v>
      </c>
      <c r="V757">
        <f t="shared" si="138"/>
        <v>9.4137981769627466</v>
      </c>
      <c r="W757">
        <f t="shared" si="139"/>
        <v>0</v>
      </c>
      <c r="X757">
        <f t="shared" si="140"/>
        <v>9.4137981769627466</v>
      </c>
      <c r="Y757">
        <f t="shared" si="141"/>
        <v>6.4129264422144274</v>
      </c>
    </row>
    <row r="758" spans="1:25" x14ac:dyDescent="0.3">
      <c r="A758">
        <v>10</v>
      </c>
      <c r="B758">
        <v>5</v>
      </c>
      <c r="C758">
        <v>30.6816666666667</v>
      </c>
      <c r="D758">
        <v>0</v>
      </c>
      <c r="E758">
        <v>3</v>
      </c>
      <c r="F758">
        <v>15.5917240459388</v>
      </c>
      <c r="G758">
        <v>15.492067156911199</v>
      </c>
      <c r="H758">
        <v>15.198988217930401</v>
      </c>
      <c r="I758">
        <v>1.02</v>
      </c>
      <c r="J758">
        <v>15.198988217930401</v>
      </c>
      <c r="K758">
        <v>15.5029679822891</v>
      </c>
      <c r="L758">
        <v>2027</v>
      </c>
      <c r="M758">
        <f t="shared" si="132"/>
        <v>-15.5029679822891</v>
      </c>
      <c r="N758">
        <v>-15.5029679822891</v>
      </c>
      <c r="O758">
        <f t="shared" si="142"/>
        <v>-62.6812534219602</v>
      </c>
      <c r="P758">
        <f t="shared" si="133"/>
        <v>146.19057802393436</v>
      </c>
      <c r="Q758">
        <f t="shared" si="143"/>
        <v>-11.782707433748243</v>
      </c>
      <c r="R758">
        <f t="shared" si="134"/>
        <v>11.782707433748243</v>
      </c>
      <c r="S758">
        <f t="shared" si="135"/>
        <v>0.76002914069157879</v>
      </c>
      <c r="T758">
        <f t="shared" si="136"/>
        <v>3.7202605485408569</v>
      </c>
      <c r="U758">
        <f t="shared" si="137"/>
        <v>0</v>
      </c>
      <c r="V758">
        <f t="shared" si="138"/>
        <v>23.997085930842125</v>
      </c>
      <c r="W758">
        <f t="shared" si="139"/>
        <v>0</v>
      </c>
      <c r="X758">
        <f t="shared" si="140"/>
        <v>23.997085930842125</v>
      </c>
      <c r="Y758">
        <f t="shared" si="141"/>
        <v>11.782707433748243</v>
      </c>
    </row>
    <row r="759" spans="1:25" x14ac:dyDescent="0.3">
      <c r="A759">
        <v>11</v>
      </c>
      <c r="B759">
        <v>1</v>
      </c>
      <c r="C759">
        <v>32.210714285714303</v>
      </c>
      <c r="D759">
        <v>1.33</v>
      </c>
      <c r="E759">
        <v>7</v>
      </c>
      <c r="F759">
        <v>16.7830910931579</v>
      </c>
      <c r="G759">
        <v>15.492067156911199</v>
      </c>
      <c r="H759">
        <v>15.7666376627948</v>
      </c>
      <c r="I759">
        <v>0.95</v>
      </c>
      <c r="J759">
        <v>15.7666376627948</v>
      </c>
      <c r="K759">
        <v>14.9783057796551</v>
      </c>
      <c r="L759">
        <v>2027</v>
      </c>
      <c r="M759">
        <f t="shared" si="132"/>
        <v>-13.6483057796551</v>
      </c>
      <c r="N759">
        <v>-13.6483057796551</v>
      </c>
      <c r="O759">
        <f t="shared" si="142"/>
        <v>-76.329559201615297</v>
      </c>
      <c r="P759">
        <f t="shared" si="133"/>
        <v>136.54709460470434</v>
      </c>
      <c r="Q759">
        <f t="shared" si="143"/>
        <v>-9.6434834192300229</v>
      </c>
      <c r="R759">
        <f t="shared" si="134"/>
        <v>10.973483419230023</v>
      </c>
      <c r="S759">
        <f t="shared" si="135"/>
        <v>0.73262514336803086</v>
      </c>
      <c r="T759">
        <f t="shared" si="136"/>
        <v>4.0048223604250772</v>
      </c>
      <c r="U759">
        <f t="shared" si="137"/>
        <v>0</v>
      </c>
      <c r="V759">
        <f t="shared" si="138"/>
        <v>26.737485663196914</v>
      </c>
      <c r="W759">
        <f t="shared" si="139"/>
        <v>0</v>
      </c>
      <c r="X759">
        <f t="shared" si="140"/>
        <v>26.737485663196914</v>
      </c>
      <c r="Y759">
        <f t="shared" si="141"/>
        <v>9.6434834192300229</v>
      </c>
    </row>
    <row r="760" spans="1:25" x14ac:dyDescent="0.3">
      <c r="A760">
        <v>11</v>
      </c>
      <c r="B760">
        <v>2</v>
      </c>
      <c r="C760">
        <v>31.72</v>
      </c>
      <c r="D760">
        <v>0</v>
      </c>
      <c r="E760">
        <v>7</v>
      </c>
      <c r="F760">
        <v>16.397507790351199</v>
      </c>
      <c r="G760">
        <v>15.492067156911199</v>
      </c>
      <c r="H760">
        <v>15.585200485782501</v>
      </c>
      <c r="I760">
        <v>0.95</v>
      </c>
      <c r="J760">
        <v>15.585200485782501</v>
      </c>
      <c r="K760">
        <v>14.8059404614934</v>
      </c>
      <c r="L760">
        <v>2027</v>
      </c>
      <c r="M760">
        <f t="shared" si="132"/>
        <v>-14.8059404614934</v>
      </c>
      <c r="N760">
        <v>-14.8059404614934</v>
      </c>
      <c r="O760">
        <f t="shared" si="142"/>
        <v>-91.135499663108703</v>
      </c>
      <c r="P760">
        <f t="shared" si="133"/>
        <v>126.80365521856665</v>
      </c>
      <c r="Q760">
        <f t="shared" si="143"/>
        <v>-9.7434393861376947</v>
      </c>
      <c r="R760">
        <f t="shared" si="134"/>
        <v>9.7434393861376947</v>
      </c>
      <c r="S760">
        <f t="shared" si="135"/>
        <v>0.65807635870737002</v>
      </c>
      <c r="T760">
        <f t="shared" si="136"/>
        <v>5.0625010753557049</v>
      </c>
      <c r="U760">
        <f t="shared" si="137"/>
        <v>0</v>
      </c>
      <c r="V760">
        <f t="shared" si="138"/>
        <v>34.192364129262991</v>
      </c>
      <c r="W760">
        <f t="shared" si="139"/>
        <v>0</v>
      </c>
      <c r="X760">
        <f t="shared" si="140"/>
        <v>34.192364129262991</v>
      </c>
      <c r="Y760">
        <f t="shared" si="141"/>
        <v>9.7434393861376947</v>
      </c>
    </row>
    <row r="761" spans="1:25" x14ac:dyDescent="0.3">
      <c r="A761">
        <v>11</v>
      </c>
      <c r="B761">
        <v>3</v>
      </c>
      <c r="C761">
        <v>30.657142857142901</v>
      </c>
      <c r="D761">
        <v>0</v>
      </c>
      <c r="E761">
        <v>7</v>
      </c>
      <c r="F761">
        <v>15.5728597861587</v>
      </c>
      <c r="G761">
        <v>15.492067156911199</v>
      </c>
      <c r="H761">
        <v>15.1898279784061</v>
      </c>
      <c r="I761">
        <v>0.95</v>
      </c>
      <c r="J761">
        <v>15.1898279784061</v>
      </c>
      <c r="K761">
        <v>14.4303365794858</v>
      </c>
      <c r="L761">
        <v>2027</v>
      </c>
      <c r="M761">
        <f t="shared" si="132"/>
        <v>-14.4303365794858</v>
      </c>
      <c r="N761">
        <v>-14.4303365794858</v>
      </c>
      <c r="O761">
        <f t="shared" si="142"/>
        <v>-105.5658362425945</v>
      </c>
      <c r="P761">
        <f t="shared" si="133"/>
        <v>117.97682245915165</v>
      </c>
      <c r="Q761">
        <f t="shared" si="143"/>
        <v>-8.826832759414998</v>
      </c>
      <c r="R761">
        <f t="shared" si="134"/>
        <v>8.826832759414998</v>
      </c>
      <c r="S761">
        <f t="shared" si="135"/>
        <v>0.61168585436622758</v>
      </c>
      <c r="T761">
        <f t="shared" si="136"/>
        <v>5.6035038200708023</v>
      </c>
      <c r="U761">
        <f t="shared" si="137"/>
        <v>0</v>
      </c>
      <c r="V761">
        <f t="shared" si="138"/>
        <v>38.831414563377244</v>
      </c>
      <c r="W761">
        <f t="shared" si="139"/>
        <v>0</v>
      </c>
      <c r="X761">
        <f t="shared" si="140"/>
        <v>38.831414563377244</v>
      </c>
      <c r="Y761">
        <f t="shared" si="141"/>
        <v>8.826832759414998</v>
      </c>
    </row>
    <row r="762" spans="1:25" x14ac:dyDescent="0.3">
      <c r="A762">
        <v>11</v>
      </c>
      <c r="B762">
        <v>4</v>
      </c>
      <c r="C762">
        <v>28.891428571428602</v>
      </c>
      <c r="D762">
        <v>0</v>
      </c>
      <c r="E762">
        <v>7</v>
      </c>
      <c r="F762">
        <v>14.235204304551701</v>
      </c>
      <c r="G762">
        <v>15.492067156911199</v>
      </c>
      <c r="H762">
        <v>14.525436469534201</v>
      </c>
      <c r="I762">
        <v>0.95</v>
      </c>
      <c r="J762">
        <v>14.525436469534201</v>
      </c>
      <c r="K762">
        <v>13.7991646460575</v>
      </c>
      <c r="L762">
        <v>2027</v>
      </c>
      <c r="M762">
        <f t="shared" si="132"/>
        <v>-13.7991646460575</v>
      </c>
      <c r="N762">
        <v>-13.7991646460575</v>
      </c>
      <c r="O762">
        <f t="shared" si="142"/>
        <v>-119.36500088865201</v>
      </c>
      <c r="P762">
        <f t="shared" si="133"/>
        <v>110.11137594087504</v>
      </c>
      <c r="Q762">
        <f t="shared" si="143"/>
        <v>-7.8654465182766131</v>
      </c>
      <c r="R762">
        <f t="shared" si="134"/>
        <v>7.8654465182766131</v>
      </c>
      <c r="S762">
        <f t="shared" si="135"/>
        <v>0.56999439603931501</v>
      </c>
      <c r="T762">
        <f t="shared" si="136"/>
        <v>5.933718127780887</v>
      </c>
      <c r="U762">
        <f t="shared" si="137"/>
        <v>0</v>
      </c>
      <c r="V762">
        <f t="shared" si="138"/>
        <v>43.000560396068501</v>
      </c>
      <c r="W762">
        <f t="shared" si="139"/>
        <v>0</v>
      </c>
      <c r="X762">
        <f t="shared" si="140"/>
        <v>43.000560396068501</v>
      </c>
      <c r="Y762">
        <f t="shared" si="141"/>
        <v>7.8654465182766131</v>
      </c>
    </row>
    <row r="763" spans="1:25" x14ac:dyDescent="0.3">
      <c r="A763">
        <v>11</v>
      </c>
      <c r="B763">
        <v>5</v>
      </c>
      <c r="C763">
        <v>27.934999999999999</v>
      </c>
      <c r="D763">
        <v>0.32</v>
      </c>
      <c r="E763">
        <v>2</v>
      </c>
      <c r="F763">
        <v>13.527841570541399</v>
      </c>
      <c r="G763">
        <v>15.492067156911199</v>
      </c>
      <c r="H763">
        <v>14.161401582651999</v>
      </c>
      <c r="I763">
        <v>0.95</v>
      </c>
      <c r="J763">
        <v>14.161401582651999</v>
      </c>
      <c r="K763">
        <v>13.453331503519401</v>
      </c>
      <c r="L763">
        <v>2027</v>
      </c>
      <c r="M763">
        <f t="shared" si="132"/>
        <v>-13.1333315035194</v>
      </c>
      <c r="N763">
        <v>-13.1333315035194</v>
      </c>
      <c r="O763">
        <f t="shared" si="142"/>
        <v>-132.49833239217139</v>
      </c>
      <c r="P763">
        <f t="shared" si="133"/>
        <v>103.11302375099667</v>
      </c>
      <c r="Q763">
        <f t="shared" si="143"/>
        <v>-6.9983521898783607</v>
      </c>
      <c r="R763">
        <f t="shared" si="134"/>
        <v>7.318352189878361</v>
      </c>
      <c r="S763">
        <f t="shared" si="135"/>
        <v>0.54398066292827729</v>
      </c>
      <c r="T763">
        <f t="shared" si="136"/>
        <v>6.1349793136410398</v>
      </c>
      <c r="U763">
        <f t="shared" si="137"/>
        <v>0</v>
      </c>
      <c r="V763">
        <f t="shared" si="138"/>
        <v>45.601933707172272</v>
      </c>
      <c r="W763">
        <f t="shared" si="139"/>
        <v>0</v>
      </c>
      <c r="X763">
        <f t="shared" si="140"/>
        <v>45.601933707172272</v>
      </c>
      <c r="Y763">
        <f t="shared" si="141"/>
        <v>6.9983521898783607</v>
      </c>
    </row>
    <row r="764" spans="1:25" x14ac:dyDescent="0.3">
      <c r="A764">
        <v>12</v>
      </c>
      <c r="B764">
        <v>1</v>
      </c>
      <c r="C764">
        <v>26.446428571428601</v>
      </c>
      <c r="D764">
        <v>4.84</v>
      </c>
      <c r="E764">
        <v>7</v>
      </c>
      <c r="F764">
        <v>12.451540891068801</v>
      </c>
      <c r="G764">
        <v>15.492067156911199</v>
      </c>
      <c r="H764">
        <v>13.5886450495108</v>
      </c>
      <c r="I764">
        <v>0.91</v>
      </c>
      <c r="J764">
        <v>13.5886450495108</v>
      </c>
      <c r="K764">
        <v>12.3656669950548</v>
      </c>
      <c r="L764">
        <v>2027</v>
      </c>
      <c r="M764">
        <f t="shared" si="132"/>
        <v>-7.5256669950548005</v>
      </c>
      <c r="N764">
        <v>-7.5256669950548005</v>
      </c>
      <c r="O764">
        <f t="shared" si="142"/>
        <v>-140.02399938722618</v>
      </c>
      <c r="P764">
        <f t="shared" si="133"/>
        <v>99.305143730303101</v>
      </c>
      <c r="Q764">
        <f t="shared" si="143"/>
        <v>-3.8078800206935739</v>
      </c>
      <c r="R764">
        <f t="shared" si="134"/>
        <v>8.6478800206935738</v>
      </c>
      <c r="S764">
        <f t="shared" si="135"/>
        <v>0.69934602186456896</v>
      </c>
      <c r="T764">
        <f t="shared" si="136"/>
        <v>3.7177869743612266</v>
      </c>
      <c r="U764">
        <f t="shared" si="137"/>
        <v>0</v>
      </c>
      <c r="V764">
        <f t="shared" si="138"/>
        <v>30.0653978135431</v>
      </c>
      <c r="W764">
        <f t="shared" si="139"/>
        <v>0</v>
      </c>
      <c r="X764">
        <f t="shared" si="140"/>
        <v>30.0653978135431</v>
      </c>
      <c r="Y764">
        <f t="shared" si="141"/>
        <v>3.8078800206935739</v>
      </c>
    </row>
    <row r="765" spans="1:25" x14ac:dyDescent="0.3">
      <c r="A765">
        <v>12</v>
      </c>
      <c r="B765">
        <v>2</v>
      </c>
      <c r="C765">
        <v>24.85</v>
      </c>
      <c r="D765">
        <v>0</v>
      </c>
      <c r="E765">
        <v>7</v>
      </c>
      <c r="F765">
        <v>11.3314000539759</v>
      </c>
      <c r="G765">
        <v>15.492067156911199</v>
      </c>
      <c r="H765">
        <v>12.9654908714162</v>
      </c>
      <c r="I765">
        <v>0.91</v>
      </c>
      <c r="J765">
        <v>12.9654908714162</v>
      </c>
      <c r="K765">
        <v>11.7985966929888</v>
      </c>
      <c r="L765">
        <v>2027</v>
      </c>
      <c r="M765">
        <f t="shared" si="132"/>
        <v>-11.7985966929888</v>
      </c>
      <c r="N765">
        <v>-11.7985966929888</v>
      </c>
      <c r="O765">
        <f t="shared" si="142"/>
        <v>-151.82259608021499</v>
      </c>
      <c r="P765">
        <f t="shared" si="133"/>
        <v>93.616288066338043</v>
      </c>
      <c r="Q765">
        <f t="shared" si="143"/>
        <v>-5.6888556639650574</v>
      </c>
      <c r="R765">
        <f t="shared" si="134"/>
        <v>5.6888556639650574</v>
      </c>
      <c r="S765">
        <f t="shared" si="135"/>
        <v>0.48216375319834465</v>
      </c>
      <c r="T765">
        <f t="shared" si="136"/>
        <v>6.1097410290237431</v>
      </c>
      <c r="U765">
        <f t="shared" si="137"/>
        <v>0</v>
      </c>
      <c r="V765">
        <f t="shared" si="138"/>
        <v>51.783624680165531</v>
      </c>
      <c r="W765">
        <f t="shared" si="139"/>
        <v>0</v>
      </c>
      <c r="X765">
        <f t="shared" si="140"/>
        <v>51.783624680165531</v>
      </c>
      <c r="Y765">
        <f t="shared" si="141"/>
        <v>5.6888556639650574</v>
      </c>
    </row>
    <row r="766" spans="1:25" x14ac:dyDescent="0.3">
      <c r="A766">
        <v>12</v>
      </c>
      <c r="B766">
        <v>3</v>
      </c>
      <c r="C766">
        <v>24.9978571428571</v>
      </c>
      <c r="D766">
        <v>0</v>
      </c>
      <c r="E766">
        <v>7</v>
      </c>
      <c r="F766">
        <v>11.433632398154799</v>
      </c>
      <c r="G766">
        <v>15.492067156911199</v>
      </c>
      <c r="H766">
        <v>13.0236112034559</v>
      </c>
      <c r="I766">
        <v>0.91</v>
      </c>
      <c r="J766">
        <v>13.0236112034559</v>
      </c>
      <c r="K766">
        <v>11.851486195144799</v>
      </c>
      <c r="L766">
        <v>2027</v>
      </c>
      <c r="M766">
        <f t="shared" si="132"/>
        <v>-11.851486195144799</v>
      </c>
      <c r="N766">
        <v>-11.851486195144799</v>
      </c>
      <c r="O766">
        <f t="shared" si="142"/>
        <v>-163.67408227535978</v>
      </c>
      <c r="P766">
        <f t="shared" si="133"/>
        <v>88.229992406681632</v>
      </c>
      <c r="Q766">
        <f t="shared" si="143"/>
        <v>-5.3862956596564118</v>
      </c>
      <c r="R766">
        <f t="shared" si="134"/>
        <v>5.3862956596564118</v>
      </c>
      <c r="S766">
        <f t="shared" si="135"/>
        <v>0.45448271811370095</v>
      </c>
      <c r="T766">
        <f t="shared" si="136"/>
        <v>6.4651905354883876</v>
      </c>
      <c r="U766">
        <f t="shared" si="137"/>
        <v>0</v>
      </c>
      <c r="V766">
        <f t="shared" si="138"/>
        <v>54.551728188629909</v>
      </c>
      <c r="W766">
        <f t="shared" si="139"/>
        <v>0</v>
      </c>
      <c r="X766">
        <f t="shared" si="140"/>
        <v>54.551728188629909</v>
      </c>
      <c r="Y766">
        <f t="shared" si="141"/>
        <v>5.3862956596564118</v>
      </c>
    </row>
    <row r="767" spans="1:25" x14ac:dyDescent="0.3">
      <c r="A767">
        <v>12</v>
      </c>
      <c r="B767">
        <v>4</v>
      </c>
      <c r="C767">
        <v>22.132142857142899</v>
      </c>
      <c r="D767">
        <v>0</v>
      </c>
      <c r="E767">
        <v>7</v>
      </c>
      <c r="F767">
        <v>9.5087830586701294</v>
      </c>
      <c r="G767">
        <v>15.492067156911199</v>
      </c>
      <c r="H767">
        <v>11.8812806434598</v>
      </c>
      <c r="I767">
        <v>0.91</v>
      </c>
      <c r="J767">
        <v>11.8812806434598</v>
      </c>
      <c r="K767">
        <v>10.811965385548399</v>
      </c>
      <c r="L767">
        <v>2027</v>
      </c>
      <c r="M767">
        <f t="shared" si="132"/>
        <v>-10.811965385548399</v>
      </c>
      <c r="N767">
        <v>-10.811965385548399</v>
      </c>
      <c r="O767">
        <f t="shared" si="142"/>
        <v>-174.48604766090818</v>
      </c>
      <c r="P767">
        <f t="shared" si="133"/>
        <v>83.586926663885649</v>
      </c>
      <c r="Q767">
        <f t="shared" si="143"/>
        <v>-4.6430657427959829</v>
      </c>
      <c r="R767">
        <f t="shared" si="134"/>
        <v>4.6430657427959829</v>
      </c>
      <c r="S767">
        <f t="shared" si="135"/>
        <v>0.4294377180491204</v>
      </c>
      <c r="T767">
        <f t="shared" si="136"/>
        <v>6.1688996427524163</v>
      </c>
      <c r="U767">
        <f t="shared" si="137"/>
        <v>0</v>
      </c>
      <c r="V767">
        <f t="shared" si="138"/>
        <v>57.056228195087954</v>
      </c>
      <c r="W767">
        <f t="shared" si="139"/>
        <v>0</v>
      </c>
      <c r="X767">
        <f t="shared" si="140"/>
        <v>57.056228195087954</v>
      </c>
      <c r="Y767">
        <f t="shared" si="141"/>
        <v>4.6430657427959829</v>
      </c>
    </row>
    <row r="768" spans="1:25" x14ac:dyDescent="0.3">
      <c r="A768">
        <v>12</v>
      </c>
      <c r="B768">
        <v>5</v>
      </c>
      <c r="C768">
        <v>20.253333333333298</v>
      </c>
      <c r="D768">
        <v>0</v>
      </c>
      <c r="E768">
        <v>3</v>
      </c>
      <c r="F768">
        <v>8.3137149575702498</v>
      </c>
      <c r="G768">
        <v>15.492067156911199</v>
      </c>
      <c r="H768">
        <v>11.1126080702112</v>
      </c>
      <c r="I768">
        <v>0.91</v>
      </c>
      <c r="J768">
        <v>11.1126080702112</v>
      </c>
      <c r="K768">
        <v>10.1124733438922</v>
      </c>
      <c r="L768">
        <v>2027</v>
      </c>
      <c r="M768">
        <f t="shared" si="132"/>
        <v>-10.1124733438922</v>
      </c>
      <c r="N768">
        <v>-10.1124733438922</v>
      </c>
      <c r="O768">
        <f t="shared" si="142"/>
        <v>-184.59852100480038</v>
      </c>
      <c r="P768">
        <f t="shared" si="133"/>
        <v>79.465642745338769</v>
      </c>
      <c r="Q768">
        <f t="shared" si="143"/>
        <v>-4.1212839185468795</v>
      </c>
      <c r="R768">
        <f t="shared" si="134"/>
        <v>4.1212839185468795</v>
      </c>
      <c r="S768">
        <f t="shared" si="135"/>
        <v>0.40754460144372895</v>
      </c>
      <c r="T768">
        <f t="shared" si="136"/>
        <v>5.9911894253453202</v>
      </c>
      <c r="U768">
        <f t="shared" si="137"/>
        <v>0</v>
      </c>
      <c r="V768">
        <f t="shared" si="138"/>
        <v>59.245539855627108</v>
      </c>
      <c r="W768">
        <f t="shared" si="139"/>
        <v>0</v>
      </c>
      <c r="X768">
        <f t="shared" si="140"/>
        <v>59.245539855627108</v>
      </c>
      <c r="Y768">
        <f t="shared" si="141"/>
        <v>4.1212839185468795</v>
      </c>
    </row>
    <row r="769" spans="1:25" x14ac:dyDescent="0.3">
      <c r="A769">
        <v>1</v>
      </c>
      <c r="B769">
        <v>1</v>
      </c>
      <c r="C769">
        <v>23.511428571428599</v>
      </c>
      <c r="D769">
        <v>0</v>
      </c>
      <c r="E769">
        <v>7</v>
      </c>
      <c r="F769">
        <v>10.4201950088387</v>
      </c>
      <c r="G769">
        <v>15.430028649295499</v>
      </c>
      <c r="H769">
        <v>12.4393501504297</v>
      </c>
      <c r="I769">
        <v>0.91</v>
      </c>
      <c r="J769">
        <v>12.4393501504297</v>
      </c>
      <c r="K769">
        <v>11.319808636891</v>
      </c>
      <c r="L769">
        <v>2028</v>
      </c>
      <c r="M769">
        <f t="shared" si="132"/>
        <v>-11.319808636891</v>
      </c>
      <c r="N769">
        <v>-11.319808636891</v>
      </c>
      <c r="O769">
        <f t="shared" si="142"/>
        <v>-195.91832964169137</v>
      </c>
      <c r="P769">
        <f t="shared" si="133"/>
        <v>75.092877821409331</v>
      </c>
      <c r="Q769">
        <f t="shared" si="143"/>
        <v>-4.3727649239294379</v>
      </c>
      <c r="R769">
        <f t="shared" si="134"/>
        <v>4.3727649239294379</v>
      </c>
      <c r="S769">
        <f t="shared" si="135"/>
        <v>0.38629318429277115</v>
      </c>
      <c r="T769">
        <f t="shared" si="136"/>
        <v>6.9470437129615625</v>
      </c>
      <c r="U769">
        <f t="shared" si="137"/>
        <v>0</v>
      </c>
      <c r="V769">
        <f t="shared" si="138"/>
        <v>61.370681570722887</v>
      </c>
      <c r="W769">
        <f t="shared" si="139"/>
        <v>0</v>
      </c>
      <c r="X769">
        <f t="shared" si="140"/>
        <v>61.370681570722887</v>
      </c>
      <c r="Y769">
        <f t="shared" si="141"/>
        <v>4.3727649239294379</v>
      </c>
    </row>
    <row r="770" spans="1:25" x14ac:dyDescent="0.3">
      <c r="A770">
        <v>1</v>
      </c>
      <c r="B770">
        <v>2</v>
      </c>
      <c r="C770">
        <v>26.05</v>
      </c>
      <c r="D770">
        <v>0</v>
      </c>
      <c r="E770">
        <v>7</v>
      </c>
      <c r="F770">
        <v>12.1700486147344</v>
      </c>
      <c r="G770">
        <v>15.430028649295499</v>
      </c>
      <c r="H770">
        <v>13.4377244615543</v>
      </c>
      <c r="I770">
        <v>0.91</v>
      </c>
      <c r="J770">
        <v>13.4377244615543</v>
      </c>
      <c r="K770">
        <v>12.2283292600144</v>
      </c>
      <c r="L770">
        <v>2028</v>
      </c>
      <c r="M770">
        <f t="shared" si="132"/>
        <v>-12.2283292600144</v>
      </c>
      <c r="N770">
        <v>-12.2283292600144</v>
      </c>
      <c r="O770">
        <f t="shared" si="142"/>
        <v>-208.14665890170576</v>
      </c>
      <c r="P770">
        <f t="shared" si="133"/>
        <v>70.639118117647101</v>
      </c>
      <c r="Q770">
        <f t="shared" si="143"/>
        <v>-4.4537597037622305</v>
      </c>
      <c r="R770">
        <f t="shared" si="134"/>
        <v>4.4537597037622305</v>
      </c>
      <c r="S770">
        <f t="shared" si="135"/>
        <v>0.36421653433275203</v>
      </c>
      <c r="T770">
        <f t="shared" si="136"/>
        <v>7.7745695562521693</v>
      </c>
      <c r="U770">
        <f t="shared" si="137"/>
        <v>0</v>
      </c>
      <c r="V770">
        <f t="shared" si="138"/>
        <v>63.578346566724797</v>
      </c>
      <c r="W770">
        <f t="shared" si="139"/>
        <v>0</v>
      </c>
      <c r="X770">
        <f t="shared" si="140"/>
        <v>63.578346566724797</v>
      </c>
      <c r="Y770">
        <f t="shared" si="141"/>
        <v>4.4537597037622305</v>
      </c>
    </row>
    <row r="771" spans="1:25" x14ac:dyDescent="0.3">
      <c r="A771">
        <v>1</v>
      </c>
      <c r="B771">
        <v>3</v>
      </c>
      <c r="C771">
        <v>24.477857142857101</v>
      </c>
      <c r="D771">
        <v>0</v>
      </c>
      <c r="E771">
        <v>7</v>
      </c>
      <c r="F771">
        <v>11.0754743269879</v>
      </c>
      <c r="G771">
        <v>15.430028649295499</v>
      </c>
      <c r="H771">
        <v>12.822424257035101</v>
      </c>
      <c r="I771">
        <v>0.91</v>
      </c>
      <c r="J771">
        <v>12.822424257035101</v>
      </c>
      <c r="K771">
        <v>11.668406073902</v>
      </c>
      <c r="L771">
        <v>2028</v>
      </c>
      <c r="M771">
        <f t="shared" ref="M771:M834" si="144">D771-K771</f>
        <v>-11.668406073902</v>
      </c>
      <c r="N771">
        <v>-11.668406073902</v>
      </c>
      <c r="O771">
        <f t="shared" si="142"/>
        <v>-219.81506497560775</v>
      </c>
      <c r="P771">
        <f t="shared" ref="P771:P834" si="145">200 * EXP(O771 / 200)</f>
        <v>66.635804731652854</v>
      </c>
      <c r="Q771">
        <f t="shared" si="143"/>
        <v>-4.0033133859942467</v>
      </c>
      <c r="R771">
        <f t="shared" ref="R771:R834" si="146">MAX(IF(D771&gt;K771,K771,D771+Y771))</f>
        <v>4.0033133859942467</v>
      </c>
      <c r="S771">
        <f t="shared" ref="S771:S834" si="147">R771/K771</f>
        <v>0.34308999538062096</v>
      </c>
      <c r="T771">
        <f t="shared" ref="T771:T834" si="148">K771-R771</f>
        <v>7.6650926879077534</v>
      </c>
      <c r="U771">
        <f t="shared" ref="U771:U834" si="149">MAX(0,M771)</f>
        <v>0</v>
      </c>
      <c r="V771">
        <f t="shared" ref="V771:V834" si="150">(T771/K771)*100</f>
        <v>65.691000461937904</v>
      </c>
      <c r="W771">
        <f t="shared" ref="W771:W834" si="151">U771/M771*100</f>
        <v>0</v>
      </c>
      <c r="X771">
        <f t="shared" ref="X771:X834" si="152">V771-W771</f>
        <v>65.691000461937904</v>
      </c>
      <c r="Y771">
        <f t="shared" ref="Y771:Y834" si="153">IF(Q771&lt;0,-Q771,Q771)</f>
        <v>4.0033133859942467</v>
      </c>
    </row>
    <row r="772" spans="1:25" x14ac:dyDescent="0.3">
      <c r="A772">
        <v>1</v>
      </c>
      <c r="B772">
        <v>4</v>
      </c>
      <c r="C772">
        <v>25.428571428571399</v>
      </c>
      <c r="D772">
        <v>0</v>
      </c>
      <c r="E772">
        <v>7</v>
      </c>
      <c r="F772">
        <v>11.7332105576816</v>
      </c>
      <c r="G772">
        <v>15.430028649295499</v>
      </c>
      <c r="H772">
        <v>13.1956394333859</v>
      </c>
      <c r="I772">
        <v>0.91</v>
      </c>
      <c r="J772">
        <v>13.1956394333859</v>
      </c>
      <c r="K772">
        <v>12.0080318843812</v>
      </c>
      <c r="L772">
        <v>2028</v>
      </c>
      <c r="M772">
        <f t="shared" si="144"/>
        <v>-12.0080318843812</v>
      </c>
      <c r="N772">
        <v>-12.0080318843812</v>
      </c>
      <c r="O772">
        <f t="shared" ref="O772:O835" si="154">IF(O771 + N772 &gt; 200, 0, O771 + N772)</f>
        <v>-231.82309685998896</v>
      </c>
      <c r="P772">
        <f t="shared" si="145"/>
        <v>62.752717399658486</v>
      </c>
      <c r="Q772">
        <f t="shared" ref="Q772:Q835" si="155">P772 - P771</f>
        <v>-3.8830873319943677</v>
      </c>
      <c r="R772">
        <f t="shared" si="146"/>
        <v>3.8830873319943677</v>
      </c>
      <c r="S772">
        <f t="shared" si="147"/>
        <v>0.32337416900475457</v>
      </c>
      <c r="T772">
        <f t="shared" si="148"/>
        <v>8.1249445523868324</v>
      </c>
      <c r="U772">
        <f t="shared" si="149"/>
        <v>0</v>
      </c>
      <c r="V772">
        <f t="shared" si="150"/>
        <v>67.662583099524539</v>
      </c>
      <c r="W772">
        <f t="shared" si="151"/>
        <v>0</v>
      </c>
      <c r="X772">
        <f t="shared" si="152"/>
        <v>67.662583099524539</v>
      </c>
      <c r="Y772">
        <f t="shared" si="153"/>
        <v>3.8830873319943677</v>
      </c>
    </row>
    <row r="773" spans="1:25" x14ac:dyDescent="0.3">
      <c r="A773">
        <v>1</v>
      </c>
      <c r="B773">
        <v>5</v>
      </c>
      <c r="C773">
        <v>26.225000000000001</v>
      </c>
      <c r="D773">
        <v>0</v>
      </c>
      <c r="E773">
        <v>3</v>
      </c>
      <c r="F773">
        <v>12.294041525187501</v>
      </c>
      <c r="G773">
        <v>15.430028649295499</v>
      </c>
      <c r="H773">
        <v>13.505639283376601</v>
      </c>
      <c r="I773">
        <v>0.91</v>
      </c>
      <c r="J773">
        <v>13.505639283376601</v>
      </c>
      <c r="K773">
        <v>12.290131747872699</v>
      </c>
      <c r="L773">
        <v>2028</v>
      </c>
      <c r="M773">
        <f t="shared" si="144"/>
        <v>-12.290131747872699</v>
      </c>
      <c r="N773">
        <v>-12.290131747872699</v>
      </c>
      <c r="O773">
        <f t="shared" si="154"/>
        <v>-244.11322860786166</v>
      </c>
      <c r="P773">
        <f t="shared" si="145"/>
        <v>59.012614344874315</v>
      </c>
      <c r="Q773">
        <f t="shared" si="155"/>
        <v>-3.7401030547841714</v>
      </c>
      <c r="R773">
        <f t="shared" si="146"/>
        <v>3.7401030547841714</v>
      </c>
      <c r="S773">
        <f t="shared" si="147"/>
        <v>0.30431757213925281</v>
      </c>
      <c r="T773">
        <f t="shared" si="148"/>
        <v>8.5500286930885281</v>
      </c>
      <c r="U773">
        <f t="shared" si="149"/>
        <v>0</v>
      </c>
      <c r="V773">
        <f t="shared" si="150"/>
        <v>69.56824278607472</v>
      </c>
      <c r="W773">
        <f t="shared" si="151"/>
        <v>0</v>
      </c>
      <c r="X773">
        <f t="shared" si="152"/>
        <v>69.56824278607472</v>
      </c>
      <c r="Y773">
        <f t="shared" si="153"/>
        <v>3.7401030547841714</v>
      </c>
    </row>
    <row r="774" spans="1:25" x14ac:dyDescent="0.3">
      <c r="A774">
        <v>2</v>
      </c>
      <c r="B774">
        <v>1</v>
      </c>
      <c r="C774">
        <v>25.452857142857098</v>
      </c>
      <c r="D774">
        <v>0</v>
      </c>
      <c r="E774">
        <v>7</v>
      </c>
      <c r="F774">
        <v>11.750180416389</v>
      </c>
      <c r="G774">
        <v>15.430028649295499</v>
      </c>
      <c r="H774">
        <v>13.205127466321001</v>
      </c>
      <c r="I774">
        <v>0.95</v>
      </c>
      <c r="J774">
        <v>13.205127466321001</v>
      </c>
      <c r="K774">
        <v>12.544871093005</v>
      </c>
      <c r="L774">
        <v>2028</v>
      </c>
      <c r="M774">
        <f t="shared" si="144"/>
        <v>-12.544871093005</v>
      </c>
      <c r="N774">
        <v>-12.544871093005</v>
      </c>
      <c r="O774">
        <f t="shared" si="154"/>
        <v>-256.65809970086667</v>
      </c>
      <c r="P774">
        <f t="shared" si="145"/>
        <v>55.42478453802191</v>
      </c>
      <c r="Q774">
        <f t="shared" si="155"/>
        <v>-3.5878298068524046</v>
      </c>
      <c r="R774">
        <f t="shared" si="146"/>
        <v>3.5878298068524046</v>
      </c>
      <c r="S774">
        <f t="shared" si="147"/>
        <v>0.28599973489189323</v>
      </c>
      <c r="T774">
        <f t="shared" si="148"/>
        <v>8.9570412861525952</v>
      </c>
      <c r="U774">
        <f t="shared" si="149"/>
        <v>0</v>
      </c>
      <c r="V774">
        <f t="shared" si="150"/>
        <v>71.400026510810676</v>
      </c>
      <c r="W774">
        <f t="shared" si="151"/>
        <v>0</v>
      </c>
      <c r="X774">
        <f t="shared" si="152"/>
        <v>71.400026510810676</v>
      </c>
      <c r="Y774">
        <f t="shared" si="153"/>
        <v>3.5878298068524046</v>
      </c>
    </row>
    <row r="775" spans="1:25" x14ac:dyDescent="0.3">
      <c r="A775">
        <v>2</v>
      </c>
      <c r="B775">
        <v>2</v>
      </c>
      <c r="C775">
        <v>24.3835714285714</v>
      </c>
      <c r="D775">
        <v>0</v>
      </c>
      <c r="E775">
        <v>7</v>
      </c>
      <c r="F775">
        <v>11.0109489864181</v>
      </c>
      <c r="G775">
        <v>15.430028649295499</v>
      </c>
      <c r="H775">
        <v>12.785217861229899</v>
      </c>
      <c r="I775">
        <v>0.95</v>
      </c>
      <c r="J775">
        <v>12.785217861229899</v>
      </c>
      <c r="K775">
        <v>12.145956968168401</v>
      </c>
      <c r="L775">
        <v>2028</v>
      </c>
      <c r="M775">
        <f t="shared" si="144"/>
        <v>-12.145956968168401</v>
      </c>
      <c r="N775">
        <v>-12.145956968168401</v>
      </c>
      <c r="O775">
        <f t="shared" si="154"/>
        <v>-268.80405666903505</v>
      </c>
      <c r="P775">
        <f t="shared" si="145"/>
        <v>52.15901760613707</v>
      </c>
      <c r="Q775">
        <f t="shared" si="155"/>
        <v>-3.2657669318848406</v>
      </c>
      <c r="R775">
        <f t="shared" si="146"/>
        <v>3.2657669318848406</v>
      </c>
      <c r="S775">
        <f t="shared" si="147"/>
        <v>0.26887687322156845</v>
      </c>
      <c r="T775">
        <f t="shared" si="148"/>
        <v>8.88019003628356</v>
      </c>
      <c r="U775">
        <f t="shared" si="149"/>
        <v>0</v>
      </c>
      <c r="V775">
        <f t="shared" si="150"/>
        <v>73.112312677843164</v>
      </c>
      <c r="W775">
        <f t="shared" si="151"/>
        <v>0</v>
      </c>
      <c r="X775">
        <f t="shared" si="152"/>
        <v>73.112312677843164</v>
      </c>
      <c r="Y775">
        <f t="shared" si="153"/>
        <v>3.2657669318848406</v>
      </c>
    </row>
    <row r="776" spans="1:25" x14ac:dyDescent="0.3">
      <c r="A776">
        <v>2</v>
      </c>
      <c r="B776">
        <v>3</v>
      </c>
      <c r="C776">
        <v>24.6142857142857</v>
      </c>
      <c r="D776">
        <v>0</v>
      </c>
      <c r="E776">
        <v>7</v>
      </c>
      <c r="F776">
        <v>11.1690668651681</v>
      </c>
      <c r="G776">
        <v>15.430028649295499</v>
      </c>
      <c r="H776">
        <v>12.8761981788948</v>
      </c>
      <c r="I776">
        <v>0.95</v>
      </c>
      <c r="J776">
        <v>12.8761981788948</v>
      </c>
      <c r="K776">
        <v>12.2323882699501</v>
      </c>
      <c r="L776">
        <v>2028</v>
      </c>
      <c r="M776">
        <f t="shared" si="144"/>
        <v>-12.2323882699501</v>
      </c>
      <c r="N776">
        <v>-12.2323882699501</v>
      </c>
      <c r="O776">
        <f t="shared" si="154"/>
        <v>-281.03644493898514</v>
      </c>
      <c r="P776">
        <f t="shared" si="145"/>
        <v>49.064469717896294</v>
      </c>
      <c r="Q776">
        <f t="shared" si="155"/>
        <v>-3.0945478882407755</v>
      </c>
      <c r="R776">
        <f t="shared" si="146"/>
        <v>3.0945478882407755</v>
      </c>
      <c r="S776">
        <f t="shared" si="147"/>
        <v>0.25297986132788108</v>
      </c>
      <c r="T776">
        <f t="shared" si="148"/>
        <v>9.1378403817093243</v>
      </c>
      <c r="U776">
        <f t="shared" si="149"/>
        <v>0</v>
      </c>
      <c r="V776">
        <f t="shared" si="150"/>
        <v>74.702013867211889</v>
      </c>
      <c r="W776">
        <f t="shared" si="151"/>
        <v>0</v>
      </c>
      <c r="X776">
        <f t="shared" si="152"/>
        <v>74.702013867211889</v>
      </c>
      <c r="Y776">
        <f t="shared" si="153"/>
        <v>3.0945478882407755</v>
      </c>
    </row>
    <row r="777" spans="1:25" x14ac:dyDescent="0.3">
      <c r="A777">
        <v>2</v>
      </c>
      <c r="B777">
        <v>4</v>
      </c>
      <c r="C777">
        <v>24.942142857142901</v>
      </c>
      <c r="D777">
        <v>0</v>
      </c>
      <c r="E777">
        <v>7</v>
      </c>
      <c r="F777">
        <v>11.3950734690397</v>
      </c>
      <c r="G777">
        <v>15.430028649295499</v>
      </c>
      <c r="H777">
        <v>13.005124593213701</v>
      </c>
      <c r="I777">
        <v>0.95</v>
      </c>
      <c r="J777">
        <v>13.005124593213701</v>
      </c>
      <c r="K777">
        <v>12.354868363553001</v>
      </c>
      <c r="L777">
        <v>2028</v>
      </c>
      <c r="M777">
        <f t="shared" si="144"/>
        <v>-12.354868363553001</v>
      </c>
      <c r="N777">
        <v>-12.354868363553001</v>
      </c>
      <c r="O777">
        <f t="shared" si="154"/>
        <v>-293.39131330253815</v>
      </c>
      <c r="P777">
        <f t="shared" si="145"/>
        <v>46.125262805992136</v>
      </c>
      <c r="Q777">
        <f t="shared" si="155"/>
        <v>-2.9392069119041579</v>
      </c>
      <c r="R777">
        <f t="shared" si="146"/>
        <v>2.9392069119041579</v>
      </c>
      <c r="S777">
        <f t="shared" si="147"/>
        <v>0.23789868296572475</v>
      </c>
      <c r="T777">
        <f t="shared" si="148"/>
        <v>9.4156614516488428</v>
      </c>
      <c r="U777">
        <f t="shared" si="149"/>
        <v>0</v>
      </c>
      <c r="V777">
        <f t="shared" si="150"/>
        <v>76.210131703427521</v>
      </c>
      <c r="W777">
        <f t="shared" si="151"/>
        <v>0</v>
      </c>
      <c r="X777">
        <f t="shared" si="152"/>
        <v>76.210131703427521</v>
      </c>
      <c r="Y777">
        <f t="shared" si="153"/>
        <v>2.9392069119041579</v>
      </c>
    </row>
    <row r="778" spans="1:25" x14ac:dyDescent="0.3">
      <c r="A778">
        <v>3</v>
      </c>
      <c r="B778">
        <v>1</v>
      </c>
      <c r="C778">
        <v>24.281428571428599</v>
      </c>
      <c r="D778">
        <v>0</v>
      </c>
      <c r="E778">
        <v>7</v>
      </c>
      <c r="F778">
        <v>10.9411911196778</v>
      </c>
      <c r="G778">
        <v>15.430028649295499</v>
      </c>
      <c r="H778">
        <v>12.7448707993062</v>
      </c>
      <c r="I778">
        <v>1.02</v>
      </c>
      <c r="J778">
        <v>12.7448707993062</v>
      </c>
      <c r="K778">
        <v>12.999768215292301</v>
      </c>
      <c r="L778">
        <v>2028</v>
      </c>
      <c r="M778">
        <f t="shared" si="144"/>
        <v>-12.999768215292301</v>
      </c>
      <c r="N778">
        <v>-12.999768215292301</v>
      </c>
      <c r="O778">
        <f t="shared" si="154"/>
        <v>-306.39108151783046</v>
      </c>
      <c r="P778">
        <f t="shared" si="145"/>
        <v>43.222533106809124</v>
      </c>
      <c r="Q778">
        <f t="shared" si="155"/>
        <v>-2.9027296991830127</v>
      </c>
      <c r="R778">
        <f t="shared" si="146"/>
        <v>2.9027296991830127</v>
      </c>
      <c r="S778">
        <f t="shared" si="147"/>
        <v>0.22329088112266351</v>
      </c>
      <c r="T778">
        <f t="shared" si="148"/>
        <v>10.097038516109288</v>
      </c>
      <c r="U778">
        <f t="shared" si="149"/>
        <v>0</v>
      </c>
      <c r="V778">
        <f t="shared" si="150"/>
        <v>77.670911887733652</v>
      </c>
      <c r="W778">
        <f t="shared" si="151"/>
        <v>0</v>
      </c>
      <c r="X778">
        <f t="shared" si="152"/>
        <v>77.670911887733652</v>
      </c>
      <c r="Y778">
        <f t="shared" si="153"/>
        <v>2.9027296991830127</v>
      </c>
    </row>
    <row r="779" spans="1:25" x14ac:dyDescent="0.3">
      <c r="A779">
        <v>3</v>
      </c>
      <c r="B779">
        <v>2</v>
      </c>
      <c r="C779">
        <v>25.89</v>
      </c>
      <c r="D779">
        <v>0</v>
      </c>
      <c r="E779">
        <v>7</v>
      </c>
      <c r="F779">
        <v>12.0570576590926</v>
      </c>
      <c r="G779">
        <v>15.430028649295499</v>
      </c>
      <c r="H779">
        <v>13.3755322157946</v>
      </c>
      <c r="I779">
        <v>1.02</v>
      </c>
      <c r="J779">
        <v>13.3755322157946</v>
      </c>
      <c r="K779">
        <v>13.6430428601105</v>
      </c>
      <c r="L779">
        <v>2028</v>
      </c>
      <c r="M779">
        <f t="shared" si="144"/>
        <v>-13.6430428601105</v>
      </c>
      <c r="N779">
        <v>-13.6430428601105</v>
      </c>
      <c r="O779">
        <f t="shared" si="154"/>
        <v>-320.03412437794094</v>
      </c>
      <c r="P779">
        <f t="shared" si="145"/>
        <v>40.37241459357034</v>
      </c>
      <c r="Q779">
        <f t="shared" si="155"/>
        <v>-2.8501185132387832</v>
      </c>
      <c r="R779">
        <f t="shared" si="146"/>
        <v>2.8501185132387832</v>
      </c>
      <c r="S779">
        <f t="shared" si="147"/>
        <v>0.20890636659743655</v>
      </c>
      <c r="T779">
        <f t="shared" si="148"/>
        <v>10.792924346871716</v>
      </c>
      <c r="U779">
        <f t="shared" si="149"/>
        <v>0</v>
      </c>
      <c r="V779">
        <f t="shared" si="150"/>
        <v>79.109363340256351</v>
      </c>
      <c r="W779">
        <f t="shared" si="151"/>
        <v>0</v>
      </c>
      <c r="X779">
        <f t="shared" si="152"/>
        <v>79.109363340256351</v>
      </c>
      <c r="Y779">
        <f t="shared" si="153"/>
        <v>2.8501185132387832</v>
      </c>
    </row>
    <row r="780" spans="1:25" x14ac:dyDescent="0.3">
      <c r="A780">
        <v>3</v>
      </c>
      <c r="B780">
        <v>3</v>
      </c>
      <c r="C780">
        <v>27.8071428571429</v>
      </c>
      <c r="D780">
        <v>0</v>
      </c>
      <c r="E780">
        <v>7</v>
      </c>
      <c r="F780">
        <v>13.434210676082801</v>
      </c>
      <c r="G780">
        <v>15.430028649295499</v>
      </c>
      <c r="H780">
        <v>14.1146766705763</v>
      </c>
      <c r="I780">
        <v>1.02</v>
      </c>
      <c r="J780">
        <v>14.1146766705763</v>
      </c>
      <c r="K780">
        <v>14.3969702039878</v>
      </c>
      <c r="L780">
        <v>2028</v>
      </c>
      <c r="M780">
        <f t="shared" si="144"/>
        <v>-14.3969702039878</v>
      </c>
      <c r="N780">
        <v>-14.3969702039878</v>
      </c>
      <c r="O780">
        <f t="shared" si="154"/>
        <v>-334.43109458192873</v>
      </c>
      <c r="P780">
        <f t="shared" si="145"/>
        <v>37.568348235663962</v>
      </c>
      <c r="Q780">
        <f t="shared" si="155"/>
        <v>-2.8040663579063789</v>
      </c>
      <c r="R780">
        <f t="shared" si="146"/>
        <v>2.8040663579063789</v>
      </c>
      <c r="S780">
        <f t="shared" si="147"/>
        <v>0.1947678100444831</v>
      </c>
      <c r="T780">
        <f t="shared" si="148"/>
        <v>11.592903846081422</v>
      </c>
      <c r="U780">
        <f t="shared" si="149"/>
        <v>0</v>
      </c>
      <c r="V780">
        <f t="shared" si="150"/>
        <v>80.523218995551687</v>
      </c>
      <c r="W780">
        <f t="shared" si="151"/>
        <v>0</v>
      </c>
      <c r="X780">
        <f t="shared" si="152"/>
        <v>80.523218995551687</v>
      </c>
      <c r="Y780">
        <f t="shared" si="153"/>
        <v>2.8040663579063789</v>
      </c>
    </row>
    <row r="781" spans="1:25" x14ac:dyDescent="0.3">
      <c r="A781">
        <v>3</v>
      </c>
      <c r="B781">
        <v>4</v>
      </c>
      <c r="C781">
        <v>25.044285714285699</v>
      </c>
      <c r="D781">
        <v>0</v>
      </c>
      <c r="E781">
        <v>7</v>
      </c>
      <c r="F781">
        <v>11.465798603343501</v>
      </c>
      <c r="G781">
        <v>15.430028649295499</v>
      </c>
      <c r="H781">
        <v>13.0452054897493</v>
      </c>
      <c r="I781">
        <v>1.02</v>
      </c>
      <c r="J781">
        <v>13.0452054897493</v>
      </c>
      <c r="K781">
        <v>13.3061095995443</v>
      </c>
      <c r="L781">
        <v>2028</v>
      </c>
      <c r="M781">
        <f t="shared" si="144"/>
        <v>-13.3061095995443</v>
      </c>
      <c r="N781">
        <v>-13.3061095995443</v>
      </c>
      <c r="O781">
        <f t="shared" si="154"/>
        <v>-347.73720418147303</v>
      </c>
      <c r="P781">
        <f t="shared" si="145"/>
        <v>35.150236468342925</v>
      </c>
      <c r="Q781">
        <f t="shared" si="155"/>
        <v>-2.4181117673210366</v>
      </c>
      <c r="R781">
        <f t="shared" si="146"/>
        <v>2.4181117673210366</v>
      </c>
      <c r="S781">
        <f t="shared" si="147"/>
        <v>0.18172943407920306</v>
      </c>
      <c r="T781">
        <f t="shared" si="148"/>
        <v>10.887997832223263</v>
      </c>
      <c r="U781">
        <f t="shared" si="149"/>
        <v>0</v>
      </c>
      <c r="V781">
        <f t="shared" si="150"/>
        <v>81.8270565920797</v>
      </c>
      <c r="W781">
        <f t="shared" si="151"/>
        <v>0</v>
      </c>
      <c r="X781">
        <f t="shared" si="152"/>
        <v>81.8270565920797</v>
      </c>
      <c r="Y781">
        <f t="shared" si="153"/>
        <v>2.4181117673210366</v>
      </c>
    </row>
    <row r="782" spans="1:25" x14ac:dyDescent="0.3">
      <c r="A782">
        <v>3</v>
      </c>
      <c r="B782">
        <v>5</v>
      </c>
      <c r="C782">
        <v>26.328333333333301</v>
      </c>
      <c r="D782">
        <v>0</v>
      </c>
      <c r="E782">
        <v>3</v>
      </c>
      <c r="F782">
        <v>12.367456520861399</v>
      </c>
      <c r="G782">
        <v>15.430028649295499</v>
      </c>
      <c r="H782">
        <v>13.5456887786147</v>
      </c>
      <c r="I782">
        <v>1.02</v>
      </c>
      <c r="J782">
        <v>13.5456887786147</v>
      </c>
      <c r="K782">
        <v>13.816602554187</v>
      </c>
      <c r="L782">
        <v>2028</v>
      </c>
      <c r="M782">
        <f t="shared" si="144"/>
        <v>-13.816602554187</v>
      </c>
      <c r="N782">
        <v>-13.816602554187</v>
      </c>
      <c r="O782">
        <f t="shared" si="154"/>
        <v>-361.55380673566003</v>
      </c>
      <c r="P782">
        <f t="shared" si="145"/>
        <v>32.803930248783693</v>
      </c>
      <c r="Q782">
        <f t="shared" si="155"/>
        <v>-2.3463062195592315</v>
      </c>
      <c r="R782">
        <f t="shared" si="146"/>
        <v>2.3463062195592315</v>
      </c>
      <c r="S782">
        <f t="shared" si="147"/>
        <v>0.16981788470481871</v>
      </c>
      <c r="T782">
        <f t="shared" si="148"/>
        <v>11.470296334627768</v>
      </c>
      <c r="U782">
        <f t="shared" si="149"/>
        <v>0</v>
      </c>
      <c r="V782">
        <f t="shared" si="150"/>
        <v>83.018211529518126</v>
      </c>
      <c r="W782">
        <f t="shared" si="151"/>
        <v>0</v>
      </c>
      <c r="X782">
        <f t="shared" si="152"/>
        <v>83.018211529518126</v>
      </c>
      <c r="Y782">
        <f t="shared" si="153"/>
        <v>2.3463062195592315</v>
      </c>
    </row>
    <row r="783" spans="1:25" x14ac:dyDescent="0.3">
      <c r="A783">
        <v>4</v>
      </c>
      <c r="B783">
        <v>1</v>
      </c>
      <c r="C783">
        <v>29.8092857142857</v>
      </c>
      <c r="D783">
        <v>0</v>
      </c>
      <c r="E783">
        <v>7</v>
      </c>
      <c r="F783">
        <v>14.9254587974971</v>
      </c>
      <c r="G783">
        <v>15.430028649295499</v>
      </c>
      <c r="H783">
        <v>14.8732716741253</v>
      </c>
      <c r="I783">
        <v>1.1000000000000001</v>
      </c>
      <c r="J783">
        <v>14.8732716741253</v>
      </c>
      <c r="K783">
        <v>16.360598841537801</v>
      </c>
      <c r="L783">
        <v>2028</v>
      </c>
      <c r="M783">
        <f t="shared" si="144"/>
        <v>-16.360598841537801</v>
      </c>
      <c r="N783">
        <v>-16.360598841537801</v>
      </c>
      <c r="O783">
        <f t="shared" si="154"/>
        <v>-377.91440557719784</v>
      </c>
      <c r="P783">
        <f t="shared" si="145"/>
        <v>30.227295438981201</v>
      </c>
      <c r="Q783">
        <f t="shared" si="155"/>
        <v>-2.576634809802492</v>
      </c>
      <c r="R783">
        <f t="shared" si="146"/>
        <v>2.576634809802492</v>
      </c>
      <c r="S783">
        <f t="shared" si="147"/>
        <v>0.15749025049503038</v>
      </c>
      <c r="T783">
        <f t="shared" si="148"/>
        <v>13.783964031735309</v>
      </c>
      <c r="U783">
        <f t="shared" si="149"/>
        <v>0</v>
      </c>
      <c r="V783">
        <f t="shared" si="150"/>
        <v>84.250974950496953</v>
      </c>
      <c r="W783">
        <f t="shared" si="151"/>
        <v>0</v>
      </c>
      <c r="X783">
        <f t="shared" si="152"/>
        <v>84.250974950496953</v>
      </c>
      <c r="Y783">
        <f t="shared" si="153"/>
        <v>2.576634809802492</v>
      </c>
    </row>
    <row r="784" spans="1:25" x14ac:dyDescent="0.3">
      <c r="A784">
        <v>4</v>
      </c>
      <c r="B784">
        <v>2</v>
      </c>
      <c r="C784">
        <v>30.456428571428599</v>
      </c>
      <c r="D784">
        <v>0</v>
      </c>
      <c r="E784">
        <v>7</v>
      </c>
      <c r="F784">
        <v>15.4187576285233</v>
      </c>
      <c r="G784">
        <v>15.430028649295499</v>
      </c>
      <c r="H784">
        <v>15.115746902841501</v>
      </c>
      <c r="I784">
        <v>1.1000000000000001</v>
      </c>
      <c r="J784">
        <v>15.115746902841501</v>
      </c>
      <c r="K784">
        <v>16.6273215931256</v>
      </c>
      <c r="L784">
        <v>2028</v>
      </c>
      <c r="M784">
        <f t="shared" si="144"/>
        <v>-16.6273215931256</v>
      </c>
      <c r="N784">
        <v>-16.6273215931256</v>
      </c>
      <c r="O784">
        <f t="shared" si="154"/>
        <v>-394.54172717032344</v>
      </c>
      <c r="P784">
        <f t="shared" si="145"/>
        <v>27.815925898020446</v>
      </c>
      <c r="Q784">
        <f t="shared" si="155"/>
        <v>-2.4113695409607558</v>
      </c>
      <c r="R784">
        <f t="shared" si="146"/>
        <v>2.4113695409607558</v>
      </c>
      <c r="S784">
        <f t="shared" si="147"/>
        <v>0.14502453251146069</v>
      </c>
      <c r="T784">
        <f t="shared" si="148"/>
        <v>14.215952052164845</v>
      </c>
      <c r="U784">
        <f t="shared" si="149"/>
        <v>0</v>
      </c>
      <c r="V784">
        <f t="shared" si="150"/>
        <v>85.497546748853935</v>
      </c>
      <c r="W784">
        <f t="shared" si="151"/>
        <v>0</v>
      </c>
      <c r="X784">
        <f t="shared" si="152"/>
        <v>85.497546748853935</v>
      </c>
      <c r="Y784">
        <f t="shared" si="153"/>
        <v>2.4113695409607558</v>
      </c>
    </row>
    <row r="785" spans="1:25" x14ac:dyDescent="0.3">
      <c r="A785">
        <v>4</v>
      </c>
      <c r="B785">
        <v>3</v>
      </c>
      <c r="C785">
        <v>30.445</v>
      </c>
      <c r="D785">
        <v>0</v>
      </c>
      <c r="E785">
        <v>7</v>
      </c>
      <c r="F785">
        <v>15.409998793588199</v>
      </c>
      <c r="G785">
        <v>15.430028649295499</v>
      </c>
      <c r="H785">
        <v>15.111475891174599</v>
      </c>
      <c r="I785">
        <v>1.1000000000000001</v>
      </c>
      <c r="J785">
        <v>15.111475891174599</v>
      </c>
      <c r="K785">
        <v>16.622623480291999</v>
      </c>
      <c r="L785">
        <v>2028</v>
      </c>
      <c r="M785">
        <f t="shared" si="144"/>
        <v>-16.622623480291999</v>
      </c>
      <c r="N785">
        <v>-16.622623480291999</v>
      </c>
      <c r="O785">
        <f t="shared" si="154"/>
        <v>-411.16435065061546</v>
      </c>
      <c r="P785">
        <f t="shared" si="145"/>
        <v>25.597523622103825</v>
      </c>
      <c r="Q785">
        <f t="shared" si="155"/>
        <v>-2.2184022759166204</v>
      </c>
      <c r="R785">
        <f t="shared" si="146"/>
        <v>2.2184022759166204</v>
      </c>
      <c r="S785">
        <f t="shared" si="147"/>
        <v>0.13345680833995832</v>
      </c>
      <c r="T785">
        <f t="shared" si="148"/>
        <v>14.404221204375379</v>
      </c>
      <c r="U785">
        <f t="shared" si="149"/>
        <v>0</v>
      </c>
      <c r="V785">
        <f t="shared" si="150"/>
        <v>86.654319166004171</v>
      </c>
      <c r="W785">
        <f t="shared" si="151"/>
        <v>0</v>
      </c>
      <c r="X785">
        <f t="shared" si="152"/>
        <v>86.654319166004171</v>
      </c>
      <c r="Y785">
        <f t="shared" si="153"/>
        <v>2.2184022759166204</v>
      </c>
    </row>
    <row r="786" spans="1:25" x14ac:dyDescent="0.3">
      <c r="A786">
        <v>4</v>
      </c>
      <c r="B786">
        <v>4</v>
      </c>
      <c r="C786">
        <v>31.029285714285699</v>
      </c>
      <c r="D786">
        <v>0</v>
      </c>
      <c r="E786">
        <v>7</v>
      </c>
      <c r="F786">
        <v>15.8599526308506</v>
      </c>
      <c r="G786">
        <v>15.430028649295499</v>
      </c>
      <c r="H786">
        <v>15.329327914512</v>
      </c>
      <c r="I786">
        <v>1.1000000000000001</v>
      </c>
      <c r="J786">
        <v>15.329327914512</v>
      </c>
      <c r="K786">
        <v>16.862260705963202</v>
      </c>
      <c r="L786">
        <v>2028</v>
      </c>
      <c r="M786">
        <f t="shared" si="144"/>
        <v>-16.862260705963202</v>
      </c>
      <c r="N786">
        <v>-16.862260705963202</v>
      </c>
      <c r="O786">
        <f t="shared" si="154"/>
        <v>-428.02661135657866</v>
      </c>
      <c r="P786">
        <f t="shared" si="145"/>
        <v>23.527837857663144</v>
      </c>
      <c r="Q786">
        <f t="shared" si="155"/>
        <v>-2.0696857644406812</v>
      </c>
      <c r="R786">
        <f t="shared" si="146"/>
        <v>2.0696857644406812</v>
      </c>
      <c r="S786">
        <f t="shared" si="147"/>
        <v>0.12274070485155965</v>
      </c>
      <c r="T786">
        <f t="shared" si="148"/>
        <v>14.792574941522521</v>
      </c>
      <c r="U786">
        <f t="shared" si="149"/>
        <v>0</v>
      </c>
      <c r="V786">
        <f t="shared" si="150"/>
        <v>87.72592951484404</v>
      </c>
      <c r="W786">
        <f t="shared" si="151"/>
        <v>0</v>
      </c>
      <c r="X786">
        <f t="shared" si="152"/>
        <v>87.72592951484404</v>
      </c>
      <c r="Y786">
        <f t="shared" si="153"/>
        <v>2.0696857644406812</v>
      </c>
    </row>
    <row r="787" spans="1:25" x14ac:dyDescent="0.3">
      <c r="A787">
        <v>4</v>
      </c>
      <c r="B787">
        <v>5</v>
      </c>
      <c r="C787">
        <v>33.75</v>
      </c>
      <c r="D787">
        <v>0</v>
      </c>
      <c r="E787">
        <v>2</v>
      </c>
      <c r="F787">
        <v>18.0121648097563</v>
      </c>
      <c r="G787">
        <v>15.430028649295499</v>
      </c>
      <c r="H787">
        <v>16.330798301041401</v>
      </c>
      <c r="I787">
        <v>1.1000000000000001</v>
      </c>
      <c r="J787">
        <v>16.330798301041401</v>
      </c>
      <c r="K787">
        <v>17.963878131145499</v>
      </c>
      <c r="L787">
        <v>2028</v>
      </c>
      <c r="M787">
        <f t="shared" si="144"/>
        <v>-17.963878131145499</v>
      </c>
      <c r="N787">
        <v>-17.963878131145499</v>
      </c>
      <c r="O787">
        <f t="shared" si="154"/>
        <v>-445.99048948772418</v>
      </c>
      <c r="P787">
        <f t="shared" si="145"/>
        <v>21.506708701929007</v>
      </c>
      <c r="Q787">
        <f t="shared" si="155"/>
        <v>-2.0211291557341369</v>
      </c>
      <c r="R787">
        <f t="shared" si="146"/>
        <v>2.0211291557341369</v>
      </c>
      <c r="S787">
        <f t="shared" si="147"/>
        <v>0.11251073632201578</v>
      </c>
      <c r="T787">
        <f t="shared" si="148"/>
        <v>15.942748975411362</v>
      </c>
      <c r="U787">
        <f t="shared" si="149"/>
        <v>0</v>
      </c>
      <c r="V787">
        <f t="shared" si="150"/>
        <v>88.748926367798418</v>
      </c>
      <c r="W787">
        <f t="shared" si="151"/>
        <v>0</v>
      </c>
      <c r="X787">
        <f t="shared" si="152"/>
        <v>88.748926367798418</v>
      </c>
      <c r="Y787">
        <f t="shared" si="153"/>
        <v>2.0211291557341369</v>
      </c>
    </row>
    <row r="788" spans="1:25" x14ac:dyDescent="0.3">
      <c r="A788">
        <v>5</v>
      </c>
      <c r="B788">
        <v>1</v>
      </c>
      <c r="C788">
        <v>32.832142857142898</v>
      </c>
      <c r="D788">
        <v>0</v>
      </c>
      <c r="E788">
        <v>7</v>
      </c>
      <c r="F788">
        <v>17.275731507612601</v>
      </c>
      <c r="G788">
        <v>15.430028649295499</v>
      </c>
      <c r="H788">
        <v>15.995253935832</v>
      </c>
      <c r="I788">
        <v>1.18</v>
      </c>
      <c r="J788">
        <v>15.995253935832</v>
      </c>
      <c r="K788">
        <v>18.874399644281802</v>
      </c>
      <c r="L788">
        <v>2028</v>
      </c>
      <c r="M788">
        <f t="shared" si="144"/>
        <v>-18.874399644281802</v>
      </c>
      <c r="N788">
        <v>-18.874399644281802</v>
      </c>
      <c r="O788">
        <f t="shared" si="154"/>
        <v>-464.864889132006</v>
      </c>
      <c r="P788">
        <f t="shared" si="145"/>
        <v>19.569904879855194</v>
      </c>
      <c r="Q788">
        <f t="shared" si="155"/>
        <v>-1.9368038220738129</v>
      </c>
      <c r="R788">
        <f t="shared" si="146"/>
        <v>1.9368038220738129</v>
      </c>
      <c r="S788">
        <f t="shared" si="147"/>
        <v>0.10261538690374122</v>
      </c>
      <c r="T788">
        <f t="shared" si="148"/>
        <v>16.937595822207989</v>
      </c>
      <c r="U788">
        <f t="shared" si="149"/>
        <v>0</v>
      </c>
      <c r="V788">
        <f t="shared" si="150"/>
        <v>89.738461309625876</v>
      </c>
      <c r="W788">
        <f t="shared" si="151"/>
        <v>0</v>
      </c>
      <c r="X788">
        <f t="shared" si="152"/>
        <v>89.738461309625876</v>
      </c>
      <c r="Y788">
        <f t="shared" si="153"/>
        <v>1.9368038220738129</v>
      </c>
    </row>
    <row r="789" spans="1:25" x14ac:dyDescent="0.3">
      <c r="A789">
        <v>5</v>
      </c>
      <c r="B789">
        <v>2</v>
      </c>
      <c r="C789">
        <v>31.626428571428601</v>
      </c>
      <c r="D789">
        <v>0.43</v>
      </c>
      <c r="E789">
        <v>7</v>
      </c>
      <c r="F789">
        <v>16.324329161376401</v>
      </c>
      <c r="G789">
        <v>15.430028649295499</v>
      </c>
      <c r="H789">
        <v>15.5509291613686</v>
      </c>
      <c r="I789">
        <v>1.18</v>
      </c>
      <c r="J789">
        <v>15.5509291613686</v>
      </c>
      <c r="K789">
        <v>18.350096410414899</v>
      </c>
      <c r="L789">
        <v>2028</v>
      </c>
      <c r="M789">
        <f t="shared" si="144"/>
        <v>-17.920096410414899</v>
      </c>
      <c r="N789">
        <v>-17.920096410414899</v>
      </c>
      <c r="O789">
        <f t="shared" si="154"/>
        <v>-482.78498554242088</v>
      </c>
      <c r="P789">
        <f t="shared" si="145"/>
        <v>17.892693386858713</v>
      </c>
      <c r="Q789">
        <f t="shared" si="155"/>
        <v>-1.6772114929964808</v>
      </c>
      <c r="R789">
        <f t="shared" si="146"/>
        <v>2.1072114929964809</v>
      </c>
      <c r="S789">
        <f t="shared" si="147"/>
        <v>0.11483381045346978</v>
      </c>
      <c r="T789">
        <f t="shared" si="148"/>
        <v>16.242884917418419</v>
      </c>
      <c r="U789">
        <f t="shared" si="149"/>
        <v>0</v>
      </c>
      <c r="V789">
        <f t="shared" si="150"/>
        <v>88.516618954653026</v>
      </c>
      <c r="W789">
        <f t="shared" si="151"/>
        <v>0</v>
      </c>
      <c r="X789">
        <f t="shared" si="152"/>
        <v>88.516618954653026</v>
      </c>
      <c r="Y789">
        <f t="shared" si="153"/>
        <v>1.6772114929964808</v>
      </c>
    </row>
    <row r="790" spans="1:25" x14ac:dyDescent="0.3">
      <c r="A790">
        <v>5</v>
      </c>
      <c r="B790">
        <v>3</v>
      </c>
      <c r="C790">
        <v>34.452857142857098</v>
      </c>
      <c r="D790">
        <v>0</v>
      </c>
      <c r="E790">
        <v>7</v>
      </c>
      <c r="F790">
        <v>18.583111465472001</v>
      </c>
      <c r="G790">
        <v>15.430028649295499</v>
      </c>
      <c r="H790">
        <v>16.586221122448499</v>
      </c>
      <c r="I790">
        <v>1.18</v>
      </c>
      <c r="J790">
        <v>16.586221122448499</v>
      </c>
      <c r="K790">
        <v>19.571740924489301</v>
      </c>
      <c r="L790">
        <v>2028</v>
      </c>
      <c r="M790">
        <f t="shared" si="144"/>
        <v>-19.571740924489301</v>
      </c>
      <c r="N790">
        <v>-19.571740924489301</v>
      </c>
      <c r="O790">
        <f t="shared" si="154"/>
        <v>-502.35672646691017</v>
      </c>
      <c r="P790">
        <f t="shared" si="145"/>
        <v>16.224683155182305</v>
      </c>
      <c r="Q790">
        <f t="shared" si="155"/>
        <v>-1.6680102316764085</v>
      </c>
      <c r="R790">
        <f t="shared" si="146"/>
        <v>1.6680102316764085</v>
      </c>
      <c r="S790">
        <f t="shared" si="147"/>
        <v>8.522543999084399E-2</v>
      </c>
      <c r="T790">
        <f t="shared" si="148"/>
        <v>17.903730692812893</v>
      </c>
      <c r="U790">
        <f t="shared" si="149"/>
        <v>0</v>
      </c>
      <c r="V790">
        <f t="shared" si="150"/>
        <v>91.477456000915609</v>
      </c>
      <c r="W790">
        <f t="shared" si="151"/>
        <v>0</v>
      </c>
      <c r="X790">
        <f t="shared" si="152"/>
        <v>91.477456000915609</v>
      </c>
      <c r="Y790">
        <f t="shared" si="153"/>
        <v>1.6680102316764085</v>
      </c>
    </row>
    <row r="791" spans="1:25" x14ac:dyDescent="0.3">
      <c r="A791">
        <v>5</v>
      </c>
      <c r="B791">
        <v>4</v>
      </c>
      <c r="C791">
        <v>32.827857142857098</v>
      </c>
      <c r="D791">
        <v>0</v>
      </c>
      <c r="E791">
        <v>7</v>
      </c>
      <c r="F791">
        <v>17.272317442993</v>
      </c>
      <c r="G791">
        <v>15.430028649295499</v>
      </c>
      <c r="H791">
        <v>15.993681799625801</v>
      </c>
      <c r="I791">
        <v>1.18</v>
      </c>
      <c r="J791">
        <v>15.993681799625801</v>
      </c>
      <c r="K791">
        <v>18.872544523558499</v>
      </c>
      <c r="L791">
        <v>2028</v>
      </c>
      <c r="M791">
        <f t="shared" si="144"/>
        <v>-18.872544523558499</v>
      </c>
      <c r="N791">
        <v>-18.872544523558499</v>
      </c>
      <c r="O791">
        <f t="shared" si="154"/>
        <v>-521.22927099046865</v>
      </c>
      <c r="P791">
        <f t="shared" si="145"/>
        <v>14.763693302167738</v>
      </c>
      <c r="Q791">
        <f t="shared" si="155"/>
        <v>-1.4609898530145671</v>
      </c>
      <c r="R791">
        <f t="shared" si="146"/>
        <v>1.4609898530145671</v>
      </c>
      <c r="S791">
        <f t="shared" si="147"/>
        <v>7.7413506757969014E-2</v>
      </c>
      <c r="T791">
        <f t="shared" si="148"/>
        <v>17.411554670543932</v>
      </c>
      <c r="U791">
        <f t="shared" si="149"/>
        <v>0</v>
      </c>
      <c r="V791">
        <f t="shared" si="150"/>
        <v>92.258649324203105</v>
      </c>
      <c r="W791">
        <f t="shared" si="151"/>
        <v>0</v>
      </c>
      <c r="X791">
        <f t="shared" si="152"/>
        <v>92.258649324203105</v>
      </c>
      <c r="Y791">
        <f t="shared" si="153"/>
        <v>1.4609898530145671</v>
      </c>
    </row>
    <row r="792" spans="1:25" x14ac:dyDescent="0.3">
      <c r="A792">
        <v>5</v>
      </c>
      <c r="B792">
        <v>5</v>
      </c>
      <c r="C792">
        <v>32.673333333333296</v>
      </c>
      <c r="D792">
        <v>0.43</v>
      </c>
      <c r="E792">
        <v>3</v>
      </c>
      <c r="F792">
        <v>17.1493745971081</v>
      </c>
      <c r="G792">
        <v>15.430028649295499</v>
      </c>
      <c r="H792">
        <v>15.9369636177864</v>
      </c>
      <c r="I792">
        <v>1.18</v>
      </c>
      <c r="J792">
        <v>15.9369636177864</v>
      </c>
      <c r="K792">
        <v>18.805617068987999</v>
      </c>
      <c r="L792">
        <v>2028</v>
      </c>
      <c r="M792">
        <f t="shared" si="144"/>
        <v>-18.375617068987999</v>
      </c>
      <c r="N792">
        <v>-18.375617068987999</v>
      </c>
      <c r="O792">
        <f t="shared" si="154"/>
        <v>-539.6048880594567</v>
      </c>
      <c r="P792">
        <f t="shared" si="145"/>
        <v>13.467682494995142</v>
      </c>
      <c r="Q792">
        <f t="shared" si="155"/>
        <v>-1.2960108071725962</v>
      </c>
      <c r="R792">
        <f t="shared" si="146"/>
        <v>1.7260108071725961</v>
      </c>
      <c r="S792">
        <f t="shared" si="147"/>
        <v>9.178166293829991E-2</v>
      </c>
      <c r="T792">
        <f t="shared" si="148"/>
        <v>17.079606261815403</v>
      </c>
      <c r="U792">
        <f t="shared" si="149"/>
        <v>0</v>
      </c>
      <c r="V792">
        <f t="shared" si="150"/>
        <v>90.821833706170011</v>
      </c>
      <c r="W792">
        <f t="shared" si="151"/>
        <v>0</v>
      </c>
      <c r="X792">
        <f t="shared" si="152"/>
        <v>90.821833706170011</v>
      </c>
      <c r="Y792">
        <f t="shared" si="153"/>
        <v>1.2960108071725962</v>
      </c>
    </row>
    <row r="793" spans="1:25" x14ac:dyDescent="0.3">
      <c r="A793">
        <v>6</v>
      </c>
      <c r="B793">
        <v>1</v>
      </c>
      <c r="C793">
        <v>32.664285714285697</v>
      </c>
      <c r="D793">
        <v>4.4800000000000004</v>
      </c>
      <c r="E793">
        <v>7</v>
      </c>
      <c r="F793">
        <v>17.142185338349801</v>
      </c>
      <c r="G793">
        <v>15.430028649295499</v>
      </c>
      <c r="H793">
        <v>15.933640625432</v>
      </c>
      <c r="I793">
        <v>1.25</v>
      </c>
      <c r="J793">
        <v>15.933640625432</v>
      </c>
      <c r="K793">
        <v>19.91705078179</v>
      </c>
      <c r="L793">
        <v>2028</v>
      </c>
      <c r="M793">
        <f t="shared" si="144"/>
        <v>-15.437050781789999</v>
      </c>
      <c r="N793">
        <v>-15.437050781789999</v>
      </c>
      <c r="O793">
        <f t="shared" si="154"/>
        <v>-555.04193884124675</v>
      </c>
      <c r="P793">
        <f t="shared" si="145"/>
        <v>12.467280747271817</v>
      </c>
      <c r="Q793">
        <f t="shared" si="155"/>
        <v>-1.0004017477233251</v>
      </c>
      <c r="R793">
        <f t="shared" si="146"/>
        <v>5.4804017477233256</v>
      </c>
      <c r="S793">
        <f t="shared" si="147"/>
        <v>0.27516130815582462</v>
      </c>
      <c r="T793">
        <f t="shared" si="148"/>
        <v>14.436649034066674</v>
      </c>
      <c r="U793">
        <f t="shared" si="149"/>
        <v>0</v>
      </c>
      <c r="V793">
        <f t="shared" si="150"/>
        <v>72.483869184417543</v>
      </c>
      <c r="W793">
        <f t="shared" si="151"/>
        <v>0</v>
      </c>
      <c r="X793">
        <f t="shared" si="152"/>
        <v>72.483869184417543</v>
      </c>
      <c r="Y793">
        <f t="shared" si="153"/>
        <v>1.0004017477233251</v>
      </c>
    </row>
    <row r="794" spans="1:25" x14ac:dyDescent="0.3">
      <c r="A794">
        <v>6</v>
      </c>
      <c r="B794">
        <v>2</v>
      </c>
      <c r="C794">
        <v>31.9364285714286</v>
      </c>
      <c r="D794">
        <v>0</v>
      </c>
      <c r="E794">
        <v>7</v>
      </c>
      <c r="F794">
        <v>16.567193465552201</v>
      </c>
      <c r="G794">
        <v>15.430028649295499</v>
      </c>
      <c r="H794">
        <v>15.6655627562437</v>
      </c>
      <c r="I794">
        <v>1.25</v>
      </c>
      <c r="J794">
        <v>15.6655627562437</v>
      </c>
      <c r="K794">
        <v>19.581953445304698</v>
      </c>
      <c r="L794">
        <v>2028</v>
      </c>
      <c r="M794">
        <f t="shared" si="144"/>
        <v>-19.581953445304698</v>
      </c>
      <c r="N794">
        <v>-19.581953445304698</v>
      </c>
      <c r="O794">
        <f t="shared" si="154"/>
        <v>-574.6238922865515</v>
      </c>
      <c r="P794">
        <f t="shared" si="145"/>
        <v>11.304466409644334</v>
      </c>
      <c r="Q794">
        <f t="shared" si="155"/>
        <v>-1.1628143376274824</v>
      </c>
      <c r="R794">
        <f t="shared" si="146"/>
        <v>1.1628143376274824</v>
      </c>
      <c r="S794">
        <f t="shared" si="147"/>
        <v>5.9381937602670513E-2</v>
      </c>
      <c r="T794">
        <f t="shared" si="148"/>
        <v>18.419139107677218</v>
      </c>
      <c r="U794">
        <f t="shared" si="149"/>
        <v>0</v>
      </c>
      <c r="V794">
        <f t="shared" si="150"/>
        <v>94.06180623973296</v>
      </c>
      <c r="W794">
        <f t="shared" si="151"/>
        <v>0</v>
      </c>
      <c r="X794">
        <f t="shared" si="152"/>
        <v>94.06180623973296</v>
      </c>
      <c r="Y794">
        <f t="shared" si="153"/>
        <v>1.1628143376274824</v>
      </c>
    </row>
    <row r="795" spans="1:25" x14ac:dyDescent="0.3">
      <c r="A795">
        <v>6</v>
      </c>
      <c r="B795">
        <v>3</v>
      </c>
      <c r="C795">
        <v>31.1292857142857</v>
      </c>
      <c r="D795">
        <v>11.65</v>
      </c>
      <c r="E795">
        <v>7</v>
      </c>
      <c r="F795">
        <v>15.9374015481146</v>
      </c>
      <c r="G795">
        <v>15.430028649295499</v>
      </c>
      <c r="H795">
        <v>15.366511108110601</v>
      </c>
      <c r="I795">
        <v>1.25</v>
      </c>
      <c r="J795">
        <v>15.366511108110601</v>
      </c>
      <c r="K795">
        <v>19.208138885138201</v>
      </c>
      <c r="L795">
        <v>2028</v>
      </c>
      <c r="M795">
        <f t="shared" si="144"/>
        <v>-7.5581388851382005</v>
      </c>
      <c r="N795">
        <v>-7.5581388851382005</v>
      </c>
      <c r="O795">
        <f t="shared" si="154"/>
        <v>-582.18203117168969</v>
      </c>
      <c r="P795">
        <f t="shared" si="145"/>
        <v>10.885234204213061</v>
      </c>
      <c r="Q795">
        <f t="shared" si="155"/>
        <v>-0.41923220543127293</v>
      </c>
      <c r="R795">
        <f t="shared" si="146"/>
        <v>12.069232205431273</v>
      </c>
      <c r="S795">
        <f t="shared" si="147"/>
        <v>0.62833949075459505</v>
      </c>
      <c r="T795">
        <f t="shared" si="148"/>
        <v>7.1389066797069276</v>
      </c>
      <c r="U795">
        <f t="shared" si="149"/>
        <v>0</v>
      </c>
      <c r="V795">
        <f t="shared" si="150"/>
        <v>37.166050924540492</v>
      </c>
      <c r="W795">
        <f t="shared" si="151"/>
        <v>0</v>
      </c>
      <c r="X795">
        <f t="shared" si="152"/>
        <v>37.166050924540492</v>
      </c>
      <c r="Y795">
        <f t="shared" si="153"/>
        <v>0.41923220543127293</v>
      </c>
    </row>
    <row r="796" spans="1:25" x14ac:dyDescent="0.3">
      <c r="A796">
        <v>6</v>
      </c>
      <c r="B796">
        <v>4</v>
      </c>
      <c r="C796">
        <v>30.851428571428599</v>
      </c>
      <c r="D796">
        <v>227.03</v>
      </c>
      <c r="E796">
        <v>7</v>
      </c>
      <c r="F796">
        <v>15.7225210739742</v>
      </c>
      <c r="G796">
        <v>15.430028649295499</v>
      </c>
      <c r="H796">
        <v>15.2631216924866</v>
      </c>
      <c r="I796">
        <v>1.25</v>
      </c>
      <c r="J796">
        <v>15.2631216924866</v>
      </c>
      <c r="K796">
        <v>19.078902115608201</v>
      </c>
      <c r="L796">
        <v>2028</v>
      </c>
      <c r="M796">
        <f t="shared" si="144"/>
        <v>207.9510978843918</v>
      </c>
      <c r="N796">
        <v>207.9510978843918</v>
      </c>
      <c r="O796">
        <f t="shared" si="154"/>
        <v>-374.23093328729789</v>
      </c>
      <c r="P796">
        <f t="shared" si="145"/>
        <v>30.789160619854073</v>
      </c>
      <c r="Q796">
        <f t="shared" si="155"/>
        <v>19.90392641564101</v>
      </c>
      <c r="R796">
        <f t="shared" si="146"/>
        <v>19.078902115608201</v>
      </c>
      <c r="S796">
        <f t="shared" si="147"/>
        <v>1</v>
      </c>
      <c r="T796">
        <f t="shared" si="148"/>
        <v>0</v>
      </c>
      <c r="U796">
        <f t="shared" si="149"/>
        <v>207.9510978843918</v>
      </c>
      <c r="V796">
        <f t="shared" si="150"/>
        <v>0</v>
      </c>
      <c r="W796">
        <f t="shared" si="151"/>
        <v>100</v>
      </c>
      <c r="X796">
        <f t="shared" si="152"/>
        <v>-100</v>
      </c>
      <c r="Y796">
        <f t="shared" si="153"/>
        <v>19.90392641564101</v>
      </c>
    </row>
    <row r="797" spans="1:25" x14ac:dyDescent="0.3">
      <c r="A797">
        <v>6</v>
      </c>
      <c r="B797">
        <v>5</v>
      </c>
      <c r="C797">
        <v>29.975000000000001</v>
      </c>
      <c r="D797">
        <v>11.8</v>
      </c>
      <c r="E797">
        <v>2</v>
      </c>
      <c r="F797">
        <v>15.051259023733399</v>
      </c>
      <c r="G797">
        <v>15.430028649295499</v>
      </c>
      <c r="H797">
        <v>14.935485268532</v>
      </c>
      <c r="I797">
        <v>1.25</v>
      </c>
      <c r="J797">
        <v>14.935485268532</v>
      </c>
      <c r="K797">
        <v>18.669356585665099</v>
      </c>
      <c r="L797">
        <v>2028</v>
      </c>
      <c r="M797">
        <f t="shared" si="144"/>
        <v>-6.8693565856650984</v>
      </c>
      <c r="N797">
        <v>-6.8693565856650984</v>
      </c>
      <c r="O797">
        <f t="shared" si="154"/>
        <v>-381.100289872963</v>
      </c>
      <c r="P797">
        <f t="shared" si="145"/>
        <v>29.749606862047216</v>
      </c>
      <c r="Q797">
        <f t="shared" si="155"/>
        <v>-1.039553757806857</v>
      </c>
      <c r="R797">
        <f t="shared" si="146"/>
        <v>12.839553757806858</v>
      </c>
      <c r="S797">
        <f t="shared" si="147"/>
        <v>0.68773413260880445</v>
      </c>
      <c r="T797">
        <f t="shared" si="148"/>
        <v>5.8298028278582414</v>
      </c>
      <c r="U797">
        <f t="shared" si="149"/>
        <v>0</v>
      </c>
      <c r="V797">
        <f t="shared" si="150"/>
        <v>31.226586739119554</v>
      </c>
      <c r="W797">
        <f t="shared" si="151"/>
        <v>0</v>
      </c>
      <c r="X797">
        <f t="shared" si="152"/>
        <v>31.226586739119554</v>
      </c>
      <c r="Y797">
        <f t="shared" si="153"/>
        <v>1.039553757806857</v>
      </c>
    </row>
    <row r="798" spans="1:25" x14ac:dyDescent="0.3">
      <c r="A798">
        <v>7</v>
      </c>
      <c r="B798">
        <v>1</v>
      </c>
      <c r="C798">
        <v>30.858571428571398</v>
      </c>
      <c r="D798">
        <v>19.2</v>
      </c>
      <c r="E798">
        <v>7</v>
      </c>
      <c r="F798">
        <v>15.728032583797001</v>
      </c>
      <c r="G798">
        <v>15.430028649295499</v>
      </c>
      <c r="H798">
        <v>15.265782391047599</v>
      </c>
      <c r="I798">
        <v>1.25</v>
      </c>
      <c r="J798">
        <v>15.265782391047599</v>
      </c>
      <c r="K798">
        <v>19.0822279888095</v>
      </c>
      <c r="L798">
        <v>2028</v>
      </c>
      <c r="M798">
        <f t="shared" si="144"/>
        <v>0.11777201119049963</v>
      </c>
      <c r="N798">
        <v>0.11777201119049963</v>
      </c>
      <c r="O798">
        <f t="shared" si="154"/>
        <v>-380.98251786177252</v>
      </c>
      <c r="P798">
        <f t="shared" si="145"/>
        <v>29.767130376150952</v>
      </c>
      <c r="Q798">
        <f t="shared" si="155"/>
        <v>1.7523514103736204E-2</v>
      </c>
      <c r="R798">
        <f t="shared" si="146"/>
        <v>19.0822279888095</v>
      </c>
      <c r="S798">
        <f t="shared" si="147"/>
        <v>1</v>
      </c>
      <c r="T798">
        <f t="shared" si="148"/>
        <v>0</v>
      </c>
      <c r="U798">
        <f t="shared" si="149"/>
        <v>0.11777201119049963</v>
      </c>
      <c r="V798">
        <f t="shared" si="150"/>
        <v>0</v>
      </c>
      <c r="W798">
        <f t="shared" si="151"/>
        <v>100</v>
      </c>
      <c r="X798">
        <f t="shared" si="152"/>
        <v>-100</v>
      </c>
      <c r="Y798">
        <f t="shared" si="153"/>
        <v>1.7523514103736204E-2</v>
      </c>
    </row>
    <row r="799" spans="1:25" x14ac:dyDescent="0.3">
      <c r="A799">
        <v>7</v>
      </c>
      <c r="B799">
        <v>2</v>
      </c>
      <c r="C799">
        <v>31.547142857142902</v>
      </c>
      <c r="D799">
        <v>15.08</v>
      </c>
      <c r="E799">
        <v>7</v>
      </c>
      <c r="F799">
        <v>16.262409867308602</v>
      </c>
      <c r="G799">
        <v>15.430028649295499</v>
      </c>
      <c r="H799">
        <v>15.5215659344221</v>
      </c>
      <c r="I799">
        <v>1.25</v>
      </c>
      <c r="J799">
        <v>15.5215659344221</v>
      </c>
      <c r="K799">
        <v>19.4019574180276</v>
      </c>
      <c r="L799">
        <v>2028</v>
      </c>
      <c r="M799">
        <f t="shared" si="144"/>
        <v>-4.3219574180275995</v>
      </c>
      <c r="N799">
        <v>-4.3219574180275995</v>
      </c>
      <c r="O799">
        <f t="shared" si="154"/>
        <v>-385.3044752798001</v>
      </c>
      <c r="P799">
        <f t="shared" si="145"/>
        <v>29.130769600812261</v>
      </c>
      <c r="Q799">
        <f t="shared" si="155"/>
        <v>-0.63636077533869084</v>
      </c>
      <c r="R799">
        <f t="shared" si="146"/>
        <v>15.716360775338691</v>
      </c>
      <c r="S799">
        <f t="shared" si="147"/>
        <v>0.81003995817121088</v>
      </c>
      <c r="T799">
        <f t="shared" si="148"/>
        <v>3.6855966426889086</v>
      </c>
      <c r="U799">
        <f t="shared" si="149"/>
        <v>0</v>
      </c>
      <c r="V799">
        <f t="shared" si="150"/>
        <v>18.996004182878913</v>
      </c>
      <c r="W799">
        <f t="shared" si="151"/>
        <v>0</v>
      </c>
      <c r="X799">
        <f t="shared" si="152"/>
        <v>18.996004182878913</v>
      </c>
      <c r="Y799">
        <f t="shared" si="153"/>
        <v>0.63636077533869084</v>
      </c>
    </row>
    <row r="800" spans="1:25" x14ac:dyDescent="0.3">
      <c r="A800">
        <v>7</v>
      </c>
      <c r="B800">
        <v>3</v>
      </c>
      <c r="C800">
        <v>30.411428571428601</v>
      </c>
      <c r="D800">
        <v>203.75</v>
      </c>
      <c r="E800">
        <v>7</v>
      </c>
      <c r="F800">
        <v>15.384279489760001</v>
      </c>
      <c r="G800">
        <v>15.430028649295499</v>
      </c>
      <c r="H800">
        <v>15.0989275029774</v>
      </c>
      <c r="I800">
        <v>1.25</v>
      </c>
      <c r="J800">
        <v>15.0989275029774</v>
      </c>
      <c r="K800">
        <v>18.873659378721801</v>
      </c>
      <c r="L800">
        <v>2028</v>
      </c>
      <c r="M800">
        <f t="shared" si="144"/>
        <v>184.87634062127819</v>
      </c>
      <c r="N800">
        <v>184.87634062127819</v>
      </c>
      <c r="O800">
        <f t="shared" si="154"/>
        <v>-200.42813465852191</v>
      </c>
      <c r="P800">
        <f t="shared" si="145"/>
        <v>73.418554755235107</v>
      </c>
      <c r="Q800">
        <f t="shared" si="155"/>
        <v>44.287785154422849</v>
      </c>
      <c r="R800">
        <f t="shared" si="146"/>
        <v>18.873659378721801</v>
      </c>
      <c r="S800">
        <f t="shared" si="147"/>
        <v>1</v>
      </c>
      <c r="T800">
        <f t="shared" si="148"/>
        <v>0</v>
      </c>
      <c r="U800">
        <f t="shared" si="149"/>
        <v>184.87634062127819</v>
      </c>
      <c r="V800">
        <f t="shared" si="150"/>
        <v>0</v>
      </c>
      <c r="W800">
        <f t="shared" si="151"/>
        <v>100</v>
      </c>
      <c r="X800">
        <f t="shared" si="152"/>
        <v>-100</v>
      </c>
      <c r="Y800">
        <f t="shared" si="153"/>
        <v>44.287785154422849</v>
      </c>
    </row>
    <row r="801" spans="1:25" x14ac:dyDescent="0.3">
      <c r="A801">
        <v>7</v>
      </c>
      <c r="B801">
        <v>4</v>
      </c>
      <c r="C801">
        <v>29.0085714285714</v>
      </c>
      <c r="D801">
        <v>217.71</v>
      </c>
      <c r="E801">
        <v>7</v>
      </c>
      <c r="F801">
        <v>14.322680198811801</v>
      </c>
      <c r="G801">
        <v>15.430028649295499</v>
      </c>
      <c r="H801">
        <v>14.571446512763</v>
      </c>
      <c r="I801">
        <v>1.25</v>
      </c>
      <c r="J801">
        <v>14.571446512763</v>
      </c>
      <c r="K801">
        <v>18.214308140953801</v>
      </c>
      <c r="L801">
        <v>2028</v>
      </c>
      <c r="M801">
        <f t="shared" si="144"/>
        <v>199.49569185904622</v>
      </c>
      <c r="N801">
        <v>199.49569185904622</v>
      </c>
      <c r="O801">
        <f t="shared" si="154"/>
        <v>-0.93244279947569453</v>
      </c>
      <c r="P801">
        <f t="shared" si="145"/>
        <v>199.06972745042694</v>
      </c>
      <c r="Q801">
        <f t="shared" si="155"/>
        <v>125.65117269519183</v>
      </c>
      <c r="R801">
        <f t="shared" si="146"/>
        <v>18.214308140953801</v>
      </c>
      <c r="S801">
        <f t="shared" si="147"/>
        <v>1</v>
      </c>
      <c r="T801">
        <f t="shared" si="148"/>
        <v>0</v>
      </c>
      <c r="U801">
        <f t="shared" si="149"/>
        <v>199.49569185904622</v>
      </c>
      <c r="V801">
        <f t="shared" si="150"/>
        <v>0</v>
      </c>
      <c r="W801">
        <f t="shared" si="151"/>
        <v>100</v>
      </c>
      <c r="X801">
        <f t="shared" si="152"/>
        <v>-100</v>
      </c>
      <c r="Y801">
        <f t="shared" si="153"/>
        <v>125.65117269519183</v>
      </c>
    </row>
    <row r="802" spans="1:25" x14ac:dyDescent="0.3">
      <c r="A802">
        <v>7</v>
      </c>
      <c r="B802">
        <v>5</v>
      </c>
      <c r="C802">
        <v>29.18</v>
      </c>
      <c r="D802">
        <v>70.97</v>
      </c>
      <c r="E802">
        <v>3</v>
      </c>
      <c r="F802">
        <v>14.451021221364901</v>
      </c>
      <c r="G802">
        <v>15.430028649295499</v>
      </c>
      <c r="H802">
        <v>14.6362369947344</v>
      </c>
      <c r="I802">
        <v>1.25</v>
      </c>
      <c r="J802">
        <v>14.6362369947344</v>
      </c>
      <c r="K802">
        <v>18.295296243418001</v>
      </c>
      <c r="L802">
        <v>2028</v>
      </c>
      <c r="M802">
        <f t="shared" si="144"/>
        <v>52.674703756581998</v>
      </c>
      <c r="N802">
        <v>52.674703756581998</v>
      </c>
      <c r="O802">
        <f t="shared" si="154"/>
        <v>51.742260957106303</v>
      </c>
      <c r="P802">
        <f t="shared" si="145"/>
        <v>259.05196310718958</v>
      </c>
      <c r="Q802">
        <f t="shared" si="155"/>
        <v>59.98223565676264</v>
      </c>
      <c r="R802">
        <f t="shared" si="146"/>
        <v>18.295296243418001</v>
      </c>
      <c r="S802">
        <f t="shared" si="147"/>
        <v>1</v>
      </c>
      <c r="T802">
        <f t="shared" si="148"/>
        <v>0</v>
      </c>
      <c r="U802">
        <f t="shared" si="149"/>
        <v>52.674703756581998</v>
      </c>
      <c r="V802">
        <f t="shared" si="150"/>
        <v>0</v>
      </c>
      <c r="W802">
        <f t="shared" si="151"/>
        <v>100</v>
      </c>
      <c r="X802">
        <f t="shared" si="152"/>
        <v>-100</v>
      </c>
      <c r="Y802">
        <f t="shared" si="153"/>
        <v>59.98223565676264</v>
      </c>
    </row>
    <row r="803" spans="1:25" x14ac:dyDescent="0.3">
      <c r="A803">
        <v>8</v>
      </c>
      <c r="B803">
        <v>1</v>
      </c>
      <c r="C803">
        <v>29.612857142857099</v>
      </c>
      <c r="D803">
        <v>9.23</v>
      </c>
      <c r="E803">
        <v>7</v>
      </c>
      <c r="F803">
        <v>14.7768071378662</v>
      </c>
      <c r="G803">
        <v>15.430028649295499</v>
      </c>
      <c r="H803">
        <v>14.7994163232469</v>
      </c>
      <c r="I803">
        <v>1.2</v>
      </c>
      <c r="J803">
        <v>14.7994163232469</v>
      </c>
      <c r="K803">
        <v>17.759299587896301</v>
      </c>
      <c r="L803">
        <v>2028</v>
      </c>
      <c r="M803">
        <f t="shared" si="144"/>
        <v>-8.5292995878963005</v>
      </c>
      <c r="N803">
        <v>-8.5292995878963005</v>
      </c>
      <c r="O803">
        <f t="shared" si="154"/>
        <v>43.212961369210007</v>
      </c>
      <c r="P803">
        <f t="shared" si="145"/>
        <v>248.23656270756123</v>
      </c>
      <c r="Q803">
        <f t="shared" si="155"/>
        <v>-10.815400399628345</v>
      </c>
      <c r="R803">
        <f t="shared" si="146"/>
        <v>20.045400399628345</v>
      </c>
      <c r="S803">
        <f t="shared" si="147"/>
        <v>1.1287269692375772</v>
      </c>
      <c r="T803">
        <f t="shared" si="148"/>
        <v>-2.2861008117320445</v>
      </c>
      <c r="U803">
        <f t="shared" si="149"/>
        <v>0</v>
      </c>
      <c r="V803">
        <f t="shared" si="150"/>
        <v>-12.87269692375772</v>
      </c>
      <c r="W803">
        <f t="shared" si="151"/>
        <v>0</v>
      </c>
      <c r="X803">
        <f t="shared" si="152"/>
        <v>-12.87269692375772</v>
      </c>
      <c r="Y803">
        <f t="shared" si="153"/>
        <v>10.815400399628345</v>
      </c>
    </row>
    <row r="804" spans="1:25" x14ac:dyDescent="0.3">
      <c r="A804">
        <v>8</v>
      </c>
      <c r="B804">
        <v>2</v>
      </c>
      <c r="C804">
        <v>29.397142857142899</v>
      </c>
      <c r="D804">
        <v>17.079999999999998</v>
      </c>
      <c r="E804">
        <v>7</v>
      </c>
      <c r="F804">
        <v>14.614143566811</v>
      </c>
      <c r="G804">
        <v>15.430028649295499</v>
      </c>
      <c r="H804">
        <v>14.7181701310402</v>
      </c>
      <c r="I804">
        <v>1.2</v>
      </c>
      <c r="J804">
        <v>14.7181701310402</v>
      </c>
      <c r="K804">
        <v>17.661804157248199</v>
      </c>
      <c r="L804">
        <v>2028</v>
      </c>
      <c r="M804">
        <f t="shared" si="144"/>
        <v>-0.58180415724820023</v>
      </c>
      <c r="N804">
        <v>-0.58180415724820023</v>
      </c>
      <c r="O804">
        <f t="shared" si="154"/>
        <v>42.631157211961806</v>
      </c>
      <c r="P804">
        <f t="shared" si="145"/>
        <v>247.51548670777868</v>
      </c>
      <c r="Q804">
        <f t="shared" si="155"/>
        <v>-0.72107599978255621</v>
      </c>
      <c r="R804">
        <f t="shared" si="146"/>
        <v>17.801075999782555</v>
      </c>
      <c r="S804">
        <f t="shared" si="147"/>
        <v>1.0078854822131633</v>
      </c>
      <c r="T804">
        <f t="shared" si="148"/>
        <v>-0.13927184253435598</v>
      </c>
      <c r="U804">
        <f t="shared" si="149"/>
        <v>0</v>
      </c>
      <c r="V804">
        <f t="shared" si="150"/>
        <v>-0.78854822131633961</v>
      </c>
      <c r="W804">
        <f t="shared" si="151"/>
        <v>0</v>
      </c>
      <c r="X804">
        <f t="shared" si="152"/>
        <v>-0.78854822131633961</v>
      </c>
      <c r="Y804">
        <f t="shared" si="153"/>
        <v>0.72107599978255621</v>
      </c>
    </row>
    <row r="805" spans="1:25" x14ac:dyDescent="0.3">
      <c r="A805">
        <v>8</v>
      </c>
      <c r="B805">
        <v>3</v>
      </c>
      <c r="C805">
        <v>29.9078571428571</v>
      </c>
      <c r="D805">
        <v>32.340000000000003</v>
      </c>
      <c r="E805">
        <v>7</v>
      </c>
      <c r="F805">
        <v>15.000245049572101</v>
      </c>
      <c r="G805">
        <v>15.430028649295499</v>
      </c>
      <c r="H805">
        <v>14.910288301669899</v>
      </c>
      <c r="I805">
        <v>1.2</v>
      </c>
      <c r="J805">
        <v>14.910288301669899</v>
      </c>
      <c r="K805">
        <v>17.892345962003802</v>
      </c>
      <c r="L805">
        <v>2028</v>
      </c>
      <c r="M805">
        <f t="shared" si="144"/>
        <v>14.447654037996202</v>
      </c>
      <c r="N805">
        <v>14.447654037996202</v>
      </c>
      <c r="O805">
        <f t="shared" si="154"/>
        <v>57.078811249958008</v>
      </c>
      <c r="P805">
        <f t="shared" si="145"/>
        <v>266.05722648317862</v>
      </c>
      <c r="Q805">
        <f t="shared" si="155"/>
        <v>18.541739775399947</v>
      </c>
      <c r="R805">
        <f t="shared" si="146"/>
        <v>17.892345962003802</v>
      </c>
      <c r="S805">
        <f t="shared" si="147"/>
        <v>1</v>
      </c>
      <c r="T805">
        <f t="shared" si="148"/>
        <v>0</v>
      </c>
      <c r="U805">
        <f t="shared" si="149"/>
        <v>14.447654037996202</v>
      </c>
      <c r="V805">
        <f t="shared" si="150"/>
        <v>0</v>
      </c>
      <c r="W805">
        <f t="shared" si="151"/>
        <v>100</v>
      </c>
      <c r="X805">
        <f t="shared" si="152"/>
        <v>-100</v>
      </c>
      <c r="Y805">
        <f t="shared" si="153"/>
        <v>18.541739775399947</v>
      </c>
    </row>
    <row r="806" spans="1:25" x14ac:dyDescent="0.3">
      <c r="A806">
        <v>8</v>
      </c>
      <c r="B806">
        <v>4</v>
      </c>
      <c r="C806">
        <v>29.994285714285699</v>
      </c>
      <c r="D806">
        <v>101.86</v>
      </c>
      <c r="E806">
        <v>7</v>
      </c>
      <c r="F806">
        <v>15.065922840990099</v>
      </c>
      <c r="G806">
        <v>15.430028649295499</v>
      </c>
      <c r="H806">
        <v>14.9427201164909</v>
      </c>
      <c r="I806">
        <v>1.2</v>
      </c>
      <c r="J806">
        <v>14.9427201164909</v>
      </c>
      <c r="K806">
        <v>17.931264139789</v>
      </c>
      <c r="L806">
        <v>2028</v>
      </c>
      <c r="M806">
        <f t="shared" si="144"/>
        <v>83.928735860210992</v>
      </c>
      <c r="N806">
        <v>83.928735860210992</v>
      </c>
      <c r="O806">
        <f t="shared" si="154"/>
        <v>141.00754711016901</v>
      </c>
      <c r="P806">
        <f t="shared" si="145"/>
        <v>404.78461146655951</v>
      </c>
      <c r="Q806">
        <f t="shared" si="155"/>
        <v>138.72738498338089</v>
      </c>
      <c r="R806">
        <f t="shared" si="146"/>
        <v>17.931264139789</v>
      </c>
      <c r="S806">
        <f t="shared" si="147"/>
        <v>1</v>
      </c>
      <c r="T806">
        <f t="shared" si="148"/>
        <v>0</v>
      </c>
      <c r="U806">
        <f t="shared" si="149"/>
        <v>83.928735860210992</v>
      </c>
      <c r="V806">
        <f t="shared" si="150"/>
        <v>0</v>
      </c>
      <c r="W806">
        <f t="shared" si="151"/>
        <v>100</v>
      </c>
      <c r="X806">
        <f t="shared" si="152"/>
        <v>-100</v>
      </c>
      <c r="Y806">
        <f t="shared" si="153"/>
        <v>138.72738498338089</v>
      </c>
    </row>
    <row r="807" spans="1:25" x14ac:dyDescent="0.3">
      <c r="A807">
        <v>8</v>
      </c>
      <c r="B807">
        <v>5</v>
      </c>
      <c r="C807">
        <v>28.301666666666701</v>
      </c>
      <c r="D807">
        <v>304.19</v>
      </c>
      <c r="E807">
        <v>3</v>
      </c>
      <c r="F807">
        <v>13.7975761290022</v>
      </c>
      <c r="G807">
        <v>15.430028649295499</v>
      </c>
      <c r="H807">
        <v>14.3032680025854</v>
      </c>
      <c r="I807">
        <v>1.2</v>
      </c>
      <c r="J807">
        <v>14.3032680025854</v>
      </c>
      <c r="K807">
        <v>17.163921603102501</v>
      </c>
      <c r="L807">
        <v>2028</v>
      </c>
      <c r="M807">
        <f t="shared" si="144"/>
        <v>287.0260783968975</v>
      </c>
      <c r="N807">
        <v>287.0260783968975</v>
      </c>
      <c r="O807">
        <f t="shared" si="154"/>
        <v>0</v>
      </c>
      <c r="P807">
        <f t="shared" si="145"/>
        <v>200</v>
      </c>
      <c r="Q807">
        <f t="shared" si="155"/>
        <v>-204.78461146655951</v>
      </c>
      <c r="R807">
        <f t="shared" si="146"/>
        <v>17.163921603102501</v>
      </c>
      <c r="S807">
        <f t="shared" si="147"/>
        <v>1</v>
      </c>
      <c r="T807">
        <f t="shared" si="148"/>
        <v>0</v>
      </c>
      <c r="U807">
        <f t="shared" si="149"/>
        <v>287.0260783968975</v>
      </c>
      <c r="V807">
        <f t="shared" si="150"/>
        <v>0</v>
      </c>
      <c r="W807">
        <f t="shared" si="151"/>
        <v>100</v>
      </c>
      <c r="X807">
        <f t="shared" si="152"/>
        <v>-100</v>
      </c>
      <c r="Y807">
        <f t="shared" si="153"/>
        <v>204.78461146655951</v>
      </c>
    </row>
    <row r="808" spans="1:25" x14ac:dyDescent="0.3">
      <c r="A808">
        <v>9</v>
      </c>
      <c r="B808">
        <v>1</v>
      </c>
      <c r="C808">
        <v>29.2892857142857</v>
      </c>
      <c r="D808">
        <v>130.52000000000001</v>
      </c>
      <c r="E808">
        <v>7</v>
      </c>
      <c r="F808">
        <v>14.5330412819988</v>
      </c>
      <c r="G808">
        <v>15.430028649295499</v>
      </c>
      <c r="H808">
        <v>14.6774918372372</v>
      </c>
      <c r="I808">
        <v>1.1000000000000001</v>
      </c>
      <c r="J808">
        <v>14.6774918372372</v>
      </c>
      <c r="K808">
        <v>16.145241020960899</v>
      </c>
      <c r="L808">
        <v>2028</v>
      </c>
      <c r="M808">
        <f t="shared" si="144"/>
        <v>114.37475897903911</v>
      </c>
      <c r="N808">
        <v>114.37475897903911</v>
      </c>
      <c r="O808">
        <f t="shared" si="154"/>
        <v>114.37475897903911</v>
      </c>
      <c r="P808">
        <f t="shared" si="145"/>
        <v>354.316705487116</v>
      </c>
      <c r="Q808">
        <f t="shared" si="155"/>
        <v>154.316705487116</v>
      </c>
      <c r="R808">
        <f t="shared" si="146"/>
        <v>16.145241020960899</v>
      </c>
      <c r="S808">
        <f t="shared" si="147"/>
        <v>1</v>
      </c>
      <c r="T808">
        <f t="shared" si="148"/>
        <v>0</v>
      </c>
      <c r="U808">
        <f t="shared" si="149"/>
        <v>114.37475897903911</v>
      </c>
      <c r="V808">
        <f t="shared" si="150"/>
        <v>0</v>
      </c>
      <c r="W808">
        <f t="shared" si="151"/>
        <v>100</v>
      </c>
      <c r="X808">
        <f t="shared" si="152"/>
        <v>-100</v>
      </c>
      <c r="Y808">
        <f t="shared" si="153"/>
        <v>154.316705487116</v>
      </c>
    </row>
    <row r="809" spans="1:25" x14ac:dyDescent="0.3">
      <c r="A809">
        <v>9</v>
      </c>
      <c r="B809">
        <v>2</v>
      </c>
      <c r="C809">
        <v>30.385000000000002</v>
      </c>
      <c r="D809">
        <v>13.61</v>
      </c>
      <c r="E809">
        <v>7</v>
      </c>
      <c r="F809">
        <v>15.364042641156001</v>
      </c>
      <c r="G809">
        <v>15.430028649295499</v>
      </c>
      <c r="H809">
        <v>15.0890465770768</v>
      </c>
      <c r="I809">
        <v>1.1000000000000001</v>
      </c>
      <c r="J809">
        <v>15.0890465770768</v>
      </c>
      <c r="K809">
        <v>16.5979512347845</v>
      </c>
      <c r="L809">
        <v>2028</v>
      </c>
      <c r="M809">
        <f t="shared" si="144"/>
        <v>-2.9879512347845001</v>
      </c>
      <c r="N809">
        <v>-2.9879512347845001</v>
      </c>
      <c r="O809">
        <f t="shared" si="154"/>
        <v>111.38680774425461</v>
      </c>
      <c r="P809">
        <f t="shared" si="145"/>
        <v>349.06264521205122</v>
      </c>
      <c r="Q809">
        <f t="shared" si="155"/>
        <v>-5.2540602750647736</v>
      </c>
      <c r="R809">
        <f t="shared" si="146"/>
        <v>18.864060275064773</v>
      </c>
      <c r="S809">
        <f t="shared" si="147"/>
        <v>1.1365294431960473</v>
      </c>
      <c r="T809">
        <f t="shared" si="148"/>
        <v>-2.2661090402802735</v>
      </c>
      <c r="U809">
        <f t="shared" si="149"/>
        <v>0</v>
      </c>
      <c r="V809">
        <f t="shared" si="150"/>
        <v>-13.652944319604728</v>
      </c>
      <c r="W809">
        <f t="shared" si="151"/>
        <v>0</v>
      </c>
      <c r="X809">
        <f t="shared" si="152"/>
        <v>-13.652944319604728</v>
      </c>
      <c r="Y809">
        <f t="shared" si="153"/>
        <v>5.2540602750647736</v>
      </c>
    </row>
    <row r="810" spans="1:25" x14ac:dyDescent="0.3">
      <c r="A810">
        <v>9</v>
      </c>
      <c r="B810">
        <v>3</v>
      </c>
      <c r="C810">
        <v>32.600714285714297</v>
      </c>
      <c r="D810">
        <v>7.21</v>
      </c>
      <c r="E810">
        <v>7</v>
      </c>
      <c r="F810">
        <v>17.091700203502999</v>
      </c>
      <c r="G810">
        <v>15.430028649295499</v>
      </c>
      <c r="H810">
        <v>15.9102858152593</v>
      </c>
      <c r="I810">
        <v>1.1000000000000001</v>
      </c>
      <c r="J810">
        <v>15.9102858152593</v>
      </c>
      <c r="K810">
        <v>17.5013143967853</v>
      </c>
      <c r="L810">
        <v>2028</v>
      </c>
      <c r="M810">
        <f t="shared" si="144"/>
        <v>-10.2913143967853</v>
      </c>
      <c r="N810">
        <v>-10.2913143967853</v>
      </c>
      <c r="O810">
        <f t="shared" si="154"/>
        <v>101.09549334746931</v>
      </c>
      <c r="P810">
        <f t="shared" si="145"/>
        <v>331.5553729672821</v>
      </c>
      <c r="Q810">
        <f t="shared" si="155"/>
        <v>-17.507272244769126</v>
      </c>
      <c r="R810">
        <f t="shared" si="146"/>
        <v>24.717272244769127</v>
      </c>
      <c r="S810">
        <f t="shared" si="147"/>
        <v>1.4123094805558878</v>
      </c>
      <c r="T810">
        <f t="shared" si="148"/>
        <v>-7.2159578479838267</v>
      </c>
      <c r="U810">
        <f t="shared" si="149"/>
        <v>0</v>
      </c>
      <c r="V810">
        <f t="shared" si="150"/>
        <v>-41.230948055588776</v>
      </c>
      <c r="W810">
        <f t="shared" si="151"/>
        <v>0</v>
      </c>
      <c r="X810">
        <f t="shared" si="152"/>
        <v>-41.230948055588776</v>
      </c>
      <c r="Y810">
        <f t="shared" si="153"/>
        <v>17.507272244769126</v>
      </c>
    </row>
    <row r="811" spans="1:25" x14ac:dyDescent="0.3">
      <c r="A811">
        <v>9</v>
      </c>
      <c r="B811">
        <v>4</v>
      </c>
      <c r="C811">
        <v>30.01</v>
      </c>
      <c r="D811">
        <v>17.66</v>
      </c>
      <c r="E811">
        <v>7</v>
      </c>
      <c r="F811">
        <v>15.077874720373901</v>
      </c>
      <c r="G811">
        <v>15.430028649295499</v>
      </c>
      <c r="H811">
        <v>14.9486143281135</v>
      </c>
      <c r="I811">
        <v>1.1000000000000001</v>
      </c>
      <c r="J811">
        <v>14.9486143281135</v>
      </c>
      <c r="K811">
        <v>16.443475760924901</v>
      </c>
      <c r="L811">
        <v>2028</v>
      </c>
      <c r="M811">
        <f t="shared" si="144"/>
        <v>1.216524239075099</v>
      </c>
      <c r="N811">
        <v>1.216524239075099</v>
      </c>
      <c r="O811">
        <f t="shared" si="154"/>
        <v>102.31201758654441</v>
      </c>
      <c r="P811">
        <f t="shared" si="145"/>
        <v>333.57824465052755</v>
      </c>
      <c r="Q811">
        <f t="shared" si="155"/>
        <v>2.0228716832454552</v>
      </c>
      <c r="R811">
        <f t="shared" si="146"/>
        <v>16.443475760924901</v>
      </c>
      <c r="S811">
        <f t="shared" si="147"/>
        <v>1</v>
      </c>
      <c r="T811">
        <f t="shared" si="148"/>
        <v>0</v>
      </c>
      <c r="U811">
        <f t="shared" si="149"/>
        <v>1.216524239075099</v>
      </c>
      <c r="V811">
        <f t="shared" si="150"/>
        <v>0</v>
      </c>
      <c r="W811">
        <f t="shared" si="151"/>
        <v>100</v>
      </c>
      <c r="X811">
        <f t="shared" si="152"/>
        <v>-100</v>
      </c>
      <c r="Y811">
        <f t="shared" si="153"/>
        <v>2.0228716832454552</v>
      </c>
    </row>
    <row r="812" spans="1:25" x14ac:dyDescent="0.3">
      <c r="A812">
        <v>9</v>
      </c>
      <c r="B812">
        <v>5</v>
      </c>
      <c r="C812">
        <v>29</v>
      </c>
      <c r="D812">
        <v>0</v>
      </c>
      <c r="E812">
        <v>2</v>
      </c>
      <c r="F812">
        <v>14.3162733561864</v>
      </c>
      <c r="G812">
        <v>15.430028649295499</v>
      </c>
      <c r="H812">
        <v>14.5682045096362</v>
      </c>
      <c r="I812">
        <v>1.1000000000000001</v>
      </c>
      <c r="J812">
        <v>14.5682045096362</v>
      </c>
      <c r="K812">
        <v>16.025024960599801</v>
      </c>
      <c r="L812">
        <v>2028</v>
      </c>
      <c r="M812">
        <f t="shared" si="144"/>
        <v>-16.025024960599801</v>
      </c>
      <c r="N812">
        <v>-16.025024960599801</v>
      </c>
      <c r="O812">
        <f t="shared" si="154"/>
        <v>86.286992625944606</v>
      </c>
      <c r="P812">
        <f t="shared" si="145"/>
        <v>307.8930029742001</v>
      </c>
      <c r="Q812">
        <f t="shared" si="155"/>
        <v>-25.68524167632745</v>
      </c>
      <c r="R812">
        <f t="shared" si="146"/>
        <v>25.68524167632745</v>
      </c>
      <c r="S812">
        <f t="shared" si="147"/>
        <v>1.6028206969710752</v>
      </c>
      <c r="T812">
        <f t="shared" si="148"/>
        <v>-9.6602167157276497</v>
      </c>
      <c r="U812">
        <f t="shared" si="149"/>
        <v>0</v>
      </c>
      <c r="V812">
        <f t="shared" si="150"/>
        <v>-60.282069697107524</v>
      </c>
      <c r="W812">
        <f t="shared" si="151"/>
        <v>0</v>
      </c>
      <c r="X812">
        <f t="shared" si="152"/>
        <v>-60.282069697107524</v>
      </c>
      <c r="Y812">
        <f t="shared" si="153"/>
        <v>25.68524167632745</v>
      </c>
    </row>
    <row r="813" spans="1:25" x14ac:dyDescent="0.3">
      <c r="A813">
        <v>10</v>
      </c>
      <c r="B813">
        <v>1</v>
      </c>
      <c r="C813">
        <v>31.356428571428602</v>
      </c>
      <c r="D813">
        <v>0</v>
      </c>
      <c r="E813">
        <v>7</v>
      </c>
      <c r="F813">
        <v>16.113796444624999</v>
      </c>
      <c r="G813">
        <v>15.430028649295499</v>
      </c>
      <c r="H813">
        <v>15.450860666512</v>
      </c>
      <c r="I813">
        <v>1.02</v>
      </c>
      <c r="J813">
        <v>15.450860666512</v>
      </c>
      <c r="K813">
        <v>15.7598778798423</v>
      </c>
      <c r="L813">
        <v>2028</v>
      </c>
      <c r="M813">
        <f t="shared" si="144"/>
        <v>-15.7598778798423</v>
      </c>
      <c r="N813">
        <v>-15.7598778798423</v>
      </c>
      <c r="O813">
        <f t="shared" si="154"/>
        <v>70.527114746102313</v>
      </c>
      <c r="P813">
        <f t="shared" si="145"/>
        <v>284.56250773541831</v>
      </c>
      <c r="Q813">
        <f t="shared" si="155"/>
        <v>-23.330495238781793</v>
      </c>
      <c r="R813">
        <f t="shared" si="146"/>
        <v>23.330495238781793</v>
      </c>
      <c r="S813">
        <f t="shared" si="147"/>
        <v>1.480372844044858</v>
      </c>
      <c r="T813">
        <f t="shared" si="148"/>
        <v>-7.5706173589394936</v>
      </c>
      <c r="U813">
        <f t="shared" si="149"/>
        <v>0</v>
      </c>
      <c r="V813">
        <f t="shared" si="150"/>
        <v>-48.03728440448581</v>
      </c>
      <c r="W813">
        <f t="shared" si="151"/>
        <v>0</v>
      </c>
      <c r="X813">
        <f t="shared" si="152"/>
        <v>-48.03728440448581</v>
      </c>
      <c r="Y813">
        <f t="shared" si="153"/>
        <v>23.330495238781793</v>
      </c>
    </row>
    <row r="814" spans="1:25" x14ac:dyDescent="0.3">
      <c r="A814">
        <v>10</v>
      </c>
      <c r="B814">
        <v>2</v>
      </c>
      <c r="C814">
        <v>31.143571428571398</v>
      </c>
      <c r="D814">
        <v>0</v>
      </c>
      <c r="E814">
        <v>7</v>
      </c>
      <c r="F814">
        <v>15.9484761317931</v>
      </c>
      <c r="G814">
        <v>15.430028649295499</v>
      </c>
      <c r="H814">
        <v>15.371820582196399</v>
      </c>
      <c r="I814">
        <v>1.02</v>
      </c>
      <c r="J814">
        <v>15.371820582196399</v>
      </c>
      <c r="K814">
        <v>15.679256993840299</v>
      </c>
      <c r="L814">
        <v>2028</v>
      </c>
      <c r="M814">
        <f t="shared" si="144"/>
        <v>-15.679256993840299</v>
      </c>
      <c r="N814">
        <v>-15.679256993840299</v>
      </c>
      <c r="O814">
        <f t="shared" si="154"/>
        <v>54.847857752262016</v>
      </c>
      <c r="P814">
        <f t="shared" si="145"/>
        <v>263.10591120332555</v>
      </c>
      <c r="Q814">
        <f t="shared" si="155"/>
        <v>-21.45659653209276</v>
      </c>
      <c r="R814">
        <f t="shared" si="146"/>
        <v>21.45659653209276</v>
      </c>
      <c r="S814">
        <f t="shared" si="147"/>
        <v>1.3684702368563846</v>
      </c>
      <c r="T814">
        <f t="shared" si="148"/>
        <v>-5.7773395382524608</v>
      </c>
      <c r="U814">
        <f t="shared" si="149"/>
        <v>0</v>
      </c>
      <c r="V814">
        <f t="shared" si="150"/>
        <v>-36.847023685638462</v>
      </c>
      <c r="W814">
        <f t="shared" si="151"/>
        <v>0</v>
      </c>
      <c r="X814">
        <f t="shared" si="152"/>
        <v>-36.847023685638462</v>
      </c>
      <c r="Y814">
        <f t="shared" si="153"/>
        <v>21.45659653209276</v>
      </c>
    </row>
    <row r="815" spans="1:25" x14ac:dyDescent="0.3">
      <c r="A815">
        <v>10</v>
      </c>
      <c r="B815">
        <v>3</v>
      </c>
      <c r="C815">
        <v>30.519285714285701</v>
      </c>
      <c r="D815">
        <v>0</v>
      </c>
      <c r="E815">
        <v>7</v>
      </c>
      <c r="F815">
        <v>15.4669614126502</v>
      </c>
      <c r="G815">
        <v>15.430028649295499</v>
      </c>
      <c r="H815">
        <v>15.139230394979201</v>
      </c>
      <c r="I815">
        <v>1.02</v>
      </c>
      <c r="J815">
        <v>15.139230394979201</v>
      </c>
      <c r="K815">
        <v>15.442015002878801</v>
      </c>
      <c r="L815">
        <v>2028</v>
      </c>
      <c r="M815">
        <f t="shared" si="144"/>
        <v>-15.442015002878801</v>
      </c>
      <c r="N815">
        <v>-15.442015002878801</v>
      </c>
      <c r="O815">
        <f t="shared" si="154"/>
        <v>39.405842749383211</v>
      </c>
      <c r="P815">
        <f t="shared" si="145"/>
        <v>243.55592321835294</v>
      </c>
      <c r="Q815">
        <f t="shared" si="155"/>
        <v>-19.549987984972603</v>
      </c>
      <c r="R815">
        <f t="shared" si="146"/>
        <v>19.549987984972603</v>
      </c>
      <c r="S815">
        <f t="shared" si="147"/>
        <v>1.2660257085184781</v>
      </c>
      <c r="T815">
        <f t="shared" si="148"/>
        <v>-4.107972982093802</v>
      </c>
      <c r="U815">
        <f t="shared" si="149"/>
        <v>0</v>
      </c>
      <c r="V815">
        <f t="shared" si="150"/>
        <v>-26.602570851847812</v>
      </c>
      <c r="W815">
        <f t="shared" si="151"/>
        <v>0</v>
      </c>
      <c r="X815">
        <f t="shared" si="152"/>
        <v>-26.602570851847812</v>
      </c>
      <c r="Y815">
        <f t="shared" si="153"/>
        <v>19.549987984972603</v>
      </c>
    </row>
    <row r="816" spans="1:25" x14ac:dyDescent="0.3">
      <c r="A816">
        <v>10</v>
      </c>
      <c r="B816">
        <v>4</v>
      </c>
      <c r="C816">
        <v>31.516428571428602</v>
      </c>
      <c r="D816">
        <v>22.13</v>
      </c>
      <c r="E816">
        <v>7</v>
      </c>
      <c r="F816">
        <v>16.2384445895201</v>
      </c>
      <c r="G816">
        <v>15.430028649295499</v>
      </c>
      <c r="H816">
        <v>15.510186092995699</v>
      </c>
      <c r="I816">
        <v>1.02</v>
      </c>
      <c r="J816">
        <v>15.510186092995699</v>
      </c>
      <c r="K816">
        <v>15.8203898148557</v>
      </c>
      <c r="L816">
        <v>2028</v>
      </c>
      <c r="M816">
        <f t="shared" si="144"/>
        <v>6.3096101851442992</v>
      </c>
      <c r="N816">
        <v>6.3096101851442992</v>
      </c>
      <c r="O816">
        <f t="shared" si="154"/>
        <v>45.715452934527512</v>
      </c>
      <c r="P816">
        <f t="shared" si="145"/>
        <v>251.36212568845914</v>
      </c>
      <c r="Q816">
        <f t="shared" si="155"/>
        <v>7.8062024701062001</v>
      </c>
      <c r="R816">
        <f t="shared" si="146"/>
        <v>15.8203898148557</v>
      </c>
      <c r="S816">
        <f t="shared" si="147"/>
        <v>1</v>
      </c>
      <c r="T816">
        <f t="shared" si="148"/>
        <v>0</v>
      </c>
      <c r="U816">
        <f t="shared" si="149"/>
        <v>6.3096101851442992</v>
      </c>
      <c r="V816">
        <f t="shared" si="150"/>
        <v>0</v>
      </c>
      <c r="W816">
        <f t="shared" si="151"/>
        <v>100</v>
      </c>
      <c r="X816">
        <f t="shared" si="152"/>
        <v>-100</v>
      </c>
      <c r="Y816">
        <f t="shared" si="153"/>
        <v>7.8062024701062001</v>
      </c>
    </row>
    <row r="817" spans="1:25" x14ac:dyDescent="0.3">
      <c r="A817">
        <v>10</v>
      </c>
      <c r="B817">
        <v>5</v>
      </c>
      <c r="C817">
        <v>30.01</v>
      </c>
      <c r="D817">
        <v>14.74</v>
      </c>
      <c r="E817">
        <v>3</v>
      </c>
      <c r="F817">
        <v>15.077874720373901</v>
      </c>
      <c r="G817">
        <v>15.430028649295499</v>
      </c>
      <c r="H817">
        <v>14.9486143281135</v>
      </c>
      <c r="I817">
        <v>1.02</v>
      </c>
      <c r="J817">
        <v>14.9486143281135</v>
      </c>
      <c r="K817">
        <v>15.2475866146758</v>
      </c>
      <c r="L817">
        <v>2028</v>
      </c>
      <c r="M817">
        <f t="shared" si="144"/>
        <v>-0.50758661467579991</v>
      </c>
      <c r="N817">
        <v>-0.50758661467579991</v>
      </c>
      <c r="O817">
        <f t="shared" si="154"/>
        <v>45.207866319851711</v>
      </c>
      <c r="P817">
        <f t="shared" si="145"/>
        <v>250.7249942767063</v>
      </c>
      <c r="Q817">
        <f t="shared" si="155"/>
        <v>-0.63713141175284704</v>
      </c>
      <c r="R817">
        <f t="shared" si="146"/>
        <v>15.377131411752847</v>
      </c>
      <c r="S817">
        <f t="shared" si="147"/>
        <v>1.008496085338014</v>
      </c>
      <c r="T817">
        <f t="shared" si="148"/>
        <v>-0.12954479707704714</v>
      </c>
      <c r="U817">
        <f t="shared" si="149"/>
        <v>0</v>
      </c>
      <c r="V817">
        <f t="shared" si="150"/>
        <v>-0.8496085338014101</v>
      </c>
      <c r="W817">
        <f t="shared" si="151"/>
        <v>0</v>
      </c>
      <c r="X817">
        <f t="shared" si="152"/>
        <v>-0.8496085338014101</v>
      </c>
      <c r="Y817">
        <f t="shared" si="153"/>
        <v>0.63713141175284704</v>
      </c>
    </row>
    <row r="818" spans="1:25" x14ac:dyDescent="0.3">
      <c r="A818">
        <v>11</v>
      </c>
      <c r="B818">
        <v>1</v>
      </c>
      <c r="C818">
        <v>30.2014285714286</v>
      </c>
      <c r="D818">
        <v>16.7</v>
      </c>
      <c r="E818">
        <v>7</v>
      </c>
      <c r="F818">
        <v>15.2237284090918</v>
      </c>
      <c r="G818">
        <v>15.430028649295499</v>
      </c>
      <c r="H818">
        <v>15.0203554751902</v>
      </c>
      <c r="I818">
        <v>0.95</v>
      </c>
      <c r="J818">
        <v>15.0203554751902</v>
      </c>
      <c r="K818">
        <v>14.2693377014307</v>
      </c>
      <c r="L818">
        <v>2028</v>
      </c>
      <c r="M818">
        <f t="shared" si="144"/>
        <v>2.4306622985692989</v>
      </c>
      <c r="N818">
        <v>2.4306622985692989</v>
      </c>
      <c r="O818">
        <f t="shared" si="154"/>
        <v>47.638528618421006</v>
      </c>
      <c r="P818">
        <f t="shared" si="145"/>
        <v>253.79072488601454</v>
      </c>
      <c r="Q818">
        <f t="shared" si="155"/>
        <v>3.0657306093082468</v>
      </c>
      <c r="R818">
        <f t="shared" si="146"/>
        <v>14.2693377014307</v>
      </c>
      <c r="S818">
        <f t="shared" si="147"/>
        <v>1</v>
      </c>
      <c r="T818">
        <f t="shared" si="148"/>
        <v>0</v>
      </c>
      <c r="U818">
        <f t="shared" si="149"/>
        <v>2.4306622985692989</v>
      </c>
      <c r="V818">
        <f t="shared" si="150"/>
        <v>0</v>
      </c>
      <c r="W818">
        <f t="shared" si="151"/>
        <v>100</v>
      </c>
      <c r="X818">
        <f t="shared" si="152"/>
        <v>-100</v>
      </c>
      <c r="Y818">
        <f t="shared" si="153"/>
        <v>3.0657306093082468</v>
      </c>
    </row>
    <row r="819" spans="1:25" x14ac:dyDescent="0.3">
      <c r="A819">
        <v>11</v>
      </c>
      <c r="B819">
        <v>2</v>
      </c>
      <c r="C819">
        <v>25.6642857142857</v>
      </c>
      <c r="D819">
        <v>2.5099999999999998</v>
      </c>
      <c r="E819">
        <v>7</v>
      </c>
      <c r="F819">
        <v>11.8982692984347</v>
      </c>
      <c r="G819">
        <v>15.430028649295499</v>
      </c>
      <c r="H819">
        <v>13.287634973014599</v>
      </c>
      <c r="I819">
        <v>0.95</v>
      </c>
      <c r="J819">
        <v>13.287634973014599</v>
      </c>
      <c r="K819">
        <v>12.6232532243639</v>
      </c>
      <c r="L819">
        <v>2028</v>
      </c>
      <c r="M819">
        <f t="shared" si="144"/>
        <v>-10.1132532243639</v>
      </c>
      <c r="N819">
        <v>-10.1132532243639</v>
      </c>
      <c r="O819">
        <f t="shared" si="154"/>
        <v>37.525275394057104</v>
      </c>
      <c r="P819">
        <f t="shared" si="145"/>
        <v>241.27653975564206</v>
      </c>
      <c r="Q819">
        <f t="shared" si="155"/>
        <v>-12.514185130372482</v>
      </c>
      <c r="R819">
        <f t="shared" si="146"/>
        <v>15.024185130372482</v>
      </c>
      <c r="S819">
        <f t="shared" si="147"/>
        <v>1.1901991398995775</v>
      </c>
      <c r="T819">
        <f t="shared" si="148"/>
        <v>-2.4009319060085819</v>
      </c>
      <c r="U819">
        <f t="shared" si="149"/>
        <v>0</v>
      </c>
      <c r="V819">
        <f t="shared" si="150"/>
        <v>-19.01991398995775</v>
      </c>
      <c r="W819">
        <f t="shared" si="151"/>
        <v>0</v>
      </c>
      <c r="X819">
        <f t="shared" si="152"/>
        <v>-19.01991398995775</v>
      </c>
      <c r="Y819">
        <f t="shared" si="153"/>
        <v>12.514185130372482</v>
      </c>
    </row>
    <row r="820" spans="1:25" x14ac:dyDescent="0.3">
      <c r="A820">
        <v>11</v>
      </c>
      <c r="B820">
        <v>3</v>
      </c>
      <c r="C820">
        <v>26.897857142857099</v>
      </c>
      <c r="D820">
        <v>15.65</v>
      </c>
      <c r="E820">
        <v>7</v>
      </c>
      <c r="F820">
        <v>12.7747375044029</v>
      </c>
      <c r="G820">
        <v>15.430028649295499</v>
      </c>
      <c r="H820">
        <v>13.7657309884843</v>
      </c>
      <c r="I820">
        <v>0.95</v>
      </c>
      <c r="J820">
        <v>13.7657309884843</v>
      </c>
      <c r="K820">
        <v>13.077444439060001</v>
      </c>
      <c r="L820">
        <v>2028</v>
      </c>
      <c r="M820">
        <f t="shared" si="144"/>
        <v>2.5725555609399997</v>
      </c>
      <c r="N820">
        <v>2.5725555609399997</v>
      </c>
      <c r="O820">
        <f t="shared" si="154"/>
        <v>40.097830954997107</v>
      </c>
      <c r="P820">
        <f t="shared" si="145"/>
        <v>244.40007185986281</v>
      </c>
      <c r="Q820">
        <f t="shared" si="155"/>
        <v>3.1235321042207431</v>
      </c>
      <c r="R820">
        <f t="shared" si="146"/>
        <v>13.077444439060001</v>
      </c>
      <c r="S820">
        <f t="shared" si="147"/>
        <v>1</v>
      </c>
      <c r="T820">
        <f t="shared" si="148"/>
        <v>0</v>
      </c>
      <c r="U820">
        <f t="shared" si="149"/>
        <v>2.5725555609399997</v>
      </c>
      <c r="V820">
        <f t="shared" si="150"/>
        <v>0</v>
      </c>
      <c r="W820">
        <f t="shared" si="151"/>
        <v>100</v>
      </c>
      <c r="X820">
        <f t="shared" si="152"/>
        <v>-100</v>
      </c>
      <c r="Y820">
        <f t="shared" si="153"/>
        <v>3.1235321042207431</v>
      </c>
    </row>
    <row r="821" spans="1:25" x14ac:dyDescent="0.3">
      <c r="A821">
        <v>11</v>
      </c>
      <c r="B821">
        <v>4</v>
      </c>
      <c r="C821">
        <v>25.176428571428598</v>
      </c>
      <c r="D821">
        <v>0</v>
      </c>
      <c r="E821">
        <v>7</v>
      </c>
      <c r="F821">
        <v>11.557516321511599</v>
      </c>
      <c r="G821">
        <v>15.430028649295499</v>
      </c>
      <c r="H821">
        <v>13.0969985392971</v>
      </c>
      <c r="I821">
        <v>0.95</v>
      </c>
      <c r="J821">
        <v>13.0969985392971</v>
      </c>
      <c r="K821">
        <v>12.4421486123323</v>
      </c>
      <c r="L821">
        <v>2028</v>
      </c>
      <c r="M821">
        <f t="shared" si="144"/>
        <v>-12.4421486123323</v>
      </c>
      <c r="N821">
        <v>-12.4421486123323</v>
      </c>
      <c r="O821">
        <f t="shared" si="154"/>
        <v>27.655682342664807</v>
      </c>
      <c r="P821">
        <f t="shared" si="145"/>
        <v>229.65904092193509</v>
      </c>
      <c r="Q821">
        <f t="shared" si="155"/>
        <v>-14.741030937927718</v>
      </c>
      <c r="R821">
        <f t="shared" si="146"/>
        <v>14.741030937927718</v>
      </c>
      <c r="S821">
        <f t="shared" si="147"/>
        <v>1.1847657022290212</v>
      </c>
      <c r="T821">
        <f t="shared" si="148"/>
        <v>-2.2988823255954181</v>
      </c>
      <c r="U821">
        <f t="shared" si="149"/>
        <v>0</v>
      </c>
      <c r="V821">
        <f t="shared" si="150"/>
        <v>-18.476570222902112</v>
      </c>
      <c r="W821">
        <f t="shared" si="151"/>
        <v>0</v>
      </c>
      <c r="X821">
        <f t="shared" si="152"/>
        <v>-18.476570222902112</v>
      </c>
      <c r="Y821">
        <f t="shared" si="153"/>
        <v>14.741030937927718</v>
      </c>
    </row>
    <row r="822" spans="1:25" x14ac:dyDescent="0.3">
      <c r="A822">
        <v>11</v>
      </c>
      <c r="B822">
        <v>5</v>
      </c>
      <c r="C822">
        <v>24.895</v>
      </c>
      <c r="D822">
        <v>0</v>
      </c>
      <c r="E822">
        <v>2</v>
      </c>
      <c r="F822">
        <v>11.3624812397748</v>
      </c>
      <c r="G822">
        <v>15.430028649295499</v>
      </c>
      <c r="H822">
        <v>12.986612046858999</v>
      </c>
      <c r="I822">
        <v>0.95</v>
      </c>
      <c r="J822">
        <v>12.986612046858999</v>
      </c>
      <c r="K822">
        <v>12.337281444516099</v>
      </c>
      <c r="L822">
        <v>2028</v>
      </c>
      <c r="M822">
        <f t="shared" si="144"/>
        <v>-12.337281444516099</v>
      </c>
      <c r="N822">
        <v>-12.337281444516099</v>
      </c>
      <c r="O822">
        <f t="shared" si="154"/>
        <v>15.318400898148708</v>
      </c>
      <c r="P822">
        <f t="shared" si="145"/>
        <v>215.92030279109667</v>
      </c>
      <c r="Q822">
        <f t="shared" si="155"/>
        <v>-13.738738130838414</v>
      </c>
      <c r="R822">
        <f t="shared" si="146"/>
        <v>13.738738130838414</v>
      </c>
      <c r="S822">
        <f t="shared" si="147"/>
        <v>1.1135952594276965</v>
      </c>
      <c r="T822">
        <f t="shared" si="148"/>
        <v>-1.4014566863223141</v>
      </c>
      <c r="U822">
        <f t="shared" si="149"/>
        <v>0</v>
      </c>
      <c r="V822">
        <f t="shared" si="150"/>
        <v>-11.359525942769663</v>
      </c>
      <c r="W822">
        <f t="shared" si="151"/>
        <v>0</v>
      </c>
      <c r="X822">
        <f t="shared" si="152"/>
        <v>-11.359525942769663</v>
      </c>
      <c r="Y822">
        <f t="shared" si="153"/>
        <v>13.738738130838414</v>
      </c>
    </row>
    <row r="823" spans="1:25" x14ac:dyDescent="0.3">
      <c r="A823">
        <v>12</v>
      </c>
      <c r="B823">
        <v>1</v>
      </c>
      <c r="C823">
        <v>25.801428571428598</v>
      </c>
      <c r="D823">
        <v>0</v>
      </c>
      <c r="E823">
        <v>7</v>
      </c>
      <c r="F823">
        <v>11.9946631181126</v>
      </c>
      <c r="G823">
        <v>15.430028649295499</v>
      </c>
      <c r="H823">
        <v>13.341063551056401</v>
      </c>
      <c r="I823">
        <v>0.91</v>
      </c>
      <c r="J823">
        <v>13.341063551056401</v>
      </c>
      <c r="K823">
        <v>12.140367831461299</v>
      </c>
      <c r="L823">
        <v>2028</v>
      </c>
      <c r="M823">
        <f t="shared" si="144"/>
        <v>-12.140367831461299</v>
      </c>
      <c r="N823">
        <v>-12.140367831461299</v>
      </c>
      <c r="O823">
        <f t="shared" si="154"/>
        <v>3.1780330666874086</v>
      </c>
      <c r="P823">
        <f t="shared" si="145"/>
        <v>203.20341707592723</v>
      </c>
      <c r="Q823">
        <f t="shared" si="155"/>
        <v>-12.71688571516944</v>
      </c>
      <c r="R823">
        <f t="shared" si="146"/>
        <v>12.71688571516944</v>
      </c>
      <c r="S823">
        <f t="shared" si="147"/>
        <v>1.0474876784387139</v>
      </c>
      <c r="T823">
        <f t="shared" si="148"/>
        <v>-0.57651788370814039</v>
      </c>
      <c r="U823">
        <f t="shared" si="149"/>
        <v>0</v>
      </c>
      <c r="V823">
        <f t="shared" si="150"/>
        <v>-4.7487678438713887</v>
      </c>
      <c r="W823">
        <f t="shared" si="151"/>
        <v>0</v>
      </c>
      <c r="X823">
        <f t="shared" si="152"/>
        <v>-4.7487678438713887</v>
      </c>
      <c r="Y823">
        <f t="shared" si="153"/>
        <v>12.71688571516944</v>
      </c>
    </row>
    <row r="824" spans="1:25" x14ac:dyDescent="0.3">
      <c r="A824">
        <v>12</v>
      </c>
      <c r="B824">
        <v>2</v>
      </c>
      <c r="C824">
        <v>24.819285714285702</v>
      </c>
      <c r="D824">
        <v>0.45</v>
      </c>
      <c r="E824">
        <v>7</v>
      </c>
      <c r="F824">
        <v>11.3102025135648</v>
      </c>
      <c r="G824">
        <v>15.430028649295499</v>
      </c>
      <c r="H824">
        <v>12.956861638050301</v>
      </c>
      <c r="I824">
        <v>0.91</v>
      </c>
      <c r="J824">
        <v>12.956861638050301</v>
      </c>
      <c r="K824">
        <v>11.7907440906258</v>
      </c>
      <c r="L824">
        <v>2028</v>
      </c>
      <c r="M824">
        <f t="shared" si="144"/>
        <v>-11.340744090625801</v>
      </c>
      <c r="N824">
        <v>-11.340744090625801</v>
      </c>
      <c r="O824">
        <f t="shared" si="154"/>
        <v>-8.1627110239383924</v>
      </c>
      <c r="P824">
        <f t="shared" si="145"/>
        <v>192.00162037174559</v>
      </c>
      <c r="Q824">
        <f t="shared" si="155"/>
        <v>-11.201796704181646</v>
      </c>
      <c r="R824">
        <f t="shared" si="146"/>
        <v>11.651796704181645</v>
      </c>
      <c r="S824">
        <f t="shared" si="147"/>
        <v>0.98821555405017869</v>
      </c>
      <c r="T824">
        <f t="shared" si="148"/>
        <v>0.13894738644415483</v>
      </c>
      <c r="U824">
        <f t="shared" si="149"/>
        <v>0</v>
      </c>
      <c r="V824">
        <f t="shared" si="150"/>
        <v>1.1784445949821316</v>
      </c>
      <c r="W824">
        <f t="shared" si="151"/>
        <v>0</v>
      </c>
      <c r="X824">
        <f t="shared" si="152"/>
        <v>1.1784445949821316</v>
      </c>
      <c r="Y824">
        <f t="shared" si="153"/>
        <v>11.201796704181646</v>
      </c>
    </row>
    <row r="825" spans="1:25" x14ac:dyDescent="0.3">
      <c r="A825">
        <v>12</v>
      </c>
      <c r="B825">
        <v>3</v>
      </c>
      <c r="C825">
        <v>24.0764285714286</v>
      </c>
      <c r="D825">
        <v>0</v>
      </c>
      <c r="E825">
        <v>7</v>
      </c>
      <c r="F825">
        <v>10.801642524262901</v>
      </c>
      <c r="G825">
        <v>15.430028649295499</v>
      </c>
      <c r="H825">
        <v>12.663767713985701</v>
      </c>
      <c r="I825">
        <v>0.91</v>
      </c>
      <c r="J825">
        <v>12.663767713985701</v>
      </c>
      <c r="K825">
        <v>11.524028619727</v>
      </c>
      <c r="L825">
        <v>2028</v>
      </c>
      <c r="M825">
        <f t="shared" si="144"/>
        <v>-11.524028619727</v>
      </c>
      <c r="N825">
        <v>-11.524028619727</v>
      </c>
      <c r="O825">
        <f t="shared" si="154"/>
        <v>-19.686739643665391</v>
      </c>
      <c r="P825">
        <f t="shared" si="145"/>
        <v>181.25115539901287</v>
      </c>
      <c r="Q825">
        <f t="shared" si="155"/>
        <v>-10.750464972732715</v>
      </c>
      <c r="R825">
        <f t="shared" si="146"/>
        <v>10.750464972732715</v>
      </c>
      <c r="S825">
        <f t="shared" si="147"/>
        <v>0.93287385232017839</v>
      </c>
      <c r="T825">
        <f t="shared" si="148"/>
        <v>0.77356364699428504</v>
      </c>
      <c r="U825">
        <f t="shared" si="149"/>
        <v>0</v>
      </c>
      <c r="V825">
        <f t="shared" si="150"/>
        <v>6.7126147679821582</v>
      </c>
      <c r="W825">
        <f t="shared" si="151"/>
        <v>0</v>
      </c>
      <c r="X825">
        <f t="shared" si="152"/>
        <v>6.7126147679821582</v>
      </c>
      <c r="Y825">
        <f t="shared" si="153"/>
        <v>10.750464972732715</v>
      </c>
    </row>
    <row r="826" spans="1:25" x14ac:dyDescent="0.3">
      <c r="A826">
        <v>12</v>
      </c>
      <c r="B826">
        <v>4</v>
      </c>
      <c r="C826">
        <v>23.523571428571401</v>
      </c>
      <c r="D826">
        <v>0</v>
      </c>
      <c r="E826">
        <v>7</v>
      </c>
      <c r="F826">
        <v>10.428343950817199</v>
      </c>
      <c r="G826">
        <v>15.430028649295499</v>
      </c>
      <c r="H826">
        <v>12.444187192905</v>
      </c>
      <c r="I826">
        <v>0.91</v>
      </c>
      <c r="J826">
        <v>12.444187192905</v>
      </c>
      <c r="K826">
        <v>11.3242103455435</v>
      </c>
      <c r="L826">
        <v>2028</v>
      </c>
      <c r="M826">
        <f t="shared" si="144"/>
        <v>-11.3242103455435</v>
      </c>
      <c r="N826">
        <v>-11.3242103455435</v>
      </c>
      <c r="O826">
        <f t="shared" si="154"/>
        <v>-31.010949989208889</v>
      </c>
      <c r="P826">
        <f t="shared" si="145"/>
        <v>171.27365801648153</v>
      </c>
      <c r="Q826">
        <f t="shared" si="155"/>
        <v>-9.9774973825313396</v>
      </c>
      <c r="R826">
        <f t="shared" si="146"/>
        <v>9.9774973825313396</v>
      </c>
      <c r="S826">
        <f t="shared" si="147"/>
        <v>0.88107665595048379</v>
      </c>
      <c r="T826">
        <f t="shared" si="148"/>
        <v>1.3467129630121608</v>
      </c>
      <c r="U826">
        <f t="shared" si="149"/>
        <v>0</v>
      </c>
      <c r="V826">
        <f t="shared" si="150"/>
        <v>11.892334404951624</v>
      </c>
      <c r="W826">
        <f t="shared" si="151"/>
        <v>0</v>
      </c>
      <c r="X826">
        <f t="shared" si="152"/>
        <v>11.892334404951624</v>
      </c>
      <c r="Y826">
        <f t="shared" si="153"/>
        <v>9.9774973825313396</v>
      </c>
    </row>
    <row r="827" spans="1:25" x14ac:dyDescent="0.3">
      <c r="A827">
        <v>12</v>
      </c>
      <c r="B827">
        <v>5</v>
      </c>
      <c r="C827">
        <v>24.808333333333302</v>
      </c>
      <c r="D827">
        <v>0</v>
      </c>
      <c r="E827">
        <v>3</v>
      </c>
      <c r="F827">
        <v>11.302646960513799</v>
      </c>
      <c r="G827">
        <v>15.430028649295499</v>
      </c>
      <c r="H827">
        <v>12.952556264860799</v>
      </c>
      <c r="I827">
        <v>0.91</v>
      </c>
      <c r="J827">
        <v>12.952556264860799</v>
      </c>
      <c r="K827">
        <v>11.786826201023301</v>
      </c>
      <c r="L827">
        <v>2028</v>
      </c>
      <c r="M827">
        <f t="shared" si="144"/>
        <v>-11.786826201023301</v>
      </c>
      <c r="N827">
        <v>-11.786826201023301</v>
      </c>
      <c r="O827">
        <f t="shared" si="154"/>
        <v>-42.797776190232192</v>
      </c>
      <c r="P827">
        <f t="shared" si="145"/>
        <v>161.4714724037425</v>
      </c>
      <c r="Q827">
        <f t="shared" si="155"/>
        <v>-9.8021856127390379</v>
      </c>
      <c r="R827">
        <f t="shared" si="146"/>
        <v>9.8021856127390379</v>
      </c>
      <c r="S827">
        <f t="shared" si="147"/>
        <v>0.83162213861166789</v>
      </c>
      <c r="T827">
        <f t="shared" si="148"/>
        <v>1.9846405882842628</v>
      </c>
      <c r="U827">
        <f t="shared" si="149"/>
        <v>0</v>
      </c>
      <c r="V827">
        <f t="shared" si="150"/>
        <v>16.837786138833213</v>
      </c>
      <c r="W827">
        <f t="shared" si="151"/>
        <v>0</v>
      </c>
      <c r="X827">
        <f t="shared" si="152"/>
        <v>16.837786138833213</v>
      </c>
      <c r="Y827">
        <f t="shared" si="153"/>
        <v>9.8021856127390379</v>
      </c>
    </row>
    <row r="828" spans="1:25" x14ac:dyDescent="0.3">
      <c r="A828">
        <v>1</v>
      </c>
      <c r="B828">
        <v>1</v>
      </c>
      <c r="C828">
        <v>23.995000000000001</v>
      </c>
      <c r="D828">
        <v>0</v>
      </c>
      <c r="E828">
        <v>7</v>
      </c>
      <c r="F828">
        <v>10.746381037217599</v>
      </c>
      <c r="G828">
        <v>16.052801347806</v>
      </c>
      <c r="H828">
        <v>12.5952364707511</v>
      </c>
      <c r="I828">
        <v>0.91</v>
      </c>
      <c r="J828">
        <v>12.5952364707511</v>
      </c>
      <c r="K828">
        <v>11.461665188383501</v>
      </c>
      <c r="L828">
        <v>2029</v>
      </c>
      <c r="M828">
        <f t="shared" si="144"/>
        <v>-11.461665188383501</v>
      </c>
      <c r="N828">
        <v>-11.461665188383501</v>
      </c>
      <c r="O828">
        <f t="shared" si="154"/>
        <v>-54.259441378615691</v>
      </c>
      <c r="P828">
        <f t="shared" si="145"/>
        <v>152.47797504078363</v>
      </c>
      <c r="Q828">
        <f t="shared" si="155"/>
        <v>-8.9934973629588626</v>
      </c>
      <c r="R828">
        <f t="shared" si="146"/>
        <v>8.9934973629588626</v>
      </c>
      <c r="S828">
        <f t="shared" si="147"/>
        <v>0.78465887941604262</v>
      </c>
      <c r="T828">
        <f t="shared" si="148"/>
        <v>2.4681678254246382</v>
      </c>
      <c r="U828">
        <f t="shared" si="149"/>
        <v>0</v>
      </c>
      <c r="V828">
        <f t="shared" si="150"/>
        <v>21.534112058395742</v>
      </c>
      <c r="W828">
        <f t="shared" si="151"/>
        <v>0</v>
      </c>
      <c r="X828">
        <f t="shared" si="152"/>
        <v>21.534112058395742</v>
      </c>
      <c r="Y828">
        <f t="shared" si="153"/>
        <v>8.9934973629588626</v>
      </c>
    </row>
    <row r="829" spans="1:25" x14ac:dyDescent="0.3">
      <c r="A829">
        <v>1</v>
      </c>
      <c r="B829">
        <v>2</v>
      </c>
      <c r="C829">
        <v>24.050714285714299</v>
      </c>
      <c r="D829">
        <v>7.21</v>
      </c>
      <c r="E829">
        <v>7</v>
      </c>
      <c r="F829">
        <v>10.7841811334829</v>
      </c>
      <c r="G829">
        <v>16.052801347806</v>
      </c>
      <c r="H829">
        <v>12.617541545184601</v>
      </c>
      <c r="I829">
        <v>0.91</v>
      </c>
      <c r="J829">
        <v>12.617541545184601</v>
      </c>
      <c r="K829">
        <v>11.481962806117901</v>
      </c>
      <c r="L829">
        <v>2029</v>
      </c>
      <c r="M829">
        <f t="shared" si="144"/>
        <v>-4.2719628061179007</v>
      </c>
      <c r="N829">
        <v>-4.2719628061179007</v>
      </c>
      <c r="O829">
        <f t="shared" si="154"/>
        <v>-58.531404184733589</v>
      </c>
      <c r="P829">
        <f t="shared" si="145"/>
        <v>149.25561091320071</v>
      </c>
      <c r="Q829">
        <f t="shared" si="155"/>
        <v>-3.2223641275829209</v>
      </c>
      <c r="R829">
        <f t="shared" si="146"/>
        <v>10.432364127582922</v>
      </c>
      <c r="S829">
        <f t="shared" si="147"/>
        <v>0.90858717309415737</v>
      </c>
      <c r="T829">
        <f t="shared" si="148"/>
        <v>1.0495986785349789</v>
      </c>
      <c r="U829">
        <f t="shared" si="149"/>
        <v>0</v>
      </c>
      <c r="V829">
        <f t="shared" si="150"/>
        <v>9.1412826905842639</v>
      </c>
      <c r="W829">
        <f t="shared" si="151"/>
        <v>0</v>
      </c>
      <c r="X829">
        <f t="shared" si="152"/>
        <v>9.1412826905842639</v>
      </c>
      <c r="Y829">
        <f t="shared" si="153"/>
        <v>3.2223641275829209</v>
      </c>
    </row>
    <row r="830" spans="1:25" x14ac:dyDescent="0.3">
      <c r="A830">
        <v>1</v>
      </c>
      <c r="B830">
        <v>3</v>
      </c>
      <c r="C830">
        <v>24.897142857142899</v>
      </c>
      <c r="D830">
        <v>0</v>
      </c>
      <c r="E830">
        <v>7</v>
      </c>
      <c r="F830">
        <v>11.363962017080301</v>
      </c>
      <c r="G830">
        <v>16.052801347806</v>
      </c>
      <c r="H830">
        <v>12.9549207070317</v>
      </c>
      <c r="I830">
        <v>0.91</v>
      </c>
      <c r="J830">
        <v>12.9549207070317</v>
      </c>
      <c r="K830">
        <v>11.788977843398801</v>
      </c>
      <c r="L830">
        <v>2029</v>
      </c>
      <c r="M830">
        <f t="shared" si="144"/>
        <v>-11.788977843398801</v>
      </c>
      <c r="N830">
        <v>-11.788977843398801</v>
      </c>
      <c r="O830">
        <f t="shared" si="154"/>
        <v>-70.320382028132386</v>
      </c>
      <c r="P830">
        <f t="shared" si="145"/>
        <v>140.71202927898327</v>
      </c>
      <c r="Q830">
        <f t="shared" si="155"/>
        <v>-8.5435816342174462</v>
      </c>
      <c r="R830">
        <f t="shared" si="146"/>
        <v>8.5435816342174462</v>
      </c>
      <c r="S830">
        <f t="shared" si="147"/>
        <v>0.72470927910017213</v>
      </c>
      <c r="T830">
        <f t="shared" si="148"/>
        <v>3.2453962091813544</v>
      </c>
      <c r="U830">
        <f t="shared" si="149"/>
        <v>0</v>
      </c>
      <c r="V830">
        <f t="shared" si="150"/>
        <v>27.529072089982794</v>
      </c>
      <c r="W830">
        <f t="shared" si="151"/>
        <v>0</v>
      </c>
      <c r="X830">
        <f t="shared" si="152"/>
        <v>27.529072089982794</v>
      </c>
      <c r="Y830">
        <f t="shared" si="153"/>
        <v>8.5435816342174462</v>
      </c>
    </row>
    <row r="831" spans="1:25" x14ac:dyDescent="0.3">
      <c r="A831">
        <v>1</v>
      </c>
      <c r="B831">
        <v>4</v>
      </c>
      <c r="C831">
        <v>25.867857142857101</v>
      </c>
      <c r="D831">
        <v>0</v>
      </c>
      <c r="E831">
        <v>7</v>
      </c>
      <c r="F831">
        <v>12.0414487217427</v>
      </c>
      <c r="G831">
        <v>16.052801347806</v>
      </c>
      <c r="H831">
        <v>13.3385108237586</v>
      </c>
      <c r="I831">
        <v>0.91</v>
      </c>
      <c r="J831">
        <v>13.3385108237586</v>
      </c>
      <c r="K831">
        <v>12.1380448496203</v>
      </c>
      <c r="L831">
        <v>2029</v>
      </c>
      <c r="M831">
        <f t="shared" si="144"/>
        <v>-12.1380448496203</v>
      </c>
      <c r="N831">
        <v>-12.1380448496203</v>
      </c>
      <c r="O831">
        <f t="shared" si="154"/>
        <v>-82.458426877752686</v>
      </c>
      <c r="P831">
        <f t="shared" si="145"/>
        <v>132.42616332280556</v>
      </c>
      <c r="Q831">
        <f t="shared" si="155"/>
        <v>-8.2858659561777017</v>
      </c>
      <c r="R831">
        <f t="shared" si="146"/>
        <v>8.2858659561777017</v>
      </c>
      <c r="S831">
        <f t="shared" si="147"/>
        <v>0.68263596475645738</v>
      </c>
      <c r="T831">
        <f t="shared" si="148"/>
        <v>3.8521788934425985</v>
      </c>
      <c r="U831">
        <f t="shared" si="149"/>
        <v>0</v>
      </c>
      <c r="V831">
        <f t="shared" si="150"/>
        <v>31.736403524354266</v>
      </c>
      <c r="W831">
        <f t="shared" si="151"/>
        <v>0</v>
      </c>
      <c r="X831">
        <f t="shared" si="152"/>
        <v>31.736403524354266</v>
      </c>
      <c r="Y831">
        <f t="shared" si="153"/>
        <v>8.2858659561777017</v>
      </c>
    </row>
    <row r="832" spans="1:25" x14ac:dyDescent="0.3">
      <c r="A832">
        <v>1</v>
      </c>
      <c r="B832">
        <v>5</v>
      </c>
      <c r="C832">
        <v>23.155000000000001</v>
      </c>
      <c r="D832">
        <v>0</v>
      </c>
      <c r="E832">
        <v>3</v>
      </c>
      <c r="F832">
        <v>10.1819654357605</v>
      </c>
      <c r="G832">
        <v>16.052801347806</v>
      </c>
      <c r="H832">
        <v>12.257435521060501</v>
      </c>
      <c r="I832">
        <v>0.91</v>
      </c>
      <c r="J832">
        <v>12.257435521060501</v>
      </c>
      <c r="K832">
        <v>11.1542663241651</v>
      </c>
      <c r="L832">
        <v>2029</v>
      </c>
      <c r="M832">
        <f t="shared" si="144"/>
        <v>-11.1542663241651</v>
      </c>
      <c r="N832">
        <v>-11.1542663241651</v>
      </c>
      <c r="O832">
        <f t="shared" si="154"/>
        <v>-93.612693201917779</v>
      </c>
      <c r="P832">
        <f t="shared" si="145"/>
        <v>125.24275582132915</v>
      </c>
      <c r="Q832">
        <f t="shared" si="155"/>
        <v>-7.1834075014764096</v>
      </c>
      <c r="R832">
        <f t="shared" si="146"/>
        <v>7.1834075014764096</v>
      </c>
      <c r="S832">
        <f t="shared" si="147"/>
        <v>0.64400537809590896</v>
      </c>
      <c r="T832">
        <f t="shared" si="148"/>
        <v>3.9708588226886903</v>
      </c>
      <c r="U832">
        <f t="shared" si="149"/>
        <v>0</v>
      </c>
      <c r="V832">
        <f t="shared" si="150"/>
        <v>35.599462190409106</v>
      </c>
      <c r="W832">
        <f t="shared" si="151"/>
        <v>0</v>
      </c>
      <c r="X832">
        <f t="shared" si="152"/>
        <v>35.599462190409106</v>
      </c>
      <c r="Y832">
        <f t="shared" si="153"/>
        <v>7.1834075014764096</v>
      </c>
    </row>
    <row r="833" spans="1:25" x14ac:dyDescent="0.3">
      <c r="A833">
        <v>2</v>
      </c>
      <c r="B833">
        <v>1</v>
      </c>
      <c r="C833">
        <v>23.918571428571401</v>
      </c>
      <c r="D833">
        <v>5.03</v>
      </c>
      <c r="E833">
        <v>7</v>
      </c>
      <c r="F833">
        <v>10.6946004157614</v>
      </c>
      <c r="G833">
        <v>16.052801347806</v>
      </c>
      <c r="H833">
        <v>12.564618495475701</v>
      </c>
      <c r="I833">
        <v>0.95</v>
      </c>
      <c r="J833">
        <v>12.564618495475701</v>
      </c>
      <c r="K833">
        <v>11.9363875707019</v>
      </c>
      <c r="L833">
        <v>2029</v>
      </c>
      <c r="M833">
        <f t="shared" si="144"/>
        <v>-6.9063875707018996</v>
      </c>
      <c r="N833">
        <v>-6.9063875707018996</v>
      </c>
      <c r="O833">
        <f t="shared" si="154"/>
        <v>-100.51908077261967</v>
      </c>
      <c r="P833">
        <f t="shared" si="145"/>
        <v>120.99170175223411</v>
      </c>
      <c r="Q833">
        <f t="shared" si="155"/>
        <v>-4.2510540690950478</v>
      </c>
      <c r="R833">
        <f t="shared" si="146"/>
        <v>9.2810540690950489</v>
      </c>
      <c r="S833">
        <f t="shared" si="147"/>
        <v>0.77754295544789287</v>
      </c>
      <c r="T833">
        <f t="shared" si="148"/>
        <v>2.6553335016068509</v>
      </c>
      <c r="U833">
        <f t="shared" si="149"/>
        <v>0</v>
      </c>
      <c r="V833">
        <f t="shared" si="150"/>
        <v>22.245704455210717</v>
      </c>
      <c r="W833">
        <f t="shared" si="151"/>
        <v>0</v>
      </c>
      <c r="X833">
        <f t="shared" si="152"/>
        <v>22.245704455210717</v>
      </c>
      <c r="Y833">
        <f t="shared" si="153"/>
        <v>4.2510540690950478</v>
      </c>
    </row>
    <row r="834" spans="1:25" x14ac:dyDescent="0.3">
      <c r="A834">
        <v>2</v>
      </c>
      <c r="B834">
        <v>2</v>
      </c>
      <c r="C834">
        <v>25.257142857142899</v>
      </c>
      <c r="D834">
        <v>12.25</v>
      </c>
      <c r="E834">
        <v>7</v>
      </c>
      <c r="F834">
        <v>11.6136604274381</v>
      </c>
      <c r="G834">
        <v>16.052801347806</v>
      </c>
      <c r="H834">
        <v>13.0975859125019</v>
      </c>
      <c r="I834">
        <v>0.95</v>
      </c>
      <c r="J834">
        <v>13.0975859125019</v>
      </c>
      <c r="K834">
        <v>12.4427066168768</v>
      </c>
      <c r="L834">
        <v>2029</v>
      </c>
      <c r="M834">
        <f t="shared" si="144"/>
        <v>-0.19270661687679969</v>
      </c>
      <c r="N834">
        <v>-0.19270661687679969</v>
      </c>
      <c r="O834">
        <f t="shared" si="154"/>
        <v>-100.71178738949648</v>
      </c>
      <c r="P834">
        <f t="shared" si="145"/>
        <v>120.87517839073185</v>
      </c>
      <c r="Q834">
        <f t="shared" si="155"/>
        <v>-0.11652336150226006</v>
      </c>
      <c r="R834">
        <f t="shared" si="146"/>
        <v>12.36652336150226</v>
      </c>
      <c r="S834">
        <f t="shared" si="147"/>
        <v>0.99387727624541045</v>
      </c>
      <c r="T834">
        <f t="shared" si="148"/>
        <v>7.6183255374539627E-2</v>
      </c>
      <c r="U834">
        <f t="shared" si="149"/>
        <v>0</v>
      </c>
      <c r="V834">
        <f t="shared" si="150"/>
        <v>0.61227237545895075</v>
      </c>
      <c r="W834">
        <f t="shared" si="151"/>
        <v>0</v>
      </c>
      <c r="X834">
        <f t="shared" si="152"/>
        <v>0.61227237545895075</v>
      </c>
      <c r="Y834">
        <f t="shared" si="153"/>
        <v>0.11652336150226006</v>
      </c>
    </row>
    <row r="835" spans="1:25" x14ac:dyDescent="0.3">
      <c r="A835">
        <v>2</v>
      </c>
      <c r="B835">
        <v>3</v>
      </c>
      <c r="C835">
        <v>29.031428571428599</v>
      </c>
      <c r="D835">
        <v>0</v>
      </c>
      <c r="E835">
        <v>7</v>
      </c>
      <c r="F835">
        <v>14.3397698695826</v>
      </c>
      <c r="G835">
        <v>16.052801347806</v>
      </c>
      <c r="H835">
        <v>14.5658220347769</v>
      </c>
      <c r="I835">
        <v>0.95</v>
      </c>
      <c r="J835">
        <v>14.5658220347769</v>
      </c>
      <c r="K835">
        <v>13.837530933038</v>
      </c>
      <c r="L835">
        <v>2029</v>
      </c>
      <c r="M835">
        <f t="shared" ref="M835:M898" si="156">D835-K835</f>
        <v>-13.837530933038</v>
      </c>
      <c r="N835">
        <v>-13.837530933038</v>
      </c>
      <c r="O835">
        <f t="shared" si="154"/>
        <v>-114.54931832253448</v>
      </c>
      <c r="P835">
        <f t="shared" ref="P835:P898" si="157">200 * EXP(O835 / 200)</f>
        <v>112.79486048338426</v>
      </c>
      <c r="Q835">
        <f t="shared" si="155"/>
        <v>-8.0803179073475917</v>
      </c>
      <c r="R835">
        <f t="shared" ref="R835:R898" si="158">MAX(IF(D835&gt;K835,K835,D835+Y835))</f>
        <v>8.0803179073475917</v>
      </c>
      <c r="S835">
        <f t="shared" ref="S835:S898" si="159">R835/K835</f>
        <v>0.58394217483231137</v>
      </c>
      <c r="T835">
        <f t="shared" ref="T835:T898" si="160">K835-R835</f>
        <v>5.7572130256904082</v>
      </c>
      <c r="U835">
        <f t="shared" ref="U835:U898" si="161">MAX(0,M835)</f>
        <v>0</v>
      </c>
      <c r="V835">
        <f t="shared" ref="V835:V898" si="162">(T835/K835)*100</f>
        <v>41.605782516768869</v>
      </c>
      <c r="W835">
        <f t="shared" ref="W835:W898" si="163">U835/M835*100</f>
        <v>0</v>
      </c>
      <c r="X835">
        <f t="shared" ref="X835:X898" si="164">V835-W835</f>
        <v>41.605782516768869</v>
      </c>
      <c r="Y835">
        <f t="shared" ref="Y835:Y898" si="165">IF(Q835&lt;0,-Q835,Q835)</f>
        <v>8.0803179073475917</v>
      </c>
    </row>
    <row r="836" spans="1:25" x14ac:dyDescent="0.3">
      <c r="A836">
        <v>2</v>
      </c>
      <c r="B836">
        <v>4</v>
      </c>
      <c r="C836">
        <v>27.001428571428601</v>
      </c>
      <c r="D836">
        <v>0</v>
      </c>
      <c r="E836">
        <v>7</v>
      </c>
      <c r="F836">
        <v>12.849284378563601</v>
      </c>
      <c r="G836">
        <v>16.052801347806</v>
      </c>
      <c r="H836">
        <v>13.7821651918873</v>
      </c>
      <c r="I836">
        <v>0.95</v>
      </c>
      <c r="J836">
        <v>13.7821651918873</v>
      </c>
      <c r="K836">
        <v>13.0930569322929</v>
      </c>
      <c r="L836">
        <v>2029</v>
      </c>
      <c r="M836">
        <f t="shared" si="156"/>
        <v>-13.0930569322929</v>
      </c>
      <c r="N836">
        <v>-13.0930569322929</v>
      </c>
      <c r="O836">
        <f t="shared" ref="O836:O899" si="166">IF(O835 + N836 &gt; 200, 0, O835 + N836)</f>
        <v>-127.64237525482737</v>
      </c>
      <c r="P836">
        <f t="shared" si="157"/>
        <v>105.64722632369019</v>
      </c>
      <c r="Q836">
        <f t="shared" ref="Q836:Q899" si="167">P836 - P835</f>
        <v>-7.1476341596940642</v>
      </c>
      <c r="R836">
        <f t="shared" si="158"/>
        <v>7.1476341596940642</v>
      </c>
      <c r="S836">
        <f t="shared" si="159"/>
        <v>0.54591026348209326</v>
      </c>
      <c r="T836">
        <f t="shared" si="160"/>
        <v>5.9454227725988353</v>
      </c>
      <c r="U836">
        <f t="shared" si="161"/>
        <v>0</v>
      </c>
      <c r="V836">
        <f t="shared" si="162"/>
        <v>45.408973651790674</v>
      </c>
      <c r="W836">
        <f t="shared" si="163"/>
        <v>0</v>
      </c>
      <c r="X836">
        <f t="shared" si="164"/>
        <v>45.408973651790674</v>
      </c>
      <c r="Y836">
        <f t="shared" si="165"/>
        <v>7.1476341596940642</v>
      </c>
    </row>
    <row r="837" spans="1:25" x14ac:dyDescent="0.3">
      <c r="A837">
        <v>3</v>
      </c>
      <c r="B837">
        <v>1</v>
      </c>
      <c r="C837">
        <v>27.424285714285698</v>
      </c>
      <c r="D837">
        <v>0</v>
      </c>
      <c r="E837">
        <v>7</v>
      </c>
      <c r="F837">
        <v>13.155164868431401</v>
      </c>
      <c r="G837">
        <v>16.052801347806</v>
      </c>
      <c r="H837">
        <v>13.9465242000492</v>
      </c>
      <c r="I837">
        <v>1.02</v>
      </c>
      <c r="J837">
        <v>13.9465242000492</v>
      </c>
      <c r="K837">
        <v>14.225454684050099</v>
      </c>
      <c r="L837">
        <v>2029</v>
      </c>
      <c r="M837">
        <f t="shared" si="156"/>
        <v>-14.225454684050099</v>
      </c>
      <c r="N837">
        <v>-14.225454684050099</v>
      </c>
      <c r="O837">
        <f t="shared" si="166"/>
        <v>-141.86782993887746</v>
      </c>
      <c r="P837">
        <f t="shared" si="157"/>
        <v>98.393841611791615</v>
      </c>
      <c r="Q837">
        <f t="shared" si="167"/>
        <v>-7.2533847118985761</v>
      </c>
      <c r="R837">
        <f t="shared" si="158"/>
        <v>7.2533847118985761</v>
      </c>
      <c r="S837">
        <f t="shared" si="159"/>
        <v>0.50988772401287352</v>
      </c>
      <c r="T837">
        <f t="shared" si="160"/>
        <v>6.9720699721515231</v>
      </c>
      <c r="U837">
        <f t="shared" si="161"/>
        <v>0</v>
      </c>
      <c r="V837">
        <f t="shared" si="162"/>
        <v>49.011227598712651</v>
      </c>
      <c r="W837">
        <f t="shared" si="163"/>
        <v>0</v>
      </c>
      <c r="X837">
        <f t="shared" si="164"/>
        <v>49.011227598712651</v>
      </c>
      <c r="Y837">
        <f t="shared" si="165"/>
        <v>7.2533847118985761</v>
      </c>
    </row>
    <row r="838" spans="1:25" x14ac:dyDescent="0.3">
      <c r="A838">
        <v>3</v>
      </c>
      <c r="B838">
        <v>2</v>
      </c>
      <c r="C838">
        <v>26.4585714285714</v>
      </c>
      <c r="D838">
        <v>0</v>
      </c>
      <c r="E838">
        <v>7</v>
      </c>
      <c r="F838">
        <v>12.460197624990499</v>
      </c>
      <c r="G838">
        <v>16.052801347806</v>
      </c>
      <c r="H838">
        <v>13.5702657782768</v>
      </c>
      <c r="I838">
        <v>1.02</v>
      </c>
      <c r="J838">
        <v>13.5702657782768</v>
      </c>
      <c r="K838">
        <v>13.841671093842301</v>
      </c>
      <c r="L838">
        <v>2029</v>
      </c>
      <c r="M838">
        <f t="shared" si="156"/>
        <v>-13.841671093842301</v>
      </c>
      <c r="N838">
        <v>-13.841671093842301</v>
      </c>
      <c r="O838">
        <f t="shared" si="166"/>
        <v>-155.70950103271977</v>
      </c>
      <c r="P838">
        <f t="shared" si="157"/>
        <v>91.814465492572523</v>
      </c>
      <c r="Q838">
        <f t="shared" si="167"/>
        <v>-6.5793761192190914</v>
      </c>
      <c r="R838">
        <f t="shared" si="158"/>
        <v>6.5793761192190914</v>
      </c>
      <c r="S838">
        <f t="shared" si="159"/>
        <v>0.47533105465466791</v>
      </c>
      <c r="T838">
        <f t="shared" si="160"/>
        <v>7.2622949746232095</v>
      </c>
      <c r="U838">
        <f t="shared" si="161"/>
        <v>0</v>
      </c>
      <c r="V838">
        <f t="shared" si="162"/>
        <v>52.466894534533218</v>
      </c>
      <c r="W838">
        <f t="shared" si="163"/>
        <v>0</v>
      </c>
      <c r="X838">
        <f t="shared" si="164"/>
        <v>52.466894534533218</v>
      </c>
      <c r="Y838">
        <f t="shared" si="165"/>
        <v>6.5793761192190914</v>
      </c>
    </row>
    <row r="839" spans="1:25" x14ac:dyDescent="0.3">
      <c r="A839">
        <v>3</v>
      </c>
      <c r="B839">
        <v>3</v>
      </c>
      <c r="C839">
        <v>29.831428571428599</v>
      </c>
      <c r="D839">
        <v>0</v>
      </c>
      <c r="E839">
        <v>7</v>
      </c>
      <c r="F839">
        <v>14.942247554538699</v>
      </c>
      <c r="G839">
        <v>16.052801347806</v>
      </c>
      <c r="H839">
        <v>14.8710486839414</v>
      </c>
      <c r="I839">
        <v>1.02</v>
      </c>
      <c r="J839">
        <v>14.8710486839414</v>
      </c>
      <c r="K839">
        <v>15.1684696576203</v>
      </c>
      <c r="L839">
        <v>2029</v>
      </c>
      <c r="M839">
        <f t="shared" si="156"/>
        <v>-15.1684696576203</v>
      </c>
      <c r="N839">
        <v>-15.1684696576203</v>
      </c>
      <c r="O839">
        <f t="shared" si="166"/>
        <v>-170.87797069034008</v>
      </c>
      <c r="P839">
        <f t="shared" si="157"/>
        <v>85.108551066285131</v>
      </c>
      <c r="Q839">
        <f t="shared" si="167"/>
        <v>-6.7059144262873929</v>
      </c>
      <c r="R839">
        <f t="shared" si="158"/>
        <v>6.7059144262873929</v>
      </c>
      <c r="S839">
        <f t="shared" si="159"/>
        <v>0.44209564825272218</v>
      </c>
      <c r="T839">
        <f t="shared" si="160"/>
        <v>8.4625552313329067</v>
      </c>
      <c r="U839">
        <f t="shared" si="161"/>
        <v>0</v>
      </c>
      <c r="V839">
        <f t="shared" si="162"/>
        <v>55.790435174727783</v>
      </c>
      <c r="W839">
        <f t="shared" si="163"/>
        <v>0</v>
      </c>
      <c r="X839">
        <f t="shared" si="164"/>
        <v>55.790435174727783</v>
      </c>
      <c r="Y839">
        <f t="shared" si="165"/>
        <v>6.7059144262873929</v>
      </c>
    </row>
    <row r="840" spans="1:25" x14ac:dyDescent="0.3">
      <c r="A840">
        <v>3</v>
      </c>
      <c r="B840">
        <v>4</v>
      </c>
      <c r="C840">
        <v>27.8221428571429</v>
      </c>
      <c r="D840">
        <v>0</v>
      </c>
      <c r="E840">
        <v>7</v>
      </c>
      <c r="F840">
        <v>13.445183871643801</v>
      </c>
      <c r="G840">
        <v>16.052801347806</v>
      </c>
      <c r="H840">
        <v>14.1006181867929</v>
      </c>
      <c r="I840">
        <v>1.02</v>
      </c>
      <c r="J840">
        <v>14.1006181867929</v>
      </c>
      <c r="K840">
        <v>14.382630550528701</v>
      </c>
      <c r="L840">
        <v>2029</v>
      </c>
      <c r="M840">
        <f t="shared" si="156"/>
        <v>-14.382630550528701</v>
      </c>
      <c r="N840">
        <v>-14.382630550528701</v>
      </c>
      <c r="O840">
        <f t="shared" si="166"/>
        <v>-185.26060124086877</v>
      </c>
      <c r="P840">
        <f t="shared" si="157"/>
        <v>79.203014530014798</v>
      </c>
      <c r="Q840">
        <f t="shared" si="167"/>
        <v>-5.9055365362703327</v>
      </c>
      <c r="R840">
        <f t="shared" si="158"/>
        <v>5.9055365362703327</v>
      </c>
      <c r="S840">
        <f t="shared" si="159"/>
        <v>0.41060197684444083</v>
      </c>
      <c r="T840">
        <f t="shared" si="160"/>
        <v>8.4770940142583679</v>
      </c>
      <c r="U840">
        <f t="shared" si="161"/>
        <v>0</v>
      </c>
      <c r="V840">
        <f t="shared" si="162"/>
        <v>58.939802315555923</v>
      </c>
      <c r="W840">
        <f t="shared" si="163"/>
        <v>0</v>
      </c>
      <c r="X840">
        <f t="shared" si="164"/>
        <v>58.939802315555923</v>
      </c>
      <c r="Y840">
        <f t="shared" si="165"/>
        <v>5.9055365362703327</v>
      </c>
    </row>
    <row r="841" spans="1:25" x14ac:dyDescent="0.3">
      <c r="A841">
        <v>3</v>
      </c>
      <c r="B841">
        <v>5</v>
      </c>
      <c r="C841">
        <v>27.04</v>
      </c>
      <c r="D841">
        <v>0</v>
      </c>
      <c r="E841">
        <v>3</v>
      </c>
      <c r="F841">
        <v>12.877084274596999</v>
      </c>
      <c r="G841">
        <v>16.052801347806</v>
      </c>
      <c r="H841">
        <v>13.7971825628064</v>
      </c>
      <c r="I841">
        <v>1.02</v>
      </c>
      <c r="J841">
        <v>13.7971825628064</v>
      </c>
      <c r="K841">
        <v>14.0731262140625</v>
      </c>
      <c r="L841">
        <v>2029</v>
      </c>
      <c r="M841">
        <f t="shared" si="156"/>
        <v>-14.0731262140625</v>
      </c>
      <c r="N841">
        <v>-14.0731262140625</v>
      </c>
      <c r="O841">
        <f t="shared" si="166"/>
        <v>-199.33372745493128</v>
      </c>
      <c r="P841">
        <f t="shared" si="157"/>
        <v>73.821404931361229</v>
      </c>
      <c r="Q841">
        <f t="shared" si="167"/>
        <v>-5.3816095986535686</v>
      </c>
      <c r="R841">
        <f t="shared" si="158"/>
        <v>5.3816095986535686</v>
      </c>
      <c r="S841">
        <f t="shared" si="159"/>
        <v>0.38240327819102643</v>
      </c>
      <c r="T841">
        <f t="shared" si="160"/>
        <v>8.6915166154089309</v>
      </c>
      <c r="U841">
        <f t="shared" si="161"/>
        <v>0</v>
      </c>
      <c r="V841">
        <f t="shared" si="162"/>
        <v>61.759672180897354</v>
      </c>
      <c r="W841">
        <f t="shared" si="163"/>
        <v>0</v>
      </c>
      <c r="X841">
        <f t="shared" si="164"/>
        <v>61.759672180897354</v>
      </c>
      <c r="Y841">
        <f t="shared" si="165"/>
        <v>5.3816095986535686</v>
      </c>
    </row>
    <row r="842" spans="1:25" x14ac:dyDescent="0.3">
      <c r="A842">
        <v>4</v>
      </c>
      <c r="B842">
        <v>1</v>
      </c>
      <c r="C842">
        <v>24.768571428571398</v>
      </c>
      <c r="D842">
        <v>0</v>
      </c>
      <c r="E842">
        <v>7</v>
      </c>
      <c r="F842">
        <v>11.2752314298816</v>
      </c>
      <c r="G842">
        <v>16.052801347806</v>
      </c>
      <c r="H842">
        <v>12.903850566076001</v>
      </c>
      <c r="I842">
        <v>1.1000000000000001</v>
      </c>
      <c r="J842">
        <v>12.903850566076001</v>
      </c>
      <c r="K842">
        <v>14.1942356226836</v>
      </c>
      <c r="L842">
        <v>2029</v>
      </c>
      <c r="M842">
        <f t="shared" si="156"/>
        <v>-14.1942356226836</v>
      </c>
      <c r="N842">
        <v>-14.1942356226836</v>
      </c>
      <c r="O842">
        <f t="shared" si="166"/>
        <v>-213.52796307761488</v>
      </c>
      <c r="P842">
        <f t="shared" si="157"/>
        <v>68.76380739097965</v>
      </c>
      <c r="Q842">
        <f t="shared" si="167"/>
        <v>-5.0575975403815789</v>
      </c>
      <c r="R842">
        <f t="shared" si="158"/>
        <v>5.0575975403815789</v>
      </c>
      <c r="S842">
        <f t="shared" si="159"/>
        <v>0.35631348350305714</v>
      </c>
      <c r="T842">
        <f t="shared" si="160"/>
        <v>9.1366380823020208</v>
      </c>
      <c r="U842">
        <f t="shared" si="161"/>
        <v>0</v>
      </c>
      <c r="V842">
        <f t="shared" si="162"/>
        <v>64.368651649694286</v>
      </c>
      <c r="W842">
        <f t="shared" si="163"/>
        <v>0</v>
      </c>
      <c r="X842">
        <f t="shared" si="164"/>
        <v>64.368651649694286</v>
      </c>
      <c r="Y842">
        <f t="shared" si="165"/>
        <v>5.0575975403815789</v>
      </c>
    </row>
    <row r="843" spans="1:25" x14ac:dyDescent="0.3">
      <c r="A843">
        <v>4</v>
      </c>
      <c r="B843">
        <v>2</v>
      </c>
      <c r="C843">
        <v>31.775714285714301</v>
      </c>
      <c r="D843">
        <v>0</v>
      </c>
      <c r="E843">
        <v>7</v>
      </c>
      <c r="F843">
        <v>16.441132550504701</v>
      </c>
      <c r="G843">
        <v>16.052801347806</v>
      </c>
      <c r="H843">
        <v>15.6049163445182</v>
      </c>
      <c r="I843">
        <v>1.1000000000000001</v>
      </c>
      <c r="J843">
        <v>15.6049163445182</v>
      </c>
      <c r="K843">
        <v>17.165407978969998</v>
      </c>
      <c r="L843">
        <v>2029</v>
      </c>
      <c r="M843">
        <f t="shared" si="156"/>
        <v>-17.165407978969998</v>
      </c>
      <c r="N843">
        <v>-17.165407978969998</v>
      </c>
      <c r="O843">
        <f t="shared" si="166"/>
        <v>-230.69337105658488</v>
      </c>
      <c r="P843">
        <f t="shared" si="157"/>
        <v>63.108187233503713</v>
      </c>
      <c r="Q843">
        <f t="shared" si="167"/>
        <v>-5.655620157475937</v>
      </c>
      <c r="R843">
        <f t="shared" si="158"/>
        <v>5.655620157475937</v>
      </c>
      <c r="S843">
        <f t="shared" si="159"/>
        <v>0.32947775924725209</v>
      </c>
      <c r="T843">
        <f t="shared" si="160"/>
        <v>11.509787821494061</v>
      </c>
      <c r="U843">
        <f t="shared" si="161"/>
        <v>0</v>
      </c>
      <c r="V843">
        <f t="shared" si="162"/>
        <v>67.052224075274793</v>
      </c>
      <c r="W843">
        <f t="shared" si="163"/>
        <v>0</v>
      </c>
      <c r="X843">
        <f t="shared" si="164"/>
        <v>67.052224075274793</v>
      </c>
      <c r="Y843">
        <f t="shared" si="165"/>
        <v>5.655620157475937</v>
      </c>
    </row>
    <row r="844" spans="1:25" x14ac:dyDescent="0.3">
      <c r="A844">
        <v>4</v>
      </c>
      <c r="B844">
        <v>3</v>
      </c>
      <c r="C844">
        <v>33.945</v>
      </c>
      <c r="D844">
        <v>0</v>
      </c>
      <c r="E844">
        <v>7</v>
      </c>
      <c r="F844">
        <v>18.169960966260501</v>
      </c>
      <c r="G844">
        <v>16.052801347806</v>
      </c>
      <c r="H844">
        <v>16.411261332031099</v>
      </c>
      <c r="I844">
        <v>1.1000000000000001</v>
      </c>
      <c r="J844">
        <v>16.411261332031099</v>
      </c>
      <c r="K844">
        <v>18.052387465234201</v>
      </c>
      <c r="L844">
        <v>2029</v>
      </c>
      <c r="M844">
        <f t="shared" si="156"/>
        <v>-18.052387465234201</v>
      </c>
      <c r="N844">
        <v>-18.052387465234201</v>
      </c>
      <c r="O844">
        <f t="shared" si="166"/>
        <v>-248.74575852181908</v>
      </c>
      <c r="P844">
        <f t="shared" si="157"/>
        <v>57.661434698324797</v>
      </c>
      <c r="Q844">
        <f t="shared" si="167"/>
        <v>-5.4467525351789163</v>
      </c>
      <c r="R844">
        <f t="shared" si="158"/>
        <v>5.4467525351789163</v>
      </c>
      <c r="S844">
        <f t="shared" si="159"/>
        <v>0.30171923495816977</v>
      </c>
      <c r="T844">
        <f t="shared" si="160"/>
        <v>12.605634930055285</v>
      </c>
      <c r="U844">
        <f t="shared" si="161"/>
        <v>0</v>
      </c>
      <c r="V844">
        <f t="shared" si="162"/>
        <v>69.828076504183016</v>
      </c>
      <c r="W844">
        <f t="shared" si="163"/>
        <v>0</v>
      </c>
      <c r="X844">
        <f t="shared" si="164"/>
        <v>69.828076504183016</v>
      </c>
      <c r="Y844">
        <f t="shared" si="165"/>
        <v>5.4467525351789163</v>
      </c>
    </row>
    <row r="845" spans="1:25" x14ac:dyDescent="0.3">
      <c r="A845">
        <v>4</v>
      </c>
      <c r="B845">
        <v>4</v>
      </c>
      <c r="C845">
        <v>32.502857142857103</v>
      </c>
      <c r="D845">
        <v>0</v>
      </c>
      <c r="E845">
        <v>7</v>
      </c>
      <c r="F845">
        <v>17.014085994524301</v>
      </c>
      <c r="G845">
        <v>16.052801347806</v>
      </c>
      <c r="H845">
        <v>15.8766153865181</v>
      </c>
      <c r="I845">
        <v>1.1000000000000001</v>
      </c>
      <c r="J845">
        <v>15.8766153865181</v>
      </c>
      <c r="K845">
        <v>17.464276925169901</v>
      </c>
      <c r="L845">
        <v>2029</v>
      </c>
      <c r="M845">
        <f t="shared" si="156"/>
        <v>-17.464276925169901</v>
      </c>
      <c r="N845">
        <v>-17.464276925169901</v>
      </c>
      <c r="O845">
        <f t="shared" si="166"/>
        <v>-266.21003544698897</v>
      </c>
      <c r="P845">
        <f t="shared" si="157"/>
        <v>52.839931818423821</v>
      </c>
      <c r="Q845">
        <f t="shared" si="167"/>
        <v>-4.8215028799009758</v>
      </c>
      <c r="R845">
        <f t="shared" si="158"/>
        <v>4.8215028799009758</v>
      </c>
      <c r="S845">
        <f t="shared" si="159"/>
        <v>0.27607801345340094</v>
      </c>
      <c r="T845">
        <f t="shared" si="160"/>
        <v>12.642774045268926</v>
      </c>
      <c r="U845">
        <f t="shared" si="161"/>
        <v>0</v>
      </c>
      <c r="V845">
        <f t="shared" si="162"/>
        <v>72.392198654659907</v>
      </c>
      <c r="W845">
        <f t="shared" si="163"/>
        <v>0</v>
      </c>
      <c r="X845">
        <f t="shared" si="164"/>
        <v>72.392198654659907</v>
      </c>
      <c r="Y845">
        <f t="shared" si="165"/>
        <v>4.8215028799009758</v>
      </c>
    </row>
    <row r="846" spans="1:25" x14ac:dyDescent="0.3">
      <c r="A846">
        <v>4</v>
      </c>
      <c r="B846">
        <v>5</v>
      </c>
      <c r="C846">
        <v>29.877500000000001</v>
      </c>
      <c r="D846">
        <v>0</v>
      </c>
      <c r="E846">
        <v>2</v>
      </c>
      <c r="F846">
        <v>14.977199530097501</v>
      </c>
      <c r="G846">
        <v>16.052801347806</v>
      </c>
      <c r="H846">
        <v>14.8885669346335</v>
      </c>
      <c r="I846">
        <v>1.1000000000000001</v>
      </c>
      <c r="J846">
        <v>14.8885669346335</v>
      </c>
      <c r="K846">
        <v>16.3774236280968</v>
      </c>
      <c r="L846">
        <v>2029</v>
      </c>
      <c r="M846">
        <f t="shared" si="156"/>
        <v>-16.3774236280968</v>
      </c>
      <c r="N846">
        <v>-16.3774236280968</v>
      </c>
      <c r="O846">
        <f t="shared" si="166"/>
        <v>-282.58745907508575</v>
      </c>
      <c r="P846">
        <f t="shared" si="157"/>
        <v>48.685442876893205</v>
      </c>
      <c r="Q846">
        <f t="shared" si="167"/>
        <v>-4.1544889415306159</v>
      </c>
      <c r="R846">
        <f t="shared" si="158"/>
        <v>4.1544889415306159</v>
      </c>
      <c r="S846">
        <f t="shared" si="159"/>
        <v>0.25367170294131325</v>
      </c>
      <c r="T846">
        <f t="shared" si="160"/>
        <v>12.222934686566184</v>
      </c>
      <c r="U846">
        <f t="shared" si="161"/>
        <v>0</v>
      </c>
      <c r="V846">
        <f t="shared" si="162"/>
        <v>74.632829705868673</v>
      </c>
      <c r="W846">
        <f t="shared" si="163"/>
        <v>0</v>
      </c>
      <c r="X846">
        <f t="shared" si="164"/>
        <v>74.632829705868673</v>
      </c>
      <c r="Y846">
        <f t="shared" si="165"/>
        <v>4.1544889415306159</v>
      </c>
    </row>
    <row r="847" spans="1:25" x14ac:dyDescent="0.3">
      <c r="A847">
        <v>5</v>
      </c>
      <c r="B847">
        <v>1</v>
      </c>
      <c r="C847">
        <v>33.4828571428571</v>
      </c>
      <c r="D847">
        <v>0</v>
      </c>
      <c r="E847">
        <v>7</v>
      </c>
      <c r="F847">
        <v>17.796749742134001</v>
      </c>
      <c r="G847">
        <v>16.052801347806</v>
      </c>
      <c r="H847">
        <v>16.240528241769798</v>
      </c>
      <c r="I847">
        <v>1.18</v>
      </c>
      <c r="J847">
        <v>16.240528241769798</v>
      </c>
      <c r="K847">
        <v>19.163823325288401</v>
      </c>
      <c r="L847">
        <v>2029</v>
      </c>
      <c r="M847">
        <f t="shared" si="156"/>
        <v>-19.163823325288401</v>
      </c>
      <c r="N847">
        <v>-19.163823325288401</v>
      </c>
      <c r="O847">
        <f t="shared" si="166"/>
        <v>-301.75128240037412</v>
      </c>
      <c r="P847">
        <f t="shared" si="157"/>
        <v>44.236973969466973</v>
      </c>
      <c r="Q847">
        <f t="shared" si="167"/>
        <v>-4.448468907426232</v>
      </c>
      <c r="R847">
        <f t="shared" si="158"/>
        <v>4.448468907426232</v>
      </c>
      <c r="S847">
        <f t="shared" si="159"/>
        <v>0.2321284658033804</v>
      </c>
      <c r="T847">
        <f t="shared" si="160"/>
        <v>14.715354417862169</v>
      </c>
      <c r="U847">
        <f t="shared" si="161"/>
        <v>0</v>
      </c>
      <c r="V847">
        <f t="shared" si="162"/>
        <v>76.787153419661962</v>
      </c>
      <c r="W847">
        <f t="shared" si="163"/>
        <v>0</v>
      </c>
      <c r="X847">
        <f t="shared" si="164"/>
        <v>76.787153419661962</v>
      </c>
      <c r="Y847">
        <f t="shared" si="165"/>
        <v>4.448468907426232</v>
      </c>
    </row>
    <row r="848" spans="1:25" x14ac:dyDescent="0.3">
      <c r="A848">
        <v>5</v>
      </c>
      <c r="B848">
        <v>2</v>
      </c>
      <c r="C848">
        <v>32.994285714285702</v>
      </c>
      <c r="D848">
        <v>2.41</v>
      </c>
      <c r="E848">
        <v>7</v>
      </c>
      <c r="F848">
        <v>17.405065097756399</v>
      </c>
      <c r="G848">
        <v>16.052801347806</v>
      </c>
      <c r="H848">
        <v>16.0594226607992</v>
      </c>
      <c r="I848">
        <v>1.18</v>
      </c>
      <c r="J848">
        <v>16.0594226607992</v>
      </c>
      <c r="K848">
        <v>18.9501187397431</v>
      </c>
      <c r="L848">
        <v>2029</v>
      </c>
      <c r="M848">
        <f t="shared" si="156"/>
        <v>-16.5401187397431</v>
      </c>
      <c r="N848">
        <v>-16.5401187397431</v>
      </c>
      <c r="O848">
        <f t="shared" si="166"/>
        <v>-318.29140114011722</v>
      </c>
      <c r="P848">
        <f t="shared" si="157"/>
        <v>40.725741460733822</v>
      </c>
      <c r="Q848">
        <f t="shared" si="167"/>
        <v>-3.5112325087331513</v>
      </c>
      <c r="R848">
        <f t="shared" si="158"/>
        <v>5.9212325087331514</v>
      </c>
      <c r="S848">
        <f t="shared" si="159"/>
        <v>0.31246413756315194</v>
      </c>
      <c r="T848">
        <f t="shared" si="160"/>
        <v>13.028886231009949</v>
      </c>
      <c r="U848">
        <f t="shared" si="161"/>
        <v>0</v>
      </c>
      <c r="V848">
        <f t="shared" si="162"/>
        <v>68.753586243684808</v>
      </c>
      <c r="W848">
        <f t="shared" si="163"/>
        <v>0</v>
      </c>
      <c r="X848">
        <f t="shared" si="164"/>
        <v>68.753586243684808</v>
      </c>
      <c r="Y848">
        <f t="shared" si="165"/>
        <v>3.5112325087331513</v>
      </c>
    </row>
    <row r="849" spans="1:25" x14ac:dyDescent="0.3">
      <c r="A849">
        <v>5</v>
      </c>
      <c r="B849">
        <v>3</v>
      </c>
      <c r="C849">
        <v>32.725714285714297</v>
      </c>
      <c r="D849">
        <v>0</v>
      </c>
      <c r="E849">
        <v>7</v>
      </c>
      <c r="F849">
        <v>17.1910167295934</v>
      </c>
      <c r="G849">
        <v>16.052801347806</v>
      </c>
      <c r="H849">
        <v>15.959596980569801</v>
      </c>
      <c r="I849">
        <v>1.18</v>
      </c>
      <c r="J849">
        <v>15.959596980569801</v>
      </c>
      <c r="K849">
        <v>18.832324437072302</v>
      </c>
      <c r="L849">
        <v>2029</v>
      </c>
      <c r="M849">
        <f t="shared" si="156"/>
        <v>-18.832324437072302</v>
      </c>
      <c r="N849">
        <v>-18.832324437072302</v>
      </c>
      <c r="O849">
        <f t="shared" si="166"/>
        <v>-337.12372557718953</v>
      </c>
      <c r="P849">
        <f t="shared" si="157"/>
        <v>37.065949267317563</v>
      </c>
      <c r="Q849">
        <f t="shared" si="167"/>
        <v>-3.6597921934162585</v>
      </c>
      <c r="R849">
        <f t="shared" si="158"/>
        <v>3.6597921934162585</v>
      </c>
      <c r="S849">
        <f t="shared" si="159"/>
        <v>0.19433565971345462</v>
      </c>
      <c r="T849">
        <f t="shared" si="160"/>
        <v>15.172532243656043</v>
      </c>
      <c r="U849">
        <f t="shared" si="161"/>
        <v>0</v>
      </c>
      <c r="V849">
        <f t="shared" si="162"/>
        <v>80.566434028654541</v>
      </c>
      <c r="W849">
        <f t="shared" si="163"/>
        <v>0</v>
      </c>
      <c r="X849">
        <f t="shared" si="164"/>
        <v>80.566434028654541</v>
      </c>
      <c r="Y849">
        <f t="shared" si="165"/>
        <v>3.6597921934162585</v>
      </c>
    </row>
    <row r="850" spans="1:25" x14ac:dyDescent="0.3">
      <c r="A850">
        <v>5</v>
      </c>
      <c r="B850">
        <v>4</v>
      </c>
      <c r="C850">
        <v>35.1185714285714</v>
      </c>
      <c r="D850">
        <v>0</v>
      </c>
      <c r="E850">
        <v>7</v>
      </c>
      <c r="F850">
        <v>19.129437108272001</v>
      </c>
      <c r="G850">
        <v>16.052801347806</v>
      </c>
      <c r="H850">
        <v>16.8423712806274</v>
      </c>
      <c r="I850">
        <v>1.18</v>
      </c>
      <c r="J850">
        <v>16.8423712806274</v>
      </c>
      <c r="K850">
        <v>19.873998111140299</v>
      </c>
      <c r="L850">
        <v>2029</v>
      </c>
      <c r="M850">
        <f t="shared" si="156"/>
        <v>-19.873998111140299</v>
      </c>
      <c r="N850">
        <v>-19.873998111140299</v>
      </c>
      <c r="O850">
        <f t="shared" si="166"/>
        <v>-356.99772368832981</v>
      </c>
      <c r="P850">
        <f t="shared" si="157"/>
        <v>33.559794160619006</v>
      </c>
      <c r="Q850">
        <f t="shared" si="167"/>
        <v>-3.5061551066985572</v>
      </c>
      <c r="R850">
        <f t="shared" si="158"/>
        <v>3.5061551066985572</v>
      </c>
      <c r="S850">
        <f t="shared" si="159"/>
        <v>0.17641921303862831</v>
      </c>
      <c r="T850">
        <f t="shared" si="160"/>
        <v>16.367843004441742</v>
      </c>
      <c r="U850">
        <f t="shared" si="161"/>
        <v>0</v>
      </c>
      <c r="V850">
        <f t="shared" si="162"/>
        <v>82.35807869613717</v>
      </c>
      <c r="W850">
        <f t="shared" si="163"/>
        <v>0</v>
      </c>
      <c r="X850">
        <f t="shared" si="164"/>
        <v>82.35807869613717</v>
      </c>
      <c r="Y850">
        <f t="shared" si="165"/>
        <v>3.5061551066985572</v>
      </c>
    </row>
    <row r="851" spans="1:25" x14ac:dyDescent="0.3">
      <c r="A851">
        <v>5</v>
      </c>
      <c r="B851">
        <v>5</v>
      </c>
      <c r="C851">
        <v>32.783333333333303</v>
      </c>
      <c r="D851">
        <v>0.39</v>
      </c>
      <c r="E851">
        <v>3</v>
      </c>
      <c r="F851">
        <v>17.236862660255799</v>
      </c>
      <c r="G851">
        <v>16.052801347806</v>
      </c>
      <c r="H851">
        <v>15.981029797458699</v>
      </c>
      <c r="I851">
        <v>1.18</v>
      </c>
      <c r="J851">
        <v>15.981029797458699</v>
      </c>
      <c r="K851">
        <v>18.857615161001299</v>
      </c>
      <c r="L851">
        <v>2029</v>
      </c>
      <c r="M851">
        <f t="shared" si="156"/>
        <v>-18.467615161001298</v>
      </c>
      <c r="N851">
        <v>-18.467615161001298</v>
      </c>
      <c r="O851">
        <f t="shared" si="166"/>
        <v>-375.46533884933109</v>
      </c>
      <c r="P851">
        <f t="shared" si="157"/>
        <v>30.599714299630953</v>
      </c>
      <c r="Q851">
        <f t="shared" si="167"/>
        <v>-2.9600798609880528</v>
      </c>
      <c r="R851">
        <f t="shared" si="158"/>
        <v>3.3500798609880529</v>
      </c>
      <c r="S851">
        <f t="shared" si="159"/>
        <v>0.17765130067540158</v>
      </c>
      <c r="T851">
        <f t="shared" si="160"/>
        <v>15.507535300013245</v>
      </c>
      <c r="U851">
        <f t="shared" si="161"/>
        <v>0</v>
      </c>
      <c r="V851">
        <f t="shared" si="162"/>
        <v>82.234869932459844</v>
      </c>
      <c r="W851">
        <f t="shared" si="163"/>
        <v>0</v>
      </c>
      <c r="X851">
        <f t="shared" si="164"/>
        <v>82.234869932459844</v>
      </c>
      <c r="Y851">
        <f t="shared" si="165"/>
        <v>2.9600798609880528</v>
      </c>
    </row>
    <row r="852" spans="1:25" x14ac:dyDescent="0.3">
      <c r="A852">
        <v>6</v>
      </c>
      <c r="B852">
        <v>1</v>
      </c>
      <c r="C852">
        <v>31.492857142857101</v>
      </c>
      <c r="D852">
        <v>7.79</v>
      </c>
      <c r="E852">
        <v>7</v>
      </c>
      <c r="F852">
        <v>16.220060771408399</v>
      </c>
      <c r="G852">
        <v>16.052801347806</v>
      </c>
      <c r="H852">
        <v>15.4988288970717</v>
      </c>
      <c r="I852">
        <v>1.25</v>
      </c>
      <c r="J852">
        <v>15.4988288970717</v>
      </c>
      <c r="K852">
        <v>19.373536121339601</v>
      </c>
      <c r="L852">
        <v>2029</v>
      </c>
      <c r="M852">
        <f t="shared" si="156"/>
        <v>-11.583536121339602</v>
      </c>
      <c r="N852">
        <v>-11.583536121339602</v>
      </c>
      <c r="O852">
        <f t="shared" si="166"/>
        <v>-387.04887497067068</v>
      </c>
      <c r="P852">
        <f t="shared" si="157"/>
        <v>28.877795895223546</v>
      </c>
      <c r="Q852">
        <f t="shared" si="167"/>
        <v>-1.7219184044074076</v>
      </c>
      <c r="R852">
        <f t="shared" si="158"/>
        <v>9.5119184044074068</v>
      </c>
      <c r="S852">
        <f t="shared" si="159"/>
        <v>0.49097481971451767</v>
      </c>
      <c r="T852">
        <f t="shared" si="160"/>
        <v>9.8616177169321944</v>
      </c>
      <c r="U852">
        <f t="shared" si="161"/>
        <v>0</v>
      </c>
      <c r="V852">
        <f t="shared" si="162"/>
        <v>50.902518028548229</v>
      </c>
      <c r="W852">
        <f t="shared" si="163"/>
        <v>0</v>
      </c>
      <c r="X852">
        <f t="shared" si="164"/>
        <v>50.902518028548229</v>
      </c>
      <c r="Y852">
        <f t="shared" si="165"/>
        <v>1.7219184044074076</v>
      </c>
    </row>
    <row r="853" spans="1:25" x14ac:dyDescent="0.3">
      <c r="A853">
        <v>6</v>
      </c>
      <c r="B853">
        <v>2</v>
      </c>
      <c r="C853">
        <v>30.819285714285702</v>
      </c>
      <c r="D853">
        <v>7.02</v>
      </c>
      <c r="E853">
        <v>7</v>
      </c>
      <c r="F853">
        <v>15.697727396981699</v>
      </c>
      <c r="G853">
        <v>16.052801347806</v>
      </c>
      <c r="H853">
        <v>15.245286249083099</v>
      </c>
      <c r="I853">
        <v>1.25</v>
      </c>
      <c r="J853">
        <v>15.245286249083099</v>
      </c>
      <c r="K853">
        <v>19.0566078113538</v>
      </c>
      <c r="L853">
        <v>2029</v>
      </c>
      <c r="M853">
        <f t="shared" si="156"/>
        <v>-12.0366078113538</v>
      </c>
      <c r="N853">
        <v>-12.0366078113538</v>
      </c>
      <c r="O853">
        <f t="shared" si="166"/>
        <v>-399.08548278202449</v>
      </c>
      <c r="P853">
        <f t="shared" si="157"/>
        <v>27.191106492197854</v>
      </c>
      <c r="Q853">
        <f t="shared" si="167"/>
        <v>-1.6866894030256923</v>
      </c>
      <c r="R853">
        <f t="shared" si="158"/>
        <v>8.7066894030256918</v>
      </c>
      <c r="S853">
        <f t="shared" si="159"/>
        <v>0.45688558473865976</v>
      </c>
      <c r="T853">
        <f t="shared" si="160"/>
        <v>10.349918408328108</v>
      </c>
      <c r="U853">
        <f t="shared" si="161"/>
        <v>0</v>
      </c>
      <c r="V853">
        <f t="shared" si="162"/>
        <v>54.311441526134033</v>
      </c>
      <c r="W853">
        <f t="shared" si="163"/>
        <v>0</v>
      </c>
      <c r="X853">
        <f t="shared" si="164"/>
        <v>54.311441526134033</v>
      </c>
      <c r="Y853">
        <f t="shared" si="165"/>
        <v>1.6866894030256923</v>
      </c>
    </row>
    <row r="854" spans="1:25" x14ac:dyDescent="0.3">
      <c r="A854">
        <v>6</v>
      </c>
      <c r="B854">
        <v>3</v>
      </c>
      <c r="C854">
        <v>31.419285714285699</v>
      </c>
      <c r="D854">
        <v>21.88</v>
      </c>
      <c r="E854">
        <v>7</v>
      </c>
      <c r="F854">
        <v>16.1627264658268</v>
      </c>
      <c r="G854">
        <v>16.052801347806</v>
      </c>
      <c r="H854">
        <v>15.471198484751501</v>
      </c>
      <c r="I854">
        <v>1.25</v>
      </c>
      <c r="J854">
        <v>15.471198484751501</v>
      </c>
      <c r="K854">
        <v>19.3389981059394</v>
      </c>
      <c r="L854">
        <v>2029</v>
      </c>
      <c r="M854">
        <f t="shared" si="156"/>
        <v>2.5410018940605994</v>
      </c>
      <c r="N854">
        <v>2.5410018940605994</v>
      </c>
      <c r="O854">
        <f t="shared" si="166"/>
        <v>-396.54448088796391</v>
      </c>
      <c r="P854">
        <f t="shared" si="157"/>
        <v>27.538773638270165</v>
      </c>
      <c r="Q854">
        <f t="shared" si="167"/>
        <v>0.34766714607231108</v>
      </c>
      <c r="R854">
        <f t="shared" si="158"/>
        <v>19.3389981059394</v>
      </c>
      <c r="S854">
        <f t="shared" si="159"/>
        <v>1</v>
      </c>
      <c r="T854">
        <f t="shared" si="160"/>
        <v>0</v>
      </c>
      <c r="U854">
        <f t="shared" si="161"/>
        <v>2.5410018940605994</v>
      </c>
      <c r="V854">
        <f t="shared" si="162"/>
        <v>0</v>
      </c>
      <c r="W854">
        <f t="shared" si="163"/>
        <v>100</v>
      </c>
      <c r="X854">
        <f t="shared" si="164"/>
        <v>-100</v>
      </c>
      <c r="Y854">
        <f t="shared" si="165"/>
        <v>0.34766714607231108</v>
      </c>
    </row>
    <row r="855" spans="1:25" x14ac:dyDescent="0.3">
      <c r="A855">
        <v>6</v>
      </c>
      <c r="B855">
        <v>4</v>
      </c>
      <c r="C855">
        <v>32.0657142857143</v>
      </c>
      <c r="D855">
        <v>16.03</v>
      </c>
      <c r="E855">
        <v>7</v>
      </c>
      <c r="F855">
        <v>16.6688394711766</v>
      </c>
      <c r="G855">
        <v>16.052801347806</v>
      </c>
      <c r="H855">
        <v>15.7134505772653</v>
      </c>
      <c r="I855">
        <v>1.25</v>
      </c>
      <c r="J855">
        <v>15.7134505772653</v>
      </c>
      <c r="K855">
        <v>19.6418132215816</v>
      </c>
      <c r="L855">
        <v>2029</v>
      </c>
      <c r="M855">
        <f t="shared" si="156"/>
        <v>-3.611813221581599</v>
      </c>
      <c r="N855">
        <v>-3.611813221581599</v>
      </c>
      <c r="O855">
        <f t="shared" si="166"/>
        <v>-400.15629410954551</v>
      </c>
      <c r="P855">
        <f t="shared" si="157"/>
        <v>27.045912802461036</v>
      </c>
      <c r="Q855">
        <f t="shared" si="167"/>
        <v>-0.49286083580912887</v>
      </c>
      <c r="R855">
        <f t="shared" si="158"/>
        <v>16.52286083580913</v>
      </c>
      <c r="S855">
        <f t="shared" si="159"/>
        <v>0.8412085304657364</v>
      </c>
      <c r="T855">
        <f t="shared" si="160"/>
        <v>3.1189523857724701</v>
      </c>
      <c r="U855">
        <f t="shared" si="161"/>
        <v>0</v>
      </c>
      <c r="V855">
        <f t="shared" si="162"/>
        <v>15.879146953426357</v>
      </c>
      <c r="W855">
        <f t="shared" si="163"/>
        <v>0</v>
      </c>
      <c r="X855">
        <f t="shared" si="164"/>
        <v>15.879146953426357</v>
      </c>
      <c r="Y855">
        <f t="shared" si="165"/>
        <v>0.49286083580912887</v>
      </c>
    </row>
    <row r="856" spans="1:25" x14ac:dyDescent="0.3">
      <c r="A856">
        <v>6</v>
      </c>
      <c r="B856">
        <v>5</v>
      </c>
      <c r="C856">
        <v>31.355</v>
      </c>
      <c r="D856">
        <v>1.25</v>
      </c>
      <c r="E856">
        <v>2</v>
      </c>
      <c r="F856">
        <v>16.112684984128599</v>
      </c>
      <c r="G856">
        <v>16.052801347806</v>
      </c>
      <c r="H856">
        <v>15.4470428461781</v>
      </c>
      <c r="I856">
        <v>1.25</v>
      </c>
      <c r="J856">
        <v>15.4470428461781</v>
      </c>
      <c r="K856">
        <v>19.308803557722602</v>
      </c>
      <c r="L856">
        <v>2029</v>
      </c>
      <c r="M856">
        <f t="shared" si="156"/>
        <v>-18.058803557722602</v>
      </c>
      <c r="N856">
        <v>-18.058803557722602</v>
      </c>
      <c r="O856">
        <f t="shared" si="166"/>
        <v>-418.21509766726814</v>
      </c>
      <c r="P856">
        <f t="shared" si="157"/>
        <v>24.710836650561856</v>
      </c>
      <c r="Q856">
        <f t="shared" si="167"/>
        <v>-2.3350761518991803</v>
      </c>
      <c r="R856">
        <f t="shared" si="158"/>
        <v>3.5850761518991803</v>
      </c>
      <c r="S856">
        <f t="shared" si="159"/>
        <v>0.18567054873088296</v>
      </c>
      <c r="T856">
        <f t="shared" si="160"/>
        <v>15.723727405823421</v>
      </c>
      <c r="U856">
        <f t="shared" si="161"/>
        <v>0</v>
      </c>
      <c r="V856">
        <f t="shared" si="162"/>
        <v>81.432945126911704</v>
      </c>
      <c r="W856">
        <f t="shared" si="163"/>
        <v>0</v>
      </c>
      <c r="X856">
        <f t="shared" si="164"/>
        <v>81.432945126911704</v>
      </c>
      <c r="Y856">
        <f t="shared" si="165"/>
        <v>2.3350761518991803</v>
      </c>
    </row>
    <row r="857" spans="1:25" x14ac:dyDescent="0.3">
      <c r="A857">
        <v>7</v>
      </c>
      <c r="B857">
        <v>1</v>
      </c>
      <c r="C857">
        <v>31.772142857142899</v>
      </c>
      <c r="D857">
        <v>33.47</v>
      </c>
      <c r="E857">
        <v>7</v>
      </c>
      <c r="F857">
        <v>16.438334911286201</v>
      </c>
      <c r="G857">
        <v>16.052801347806</v>
      </c>
      <c r="H857">
        <v>15.6035782559476</v>
      </c>
      <c r="I857">
        <v>1.25</v>
      </c>
      <c r="J857">
        <v>15.6035782559476</v>
      </c>
      <c r="K857">
        <v>19.504472819934499</v>
      </c>
      <c r="L857">
        <v>2029</v>
      </c>
      <c r="M857">
        <f t="shared" si="156"/>
        <v>13.9655271800655</v>
      </c>
      <c r="N857">
        <v>13.9655271800655</v>
      </c>
      <c r="O857">
        <f t="shared" si="166"/>
        <v>-404.24957048720262</v>
      </c>
      <c r="P857">
        <f t="shared" si="157"/>
        <v>26.498006774640974</v>
      </c>
      <c r="Q857">
        <f t="shared" si="167"/>
        <v>1.7871701240791182</v>
      </c>
      <c r="R857">
        <f t="shared" si="158"/>
        <v>19.504472819934499</v>
      </c>
      <c r="S857">
        <f t="shared" si="159"/>
        <v>1</v>
      </c>
      <c r="T857">
        <f t="shared" si="160"/>
        <v>0</v>
      </c>
      <c r="U857">
        <f t="shared" si="161"/>
        <v>13.9655271800655</v>
      </c>
      <c r="V857">
        <f t="shared" si="162"/>
        <v>0</v>
      </c>
      <c r="W857">
        <f t="shared" si="163"/>
        <v>100</v>
      </c>
      <c r="X857">
        <f t="shared" si="164"/>
        <v>-100</v>
      </c>
      <c r="Y857">
        <f t="shared" si="165"/>
        <v>1.7871701240791182</v>
      </c>
    </row>
    <row r="858" spans="1:25" x14ac:dyDescent="0.3">
      <c r="A858">
        <v>7</v>
      </c>
      <c r="B858">
        <v>2</v>
      </c>
      <c r="C858">
        <v>30.765000000000001</v>
      </c>
      <c r="D858">
        <v>124.54</v>
      </c>
      <c r="E858">
        <v>7</v>
      </c>
      <c r="F858">
        <v>15.6558838061766</v>
      </c>
      <c r="G858">
        <v>16.052801347806</v>
      </c>
      <c r="H858">
        <v>15.224795383924199</v>
      </c>
      <c r="I858">
        <v>1.25</v>
      </c>
      <c r="J858">
        <v>15.224795383924199</v>
      </c>
      <c r="K858">
        <v>19.0309942299053</v>
      </c>
      <c r="L858">
        <v>2029</v>
      </c>
      <c r="M858">
        <f t="shared" si="156"/>
        <v>105.5090057700947</v>
      </c>
      <c r="N858">
        <v>105.5090057700947</v>
      </c>
      <c r="O858">
        <f t="shared" si="166"/>
        <v>-298.74056471710793</v>
      </c>
      <c r="P858">
        <f t="shared" si="157"/>
        <v>44.907936696199329</v>
      </c>
      <c r="Q858">
        <f t="shared" si="167"/>
        <v>18.409929921558355</v>
      </c>
      <c r="R858">
        <f t="shared" si="158"/>
        <v>19.0309942299053</v>
      </c>
      <c r="S858">
        <f t="shared" si="159"/>
        <v>1</v>
      </c>
      <c r="T858">
        <f t="shared" si="160"/>
        <v>0</v>
      </c>
      <c r="U858">
        <f t="shared" si="161"/>
        <v>105.5090057700947</v>
      </c>
      <c r="V858">
        <f t="shared" si="162"/>
        <v>0</v>
      </c>
      <c r="W858">
        <f t="shared" si="163"/>
        <v>100</v>
      </c>
      <c r="X858">
        <f t="shared" si="164"/>
        <v>-100</v>
      </c>
      <c r="Y858">
        <f t="shared" si="165"/>
        <v>18.409929921558355</v>
      </c>
    </row>
    <row r="859" spans="1:25" x14ac:dyDescent="0.3">
      <c r="A859">
        <v>7</v>
      </c>
      <c r="B859">
        <v>3</v>
      </c>
      <c r="C859">
        <v>30.224285714285699</v>
      </c>
      <c r="D859">
        <v>68.22</v>
      </c>
      <c r="E859">
        <v>7</v>
      </c>
      <c r="F859">
        <v>15.2411756120216</v>
      </c>
      <c r="G859">
        <v>16.052801347806</v>
      </c>
      <c r="H859">
        <v>15.0202244587338</v>
      </c>
      <c r="I859">
        <v>1.25</v>
      </c>
      <c r="J859">
        <v>15.0202244587338</v>
      </c>
      <c r="K859">
        <v>18.775280573417199</v>
      </c>
      <c r="L859">
        <v>2029</v>
      </c>
      <c r="M859">
        <f t="shared" si="156"/>
        <v>49.4447194265828</v>
      </c>
      <c r="N859">
        <v>49.4447194265828</v>
      </c>
      <c r="O859">
        <f t="shared" si="166"/>
        <v>-249.29584529052514</v>
      </c>
      <c r="P859">
        <f t="shared" si="157"/>
        <v>57.503058638143379</v>
      </c>
      <c r="Q859">
        <f t="shared" si="167"/>
        <v>12.595121941944051</v>
      </c>
      <c r="R859">
        <f t="shared" si="158"/>
        <v>18.775280573417199</v>
      </c>
      <c r="S859">
        <f t="shared" si="159"/>
        <v>1</v>
      </c>
      <c r="T859">
        <f t="shared" si="160"/>
        <v>0</v>
      </c>
      <c r="U859">
        <f t="shared" si="161"/>
        <v>49.4447194265828</v>
      </c>
      <c r="V859">
        <f t="shared" si="162"/>
        <v>0</v>
      </c>
      <c r="W859">
        <f t="shared" si="163"/>
        <v>100</v>
      </c>
      <c r="X859">
        <f t="shared" si="164"/>
        <v>-100</v>
      </c>
      <c r="Y859">
        <f t="shared" si="165"/>
        <v>12.595121941944051</v>
      </c>
    </row>
    <row r="860" spans="1:25" x14ac:dyDescent="0.3">
      <c r="A860">
        <v>7</v>
      </c>
      <c r="B860">
        <v>4</v>
      </c>
      <c r="C860">
        <v>29.245000000000001</v>
      </c>
      <c r="D860">
        <v>264.73</v>
      </c>
      <c r="E860">
        <v>7</v>
      </c>
      <c r="F860">
        <v>14.4997854038392</v>
      </c>
      <c r="G860">
        <v>16.052801347806</v>
      </c>
      <c r="H860">
        <v>14.647499633314901</v>
      </c>
      <c r="I860">
        <v>1.25</v>
      </c>
      <c r="J860">
        <v>14.647499633314901</v>
      </c>
      <c r="K860">
        <v>18.309374541643699</v>
      </c>
      <c r="L860">
        <v>2029</v>
      </c>
      <c r="M860">
        <f t="shared" si="156"/>
        <v>246.42062545835631</v>
      </c>
      <c r="N860">
        <v>246.42062545835631</v>
      </c>
      <c r="O860">
        <f t="shared" si="166"/>
        <v>-2.875219832168824</v>
      </c>
      <c r="P860">
        <f t="shared" si="157"/>
        <v>197.14534870744919</v>
      </c>
      <c r="Q860">
        <f t="shared" si="167"/>
        <v>139.6422900693058</v>
      </c>
      <c r="R860">
        <f t="shared" si="158"/>
        <v>18.309374541643699</v>
      </c>
      <c r="S860">
        <f t="shared" si="159"/>
        <v>1</v>
      </c>
      <c r="T860">
        <f t="shared" si="160"/>
        <v>0</v>
      </c>
      <c r="U860">
        <f t="shared" si="161"/>
        <v>246.42062545835631</v>
      </c>
      <c r="V860">
        <f t="shared" si="162"/>
        <v>0</v>
      </c>
      <c r="W860">
        <f t="shared" si="163"/>
        <v>100</v>
      </c>
      <c r="X860">
        <f t="shared" si="164"/>
        <v>-100</v>
      </c>
      <c r="Y860">
        <f t="shared" si="165"/>
        <v>139.6422900693058</v>
      </c>
    </row>
    <row r="861" spans="1:25" x14ac:dyDescent="0.3">
      <c r="A861">
        <v>7</v>
      </c>
      <c r="B861">
        <v>5</v>
      </c>
      <c r="C861">
        <v>29.245000000000001</v>
      </c>
      <c r="D861">
        <v>9.48</v>
      </c>
      <c r="E861">
        <v>3</v>
      </c>
      <c r="F861">
        <v>14.4997854038392</v>
      </c>
      <c r="G861">
        <v>16.052801347806</v>
      </c>
      <c r="H861">
        <v>14.647499633314901</v>
      </c>
      <c r="I861">
        <v>1.25</v>
      </c>
      <c r="J861">
        <v>14.647499633314901</v>
      </c>
      <c r="K861">
        <v>18.309374541643699</v>
      </c>
      <c r="L861">
        <v>2029</v>
      </c>
      <c r="M861">
        <f t="shared" si="156"/>
        <v>-8.8293745416436984</v>
      </c>
      <c r="N861">
        <v>-8.8293745416436984</v>
      </c>
      <c r="O861">
        <f t="shared" si="166"/>
        <v>-11.704594373812522</v>
      </c>
      <c r="P861">
        <f t="shared" si="157"/>
        <v>188.63131481629688</v>
      </c>
      <c r="Q861">
        <f t="shared" si="167"/>
        <v>-8.5140338911523088</v>
      </c>
      <c r="R861">
        <f t="shared" si="158"/>
        <v>17.994033891152309</v>
      </c>
      <c r="S861">
        <f t="shared" si="159"/>
        <v>0.98277709324400109</v>
      </c>
      <c r="T861">
        <f t="shared" si="160"/>
        <v>0.3153406504913896</v>
      </c>
      <c r="U861">
        <f t="shared" si="161"/>
        <v>0</v>
      </c>
      <c r="V861">
        <f t="shared" si="162"/>
        <v>1.7222906755998906</v>
      </c>
      <c r="W861">
        <f t="shared" si="163"/>
        <v>0</v>
      </c>
      <c r="X861">
        <f t="shared" si="164"/>
        <v>1.7222906755998906</v>
      </c>
      <c r="Y861">
        <f t="shared" si="165"/>
        <v>8.5140338911523088</v>
      </c>
    </row>
    <row r="862" spans="1:25" x14ac:dyDescent="0.3">
      <c r="A862">
        <v>8</v>
      </c>
      <c r="B862">
        <v>1</v>
      </c>
      <c r="C862">
        <v>29.875</v>
      </c>
      <c r="D862">
        <v>10.23</v>
      </c>
      <c r="E862">
        <v>7</v>
      </c>
      <c r="F862">
        <v>14.9753021999613</v>
      </c>
      <c r="G862">
        <v>16.052801347806</v>
      </c>
      <c r="H862">
        <v>14.887616496304499</v>
      </c>
      <c r="I862">
        <v>1.2</v>
      </c>
      <c r="J862">
        <v>14.887616496304499</v>
      </c>
      <c r="K862">
        <v>17.865139795565401</v>
      </c>
      <c r="L862">
        <v>2029</v>
      </c>
      <c r="M862">
        <f t="shared" si="156"/>
        <v>-7.6351397955654008</v>
      </c>
      <c r="N862">
        <v>-7.6351397955654008</v>
      </c>
      <c r="O862">
        <f t="shared" si="166"/>
        <v>-19.339734169377923</v>
      </c>
      <c r="P862">
        <f t="shared" si="157"/>
        <v>181.56590408456921</v>
      </c>
      <c r="Q862">
        <f t="shared" si="167"/>
        <v>-7.0654107317276669</v>
      </c>
      <c r="R862">
        <f t="shared" si="158"/>
        <v>17.295410731727667</v>
      </c>
      <c r="S862">
        <f t="shared" si="159"/>
        <v>0.96810945392214864</v>
      </c>
      <c r="T862">
        <f t="shared" si="160"/>
        <v>0.56972906383773392</v>
      </c>
      <c r="U862">
        <f t="shared" si="161"/>
        <v>0</v>
      </c>
      <c r="V862">
        <f t="shared" si="162"/>
        <v>3.1890546077851329</v>
      </c>
      <c r="W862">
        <f t="shared" si="163"/>
        <v>0</v>
      </c>
      <c r="X862">
        <f t="shared" si="164"/>
        <v>3.1890546077851329</v>
      </c>
      <c r="Y862">
        <f t="shared" si="165"/>
        <v>7.0654107317276669</v>
      </c>
    </row>
    <row r="863" spans="1:25" x14ac:dyDescent="0.3">
      <c r="A863">
        <v>8</v>
      </c>
      <c r="B863">
        <v>2</v>
      </c>
      <c r="C863">
        <v>29.842857142857099</v>
      </c>
      <c r="D863">
        <v>49.6</v>
      </c>
      <c r="E863">
        <v>7</v>
      </c>
      <c r="F863">
        <v>14.9509152262298</v>
      </c>
      <c r="G863">
        <v>16.052801347806</v>
      </c>
      <c r="H863">
        <v>14.875394894398701</v>
      </c>
      <c r="I863">
        <v>1.2</v>
      </c>
      <c r="J863">
        <v>14.875394894398701</v>
      </c>
      <c r="K863">
        <v>17.8504738732784</v>
      </c>
      <c r="L863">
        <v>2029</v>
      </c>
      <c r="M863">
        <f t="shared" si="156"/>
        <v>31.749526126721602</v>
      </c>
      <c r="N863">
        <v>31.749526126721602</v>
      </c>
      <c r="O863">
        <f t="shared" si="166"/>
        <v>12.409791957343678</v>
      </c>
      <c r="P863">
        <f t="shared" si="157"/>
        <v>212.80288747454398</v>
      </c>
      <c r="Q863">
        <f t="shared" si="167"/>
        <v>31.236983389974768</v>
      </c>
      <c r="R863">
        <f t="shared" si="158"/>
        <v>17.8504738732784</v>
      </c>
      <c r="S863">
        <f t="shared" si="159"/>
        <v>1</v>
      </c>
      <c r="T863">
        <f t="shared" si="160"/>
        <v>0</v>
      </c>
      <c r="U863">
        <f t="shared" si="161"/>
        <v>31.749526126721602</v>
      </c>
      <c r="V863">
        <f t="shared" si="162"/>
        <v>0</v>
      </c>
      <c r="W863">
        <f t="shared" si="163"/>
        <v>100</v>
      </c>
      <c r="X863">
        <f t="shared" si="164"/>
        <v>-100</v>
      </c>
      <c r="Y863">
        <f t="shared" si="165"/>
        <v>31.236983389974768</v>
      </c>
    </row>
    <row r="864" spans="1:25" x14ac:dyDescent="0.3">
      <c r="A864">
        <v>8</v>
      </c>
      <c r="B864">
        <v>3</v>
      </c>
      <c r="C864">
        <v>28.917857142857098</v>
      </c>
      <c r="D864">
        <v>254.72</v>
      </c>
      <c r="E864">
        <v>7</v>
      </c>
      <c r="F864">
        <v>14.2549238238309</v>
      </c>
      <c r="G864">
        <v>16.052801347806</v>
      </c>
      <c r="H864">
        <v>14.522330137854</v>
      </c>
      <c r="I864">
        <v>1.2</v>
      </c>
      <c r="J864">
        <v>14.522330137854</v>
      </c>
      <c r="K864">
        <v>17.4267961654248</v>
      </c>
      <c r="L864">
        <v>2029</v>
      </c>
      <c r="M864">
        <f t="shared" si="156"/>
        <v>237.29320383457519</v>
      </c>
      <c r="N864">
        <v>237.29320383457519</v>
      </c>
      <c r="O864">
        <f t="shared" si="166"/>
        <v>0</v>
      </c>
      <c r="P864">
        <f t="shared" si="157"/>
        <v>200</v>
      </c>
      <c r="Q864">
        <f t="shared" si="167"/>
        <v>-12.802887474543979</v>
      </c>
      <c r="R864">
        <f t="shared" si="158"/>
        <v>17.4267961654248</v>
      </c>
      <c r="S864">
        <f t="shared" si="159"/>
        <v>1</v>
      </c>
      <c r="T864">
        <f t="shared" si="160"/>
        <v>0</v>
      </c>
      <c r="U864">
        <f t="shared" si="161"/>
        <v>237.29320383457519</v>
      </c>
      <c r="V864">
        <f t="shared" si="162"/>
        <v>0</v>
      </c>
      <c r="W864">
        <f t="shared" si="163"/>
        <v>100</v>
      </c>
      <c r="X864">
        <f t="shared" si="164"/>
        <v>-100</v>
      </c>
      <c r="Y864">
        <f t="shared" si="165"/>
        <v>12.802887474543979</v>
      </c>
    </row>
    <row r="865" spans="1:25" x14ac:dyDescent="0.3">
      <c r="A865">
        <v>8</v>
      </c>
      <c r="B865">
        <v>4</v>
      </c>
      <c r="C865">
        <v>29.272857142857099</v>
      </c>
      <c r="D865">
        <v>8.5399999999999991</v>
      </c>
      <c r="E865">
        <v>7</v>
      </c>
      <c r="F865">
        <v>14.520701406243001</v>
      </c>
      <c r="G865">
        <v>16.052801347806</v>
      </c>
      <c r="H865">
        <v>14.658142788623101</v>
      </c>
      <c r="I865">
        <v>1.2</v>
      </c>
      <c r="J865">
        <v>14.658142788623101</v>
      </c>
      <c r="K865">
        <v>17.5897713463477</v>
      </c>
      <c r="L865">
        <v>2029</v>
      </c>
      <c r="M865">
        <f t="shared" si="156"/>
        <v>-9.0497713463477005</v>
      </c>
      <c r="N865">
        <v>-9.0497713463477005</v>
      </c>
      <c r="O865">
        <f t="shared" si="166"/>
        <v>-9.0497713463477005</v>
      </c>
      <c r="P865">
        <f t="shared" si="157"/>
        <v>191.1519210048142</v>
      </c>
      <c r="Q865">
        <f t="shared" si="167"/>
        <v>-8.8480789951858014</v>
      </c>
      <c r="R865">
        <f t="shared" si="158"/>
        <v>17.388078995185801</v>
      </c>
      <c r="S865">
        <f t="shared" si="159"/>
        <v>0.98853354331955101</v>
      </c>
      <c r="T865">
        <f t="shared" si="160"/>
        <v>0.2016923511618991</v>
      </c>
      <c r="U865">
        <f t="shared" si="161"/>
        <v>0</v>
      </c>
      <c r="V865">
        <f t="shared" si="162"/>
        <v>1.1466456680449006</v>
      </c>
      <c r="W865">
        <f t="shared" si="163"/>
        <v>0</v>
      </c>
      <c r="X865">
        <f t="shared" si="164"/>
        <v>1.1466456680449006</v>
      </c>
      <c r="Y865">
        <f t="shared" si="165"/>
        <v>8.8480789951858014</v>
      </c>
    </row>
    <row r="866" spans="1:25" x14ac:dyDescent="0.3">
      <c r="A866">
        <v>8</v>
      </c>
      <c r="B866">
        <v>5</v>
      </c>
      <c r="C866">
        <v>29.141666666666701</v>
      </c>
      <c r="D866">
        <v>0</v>
      </c>
      <c r="E866">
        <v>3</v>
      </c>
      <c r="F866">
        <v>14.422289011441899</v>
      </c>
      <c r="G866">
        <v>16.052801347806</v>
      </c>
      <c r="H866">
        <v>14.6079988750665</v>
      </c>
      <c r="I866">
        <v>1.2</v>
      </c>
      <c r="J866">
        <v>14.6079988750665</v>
      </c>
      <c r="K866">
        <v>17.529598650079802</v>
      </c>
      <c r="L866">
        <v>2029</v>
      </c>
      <c r="M866">
        <f t="shared" si="156"/>
        <v>-17.529598650079802</v>
      </c>
      <c r="N866">
        <v>-17.529598650079802</v>
      </c>
      <c r="O866">
        <f t="shared" si="166"/>
        <v>-26.579369996427502</v>
      </c>
      <c r="P866">
        <f t="shared" si="157"/>
        <v>175.11108020125246</v>
      </c>
      <c r="Q866">
        <f t="shared" si="167"/>
        <v>-16.040840803561736</v>
      </c>
      <c r="R866">
        <f t="shared" si="158"/>
        <v>16.040840803561736</v>
      </c>
      <c r="S866">
        <f t="shared" si="159"/>
        <v>0.91507176654547717</v>
      </c>
      <c r="T866">
        <f t="shared" si="160"/>
        <v>1.488757846518066</v>
      </c>
      <c r="U866">
        <f t="shared" si="161"/>
        <v>0</v>
      </c>
      <c r="V866">
        <f t="shared" si="162"/>
        <v>8.492823345452285</v>
      </c>
      <c r="W866">
        <f t="shared" si="163"/>
        <v>0</v>
      </c>
      <c r="X866">
        <f t="shared" si="164"/>
        <v>8.492823345452285</v>
      </c>
      <c r="Y866">
        <f t="shared" si="165"/>
        <v>16.040840803561736</v>
      </c>
    </row>
    <row r="867" spans="1:25" x14ac:dyDescent="0.3">
      <c r="A867">
        <v>9</v>
      </c>
      <c r="B867">
        <v>1</v>
      </c>
      <c r="C867">
        <v>29.934999999999999</v>
      </c>
      <c r="D867">
        <v>34.79</v>
      </c>
      <c r="E867">
        <v>7</v>
      </c>
      <c r="F867">
        <v>15.0208606392049</v>
      </c>
      <c r="G867">
        <v>16.052801347806</v>
      </c>
      <c r="H867">
        <v>14.9104218160522</v>
      </c>
      <c r="I867">
        <v>1.1000000000000001</v>
      </c>
      <c r="J867">
        <v>14.9104218160522</v>
      </c>
      <c r="K867">
        <v>16.401463997657501</v>
      </c>
      <c r="L867">
        <v>2029</v>
      </c>
      <c r="M867">
        <f t="shared" si="156"/>
        <v>18.388536002342498</v>
      </c>
      <c r="N867">
        <v>18.388536002342498</v>
      </c>
      <c r="O867">
        <f t="shared" si="166"/>
        <v>-8.1908339940850041</v>
      </c>
      <c r="P867">
        <f t="shared" si="157"/>
        <v>191.97462399064707</v>
      </c>
      <c r="Q867">
        <f t="shared" si="167"/>
        <v>16.863543789394612</v>
      </c>
      <c r="R867">
        <f t="shared" si="158"/>
        <v>16.401463997657501</v>
      </c>
      <c r="S867">
        <f t="shared" si="159"/>
        <v>1</v>
      </c>
      <c r="T867">
        <f t="shared" si="160"/>
        <v>0</v>
      </c>
      <c r="U867">
        <f t="shared" si="161"/>
        <v>18.388536002342498</v>
      </c>
      <c r="V867">
        <f t="shared" si="162"/>
        <v>0</v>
      </c>
      <c r="W867">
        <f t="shared" si="163"/>
        <v>100</v>
      </c>
      <c r="X867">
        <f t="shared" si="164"/>
        <v>-100</v>
      </c>
      <c r="Y867">
        <f t="shared" si="165"/>
        <v>16.863543789394612</v>
      </c>
    </row>
    <row r="868" spans="1:25" x14ac:dyDescent="0.3">
      <c r="A868">
        <v>9</v>
      </c>
      <c r="B868">
        <v>2</v>
      </c>
      <c r="C868">
        <v>30.928571428571399</v>
      </c>
      <c r="D868">
        <v>13.19</v>
      </c>
      <c r="E868">
        <v>7</v>
      </c>
      <c r="F868">
        <v>15.782080072297999</v>
      </c>
      <c r="G868">
        <v>16.052801347806</v>
      </c>
      <c r="H868">
        <v>15.286511665946099</v>
      </c>
      <c r="I868">
        <v>1.1000000000000001</v>
      </c>
      <c r="J868">
        <v>15.286511665946099</v>
      </c>
      <c r="K868">
        <v>16.8151628325407</v>
      </c>
      <c r="L868">
        <v>2029</v>
      </c>
      <c r="M868">
        <f t="shared" si="156"/>
        <v>-3.6251628325407008</v>
      </c>
      <c r="N868">
        <v>-3.6251628325407008</v>
      </c>
      <c r="O868">
        <f t="shared" si="166"/>
        <v>-11.815996826625705</v>
      </c>
      <c r="P868">
        <f t="shared" si="157"/>
        <v>188.52627411775183</v>
      </c>
      <c r="Q868">
        <f t="shared" si="167"/>
        <v>-3.4483498728952497</v>
      </c>
      <c r="R868">
        <f t="shared" si="158"/>
        <v>16.638349872895247</v>
      </c>
      <c r="S868">
        <f t="shared" si="159"/>
        <v>0.98948490945902201</v>
      </c>
      <c r="T868">
        <f t="shared" si="160"/>
        <v>0.17681295964545285</v>
      </c>
      <c r="U868">
        <f t="shared" si="161"/>
        <v>0</v>
      </c>
      <c r="V868">
        <f t="shared" si="162"/>
        <v>1.0515090540977958</v>
      </c>
      <c r="W868">
        <f t="shared" si="163"/>
        <v>0</v>
      </c>
      <c r="X868">
        <f t="shared" si="164"/>
        <v>1.0515090540977958</v>
      </c>
      <c r="Y868">
        <f t="shared" si="165"/>
        <v>3.4483498728952497</v>
      </c>
    </row>
    <row r="869" spans="1:25" x14ac:dyDescent="0.3">
      <c r="A869">
        <v>9</v>
      </c>
      <c r="B869">
        <v>3</v>
      </c>
      <c r="C869">
        <v>30.4342857142857</v>
      </c>
      <c r="D869">
        <v>31.99</v>
      </c>
      <c r="E869">
        <v>7</v>
      </c>
      <c r="F869">
        <v>15.4017889205413</v>
      </c>
      <c r="G869">
        <v>16.052801347806</v>
      </c>
      <c r="H869">
        <v>15.099776955124</v>
      </c>
      <c r="I869">
        <v>1.1000000000000001</v>
      </c>
      <c r="J869">
        <v>15.099776955124</v>
      </c>
      <c r="K869">
        <v>16.6097546506364</v>
      </c>
      <c r="L869">
        <v>2029</v>
      </c>
      <c r="M869">
        <f t="shared" si="156"/>
        <v>15.380245349363598</v>
      </c>
      <c r="N869">
        <v>15.380245349363598</v>
      </c>
      <c r="O869">
        <f t="shared" si="166"/>
        <v>3.5642485227378931</v>
      </c>
      <c r="P869">
        <f t="shared" si="157"/>
        <v>203.59619770072405</v>
      </c>
      <c r="Q869">
        <f t="shared" si="167"/>
        <v>15.069923582972223</v>
      </c>
      <c r="R869">
        <f t="shared" si="158"/>
        <v>16.6097546506364</v>
      </c>
      <c r="S869">
        <f t="shared" si="159"/>
        <v>1</v>
      </c>
      <c r="T869">
        <f t="shared" si="160"/>
        <v>0</v>
      </c>
      <c r="U869">
        <f t="shared" si="161"/>
        <v>15.380245349363598</v>
      </c>
      <c r="V869">
        <f t="shared" si="162"/>
        <v>0</v>
      </c>
      <c r="W869">
        <f t="shared" si="163"/>
        <v>100</v>
      </c>
      <c r="X869">
        <f t="shared" si="164"/>
        <v>-100</v>
      </c>
      <c r="Y869">
        <f t="shared" si="165"/>
        <v>15.069923582972223</v>
      </c>
    </row>
    <row r="870" spans="1:25" x14ac:dyDescent="0.3">
      <c r="A870">
        <v>9</v>
      </c>
      <c r="B870">
        <v>4</v>
      </c>
      <c r="C870">
        <v>32.418571428571397</v>
      </c>
      <c r="D870">
        <v>1.95</v>
      </c>
      <c r="E870">
        <v>7</v>
      </c>
      <c r="F870">
        <v>16.9473319969212</v>
      </c>
      <c r="G870">
        <v>16.052801347806</v>
      </c>
      <c r="H870">
        <v>15.845196197585199</v>
      </c>
      <c r="I870">
        <v>1.1000000000000001</v>
      </c>
      <c r="J870">
        <v>15.845196197585199</v>
      </c>
      <c r="K870">
        <v>17.429715817343698</v>
      </c>
      <c r="L870">
        <v>2029</v>
      </c>
      <c r="M870">
        <f t="shared" si="156"/>
        <v>-15.479715817343699</v>
      </c>
      <c r="N870">
        <v>-15.479715817343699</v>
      </c>
      <c r="O870">
        <f t="shared" si="166"/>
        <v>-11.915467294605806</v>
      </c>
      <c r="P870">
        <f t="shared" si="157"/>
        <v>188.43253344718985</v>
      </c>
      <c r="Q870">
        <f t="shared" si="167"/>
        <v>-15.163664253534193</v>
      </c>
      <c r="R870">
        <f t="shared" si="158"/>
        <v>17.113664253534193</v>
      </c>
      <c r="S870">
        <f t="shared" si="159"/>
        <v>0.98186708451694815</v>
      </c>
      <c r="T870">
        <f t="shared" si="160"/>
        <v>0.31605156380950561</v>
      </c>
      <c r="U870">
        <f t="shared" si="161"/>
        <v>0</v>
      </c>
      <c r="V870">
        <f t="shared" si="162"/>
        <v>1.8132915483051868</v>
      </c>
      <c r="W870">
        <f t="shared" si="163"/>
        <v>0</v>
      </c>
      <c r="X870">
        <f t="shared" si="164"/>
        <v>1.8132915483051868</v>
      </c>
      <c r="Y870">
        <f t="shared" si="165"/>
        <v>15.163664253534193</v>
      </c>
    </row>
    <row r="871" spans="1:25" x14ac:dyDescent="0.3">
      <c r="A871">
        <v>9</v>
      </c>
      <c r="B871">
        <v>5</v>
      </c>
      <c r="C871">
        <v>34.332500000000003</v>
      </c>
      <c r="D871">
        <v>0</v>
      </c>
      <c r="E871">
        <v>2</v>
      </c>
      <c r="F871">
        <v>18.484913921166299</v>
      </c>
      <c r="G871">
        <v>16.052801347806</v>
      </c>
      <c r="H871">
        <v>16.5539940289699</v>
      </c>
      <c r="I871">
        <v>1.1000000000000001</v>
      </c>
      <c r="J871">
        <v>16.5539940289699</v>
      </c>
      <c r="K871">
        <v>18.2093934318668</v>
      </c>
      <c r="L871">
        <v>2029</v>
      </c>
      <c r="M871">
        <f t="shared" si="156"/>
        <v>-18.2093934318668</v>
      </c>
      <c r="N871">
        <v>-18.2093934318668</v>
      </c>
      <c r="O871">
        <f t="shared" si="166"/>
        <v>-30.124860726472605</v>
      </c>
      <c r="P871">
        <f t="shared" si="157"/>
        <v>172.03416020134031</v>
      </c>
      <c r="Q871">
        <f t="shared" si="167"/>
        <v>-16.398373245849541</v>
      </c>
      <c r="R871">
        <f t="shared" si="158"/>
        <v>16.398373245849541</v>
      </c>
      <c r="S871">
        <f t="shared" si="159"/>
        <v>0.90054472748949788</v>
      </c>
      <c r="T871">
        <f t="shared" si="160"/>
        <v>1.8110201860172594</v>
      </c>
      <c r="U871">
        <f t="shared" si="161"/>
        <v>0</v>
      </c>
      <c r="V871">
        <f t="shared" si="162"/>
        <v>9.9455272510502084</v>
      </c>
      <c r="W871">
        <f t="shared" si="163"/>
        <v>0</v>
      </c>
      <c r="X871">
        <f t="shared" si="164"/>
        <v>9.9455272510502084</v>
      </c>
      <c r="Y871">
        <f t="shared" si="165"/>
        <v>16.398373245849541</v>
      </c>
    </row>
    <row r="872" spans="1:25" x14ac:dyDescent="0.3">
      <c r="A872">
        <v>10</v>
      </c>
      <c r="B872">
        <v>1</v>
      </c>
      <c r="C872">
        <v>33.166428571428597</v>
      </c>
      <c r="D872">
        <v>10.77</v>
      </c>
      <c r="E872">
        <v>7</v>
      </c>
      <c r="F872">
        <v>17.542733176182502</v>
      </c>
      <c r="G872">
        <v>16.052801347806</v>
      </c>
      <c r="H872">
        <v>16.123305332148998</v>
      </c>
      <c r="I872">
        <v>1.02</v>
      </c>
      <c r="J872">
        <v>16.123305332148998</v>
      </c>
      <c r="K872">
        <v>16.445771438792001</v>
      </c>
      <c r="L872">
        <v>2029</v>
      </c>
      <c r="M872">
        <f t="shared" si="156"/>
        <v>-5.6757714387920011</v>
      </c>
      <c r="N872">
        <v>-5.6757714387920011</v>
      </c>
      <c r="O872">
        <f t="shared" si="166"/>
        <v>-35.800632165264602</v>
      </c>
      <c r="P872">
        <f t="shared" si="157"/>
        <v>167.22065132313531</v>
      </c>
      <c r="Q872">
        <f t="shared" si="167"/>
        <v>-4.8135088782049991</v>
      </c>
      <c r="R872">
        <f t="shared" si="158"/>
        <v>15.583508878204999</v>
      </c>
      <c r="S872">
        <f t="shared" si="159"/>
        <v>0.94756934548213945</v>
      </c>
      <c r="T872">
        <f t="shared" si="160"/>
        <v>0.86226256058700201</v>
      </c>
      <c r="U872">
        <f t="shared" si="161"/>
        <v>0</v>
      </c>
      <c r="V872">
        <f t="shared" si="162"/>
        <v>5.2430654517860562</v>
      </c>
      <c r="W872">
        <f t="shared" si="163"/>
        <v>0</v>
      </c>
      <c r="X872">
        <f t="shared" si="164"/>
        <v>5.2430654517860562</v>
      </c>
      <c r="Y872">
        <f t="shared" si="165"/>
        <v>4.8135088782049991</v>
      </c>
    </row>
    <row r="873" spans="1:25" x14ac:dyDescent="0.3">
      <c r="A873">
        <v>10</v>
      </c>
      <c r="B873">
        <v>2</v>
      </c>
      <c r="C873">
        <v>31.3378571428571</v>
      </c>
      <c r="D873">
        <v>11.36</v>
      </c>
      <c r="E873">
        <v>7</v>
      </c>
      <c r="F873">
        <v>16.099349488550299</v>
      </c>
      <c r="G873">
        <v>16.052801347806</v>
      </c>
      <c r="H873">
        <v>15.4405993601896</v>
      </c>
      <c r="I873">
        <v>1.02</v>
      </c>
      <c r="J873">
        <v>15.4405993601896</v>
      </c>
      <c r="K873">
        <v>15.7494113473934</v>
      </c>
      <c r="L873">
        <v>2029</v>
      </c>
      <c r="M873">
        <f t="shared" si="156"/>
        <v>-4.3894113473934002</v>
      </c>
      <c r="N873">
        <v>-4.3894113473934002</v>
      </c>
      <c r="O873">
        <f t="shared" si="166"/>
        <v>-40.190043512658001</v>
      </c>
      <c r="P873">
        <f t="shared" si="157"/>
        <v>163.59063004824935</v>
      </c>
      <c r="Q873">
        <f t="shared" si="167"/>
        <v>-3.6300212748859622</v>
      </c>
      <c r="R873">
        <f t="shared" si="158"/>
        <v>14.990021274885962</v>
      </c>
      <c r="S873">
        <f t="shared" si="159"/>
        <v>0.9517829552002196</v>
      </c>
      <c r="T873">
        <f t="shared" si="160"/>
        <v>0.75939007250743806</v>
      </c>
      <c r="U873">
        <f t="shared" si="161"/>
        <v>0</v>
      </c>
      <c r="V873">
        <f t="shared" si="162"/>
        <v>4.8217044799780444</v>
      </c>
      <c r="W873">
        <f t="shared" si="163"/>
        <v>0</v>
      </c>
      <c r="X873">
        <f t="shared" si="164"/>
        <v>4.8217044799780444</v>
      </c>
      <c r="Y873">
        <f t="shared" si="165"/>
        <v>3.6300212748859622</v>
      </c>
    </row>
    <row r="874" spans="1:25" x14ac:dyDescent="0.3">
      <c r="A874">
        <v>10</v>
      </c>
      <c r="B874">
        <v>3</v>
      </c>
      <c r="C874">
        <v>30.765000000000001</v>
      </c>
      <c r="D874">
        <v>0</v>
      </c>
      <c r="E874">
        <v>7</v>
      </c>
      <c r="F874">
        <v>15.6558838061766</v>
      </c>
      <c r="G874">
        <v>16.052801347806</v>
      </c>
      <c r="H874">
        <v>15.224795383924199</v>
      </c>
      <c r="I874">
        <v>1.02</v>
      </c>
      <c r="J874">
        <v>15.224795383924199</v>
      </c>
      <c r="K874">
        <v>15.5292912916027</v>
      </c>
      <c r="L874">
        <v>2029</v>
      </c>
      <c r="M874">
        <f t="shared" si="156"/>
        <v>-15.5292912916027</v>
      </c>
      <c r="N874">
        <v>-15.5292912916027</v>
      </c>
      <c r="O874">
        <f t="shared" si="166"/>
        <v>-55.719334804260697</v>
      </c>
      <c r="P874">
        <f t="shared" si="157"/>
        <v>151.36901939081582</v>
      </c>
      <c r="Q874">
        <f t="shared" si="167"/>
        <v>-12.22161065743353</v>
      </c>
      <c r="R874">
        <f t="shared" si="158"/>
        <v>12.22161065743353</v>
      </c>
      <c r="S874">
        <f t="shared" si="159"/>
        <v>0.78700376133985184</v>
      </c>
      <c r="T874">
        <f t="shared" si="160"/>
        <v>3.30768063416917</v>
      </c>
      <c r="U874">
        <f t="shared" si="161"/>
        <v>0</v>
      </c>
      <c r="V874">
        <f t="shared" si="162"/>
        <v>21.299623866014823</v>
      </c>
      <c r="W874">
        <f t="shared" si="163"/>
        <v>0</v>
      </c>
      <c r="X874">
        <f t="shared" si="164"/>
        <v>21.299623866014823</v>
      </c>
      <c r="Y874">
        <f t="shared" si="165"/>
        <v>12.22161065743353</v>
      </c>
    </row>
    <row r="875" spans="1:25" x14ac:dyDescent="0.3">
      <c r="A875">
        <v>10</v>
      </c>
      <c r="B875">
        <v>4</v>
      </c>
      <c r="C875">
        <v>31.777142857142898</v>
      </c>
      <c r="D875">
        <v>0</v>
      </c>
      <c r="E875">
        <v>7</v>
      </c>
      <c r="F875">
        <v>16.4422516514481</v>
      </c>
      <c r="G875">
        <v>16.052801347806</v>
      </c>
      <c r="H875">
        <v>15.605451569962099</v>
      </c>
      <c r="I875">
        <v>1.02</v>
      </c>
      <c r="J875">
        <v>15.605451569962099</v>
      </c>
      <c r="K875">
        <v>15.9175606013614</v>
      </c>
      <c r="L875">
        <v>2029</v>
      </c>
      <c r="M875">
        <f t="shared" si="156"/>
        <v>-15.9175606013614</v>
      </c>
      <c r="N875">
        <v>-15.9175606013614</v>
      </c>
      <c r="O875">
        <f t="shared" si="166"/>
        <v>-71.636895405622099</v>
      </c>
      <c r="P875">
        <f t="shared" si="157"/>
        <v>139.78882479556665</v>
      </c>
      <c r="Q875">
        <f t="shared" si="167"/>
        <v>-11.580194595249168</v>
      </c>
      <c r="R875">
        <f t="shared" si="158"/>
        <v>11.580194595249168</v>
      </c>
      <c r="S875">
        <f t="shared" si="159"/>
        <v>0.72751063339810595</v>
      </c>
      <c r="T875">
        <f t="shared" si="160"/>
        <v>4.3373660061122319</v>
      </c>
      <c r="U875">
        <f t="shared" si="161"/>
        <v>0</v>
      </c>
      <c r="V875">
        <f t="shared" si="162"/>
        <v>27.248936660189404</v>
      </c>
      <c r="W875">
        <f t="shared" si="163"/>
        <v>0</v>
      </c>
      <c r="X875">
        <f t="shared" si="164"/>
        <v>27.248936660189404</v>
      </c>
      <c r="Y875">
        <f t="shared" si="165"/>
        <v>11.580194595249168</v>
      </c>
    </row>
    <row r="876" spans="1:25" x14ac:dyDescent="0.3">
      <c r="A876">
        <v>10</v>
      </c>
      <c r="B876">
        <v>5</v>
      </c>
      <c r="C876">
        <v>31.7916666666667</v>
      </c>
      <c r="D876">
        <v>0</v>
      </c>
      <c r="E876">
        <v>3</v>
      </c>
      <c r="F876">
        <v>16.453630645509101</v>
      </c>
      <c r="G876">
        <v>16.052801347806</v>
      </c>
      <c r="H876">
        <v>15.6108927048693</v>
      </c>
      <c r="I876">
        <v>1.02</v>
      </c>
      <c r="J876">
        <v>15.6108927048693</v>
      </c>
      <c r="K876">
        <v>15.9231105589667</v>
      </c>
      <c r="L876">
        <v>2029</v>
      </c>
      <c r="M876">
        <f t="shared" si="156"/>
        <v>-15.9231105589667</v>
      </c>
      <c r="N876">
        <v>-15.9231105589667</v>
      </c>
      <c r="O876">
        <f t="shared" si="166"/>
        <v>-87.560005964588797</v>
      </c>
      <c r="P876">
        <f t="shared" si="157"/>
        <v>129.09096833437565</v>
      </c>
      <c r="Q876">
        <f t="shared" si="167"/>
        <v>-10.697856461191009</v>
      </c>
      <c r="R876">
        <f t="shared" si="158"/>
        <v>10.697856461191009</v>
      </c>
      <c r="S876">
        <f t="shared" si="159"/>
        <v>0.67184463874533484</v>
      </c>
      <c r="T876">
        <f t="shared" si="160"/>
        <v>5.2252540977756912</v>
      </c>
      <c r="U876">
        <f t="shared" si="161"/>
        <v>0</v>
      </c>
      <c r="V876">
        <f t="shared" si="162"/>
        <v>32.815536125466522</v>
      </c>
      <c r="W876">
        <f t="shared" si="163"/>
        <v>0</v>
      </c>
      <c r="X876">
        <f t="shared" si="164"/>
        <v>32.815536125466522</v>
      </c>
      <c r="Y876">
        <f t="shared" si="165"/>
        <v>10.697856461191009</v>
      </c>
    </row>
    <row r="877" spans="1:25" x14ac:dyDescent="0.3">
      <c r="A877">
        <v>11</v>
      </c>
      <c r="B877">
        <v>1</v>
      </c>
      <c r="C877">
        <v>31.496428571428599</v>
      </c>
      <c r="D877">
        <v>8.02</v>
      </c>
      <c r="E877">
        <v>7</v>
      </c>
      <c r="F877">
        <v>16.222845743931799</v>
      </c>
      <c r="G877">
        <v>16.052801347806</v>
      </c>
      <c r="H877">
        <v>15.5001697894853</v>
      </c>
      <c r="I877">
        <v>0.95</v>
      </c>
      <c r="J877">
        <v>15.5001697894853</v>
      </c>
      <c r="K877">
        <v>14.725161300011001</v>
      </c>
      <c r="L877">
        <v>2029</v>
      </c>
      <c r="M877">
        <f t="shared" si="156"/>
        <v>-6.7051613000110013</v>
      </c>
      <c r="N877">
        <v>-6.7051613000110013</v>
      </c>
      <c r="O877">
        <f t="shared" si="166"/>
        <v>-94.265167264599796</v>
      </c>
      <c r="P877">
        <f t="shared" si="157"/>
        <v>124.83483333167342</v>
      </c>
      <c r="Q877">
        <f t="shared" si="167"/>
        <v>-4.2561350027022229</v>
      </c>
      <c r="R877">
        <f t="shared" si="158"/>
        <v>12.276135002702222</v>
      </c>
      <c r="S877">
        <f t="shared" si="159"/>
        <v>0.83368424648041384</v>
      </c>
      <c r="T877">
        <f t="shared" si="160"/>
        <v>2.4490262973087784</v>
      </c>
      <c r="U877">
        <f t="shared" si="161"/>
        <v>0</v>
      </c>
      <c r="V877">
        <f t="shared" si="162"/>
        <v>16.631575351958617</v>
      </c>
      <c r="W877">
        <f t="shared" si="163"/>
        <v>0</v>
      </c>
      <c r="X877">
        <f t="shared" si="164"/>
        <v>16.631575351958617</v>
      </c>
      <c r="Y877">
        <f t="shared" si="165"/>
        <v>4.2561350027022229</v>
      </c>
    </row>
    <row r="878" spans="1:25" x14ac:dyDescent="0.3">
      <c r="A878">
        <v>11</v>
      </c>
      <c r="B878">
        <v>2</v>
      </c>
      <c r="C878">
        <v>30.375</v>
      </c>
      <c r="D878">
        <v>0</v>
      </c>
      <c r="E878">
        <v>7</v>
      </c>
      <c r="F878">
        <v>15.3563878137751</v>
      </c>
      <c r="G878">
        <v>16.052801347806</v>
      </c>
      <c r="H878">
        <v>15.077331479210301</v>
      </c>
      <c r="I878">
        <v>0.95</v>
      </c>
      <c r="J878">
        <v>15.077331479210301</v>
      </c>
      <c r="K878">
        <v>14.3234649052498</v>
      </c>
      <c r="L878">
        <v>2029</v>
      </c>
      <c r="M878">
        <f t="shared" si="156"/>
        <v>-14.3234649052498</v>
      </c>
      <c r="N878">
        <v>-14.3234649052498</v>
      </c>
      <c r="O878">
        <f t="shared" si="166"/>
        <v>-108.5886321698496</v>
      </c>
      <c r="P878">
        <f t="shared" si="157"/>
        <v>116.20713039961261</v>
      </c>
      <c r="Q878">
        <f t="shared" si="167"/>
        <v>-8.6277029320608136</v>
      </c>
      <c r="R878">
        <f t="shared" si="158"/>
        <v>8.6277029320608136</v>
      </c>
      <c r="S878">
        <f t="shared" si="159"/>
        <v>0.60234747591685089</v>
      </c>
      <c r="T878">
        <f t="shared" si="160"/>
        <v>5.6957619731889864</v>
      </c>
      <c r="U878">
        <f t="shared" si="161"/>
        <v>0</v>
      </c>
      <c r="V878">
        <f t="shared" si="162"/>
        <v>39.765252408314907</v>
      </c>
      <c r="W878">
        <f t="shared" si="163"/>
        <v>0</v>
      </c>
      <c r="X878">
        <f t="shared" si="164"/>
        <v>39.765252408314907</v>
      </c>
      <c r="Y878">
        <f t="shared" si="165"/>
        <v>8.6277029320608136</v>
      </c>
    </row>
    <row r="879" spans="1:25" x14ac:dyDescent="0.3">
      <c r="A879">
        <v>11</v>
      </c>
      <c r="B879">
        <v>3</v>
      </c>
      <c r="C879">
        <v>29.376428571428601</v>
      </c>
      <c r="D879">
        <v>0</v>
      </c>
      <c r="E879">
        <v>7</v>
      </c>
      <c r="F879">
        <v>14.598555745421701</v>
      </c>
      <c r="G879">
        <v>16.052801347806</v>
      </c>
      <c r="H879">
        <v>14.6976924575503</v>
      </c>
      <c r="I879">
        <v>0.95</v>
      </c>
      <c r="J879">
        <v>14.6976924575503</v>
      </c>
      <c r="K879">
        <v>13.9628078346728</v>
      </c>
      <c r="L879">
        <v>2029</v>
      </c>
      <c r="M879">
        <f t="shared" si="156"/>
        <v>-13.9628078346728</v>
      </c>
      <c r="N879">
        <v>-13.9628078346728</v>
      </c>
      <c r="O879">
        <f t="shared" si="166"/>
        <v>-122.55144000452241</v>
      </c>
      <c r="P879">
        <f t="shared" si="157"/>
        <v>108.37096109341651</v>
      </c>
      <c r="Q879">
        <f t="shared" si="167"/>
        <v>-7.8361693061960978</v>
      </c>
      <c r="R879">
        <f t="shared" si="158"/>
        <v>7.8361693061960978</v>
      </c>
      <c r="S879">
        <f t="shared" si="159"/>
        <v>0.56121729948450072</v>
      </c>
      <c r="T879">
        <f t="shared" si="160"/>
        <v>6.1266385284767022</v>
      </c>
      <c r="U879">
        <f t="shared" si="161"/>
        <v>0</v>
      </c>
      <c r="V879">
        <f t="shared" si="162"/>
        <v>43.878270051549926</v>
      </c>
      <c r="W879">
        <f t="shared" si="163"/>
        <v>0</v>
      </c>
      <c r="X879">
        <f t="shared" si="164"/>
        <v>43.878270051549926</v>
      </c>
      <c r="Y879">
        <f t="shared" si="165"/>
        <v>7.8361693061960978</v>
      </c>
    </row>
    <row r="880" spans="1:25" x14ac:dyDescent="0.3">
      <c r="A880">
        <v>11</v>
      </c>
      <c r="B880">
        <v>4</v>
      </c>
      <c r="C880">
        <v>28.3792857142857</v>
      </c>
      <c r="D880">
        <v>98.87</v>
      </c>
      <c r="E880">
        <v>7</v>
      </c>
      <c r="F880">
        <v>13.8549073031117</v>
      </c>
      <c r="G880">
        <v>16.052801347806</v>
      </c>
      <c r="H880">
        <v>14.315530529476501</v>
      </c>
      <c r="I880">
        <v>0.95</v>
      </c>
      <c r="J880">
        <v>14.315530529476501</v>
      </c>
      <c r="K880">
        <v>13.5997540030026</v>
      </c>
      <c r="L880">
        <v>2029</v>
      </c>
      <c r="M880">
        <f t="shared" si="156"/>
        <v>85.270245996997403</v>
      </c>
      <c r="N880">
        <v>85.270245996997403</v>
      </c>
      <c r="O880">
        <f t="shared" si="166"/>
        <v>-37.281194007525002</v>
      </c>
      <c r="P880">
        <f t="shared" si="157"/>
        <v>165.98731943789412</v>
      </c>
      <c r="Q880">
        <f t="shared" si="167"/>
        <v>57.616358344477604</v>
      </c>
      <c r="R880">
        <f t="shared" si="158"/>
        <v>13.5997540030026</v>
      </c>
      <c r="S880">
        <f t="shared" si="159"/>
        <v>1</v>
      </c>
      <c r="T880">
        <f t="shared" si="160"/>
        <v>0</v>
      </c>
      <c r="U880">
        <f t="shared" si="161"/>
        <v>85.270245996997403</v>
      </c>
      <c r="V880">
        <f t="shared" si="162"/>
        <v>0</v>
      </c>
      <c r="W880">
        <f t="shared" si="163"/>
        <v>100</v>
      </c>
      <c r="X880">
        <f t="shared" si="164"/>
        <v>-100</v>
      </c>
      <c r="Y880">
        <f t="shared" si="165"/>
        <v>57.616358344477604</v>
      </c>
    </row>
    <row r="881" spans="1:25" x14ac:dyDescent="0.3">
      <c r="A881">
        <v>11</v>
      </c>
      <c r="B881">
        <v>5</v>
      </c>
      <c r="C881">
        <v>26.184999999999999</v>
      </c>
      <c r="D881">
        <v>6.66</v>
      </c>
      <c r="E881">
        <v>2</v>
      </c>
      <c r="F881">
        <v>12.265662679290701</v>
      </c>
      <c r="G881">
        <v>16.052801347806</v>
      </c>
      <c r="H881">
        <v>13.463089674470901</v>
      </c>
      <c r="I881">
        <v>0.95</v>
      </c>
      <c r="J881">
        <v>13.463089674470901</v>
      </c>
      <c r="K881">
        <v>12.7899351907474</v>
      </c>
      <c r="L881">
        <v>2029</v>
      </c>
      <c r="M881">
        <f t="shared" si="156"/>
        <v>-6.1299351907473998</v>
      </c>
      <c r="N881">
        <v>-6.1299351907473998</v>
      </c>
      <c r="O881">
        <f t="shared" si="166"/>
        <v>-43.411129198272405</v>
      </c>
      <c r="P881">
        <f t="shared" si="157"/>
        <v>160.97703588501653</v>
      </c>
      <c r="Q881">
        <f t="shared" si="167"/>
        <v>-5.0102835528775813</v>
      </c>
      <c r="R881">
        <f t="shared" si="158"/>
        <v>11.670283552877581</v>
      </c>
      <c r="S881">
        <f t="shared" si="159"/>
        <v>0.91245838065858176</v>
      </c>
      <c r="T881">
        <f t="shared" si="160"/>
        <v>1.1196516378698185</v>
      </c>
      <c r="U881">
        <f t="shared" si="161"/>
        <v>0</v>
      </c>
      <c r="V881">
        <f t="shared" si="162"/>
        <v>8.7541619341418233</v>
      </c>
      <c r="W881">
        <f t="shared" si="163"/>
        <v>0</v>
      </c>
      <c r="X881">
        <f t="shared" si="164"/>
        <v>8.7541619341418233</v>
      </c>
      <c r="Y881">
        <f t="shared" si="165"/>
        <v>5.0102835528775813</v>
      </c>
    </row>
    <row r="882" spans="1:25" x14ac:dyDescent="0.3">
      <c r="A882">
        <v>12</v>
      </c>
      <c r="B882">
        <v>1</v>
      </c>
      <c r="C882">
        <v>28.680714285714298</v>
      </c>
      <c r="D882">
        <v>0.93</v>
      </c>
      <c r="E882">
        <v>7</v>
      </c>
      <c r="F882">
        <v>14.0783130341614</v>
      </c>
      <c r="G882">
        <v>16.052801347806</v>
      </c>
      <c r="H882">
        <v>14.4313860112021</v>
      </c>
      <c r="I882">
        <v>0.91</v>
      </c>
      <c r="J882">
        <v>14.4313860112021</v>
      </c>
      <c r="K882">
        <v>13.1325612701939</v>
      </c>
      <c r="L882">
        <v>2029</v>
      </c>
      <c r="M882">
        <f t="shared" si="156"/>
        <v>-12.2025612701939</v>
      </c>
      <c r="N882">
        <v>-12.2025612701939</v>
      </c>
      <c r="O882">
        <f t="shared" si="166"/>
        <v>-55.613690468466302</v>
      </c>
      <c r="P882">
        <f t="shared" si="157"/>
        <v>151.44899690945277</v>
      </c>
      <c r="Q882">
        <f t="shared" si="167"/>
        <v>-9.52803897556376</v>
      </c>
      <c r="R882">
        <f t="shared" si="158"/>
        <v>10.45803897556376</v>
      </c>
      <c r="S882">
        <f t="shared" si="159"/>
        <v>0.79634419824102964</v>
      </c>
      <c r="T882">
        <f t="shared" si="160"/>
        <v>2.6745222946301404</v>
      </c>
      <c r="U882">
        <f t="shared" si="161"/>
        <v>0</v>
      </c>
      <c r="V882">
        <f t="shared" si="162"/>
        <v>20.365580175897033</v>
      </c>
      <c r="W882">
        <f t="shared" si="163"/>
        <v>0</v>
      </c>
      <c r="X882">
        <f t="shared" si="164"/>
        <v>20.365580175897033</v>
      </c>
      <c r="Y882">
        <f t="shared" si="165"/>
        <v>9.52803897556376</v>
      </c>
    </row>
    <row r="883" spans="1:25" x14ac:dyDescent="0.3">
      <c r="A883">
        <v>12</v>
      </c>
      <c r="B883">
        <v>2</v>
      </c>
      <c r="C883">
        <v>29.63</v>
      </c>
      <c r="D883">
        <v>0</v>
      </c>
      <c r="E883">
        <v>7</v>
      </c>
      <c r="F883">
        <v>14.789760245578901</v>
      </c>
      <c r="G883">
        <v>16.052801347806</v>
      </c>
      <c r="H883">
        <v>14.794381755365601</v>
      </c>
      <c r="I883">
        <v>0.91</v>
      </c>
      <c r="J883">
        <v>14.794381755365601</v>
      </c>
      <c r="K883">
        <v>13.462887397382699</v>
      </c>
      <c r="L883">
        <v>2029</v>
      </c>
      <c r="M883">
        <f t="shared" si="156"/>
        <v>-13.462887397382699</v>
      </c>
      <c r="N883">
        <v>-13.462887397382699</v>
      </c>
      <c r="O883">
        <f t="shared" si="166"/>
        <v>-69.076577865849004</v>
      </c>
      <c r="P883">
        <f t="shared" si="157"/>
        <v>141.58984707182614</v>
      </c>
      <c r="Q883">
        <f t="shared" si="167"/>
        <v>-9.8591498376266316</v>
      </c>
      <c r="R883">
        <f t="shared" si="158"/>
        <v>9.8591498376266316</v>
      </c>
      <c r="S883">
        <f t="shared" si="159"/>
        <v>0.7323206045341607</v>
      </c>
      <c r="T883">
        <f t="shared" si="160"/>
        <v>3.6037375597560679</v>
      </c>
      <c r="U883">
        <f t="shared" si="161"/>
        <v>0</v>
      </c>
      <c r="V883">
        <f t="shared" si="162"/>
        <v>26.767939546583928</v>
      </c>
      <c r="W883">
        <f t="shared" si="163"/>
        <v>0</v>
      </c>
      <c r="X883">
        <f t="shared" si="164"/>
        <v>26.767939546583928</v>
      </c>
      <c r="Y883">
        <f t="shared" si="165"/>
        <v>9.8591498376266316</v>
      </c>
    </row>
    <row r="884" spans="1:25" x14ac:dyDescent="0.3">
      <c r="A884">
        <v>12</v>
      </c>
      <c r="B884">
        <v>3</v>
      </c>
      <c r="C884">
        <v>27.332142857142902</v>
      </c>
      <c r="D884">
        <v>0</v>
      </c>
      <c r="E884">
        <v>7</v>
      </c>
      <c r="F884">
        <v>13.0883038260858</v>
      </c>
      <c r="G884">
        <v>16.052801347806</v>
      </c>
      <c r="H884">
        <v>13.910760989053299</v>
      </c>
      <c r="I884">
        <v>0.91</v>
      </c>
      <c r="J884">
        <v>13.910760989053299</v>
      </c>
      <c r="K884">
        <v>12.6587925000385</v>
      </c>
      <c r="L884">
        <v>2029</v>
      </c>
      <c r="M884">
        <f t="shared" si="156"/>
        <v>-12.6587925000385</v>
      </c>
      <c r="N884">
        <v>-12.6587925000385</v>
      </c>
      <c r="O884">
        <f t="shared" si="166"/>
        <v>-81.735370365887505</v>
      </c>
      <c r="P884">
        <f t="shared" si="157"/>
        <v>132.90578778804547</v>
      </c>
      <c r="Q884">
        <f t="shared" si="167"/>
        <v>-8.6840592837806696</v>
      </c>
      <c r="R884">
        <f t="shared" si="158"/>
        <v>8.6840592837806696</v>
      </c>
      <c r="S884">
        <f t="shared" si="159"/>
        <v>0.68601008222184368</v>
      </c>
      <c r="T884">
        <f t="shared" si="160"/>
        <v>3.9747332162578299</v>
      </c>
      <c r="U884">
        <f t="shared" si="161"/>
        <v>0</v>
      </c>
      <c r="V884">
        <f t="shared" si="162"/>
        <v>31.398991777815628</v>
      </c>
      <c r="W884">
        <f t="shared" si="163"/>
        <v>0</v>
      </c>
      <c r="X884">
        <f t="shared" si="164"/>
        <v>31.398991777815628</v>
      </c>
      <c r="Y884">
        <f t="shared" si="165"/>
        <v>8.6840592837806696</v>
      </c>
    </row>
    <row r="885" spans="1:25" x14ac:dyDescent="0.3">
      <c r="A885">
        <v>12</v>
      </c>
      <c r="B885">
        <v>4</v>
      </c>
      <c r="C885">
        <v>23.763571428571399</v>
      </c>
      <c r="D885">
        <v>0</v>
      </c>
      <c r="E885">
        <v>7</v>
      </c>
      <c r="F885">
        <v>10.5898484356994</v>
      </c>
      <c r="G885">
        <v>16.052801347806</v>
      </c>
      <c r="H885">
        <v>12.5024527492722</v>
      </c>
      <c r="I885">
        <v>0.91</v>
      </c>
      <c r="J885">
        <v>12.5024527492722</v>
      </c>
      <c r="K885">
        <v>11.377232001837699</v>
      </c>
      <c r="L885">
        <v>2029</v>
      </c>
      <c r="M885">
        <f t="shared" si="156"/>
        <v>-11.377232001837699</v>
      </c>
      <c r="N885">
        <v>-11.377232001837699</v>
      </c>
      <c r="O885">
        <f t="shared" si="166"/>
        <v>-93.112602367725202</v>
      </c>
      <c r="P885">
        <f t="shared" si="157"/>
        <v>125.55631144486929</v>
      </c>
      <c r="Q885">
        <f t="shared" si="167"/>
        <v>-7.3494763431761783</v>
      </c>
      <c r="R885">
        <f t="shared" si="158"/>
        <v>7.3494763431761783</v>
      </c>
      <c r="S885">
        <f t="shared" si="159"/>
        <v>0.64598105602391331</v>
      </c>
      <c r="T885">
        <f t="shared" si="160"/>
        <v>4.0277556586615209</v>
      </c>
      <c r="U885">
        <f t="shared" si="161"/>
        <v>0</v>
      </c>
      <c r="V885">
        <f t="shared" si="162"/>
        <v>35.401894397608672</v>
      </c>
      <c r="W885">
        <f t="shared" si="163"/>
        <v>0</v>
      </c>
      <c r="X885">
        <f t="shared" si="164"/>
        <v>35.401894397608672</v>
      </c>
      <c r="Y885">
        <f t="shared" si="165"/>
        <v>7.3494763431761783</v>
      </c>
    </row>
    <row r="886" spans="1:25" x14ac:dyDescent="0.3">
      <c r="A886">
        <v>12</v>
      </c>
      <c r="B886">
        <v>5</v>
      </c>
      <c r="C886">
        <v>22.46</v>
      </c>
      <c r="D886">
        <v>0</v>
      </c>
      <c r="E886">
        <v>3</v>
      </c>
      <c r="F886">
        <v>9.7228543019662208</v>
      </c>
      <c r="G886">
        <v>16.052801347806</v>
      </c>
      <c r="H886">
        <v>11.975744782067901</v>
      </c>
      <c r="I886">
        <v>0.91</v>
      </c>
      <c r="J886">
        <v>11.975744782067901</v>
      </c>
      <c r="K886">
        <v>10.897927751681801</v>
      </c>
      <c r="L886">
        <v>2029</v>
      </c>
      <c r="M886">
        <f t="shared" si="156"/>
        <v>-10.897927751681801</v>
      </c>
      <c r="N886">
        <v>-10.897927751681801</v>
      </c>
      <c r="O886">
        <f t="shared" si="166"/>
        <v>-104.01053011940701</v>
      </c>
      <c r="P886">
        <f t="shared" si="157"/>
        <v>118.89784938648209</v>
      </c>
      <c r="Q886">
        <f t="shared" si="167"/>
        <v>-6.658462058387201</v>
      </c>
      <c r="R886">
        <f t="shared" si="158"/>
        <v>6.658462058387201</v>
      </c>
      <c r="S886">
        <f t="shared" si="159"/>
        <v>0.61098423572863636</v>
      </c>
      <c r="T886">
        <f t="shared" si="160"/>
        <v>4.2394656932945995</v>
      </c>
      <c r="U886">
        <f t="shared" si="161"/>
        <v>0</v>
      </c>
      <c r="V886">
        <f t="shared" si="162"/>
        <v>38.901576427136362</v>
      </c>
      <c r="W886">
        <f t="shared" si="163"/>
        <v>0</v>
      </c>
      <c r="X886">
        <f t="shared" si="164"/>
        <v>38.901576427136362</v>
      </c>
      <c r="Y886">
        <f t="shared" si="165"/>
        <v>6.658462058387201</v>
      </c>
    </row>
    <row r="887" spans="1:25" x14ac:dyDescent="0.3">
      <c r="A887">
        <v>1</v>
      </c>
      <c r="B887">
        <v>1</v>
      </c>
      <c r="C887">
        <v>24.589285714285701</v>
      </c>
      <c r="D887">
        <v>0</v>
      </c>
      <c r="E887">
        <v>7</v>
      </c>
      <c r="F887">
        <v>11.151896396826301</v>
      </c>
      <c r="G887">
        <v>16.369618502071699</v>
      </c>
      <c r="H887">
        <v>12.816775456760601</v>
      </c>
      <c r="I887">
        <v>0.91</v>
      </c>
      <c r="J887">
        <v>12.816775456760601</v>
      </c>
      <c r="K887">
        <v>11.663265665652199</v>
      </c>
      <c r="L887">
        <v>2030</v>
      </c>
      <c r="M887">
        <f t="shared" si="156"/>
        <v>-11.663265665652199</v>
      </c>
      <c r="N887">
        <v>-11.663265665652199</v>
      </c>
      <c r="O887">
        <f t="shared" si="166"/>
        <v>-115.67379578505921</v>
      </c>
      <c r="P887">
        <f t="shared" si="157"/>
        <v>112.16246354703242</v>
      </c>
      <c r="Q887">
        <f t="shared" si="167"/>
        <v>-6.7353858394496768</v>
      </c>
      <c r="R887">
        <f t="shared" si="158"/>
        <v>6.7353858394496768</v>
      </c>
      <c r="S887">
        <f t="shared" si="159"/>
        <v>0.57748713203756386</v>
      </c>
      <c r="T887">
        <f t="shared" si="160"/>
        <v>4.9278798262025223</v>
      </c>
      <c r="U887">
        <f t="shared" si="161"/>
        <v>0</v>
      </c>
      <c r="V887">
        <f t="shared" si="162"/>
        <v>42.251286796243612</v>
      </c>
      <c r="W887">
        <f t="shared" si="163"/>
        <v>0</v>
      </c>
      <c r="X887">
        <f t="shared" si="164"/>
        <v>42.251286796243612</v>
      </c>
      <c r="Y887">
        <f t="shared" si="165"/>
        <v>6.7353858394496768</v>
      </c>
    </row>
    <row r="888" spans="1:25" x14ac:dyDescent="0.3">
      <c r="A888">
        <v>1</v>
      </c>
      <c r="B888">
        <v>2</v>
      </c>
      <c r="C888">
        <v>22.634285714285699</v>
      </c>
      <c r="D888">
        <v>0</v>
      </c>
      <c r="E888">
        <v>7</v>
      </c>
      <c r="F888">
        <v>9.8373095863136797</v>
      </c>
      <c r="G888">
        <v>16.369618502071699</v>
      </c>
      <c r="H888">
        <v>12.0267536683931</v>
      </c>
      <c r="I888">
        <v>0.91</v>
      </c>
      <c r="J888">
        <v>12.0267536683931</v>
      </c>
      <c r="K888">
        <v>10.9443458382377</v>
      </c>
      <c r="L888">
        <v>2030</v>
      </c>
      <c r="M888">
        <f t="shared" si="156"/>
        <v>-10.9443458382377</v>
      </c>
      <c r="N888">
        <v>-10.9443458382377</v>
      </c>
      <c r="O888">
        <f t="shared" si="166"/>
        <v>-126.61814162329691</v>
      </c>
      <c r="P888">
        <f t="shared" si="157"/>
        <v>106.18965127429018</v>
      </c>
      <c r="Q888">
        <f t="shared" si="167"/>
        <v>-5.9728122727422317</v>
      </c>
      <c r="R888">
        <f t="shared" si="158"/>
        <v>5.9728122727422317</v>
      </c>
      <c r="S888">
        <f t="shared" si="159"/>
        <v>0.5457441094262786</v>
      </c>
      <c r="T888">
        <f t="shared" si="160"/>
        <v>4.9715335654954682</v>
      </c>
      <c r="U888">
        <f t="shared" si="161"/>
        <v>0</v>
      </c>
      <c r="V888">
        <f t="shared" si="162"/>
        <v>45.425589057372143</v>
      </c>
      <c r="W888">
        <f t="shared" si="163"/>
        <v>0</v>
      </c>
      <c r="X888">
        <f t="shared" si="164"/>
        <v>45.425589057372143</v>
      </c>
      <c r="Y888">
        <f t="shared" si="165"/>
        <v>5.9728122727422317</v>
      </c>
    </row>
    <row r="889" spans="1:25" x14ac:dyDescent="0.3">
      <c r="A889">
        <v>1</v>
      </c>
      <c r="B889">
        <v>3</v>
      </c>
      <c r="C889">
        <v>22.8</v>
      </c>
      <c r="D889">
        <v>0</v>
      </c>
      <c r="E889">
        <v>7</v>
      </c>
      <c r="F889">
        <v>9.9465569093004298</v>
      </c>
      <c r="G889">
        <v>16.369618502071699</v>
      </c>
      <c r="H889">
        <v>12.0943167768348</v>
      </c>
      <c r="I889">
        <v>0.91</v>
      </c>
      <c r="J889">
        <v>12.0943167768348</v>
      </c>
      <c r="K889">
        <v>11.0058282669196</v>
      </c>
      <c r="L889">
        <v>2030</v>
      </c>
      <c r="M889">
        <f t="shared" si="156"/>
        <v>-11.0058282669196</v>
      </c>
      <c r="N889">
        <v>-11.0058282669196</v>
      </c>
      <c r="O889">
        <f t="shared" si="166"/>
        <v>-137.6239698902165</v>
      </c>
      <c r="P889">
        <f t="shared" si="157"/>
        <v>100.50399893413875</v>
      </c>
      <c r="Q889">
        <f t="shared" si="167"/>
        <v>-5.6856523401514352</v>
      </c>
      <c r="R889">
        <f t="shared" si="158"/>
        <v>5.6856523401514352</v>
      </c>
      <c r="S889">
        <f t="shared" si="159"/>
        <v>0.51660376686422538</v>
      </c>
      <c r="T889">
        <f t="shared" si="160"/>
        <v>5.3201759267681652</v>
      </c>
      <c r="U889">
        <f t="shared" si="161"/>
        <v>0</v>
      </c>
      <c r="V889">
        <f t="shared" si="162"/>
        <v>48.339623313577455</v>
      </c>
      <c r="W889">
        <f t="shared" si="163"/>
        <v>0</v>
      </c>
      <c r="X889">
        <f t="shared" si="164"/>
        <v>48.339623313577455</v>
      </c>
      <c r="Y889">
        <f t="shared" si="165"/>
        <v>5.6856523401514352</v>
      </c>
    </row>
    <row r="890" spans="1:25" x14ac:dyDescent="0.3">
      <c r="A890">
        <v>1</v>
      </c>
      <c r="B890">
        <v>4</v>
      </c>
      <c r="C890">
        <v>23.6007142857143</v>
      </c>
      <c r="D890">
        <v>0</v>
      </c>
      <c r="E890">
        <v>7</v>
      </c>
      <c r="F890">
        <v>10.480164183573301</v>
      </c>
      <c r="G890">
        <v>16.369618502071699</v>
      </c>
      <c r="H890">
        <v>12.4191885861062</v>
      </c>
      <c r="I890">
        <v>0.91</v>
      </c>
      <c r="J890">
        <v>12.4191885861062</v>
      </c>
      <c r="K890">
        <v>11.3014616133567</v>
      </c>
      <c r="L890">
        <v>2030</v>
      </c>
      <c r="M890">
        <f t="shared" si="156"/>
        <v>-11.3014616133567</v>
      </c>
      <c r="N890">
        <v>-11.3014616133567</v>
      </c>
      <c r="O890">
        <f t="shared" si="166"/>
        <v>-148.92543150357321</v>
      </c>
      <c r="P890">
        <f t="shared" si="157"/>
        <v>94.982266811104978</v>
      </c>
      <c r="Q890">
        <f t="shared" si="167"/>
        <v>-5.5217321230337717</v>
      </c>
      <c r="R890">
        <f t="shared" si="158"/>
        <v>5.5217321230337717</v>
      </c>
      <c r="S890">
        <f t="shared" si="159"/>
        <v>0.48858566369042739</v>
      </c>
      <c r="T890">
        <f t="shared" si="160"/>
        <v>5.7797294903229286</v>
      </c>
      <c r="U890">
        <f t="shared" si="161"/>
        <v>0</v>
      </c>
      <c r="V890">
        <f t="shared" si="162"/>
        <v>51.141433630957259</v>
      </c>
      <c r="W890">
        <f t="shared" si="163"/>
        <v>0</v>
      </c>
      <c r="X890">
        <f t="shared" si="164"/>
        <v>51.141433630957259</v>
      </c>
      <c r="Y890">
        <f t="shared" si="165"/>
        <v>5.5217321230337717</v>
      </c>
    </row>
    <row r="891" spans="1:25" x14ac:dyDescent="0.3">
      <c r="A891">
        <v>1</v>
      </c>
      <c r="B891">
        <v>5</v>
      </c>
      <c r="C891">
        <v>25.266666666666701</v>
      </c>
      <c r="D891">
        <v>0</v>
      </c>
      <c r="E891">
        <v>3</v>
      </c>
      <c r="F891">
        <v>11.620291191285901</v>
      </c>
      <c r="G891">
        <v>16.369618502071699</v>
      </c>
      <c r="H891">
        <v>13.0870636480289</v>
      </c>
      <c r="I891">
        <v>0.91</v>
      </c>
      <c r="J891">
        <v>13.0870636480289</v>
      </c>
      <c r="K891">
        <v>11.9092279197063</v>
      </c>
      <c r="L891">
        <v>2030</v>
      </c>
      <c r="M891">
        <f t="shared" si="156"/>
        <v>-11.9092279197063</v>
      </c>
      <c r="N891">
        <v>-11.9092279197063</v>
      </c>
      <c r="O891">
        <f t="shared" si="166"/>
        <v>-160.8346594232795</v>
      </c>
      <c r="P891">
        <f t="shared" si="157"/>
        <v>89.491537651587819</v>
      </c>
      <c r="Q891">
        <f t="shared" si="167"/>
        <v>-5.4907291595171586</v>
      </c>
      <c r="R891">
        <f t="shared" si="158"/>
        <v>5.4907291595171586</v>
      </c>
      <c r="S891">
        <f t="shared" si="159"/>
        <v>0.46104828932122482</v>
      </c>
      <c r="T891">
        <f t="shared" si="160"/>
        <v>6.4184987601891414</v>
      </c>
      <c r="U891">
        <f t="shared" si="161"/>
        <v>0</v>
      </c>
      <c r="V891">
        <f t="shared" si="162"/>
        <v>53.89517106787752</v>
      </c>
      <c r="W891">
        <f t="shared" si="163"/>
        <v>0</v>
      </c>
      <c r="X891">
        <f t="shared" si="164"/>
        <v>53.89517106787752</v>
      </c>
      <c r="Y891">
        <f t="shared" si="165"/>
        <v>5.4907291595171586</v>
      </c>
    </row>
    <row r="892" spans="1:25" x14ac:dyDescent="0.3">
      <c r="A892">
        <v>2</v>
      </c>
      <c r="B892">
        <v>1</v>
      </c>
      <c r="C892">
        <v>25.8928571428571</v>
      </c>
      <c r="D892">
        <v>0</v>
      </c>
      <c r="E892">
        <v>7</v>
      </c>
      <c r="F892">
        <v>12.059072215514</v>
      </c>
      <c r="G892">
        <v>16.369618502071699</v>
      </c>
      <c r="H892">
        <v>13.3354334160432</v>
      </c>
      <c r="I892">
        <v>0.95</v>
      </c>
      <c r="J892">
        <v>13.3354334160432</v>
      </c>
      <c r="K892">
        <v>12.668661745241</v>
      </c>
      <c r="L892">
        <v>2030</v>
      </c>
      <c r="M892">
        <f t="shared" si="156"/>
        <v>-12.668661745241</v>
      </c>
      <c r="N892">
        <v>-12.668661745241</v>
      </c>
      <c r="O892">
        <f t="shared" si="166"/>
        <v>-173.5033211685205</v>
      </c>
      <c r="P892">
        <f t="shared" si="157"/>
        <v>83.99865280722139</v>
      </c>
      <c r="Q892">
        <f t="shared" si="167"/>
        <v>-5.4928848443664293</v>
      </c>
      <c r="R892">
        <f t="shared" si="158"/>
        <v>5.4928848443664293</v>
      </c>
      <c r="S892">
        <f t="shared" si="159"/>
        <v>0.43358051188238877</v>
      </c>
      <c r="T892">
        <f t="shared" si="160"/>
        <v>7.1757769008745704</v>
      </c>
      <c r="U892">
        <f t="shared" si="161"/>
        <v>0</v>
      </c>
      <c r="V892">
        <f t="shared" si="162"/>
        <v>56.641948811761125</v>
      </c>
      <c r="W892">
        <f t="shared" si="163"/>
        <v>0</v>
      </c>
      <c r="X892">
        <f t="shared" si="164"/>
        <v>56.641948811761125</v>
      </c>
      <c r="Y892">
        <f t="shared" si="165"/>
        <v>5.4928848443664293</v>
      </c>
    </row>
    <row r="893" spans="1:25" x14ac:dyDescent="0.3">
      <c r="A893">
        <v>2</v>
      </c>
      <c r="B893">
        <v>2</v>
      </c>
      <c r="C893">
        <v>25.702142857142899</v>
      </c>
      <c r="D893">
        <v>0</v>
      </c>
      <c r="E893">
        <v>7</v>
      </c>
      <c r="F893">
        <v>11.9248516190362</v>
      </c>
      <c r="G893">
        <v>16.369618502071699</v>
      </c>
      <c r="H893">
        <v>13.2599383625953</v>
      </c>
      <c r="I893">
        <v>0.95</v>
      </c>
      <c r="J893">
        <v>13.2599383625953</v>
      </c>
      <c r="K893">
        <v>12.5969414444656</v>
      </c>
      <c r="L893">
        <v>2030</v>
      </c>
      <c r="M893">
        <f t="shared" si="156"/>
        <v>-12.5969414444656</v>
      </c>
      <c r="N893">
        <v>-12.5969414444656</v>
      </c>
      <c r="O893">
        <f t="shared" si="166"/>
        <v>-186.10026261298611</v>
      </c>
      <c r="P893">
        <f t="shared" si="157"/>
        <v>78.871193002416504</v>
      </c>
      <c r="Q893">
        <f t="shared" si="167"/>
        <v>-5.1274598048048858</v>
      </c>
      <c r="R893">
        <f t="shared" si="158"/>
        <v>5.1274598048048858</v>
      </c>
      <c r="S893">
        <f t="shared" si="159"/>
        <v>0.40704006027253614</v>
      </c>
      <c r="T893">
        <f t="shared" si="160"/>
        <v>7.4694816396607138</v>
      </c>
      <c r="U893">
        <f t="shared" si="161"/>
        <v>0</v>
      </c>
      <c r="V893">
        <f t="shared" si="162"/>
        <v>59.295993972746388</v>
      </c>
      <c r="W893">
        <f t="shared" si="163"/>
        <v>0</v>
      </c>
      <c r="X893">
        <f t="shared" si="164"/>
        <v>59.295993972746388</v>
      </c>
      <c r="Y893">
        <f t="shared" si="165"/>
        <v>5.1274598048048858</v>
      </c>
    </row>
    <row r="894" spans="1:25" x14ac:dyDescent="0.3">
      <c r="A894">
        <v>2</v>
      </c>
      <c r="B894">
        <v>3</v>
      </c>
      <c r="C894">
        <v>26.181428571428601</v>
      </c>
      <c r="D894">
        <v>0</v>
      </c>
      <c r="E894">
        <v>7</v>
      </c>
      <c r="F894">
        <v>12.2631299366703</v>
      </c>
      <c r="G894">
        <v>16.369618502071699</v>
      </c>
      <c r="H894">
        <v>13.4494208903619</v>
      </c>
      <c r="I894">
        <v>0.95</v>
      </c>
      <c r="J894">
        <v>13.4494208903619</v>
      </c>
      <c r="K894">
        <v>12.7769498458438</v>
      </c>
      <c r="L894">
        <v>2030</v>
      </c>
      <c r="M894">
        <f t="shared" si="156"/>
        <v>-12.7769498458438</v>
      </c>
      <c r="N894">
        <v>-12.7769498458438</v>
      </c>
      <c r="O894">
        <f t="shared" si="166"/>
        <v>-198.87721245882992</v>
      </c>
      <c r="P894">
        <f t="shared" si="157"/>
        <v>73.990100279930431</v>
      </c>
      <c r="Q894">
        <f t="shared" si="167"/>
        <v>-4.8810927224860734</v>
      </c>
      <c r="R894">
        <f t="shared" si="158"/>
        <v>4.8810927224860734</v>
      </c>
      <c r="S894">
        <f t="shared" si="159"/>
        <v>0.38202331396595712</v>
      </c>
      <c r="T894">
        <f t="shared" si="160"/>
        <v>7.895857123357727</v>
      </c>
      <c r="U894">
        <f t="shared" si="161"/>
        <v>0</v>
      </c>
      <c r="V894">
        <f t="shared" si="162"/>
        <v>61.79766860340429</v>
      </c>
      <c r="W894">
        <f t="shared" si="163"/>
        <v>0</v>
      </c>
      <c r="X894">
        <f t="shared" si="164"/>
        <v>61.79766860340429</v>
      </c>
      <c r="Y894">
        <f t="shared" si="165"/>
        <v>4.8810927224860734</v>
      </c>
    </row>
    <row r="895" spans="1:25" x14ac:dyDescent="0.3">
      <c r="A895">
        <v>2</v>
      </c>
      <c r="B895">
        <v>4</v>
      </c>
      <c r="C895">
        <v>28.255714285714301</v>
      </c>
      <c r="D895">
        <v>0</v>
      </c>
      <c r="E895">
        <v>7</v>
      </c>
      <c r="F895">
        <v>13.7636727197123</v>
      </c>
      <c r="G895">
        <v>16.369618502071699</v>
      </c>
      <c r="H895">
        <v>14.2604376685478</v>
      </c>
      <c r="I895">
        <v>0.95</v>
      </c>
      <c r="J895">
        <v>14.2604376685478</v>
      </c>
      <c r="K895">
        <v>13.5474157851204</v>
      </c>
      <c r="L895">
        <v>2030</v>
      </c>
      <c r="M895">
        <f t="shared" si="156"/>
        <v>-13.5474157851204</v>
      </c>
      <c r="N895">
        <v>-13.5474157851204</v>
      </c>
      <c r="O895">
        <f t="shared" si="166"/>
        <v>-212.42462824395031</v>
      </c>
      <c r="P895">
        <f t="shared" si="157"/>
        <v>69.144203206075446</v>
      </c>
      <c r="Q895">
        <f t="shared" si="167"/>
        <v>-4.8458970738549851</v>
      </c>
      <c r="R895">
        <f t="shared" si="158"/>
        <v>4.8458970738549851</v>
      </c>
      <c r="S895">
        <f t="shared" si="159"/>
        <v>0.35769899962599533</v>
      </c>
      <c r="T895">
        <f t="shared" si="160"/>
        <v>8.7015187112654147</v>
      </c>
      <c r="U895">
        <f t="shared" si="161"/>
        <v>0</v>
      </c>
      <c r="V895">
        <f t="shared" si="162"/>
        <v>64.230100037400462</v>
      </c>
      <c r="W895">
        <f t="shared" si="163"/>
        <v>0</v>
      </c>
      <c r="X895">
        <f t="shared" si="164"/>
        <v>64.230100037400462</v>
      </c>
      <c r="Y895">
        <f t="shared" si="165"/>
        <v>4.8458970738549851</v>
      </c>
    </row>
    <row r="896" spans="1:25" x14ac:dyDescent="0.3">
      <c r="A896">
        <v>3</v>
      </c>
      <c r="B896">
        <v>1</v>
      </c>
      <c r="C896">
        <v>29.904285714285699</v>
      </c>
      <c r="D896">
        <v>0</v>
      </c>
      <c r="E896">
        <v>7</v>
      </c>
      <c r="F896">
        <v>14.9975331876603</v>
      </c>
      <c r="G896">
        <v>16.369618502071699</v>
      </c>
      <c r="H896">
        <v>14.895167888913999</v>
      </c>
      <c r="I896">
        <v>1.02</v>
      </c>
      <c r="J896">
        <v>14.895167888913999</v>
      </c>
      <c r="K896">
        <v>15.1930712466923</v>
      </c>
      <c r="L896">
        <v>2030</v>
      </c>
      <c r="M896">
        <f t="shared" si="156"/>
        <v>-15.1930712466923</v>
      </c>
      <c r="N896">
        <v>-15.1930712466923</v>
      </c>
      <c r="O896">
        <f t="shared" si="166"/>
        <v>-227.61769949064262</v>
      </c>
      <c r="P896">
        <f t="shared" si="157"/>
        <v>64.086188269513286</v>
      </c>
      <c r="Q896">
        <f t="shared" si="167"/>
        <v>-5.0580149365621594</v>
      </c>
      <c r="R896">
        <f t="shared" si="158"/>
        <v>5.0580149365621594</v>
      </c>
      <c r="S896">
        <f t="shared" si="159"/>
        <v>0.33291589662382087</v>
      </c>
      <c r="T896">
        <f t="shared" si="160"/>
        <v>10.135056310130141</v>
      </c>
      <c r="U896">
        <f t="shared" si="161"/>
        <v>0</v>
      </c>
      <c r="V896">
        <f t="shared" si="162"/>
        <v>66.708410337617906</v>
      </c>
      <c r="W896">
        <f t="shared" si="163"/>
        <v>0</v>
      </c>
      <c r="X896">
        <f t="shared" si="164"/>
        <v>66.708410337617906</v>
      </c>
      <c r="Y896">
        <f t="shared" si="165"/>
        <v>5.0580149365621594</v>
      </c>
    </row>
    <row r="897" spans="1:25" x14ac:dyDescent="0.3">
      <c r="A897">
        <v>3</v>
      </c>
      <c r="B897">
        <v>2</v>
      </c>
      <c r="C897">
        <v>30.854285714285702</v>
      </c>
      <c r="D897">
        <v>0</v>
      </c>
      <c r="E897">
        <v>7</v>
      </c>
      <c r="F897">
        <v>15.724725599205399</v>
      </c>
      <c r="G897">
        <v>16.369618502071699</v>
      </c>
      <c r="H897">
        <v>15.257234521350099</v>
      </c>
      <c r="I897">
        <v>1.02</v>
      </c>
      <c r="J897">
        <v>15.257234521350099</v>
      </c>
      <c r="K897">
        <v>15.562379211777101</v>
      </c>
      <c r="L897">
        <v>2030</v>
      </c>
      <c r="M897">
        <f t="shared" si="156"/>
        <v>-15.562379211777101</v>
      </c>
      <c r="N897">
        <v>-15.562379211777101</v>
      </c>
      <c r="O897">
        <f t="shared" si="166"/>
        <v>-243.18007870241973</v>
      </c>
      <c r="P897">
        <f t="shared" si="157"/>
        <v>59.288595751754528</v>
      </c>
      <c r="Q897">
        <f t="shared" si="167"/>
        <v>-4.7975925177587584</v>
      </c>
      <c r="R897">
        <f t="shared" si="158"/>
        <v>4.7975925177587584</v>
      </c>
      <c r="S897">
        <f t="shared" si="159"/>
        <v>0.30828143000962843</v>
      </c>
      <c r="T897">
        <f t="shared" si="160"/>
        <v>10.764786694018342</v>
      </c>
      <c r="U897">
        <f t="shared" si="161"/>
        <v>0</v>
      </c>
      <c r="V897">
        <f t="shared" si="162"/>
        <v>69.171856999037161</v>
      </c>
      <c r="W897">
        <f t="shared" si="163"/>
        <v>0</v>
      </c>
      <c r="X897">
        <f t="shared" si="164"/>
        <v>69.171856999037161</v>
      </c>
      <c r="Y897">
        <f t="shared" si="165"/>
        <v>4.7975925177587584</v>
      </c>
    </row>
    <row r="898" spans="1:25" x14ac:dyDescent="0.3">
      <c r="A898">
        <v>3</v>
      </c>
      <c r="B898">
        <v>3</v>
      </c>
      <c r="C898">
        <v>33.6164285714286</v>
      </c>
      <c r="D898">
        <v>0</v>
      </c>
      <c r="E898">
        <v>7</v>
      </c>
      <c r="F898">
        <v>17.9043472888069</v>
      </c>
      <c r="G898">
        <v>16.369618502071699</v>
      </c>
      <c r="H898">
        <v>16.295641720352201</v>
      </c>
      <c r="I898">
        <v>1.02</v>
      </c>
      <c r="J898">
        <v>16.295641720352201</v>
      </c>
      <c r="K898">
        <v>16.6215545547593</v>
      </c>
      <c r="L898">
        <v>2030</v>
      </c>
      <c r="M898">
        <f t="shared" si="156"/>
        <v>-16.6215545547593</v>
      </c>
      <c r="N898">
        <v>-16.6215545547593</v>
      </c>
      <c r="O898">
        <f t="shared" si="166"/>
        <v>-259.80163325717905</v>
      </c>
      <c r="P898">
        <f t="shared" si="157"/>
        <v>54.560446669649941</v>
      </c>
      <c r="Q898">
        <f t="shared" si="167"/>
        <v>-4.7281490821045864</v>
      </c>
      <c r="R898">
        <f t="shared" si="158"/>
        <v>4.7281490821045864</v>
      </c>
      <c r="S898">
        <f t="shared" si="159"/>
        <v>0.284458897423091</v>
      </c>
      <c r="T898">
        <f t="shared" si="160"/>
        <v>11.893405472654713</v>
      </c>
      <c r="U898">
        <f t="shared" si="161"/>
        <v>0</v>
      </c>
      <c r="V898">
        <f t="shared" si="162"/>
        <v>71.554110257690908</v>
      </c>
      <c r="W898">
        <f t="shared" si="163"/>
        <v>0</v>
      </c>
      <c r="X898">
        <f t="shared" si="164"/>
        <v>71.554110257690908</v>
      </c>
      <c r="Y898">
        <f t="shared" si="165"/>
        <v>4.7281490821045864</v>
      </c>
    </row>
    <row r="899" spans="1:25" x14ac:dyDescent="0.3">
      <c r="A899">
        <v>3</v>
      </c>
      <c r="B899">
        <v>4</v>
      </c>
      <c r="C899">
        <v>31.693571428571399</v>
      </c>
      <c r="D899">
        <v>0</v>
      </c>
      <c r="E899">
        <v>7</v>
      </c>
      <c r="F899">
        <v>16.376827758008002</v>
      </c>
      <c r="G899">
        <v>16.369618502071699</v>
      </c>
      <c r="H899">
        <v>15.574957408684901</v>
      </c>
      <c r="I899">
        <v>1.02</v>
      </c>
      <c r="J899">
        <v>15.574957408684901</v>
      </c>
      <c r="K899">
        <v>15.886456556858599</v>
      </c>
      <c r="L899">
        <v>2030</v>
      </c>
      <c r="M899">
        <f t="shared" ref="M899:M962" si="168">D899-K899</f>
        <v>-15.886456556858599</v>
      </c>
      <c r="N899">
        <v>-15.886456556858599</v>
      </c>
      <c r="O899">
        <f t="shared" si="166"/>
        <v>-275.68808981403765</v>
      </c>
      <c r="P899">
        <f t="shared" ref="P899:P962" si="169">200 * EXP(O899 / 200)</f>
        <v>50.394241745954893</v>
      </c>
      <c r="Q899">
        <f t="shared" si="167"/>
        <v>-4.166204923695048</v>
      </c>
      <c r="R899">
        <f t="shared" ref="R899:R962" si="170">MAX(IF(D899&gt;K899,K899,D899+Y899))</f>
        <v>4.166204923695048</v>
      </c>
      <c r="S899">
        <f t="shared" ref="S899:S962" si="171">R899/K899</f>
        <v>0.26224884755036126</v>
      </c>
      <c r="T899">
        <f t="shared" ref="T899:T962" si="172">K899-R899</f>
        <v>11.720251633163551</v>
      </c>
      <c r="U899">
        <f t="shared" ref="U899:U962" si="173">MAX(0,M899)</f>
        <v>0</v>
      </c>
      <c r="V899">
        <f t="shared" ref="V899:V962" si="174">(T899/K899)*100</f>
        <v>73.775115244963871</v>
      </c>
      <c r="W899">
        <f t="shared" ref="W899:W962" si="175">U899/M899*100</f>
        <v>0</v>
      </c>
      <c r="X899">
        <f t="shared" ref="X899:X962" si="176">V899-W899</f>
        <v>73.775115244963871</v>
      </c>
      <c r="Y899">
        <f t="shared" ref="Y899:Y962" si="177">IF(Q899&lt;0,-Q899,Q899)</f>
        <v>4.166204923695048</v>
      </c>
    </row>
    <row r="900" spans="1:25" x14ac:dyDescent="0.3">
      <c r="A900">
        <v>3</v>
      </c>
      <c r="B900">
        <v>5</v>
      </c>
      <c r="C900">
        <v>30</v>
      </c>
      <c r="D900">
        <v>0</v>
      </c>
      <c r="E900">
        <v>3</v>
      </c>
      <c r="F900">
        <v>15.070268606651</v>
      </c>
      <c r="G900">
        <v>16.369618502071699</v>
      </c>
      <c r="H900">
        <v>14.9317664194778</v>
      </c>
      <c r="I900">
        <v>1.02</v>
      </c>
      <c r="J900">
        <v>14.9317664194778</v>
      </c>
      <c r="K900">
        <v>15.230401747867401</v>
      </c>
      <c r="L900">
        <v>2030</v>
      </c>
      <c r="M900">
        <f t="shared" si="168"/>
        <v>-15.230401747867401</v>
      </c>
      <c r="N900">
        <v>-15.230401747867401</v>
      </c>
      <c r="O900">
        <f t="shared" ref="O900:O963" si="178">IF(O899 + N900 &gt; 200, 0, O899 + N900)</f>
        <v>-290.91849156190506</v>
      </c>
      <c r="P900">
        <f t="shared" si="169"/>
        <v>46.69910075643083</v>
      </c>
      <c r="Q900">
        <f t="shared" ref="Q900:Q963" si="179">P900 - P899</f>
        <v>-3.695140989524063</v>
      </c>
      <c r="R900">
        <f t="shared" si="170"/>
        <v>3.695140989524063</v>
      </c>
      <c r="S900">
        <f t="shared" si="171"/>
        <v>0.24261612074950459</v>
      </c>
      <c r="T900">
        <f t="shared" si="172"/>
        <v>11.535260758343338</v>
      </c>
      <c r="U900">
        <f t="shared" si="173"/>
        <v>0</v>
      </c>
      <c r="V900">
        <f t="shared" si="174"/>
        <v>75.738387925049551</v>
      </c>
      <c r="W900">
        <f t="shared" si="175"/>
        <v>0</v>
      </c>
      <c r="X900">
        <f t="shared" si="176"/>
        <v>75.738387925049551</v>
      </c>
      <c r="Y900">
        <f t="shared" si="177"/>
        <v>3.695140989524063</v>
      </c>
    </row>
    <row r="901" spans="1:25" x14ac:dyDescent="0.3">
      <c r="A901">
        <v>4</v>
      </c>
      <c r="B901">
        <v>1</v>
      </c>
      <c r="C901">
        <v>28.435714285714301</v>
      </c>
      <c r="D901">
        <v>0.99</v>
      </c>
      <c r="E901">
        <v>7</v>
      </c>
      <c r="F901">
        <v>13.8966373522653</v>
      </c>
      <c r="G901">
        <v>16.369618502071699</v>
      </c>
      <c r="H901">
        <v>14.330150834881101</v>
      </c>
      <c r="I901">
        <v>1.1000000000000001</v>
      </c>
      <c r="J901">
        <v>14.330150834881101</v>
      </c>
      <c r="K901">
        <v>15.7631659183692</v>
      </c>
      <c r="L901">
        <v>2030</v>
      </c>
      <c r="M901">
        <f t="shared" si="168"/>
        <v>-14.7731659183692</v>
      </c>
      <c r="N901">
        <v>-14.7731659183692</v>
      </c>
      <c r="O901">
        <f t="shared" si="178"/>
        <v>-305.69165748027427</v>
      </c>
      <c r="P901">
        <f t="shared" si="169"/>
        <v>43.373952110812567</v>
      </c>
      <c r="Q901">
        <f t="shared" si="179"/>
        <v>-3.3251486456182633</v>
      </c>
      <c r="R901">
        <f t="shared" si="170"/>
        <v>4.3151486456182635</v>
      </c>
      <c r="S901">
        <f t="shared" si="171"/>
        <v>0.27374885654091324</v>
      </c>
      <c r="T901">
        <f t="shared" si="172"/>
        <v>11.448017272750937</v>
      </c>
      <c r="U901">
        <f t="shared" si="173"/>
        <v>0</v>
      </c>
      <c r="V901">
        <f t="shared" si="174"/>
        <v>72.625114345908671</v>
      </c>
      <c r="W901">
        <f t="shared" si="175"/>
        <v>0</v>
      </c>
      <c r="X901">
        <f t="shared" si="176"/>
        <v>72.625114345908671</v>
      </c>
      <c r="Y901">
        <f t="shared" si="177"/>
        <v>3.3251486456182633</v>
      </c>
    </row>
    <row r="902" spans="1:25" x14ac:dyDescent="0.3">
      <c r="A902">
        <v>4</v>
      </c>
      <c r="B902">
        <v>2</v>
      </c>
      <c r="C902">
        <v>29.7607142857143</v>
      </c>
      <c r="D902">
        <v>0</v>
      </c>
      <c r="E902">
        <v>7</v>
      </c>
      <c r="F902">
        <v>14.8886542974804</v>
      </c>
      <c r="G902">
        <v>16.369618502071699</v>
      </c>
      <c r="H902">
        <v>14.8402190745437</v>
      </c>
      <c r="I902">
        <v>1.1000000000000001</v>
      </c>
      <c r="J902">
        <v>14.8402190745437</v>
      </c>
      <c r="K902">
        <v>16.324240981998098</v>
      </c>
      <c r="L902">
        <v>2030</v>
      </c>
      <c r="M902">
        <f t="shared" si="168"/>
        <v>-16.324240981998098</v>
      </c>
      <c r="N902">
        <v>-16.324240981998098</v>
      </c>
      <c r="O902">
        <f t="shared" si="178"/>
        <v>-322.01589846227239</v>
      </c>
      <c r="P902">
        <f t="shared" si="169"/>
        <v>39.974345035643999</v>
      </c>
      <c r="Q902">
        <f t="shared" si="179"/>
        <v>-3.3996070751685679</v>
      </c>
      <c r="R902">
        <f t="shared" si="170"/>
        <v>3.3996070751685679</v>
      </c>
      <c r="S902">
        <f t="shared" si="171"/>
        <v>0.20825513902407813</v>
      </c>
      <c r="T902">
        <f t="shared" si="172"/>
        <v>12.924633906829531</v>
      </c>
      <c r="U902">
        <f t="shared" si="173"/>
        <v>0</v>
      </c>
      <c r="V902">
        <f t="shared" si="174"/>
        <v>79.174486097592194</v>
      </c>
      <c r="W902">
        <f t="shared" si="175"/>
        <v>0</v>
      </c>
      <c r="X902">
        <f t="shared" si="176"/>
        <v>79.174486097592194</v>
      </c>
      <c r="Y902">
        <f t="shared" si="177"/>
        <v>3.3996070751685679</v>
      </c>
    </row>
    <row r="903" spans="1:25" x14ac:dyDescent="0.3">
      <c r="A903">
        <v>4</v>
      </c>
      <c r="B903">
        <v>3</v>
      </c>
      <c r="C903">
        <v>33.8642857142857</v>
      </c>
      <c r="D903">
        <v>0</v>
      </c>
      <c r="E903">
        <v>7</v>
      </c>
      <c r="F903">
        <v>18.1045894006457</v>
      </c>
      <c r="G903">
        <v>16.369618502071699</v>
      </c>
      <c r="H903">
        <v>16.387832352649799</v>
      </c>
      <c r="I903">
        <v>1.1000000000000001</v>
      </c>
      <c r="J903">
        <v>16.387832352649799</v>
      </c>
      <c r="K903">
        <v>18.026615587914701</v>
      </c>
      <c r="L903">
        <v>2030</v>
      </c>
      <c r="M903">
        <f t="shared" si="168"/>
        <v>-18.026615587914701</v>
      </c>
      <c r="N903">
        <v>-18.026615587914701</v>
      </c>
      <c r="O903">
        <f t="shared" si="178"/>
        <v>-340.04251405018709</v>
      </c>
      <c r="P903">
        <f t="shared" si="169"/>
        <v>36.52893901945432</v>
      </c>
      <c r="Q903">
        <f t="shared" si="179"/>
        <v>-3.4454060161896791</v>
      </c>
      <c r="R903">
        <f t="shared" si="170"/>
        <v>3.4454060161896791</v>
      </c>
      <c r="S903">
        <f t="shared" si="171"/>
        <v>0.19112883388380059</v>
      </c>
      <c r="T903">
        <f t="shared" si="172"/>
        <v>14.581209571725022</v>
      </c>
      <c r="U903">
        <f t="shared" si="173"/>
        <v>0</v>
      </c>
      <c r="V903">
        <f t="shared" si="174"/>
        <v>80.887116611619945</v>
      </c>
      <c r="W903">
        <f t="shared" si="175"/>
        <v>0</v>
      </c>
      <c r="X903">
        <f t="shared" si="176"/>
        <v>80.887116611619945</v>
      </c>
      <c r="Y903">
        <f t="shared" si="177"/>
        <v>3.4454060161896791</v>
      </c>
    </row>
    <row r="904" spans="1:25" x14ac:dyDescent="0.3">
      <c r="A904">
        <v>4</v>
      </c>
      <c r="B904">
        <v>4</v>
      </c>
      <c r="C904">
        <v>32.473571428571397</v>
      </c>
      <c r="D904">
        <v>0</v>
      </c>
      <c r="E904">
        <v>7</v>
      </c>
      <c r="F904">
        <v>16.990881709667399</v>
      </c>
      <c r="G904">
        <v>16.369618502071699</v>
      </c>
      <c r="H904">
        <v>15.868490350718799</v>
      </c>
      <c r="I904">
        <v>1.1000000000000001</v>
      </c>
      <c r="J904">
        <v>15.868490350718799</v>
      </c>
      <c r="K904">
        <v>17.455339385790701</v>
      </c>
      <c r="L904">
        <v>2030</v>
      </c>
      <c r="M904">
        <f t="shared" si="168"/>
        <v>-17.455339385790701</v>
      </c>
      <c r="N904">
        <v>-17.455339385790701</v>
      </c>
      <c r="O904">
        <f t="shared" si="178"/>
        <v>-357.49785343597779</v>
      </c>
      <c r="P904">
        <f t="shared" si="169"/>
        <v>33.475977745079575</v>
      </c>
      <c r="Q904">
        <f t="shared" si="179"/>
        <v>-3.052961274374745</v>
      </c>
      <c r="R904">
        <f t="shared" si="170"/>
        <v>3.052961274374745</v>
      </c>
      <c r="S904">
        <f t="shared" si="171"/>
        <v>0.17490128418012713</v>
      </c>
      <c r="T904">
        <f t="shared" si="172"/>
        <v>14.402378111415956</v>
      </c>
      <c r="U904">
        <f t="shared" si="173"/>
        <v>0</v>
      </c>
      <c r="V904">
        <f t="shared" si="174"/>
        <v>82.509871581987298</v>
      </c>
      <c r="W904">
        <f t="shared" si="175"/>
        <v>0</v>
      </c>
      <c r="X904">
        <f t="shared" si="176"/>
        <v>82.509871581987298</v>
      </c>
      <c r="Y904">
        <f t="shared" si="177"/>
        <v>3.052961274374745</v>
      </c>
    </row>
    <row r="905" spans="1:25" x14ac:dyDescent="0.3">
      <c r="A905">
        <v>4</v>
      </c>
      <c r="B905">
        <v>5</v>
      </c>
      <c r="C905">
        <v>31.6325</v>
      </c>
      <c r="D905">
        <v>0</v>
      </c>
      <c r="E905">
        <v>2</v>
      </c>
      <c r="F905">
        <v>16.329074021152099</v>
      </c>
      <c r="G905">
        <v>16.369618502071699</v>
      </c>
      <c r="H905">
        <v>15.551904435943101</v>
      </c>
      <c r="I905">
        <v>1.1000000000000001</v>
      </c>
      <c r="J905">
        <v>15.551904435943101</v>
      </c>
      <c r="K905">
        <v>17.107094879537399</v>
      </c>
      <c r="L905">
        <v>2030</v>
      </c>
      <c r="M905">
        <f t="shared" si="168"/>
        <v>-17.107094879537399</v>
      </c>
      <c r="N905">
        <v>-17.107094879537399</v>
      </c>
      <c r="O905">
        <f t="shared" si="178"/>
        <v>-374.60494831551517</v>
      </c>
      <c r="P905">
        <f t="shared" si="169"/>
        <v>30.731636380053789</v>
      </c>
      <c r="Q905">
        <f t="shared" si="179"/>
        <v>-2.744341365025786</v>
      </c>
      <c r="R905">
        <f t="shared" si="170"/>
        <v>2.744341365025786</v>
      </c>
      <c r="S905">
        <f t="shared" si="171"/>
        <v>0.16042123951205892</v>
      </c>
      <c r="T905">
        <f t="shared" si="172"/>
        <v>14.362753514511613</v>
      </c>
      <c r="U905">
        <f t="shared" si="173"/>
        <v>0</v>
      </c>
      <c r="V905">
        <f t="shared" si="174"/>
        <v>83.957876048794105</v>
      </c>
      <c r="W905">
        <f t="shared" si="175"/>
        <v>0</v>
      </c>
      <c r="X905">
        <f t="shared" si="176"/>
        <v>83.957876048794105</v>
      </c>
      <c r="Y905">
        <f t="shared" si="177"/>
        <v>2.744341365025786</v>
      </c>
    </row>
    <row r="906" spans="1:25" x14ac:dyDescent="0.3">
      <c r="A906">
        <v>5</v>
      </c>
      <c r="B906">
        <v>1</v>
      </c>
      <c r="C906">
        <v>34.585000000000001</v>
      </c>
      <c r="D906">
        <v>0</v>
      </c>
      <c r="E906">
        <v>7</v>
      </c>
      <c r="F906">
        <v>18.691128032635099</v>
      </c>
      <c r="G906">
        <v>16.369618502071699</v>
      </c>
      <c r="H906">
        <v>16.655018734126401</v>
      </c>
      <c r="I906">
        <v>1.18</v>
      </c>
      <c r="J906">
        <v>16.655018734126401</v>
      </c>
      <c r="K906">
        <v>19.652922106269202</v>
      </c>
      <c r="L906">
        <v>2030</v>
      </c>
      <c r="M906">
        <f t="shared" si="168"/>
        <v>-19.652922106269202</v>
      </c>
      <c r="N906">
        <v>-19.652922106269202</v>
      </c>
      <c r="O906">
        <f t="shared" si="178"/>
        <v>-394.25787042178439</v>
      </c>
      <c r="P906">
        <f t="shared" si="169"/>
        <v>27.855432618426772</v>
      </c>
      <c r="Q906">
        <f t="shared" si="179"/>
        <v>-2.8762037616270177</v>
      </c>
      <c r="R906">
        <f t="shared" si="170"/>
        <v>2.8762037616270177</v>
      </c>
      <c r="S906">
        <f t="shared" si="171"/>
        <v>0.14634992934254396</v>
      </c>
      <c r="T906">
        <f t="shared" si="172"/>
        <v>16.776718344642184</v>
      </c>
      <c r="U906">
        <f t="shared" si="173"/>
        <v>0</v>
      </c>
      <c r="V906">
        <f t="shared" si="174"/>
        <v>85.365007065745601</v>
      </c>
      <c r="W906">
        <f t="shared" si="175"/>
        <v>0</v>
      </c>
      <c r="X906">
        <f t="shared" si="176"/>
        <v>85.365007065745601</v>
      </c>
      <c r="Y906">
        <f t="shared" si="177"/>
        <v>2.8762037616270177</v>
      </c>
    </row>
    <row r="907" spans="1:25" x14ac:dyDescent="0.3">
      <c r="A907">
        <v>5</v>
      </c>
      <c r="B907">
        <v>2</v>
      </c>
      <c r="C907">
        <v>32.601428571428599</v>
      </c>
      <c r="D907">
        <v>0</v>
      </c>
      <c r="E907">
        <v>7</v>
      </c>
      <c r="F907">
        <v>17.092267171356902</v>
      </c>
      <c r="G907">
        <v>16.369618502071699</v>
      </c>
      <c r="H907">
        <v>15.9164491661905</v>
      </c>
      <c r="I907">
        <v>1.18</v>
      </c>
      <c r="J907">
        <v>15.9164491661905</v>
      </c>
      <c r="K907">
        <v>18.7814100161048</v>
      </c>
      <c r="L907">
        <v>2030</v>
      </c>
      <c r="M907">
        <f t="shared" si="168"/>
        <v>-18.7814100161048</v>
      </c>
      <c r="N907">
        <v>-18.7814100161048</v>
      </c>
      <c r="O907">
        <f t="shared" si="178"/>
        <v>-413.0392804378892</v>
      </c>
      <c r="P907">
        <f t="shared" si="169"/>
        <v>25.358677124767716</v>
      </c>
      <c r="Q907">
        <f t="shared" si="179"/>
        <v>-2.4967554936590552</v>
      </c>
      <c r="R907">
        <f t="shared" si="170"/>
        <v>2.4967554936590552</v>
      </c>
      <c r="S907">
        <f t="shared" si="171"/>
        <v>0.13293759582044809</v>
      </c>
      <c r="T907">
        <f t="shared" si="172"/>
        <v>16.284654522445745</v>
      </c>
      <c r="U907">
        <f t="shared" si="173"/>
        <v>0</v>
      </c>
      <c r="V907">
        <f t="shared" si="174"/>
        <v>86.7062404179552</v>
      </c>
      <c r="W907">
        <f t="shared" si="175"/>
        <v>0</v>
      </c>
      <c r="X907">
        <f t="shared" si="176"/>
        <v>86.7062404179552</v>
      </c>
      <c r="Y907">
        <f t="shared" si="177"/>
        <v>2.4967554936590552</v>
      </c>
    </row>
    <row r="908" spans="1:25" x14ac:dyDescent="0.3">
      <c r="A908">
        <v>5</v>
      </c>
      <c r="B908">
        <v>3</v>
      </c>
      <c r="C908">
        <v>34.095714285714301</v>
      </c>
      <c r="D908">
        <v>2.3199999999999998</v>
      </c>
      <c r="E908">
        <v>7</v>
      </c>
      <c r="F908">
        <v>18.292240394089799</v>
      </c>
      <c r="G908">
        <v>16.369618502071699</v>
      </c>
      <c r="H908">
        <v>16.473771107028501</v>
      </c>
      <c r="I908">
        <v>1.18</v>
      </c>
      <c r="J908">
        <v>16.473771107028501</v>
      </c>
      <c r="K908">
        <v>19.439049906293601</v>
      </c>
      <c r="L908">
        <v>2030</v>
      </c>
      <c r="M908">
        <f t="shared" si="168"/>
        <v>-17.119049906293601</v>
      </c>
      <c r="N908">
        <v>-17.119049906293601</v>
      </c>
      <c r="O908">
        <f t="shared" si="178"/>
        <v>-430.15833034418279</v>
      </c>
      <c r="P908">
        <f t="shared" si="169"/>
        <v>23.278395876188402</v>
      </c>
      <c r="Q908">
        <f t="shared" si="179"/>
        <v>-2.0802812485793147</v>
      </c>
      <c r="R908">
        <f t="shared" si="170"/>
        <v>4.400281248579315</v>
      </c>
      <c r="S908">
        <f t="shared" si="171"/>
        <v>0.22636297914717923</v>
      </c>
      <c r="T908">
        <f t="shared" si="172"/>
        <v>15.038768657714286</v>
      </c>
      <c r="U908">
        <f t="shared" si="173"/>
        <v>0</v>
      </c>
      <c r="V908">
        <f t="shared" si="174"/>
        <v>77.363702085282071</v>
      </c>
      <c r="W908">
        <f t="shared" si="175"/>
        <v>0</v>
      </c>
      <c r="X908">
        <f t="shared" si="176"/>
        <v>77.363702085282071</v>
      </c>
      <c r="Y908">
        <f t="shared" si="177"/>
        <v>2.0802812485793147</v>
      </c>
    </row>
    <row r="909" spans="1:25" x14ac:dyDescent="0.3">
      <c r="A909">
        <v>5</v>
      </c>
      <c r="B909">
        <v>4</v>
      </c>
      <c r="C909">
        <v>33.939285714285703</v>
      </c>
      <c r="D909">
        <v>1.67</v>
      </c>
      <c r="E909">
        <v>7</v>
      </c>
      <c r="F909">
        <v>18.165330260164101</v>
      </c>
      <c r="G909">
        <v>16.369618502071699</v>
      </c>
      <c r="H909">
        <v>16.415697757617899</v>
      </c>
      <c r="I909">
        <v>1.18</v>
      </c>
      <c r="J909">
        <v>16.415697757617899</v>
      </c>
      <c r="K909">
        <v>19.3705233539891</v>
      </c>
      <c r="L909">
        <v>2030</v>
      </c>
      <c r="M909">
        <f t="shared" si="168"/>
        <v>-17.700523353989098</v>
      </c>
      <c r="N909">
        <v>-17.700523353989098</v>
      </c>
      <c r="O909">
        <f t="shared" si="178"/>
        <v>-447.85885369817186</v>
      </c>
      <c r="P909">
        <f t="shared" si="169"/>
        <v>21.306732403529324</v>
      </c>
      <c r="Q909">
        <f t="shared" si="179"/>
        <v>-1.9716634726590776</v>
      </c>
      <c r="R909">
        <f t="shared" si="170"/>
        <v>3.6416634726590775</v>
      </c>
      <c r="S909">
        <f t="shared" si="171"/>
        <v>0.18800026236302622</v>
      </c>
      <c r="T909">
        <f t="shared" si="172"/>
        <v>15.728859881330022</v>
      </c>
      <c r="U909">
        <f t="shared" si="173"/>
        <v>0</v>
      </c>
      <c r="V909">
        <f t="shared" si="174"/>
        <v>81.199973763697372</v>
      </c>
      <c r="W909">
        <f t="shared" si="175"/>
        <v>0</v>
      </c>
      <c r="X909">
        <f t="shared" si="176"/>
        <v>81.199973763697372</v>
      </c>
      <c r="Y909">
        <f t="shared" si="177"/>
        <v>1.9716634726590776</v>
      </c>
    </row>
    <row r="910" spans="1:25" x14ac:dyDescent="0.3">
      <c r="A910">
        <v>5</v>
      </c>
      <c r="B910">
        <v>5</v>
      </c>
      <c r="C910">
        <v>33.9166666666667</v>
      </c>
      <c r="D910">
        <v>2.85</v>
      </c>
      <c r="E910">
        <v>3</v>
      </c>
      <c r="F910">
        <v>18.147004314684601</v>
      </c>
      <c r="G910">
        <v>16.369618502071699</v>
      </c>
      <c r="H910">
        <v>16.40729541156</v>
      </c>
      <c r="I910">
        <v>1.18</v>
      </c>
      <c r="J910">
        <v>16.40729541156</v>
      </c>
      <c r="K910">
        <v>19.360608585640801</v>
      </c>
      <c r="L910">
        <v>2030</v>
      </c>
      <c r="M910">
        <f t="shared" si="168"/>
        <v>-16.510608585640799</v>
      </c>
      <c r="N910">
        <v>-16.510608585640799</v>
      </c>
      <c r="O910">
        <f t="shared" si="178"/>
        <v>-464.36946228381265</v>
      </c>
      <c r="P910">
        <f t="shared" si="169"/>
        <v>19.618442253300845</v>
      </c>
      <c r="Q910">
        <f t="shared" si="179"/>
        <v>-1.6882901502284788</v>
      </c>
      <c r="R910">
        <f t="shared" si="170"/>
        <v>4.5382901502284785</v>
      </c>
      <c r="S910">
        <f t="shared" si="171"/>
        <v>0.23440844486646953</v>
      </c>
      <c r="T910">
        <f t="shared" si="172"/>
        <v>14.822318435412322</v>
      </c>
      <c r="U910">
        <f t="shared" si="173"/>
        <v>0</v>
      </c>
      <c r="V910">
        <f t="shared" si="174"/>
        <v>76.559155513353048</v>
      </c>
      <c r="W910">
        <f t="shared" si="175"/>
        <v>0</v>
      </c>
      <c r="X910">
        <f t="shared" si="176"/>
        <v>76.559155513353048</v>
      </c>
      <c r="Y910">
        <f t="shared" si="177"/>
        <v>1.6882901502284788</v>
      </c>
    </row>
    <row r="911" spans="1:25" x14ac:dyDescent="0.3">
      <c r="A911">
        <v>6</v>
      </c>
      <c r="B911">
        <v>1</v>
      </c>
      <c r="C911">
        <v>32.106428571428602</v>
      </c>
      <c r="D911">
        <v>26.42</v>
      </c>
      <c r="E911">
        <v>7</v>
      </c>
      <c r="F911">
        <v>16.700893218266799</v>
      </c>
      <c r="G911">
        <v>16.369618502071699</v>
      </c>
      <c r="H911">
        <v>15.7305318022355</v>
      </c>
      <c r="I911">
        <v>1.25</v>
      </c>
      <c r="J911">
        <v>15.7305318022355</v>
      </c>
      <c r="K911">
        <v>19.663164752794401</v>
      </c>
      <c r="L911">
        <v>2030</v>
      </c>
      <c r="M911">
        <f t="shared" si="168"/>
        <v>6.7568352472056006</v>
      </c>
      <c r="N911">
        <v>6.7568352472056006</v>
      </c>
      <c r="O911">
        <f t="shared" si="178"/>
        <v>-457.61262703660702</v>
      </c>
      <c r="P911">
        <f t="shared" si="169"/>
        <v>20.292558274295533</v>
      </c>
      <c r="Q911">
        <f t="shared" si="179"/>
        <v>0.67411602099468837</v>
      </c>
      <c r="R911">
        <f t="shared" si="170"/>
        <v>19.663164752794401</v>
      </c>
      <c r="S911">
        <f t="shared" si="171"/>
        <v>1</v>
      </c>
      <c r="T911">
        <f t="shared" si="172"/>
        <v>0</v>
      </c>
      <c r="U911">
        <f t="shared" si="173"/>
        <v>6.7568352472056006</v>
      </c>
      <c r="V911">
        <f t="shared" si="174"/>
        <v>0</v>
      </c>
      <c r="W911">
        <f t="shared" si="175"/>
        <v>100</v>
      </c>
      <c r="X911">
        <f t="shared" si="176"/>
        <v>-100</v>
      </c>
      <c r="Y911">
        <f t="shared" si="177"/>
        <v>0.67411602099468837</v>
      </c>
    </row>
    <row r="912" spans="1:25" x14ac:dyDescent="0.3">
      <c r="A912">
        <v>6</v>
      </c>
      <c r="B912">
        <v>2</v>
      </c>
      <c r="C912">
        <v>32.050714285714299</v>
      </c>
      <c r="D912">
        <v>3.3</v>
      </c>
      <c r="E912">
        <v>7</v>
      </c>
      <c r="F912">
        <v>16.657035466822901</v>
      </c>
      <c r="G912">
        <v>16.369618502071699</v>
      </c>
      <c r="H912">
        <v>15.7095645521162</v>
      </c>
      <c r="I912">
        <v>1.25</v>
      </c>
      <c r="J912">
        <v>15.7095645521162</v>
      </c>
      <c r="K912">
        <v>19.6369556901452</v>
      </c>
      <c r="L912">
        <v>2030</v>
      </c>
      <c r="M912">
        <f t="shared" si="168"/>
        <v>-16.336955690145199</v>
      </c>
      <c r="N912">
        <v>-16.336955690145199</v>
      </c>
      <c r="O912">
        <f t="shared" si="178"/>
        <v>-473.94958272675223</v>
      </c>
      <c r="P912">
        <f t="shared" si="169"/>
        <v>18.700858893028762</v>
      </c>
      <c r="Q912">
        <f t="shared" si="179"/>
        <v>-1.5916993812667712</v>
      </c>
      <c r="R912">
        <f t="shared" si="170"/>
        <v>4.8916993812667711</v>
      </c>
      <c r="S912">
        <f t="shared" si="171"/>
        <v>0.24910680955101758</v>
      </c>
      <c r="T912">
        <f t="shared" si="172"/>
        <v>14.745256308878428</v>
      </c>
      <c r="U912">
        <f t="shared" si="173"/>
        <v>0</v>
      </c>
      <c r="V912">
        <f t="shared" si="174"/>
        <v>75.089319044898247</v>
      </c>
      <c r="W912">
        <f t="shared" si="175"/>
        <v>0</v>
      </c>
      <c r="X912">
        <f t="shared" si="176"/>
        <v>75.089319044898247</v>
      </c>
      <c r="Y912">
        <f t="shared" si="177"/>
        <v>1.5916993812667712</v>
      </c>
    </row>
    <row r="913" spans="1:25" x14ac:dyDescent="0.3">
      <c r="A913">
        <v>6</v>
      </c>
      <c r="B913">
        <v>3</v>
      </c>
      <c r="C913">
        <v>31.92</v>
      </c>
      <c r="D913">
        <v>6.92</v>
      </c>
      <c r="E913">
        <v>7</v>
      </c>
      <c r="F913">
        <v>16.554292243586801</v>
      </c>
      <c r="G913">
        <v>16.369618502071699</v>
      </c>
      <c r="H913">
        <v>15.660338920736701</v>
      </c>
      <c r="I913">
        <v>1.25</v>
      </c>
      <c r="J913">
        <v>15.660338920736701</v>
      </c>
      <c r="K913">
        <v>19.575423650920801</v>
      </c>
      <c r="L913">
        <v>2030</v>
      </c>
      <c r="M913">
        <f t="shared" si="168"/>
        <v>-12.655423650920801</v>
      </c>
      <c r="N913">
        <v>-12.655423650920801</v>
      </c>
      <c r="O913">
        <f t="shared" si="178"/>
        <v>-486.60500637767302</v>
      </c>
      <c r="P913">
        <f t="shared" si="169"/>
        <v>17.554184151022913</v>
      </c>
      <c r="Q913">
        <f t="shared" si="179"/>
        <v>-1.1466747420058496</v>
      </c>
      <c r="R913">
        <f t="shared" si="170"/>
        <v>8.0666747420058496</v>
      </c>
      <c r="S913">
        <f t="shared" si="171"/>
        <v>0.41208174524623403</v>
      </c>
      <c r="T913">
        <f t="shared" si="172"/>
        <v>11.508748908914951</v>
      </c>
      <c r="U913">
        <f t="shared" si="173"/>
        <v>0</v>
      </c>
      <c r="V913">
        <f t="shared" si="174"/>
        <v>58.791825475376605</v>
      </c>
      <c r="W913">
        <f t="shared" si="175"/>
        <v>0</v>
      </c>
      <c r="X913">
        <f t="shared" si="176"/>
        <v>58.791825475376605</v>
      </c>
      <c r="Y913">
        <f t="shared" si="177"/>
        <v>1.1466747420058496</v>
      </c>
    </row>
    <row r="914" spans="1:25" x14ac:dyDescent="0.3">
      <c r="A914">
        <v>6</v>
      </c>
      <c r="B914">
        <v>4</v>
      </c>
      <c r="C914">
        <v>30.479285714285702</v>
      </c>
      <c r="D914">
        <v>483.67</v>
      </c>
      <c r="E914">
        <v>7</v>
      </c>
      <c r="F914">
        <v>15.436280366657099</v>
      </c>
      <c r="G914">
        <v>16.369618502071699</v>
      </c>
      <c r="H914">
        <v>15.1146269267762</v>
      </c>
      <c r="I914">
        <v>1.25</v>
      </c>
      <c r="J914">
        <v>15.1146269267762</v>
      </c>
      <c r="K914">
        <v>18.893283658470299</v>
      </c>
      <c r="L914">
        <v>2030</v>
      </c>
      <c r="M914">
        <f t="shared" si="168"/>
        <v>464.77671634152972</v>
      </c>
      <c r="N914">
        <v>464.77671634152972</v>
      </c>
      <c r="O914">
        <f t="shared" si="178"/>
        <v>-21.828290036143301</v>
      </c>
      <c r="P914">
        <f t="shared" si="169"/>
        <v>179.32071675783268</v>
      </c>
      <c r="Q914">
        <f t="shared" si="179"/>
        <v>161.76653260680976</v>
      </c>
      <c r="R914">
        <f t="shared" si="170"/>
        <v>18.893283658470299</v>
      </c>
      <c r="S914">
        <f t="shared" si="171"/>
        <v>1</v>
      </c>
      <c r="T914">
        <f t="shared" si="172"/>
        <v>0</v>
      </c>
      <c r="U914">
        <f t="shared" si="173"/>
        <v>464.77671634152972</v>
      </c>
      <c r="V914">
        <f t="shared" si="174"/>
        <v>0</v>
      </c>
      <c r="W914">
        <f t="shared" si="175"/>
        <v>100</v>
      </c>
      <c r="X914">
        <f t="shared" si="176"/>
        <v>-100</v>
      </c>
      <c r="Y914">
        <f t="shared" si="177"/>
        <v>161.76653260680976</v>
      </c>
    </row>
    <row r="915" spans="1:25" x14ac:dyDescent="0.3">
      <c r="A915">
        <v>6</v>
      </c>
      <c r="B915">
        <v>5</v>
      </c>
      <c r="C915">
        <v>29.555</v>
      </c>
      <c r="D915">
        <v>55.68</v>
      </c>
      <c r="E915">
        <v>2</v>
      </c>
      <c r="F915">
        <v>14.7331188566574</v>
      </c>
      <c r="G915">
        <v>16.369618502071699</v>
      </c>
      <c r="H915">
        <v>14.7613790825637</v>
      </c>
      <c r="I915">
        <v>1.25</v>
      </c>
      <c r="J915">
        <v>14.7613790825637</v>
      </c>
      <c r="K915">
        <v>18.451723853204602</v>
      </c>
      <c r="L915">
        <v>2030</v>
      </c>
      <c r="M915">
        <f t="shared" si="168"/>
        <v>37.228276146795395</v>
      </c>
      <c r="N915">
        <v>37.228276146795395</v>
      </c>
      <c r="O915">
        <f t="shared" si="178"/>
        <v>15.399986110652094</v>
      </c>
      <c r="P915">
        <f t="shared" si="169"/>
        <v>216.00840027744042</v>
      </c>
      <c r="Q915">
        <f t="shared" si="179"/>
        <v>36.687683519607731</v>
      </c>
      <c r="R915">
        <f t="shared" si="170"/>
        <v>18.451723853204602</v>
      </c>
      <c r="S915">
        <f t="shared" si="171"/>
        <v>1</v>
      </c>
      <c r="T915">
        <f t="shared" si="172"/>
        <v>0</v>
      </c>
      <c r="U915">
        <f t="shared" si="173"/>
        <v>37.228276146795395</v>
      </c>
      <c r="V915">
        <f t="shared" si="174"/>
        <v>0</v>
      </c>
      <c r="W915">
        <f t="shared" si="175"/>
        <v>100</v>
      </c>
      <c r="X915">
        <f t="shared" si="176"/>
        <v>-100</v>
      </c>
      <c r="Y915">
        <f t="shared" si="177"/>
        <v>36.687683519607731</v>
      </c>
    </row>
    <row r="916" spans="1:25" x14ac:dyDescent="0.3">
      <c r="A916">
        <v>7</v>
      </c>
      <c r="B916">
        <v>1</v>
      </c>
      <c r="C916">
        <v>30.3792857142857</v>
      </c>
      <c r="D916">
        <v>44.89</v>
      </c>
      <c r="E916">
        <v>7</v>
      </c>
      <c r="F916">
        <v>15.359668295494201</v>
      </c>
      <c r="G916">
        <v>16.369618502071699</v>
      </c>
      <c r="H916">
        <v>15.0765296294162</v>
      </c>
      <c r="I916">
        <v>1.25</v>
      </c>
      <c r="J916">
        <v>15.0765296294162</v>
      </c>
      <c r="K916">
        <v>18.8456620367703</v>
      </c>
      <c r="L916">
        <v>2030</v>
      </c>
      <c r="M916">
        <f t="shared" si="168"/>
        <v>26.044337963229701</v>
      </c>
      <c r="N916">
        <v>26.044337963229701</v>
      </c>
      <c r="O916">
        <f t="shared" si="178"/>
        <v>41.444324073881795</v>
      </c>
      <c r="P916">
        <f t="shared" si="169"/>
        <v>246.05103823611353</v>
      </c>
      <c r="Q916">
        <f t="shared" si="179"/>
        <v>30.042637958673112</v>
      </c>
      <c r="R916">
        <f t="shared" si="170"/>
        <v>18.8456620367703</v>
      </c>
      <c r="S916">
        <f t="shared" si="171"/>
        <v>1</v>
      </c>
      <c r="T916">
        <f t="shared" si="172"/>
        <v>0</v>
      </c>
      <c r="U916">
        <f t="shared" si="173"/>
        <v>26.044337963229701</v>
      </c>
      <c r="V916">
        <f t="shared" si="174"/>
        <v>0</v>
      </c>
      <c r="W916">
        <f t="shared" si="175"/>
        <v>100</v>
      </c>
      <c r="X916">
        <f t="shared" si="176"/>
        <v>-100</v>
      </c>
      <c r="Y916">
        <f t="shared" si="177"/>
        <v>30.042637958673112</v>
      </c>
    </row>
    <row r="917" spans="1:25" x14ac:dyDescent="0.3">
      <c r="A917">
        <v>7</v>
      </c>
      <c r="B917">
        <v>2</v>
      </c>
      <c r="C917">
        <v>31.9385714285714</v>
      </c>
      <c r="D917">
        <v>77.13</v>
      </c>
      <c r="E917">
        <v>7</v>
      </c>
      <c r="F917">
        <v>16.5688764851736</v>
      </c>
      <c r="G917">
        <v>16.369618502071699</v>
      </c>
      <c r="H917">
        <v>15.6673355729554</v>
      </c>
      <c r="I917">
        <v>1.25</v>
      </c>
      <c r="J917">
        <v>15.6673355729554</v>
      </c>
      <c r="K917">
        <v>19.584169466194201</v>
      </c>
      <c r="L917">
        <v>2030</v>
      </c>
      <c r="M917">
        <f t="shared" si="168"/>
        <v>57.545830533805798</v>
      </c>
      <c r="N917">
        <v>57.545830533805798</v>
      </c>
      <c r="O917">
        <f t="shared" si="178"/>
        <v>98.9901546076876</v>
      </c>
      <c r="P917">
        <f t="shared" si="169"/>
        <v>328.08349686019187</v>
      </c>
      <c r="Q917">
        <f t="shared" si="179"/>
        <v>82.032458624078345</v>
      </c>
      <c r="R917">
        <f t="shared" si="170"/>
        <v>19.584169466194201</v>
      </c>
      <c r="S917">
        <f t="shared" si="171"/>
        <v>1</v>
      </c>
      <c r="T917">
        <f t="shared" si="172"/>
        <v>0</v>
      </c>
      <c r="U917">
        <f t="shared" si="173"/>
        <v>57.545830533805798</v>
      </c>
      <c r="V917">
        <f t="shared" si="174"/>
        <v>0</v>
      </c>
      <c r="W917">
        <f t="shared" si="175"/>
        <v>100</v>
      </c>
      <c r="X917">
        <f t="shared" si="176"/>
        <v>-100</v>
      </c>
      <c r="Y917">
        <f t="shared" si="177"/>
        <v>82.032458624078345</v>
      </c>
    </row>
    <row r="918" spans="1:25" x14ac:dyDescent="0.3">
      <c r="A918">
        <v>7</v>
      </c>
      <c r="B918">
        <v>3</v>
      </c>
      <c r="C918">
        <v>29.7171428571429</v>
      </c>
      <c r="D918">
        <v>196.6</v>
      </c>
      <c r="E918">
        <v>7</v>
      </c>
      <c r="F918">
        <v>14.8556647550721</v>
      </c>
      <c r="G918">
        <v>16.369618502071699</v>
      </c>
      <c r="H918">
        <v>14.823530909712</v>
      </c>
      <c r="I918">
        <v>1.25</v>
      </c>
      <c r="J918">
        <v>14.823530909712</v>
      </c>
      <c r="K918">
        <v>18.529413637139999</v>
      </c>
      <c r="L918">
        <v>2030</v>
      </c>
      <c r="M918">
        <f t="shared" si="168"/>
        <v>178.07058636285998</v>
      </c>
      <c r="N918">
        <v>178.07058636285998</v>
      </c>
      <c r="O918">
        <f t="shared" si="178"/>
        <v>0</v>
      </c>
      <c r="P918">
        <f t="shared" si="169"/>
        <v>200</v>
      </c>
      <c r="Q918">
        <f t="shared" si="179"/>
        <v>-128.08349686019187</v>
      </c>
      <c r="R918">
        <f t="shared" si="170"/>
        <v>18.529413637139999</v>
      </c>
      <c r="S918">
        <f t="shared" si="171"/>
        <v>1</v>
      </c>
      <c r="T918">
        <f t="shared" si="172"/>
        <v>0</v>
      </c>
      <c r="U918">
        <f t="shared" si="173"/>
        <v>178.07058636285998</v>
      </c>
      <c r="V918">
        <f t="shared" si="174"/>
        <v>0</v>
      </c>
      <c r="W918">
        <f t="shared" si="175"/>
        <v>100</v>
      </c>
      <c r="X918">
        <f t="shared" si="176"/>
        <v>-100</v>
      </c>
      <c r="Y918">
        <f t="shared" si="177"/>
        <v>128.08349686019187</v>
      </c>
    </row>
    <row r="919" spans="1:25" x14ac:dyDescent="0.3">
      <c r="A919">
        <v>7</v>
      </c>
      <c r="B919">
        <v>4</v>
      </c>
      <c r="C919">
        <v>29.027857142857101</v>
      </c>
      <c r="D919">
        <v>318.02</v>
      </c>
      <c r="E919">
        <v>7</v>
      </c>
      <c r="F919">
        <v>14.337099152481301</v>
      </c>
      <c r="G919">
        <v>16.369618502071699</v>
      </c>
      <c r="H919">
        <v>14.5587672844024</v>
      </c>
      <c r="I919">
        <v>1.25</v>
      </c>
      <c r="J919">
        <v>14.5587672844024</v>
      </c>
      <c r="K919">
        <v>18.198459105503002</v>
      </c>
      <c r="L919">
        <v>2030</v>
      </c>
      <c r="M919">
        <f t="shared" si="168"/>
        <v>299.82154089449699</v>
      </c>
      <c r="N919">
        <v>299.82154089449699</v>
      </c>
      <c r="O919">
        <f t="shared" si="178"/>
        <v>0</v>
      </c>
      <c r="P919">
        <f t="shared" si="169"/>
        <v>200</v>
      </c>
      <c r="Q919">
        <f t="shared" si="179"/>
        <v>0</v>
      </c>
      <c r="R919">
        <f t="shared" si="170"/>
        <v>18.198459105503002</v>
      </c>
      <c r="S919">
        <f t="shared" si="171"/>
        <v>1</v>
      </c>
      <c r="T919">
        <f t="shared" si="172"/>
        <v>0</v>
      </c>
      <c r="U919">
        <f t="shared" si="173"/>
        <v>299.82154089449699</v>
      </c>
      <c r="V919">
        <f t="shared" si="174"/>
        <v>0</v>
      </c>
      <c r="W919">
        <f t="shared" si="175"/>
        <v>100</v>
      </c>
      <c r="X919">
        <f t="shared" si="176"/>
        <v>-100</v>
      </c>
      <c r="Y919">
        <f t="shared" si="177"/>
        <v>0</v>
      </c>
    </row>
    <row r="920" spans="1:25" x14ac:dyDescent="0.3">
      <c r="A920">
        <v>7</v>
      </c>
      <c r="B920">
        <v>5</v>
      </c>
      <c r="C920">
        <v>29.7283333333333</v>
      </c>
      <c r="D920">
        <v>21</v>
      </c>
      <c r="E920">
        <v>3</v>
      </c>
      <c r="F920">
        <v>14.864135108002101</v>
      </c>
      <c r="G920">
        <v>16.369618502071699</v>
      </c>
      <c r="H920">
        <v>14.8278174826495</v>
      </c>
      <c r="I920">
        <v>1.25</v>
      </c>
      <c r="J920">
        <v>14.8278174826495</v>
      </c>
      <c r="K920">
        <v>18.534771853311899</v>
      </c>
      <c r="L920">
        <v>2030</v>
      </c>
      <c r="M920">
        <f t="shared" si="168"/>
        <v>2.4652281466881014</v>
      </c>
      <c r="N920">
        <v>2.4652281466881014</v>
      </c>
      <c r="O920">
        <f t="shared" si="178"/>
        <v>2.4652281466881014</v>
      </c>
      <c r="P920">
        <f t="shared" si="169"/>
        <v>202.48048413929115</v>
      </c>
      <c r="Q920">
        <f t="shared" si="179"/>
        <v>2.4804841392911499</v>
      </c>
      <c r="R920">
        <f t="shared" si="170"/>
        <v>18.534771853311899</v>
      </c>
      <c r="S920">
        <f t="shared" si="171"/>
        <v>1</v>
      </c>
      <c r="T920">
        <f t="shared" si="172"/>
        <v>0</v>
      </c>
      <c r="U920">
        <f t="shared" si="173"/>
        <v>2.4652281466881014</v>
      </c>
      <c r="V920">
        <f t="shared" si="174"/>
        <v>0</v>
      </c>
      <c r="W920">
        <f t="shared" si="175"/>
        <v>100</v>
      </c>
      <c r="X920">
        <f t="shared" si="176"/>
        <v>-100</v>
      </c>
      <c r="Y920">
        <f t="shared" si="177"/>
        <v>2.4804841392911499</v>
      </c>
    </row>
    <row r="921" spans="1:25" x14ac:dyDescent="0.3">
      <c r="A921">
        <v>8</v>
      </c>
      <c r="B921">
        <v>1</v>
      </c>
      <c r="C921">
        <v>29.3071428571429</v>
      </c>
      <c r="D921">
        <v>192.01</v>
      </c>
      <c r="E921">
        <v>7</v>
      </c>
      <c r="F921">
        <v>14.5464582261367</v>
      </c>
      <c r="G921">
        <v>16.369618502071699</v>
      </c>
      <c r="H921">
        <v>14.6662184670187</v>
      </c>
      <c r="I921">
        <v>1.2</v>
      </c>
      <c r="J921">
        <v>14.6662184670187</v>
      </c>
      <c r="K921">
        <v>17.599462160422501</v>
      </c>
      <c r="L921">
        <v>2030</v>
      </c>
      <c r="M921">
        <f t="shared" si="168"/>
        <v>174.4105378395775</v>
      </c>
      <c r="N921">
        <v>174.4105378395775</v>
      </c>
      <c r="O921">
        <f t="shared" si="178"/>
        <v>176.87576598626561</v>
      </c>
      <c r="P921">
        <f t="shared" si="169"/>
        <v>484.29595469298386</v>
      </c>
      <c r="Q921">
        <f t="shared" si="179"/>
        <v>281.81547055369271</v>
      </c>
      <c r="R921">
        <f t="shared" si="170"/>
        <v>17.599462160422501</v>
      </c>
      <c r="S921">
        <f t="shared" si="171"/>
        <v>1</v>
      </c>
      <c r="T921">
        <f t="shared" si="172"/>
        <v>0</v>
      </c>
      <c r="U921">
        <f t="shared" si="173"/>
        <v>174.4105378395775</v>
      </c>
      <c r="V921">
        <f t="shared" si="174"/>
        <v>0</v>
      </c>
      <c r="W921">
        <f t="shared" si="175"/>
        <v>100</v>
      </c>
      <c r="X921">
        <f t="shared" si="176"/>
        <v>-100</v>
      </c>
      <c r="Y921">
        <f t="shared" si="177"/>
        <v>281.81547055369271</v>
      </c>
    </row>
    <row r="922" spans="1:25" x14ac:dyDescent="0.3">
      <c r="A922">
        <v>8</v>
      </c>
      <c r="B922">
        <v>2</v>
      </c>
      <c r="C922">
        <v>29.814285714285699</v>
      </c>
      <c r="D922">
        <v>240.22</v>
      </c>
      <c r="E922">
        <v>7</v>
      </c>
      <c r="F922">
        <v>14.929249247042501</v>
      </c>
      <c r="G922">
        <v>16.369618502071699</v>
      </c>
      <c r="H922">
        <v>14.8607295418803</v>
      </c>
      <c r="I922">
        <v>1.2</v>
      </c>
      <c r="J922">
        <v>14.8607295418803</v>
      </c>
      <c r="K922">
        <v>17.832875450256299</v>
      </c>
      <c r="L922">
        <v>2030</v>
      </c>
      <c r="M922">
        <f t="shared" si="168"/>
        <v>222.3871245497437</v>
      </c>
      <c r="N922">
        <v>222.3871245497437</v>
      </c>
      <c r="O922">
        <f t="shared" si="178"/>
        <v>0</v>
      </c>
      <c r="P922">
        <f t="shared" si="169"/>
        <v>200</v>
      </c>
      <c r="Q922">
        <f t="shared" si="179"/>
        <v>-284.29595469298386</v>
      </c>
      <c r="R922">
        <f t="shared" si="170"/>
        <v>17.832875450256299</v>
      </c>
      <c r="S922">
        <f t="shared" si="171"/>
        <v>1</v>
      </c>
      <c r="T922">
        <f t="shared" si="172"/>
        <v>0</v>
      </c>
      <c r="U922">
        <f t="shared" si="173"/>
        <v>222.3871245497437</v>
      </c>
      <c r="V922">
        <f t="shared" si="174"/>
        <v>0</v>
      </c>
      <c r="W922">
        <f t="shared" si="175"/>
        <v>100</v>
      </c>
      <c r="X922">
        <f t="shared" si="176"/>
        <v>-100</v>
      </c>
      <c r="Y922">
        <f t="shared" si="177"/>
        <v>284.29595469298386</v>
      </c>
    </row>
    <row r="923" spans="1:25" x14ac:dyDescent="0.3">
      <c r="A923">
        <v>8</v>
      </c>
      <c r="B923">
        <v>3</v>
      </c>
      <c r="C923">
        <v>30.1228571428571</v>
      </c>
      <c r="D923">
        <v>27.02</v>
      </c>
      <c r="E923">
        <v>7</v>
      </c>
      <c r="F923">
        <v>15.1638054192301</v>
      </c>
      <c r="G923">
        <v>16.369618502071699</v>
      </c>
      <c r="H923">
        <v>14.978703957060899</v>
      </c>
      <c r="I923">
        <v>1.2</v>
      </c>
      <c r="J923">
        <v>14.978703957060899</v>
      </c>
      <c r="K923">
        <v>17.974444748473001</v>
      </c>
      <c r="L923">
        <v>2030</v>
      </c>
      <c r="M923">
        <f t="shared" si="168"/>
        <v>9.0455552515269986</v>
      </c>
      <c r="N923">
        <v>9.0455552515269986</v>
      </c>
      <c r="O923">
        <f t="shared" si="178"/>
        <v>9.0455552515269986</v>
      </c>
      <c r="P923">
        <f t="shared" si="169"/>
        <v>209.25322947142203</v>
      </c>
      <c r="Q923">
        <f t="shared" si="179"/>
        <v>9.2532294714220313</v>
      </c>
      <c r="R923">
        <f t="shared" si="170"/>
        <v>17.974444748473001</v>
      </c>
      <c r="S923">
        <f t="shared" si="171"/>
        <v>1</v>
      </c>
      <c r="T923">
        <f t="shared" si="172"/>
        <v>0</v>
      </c>
      <c r="U923">
        <f t="shared" si="173"/>
        <v>9.0455552515269986</v>
      </c>
      <c r="V923">
        <f t="shared" si="174"/>
        <v>0</v>
      </c>
      <c r="W923">
        <f t="shared" si="175"/>
        <v>100</v>
      </c>
      <c r="X923">
        <f t="shared" si="176"/>
        <v>-100</v>
      </c>
      <c r="Y923">
        <f t="shared" si="177"/>
        <v>9.2532294714220313</v>
      </c>
    </row>
    <row r="924" spans="1:25" x14ac:dyDescent="0.3">
      <c r="A924">
        <v>8</v>
      </c>
      <c r="B924">
        <v>4</v>
      </c>
      <c r="C924">
        <v>30.103571428571399</v>
      </c>
      <c r="D924">
        <v>78.180000000000007</v>
      </c>
      <c r="E924">
        <v>7</v>
      </c>
      <c r="F924">
        <v>15.1491093167378</v>
      </c>
      <c r="G924">
        <v>16.369618502071699</v>
      </c>
      <c r="H924">
        <v>14.9713387988243</v>
      </c>
      <c r="I924">
        <v>1.2</v>
      </c>
      <c r="J924">
        <v>14.9713387988243</v>
      </c>
      <c r="K924">
        <v>17.965606558589201</v>
      </c>
      <c r="L924">
        <v>2030</v>
      </c>
      <c r="M924">
        <f t="shared" si="168"/>
        <v>60.214393441410806</v>
      </c>
      <c r="N924">
        <v>60.214393441410806</v>
      </c>
      <c r="O924">
        <f t="shared" si="178"/>
        <v>69.259948692937797</v>
      </c>
      <c r="P924">
        <f t="shared" si="169"/>
        <v>282.765267503095</v>
      </c>
      <c r="Q924">
        <f t="shared" si="179"/>
        <v>73.512038031672972</v>
      </c>
      <c r="R924">
        <f t="shared" si="170"/>
        <v>17.965606558589201</v>
      </c>
      <c r="S924">
        <f t="shared" si="171"/>
        <v>1</v>
      </c>
      <c r="T924">
        <f t="shared" si="172"/>
        <v>0</v>
      </c>
      <c r="U924">
        <f t="shared" si="173"/>
        <v>60.214393441410806</v>
      </c>
      <c r="V924">
        <f t="shared" si="174"/>
        <v>0</v>
      </c>
      <c r="W924">
        <f t="shared" si="175"/>
        <v>100</v>
      </c>
      <c r="X924">
        <f t="shared" si="176"/>
        <v>-100</v>
      </c>
      <c r="Y924">
        <f t="shared" si="177"/>
        <v>73.512038031672972</v>
      </c>
    </row>
    <row r="925" spans="1:25" x14ac:dyDescent="0.3">
      <c r="A925">
        <v>8</v>
      </c>
      <c r="B925">
        <v>5</v>
      </c>
      <c r="C925">
        <v>29.876666666666701</v>
      </c>
      <c r="D925">
        <v>77.959999999999994</v>
      </c>
      <c r="E925">
        <v>3</v>
      </c>
      <c r="F925">
        <v>14.976567077651501</v>
      </c>
      <c r="G925">
        <v>16.369618502071699</v>
      </c>
      <c r="H925">
        <v>14.8846020683395</v>
      </c>
      <c r="I925">
        <v>1.2</v>
      </c>
      <c r="J925">
        <v>14.8846020683395</v>
      </c>
      <c r="K925">
        <v>17.861522482007398</v>
      </c>
      <c r="L925">
        <v>2030</v>
      </c>
      <c r="M925">
        <f t="shared" si="168"/>
        <v>60.098477517992592</v>
      </c>
      <c r="N925">
        <v>60.098477517992592</v>
      </c>
      <c r="O925">
        <f t="shared" si="178"/>
        <v>129.35842621093039</v>
      </c>
      <c r="P925">
        <f t="shared" si="169"/>
        <v>381.88117408149918</v>
      </c>
      <c r="Q925">
        <f t="shared" si="179"/>
        <v>99.115906578404179</v>
      </c>
      <c r="R925">
        <f t="shared" si="170"/>
        <v>17.861522482007398</v>
      </c>
      <c r="S925">
        <f t="shared" si="171"/>
        <v>1</v>
      </c>
      <c r="T925">
        <f t="shared" si="172"/>
        <v>0</v>
      </c>
      <c r="U925">
        <f t="shared" si="173"/>
        <v>60.098477517992592</v>
      </c>
      <c r="V925">
        <f t="shared" si="174"/>
        <v>0</v>
      </c>
      <c r="W925">
        <f t="shared" si="175"/>
        <v>100</v>
      </c>
      <c r="X925">
        <f t="shared" si="176"/>
        <v>-100</v>
      </c>
      <c r="Y925">
        <f t="shared" si="177"/>
        <v>99.115906578404179</v>
      </c>
    </row>
    <row r="926" spans="1:25" x14ac:dyDescent="0.3">
      <c r="A926">
        <v>9</v>
      </c>
      <c r="B926">
        <v>1</v>
      </c>
      <c r="C926">
        <v>28.432857142857099</v>
      </c>
      <c r="D926">
        <v>658.82</v>
      </c>
      <c r="E926">
        <v>7</v>
      </c>
      <c r="F926">
        <v>13.8945234144962</v>
      </c>
      <c r="G926">
        <v>16.369618502071699</v>
      </c>
      <c r="H926">
        <v>14.329045078003499</v>
      </c>
      <c r="I926">
        <v>1.1000000000000001</v>
      </c>
      <c r="J926">
        <v>14.329045078003499</v>
      </c>
      <c r="K926">
        <v>15.761949585803899</v>
      </c>
      <c r="L926">
        <v>2030</v>
      </c>
      <c r="M926">
        <f t="shared" si="168"/>
        <v>643.05805041419615</v>
      </c>
      <c r="N926">
        <v>643.05805041419615</v>
      </c>
      <c r="O926">
        <f t="shared" si="178"/>
        <v>0</v>
      </c>
      <c r="P926">
        <f t="shared" si="169"/>
        <v>200</v>
      </c>
      <c r="Q926">
        <f t="shared" si="179"/>
        <v>-181.88117408149918</v>
      </c>
      <c r="R926">
        <f t="shared" si="170"/>
        <v>15.761949585803899</v>
      </c>
      <c r="S926">
        <f t="shared" si="171"/>
        <v>1</v>
      </c>
      <c r="T926">
        <f t="shared" si="172"/>
        <v>0</v>
      </c>
      <c r="U926">
        <f t="shared" si="173"/>
        <v>643.05805041419615</v>
      </c>
      <c r="V926">
        <f t="shared" si="174"/>
        <v>0</v>
      </c>
      <c r="W926">
        <f t="shared" si="175"/>
        <v>100</v>
      </c>
      <c r="X926">
        <f t="shared" si="176"/>
        <v>-100</v>
      </c>
      <c r="Y926">
        <f t="shared" si="177"/>
        <v>181.88117408149918</v>
      </c>
    </row>
    <row r="927" spans="1:25" x14ac:dyDescent="0.3">
      <c r="A927">
        <v>9</v>
      </c>
      <c r="B927">
        <v>2</v>
      </c>
      <c r="C927">
        <v>29.1864285714286</v>
      </c>
      <c r="D927">
        <v>41.16</v>
      </c>
      <c r="E927">
        <v>7</v>
      </c>
      <c r="F927">
        <v>14.4558415670908</v>
      </c>
      <c r="G927">
        <v>16.369618502071699</v>
      </c>
      <c r="H927">
        <v>14.619804659709001</v>
      </c>
      <c r="I927">
        <v>1.1000000000000001</v>
      </c>
      <c r="J927">
        <v>14.619804659709001</v>
      </c>
      <c r="K927">
        <v>16.0817851256799</v>
      </c>
      <c r="L927">
        <v>2030</v>
      </c>
      <c r="M927">
        <f t="shared" si="168"/>
        <v>25.078214874320096</v>
      </c>
      <c r="N927">
        <v>25.078214874320096</v>
      </c>
      <c r="O927">
        <f t="shared" si="178"/>
        <v>25.078214874320096</v>
      </c>
      <c r="P927">
        <f t="shared" si="169"/>
        <v>226.71833700974497</v>
      </c>
      <c r="Q927">
        <f t="shared" si="179"/>
        <v>26.718337009744971</v>
      </c>
      <c r="R927">
        <f t="shared" si="170"/>
        <v>16.0817851256799</v>
      </c>
      <c r="S927">
        <f t="shared" si="171"/>
        <v>1</v>
      </c>
      <c r="T927">
        <f t="shared" si="172"/>
        <v>0</v>
      </c>
      <c r="U927">
        <f t="shared" si="173"/>
        <v>25.078214874320096</v>
      </c>
      <c r="V927">
        <f t="shared" si="174"/>
        <v>0</v>
      </c>
      <c r="W927">
        <f t="shared" si="175"/>
        <v>100</v>
      </c>
      <c r="X927">
        <f t="shared" si="176"/>
        <v>-100</v>
      </c>
      <c r="Y927">
        <f t="shared" si="177"/>
        <v>26.718337009744971</v>
      </c>
    </row>
    <row r="928" spans="1:25" x14ac:dyDescent="0.3">
      <c r="A928">
        <v>9</v>
      </c>
      <c r="B928">
        <v>3</v>
      </c>
      <c r="C928">
        <v>31.074285714285701</v>
      </c>
      <c r="D928">
        <v>5.14</v>
      </c>
      <c r="E928">
        <v>7</v>
      </c>
      <c r="F928">
        <v>15.894788792348701</v>
      </c>
      <c r="G928">
        <v>16.369618502071699</v>
      </c>
      <c r="H928">
        <v>15.340710330393801</v>
      </c>
      <c r="I928">
        <v>1.1000000000000001</v>
      </c>
      <c r="J928">
        <v>15.340710330393801</v>
      </c>
      <c r="K928">
        <v>16.8747813634332</v>
      </c>
      <c r="L928">
        <v>2030</v>
      </c>
      <c r="M928">
        <f t="shared" si="168"/>
        <v>-11.7347813634332</v>
      </c>
      <c r="N928">
        <v>-11.7347813634332</v>
      </c>
      <c r="O928">
        <f t="shared" si="178"/>
        <v>13.343433510886896</v>
      </c>
      <c r="P928">
        <f t="shared" si="169"/>
        <v>213.79861789683164</v>
      </c>
      <c r="Q928">
        <f t="shared" si="179"/>
        <v>-12.919719112913327</v>
      </c>
      <c r="R928">
        <f t="shared" si="170"/>
        <v>18.059719112913328</v>
      </c>
      <c r="S928">
        <f t="shared" si="171"/>
        <v>1.0702194430825531</v>
      </c>
      <c r="T928">
        <f t="shared" si="172"/>
        <v>-1.1849377494801274</v>
      </c>
      <c r="U928">
        <f t="shared" si="173"/>
        <v>0</v>
      </c>
      <c r="V928">
        <f t="shared" si="174"/>
        <v>-7.0219443082553221</v>
      </c>
      <c r="W928">
        <f t="shared" si="175"/>
        <v>0</v>
      </c>
      <c r="X928">
        <f t="shared" si="176"/>
        <v>-7.0219443082553221</v>
      </c>
      <c r="Y928">
        <f t="shared" si="177"/>
        <v>12.919719112913327</v>
      </c>
    </row>
    <row r="929" spans="1:25" x14ac:dyDescent="0.3">
      <c r="A929">
        <v>9</v>
      </c>
      <c r="B929">
        <v>4</v>
      </c>
      <c r="C929">
        <v>32.168571428571397</v>
      </c>
      <c r="D929">
        <v>11.81</v>
      </c>
      <c r="E929">
        <v>7</v>
      </c>
      <c r="F929">
        <v>16.749857648212</v>
      </c>
      <c r="G929">
        <v>16.369618502071699</v>
      </c>
      <c r="H929">
        <v>15.753908392984901</v>
      </c>
      <c r="I929">
        <v>1.1000000000000001</v>
      </c>
      <c r="J929">
        <v>15.753908392984901</v>
      </c>
      <c r="K929">
        <v>17.3292992322834</v>
      </c>
      <c r="L929">
        <v>2030</v>
      </c>
      <c r="M929">
        <f t="shared" si="168"/>
        <v>-5.5192992322833998</v>
      </c>
      <c r="N929">
        <v>-5.5192992322833998</v>
      </c>
      <c r="O929">
        <f t="shared" si="178"/>
        <v>7.8241342786034966</v>
      </c>
      <c r="P929">
        <f t="shared" si="169"/>
        <v>207.97919235469919</v>
      </c>
      <c r="Q929">
        <f t="shared" si="179"/>
        <v>-5.8194255421324499</v>
      </c>
      <c r="R929">
        <f t="shared" si="170"/>
        <v>17.629425542132452</v>
      </c>
      <c r="S929">
        <f t="shared" si="171"/>
        <v>1.0173190101818967</v>
      </c>
      <c r="T929">
        <f t="shared" si="172"/>
        <v>-0.30012630984905186</v>
      </c>
      <c r="U929">
        <f t="shared" si="173"/>
        <v>0</v>
      </c>
      <c r="V929">
        <f t="shared" si="174"/>
        <v>-1.7319010181896757</v>
      </c>
      <c r="W929">
        <f t="shared" si="175"/>
        <v>0</v>
      </c>
      <c r="X929">
        <f t="shared" si="176"/>
        <v>-1.7319010181896757</v>
      </c>
      <c r="Y929">
        <f t="shared" si="177"/>
        <v>5.8194255421324499</v>
      </c>
    </row>
    <row r="930" spans="1:25" x14ac:dyDescent="0.3">
      <c r="A930">
        <v>9</v>
      </c>
      <c r="B930">
        <v>5</v>
      </c>
      <c r="C930">
        <v>31.067499999999999</v>
      </c>
      <c r="D930">
        <v>0</v>
      </c>
      <c r="E930">
        <v>2</v>
      </c>
      <c r="F930">
        <v>15.8895340590692</v>
      </c>
      <c r="G930">
        <v>16.369618502071699</v>
      </c>
      <c r="H930">
        <v>15.3381376437051</v>
      </c>
      <c r="I930">
        <v>1.1000000000000001</v>
      </c>
      <c r="J930">
        <v>15.3381376437051</v>
      </c>
      <c r="K930">
        <v>16.871951408075599</v>
      </c>
      <c r="L930">
        <v>2030</v>
      </c>
      <c r="M930">
        <f t="shared" si="168"/>
        <v>-16.871951408075599</v>
      </c>
      <c r="N930">
        <v>-16.871951408075599</v>
      </c>
      <c r="O930">
        <f t="shared" si="178"/>
        <v>-9.0478171294721026</v>
      </c>
      <c r="P930">
        <f t="shared" si="169"/>
        <v>191.15378877548841</v>
      </c>
      <c r="Q930">
        <f t="shared" si="179"/>
        <v>-16.825403579210786</v>
      </c>
      <c r="R930">
        <f t="shared" si="170"/>
        <v>16.825403579210786</v>
      </c>
      <c r="S930">
        <f t="shared" si="171"/>
        <v>0.99724111172804031</v>
      </c>
      <c r="T930">
        <f t="shared" si="172"/>
        <v>4.6547828864813567E-2</v>
      </c>
      <c r="U930">
        <f t="shared" si="173"/>
        <v>0</v>
      </c>
      <c r="V930">
        <f t="shared" si="174"/>
        <v>0.27588882719596908</v>
      </c>
      <c r="W930">
        <f t="shared" si="175"/>
        <v>0</v>
      </c>
      <c r="X930">
        <f t="shared" si="176"/>
        <v>0.27588882719596908</v>
      </c>
      <c r="Y930">
        <f t="shared" si="177"/>
        <v>16.825403579210786</v>
      </c>
    </row>
    <row r="931" spans="1:25" x14ac:dyDescent="0.3">
      <c r="A931">
        <v>10</v>
      </c>
      <c r="B931">
        <v>1</v>
      </c>
      <c r="C931">
        <v>33.2564285714286</v>
      </c>
      <c r="D931">
        <v>0.27</v>
      </c>
      <c r="E931">
        <v>7</v>
      </c>
      <c r="F931">
        <v>17.614855476359899</v>
      </c>
      <c r="G931">
        <v>16.369618502071699</v>
      </c>
      <c r="H931">
        <v>16.1614579277297</v>
      </c>
      <c r="I931">
        <v>1.02</v>
      </c>
      <c r="J931">
        <v>16.1614579277297</v>
      </c>
      <c r="K931">
        <v>16.4846870862843</v>
      </c>
      <c r="L931">
        <v>2030</v>
      </c>
      <c r="M931">
        <f t="shared" si="168"/>
        <v>-16.2146870862843</v>
      </c>
      <c r="N931">
        <v>-16.2146870862843</v>
      </c>
      <c r="O931">
        <f t="shared" si="178"/>
        <v>-25.262504215756401</v>
      </c>
      <c r="P931">
        <f t="shared" si="169"/>
        <v>176.26787332187038</v>
      </c>
      <c r="Q931">
        <f t="shared" si="179"/>
        <v>-14.885915453618026</v>
      </c>
      <c r="R931">
        <f t="shared" si="170"/>
        <v>15.155915453618025</v>
      </c>
      <c r="S931">
        <f t="shared" si="171"/>
        <v>0.91939357867630689</v>
      </c>
      <c r="T931">
        <f t="shared" si="172"/>
        <v>1.3287716326662746</v>
      </c>
      <c r="U931">
        <f t="shared" si="173"/>
        <v>0</v>
      </c>
      <c r="V931">
        <f t="shared" si="174"/>
        <v>8.0606421323693063</v>
      </c>
      <c r="W931">
        <f t="shared" si="175"/>
        <v>0</v>
      </c>
      <c r="X931">
        <f t="shared" si="176"/>
        <v>8.0606421323693063</v>
      </c>
      <c r="Y931">
        <f t="shared" si="177"/>
        <v>14.885915453618026</v>
      </c>
    </row>
    <row r="932" spans="1:25" x14ac:dyDescent="0.3">
      <c r="A932">
        <v>10</v>
      </c>
      <c r="B932">
        <v>2</v>
      </c>
      <c r="C932">
        <v>33.895000000000003</v>
      </c>
      <c r="D932">
        <v>0.54</v>
      </c>
      <c r="E932">
        <v>7</v>
      </c>
      <c r="F932">
        <v>18.1294558776382</v>
      </c>
      <c r="G932">
        <v>16.369618502071699</v>
      </c>
      <c r="H932">
        <v>16.3992456291145</v>
      </c>
      <c r="I932">
        <v>1.02</v>
      </c>
      <c r="J932">
        <v>16.3992456291145</v>
      </c>
      <c r="K932">
        <v>16.727230541696802</v>
      </c>
      <c r="L932">
        <v>2030</v>
      </c>
      <c r="M932">
        <f t="shared" si="168"/>
        <v>-16.187230541696803</v>
      </c>
      <c r="N932">
        <v>-16.187230541696803</v>
      </c>
      <c r="O932">
        <f t="shared" si="178"/>
        <v>-41.4497347574532</v>
      </c>
      <c r="P932">
        <f t="shared" si="169"/>
        <v>162.56349968960461</v>
      </c>
      <c r="Q932">
        <f t="shared" si="179"/>
        <v>-13.704373632265771</v>
      </c>
      <c r="R932">
        <f t="shared" si="170"/>
        <v>14.24437363226577</v>
      </c>
      <c r="S932">
        <f t="shared" si="171"/>
        <v>0.85156796259596645</v>
      </c>
      <c r="T932">
        <f t="shared" si="172"/>
        <v>2.4828569094310318</v>
      </c>
      <c r="U932">
        <f t="shared" si="173"/>
        <v>0</v>
      </c>
      <c r="V932">
        <f t="shared" si="174"/>
        <v>14.843203740403354</v>
      </c>
      <c r="W932">
        <f t="shared" si="175"/>
        <v>0</v>
      </c>
      <c r="X932">
        <f t="shared" si="176"/>
        <v>14.843203740403354</v>
      </c>
      <c r="Y932">
        <f t="shared" si="177"/>
        <v>13.704373632265771</v>
      </c>
    </row>
    <row r="933" spans="1:25" x14ac:dyDescent="0.3">
      <c r="A933">
        <v>10</v>
      </c>
      <c r="B933">
        <v>3</v>
      </c>
      <c r="C933">
        <v>33.744999999999997</v>
      </c>
      <c r="D933">
        <v>0</v>
      </c>
      <c r="E933">
        <v>7</v>
      </c>
      <c r="F933">
        <v>18.0081249017265</v>
      </c>
      <c r="G933">
        <v>16.369618502071699</v>
      </c>
      <c r="H933">
        <v>16.343483565282199</v>
      </c>
      <c r="I933">
        <v>1.02</v>
      </c>
      <c r="J933">
        <v>16.343483565282199</v>
      </c>
      <c r="K933">
        <v>16.6703532365879</v>
      </c>
      <c r="L933">
        <v>2030</v>
      </c>
      <c r="M933">
        <f t="shared" si="168"/>
        <v>-16.6703532365879</v>
      </c>
      <c r="N933">
        <v>-16.6703532365879</v>
      </c>
      <c r="O933">
        <f t="shared" si="178"/>
        <v>-58.1200879940411</v>
      </c>
      <c r="P933">
        <f t="shared" si="169"/>
        <v>149.56288301647851</v>
      </c>
      <c r="Q933">
        <f t="shared" si="179"/>
        <v>-13.000616673126103</v>
      </c>
      <c r="R933">
        <f t="shared" si="170"/>
        <v>13.000616673126103</v>
      </c>
      <c r="S933">
        <f t="shared" si="171"/>
        <v>0.77986449888731202</v>
      </c>
      <c r="T933">
        <f t="shared" si="172"/>
        <v>3.6697365634617967</v>
      </c>
      <c r="U933">
        <f t="shared" si="173"/>
        <v>0</v>
      </c>
      <c r="V933">
        <f t="shared" si="174"/>
        <v>22.013550111268795</v>
      </c>
      <c r="W933">
        <f t="shared" si="175"/>
        <v>0</v>
      </c>
      <c r="X933">
        <f t="shared" si="176"/>
        <v>22.013550111268795</v>
      </c>
      <c r="Y933">
        <f t="shared" si="177"/>
        <v>13.000616673126103</v>
      </c>
    </row>
    <row r="934" spans="1:25" x14ac:dyDescent="0.3">
      <c r="A934">
        <v>10</v>
      </c>
      <c r="B934">
        <v>4</v>
      </c>
      <c r="C934">
        <v>33.306428571428597</v>
      </c>
      <c r="D934">
        <v>0</v>
      </c>
      <c r="E934">
        <v>7</v>
      </c>
      <c r="F934">
        <v>17.654966808906199</v>
      </c>
      <c r="G934">
        <v>16.369618502071699</v>
      </c>
      <c r="H934">
        <v>16.180114644844299</v>
      </c>
      <c r="I934">
        <v>1.02</v>
      </c>
      <c r="J934">
        <v>16.180114644844299</v>
      </c>
      <c r="K934">
        <v>16.503716937741199</v>
      </c>
      <c r="L934">
        <v>2030</v>
      </c>
      <c r="M934">
        <f t="shared" si="168"/>
        <v>-16.503716937741199</v>
      </c>
      <c r="N934">
        <v>-16.503716937741199</v>
      </c>
      <c r="O934">
        <f t="shared" si="178"/>
        <v>-74.623804931782303</v>
      </c>
      <c r="P934">
        <f t="shared" si="169"/>
        <v>137.7166539154868</v>
      </c>
      <c r="Q934">
        <f t="shared" si="179"/>
        <v>-11.846229100991707</v>
      </c>
      <c r="R934">
        <f t="shared" si="170"/>
        <v>11.846229100991707</v>
      </c>
      <c r="S934">
        <f t="shared" si="171"/>
        <v>0.71779158268895116</v>
      </c>
      <c r="T934">
        <f t="shared" si="172"/>
        <v>4.6574878367494925</v>
      </c>
      <c r="U934">
        <f t="shared" si="173"/>
        <v>0</v>
      </c>
      <c r="V934">
        <f t="shared" si="174"/>
        <v>28.22084173110488</v>
      </c>
      <c r="W934">
        <f t="shared" si="175"/>
        <v>0</v>
      </c>
      <c r="X934">
        <f t="shared" si="176"/>
        <v>28.22084173110488</v>
      </c>
      <c r="Y934">
        <f t="shared" si="177"/>
        <v>11.846229100991707</v>
      </c>
    </row>
    <row r="935" spans="1:25" x14ac:dyDescent="0.3">
      <c r="A935">
        <v>10</v>
      </c>
      <c r="B935">
        <v>5</v>
      </c>
      <c r="C935">
        <v>31.8533333333333</v>
      </c>
      <c r="D935">
        <v>0</v>
      </c>
      <c r="E935">
        <v>3</v>
      </c>
      <c r="F935">
        <v>16.5019744887515</v>
      </c>
      <c r="G935">
        <v>16.369618502071699</v>
      </c>
      <c r="H935">
        <v>15.635214946390001</v>
      </c>
      <c r="I935">
        <v>1.02</v>
      </c>
      <c r="J935">
        <v>15.635214946390001</v>
      </c>
      <c r="K935">
        <v>15.9479192453178</v>
      </c>
      <c r="L935">
        <v>2030</v>
      </c>
      <c r="M935">
        <f t="shared" si="168"/>
        <v>-15.9479192453178</v>
      </c>
      <c r="N935">
        <v>-15.9479192453178</v>
      </c>
      <c r="O935">
        <f t="shared" si="178"/>
        <v>-90.571724177100108</v>
      </c>
      <c r="P935">
        <f t="shared" si="169"/>
        <v>127.16160344938025</v>
      </c>
      <c r="Q935">
        <f t="shared" si="179"/>
        <v>-10.55505046610655</v>
      </c>
      <c r="R935">
        <f t="shared" si="170"/>
        <v>10.55505046610655</v>
      </c>
      <c r="S935">
        <f t="shared" si="171"/>
        <v>0.66184499079435966</v>
      </c>
      <c r="T935">
        <f t="shared" si="172"/>
        <v>5.3928687792112502</v>
      </c>
      <c r="U935">
        <f t="shared" si="173"/>
        <v>0</v>
      </c>
      <c r="V935">
        <f t="shared" si="174"/>
        <v>33.815500920564041</v>
      </c>
      <c r="W935">
        <f t="shared" si="175"/>
        <v>0</v>
      </c>
      <c r="X935">
        <f t="shared" si="176"/>
        <v>33.815500920564041</v>
      </c>
      <c r="Y935">
        <f t="shared" si="177"/>
        <v>10.55505046610655</v>
      </c>
    </row>
    <row r="936" spans="1:25" x14ac:dyDescent="0.3">
      <c r="A936">
        <v>11</v>
      </c>
      <c r="B936">
        <v>1</v>
      </c>
      <c r="C936">
        <v>32.487142857142899</v>
      </c>
      <c r="D936">
        <v>0</v>
      </c>
      <c r="E936">
        <v>7</v>
      </c>
      <c r="F936">
        <v>17.001633578119598</v>
      </c>
      <c r="G936">
        <v>16.369618502071699</v>
      </c>
      <c r="H936">
        <v>15.873583027087699</v>
      </c>
      <c r="I936">
        <v>0.95</v>
      </c>
      <c r="J936">
        <v>15.873583027087699</v>
      </c>
      <c r="K936">
        <v>15.079903875733301</v>
      </c>
      <c r="L936">
        <v>2030</v>
      </c>
      <c r="M936">
        <f t="shared" si="168"/>
        <v>-15.079903875733301</v>
      </c>
      <c r="N936">
        <v>-15.079903875733301</v>
      </c>
      <c r="O936">
        <f t="shared" si="178"/>
        <v>-105.65162805283342</v>
      </c>
      <c r="P936">
        <f t="shared" si="169"/>
        <v>117.92622608598857</v>
      </c>
      <c r="Q936">
        <f t="shared" si="179"/>
        <v>-9.2353773633916774</v>
      </c>
      <c r="R936">
        <f t="shared" si="170"/>
        <v>9.2353773633916774</v>
      </c>
      <c r="S936">
        <f t="shared" si="171"/>
        <v>0.6124294584034663</v>
      </c>
      <c r="T936">
        <f t="shared" si="172"/>
        <v>5.8445265123416235</v>
      </c>
      <c r="U936">
        <f t="shared" si="173"/>
        <v>0</v>
      </c>
      <c r="V936">
        <f t="shared" si="174"/>
        <v>38.757054159653372</v>
      </c>
      <c r="W936">
        <f t="shared" si="175"/>
        <v>0</v>
      </c>
      <c r="X936">
        <f t="shared" si="176"/>
        <v>38.757054159653372</v>
      </c>
      <c r="Y936">
        <f t="shared" si="177"/>
        <v>9.2353773633916774</v>
      </c>
    </row>
    <row r="937" spans="1:25" x14ac:dyDescent="0.3">
      <c r="A937">
        <v>11</v>
      </c>
      <c r="B937">
        <v>2</v>
      </c>
      <c r="C937">
        <v>31.82</v>
      </c>
      <c r="D937">
        <v>0</v>
      </c>
      <c r="E937">
        <v>7</v>
      </c>
      <c r="F937">
        <v>16.475836702001999</v>
      </c>
      <c r="G937">
        <v>16.369618502071699</v>
      </c>
      <c r="H937">
        <v>15.622648384503099</v>
      </c>
      <c r="I937">
        <v>0.95</v>
      </c>
      <c r="J937">
        <v>15.622648384503099</v>
      </c>
      <c r="K937">
        <v>14.8415159652779</v>
      </c>
      <c r="L937">
        <v>2030</v>
      </c>
      <c r="M937">
        <f t="shared" si="168"/>
        <v>-14.8415159652779</v>
      </c>
      <c r="N937">
        <v>-14.8415159652779</v>
      </c>
      <c r="O937">
        <f t="shared" si="178"/>
        <v>-120.49314401811131</v>
      </c>
      <c r="P937">
        <f t="shared" si="169"/>
        <v>109.49201743448047</v>
      </c>
      <c r="Q937">
        <f t="shared" si="179"/>
        <v>-8.4342086515081007</v>
      </c>
      <c r="R937">
        <f t="shared" si="170"/>
        <v>8.4342086515081007</v>
      </c>
      <c r="S937">
        <f t="shared" si="171"/>
        <v>0.56828484847775285</v>
      </c>
      <c r="T937">
        <f t="shared" si="172"/>
        <v>6.4073073137697989</v>
      </c>
      <c r="U937">
        <f t="shared" si="173"/>
        <v>0</v>
      </c>
      <c r="V937">
        <f t="shared" si="174"/>
        <v>43.171515152224714</v>
      </c>
      <c r="W937">
        <f t="shared" si="175"/>
        <v>0</v>
      </c>
      <c r="X937">
        <f t="shared" si="176"/>
        <v>43.171515152224714</v>
      </c>
      <c r="Y937">
        <f t="shared" si="177"/>
        <v>8.4342086515081007</v>
      </c>
    </row>
    <row r="938" spans="1:25" x14ac:dyDescent="0.3">
      <c r="A938">
        <v>11</v>
      </c>
      <c r="B938">
        <v>3</v>
      </c>
      <c r="C938">
        <v>28.4914285714286</v>
      </c>
      <c r="D938">
        <v>0</v>
      </c>
      <c r="E938">
        <v>7</v>
      </c>
      <c r="F938">
        <v>13.937880954108399</v>
      </c>
      <c r="G938">
        <v>16.369618502071699</v>
      </c>
      <c r="H938">
        <v>14.3517079450164</v>
      </c>
      <c r="I938">
        <v>0.95</v>
      </c>
      <c r="J938">
        <v>14.3517079450164</v>
      </c>
      <c r="K938">
        <v>13.6341225477656</v>
      </c>
      <c r="L938">
        <v>2030</v>
      </c>
      <c r="M938">
        <f t="shared" si="168"/>
        <v>-13.6341225477656</v>
      </c>
      <c r="N938">
        <v>-13.6341225477656</v>
      </c>
      <c r="O938">
        <f t="shared" si="178"/>
        <v>-134.12726656587691</v>
      </c>
      <c r="P938">
        <f t="shared" si="169"/>
        <v>102.2766128795662</v>
      </c>
      <c r="Q938">
        <f t="shared" si="179"/>
        <v>-7.2154045549142722</v>
      </c>
      <c r="R938">
        <f t="shared" si="170"/>
        <v>7.2154045549142722</v>
      </c>
      <c r="S938">
        <f t="shared" si="171"/>
        <v>0.52921664226178999</v>
      </c>
      <c r="T938">
        <f t="shared" si="172"/>
        <v>6.4187179928513274</v>
      </c>
      <c r="U938">
        <f t="shared" si="173"/>
        <v>0</v>
      </c>
      <c r="V938">
        <f t="shared" si="174"/>
        <v>47.078335773821003</v>
      </c>
      <c r="W938">
        <f t="shared" si="175"/>
        <v>0</v>
      </c>
      <c r="X938">
        <f t="shared" si="176"/>
        <v>47.078335773821003</v>
      </c>
      <c r="Y938">
        <f t="shared" si="177"/>
        <v>7.2154045549142722</v>
      </c>
    </row>
    <row r="939" spans="1:25" x14ac:dyDescent="0.3">
      <c r="A939">
        <v>11</v>
      </c>
      <c r="B939">
        <v>4</v>
      </c>
      <c r="C939">
        <v>29.3442857142857</v>
      </c>
      <c r="D939">
        <v>0</v>
      </c>
      <c r="E939">
        <v>7</v>
      </c>
      <c r="F939">
        <v>14.574378930438501</v>
      </c>
      <c r="G939">
        <v>16.369618502071699</v>
      </c>
      <c r="H939">
        <v>14.680490707545699</v>
      </c>
      <c r="I939">
        <v>0.95</v>
      </c>
      <c r="J939">
        <v>14.680490707545699</v>
      </c>
      <c r="K939">
        <v>13.9464661721684</v>
      </c>
      <c r="L939">
        <v>2030</v>
      </c>
      <c r="M939">
        <f t="shared" si="168"/>
        <v>-13.9464661721684</v>
      </c>
      <c r="N939">
        <v>-13.9464661721684</v>
      </c>
      <c r="O939">
        <f t="shared" si="178"/>
        <v>-148.07373273804529</v>
      </c>
      <c r="P939">
        <f t="shared" si="169"/>
        <v>95.387610672653565</v>
      </c>
      <c r="Q939">
        <f t="shared" si="179"/>
        <v>-6.889002206912636</v>
      </c>
      <c r="R939">
        <f t="shared" si="170"/>
        <v>6.889002206912636</v>
      </c>
      <c r="S939">
        <f t="shared" si="171"/>
        <v>0.4939604141915423</v>
      </c>
      <c r="T939">
        <f t="shared" si="172"/>
        <v>7.0574639652557636</v>
      </c>
      <c r="U939">
        <f t="shared" si="173"/>
        <v>0</v>
      </c>
      <c r="V939">
        <f t="shared" si="174"/>
        <v>50.603958580845777</v>
      </c>
      <c r="W939">
        <f t="shared" si="175"/>
        <v>0</v>
      </c>
      <c r="X939">
        <f t="shared" si="176"/>
        <v>50.603958580845777</v>
      </c>
      <c r="Y939">
        <f t="shared" si="177"/>
        <v>6.889002206912636</v>
      </c>
    </row>
    <row r="940" spans="1:25" x14ac:dyDescent="0.3">
      <c r="A940">
        <v>11</v>
      </c>
      <c r="B940">
        <v>5</v>
      </c>
      <c r="C940">
        <v>29.2425</v>
      </c>
      <c r="D940">
        <v>0</v>
      </c>
      <c r="E940">
        <v>2</v>
      </c>
      <c r="F940">
        <v>14.4979088272617</v>
      </c>
      <c r="G940">
        <v>16.369618502071699</v>
      </c>
      <c r="H940">
        <v>14.641369264807199</v>
      </c>
      <c r="I940">
        <v>0.95</v>
      </c>
      <c r="J940">
        <v>14.641369264807199</v>
      </c>
      <c r="K940">
        <v>13.9093008015669</v>
      </c>
      <c r="L940">
        <v>2030</v>
      </c>
      <c r="M940">
        <f t="shared" si="168"/>
        <v>-13.9093008015669</v>
      </c>
      <c r="N940">
        <v>-13.9093008015669</v>
      </c>
      <c r="O940">
        <f t="shared" si="178"/>
        <v>-161.98303353961219</v>
      </c>
      <c r="P940">
        <f t="shared" si="169"/>
        <v>88.97916123149902</v>
      </c>
      <c r="Q940">
        <f t="shared" si="179"/>
        <v>-6.408449441154545</v>
      </c>
      <c r="R940">
        <f t="shared" si="170"/>
        <v>6.408449441154545</v>
      </c>
      <c r="S940">
        <f t="shared" si="171"/>
        <v>0.46073124253899411</v>
      </c>
      <c r="T940">
        <f t="shared" si="172"/>
        <v>7.500851360412355</v>
      </c>
      <c r="U940">
        <f t="shared" si="173"/>
        <v>0</v>
      </c>
      <c r="V940">
        <f t="shared" si="174"/>
        <v>53.926875746100592</v>
      </c>
      <c r="W940">
        <f t="shared" si="175"/>
        <v>0</v>
      </c>
      <c r="X940">
        <f t="shared" si="176"/>
        <v>53.926875746100592</v>
      </c>
      <c r="Y940">
        <f t="shared" si="177"/>
        <v>6.408449441154545</v>
      </c>
    </row>
    <row r="941" spans="1:25" x14ac:dyDescent="0.3">
      <c r="A941">
        <v>12</v>
      </c>
      <c r="B941">
        <v>1</v>
      </c>
      <c r="C941">
        <v>27.56</v>
      </c>
      <c r="D941">
        <v>0</v>
      </c>
      <c r="E941">
        <v>7</v>
      </c>
      <c r="F941">
        <v>13.253852780328801</v>
      </c>
      <c r="G941">
        <v>16.369618502071699</v>
      </c>
      <c r="H941">
        <v>13.990013772976299</v>
      </c>
      <c r="I941">
        <v>0.91</v>
      </c>
      <c r="J941">
        <v>13.990013772976299</v>
      </c>
      <c r="K941">
        <v>12.7309125334085</v>
      </c>
      <c r="L941">
        <v>2030</v>
      </c>
      <c r="M941">
        <f t="shared" si="168"/>
        <v>-12.7309125334085</v>
      </c>
      <c r="N941">
        <v>-12.7309125334085</v>
      </c>
      <c r="O941">
        <f t="shared" si="178"/>
        <v>-174.71394607302068</v>
      </c>
      <c r="P941">
        <f t="shared" si="169"/>
        <v>83.491734270373797</v>
      </c>
      <c r="Q941">
        <f t="shared" si="179"/>
        <v>-5.4874269611252231</v>
      </c>
      <c r="R941">
        <f t="shared" si="170"/>
        <v>5.4874269611252231</v>
      </c>
      <c r="S941">
        <f t="shared" si="171"/>
        <v>0.4310317070143323</v>
      </c>
      <c r="T941">
        <f t="shared" si="172"/>
        <v>7.2434855722832765</v>
      </c>
      <c r="U941">
        <f t="shared" si="173"/>
        <v>0</v>
      </c>
      <c r="V941">
        <f t="shared" si="174"/>
        <v>56.896829298566779</v>
      </c>
      <c r="W941">
        <f t="shared" si="175"/>
        <v>0</v>
      </c>
      <c r="X941">
        <f t="shared" si="176"/>
        <v>56.896829298566779</v>
      </c>
      <c r="Y941">
        <f t="shared" si="177"/>
        <v>5.4874269611252231</v>
      </c>
    </row>
    <row r="942" spans="1:25" x14ac:dyDescent="0.3">
      <c r="A942">
        <v>12</v>
      </c>
      <c r="B942">
        <v>2</v>
      </c>
      <c r="C942">
        <v>24.085000000000001</v>
      </c>
      <c r="D942">
        <v>0</v>
      </c>
      <c r="E942">
        <v>7</v>
      </c>
      <c r="F942">
        <v>10.807465118845199</v>
      </c>
      <c r="G942">
        <v>16.369618502071699</v>
      </c>
      <c r="H942">
        <v>12.6144332574142</v>
      </c>
      <c r="I942">
        <v>0.91</v>
      </c>
      <c r="J942">
        <v>12.6144332574142</v>
      </c>
      <c r="K942">
        <v>11.4791342642469</v>
      </c>
      <c r="L942">
        <v>2030</v>
      </c>
      <c r="M942">
        <f t="shared" si="168"/>
        <v>-11.4791342642469</v>
      </c>
      <c r="N942">
        <v>-11.4791342642469</v>
      </c>
      <c r="O942">
        <f t="shared" si="178"/>
        <v>-186.19308033726759</v>
      </c>
      <c r="P942">
        <f t="shared" si="169"/>
        <v>78.834598271443184</v>
      </c>
      <c r="Q942">
        <f t="shared" si="179"/>
        <v>-4.6571359989306131</v>
      </c>
      <c r="R942">
        <f t="shared" si="170"/>
        <v>4.6571359989306131</v>
      </c>
      <c r="S942">
        <f t="shared" si="171"/>
        <v>0.40570446269940452</v>
      </c>
      <c r="T942">
        <f t="shared" si="172"/>
        <v>6.8219982653162869</v>
      </c>
      <c r="U942">
        <f t="shared" si="173"/>
        <v>0</v>
      </c>
      <c r="V942">
        <f t="shared" si="174"/>
        <v>59.429553730059546</v>
      </c>
      <c r="W942">
        <f t="shared" si="175"/>
        <v>0</v>
      </c>
      <c r="X942">
        <f t="shared" si="176"/>
        <v>59.429553730059546</v>
      </c>
      <c r="Y942">
        <f t="shared" si="177"/>
        <v>4.6571359989306131</v>
      </c>
    </row>
    <row r="943" spans="1:25" x14ac:dyDescent="0.3">
      <c r="A943">
        <v>12</v>
      </c>
      <c r="B943">
        <v>3</v>
      </c>
      <c r="C943">
        <v>25.751428571428601</v>
      </c>
      <c r="D943">
        <v>0</v>
      </c>
      <c r="E943">
        <v>7</v>
      </c>
      <c r="F943">
        <v>11.959488955558699</v>
      </c>
      <c r="G943">
        <v>16.369618502071699</v>
      </c>
      <c r="H943">
        <v>13.279460738955301</v>
      </c>
      <c r="I943">
        <v>0.91</v>
      </c>
      <c r="J943">
        <v>13.279460738955301</v>
      </c>
      <c r="K943">
        <v>12.0843092724493</v>
      </c>
      <c r="L943">
        <v>2030</v>
      </c>
      <c r="M943">
        <f t="shared" si="168"/>
        <v>-12.0843092724493</v>
      </c>
      <c r="N943">
        <v>-12.0843092724493</v>
      </c>
      <c r="O943">
        <f t="shared" si="178"/>
        <v>-198.27738960971689</v>
      </c>
      <c r="P943">
        <f t="shared" si="169"/>
        <v>74.212338135490057</v>
      </c>
      <c r="Q943">
        <f t="shared" si="179"/>
        <v>-4.6222601359531268</v>
      </c>
      <c r="R943">
        <f t="shared" si="170"/>
        <v>4.6222601359531268</v>
      </c>
      <c r="S943">
        <f t="shared" si="171"/>
        <v>0.38250097972014807</v>
      </c>
      <c r="T943">
        <f t="shared" si="172"/>
        <v>7.462049136496173</v>
      </c>
      <c r="U943">
        <f t="shared" si="173"/>
        <v>0</v>
      </c>
      <c r="V943">
        <f t="shared" si="174"/>
        <v>61.749902027985193</v>
      </c>
      <c r="W943">
        <f t="shared" si="175"/>
        <v>0</v>
      </c>
      <c r="X943">
        <f t="shared" si="176"/>
        <v>61.749902027985193</v>
      </c>
      <c r="Y943">
        <f t="shared" si="177"/>
        <v>4.6222601359531268</v>
      </c>
    </row>
    <row r="944" spans="1:25" x14ac:dyDescent="0.3">
      <c r="A944">
        <v>12</v>
      </c>
      <c r="B944">
        <v>4</v>
      </c>
      <c r="C944">
        <v>26.2014285714286</v>
      </c>
      <c r="D944">
        <v>0</v>
      </c>
      <c r="E944">
        <v>7</v>
      </c>
      <c r="F944">
        <v>12.2773155822075</v>
      </c>
      <c r="G944">
        <v>16.369618502071699</v>
      </c>
      <c r="H944">
        <v>13.457310177637799</v>
      </c>
      <c r="I944">
        <v>0.91</v>
      </c>
      <c r="J944">
        <v>13.457310177637799</v>
      </c>
      <c r="K944">
        <v>12.246152261650399</v>
      </c>
      <c r="L944">
        <v>2030</v>
      </c>
      <c r="M944">
        <f t="shared" si="168"/>
        <v>-12.246152261650399</v>
      </c>
      <c r="N944">
        <v>-12.246152261650399</v>
      </c>
      <c r="O944">
        <f t="shared" si="178"/>
        <v>-210.52354187136729</v>
      </c>
      <c r="P944">
        <f t="shared" si="169"/>
        <v>69.804582340524334</v>
      </c>
      <c r="Q944">
        <f t="shared" si="179"/>
        <v>-4.4077557949657233</v>
      </c>
      <c r="R944">
        <f t="shared" si="170"/>
        <v>4.4077557949657233</v>
      </c>
      <c r="S944">
        <f t="shared" si="171"/>
        <v>0.35992985394840216</v>
      </c>
      <c r="T944">
        <f t="shared" si="172"/>
        <v>7.8383964666846762</v>
      </c>
      <c r="U944">
        <f t="shared" si="173"/>
        <v>0</v>
      </c>
      <c r="V944">
        <f t="shared" si="174"/>
        <v>64.007014605159782</v>
      </c>
      <c r="W944">
        <f t="shared" si="175"/>
        <v>0</v>
      </c>
      <c r="X944">
        <f t="shared" si="176"/>
        <v>64.007014605159782</v>
      </c>
      <c r="Y944">
        <f t="shared" si="177"/>
        <v>4.4077557949657233</v>
      </c>
    </row>
    <row r="945" spans="1:25" x14ac:dyDescent="0.3">
      <c r="A945">
        <v>12</v>
      </c>
      <c r="B945">
        <v>5</v>
      </c>
      <c r="C945">
        <v>22.621666666666702</v>
      </c>
      <c r="D945">
        <v>0</v>
      </c>
      <c r="E945">
        <v>3</v>
      </c>
      <c r="F945">
        <v>9.82900726068649</v>
      </c>
      <c r="G945">
        <v>16.369618502071699</v>
      </c>
      <c r="H945">
        <v>12.0216040824586</v>
      </c>
      <c r="I945">
        <v>0.91</v>
      </c>
      <c r="J945">
        <v>12.0216040824586</v>
      </c>
      <c r="K945">
        <v>10.939659715037401</v>
      </c>
      <c r="L945">
        <v>2030</v>
      </c>
      <c r="M945">
        <f t="shared" si="168"/>
        <v>-10.939659715037401</v>
      </c>
      <c r="N945">
        <v>-10.939659715037401</v>
      </c>
      <c r="O945">
        <f t="shared" si="178"/>
        <v>-221.46320158640469</v>
      </c>
      <c r="P945">
        <f t="shared" si="169"/>
        <v>66.088936563198871</v>
      </c>
      <c r="Q945">
        <f t="shared" si="179"/>
        <v>-3.715645777325463</v>
      </c>
      <c r="R945">
        <f t="shared" si="170"/>
        <v>3.715645777325463</v>
      </c>
      <c r="S945">
        <f t="shared" si="171"/>
        <v>0.33964911835585004</v>
      </c>
      <c r="T945">
        <f t="shared" si="172"/>
        <v>7.2240139377119377</v>
      </c>
      <c r="U945">
        <f t="shared" si="173"/>
        <v>0</v>
      </c>
      <c r="V945">
        <f t="shared" si="174"/>
        <v>66.035088164414987</v>
      </c>
      <c r="W945">
        <f t="shared" si="175"/>
        <v>0</v>
      </c>
      <c r="X945">
        <f t="shared" si="176"/>
        <v>66.035088164414987</v>
      </c>
      <c r="Y945">
        <f t="shared" si="177"/>
        <v>3.715645777325463</v>
      </c>
    </row>
    <row r="946" spans="1:25" x14ac:dyDescent="0.3">
      <c r="A946">
        <v>1</v>
      </c>
      <c r="B946">
        <v>1</v>
      </c>
      <c r="C946">
        <v>24.62</v>
      </c>
      <c r="D946">
        <v>0</v>
      </c>
      <c r="E946">
        <v>7</v>
      </c>
      <c r="F946">
        <v>11.172992802742501</v>
      </c>
      <c r="G946">
        <v>15.7193948579535</v>
      </c>
      <c r="H946">
        <v>12.862301875759</v>
      </c>
      <c r="I946">
        <v>0.91</v>
      </c>
      <c r="J946">
        <v>12.862301875759</v>
      </c>
      <c r="K946">
        <v>11.7046947069407</v>
      </c>
      <c r="L946">
        <v>2031</v>
      </c>
      <c r="M946">
        <f t="shared" si="168"/>
        <v>-11.7046947069407</v>
      </c>
      <c r="N946">
        <v>-11.7046947069407</v>
      </c>
      <c r="O946">
        <f t="shared" si="178"/>
        <v>-233.16789629334539</v>
      </c>
      <c r="P946">
        <f t="shared" si="169"/>
        <v>62.332183723712461</v>
      </c>
      <c r="Q946">
        <f t="shared" si="179"/>
        <v>-3.7567528394864098</v>
      </c>
      <c r="R946">
        <f t="shared" si="170"/>
        <v>3.7567528394864098</v>
      </c>
      <c r="S946">
        <f t="shared" si="171"/>
        <v>0.32096119835220605</v>
      </c>
      <c r="T946">
        <f t="shared" si="172"/>
        <v>7.9479418674542899</v>
      </c>
      <c r="U946">
        <f t="shared" si="173"/>
        <v>0</v>
      </c>
      <c r="V946">
        <f t="shared" si="174"/>
        <v>67.903880164779395</v>
      </c>
      <c r="W946">
        <f t="shared" si="175"/>
        <v>0</v>
      </c>
      <c r="X946">
        <f t="shared" si="176"/>
        <v>67.903880164779395</v>
      </c>
      <c r="Y946">
        <f t="shared" si="177"/>
        <v>3.7567528394864098</v>
      </c>
    </row>
    <row r="947" spans="1:25" x14ac:dyDescent="0.3">
      <c r="A947">
        <v>1</v>
      </c>
      <c r="B947">
        <v>2</v>
      </c>
      <c r="C947">
        <v>26.038571428571402</v>
      </c>
      <c r="D947">
        <v>0</v>
      </c>
      <c r="E947">
        <v>7</v>
      </c>
      <c r="F947">
        <v>12.1619659710354</v>
      </c>
      <c r="G947">
        <v>15.7193948579535</v>
      </c>
      <c r="H947">
        <v>13.419922066932299</v>
      </c>
      <c r="I947">
        <v>0.91</v>
      </c>
      <c r="J947">
        <v>13.419922066932299</v>
      </c>
      <c r="K947">
        <v>12.212129080908401</v>
      </c>
      <c r="L947">
        <v>2031</v>
      </c>
      <c r="M947">
        <f t="shared" si="168"/>
        <v>-12.212129080908401</v>
      </c>
      <c r="N947">
        <v>-12.212129080908401</v>
      </c>
      <c r="O947">
        <f t="shared" si="178"/>
        <v>-245.38002537425379</v>
      </c>
      <c r="P947">
        <f t="shared" si="169"/>
        <v>58.640010678249489</v>
      </c>
      <c r="Q947">
        <f t="shared" si="179"/>
        <v>-3.6921730454629724</v>
      </c>
      <c r="R947">
        <f t="shared" si="170"/>
        <v>3.6921730454629724</v>
      </c>
      <c r="S947">
        <f t="shared" si="171"/>
        <v>0.30233655581278296</v>
      </c>
      <c r="T947">
        <f t="shared" si="172"/>
        <v>8.5199560354454285</v>
      </c>
      <c r="U947">
        <f t="shared" si="173"/>
        <v>0</v>
      </c>
      <c r="V947">
        <f t="shared" si="174"/>
        <v>69.766344418721701</v>
      </c>
      <c r="W947">
        <f t="shared" si="175"/>
        <v>0</v>
      </c>
      <c r="X947">
        <f t="shared" si="176"/>
        <v>69.766344418721701</v>
      </c>
      <c r="Y947">
        <f t="shared" si="177"/>
        <v>3.6921730454629724</v>
      </c>
    </row>
    <row r="948" spans="1:25" x14ac:dyDescent="0.3">
      <c r="A948">
        <v>1</v>
      </c>
      <c r="B948">
        <v>3</v>
      </c>
      <c r="C948">
        <v>23.761428571428599</v>
      </c>
      <c r="D948">
        <v>0</v>
      </c>
      <c r="E948">
        <v>7</v>
      </c>
      <c r="F948">
        <v>10.588402706134501</v>
      </c>
      <c r="G948">
        <v>15.7193948579535</v>
      </c>
      <c r="H948">
        <v>12.5210338529953</v>
      </c>
      <c r="I948">
        <v>0.91</v>
      </c>
      <c r="J948">
        <v>12.5210338529953</v>
      </c>
      <c r="K948">
        <v>11.394140806225799</v>
      </c>
      <c r="L948">
        <v>2031</v>
      </c>
      <c r="M948">
        <f t="shared" si="168"/>
        <v>-11.394140806225799</v>
      </c>
      <c r="N948">
        <v>-11.394140806225799</v>
      </c>
      <c r="O948">
        <f t="shared" si="178"/>
        <v>-256.7741661804796</v>
      </c>
      <c r="P948">
        <f t="shared" si="169"/>
        <v>55.392629071230779</v>
      </c>
      <c r="Q948">
        <f t="shared" si="179"/>
        <v>-3.2473816070187098</v>
      </c>
      <c r="R948">
        <f t="shared" si="170"/>
        <v>3.2473816070187098</v>
      </c>
      <c r="S948">
        <f t="shared" si="171"/>
        <v>0.28500451786977471</v>
      </c>
      <c r="T948">
        <f t="shared" si="172"/>
        <v>8.1467591992070894</v>
      </c>
      <c r="U948">
        <f t="shared" si="173"/>
        <v>0</v>
      </c>
      <c r="V948">
        <f t="shared" si="174"/>
        <v>71.499548213022535</v>
      </c>
      <c r="W948">
        <f t="shared" si="175"/>
        <v>0</v>
      </c>
      <c r="X948">
        <f t="shared" si="176"/>
        <v>71.499548213022535</v>
      </c>
      <c r="Y948">
        <f t="shared" si="177"/>
        <v>3.2473816070187098</v>
      </c>
    </row>
    <row r="949" spans="1:25" x14ac:dyDescent="0.3">
      <c r="A949">
        <v>1</v>
      </c>
      <c r="B949">
        <v>4</v>
      </c>
      <c r="C949">
        <v>25.62</v>
      </c>
      <c r="D949">
        <v>0</v>
      </c>
      <c r="E949">
        <v>7</v>
      </c>
      <c r="F949">
        <v>11.8671985691487</v>
      </c>
      <c r="G949">
        <v>15.7193948579535</v>
      </c>
      <c r="H949">
        <v>13.2561713538774</v>
      </c>
      <c r="I949">
        <v>0.91</v>
      </c>
      <c r="J949">
        <v>13.2561713538774</v>
      </c>
      <c r="K949">
        <v>12.063115932028399</v>
      </c>
      <c r="L949">
        <v>2031</v>
      </c>
      <c r="M949">
        <f t="shared" si="168"/>
        <v>-12.063115932028399</v>
      </c>
      <c r="N949">
        <v>-12.063115932028399</v>
      </c>
      <c r="O949">
        <f t="shared" si="178"/>
        <v>-268.83728211250798</v>
      </c>
      <c r="P949">
        <f t="shared" si="169"/>
        <v>52.150353293390708</v>
      </c>
      <c r="Q949">
        <f t="shared" si="179"/>
        <v>-3.2422757778400708</v>
      </c>
      <c r="R949">
        <f t="shared" si="170"/>
        <v>3.2422757778400708</v>
      </c>
      <c r="S949">
        <f t="shared" si="171"/>
        <v>0.26877597762544969</v>
      </c>
      <c r="T949">
        <f t="shared" si="172"/>
        <v>8.8208401541883283</v>
      </c>
      <c r="U949">
        <f t="shared" si="173"/>
        <v>0</v>
      </c>
      <c r="V949">
        <f t="shared" si="174"/>
        <v>73.122402237455034</v>
      </c>
      <c r="W949">
        <f t="shared" si="175"/>
        <v>0</v>
      </c>
      <c r="X949">
        <f t="shared" si="176"/>
        <v>73.122402237455034</v>
      </c>
      <c r="Y949">
        <f t="shared" si="177"/>
        <v>3.2422757778400708</v>
      </c>
    </row>
    <row r="950" spans="1:25" x14ac:dyDescent="0.3">
      <c r="A950">
        <v>1</v>
      </c>
      <c r="B950">
        <v>5</v>
      </c>
      <c r="C950">
        <v>25.29</v>
      </c>
      <c r="D950">
        <v>0</v>
      </c>
      <c r="E950">
        <v>3</v>
      </c>
      <c r="F950">
        <v>11.636541992068</v>
      </c>
      <c r="G950">
        <v>15.7193948579535</v>
      </c>
      <c r="H950">
        <v>13.126613482999</v>
      </c>
      <c r="I950">
        <v>0.91</v>
      </c>
      <c r="J950">
        <v>13.126613482999</v>
      </c>
      <c r="K950">
        <v>11.9452182695291</v>
      </c>
      <c r="L950">
        <v>2031</v>
      </c>
      <c r="M950">
        <f t="shared" si="168"/>
        <v>-11.9452182695291</v>
      </c>
      <c r="N950">
        <v>-11.9452182695291</v>
      </c>
      <c r="O950">
        <f t="shared" si="178"/>
        <v>-280.78250038203709</v>
      </c>
      <c r="P950">
        <f t="shared" si="169"/>
        <v>49.126807560532818</v>
      </c>
      <c r="Q950">
        <f t="shared" si="179"/>
        <v>-3.0235457328578903</v>
      </c>
      <c r="R950">
        <f t="shared" si="170"/>
        <v>3.0235457328578903</v>
      </c>
      <c r="S950">
        <f t="shared" si="171"/>
        <v>0.2531176630376536</v>
      </c>
      <c r="T950">
        <f t="shared" si="172"/>
        <v>8.9216725366712097</v>
      </c>
      <c r="U950">
        <f t="shared" si="173"/>
        <v>0</v>
      </c>
      <c r="V950">
        <f t="shared" si="174"/>
        <v>74.688233696234647</v>
      </c>
      <c r="W950">
        <f t="shared" si="175"/>
        <v>0</v>
      </c>
      <c r="X950">
        <f t="shared" si="176"/>
        <v>74.688233696234647</v>
      </c>
      <c r="Y950">
        <f t="shared" si="177"/>
        <v>3.0235457328578903</v>
      </c>
    </row>
    <row r="951" spans="1:25" x14ac:dyDescent="0.3">
      <c r="A951">
        <v>2</v>
      </c>
      <c r="B951">
        <v>1</v>
      </c>
      <c r="C951">
        <v>23.9978571428571</v>
      </c>
      <c r="D951">
        <v>0</v>
      </c>
      <c r="E951">
        <v>7</v>
      </c>
      <c r="F951">
        <v>10.748318407356599</v>
      </c>
      <c r="G951">
        <v>15.7193948579535</v>
      </c>
      <c r="H951">
        <v>12.6153042613983</v>
      </c>
      <c r="I951">
        <v>0.95</v>
      </c>
      <c r="J951">
        <v>12.6153042613983</v>
      </c>
      <c r="K951">
        <v>11.984539048328401</v>
      </c>
      <c r="L951">
        <v>2031</v>
      </c>
      <c r="M951">
        <f t="shared" si="168"/>
        <v>-11.984539048328401</v>
      </c>
      <c r="N951">
        <v>-11.984539048328401</v>
      </c>
      <c r="O951">
        <f t="shared" si="178"/>
        <v>-292.76703943036546</v>
      </c>
      <c r="P951">
        <f t="shared" si="169"/>
        <v>46.269461720035778</v>
      </c>
      <c r="Q951">
        <f t="shared" si="179"/>
        <v>-2.8573458404970395</v>
      </c>
      <c r="R951">
        <f t="shared" si="170"/>
        <v>2.8573458404970395</v>
      </c>
      <c r="S951">
        <f t="shared" si="171"/>
        <v>0.23841933586052949</v>
      </c>
      <c r="T951">
        <f t="shared" si="172"/>
        <v>9.1271932078313611</v>
      </c>
      <c r="U951">
        <f t="shared" si="173"/>
        <v>0</v>
      </c>
      <c r="V951">
        <f t="shared" si="174"/>
        <v>76.15806641394704</v>
      </c>
      <c r="W951">
        <f t="shared" si="175"/>
        <v>0</v>
      </c>
      <c r="X951">
        <f t="shared" si="176"/>
        <v>76.15806641394704</v>
      </c>
      <c r="Y951">
        <f t="shared" si="177"/>
        <v>2.8573458404970395</v>
      </c>
    </row>
    <row r="952" spans="1:25" x14ac:dyDescent="0.3">
      <c r="A952">
        <v>2</v>
      </c>
      <c r="B952">
        <v>2</v>
      </c>
      <c r="C952">
        <v>25.466428571428601</v>
      </c>
      <c r="D952">
        <v>0</v>
      </c>
      <c r="E952">
        <v>7</v>
      </c>
      <c r="F952">
        <v>11.759667198773</v>
      </c>
      <c r="G952">
        <v>15.7193948579535</v>
      </c>
      <c r="H952">
        <v>13.1959299133937</v>
      </c>
      <c r="I952">
        <v>0.95</v>
      </c>
      <c r="J952">
        <v>13.1959299133937</v>
      </c>
      <c r="K952">
        <v>12.536133417724001</v>
      </c>
      <c r="L952">
        <v>2031</v>
      </c>
      <c r="M952">
        <f t="shared" si="168"/>
        <v>-12.536133417724001</v>
      </c>
      <c r="N952">
        <v>-12.536133417724001</v>
      </c>
      <c r="O952">
        <f t="shared" si="178"/>
        <v>-305.30317284808945</v>
      </c>
      <c r="P952">
        <f t="shared" si="169"/>
        <v>43.458284558107266</v>
      </c>
      <c r="Q952">
        <f t="shared" si="179"/>
        <v>-2.8111771619285122</v>
      </c>
      <c r="R952">
        <f t="shared" si="170"/>
        <v>2.8111771619285122</v>
      </c>
      <c r="S952">
        <f t="shared" si="171"/>
        <v>0.22424595114423215</v>
      </c>
      <c r="T952">
        <f t="shared" si="172"/>
        <v>9.7249562557954885</v>
      </c>
      <c r="U952">
        <f t="shared" si="173"/>
        <v>0</v>
      </c>
      <c r="V952">
        <f t="shared" si="174"/>
        <v>77.575404885576788</v>
      </c>
      <c r="W952">
        <f t="shared" si="175"/>
        <v>0</v>
      </c>
      <c r="X952">
        <f t="shared" si="176"/>
        <v>77.575404885576788</v>
      </c>
      <c r="Y952">
        <f t="shared" si="177"/>
        <v>2.8111771619285122</v>
      </c>
    </row>
    <row r="953" spans="1:25" x14ac:dyDescent="0.3">
      <c r="A953">
        <v>2</v>
      </c>
      <c r="B953">
        <v>3</v>
      </c>
      <c r="C953">
        <v>26.972857142857102</v>
      </c>
      <c r="D953">
        <v>0</v>
      </c>
      <c r="E953">
        <v>7</v>
      </c>
      <c r="F953">
        <v>12.8287050173582</v>
      </c>
      <c r="G953">
        <v>15.7193948579535</v>
      </c>
      <c r="H953">
        <v>13.7831481399321</v>
      </c>
      <c r="I953">
        <v>0.95</v>
      </c>
      <c r="J953">
        <v>13.7831481399321</v>
      </c>
      <c r="K953">
        <v>13.093990732935501</v>
      </c>
      <c r="L953">
        <v>2031</v>
      </c>
      <c r="M953">
        <f t="shared" si="168"/>
        <v>-13.093990732935501</v>
      </c>
      <c r="N953">
        <v>-13.093990732935501</v>
      </c>
      <c r="O953">
        <f t="shared" si="178"/>
        <v>-318.39716358102493</v>
      </c>
      <c r="P953">
        <f t="shared" si="169"/>
        <v>40.704210884927868</v>
      </c>
      <c r="Q953">
        <f t="shared" si="179"/>
        <v>-2.7540736731793984</v>
      </c>
      <c r="R953">
        <f t="shared" si="170"/>
        <v>2.7540736731793984</v>
      </c>
      <c r="S953">
        <f t="shared" si="171"/>
        <v>0.21033111519256217</v>
      </c>
      <c r="T953">
        <f t="shared" si="172"/>
        <v>10.339917059756102</v>
      </c>
      <c r="U953">
        <f t="shared" si="173"/>
        <v>0</v>
      </c>
      <c r="V953">
        <f t="shared" si="174"/>
        <v>78.966888480743776</v>
      </c>
      <c r="W953">
        <f t="shared" si="175"/>
        <v>0</v>
      </c>
      <c r="X953">
        <f t="shared" si="176"/>
        <v>78.966888480743776</v>
      </c>
      <c r="Y953">
        <f t="shared" si="177"/>
        <v>2.7540736731793984</v>
      </c>
    </row>
    <row r="954" spans="1:25" x14ac:dyDescent="0.3">
      <c r="A954">
        <v>2</v>
      </c>
      <c r="B954">
        <v>4</v>
      </c>
      <c r="C954">
        <v>23.64</v>
      </c>
      <c r="D954">
        <v>0</v>
      </c>
      <c r="E954">
        <v>7</v>
      </c>
      <c r="F954">
        <v>10.506587612236</v>
      </c>
      <c r="G954">
        <v>15.7193948579535</v>
      </c>
      <c r="H954">
        <v>12.472528713625501</v>
      </c>
      <c r="I954">
        <v>0.95</v>
      </c>
      <c r="J954">
        <v>12.472528713625501</v>
      </c>
      <c r="K954">
        <v>11.848902277944299</v>
      </c>
      <c r="L954">
        <v>2031</v>
      </c>
      <c r="M954">
        <f t="shared" si="168"/>
        <v>-11.848902277944299</v>
      </c>
      <c r="N954">
        <v>-11.848902277944299</v>
      </c>
      <c r="O954">
        <f t="shared" si="178"/>
        <v>-330.24606585896925</v>
      </c>
      <c r="P954">
        <f t="shared" si="169"/>
        <v>38.362753857292596</v>
      </c>
      <c r="Q954">
        <f t="shared" si="179"/>
        <v>-2.341457027635272</v>
      </c>
      <c r="R954">
        <f t="shared" si="170"/>
        <v>2.341457027635272</v>
      </c>
      <c r="S954">
        <f t="shared" si="171"/>
        <v>0.19760961587080439</v>
      </c>
      <c r="T954">
        <f t="shared" si="172"/>
        <v>9.5074452503090274</v>
      </c>
      <c r="U954">
        <f t="shared" si="173"/>
        <v>0</v>
      </c>
      <c r="V954">
        <f t="shared" si="174"/>
        <v>80.239038412919555</v>
      </c>
      <c r="W954">
        <f t="shared" si="175"/>
        <v>0</v>
      </c>
      <c r="X954">
        <f t="shared" si="176"/>
        <v>80.239038412919555</v>
      </c>
      <c r="Y954">
        <f t="shared" si="177"/>
        <v>2.341457027635272</v>
      </c>
    </row>
    <row r="955" spans="1:25" x14ac:dyDescent="0.3">
      <c r="A955">
        <v>3</v>
      </c>
      <c r="B955">
        <v>1</v>
      </c>
      <c r="C955">
        <v>27.001428571428601</v>
      </c>
      <c r="D955">
        <v>0</v>
      </c>
      <c r="E955">
        <v>7</v>
      </c>
      <c r="F955">
        <v>12.849284378563601</v>
      </c>
      <c r="G955">
        <v>15.7193948579535</v>
      </c>
      <c r="H955">
        <v>13.794207434360599</v>
      </c>
      <c r="I955">
        <v>1.02</v>
      </c>
      <c r="J955">
        <v>13.794207434360599</v>
      </c>
      <c r="K955">
        <v>14.0700915830478</v>
      </c>
      <c r="L955">
        <v>2031</v>
      </c>
      <c r="M955">
        <f t="shared" si="168"/>
        <v>-14.0700915830478</v>
      </c>
      <c r="N955">
        <v>-14.0700915830478</v>
      </c>
      <c r="O955">
        <f t="shared" si="178"/>
        <v>-344.31615744201707</v>
      </c>
      <c r="P955">
        <f t="shared" si="169"/>
        <v>35.756661210082576</v>
      </c>
      <c r="Q955">
        <f t="shared" si="179"/>
        <v>-2.6060926472100192</v>
      </c>
      <c r="R955">
        <f t="shared" si="170"/>
        <v>2.6060926472100192</v>
      </c>
      <c r="S955">
        <f t="shared" si="171"/>
        <v>0.18522215238100811</v>
      </c>
      <c r="T955">
        <f t="shared" si="172"/>
        <v>11.463998935837781</v>
      </c>
      <c r="U955">
        <f t="shared" si="173"/>
        <v>0</v>
      </c>
      <c r="V955">
        <f t="shared" si="174"/>
        <v>81.477784761899187</v>
      </c>
      <c r="W955">
        <f t="shared" si="175"/>
        <v>0</v>
      </c>
      <c r="X955">
        <f t="shared" si="176"/>
        <v>81.477784761899187</v>
      </c>
      <c r="Y955">
        <f t="shared" si="177"/>
        <v>2.6060926472100192</v>
      </c>
    </row>
    <row r="956" spans="1:25" x14ac:dyDescent="0.3">
      <c r="A956">
        <v>3</v>
      </c>
      <c r="B956">
        <v>2</v>
      </c>
      <c r="C956">
        <v>25.8857142857143</v>
      </c>
      <c r="D956">
        <v>0</v>
      </c>
      <c r="E956">
        <v>7</v>
      </c>
      <c r="F956">
        <v>12.0540360387176</v>
      </c>
      <c r="G956">
        <v>15.7193948579535</v>
      </c>
      <c r="H956">
        <v>13.3601968172354</v>
      </c>
      <c r="I956">
        <v>1.02</v>
      </c>
      <c r="J956">
        <v>13.3601968172354</v>
      </c>
      <c r="K956">
        <v>13.627400753580099</v>
      </c>
      <c r="L956">
        <v>2031</v>
      </c>
      <c r="M956">
        <f t="shared" si="168"/>
        <v>-13.627400753580099</v>
      </c>
      <c r="N956">
        <v>-13.627400753580099</v>
      </c>
      <c r="O956">
        <f t="shared" si="178"/>
        <v>-357.94355819559718</v>
      </c>
      <c r="P956">
        <f t="shared" si="169"/>
        <v>33.401458796475694</v>
      </c>
      <c r="Q956">
        <f t="shared" si="179"/>
        <v>-2.3552024136068823</v>
      </c>
      <c r="R956">
        <f t="shared" si="170"/>
        <v>2.3552024136068823</v>
      </c>
      <c r="S956">
        <f t="shared" si="171"/>
        <v>0.17282844000813136</v>
      </c>
      <c r="T956">
        <f t="shared" si="172"/>
        <v>11.272198339973217</v>
      </c>
      <c r="U956">
        <f t="shared" si="173"/>
        <v>0</v>
      </c>
      <c r="V956">
        <f t="shared" si="174"/>
        <v>82.717155999186858</v>
      </c>
      <c r="W956">
        <f t="shared" si="175"/>
        <v>0</v>
      </c>
      <c r="X956">
        <f t="shared" si="176"/>
        <v>82.717155999186858</v>
      </c>
      <c r="Y956">
        <f t="shared" si="177"/>
        <v>2.3552024136068823</v>
      </c>
    </row>
    <row r="957" spans="1:25" x14ac:dyDescent="0.3">
      <c r="A957">
        <v>3</v>
      </c>
      <c r="B957">
        <v>3</v>
      </c>
      <c r="C957">
        <v>25.3921428571429</v>
      </c>
      <c r="D957">
        <v>0</v>
      </c>
      <c r="E957">
        <v>7</v>
      </c>
      <c r="F957">
        <v>11.7077713866564</v>
      </c>
      <c r="G957">
        <v>15.7193948579535</v>
      </c>
      <c r="H957">
        <v>13.166758282928599</v>
      </c>
      <c r="I957">
        <v>1.02</v>
      </c>
      <c r="J957">
        <v>13.166758282928599</v>
      </c>
      <c r="K957">
        <v>13.430093448587099</v>
      </c>
      <c r="L957">
        <v>2031</v>
      </c>
      <c r="M957">
        <f t="shared" si="168"/>
        <v>-13.430093448587099</v>
      </c>
      <c r="N957">
        <v>-13.430093448587099</v>
      </c>
      <c r="O957">
        <f t="shared" si="178"/>
        <v>-371.37365164418429</v>
      </c>
      <c r="P957">
        <f t="shared" si="169"/>
        <v>31.232184209891045</v>
      </c>
      <c r="Q957">
        <f t="shared" si="179"/>
        <v>-2.169274586584649</v>
      </c>
      <c r="R957">
        <f t="shared" si="170"/>
        <v>2.169274586584649</v>
      </c>
      <c r="S957">
        <f t="shared" si="171"/>
        <v>0.1615234171593099</v>
      </c>
      <c r="T957">
        <f t="shared" si="172"/>
        <v>11.26081886200245</v>
      </c>
      <c r="U957">
        <f t="shared" si="173"/>
        <v>0</v>
      </c>
      <c r="V957">
        <f t="shared" si="174"/>
        <v>83.847658284068999</v>
      </c>
      <c r="W957">
        <f t="shared" si="175"/>
        <v>0</v>
      </c>
      <c r="X957">
        <f t="shared" si="176"/>
        <v>83.847658284068999</v>
      </c>
      <c r="Y957">
        <f t="shared" si="177"/>
        <v>2.169274586584649</v>
      </c>
    </row>
    <row r="958" spans="1:25" x14ac:dyDescent="0.3">
      <c r="A958">
        <v>3</v>
      </c>
      <c r="B958">
        <v>4</v>
      </c>
      <c r="C958">
        <v>29.11</v>
      </c>
      <c r="D958">
        <v>0</v>
      </c>
      <c r="E958">
        <v>7</v>
      </c>
      <c r="F958">
        <v>14.3985683545949</v>
      </c>
      <c r="G958">
        <v>15.7193948579535</v>
      </c>
      <c r="H958">
        <v>14.6027936599633</v>
      </c>
      <c r="I958">
        <v>1.02</v>
      </c>
      <c r="J958">
        <v>14.6027936599633</v>
      </c>
      <c r="K958">
        <v>14.894849533162599</v>
      </c>
      <c r="L958">
        <v>2031</v>
      </c>
      <c r="M958">
        <f t="shared" si="168"/>
        <v>-14.894849533162599</v>
      </c>
      <c r="N958">
        <v>-14.894849533162599</v>
      </c>
      <c r="O958">
        <f t="shared" si="178"/>
        <v>-386.26850117734688</v>
      </c>
      <c r="P958">
        <f t="shared" si="169"/>
        <v>28.990693383219174</v>
      </c>
      <c r="Q958">
        <f t="shared" si="179"/>
        <v>-2.2414908266718712</v>
      </c>
      <c r="R958">
        <f t="shared" si="170"/>
        <v>2.2414908266718712</v>
      </c>
      <c r="S958">
        <f t="shared" si="171"/>
        <v>0.15048764485208863</v>
      </c>
      <c r="T958">
        <f t="shared" si="172"/>
        <v>12.653358706490728</v>
      </c>
      <c r="U958">
        <f t="shared" si="173"/>
        <v>0</v>
      </c>
      <c r="V958">
        <f t="shared" si="174"/>
        <v>84.951235514791136</v>
      </c>
      <c r="W958">
        <f t="shared" si="175"/>
        <v>0</v>
      </c>
      <c r="X958">
        <f t="shared" si="176"/>
        <v>84.951235514791136</v>
      </c>
      <c r="Y958">
        <f t="shared" si="177"/>
        <v>2.2414908266718712</v>
      </c>
    </row>
    <row r="959" spans="1:25" x14ac:dyDescent="0.3">
      <c r="A959">
        <v>3</v>
      </c>
      <c r="B959">
        <v>5</v>
      </c>
      <c r="C959">
        <v>30.108333333333299</v>
      </c>
      <c r="D959">
        <v>0</v>
      </c>
      <c r="E959">
        <v>3</v>
      </c>
      <c r="F959">
        <v>15.1527375342243</v>
      </c>
      <c r="G959">
        <v>15.7193948579535</v>
      </c>
      <c r="H959">
        <v>14.9806400136553</v>
      </c>
      <c r="I959">
        <v>1.02</v>
      </c>
      <c r="J959">
        <v>14.9806400136553</v>
      </c>
      <c r="K959">
        <v>15.280252813928399</v>
      </c>
      <c r="L959">
        <v>2031</v>
      </c>
      <c r="M959">
        <f t="shared" si="168"/>
        <v>-15.280252813928399</v>
      </c>
      <c r="N959">
        <v>-15.280252813928399</v>
      </c>
      <c r="O959">
        <f t="shared" si="178"/>
        <v>-401.54875399127525</v>
      </c>
      <c r="P959">
        <f t="shared" si="169"/>
        <v>26.858265047672642</v>
      </c>
      <c r="Q959">
        <f t="shared" si="179"/>
        <v>-2.1324283355465319</v>
      </c>
      <c r="R959">
        <f t="shared" si="170"/>
        <v>2.1324283355465319</v>
      </c>
      <c r="S959">
        <f t="shared" si="171"/>
        <v>0.13955451925525478</v>
      </c>
      <c r="T959">
        <f t="shared" si="172"/>
        <v>13.147824478381867</v>
      </c>
      <c r="U959">
        <f t="shared" si="173"/>
        <v>0</v>
      </c>
      <c r="V959">
        <f t="shared" si="174"/>
        <v>86.04454807447452</v>
      </c>
      <c r="W959">
        <f t="shared" si="175"/>
        <v>0</v>
      </c>
      <c r="X959">
        <f t="shared" si="176"/>
        <v>86.04454807447452</v>
      </c>
      <c r="Y959">
        <f t="shared" si="177"/>
        <v>2.1324283355465319</v>
      </c>
    </row>
    <row r="960" spans="1:25" x14ac:dyDescent="0.3">
      <c r="A960">
        <v>4</v>
      </c>
      <c r="B960">
        <v>1</v>
      </c>
      <c r="C960">
        <v>29.647142857142899</v>
      </c>
      <c r="D960">
        <v>0</v>
      </c>
      <c r="E960">
        <v>7</v>
      </c>
      <c r="F960">
        <v>14.802717205885701</v>
      </c>
      <c r="G960">
        <v>15.7193948579535</v>
      </c>
      <c r="H960">
        <v>14.806473584927399</v>
      </c>
      <c r="I960">
        <v>1.1000000000000001</v>
      </c>
      <c r="J960">
        <v>14.806473584927399</v>
      </c>
      <c r="K960">
        <v>16.287120943420199</v>
      </c>
      <c r="L960">
        <v>2031</v>
      </c>
      <c r="M960">
        <f t="shared" si="168"/>
        <v>-16.287120943420199</v>
      </c>
      <c r="N960">
        <v>-16.287120943420199</v>
      </c>
      <c r="O960">
        <f t="shared" si="178"/>
        <v>-417.83587493469543</v>
      </c>
      <c r="P960">
        <f t="shared" si="169"/>
        <v>24.757735654425652</v>
      </c>
      <c r="Q960">
        <f t="shared" si="179"/>
        <v>-2.1005293932469904</v>
      </c>
      <c r="R960">
        <f t="shared" si="170"/>
        <v>2.1005293932469904</v>
      </c>
      <c r="S960">
        <f t="shared" si="171"/>
        <v>0.12896873551464472</v>
      </c>
      <c r="T960">
        <f t="shared" si="172"/>
        <v>14.186591550173208</v>
      </c>
      <c r="U960">
        <f t="shared" si="173"/>
        <v>0</v>
      </c>
      <c r="V960">
        <f t="shared" si="174"/>
        <v>87.103126448535534</v>
      </c>
      <c r="W960">
        <f t="shared" si="175"/>
        <v>0</v>
      </c>
      <c r="X960">
        <f t="shared" si="176"/>
        <v>87.103126448535534</v>
      </c>
      <c r="Y960">
        <f t="shared" si="177"/>
        <v>2.1005293932469904</v>
      </c>
    </row>
    <row r="961" spans="1:25" x14ac:dyDescent="0.3">
      <c r="A961">
        <v>4</v>
      </c>
      <c r="B961">
        <v>2</v>
      </c>
      <c r="C961">
        <v>30.939285714285699</v>
      </c>
      <c r="D961">
        <v>0</v>
      </c>
      <c r="E961">
        <v>7</v>
      </c>
      <c r="F961">
        <v>15.790358200381</v>
      </c>
      <c r="G961">
        <v>15.7193948579535</v>
      </c>
      <c r="H961">
        <v>15.292824045250899</v>
      </c>
      <c r="I961">
        <v>1.1000000000000001</v>
      </c>
      <c r="J961">
        <v>15.292824045250899</v>
      </c>
      <c r="K961">
        <v>16.822106449776001</v>
      </c>
      <c r="L961">
        <v>2031</v>
      </c>
      <c r="M961">
        <f t="shared" si="168"/>
        <v>-16.822106449776001</v>
      </c>
      <c r="N961">
        <v>-16.822106449776001</v>
      </c>
      <c r="O961">
        <f t="shared" si="178"/>
        <v>-434.65798138447144</v>
      </c>
      <c r="P961">
        <f t="shared" si="169"/>
        <v>22.760520080307412</v>
      </c>
      <c r="Q961">
        <f t="shared" si="179"/>
        <v>-1.9972155741182398</v>
      </c>
      <c r="R961">
        <f t="shared" si="170"/>
        <v>1.9972155741182398</v>
      </c>
      <c r="S961">
        <f t="shared" si="171"/>
        <v>0.1187256530614116</v>
      </c>
      <c r="T961">
        <f t="shared" si="172"/>
        <v>14.824890875657761</v>
      </c>
      <c r="U961">
        <f t="shared" si="173"/>
        <v>0</v>
      </c>
      <c r="V961">
        <f t="shared" si="174"/>
        <v>88.127434693858845</v>
      </c>
      <c r="W961">
        <f t="shared" si="175"/>
        <v>0</v>
      </c>
      <c r="X961">
        <f t="shared" si="176"/>
        <v>88.127434693858845</v>
      </c>
      <c r="Y961">
        <f t="shared" si="177"/>
        <v>1.9972155741182398</v>
      </c>
    </row>
    <row r="962" spans="1:25" x14ac:dyDescent="0.3">
      <c r="A962">
        <v>4</v>
      </c>
      <c r="B962">
        <v>3</v>
      </c>
      <c r="C962">
        <v>28.959285714285699</v>
      </c>
      <c r="D962">
        <v>0</v>
      </c>
      <c r="E962">
        <v>7</v>
      </c>
      <c r="F962">
        <v>14.285854147201601</v>
      </c>
      <c r="G962">
        <v>15.7193948579535</v>
      </c>
      <c r="H962">
        <v>14.5454809510889</v>
      </c>
      <c r="I962">
        <v>1.1000000000000001</v>
      </c>
      <c r="J962">
        <v>14.5454809510889</v>
      </c>
      <c r="K962">
        <v>16.0000290461977</v>
      </c>
      <c r="L962">
        <v>2031</v>
      </c>
      <c r="M962">
        <f t="shared" si="168"/>
        <v>-16.0000290461977</v>
      </c>
      <c r="N962">
        <v>-16.0000290461977</v>
      </c>
      <c r="O962">
        <f t="shared" si="178"/>
        <v>-450.65801043066915</v>
      </c>
      <c r="P962">
        <f t="shared" si="169"/>
        <v>21.010605087001867</v>
      </c>
      <c r="Q962">
        <f t="shared" si="179"/>
        <v>-1.7499149933055449</v>
      </c>
      <c r="R962">
        <f t="shared" si="170"/>
        <v>1.7499149933055449</v>
      </c>
      <c r="S962">
        <f t="shared" si="171"/>
        <v>0.10936948853360992</v>
      </c>
      <c r="T962">
        <f t="shared" si="172"/>
        <v>14.250114052892155</v>
      </c>
      <c r="U962">
        <f t="shared" si="173"/>
        <v>0</v>
      </c>
      <c r="V962">
        <f t="shared" si="174"/>
        <v>89.063051146639012</v>
      </c>
      <c r="W962">
        <f t="shared" si="175"/>
        <v>0</v>
      </c>
      <c r="X962">
        <f t="shared" si="176"/>
        <v>89.063051146639012</v>
      </c>
      <c r="Y962">
        <f t="shared" si="177"/>
        <v>1.7499149933055449</v>
      </c>
    </row>
    <row r="963" spans="1:25" x14ac:dyDescent="0.3">
      <c r="A963">
        <v>4</v>
      </c>
      <c r="B963">
        <v>4</v>
      </c>
      <c r="C963">
        <v>31.8642857142857</v>
      </c>
      <c r="D963">
        <v>0</v>
      </c>
      <c r="E963">
        <v>7</v>
      </c>
      <c r="F963">
        <v>16.510565688460201</v>
      </c>
      <c r="G963">
        <v>15.7193948579535</v>
      </c>
      <c r="H963">
        <v>15.6379609876007</v>
      </c>
      <c r="I963">
        <v>1.1000000000000001</v>
      </c>
      <c r="J963">
        <v>15.6379609876007</v>
      </c>
      <c r="K963">
        <v>17.2017570863608</v>
      </c>
      <c r="L963">
        <v>2031</v>
      </c>
      <c r="M963">
        <f t="shared" ref="M963:M1026" si="180">D963-K963</f>
        <v>-17.2017570863608</v>
      </c>
      <c r="N963">
        <v>-17.2017570863608</v>
      </c>
      <c r="O963">
        <f t="shared" si="178"/>
        <v>-467.85976751702992</v>
      </c>
      <c r="P963">
        <f t="shared" ref="P963:P1026" si="181">200 * EXP(O963 / 200)</f>
        <v>19.279040646836808</v>
      </c>
      <c r="Q963">
        <f t="shared" si="179"/>
        <v>-1.7315644401650587</v>
      </c>
      <c r="R963">
        <f t="shared" ref="R963:R1026" si="182">MAX(IF(D963&gt;K963,K963,D963+Y963))</f>
        <v>1.7315644401650587</v>
      </c>
      <c r="S963">
        <f t="shared" ref="S963:S1026" si="183">R963/K963</f>
        <v>0.10066206791967833</v>
      </c>
      <c r="T963">
        <f t="shared" ref="T963:T1026" si="184">K963-R963</f>
        <v>15.470192646195741</v>
      </c>
      <c r="U963">
        <f t="shared" ref="U963:U1026" si="185">MAX(0,M963)</f>
        <v>0</v>
      </c>
      <c r="V963">
        <f t="shared" ref="V963:V1026" si="186">(T963/K963)*100</f>
        <v>89.933793208032171</v>
      </c>
      <c r="W963">
        <f t="shared" ref="W963:W1026" si="187">U963/M963*100</f>
        <v>0</v>
      </c>
      <c r="X963">
        <f t="shared" ref="X963:X1026" si="188">V963-W963</f>
        <v>89.933793208032171</v>
      </c>
      <c r="Y963">
        <f t="shared" ref="Y963:Y1026" si="189">IF(Q963&lt;0,-Q963,Q963)</f>
        <v>1.7315644401650587</v>
      </c>
    </row>
    <row r="964" spans="1:25" x14ac:dyDescent="0.3">
      <c r="A964">
        <v>4</v>
      </c>
      <c r="B964">
        <v>5</v>
      </c>
      <c r="C964">
        <v>29.072500000000002</v>
      </c>
      <c r="D964">
        <v>0</v>
      </c>
      <c r="E964">
        <v>2</v>
      </c>
      <c r="F964">
        <v>14.370495251960801</v>
      </c>
      <c r="G964">
        <v>15.7193948579535</v>
      </c>
      <c r="H964">
        <v>14.588540124971299</v>
      </c>
      <c r="I964">
        <v>1.1000000000000001</v>
      </c>
      <c r="J964">
        <v>14.588540124971299</v>
      </c>
      <c r="K964">
        <v>16.047394137468402</v>
      </c>
      <c r="L964">
        <v>2031</v>
      </c>
      <c r="M964">
        <f t="shared" si="180"/>
        <v>-16.047394137468402</v>
      </c>
      <c r="N964">
        <v>-16.047394137468402</v>
      </c>
      <c r="O964">
        <f t="shared" ref="O964:O1027" si="190">IF(O963 + N964 &gt; 200, 0, O963 + N964)</f>
        <v>-483.90716165449834</v>
      </c>
      <c r="P964">
        <f t="shared" si="181"/>
        <v>17.792580744047331</v>
      </c>
      <c r="Q964">
        <f t="shared" ref="Q964:Q1027" si="191">P964 - P963</f>
        <v>-1.4864599027894769</v>
      </c>
      <c r="R964">
        <f t="shared" si="182"/>
        <v>1.4864599027894769</v>
      </c>
      <c r="S964">
        <f t="shared" si="183"/>
        <v>9.2629363375502982E-2</v>
      </c>
      <c r="T964">
        <f t="shared" si="184"/>
        <v>14.560934234678925</v>
      </c>
      <c r="U964">
        <f t="shared" si="185"/>
        <v>0</v>
      </c>
      <c r="V964">
        <f t="shared" si="186"/>
        <v>90.7370636624497</v>
      </c>
      <c r="W964">
        <f t="shared" si="187"/>
        <v>0</v>
      </c>
      <c r="X964">
        <f t="shared" si="188"/>
        <v>90.7370636624497</v>
      </c>
      <c r="Y964">
        <f t="shared" si="189"/>
        <v>1.4864599027894769</v>
      </c>
    </row>
    <row r="965" spans="1:25" x14ac:dyDescent="0.3">
      <c r="A965">
        <v>5</v>
      </c>
      <c r="B965">
        <v>1</v>
      </c>
      <c r="C965">
        <v>29.481428571428602</v>
      </c>
      <c r="D965">
        <v>0</v>
      </c>
      <c r="E965">
        <v>7</v>
      </c>
      <c r="F965">
        <v>14.6776280866505</v>
      </c>
      <c r="G965">
        <v>15.7193948579535</v>
      </c>
      <c r="H965">
        <v>14.7437323170233</v>
      </c>
      <c r="I965">
        <v>1.18</v>
      </c>
      <c r="J965">
        <v>14.7437323170233</v>
      </c>
      <c r="K965">
        <v>17.397604134087501</v>
      </c>
      <c r="L965">
        <v>2031</v>
      </c>
      <c r="M965">
        <f t="shared" si="180"/>
        <v>-17.397604134087501</v>
      </c>
      <c r="N965">
        <v>-17.397604134087501</v>
      </c>
      <c r="O965">
        <f t="shared" si="190"/>
        <v>-501.30476578858583</v>
      </c>
      <c r="P965">
        <f t="shared" si="181"/>
        <v>16.310246624920939</v>
      </c>
      <c r="Q965">
        <f t="shared" si="191"/>
        <v>-1.4823341191263921</v>
      </c>
      <c r="R965">
        <f t="shared" si="182"/>
        <v>1.4823341191263921</v>
      </c>
      <c r="S965">
        <f t="shared" si="183"/>
        <v>8.5203347984106781E-2</v>
      </c>
      <c r="T965">
        <f t="shared" si="184"/>
        <v>15.915270014961109</v>
      </c>
      <c r="U965">
        <f t="shared" si="185"/>
        <v>0</v>
      </c>
      <c r="V965">
        <f t="shared" si="186"/>
        <v>91.479665201589327</v>
      </c>
      <c r="W965">
        <f t="shared" si="187"/>
        <v>0</v>
      </c>
      <c r="X965">
        <f t="shared" si="188"/>
        <v>91.479665201589327</v>
      </c>
      <c r="Y965">
        <f t="shared" si="189"/>
        <v>1.4823341191263921</v>
      </c>
    </row>
    <row r="966" spans="1:25" x14ac:dyDescent="0.3">
      <c r="A966">
        <v>5</v>
      </c>
      <c r="B966">
        <v>2</v>
      </c>
      <c r="C966">
        <v>33.255714285714298</v>
      </c>
      <c r="D966">
        <v>0</v>
      </c>
      <c r="E966">
        <v>7</v>
      </c>
      <c r="F966">
        <v>17.614282681755601</v>
      </c>
      <c r="G966">
        <v>15.7193948579535</v>
      </c>
      <c r="H966">
        <v>16.152599889226199</v>
      </c>
      <c r="I966">
        <v>1.18</v>
      </c>
      <c r="J966">
        <v>16.152599889226199</v>
      </c>
      <c r="K966">
        <v>19.0600678692869</v>
      </c>
      <c r="L966">
        <v>2031</v>
      </c>
      <c r="M966">
        <f t="shared" si="180"/>
        <v>-19.0600678692869</v>
      </c>
      <c r="N966">
        <v>-19.0600678692869</v>
      </c>
      <c r="O966">
        <f t="shared" si="190"/>
        <v>-520.36483365787274</v>
      </c>
      <c r="P966">
        <f t="shared" si="181"/>
        <v>14.827642841823396</v>
      </c>
      <c r="Q966">
        <f t="shared" si="191"/>
        <v>-1.4826037830975434</v>
      </c>
      <c r="R966">
        <f t="shared" si="182"/>
        <v>1.4826037830975434</v>
      </c>
      <c r="S966">
        <f t="shared" si="183"/>
        <v>7.7785860641482199E-2</v>
      </c>
      <c r="T966">
        <f t="shared" si="184"/>
        <v>17.577464086189359</v>
      </c>
      <c r="U966">
        <f t="shared" si="185"/>
        <v>0</v>
      </c>
      <c r="V966">
        <f t="shared" si="186"/>
        <v>92.221413935851785</v>
      </c>
      <c r="W966">
        <f t="shared" si="187"/>
        <v>0</v>
      </c>
      <c r="X966">
        <f t="shared" si="188"/>
        <v>92.221413935851785</v>
      </c>
      <c r="Y966">
        <f t="shared" si="189"/>
        <v>1.4826037830975434</v>
      </c>
    </row>
    <row r="967" spans="1:25" x14ac:dyDescent="0.3">
      <c r="A967">
        <v>5</v>
      </c>
      <c r="B967">
        <v>3</v>
      </c>
      <c r="C967">
        <v>35.29</v>
      </c>
      <c r="D967">
        <v>0</v>
      </c>
      <c r="E967">
        <v>7</v>
      </c>
      <c r="F967">
        <v>19.270989917750299</v>
      </c>
      <c r="G967">
        <v>15.7193948579535</v>
      </c>
      <c r="H967">
        <v>16.8957306541222</v>
      </c>
      <c r="I967">
        <v>1.18</v>
      </c>
      <c r="J967">
        <v>16.8957306541222</v>
      </c>
      <c r="K967">
        <v>19.936962171864199</v>
      </c>
      <c r="L967">
        <v>2031</v>
      </c>
      <c r="M967">
        <f t="shared" si="180"/>
        <v>-19.936962171864199</v>
      </c>
      <c r="N967">
        <v>-19.936962171864199</v>
      </c>
      <c r="O967">
        <f t="shared" si="190"/>
        <v>-540.30179582973699</v>
      </c>
      <c r="P967">
        <f t="shared" si="181"/>
        <v>13.420835499592155</v>
      </c>
      <c r="Q967">
        <f t="shared" si="191"/>
        <v>-1.4068073422312413</v>
      </c>
      <c r="R967">
        <f t="shared" si="182"/>
        <v>1.4068073422312413</v>
      </c>
      <c r="S967">
        <f t="shared" si="183"/>
        <v>7.0562773310398383E-2</v>
      </c>
      <c r="T967">
        <f t="shared" si="184"/>
        <v>18.530154829632956</v>
      </c>
      <c r="U967">
        <f t="shared" si="185"/>
        <v>0</v>
      </c>
      <c r="V967">
        <f t="shared" si="186"/>
        <v>92.943722668960149</v>
      </c>
      <c r="W967">
        <f t="shared" si="187"/>
        <v>0</v>
      </c>
      <c r="X967">
        <f t="shared" si="188"/>
        <v>92.943722668960149</v>
      </c>
      <c r="Y967">
        <f t="shared" si="189"/>
        <v>1.4068073422312413</v>
      </c>
    </row>
    <row r="968" spans="1:25" x14ac:dyDescent="0.3">
      <c r="A968">
        <v>5</v>
      </c>
      <c r="B968">
        <v>4</v>
      </c>
      <c r="C968">
        <v>31.777142857142898</v>
      </c>
      <c r="D968">
        <v>0</v>
      </c>
      <c r="E968">
        <v>7</v>
      </c>
      <c r="F968">
        <v>16.4422516514481</v>
      </c>
      <c r="G968">
        <v>15.7193948579535</v>
      </c>
      <c r="H968">
        <v>15.6055507984263</v>
      </c>
      <c r="I968">
        <v>1.18</v>
      </c>
      <c r="J968">
        <v>15.6055507984263</v>
      </c>
      <c r="K968">
        <v>18.414549942143001</v>
      </c>
      <c r="L968">
        <v>2031</v>
      </c>
      <c r="M968">
        <f t="shared" si="180"/>
        <v>-18.414549942143001</v>
      </c>
      <c r="N968">
        <v>-18.414549942143001</v>
      </c>
      <c r="O968">
        <f t="shared" si="190"/>
        <v>-558.71634577188001</v>
      </c>
      <c r="P968">
        <f t="shared" si="181"/>
        <v>12.240322658051262</v>
      </c>
      <c r="Q968">
        <f t="shared" si="191"/>
        <v>-1.1805128415408923</v>
      </c>
      <c r="R968">
        <f t="shared" si="182"/>
        <v>1.1805128415408923</v>
      </c>
      <c r="S968">
        <f t="shared" si="183"/>
        <v>6.4107613015249698E-2</v>
      </c>
      <c r="T968">
        <f t="shared" si="184"/>
        <v>17.234037100602109</v>
      </c>
      <c r="U968">
        <f t="shared" si="185"/>
        <v>0</v>
      </c>
      <c r="V968">
        <f t="shared" si="186"/>
        <v>93.589238698475029</v>
      </c>
      <c r="W968">
        <f t="shared" si="187"/>
        <v>0</v>
      </c>
      <c r="X968">
        <f t="shared" si="188"/>
        <v>93.589238698475029</v>
      </c>
      <c r="Y968">
        <f t="shared" si="189"/>
        <v>1.1805128415408923</v>
      </c>
    </row>
    <row r="969" spans="1:25" x14ac:dyDescent="0.3">
      <c r="A969">
        <v>5</v>
      </c>
      <c r="B969">
        <v>5</v>
      </c>
      <c r="C969">
        <v>33.155000000000001</v>
      </c>
      <c r="D969">
        <v>0.1</v>
      </c>
      <c r="E969">
        <v>3</v>
      </c>
      <c r="F969">
        <v>17.533581979117901</v>
      </c>
      <c r="G969">
        <v>15.7193948579535</v>
      </c>
      <c r="H969">
        <v>16.1155269895741</v>
      </c>
      <c r="I969">
        <v>1.18</v>
      </c>
      <c r="J969">
        <v>16.1155269895741</v>
      </c>
      <c r="K969">
        <v>19.016321847697402</v>
      </c>
      <c r="L969">
        <v>2031</v>
      </c>
      <c r="M969">
        <f t="shared" si="180"/>
        <v>-18.9163218476974</v>
      </c>
      <c r="N969">
        <v>-18.9163218476974</v>
      </c>
      <c r="O969">
        <f t="shared" si="190"/>
        <v>-577.63266761957743</v>
      </c>
      <c r="P969">
        <f t="shared" si="181"/>
        <v>11.135676223926584</v>
      </c>
      <c r="Q969">
        <f t="shared" si="191"/>
        <v>-1.1046464341246782</v>
      </c>
      <c r="R969">
        <f t="shared" si="182"/>
        <v>1.2046464341246783</v>
      </c>
      <c r="S969">
        <f t="shared" si="183"/>
        <v>6.3348025121406082E-2</v>
      </c>
      <c r="T969">
        <f t="shared" si="184"/>
        <v>17.811675413572722</v>
      </c>
      <c r="U969">
        <f t="shared" si="185"/>
        <v>0</v>
      </c>
      <c r="V969">
        <f t="shared" si="186"/>
        <v>93.665197487859388</v>
      </c>
      <c r="W969">
        <f t="shared" si="187"/>
        <v>0</v>
      </c>
      <c r="X969">
        <f t="shared" si="188"/>
        <v>93.665197487859388</v>
      </c>
      <c r="Y969">
        <f t="shared" si="189"/>
        <v>1.1046464341246782</v>
      </c>
    </row>
    <row r="970" spans="1:25" x14ac:dyDescent="0.3">
      <c r="A970">
        <v>6</v>
      </c>
      <c r="B970">
        <v>1</v>
      </c>
      <c r="C970">
        <v>33.355714285714299</v>
      </c>
      <c r="D970">
        <v>1.42</v>
      </c>
      <c r="E970">
        <v>7</v>
      </c>
      <c r="F970">
        <v>17.694535424964801</v>
      </c>
      <c r="G970">
        <v>15.7193948579535</v>
      </c>
      <c r="H970">
        <v>16.189382941614099</v>
      </c>
      <c r="I970">
        <v>1.25</v>
      </c>
      <c r="J970">
        <v>16.189382941614099</v>
      </c>
      <c r="K970">
        <v>20.236728677017599</v>
      </c>
      <c r="L970">
        <v>2031</v>
      </c>
      <c r="M970">
        <f t="shared" si="180"/>
        <v>-18.816728677017601</v>
      </c>
      <c r="N970">
        <v>-18.816728677017601</v>
      </c>
      <c r="O970">
        <f t="shared" si="190"/>
        <v>-596.44939629659507</v>
      </c>
      <c r="P970">
        <f t="shared" si="181"/>
        <v>10.135766287275001</v>
      </c>
      <c r="Q970">
        <f t="shared" si="191"/>
        <v>-0.99990993665158356</v>
      </c>
      <c r="R970">
        <f t="shared" si="182"/>
        <v>2.4199099366515835</v>
      </c>
      <c r="S970">
        <f t="shared" si="183"/>
        <v>0.11958009494883534</v>
      </c>
      <c r="T970">
        <f t="shared" si="184"/>
        <v>17.816818740366017</v>
      </c>
      <c r="U970">
        <f t="shared" si="185"/>
        <v>0</v>
      </c>
      <c r="V970">
        <f t="shared" si="186"/>
        <v>88.041990505116473</v>
      </c>
      <c r="W970">
        <f t="shared" si="187"/>
        <v>0</v>
      </c>
      <c r="X970">
        <f t="shared" si="188"/>
        <v>88.041990505116473</v>
      </c>
      <c r="Y970">
        <f t="shared" si="189"/>
        <v>0.99990993665158356</v>
      </c>
    </row>
    <row r="971" spans="1:25" x14ac:dyDescent="0.3">
      <c r="A971">
        <v>6</v>
      </c>
      <c r="B971">
        <v>2</v>
      </c>
      <c r="C971">
        <v>31.1314285714286</v>
      </c>
      <c r="D971">
        <v>18.649999999999999</v>
      </c>
      <c r="E971">
        <v>7</v>
      </c>
      <c r="F971">
        <v>15.939062569166</v>
      </c>
      <c r="G971">
        <v>15.7193948579535</v>
      </c>
      <c r="H971">
        <v>15.3647201211395</v>
      </c>
      <c r="I971">
        <v>1.25</v>
      </c>
      <c r="J971">
        <v>15.3647201211395</v>
      </c>
      <c r="K971">
        <v>19.205900151424299</v>
      </c>
      <c r="L971">
        <v>2031</v>
      </c>
      <c r="M971">
        <f t="shared" si="180"/>
        <v>-0.55590015142430005</v>
      </c>
      <c r="N971">
        <v>-0.55590015142430005</v>
      </c>
      <c r="O971">
        <f t="shared" si="190"/>
        <v>-597.00529644801941</v>
      </c>
      <c r="P971">
        <f t="shared" si="181"/>
        <v>10.107633033517811</v>
      </c>
      <c r="Q971">
        <f t="shared" si="191"/>
        <v>-2.8133253757189891E-2</v>
      </c>
      <c r="R971">
        <f t="shared" si="182"/>
        <v>18.678133253757188</v>
      </c>
      <c r="S971">
        <f t="shared" si="183"/>
        <v>0.97252058515841178</v>
      </c>
      <c r="T971">
        <f t="shared" si="184"/>
        <v>0.52776689766711016</v>
      </c>
      <c r="U971">
        <f t="shared" si="185"/>
        <v>0</v>
      </c>
      <c r="V971">
        <f t="shared" si="186"/>
        <v>2.7479414841588214</v>
      </c>
      <c r="W971">
        <f t="shared" si="187"/>
        <v>0</v>
      </c>
      <c r="X971">
        <f t="shared" si="188"/>
        <v>2.7479414841588214</v>
      </c>
      <c r="Y971">
        <f t="shared" si="189"/>
        <v>2.8133253757189891E-2</v>
      </c>
    </row>
    <row r="972" spans="1:25" x14ac:dyDescent="0.3">
      <c r="A972">
        <v>6</v>
      </c>
      <c r="B972">
        <v>3</v>
      </c>
      <c r="C972">
        <v>30.387857142857101</v>
      </c>
      <c r="D972">
        <v>22.78</v>
      </c>
      <c r="E972">
        <v>7</v>
      </c>
      <c r="F972">
        <v>15.366229972563</v>
      </c>
      <c r="G972">
        <v>15.7193948579535</v>
      </c>
      <c r="H972">
        <v>15.0858858873376</v>
      </c>
      <c r="I972">
        <v>1.25</v>
      </c>
      <c r="J972">
        <v>15.0858858873376</v>
      </c>
      <c r="K972">
        <v>18.8573573591719</v>
      </c>
      <c r="L972">
        <v>2031</v>
      </c>
      <c r="M972">
        <f t="shared" si="180"/>
        <v>3.9226426408281014</v>
      </c>
      <c r="N972">
        <v>3.9226426408281014</v>
      </c>
      <c r="O972">
        <f t="shared" si="190"/>
        <v>-593.08265380719126</v>
      </c>
      <c r="P972">
        <f t="shared" si="181"/>
        <v>10.3078330604258</v>
      </c>
      <c r="Q972">
        <f t="shared" si="191"/>
        <v>0.20020002690798933</v>
      </c>
      <c r="R972">
        <f t="shared" si="182"/>
        <v>18.8573573591719</v>
      </c>
      <c r="S972">
        <f t="shared" si="183"/>
        <v>1</v>
      </c>
      <c r="T972">
        <f t="shared" si="184"/>
        <v>0</v>
      </c>
      <c r="U972">
        <f t="shared" si="185"/>
        <v>3.9226426408281014</v>
      </c>
      <c r="V972">
        <f t="shared" si="186"/>
        <v>0</v>
      </c>
      <c r="W972">
        <f t="shared" si="187"/>
        <v>100</v>
      </c>
      <c r="X972">
        <f t="shared" si="188"/>
        <v>-100</v>
      </c>
      <c r="Y972">
        <f t="shared" si="189"/>
        <v>0.20020002690798933</v>
      </c>
    </row>
    <row r="973" spans="1:25" x14ac:dyDescent="0.3">
      <c r="A973">
        <v>6</v>
      </c>
      <c r="B973">
        <v>4</v>
      </c>
      <c r="C973">
        <v>30.143571428571398</v>
      </c>
      <c r="D973">
        <v>18.41</v>
      </c>
      <c r="E973">
        <v>7</v>
      </c>
      <c r="F973">
        <v>15.1795955095835</v>
      </c>
      <c r="G973">
        <v>15.7193948579535</v>
      </c>
      <c r="H973">
        <v>14.9939208133361</v>
      </c>
      <c r="I973">
        <v>1.25</v>
      </c>
      <c r="J973">
        <v>14.9939208133361</v>
      </c>
      <c r="K973">
        <v>18.7424010166702</v>
      </c>
      <c r="L973">
        <v>2031</v>
      </c>
      <c r="M973">
        <f t="shared" si="180"/>
        <v>-0.33240101667020028</v>
      </c>
      <c r="N973">
        <v>-0.33240101667020028</v>
      </c>
      <c r="O973">
        <f t="shared" si="190"/>
        <v>-593.41505482386151</v>
      </c>
      <c r="P973">
        <f t="shared" si="181"/>
        <v>10.290715618059387</v>
      </c>
      <c r="Q973">
        <f t="shared" si="191"/>
        <v>-1.7117442366412661E-2</v>
      </c>
      <c r="R973">
        <f t="shared" si="182"/>
        <v>18.427117442366413</v>
      </c>
      <c r="S973">
        <f t="shared" si="183"/>
        <v>0.98317805845561823</v>
      </c>
      <c r="T973">
        <f t="shared" si="184"/>
        <v>0.31528357430378762</v>
      </c>
      <c r="U973">
        <f t="shared" si="185"/>
        <v>0</v>
      </c>
      <c r="V973">
        <f t="shared" si="186"/>
        <v>1.6821941544381773</v>
      </c>
      <c r="W973">
        <f t="shared" si="187"/>
        <v>0</v>
      </c>
      <c r="X973">
        <f t="shared" si="188"/>
        <v>1.6821941544381773</v>
      </c>
      <c r="Y973">
        <f t="shared" si="189"/>
        <v>1.7117442366412661E-2</v>
      </c>
    </row>
    <row r="974" spans="1:25" x14ac:dyDescent="0.3">
      <c r="A974">
        <v>6</v>
      </c>
      <c r="B974">
        <v>5</v>
      </c>
      <c r="C974">
        <v>32.352499999999999</v>
      </c>
      <c r="D974">
        <v>19.170000000000002</v>
      </c>
      <c r="E974">
        <v>2</v>
      </c>
      <c r="F974">
        <v>16.8950659775881</v>
      </c>
      <c r="G974">
        <v>15.7193948579535</v>
      </c>
      <c r="H974">
        <v>15.8191425282625</v>
      </c>
      <c r="I974">
        <v>1.25</v>
      </c>
      <c r="J974">
        <v>15.8191425282625</v>
      </c>
      <c r="K974">
        <v>19.773928160328101</v>
      </c>
      <c r="L974">
        <v>2031</v>
      </c>
      <c r="M974">
        <f t="shared" si="180"/>
        <v>-0.60392816032809904</v>
      </c>
      <c r="N974">
        <v>-0.60392816032809904</v>
      </c>
      <c r="O974">
        <f t="shared" si="190"/>
        <v>-594.01898298418962</v>
      </c>
      <c r="P974">
        <f t="shared" si="181"/>
        <v>10.2596882226718</v>
      </c>
      <c r="Q974">
        <f t="shared" si="191"/>
        <v>-3.1027395387587475E-2</v>
      </c>
      <c r="R974">
        <f t="shared" si="182"/>
        <v>19.201027395387591</v>
      </c>
      <c r="S974">
        <f t="shared" si="183"/>
        <v>0.97102746807334395</v>
      </c>
      <c r="T974">
        <f t="shared" si="184"/>
        <v>0.57290076494050979</v>
      </c>
      <c r="U974">
        <f t="shared" si="185"/>
        <v>0</v>
      </c>
      <c r="V974">
        <f t="shared" si="186"/>
        <v>2.8972531926656089</v>
      </c>
      <c r="W974">
        <f t="shared" si="187"/>
        <v>0</v>
      </c>
      <c r="X974">
        <f t="shared" si="188"/>
        <v>2.8972531926656089</v>
      </c>
      <c r="Y974">
        <f t="shared" si="189"/>
        <v>3.1027395387587475E-2</v>
      </c>
    </row>
    <row r="975" spans="1:25" x14ac:dyDescent="0.3">
      <c r="A975">
        <v>7</v>
      </c>
      <c r="B975">
        <v>1</v>
      </c>
      <c r="C975">
        <v>29.567142857142901</v>
      </c>
      <c r="D975">
        <v>772.53</v>
      </c>
      <c r="E975">
        <v>7</v>
      </c>
      <c r="F975">
        <v>14.7422843604476</v>
      </c>
      <c r="G975">
        <v>15.7193948579535</v>
      </c>
      <c r="H975">
        <v>14.776195340535599</v>
      </c>
      <c r="I975">
        <v>1.25</v>
      </c>
      <c r="J975">
        <v>14.776195340535599</v>
      </c>
      <c r="K975">
        <v>18.470244175669499</v>
      </c>
      <c r="L975">
        <v>2031</v>
      </c>
      <c r="M975">
        <f t="shared" si="180"/>
        <v>754.05975582433052</v>
      </c>
      <c r="N975">
        <v>754.05975582433052</v>
      </c>
      <c r="O975">
        <f t="shared" si="190"/>
        <v>160.0407728401409</v>
      </c>
      <c r="P975">
        <f t="shared" si="181"/>
        <v>445.19893657311098</v>
      </c>
      <c r="Q975">
        <f t="shared" si="191"/>
        <v>434.93924835043919</v>
      </c>
      <c r="R975">
        <f t="shared" si="182"/>
        <v>18.470244175669499</v>
      </c>
      <c r="S975">
        <f t="shared" si="183"/>
        <v>1</v>
      </c>
      <c r="T975">
        <f t="shared" si="184"/>
        <v>0</v>
      </c>
      <c r="U975">
        <f t="shared" si="185"/>
        <v>754.05975582433052</v>
      </c>
      <c r="V975">
        <f t="shared" si="186"/>
        <v>0</v>
      </c>
      <c r="W975">
        <f t="shared" si="187"/>
        <v>100</v>
      </c>
      <c r="X975">
        <f t="shared" si="188"/>
        <v>-100</v>
      </c>
      <c r="Y975">
        <f t="shared" si="189"/>
        <v>434.93924835043919</v>
      </c>
    </row>
    <row r="976" spans="1:25" x14ac:dyDescent="0.3">
      <c r="A976">
        <v>7</v>
      </c>
      <c r="B976">
        <v>2</v>
      </c>
      <c r="C976">
        <v>29.449285714285701</v>
      </c>
      <c r="D976">
        <v>375.09</v>
      </c>
      <c r="E976">
        <v>7</v>
      </c>
      <c r="F976">
        <v>14.6534068685684</v>
      </c>
      <c r="G976">
        <v>15.7193948579535</v>
      </c>
      <c r="H976">
        <v>14.7315527867807</v>
      </c>
      <c r="I976">
        <v>1.25</v>
      </c>
      <c r="J976">
        <v>14.7315527867807</v>
      </c>
      <c r="K976">
        <v>18.414440983475899</v>
      </c>
      <c r="L976">
        <v>2031</v>
      </c>
      <c r="M976">
        <f t="shared" si="180"/>
        <v>356.67555901652406</v>
      </c>
      <c r="N976">
        <v>356.67555901652406</v>
      </c>
      <c r="O976">
        <f t="shared" si="190"/>
        <v>0</v>
      </c>
      <c r="P976">
        <f t="shared" si="181"/>
        <v>200</v>
      </c>
      <c r="Q976">
        <f t="shared" si="191"/>
        <v>-245.19893657311098</v>
      </c>
      <c r="R976">
        <f t="shared" si="182"/>
        <v>18.414440983475899</v>
      </c>
      <c r="S976">
        <f t="shared" si="183"/>
        <v>1</v>
      </c>
      <c r="T976">
        <f t="shared" si="184"/>
        <v>0</v>
      </c>
      <c r="U976">
        <f t="shared" si="185"/>
        <v>356.67555901652406</v>
      </c>
      <c r="V976">
        <f t="shared" si="186"/>
        <v>0</v>
      </c>
      <c r="W976">
        <f t="shared" si="187"/>
        <v>100</v>
      </c>
      <c r="X976">
        <f t="shared" si="188"/>
        <v>-100</v>
      </c>
      <c r="Y976">
        <f t="shared" si="189"/>
        <v>245.19893657311098</v>
      </c>
    </row>
    <row r="977" spans="1:25" x14ac:dyDescent="0.3">
      <c r="A977">
        <v>7</v>
      </c>
      <c r="B977">
        <v>3</v>
      </c>
      <c r="C977">
        <v>28.3442857142857</v>
      </c>
      <c r="D977">
        <v>653.51</v>
      </c>
      <c r="E977">
        <v>7</v>
      </c>
      <c r="F977">
        <v>13.829045524968199</v>
      </c>
      <c r="G977">
        <v>15.7193948579535</v>
      </c>
      <c r="H977">
        <v>14.3108574640111</v>
      </c>
      <c r="I977">
        <v>1.25</v>
      </c>
      <c r="J977">
        <v>14.3108574640111</v>
      </c>
      <c r="K977">
        <v>17.888571830013898</v>
      </c>
      <c r="L977">
        <v>2031</v>
      </c>
      <c r="M977">
        <f t="shared" si="180"/>
        <v>635.62142816998607</v>
      </c>
      <c r="N977">
        <v>635.62142816998607</v>
      </c>
      <c r="O977">
        <f t="shared" si="190"/>
        <v>0</v>
      </c>
      <c r="P977">
        <f t="shared" si="181"/>
        <v>200</v>
      </c>
      <c r="Q977">
        <f t="shared" si="191"/>
        <v>0</v>
      </c>
      <c r="R977">
        <f t="shared" si="182"/>
        <v>17.888571830013898</v>
      </c>
      <c r="S977">
        <f t="shared" si="183"/>
        <v>1</v>
      </c>
      <c r="T977">
        <f t="shared" si="184"/>
        <v>0</v>
      </c>
      <c r="U977">
        <f t="shared" si="185"/>
        <v>635.62142816998607</v>
      </c>
      <c r="V977">
        <f t="shared" si="186"/>
        <v>0</v>
      </c>
      <c r="W977">
        <f t="shared" si="187"/>
        <v>100</v>
      </c>
      <c r="X977">
        <f t="shared" si="188"/>
        <v>-100</v>
      </c>
      <c r="Y977">
        <f t="shared" si="189"/>
        <v>0</v>
      </c>
    </row>
    <row r="978" spans="1:25" x14ac:dyDescent="0.3">
      <c r="A978">
        <v>7</v>
      </c>
      <c r="B978">
        <v>4</v>
      </c>
      <c r="C978">
        <v>28.88</v>
      </c>
      <c r="D978">
        <v>193.08</v>
      </c>
      <c r="E978">
        <v>7</v>
      </c>
      <c r="F978">
        <v>14.2266798155643</v>
      </c>
      <c r="G978">
        <v>15.7193948579535</v>
      </c>
      <c r="H978">
        <v>14.5153016501434</v>
      </c>
      <c r="I978">
        <v>1.25</v>
      </c>
      <c r="J978">
        <v>14.5153016501434</v>
      </c>
      <c r="K978">
        <v>18.144127062679299</v>
      </c>
      <c r="L978">
        <v>2031</v>
      </c>
      <c r="M978">
        <f t="shared" si="180"/>
        <v>174.93587293732071</v>
      </c>
      <c r="N978">
        <v>174.93587293732071</v>
      </c>
      <c r="O978">
        <f t="shared" si="190"/>
        <v>174.93587293732071</v>
      </c>
      <c r="P978">
        <f t="shared" si="181"/>
        <v>479.62125062656622</v>
      </c>
      <c r="Q978">
        <f t="shared" si="191"/>
        <v>279.62125062656622</v>
      </c>
      <c r="R978">
        <f t="shared" si="182"/>
        <v>18.144127062679299</v>
      </c>
      <c r="S978">
        <f t="shared" si="183"/>
        <v>1</v>
      </c>
      <c r="T978">
        <f t="shared" si="184"/>
        <v>0</v>
      </c>
      <c r="U978">
        <f t="shared" si="185"/>
        <v>174.93587293732071</v>
      </c>
      <c r="V978">
        <f t="shared" si="186"/>
        <v>0</v>
      </c>
      <c r="W978">
        <f t="shared" si="187"/>
        <v>100</v>
      </c>
      <c r="X978">
        <f t="shared" si="188"/>
        <v>-100</v>
      </c>
      <c r="Y978">
        <f t="shared" si="189"/>
        <v>279.62125062656622</v>
      </c>
    </row>
    <row r="979" spans="1:25" x14ac:dyDescent="0.3">
      <c r="A979">
        <v>7</v>
      </c>
      <c r="B979">
        <v>5</v>
      </c>
      <c r="C979">
        <v>29.43</v>
      </c>
      <c r="D979">
        <v>22.67</v>
      </c>
      <c r="E979">
        <v>3</v>
      </c>
      <c r="F979">
        <v>14.638880657868899</v>
      </c>
      <c r="G979">
        <v>15.7193948579535</v>
      </c>
      <c r="H979">
        <v>14.7242435218675</v>
      </c>
      <c r="I979">
        <v>1.25</v>
      </c>
      <c r="J979">
        <v>14.7242435218675</v>
      </c>
      <c r="K979">
        <v>18.405304402334401</v>
      </c>
      <c r="L979">
        <v>2031</v>
      </c>
      <c r="M979">
        <f t="shared" si="180"/>
        <v>4.2646955976656002</v>
      </c>
      <c r="N979">
        <v>4.2646955976656002</v>
      </c>
      <c r="O979">
        <f t="shared" si="190"/>
        <v>179.2005685349863</v>
      </c>
      <c r="P979">
        <f t="shared" si="181"/>
        <v>489.95826265562295</v>
      </c>
      <c r="Q979">
        <f t="shared" si="191"/>
        <v>10.337012029056723</v>
      </c>
      <c r="R979">
        <f t="shared" si="182"/>
        <v>18.405304402334401</v>
      </c>
      <c r="S979">
        <f t="shared" si="183"/>
        <v>1</v>
      </c>
      <c r="T979">
        <f t="shared" si="184"/>
        <v>0</v>
      </c>
      <c r="U979">
        <f t="shared" si="185"/>
        <v>4.2646955976656002</v>
      </c>
      <c r="V979">
        <f t="shared" si="186"/>
        <v>0</v>
      </c>
      <c r="W979">
        <f t="shared" si="187"/>
        <v>100</v>
      </c>
      <c r="X979">
        <f t="shared" si="188"/>
        <v>-100</v>
      </c>
      <c r="Y979">
        <f t="shared" si="189"/>
        <v>10.337012029056723</v>
      </c>
    </row>
    <row r="980" spans="1:25" x14ac:dyDescent="0.3">
      <c r="A980">
        <v>8</v>
      </c>
      <c r="B980">
        <v>1</v>
      </c>
      <c r="C980">
        <v>29.8335714285714</v>
      </c>
      <c r="D980">
        <v>37.14</v>
      </c>
      <c r="E980">
        <v>7</v>
      </c>
      <c r="F980">
        <v>14.943872612992701</v>
      </c>
      <c r="G980">
        <v>15.7193948579535</v>
      </c>
      <c r="H980">
        <v>14.8769559894653</v>
      </c>
      <c r="I980">
        <v>1.2</v>
      </c>
      <c r="J980">
        <v>14.8769559894653</v>
      </c>
      <c r="K980">
        <v>17.852347187358401</v>
      </c>
      <c r="L980">
        <v>2031</v>
      </c>
      <c r="M980">
        <f t="shared" si="180"/>
        <v>19.2876528126416</v>
      </c>
      <c r="N980">
        <v>19.2876528126416</v>
      </c>
      <c r="O980">
        <f t="shared" si="190"/>
        <v>198.4882213476279</v>
      </c>
      <c r="P980">
        <f t="shared" si="181"/>
        <v>539.56241760365151</v>
      </c>
      <c r="Q980">
        <f t="shared" si="191"/>
        <v>49.604154948028565</v>
      </c>
      <c r="R980">
        <f t="shared" si="182"/>
        <v>17.852347187358401</v>
      </c>
      <c r="S980">
        <f t="shared" si="183"/>
        <v>1</v>
      </c>
      <c r="T980">
        <f t="shared" si="184"/>
        <v>0</v>
      </c>
      <c r="U980">
        <f t="shared" si="185"/>
        <v>19.2876528126416</v>
      </c>
      <c r="V980">
        <f t="shared" si="186"/>
        <v>0</v>
      </c>
      <c r="W980">
        <f t="shared" si="187"/>
        <v>100</v>
      </c>
      <c r="X980">
        <f t="shared" si="188"/>
        <v>-100</v>
      </c>
      <c r="Y980">
        <f t="shared" si="189"/>
        <v>49.604154948028565</v>
      </c>
    </row>
    <row r="981" spans="1:25" x14ac:dyDescent="0.3">
      <c r="A981">
        <v>8</v>
      </c>
      <c r="B981">
        <v>2</v>
      </c>
      <c r="C981">
        <v>29.305</v>
      </c>
      <c r="D981">
        <v>153.55000000000001</v>
      </c>
      <c r="E981">
        <v>7</v>
      </c>
      <c r="F981">
        <v>14.544847970915701</v>
      </c>
      <c r="G981">
        <v>15.7193948579535</v>
      </c>
      <c r="H981">
        <v>14.676840460052199</v>
      </c>
      <c r="I981">
        <v>1.2</v>
      </c>
      <c r="J981">
        <v>14.676840460052199</v>
      </c>
      <c r="K981">
        <v>17.612208552062601</v>
      </c>
      <c r="L981">
        <v>2031</v>
      </c>
      <c r="M981">
        <f t="shared" si="180"/>
        <v>135.9377914479374</v>
      </c>
      <c r="N981">
        <v>135.9377914479374</v>
      </c>
      <c r="O981">
        <f t="shared" si="190"/>
        <v>0</v>
      </c>
      <c r="P981">
        <f t="shared" si="181"/>
        <v>200</v>
      </c>
      <c r="Q981">
        <f t="shared" si="191"/>
        <v>-339.56241760365151</v>
      </c>
      <c r="R981">
        <f t="shared" si="182"/>
        <v>17.612208552062601</v>
      </c>
      <c r="S981">
        <f t="shared" si="183"/>
        <v>1</v>
      </c>
      <c r="T981">
        <f t="shared" si="184"/>
        <v>0</v>
      </c>
      <c r="U981">
        <f t="shared" si="185"/>
        <v>135.9377914479374</v>
      </c>
      <c r="V981">
        <f t="shared" si="186"/>
        <v>0</v>
      </c>
      <c r="W981">
        <f t="shared" si="187"/>
        <v>100</v>
      </c>
      <c r="X981">
        <f t="shared" si="188"/>
        <v>-100</v>
      </c>
      <c r="Y981">
        <f t="shared" si="189"/>
        <v>339.56241760365151</v>
      </c>
    </row>
    <row r="982" spans="1:25" x14ac:dyDescent="0.3">
      <c r="A982">
        <v>8</v>
      </c>
      <c r="B982">
        <v>3</v>
      </c>
      <c r="C982">
        <v>29.786428571428601</v>
      </c>
      <c r="D982">
        <v>11.12</v>
      </c>
      <c r="E982">
        <v>7</v>
      </c>
      <c r="F982">
        <v>14.9081351899759</v>
      </c>
      <c r="G982">
        <v>15.7193948579535</v>
      </c>
      <c r="H982">
        <v>14.859142963856399</v>
      </c>
      <c r="I982">
        <v>1.2</v>
      </c>
      <c r="J982">
        <v>14.859142963856399</v>
      </c>
      <c r="K982">
        <v>17.830971556627699</v>
      </c>
      <c r="L982">
        <v>2031</v>
      </c>
      <c r="M982">
        <f t="shared" si="180"/>
        <v>-6.7109715566276993</v>
      </c>
      <c r="N982">
        <v>-6.7109715566276993</v>
      </c>
      <c r="O982">
        <f t="shared" si="190"/>
        <v>-6.7109715566276993</v>
      </c>
      <c r="P982">
        <f t="shared" si="181"/>
        <v>193.40037243957781</v>
      </c>
      <c r="Q982">
        <f t="shared" si="191"/>
        <v>-6.5996275604221921</v>
      </c>
      <c r="R982">
        <f t="shared" si="182"/>
        <v>17.71962756042219</v>
      </c>
      <c r="S982">
        <f t="shared" si="183"/>
        <v>0.9937555844418291</v>
      </c>
      <c r="T982">
        <f t="shared" si="184"/>
        <v>0.11134399620550894</v>
      </c>
      <c r="U982">
        <f t="shared" si="185"/>
        <v>0</v>
      </c>
      <c r="V982">
        <f t="shared" si="186"/>
        <v>0.62444155581709082</v>
      </c>
      <c r="W982">
        <f t="shared" si="187"/>
        <v>0</v>
      </c>
      <c r="X982">
        <f t="shared" si="188"/>
        <v>0.62444155581709082</v>
      </c>
      <c r="Y982">
        <f t="shared" si="189"/>
        <v>6.5996275604221921</v>
      </c>
    </row>
    <row r="983" spans="1:25" x14ac:dyDescent="0.3">
      <c r="A983">
        <v>8</v>
      </c>
      <c r="B983">
        <v>4</v>
      </c>
      <c r="C983">
        <v>29.476428571428599</v>
      </c>
      <c r="D983">
        <v>179.13</v>
      </c>
      <c r="E983">
        <v>7</v>
      </c>
      <c r="F983">
        <v>14.673859449682899</v>
      </c>
      <c r="G983">
        <v>15.7193948579535</v>
      </c>
      <c r="H983">
        <v>14.741837934938101</v>
      </c>
      <c r="I983">
        <v>1.2</v>
      </c>
      <c r="J983">
        <v>14.741837934938101</v>
      </c>
      <c r="K983">
        <v>17.690205521925702</v>
      </c>
      <c r="L983">
        <v>2031</v>
      </c>
      <c r="M983">
        <f t="shared" si="180"/>
        <v>161.4397944780743</v>
      </c>
      <c r="N983">
        <v>161.4397944780743</v>
      </c>
      <c r="O983">
        <f t="shared" si="190"/>
        <v>154.72882292144661</v>
      </c>
      <c r="P983">
        <f t="shared" si="181"/>
        <v>433.5302094717411</v>
      </c>
      <c r="Q983">
        <f t="shared" si="191"/>
        <v>240.12983703216329</v>
      </c>
      <c r="R983">
        <f t="shared" si="182"/>
        <v>17.690205521925702</v>
      </c>
      <c r="S983">
        <f t="shared" si="183"/>
        <v>1</v>
      </c>
      <c r="T983">
        <f t="shared" si="184"/>
        <v>0</v>
      </c>
      <c r="U983">
        <f t="shared" si="185"/>
        <v>161.4397944780743</v>
      </c>
      <c r="V983">
        <f t="shared" si="186"/>
        <v>0</v>
      </c>
      <c r="W983">
        <f t="shared" si="187"/>
        <v>100</v>
      </c>
      <c r="X983">
        <f t="shared" si="188"/>
        <v>-100</v>
      </c>
      <c r="Y983">
        <f t="shared" si="189"/>
        <v>240.12983703216329</v>
      </c>
    </row>
    <row r="984" spans="1:25" x14ac:dyDescent="0.3">
      <c r="A984">
        <v>8</v>
      </c>
      <c r="B984">
        <v>5</v>
      </c>
      <c r="C984">
        <v>28.95</v>
      </c>
      <c r="D984">
        <v>58.18</v>
      </c>
      <c r="E984">
        <v>3</v>
      </c>
      <c r="F984">
        <v>14.2789195096664</v>
      </c>
      <c r="G984">
        <v>15.7193948579535</v>
      </c>
      <c r="H984">
        <v>14.5419474748927</v>
      </c>
      <c r="I984">
        <v>1.2</v>
      </c>
      <c r="J984">
        <v>14.5419474748927</v>
      </c>
      <c r="K984">
        <v>17.450336969871199</v>
      </c>
      <c r="L984">
        <v>2031</v>
      </c>
      <c r="M984">
        <f t="shared" si="180"/>
        <v>40.729663030128805</v>
      </c>
      <c r="N984">
        <v>40.729663030128805</v>
      </c>
      <c r="O984">
        <f t="shared" si="190"/>
        <v>195.45848595157543</v>
      </c>
      <c r="P984">
        <f t="shared" si="181"/>
        <v>531.45035943374592</v>
      </c>
      <c r="Q984">
        <f t="shared" si="191"/>
        <v>97.920149962004814</v>
      </c>
      <c r="R984">
        <f t="shared" si="182"/>
        <v>17.450336969871199</v>
      </c>
      <c r="S984">
        <f t="shared" si="183"/>
        <v>1</v>
      </c>
      <c r="T984">
        <f t="shared" si="184"/>
        <v>0</v>
      </c>
      <c r="U984">
        <f t="shared" si="185"/>
        <v>40.729663030128805</v>
      </c>
      <c r="V984">
        <f t="shared" si="186"/>
        <v>0</v>
      </c>
      <c r="W984">
        <f t="shared" si="187"/>
        <v>100</v>
      </c>
      <c r="X984">
        <f t="shared" si="188"/>
        <v>-100</v>
      </c>
      <c r="Y984">
        <f t="shared" si="189"/>
        <v>97.920149962004814</v>
      </c>
    </row>
    <row r="985" spans="1:25" x14ac:dyDescent="0.3">
      <c r="A985">
        <v>9</v>
      </c>
      <c r="B985">
        <v>1</v>
      </c>
      <c r="C985">
        <v>29.027857142857101</v>
      </c>
      <c r="D985">
        <v>138.41</v>
      </c>
      <c r="E985">
        <v>7</v>
      </c>
      <c r="F985">
        <v>14.337099152481301</v>
      </c>
      <c r="G985">
        <v>15.7193948579535</v>
      </c>
      <c r="H985">
        <v>14.571565818237399</v>
      </c>
      <c r="I985">
        <v>1.1000000000000001</v>
      </c>
      <c r="J985">
        <v>14.571565818237399</v>
      </c>
      <c r="K985">
        <v>16.028722400061199</v>
      </c>
      <c r="L985">
        <v>2031</v>
      </c>
      <c r="M985">
        <f t="shared" si="180"/>
        <v>122.3812775999388</v>
      </c>
      <c r="N985">
        <v>122.3812775999388</v>
      </c>
      <c r="O985">
        <f t="shared" si="190"/>
        <v>0</v>
      </c>
      <c r="P985">
        <f t="shared" si="181"/>
        <v>200</v>
      </c>
      <c r="Q985">
        <f t="shared" si="191"/>
        <v>-331.45035943374592</v>
      </c>
      <c r="R985">
        <f t="shared" si="182"/>
        <v>16.028722400061199</v>
      </c>
      <c r="S985">
        <f t="shared" si="183"/>
        <v>1</v>
      </c>
      <c r="T985">
        <f t="shared" si="184"/>
        <v>0</v>
      </c>
      <c r="U985">
        <f t="shared" si="185"/>
        <v>122.3812775999388</v>
      </c>
      <c r="V985">
        <f t="shared" si="186"/>
        <v>0</v>
      </c>
      <c r="W985">
        <f t="shared" si="187"/>
        <v>100</v>
      </c>
      <c r="X985">
        <f t="shared" si="188"/>
        <v>-100</v>
      </c>
      <c r="Y985">
        <f t="shared" si="189"/>
        <v>331.45035943374592</v>
      </c>
    </row>
    <row r="986" spans="1:25" x14ac:dyDescent="0.3">
      <c r="A986">
        <v>9</v>
      </c>
      <c r="B986">
        <v>2</v>
      </c>
      <c r="C986">
        <v>29.574999999999999</v>
      </c>
      <c r="D986">
        <v>57.16</v>
      </c>
      <c r="E986">
        <v>7</v>
      </c>
      <c r="F986">
        <v>14.7482160116688</v>
      </c>
      <c r="G986">
        <v>15.7193948579535</v>
      </c>
      <c r="H986">
        <v>14.7791699753644</v>
      </c>
      <c r="I986">
        <v>1.1000000000000001</v>
      </c>
      <c r="J986">
        <v>14.7791699753644</v>
      </c>
      <c r="K986">
        <v>16.257086972900801</v>
      </c>
      <c r="L986">
        <v>2031</v>
      </c>
      <c r="M986">
        <f t="shared" si="180"/>
        <v>40.902913027099196</v>
      </c>
      <c r="N986">
        <v>40.902913027099196</v>
      </c>
      <c r="O986">
        <f t="shared" si="190"/>
        <v>40.902913027099196</v>
      </c>
      <c r="P986">
        <f t="shared" si="181"/>
        <v>245.38586522149922</v>
      </c>
      <c r="Q986">
        <f t="shared" si="191"/>
        <v>45.385865221499216</v>
      </c>
      <c r="R986">
        <f t="shared" si="182"/>
        <v>16.257086972900801</v>
      </c>
      <c r="S986">
        <f t="shared" si="183"/>
        <v>1</v>
      </c>
      <c r="T986">
        <f t="shared" si="184"/>
        <v>0</v>
      </c>
      <c r="U986">
        <f t="shared" si="185"/>
        <v>40.902913027099196</v>
      </c>
      <c r="V986">
        <f t="shared" si="186"/>
        <v>0</v>
      </c>
      <c r="W986">
        <f t="shared" si="187"/>
        <v>100</v>
      </c>
      <c r="X986">
        <f t="shared" si="188"/>
        <v>-100</v>
      </c>
      <c r="Y986">
        <f t="shared" si="189"/>
        <v>45.385865221499216</v>
      </c>
    </row>
    <row r="987" spans="1:25" x14ac:dyDescent="0.3">
      <c r="A987">
        <v>9</v>
      </c>
      <c r="B987">
        <v>3</v>
      </c>
      <c r="C987">
        <v>29.737142857142899</v>
      </c>
      <c r="D987">
        <v>83.72</v>
      </c>
      <c r="E987">
        <v>7</v>
      </c>
      <c r="F987">
        <v>14.870804411224199</v>
      </c>
      <c r="G987">
        <v>15.7193948579535</v>
      </c>
      <c r="H987">
        <v>14.840512946210399</v>
      </c>
      <c r="I987">
        <v>1.1000000000000001</v>
      </c>
      <c r="J987">
        <v>14.840512946210399</v>
      </c>
      <c r="K987">
        <v>16.3245642408314</v>
      </c>
      <c r="L987">
        <v>2031</v>
      </c>
      <c r="M987">
        <f t="shared" si="180"/>
        <v>67.395435759168606</v>
      </c>
      <c r="N987">
        <v>67.395435759168606</v>
      </c>
      <c r="O987">
        <f t="shared" si="190"/>
        <v>108.29834878626781</v>
      </c>
      <c r="P987">
        <f t="shared" si="181"/>
        <v>343.71372305448278</v>
      </c>
      <c r="Q987">
        <f t="shared" si="191"/>
        <v>98.327857832983568</v>
      </c>
      <c r="R987">
        <f t="shared" si="182"/>
        <v>16.3245642408314</v>
      </c>
      <c r="S987">
        <f t="shared" si="183"/>
        <v>1</v>
      </c>
      <c r="T987">
        <f t="shared" si="184"/>
        <v>0</v>
      </c>
      <c r="U987">
        <f t="shared" si="185"/>
        <v>67.395435759168606</v>
      </c>
      <c r="V987">
        <f t="shared" si="186"/>
        <v>0</v>
      </c>
      <c r="W987">
        <f t="shared" si="187"/>
        <v>100</v>
      </c>
      <c r="X987">
        <f t="shared" si="188"/>
        <v>-100</v>
      </c>
      <c r="Y987">
        <f t="shared" si="189"/>
        <v>98.327857832983568</v>
      </c>
    </row>
    <row r="988" spans="1:25" x14ac:dyDescent="0.3">
      <c r="A988">
        <v>9</v>
      </c>
      <c r="B988">
        <v>4</v>
      </c>
      <c r="C988">
        <v>30.987142857142899</v>
      </c>
      <c r="D988">
        <v>60</v>
      </c>
      <c r="E988">
        <v>7</v>
      </c>
      <c r="F988">
        <v>15.8273518269737</v>
      </c>
      <c r="G988">
        <v>15.7193948579535</v>
      </c>
      <c r="H988">
        <v>15.3107413437008</v>
      </c>
      <c r="I988">
        <v>1.1000000000000001</v>
      </c>
      <c r="J988">
        <v>15.3107413437008</v>
      </c>
      <c r="K988">
        <v>16.841815478070899</v>
      </c>
      <c r="L988">
        <v>2031</v>
      </c>
      <c r="M988">
        <f t="shared" si="180"/>
        <v>43.158184521929101</v>
      </c>
      <c r="N988">
        <v>43.158184521929101</v>
      </c>
      <c r="O988">
        <f t="shared" si="190"/>
        <v>151.45653330819692</v>
      </c>
      <c r="P988">
        <f t="shared" si="181"/>
        <v>426.49473964852336</v>
      </c>
      <c r="Q988">
        <f t="shared" si="191"/>
        <v>82.78101659404058</v>
      </c>
      <c r="R988">
        <f t="shared" si="182"/>
        <v>16.841815478070899</v>
      </c>
      <c r="S988">
        <f t="shared" si="183"/>
        <v>1</v>
      </c>
      <c r="T988">
        <f t="shared" si="184"/>
        <v>0</v>
      </c>
      <c r="U988">
        <f t="shared" si="185"/>
        <v>43.158184521929101</v>
      </c>
      <c r="V988">
        <f t="shared" si="186"/>
        <v>0</v>
      </c>
      <c r="W988">
        <f t="shared" si="187"/>
        <v>100</v>
      </c>
      <c r="X988">
        <f t="shared" si="188"/>
        <v>-100</v>
      </c>
      <c r="Y988">
        <f t="shared" si="189"/>
        <v>82.78101659404058</v>
      </c>
    </row>
    <row r="989" spans="1:25" x14ac:dyDescent="0.3">
      <c r="A989">
        <v>9</v>
      </c>
      <c r="B989">
        <v>5</v>
      </c>
      <c r="C989">
        <v>30.04</v>
      </c>
      <c r="D989">
        <v>10.64</v>
      </c>
      <c r="E989">
        <v>2</v>
      </c>
      <c r="F989">
        <v>15.100700877847901</v>
      </c>
      <c r="G989">
        <v>15.7193948579535</v>
      </c>
      <c r="H989">
        <v>14.9548752858499</v>
      </c>
      <c r="I989">
        <v>1.1000000000000001</v>
      </c>
      <c r="J989">
        <v>14.9548752858499</v>
      </c>
      <c r="K989">
        <v>16.4503628144349</v>
      </c>
      <c r="L989">
        <v>2031</v>
      </c>
      <c r="M989">
        <f t="shared" si="180"/>
        <v>-5.8103628144348995</v>
      </c>
      <c r="N989">
        <v>-5.8103628144348995</v>
      </c>
      <c r="O989">
        <f t="shared" si="190"/>
        <v>145.64617049376201</v>
      </c>
      <c r="P989">
        <f t="shared" si="181"/>
        <v>414.28254588111935</v>
      </c>
      <c r="Q989">
        <f t="shared" si="191"/>
        <v>-12.212193767404017</v>
      </c>
      <c r="R989">
        <f t="shared" si="182"/>
        <v>22.852193767404017</v>
      </c>
      <c r="S989">
        <f t="shared" si="183"/>
        <v>1.3891604717284183</v>
      </c>
      <c r="T989">
        <f t="shared" si="184"/>
        <v>-6.4018309529691173</v>
      </c>
      <c r="U989">
        <f t="shared" si="185"/>
        <v>0</v>
      </c>
      <c r="V989">
        <f t="shared" si="186"/>
        <v>-38.916047172841836</v>
      </c>
      <c r="W989">
        <f t="shared" si="187"/>
        <v>0</v>
      </c>
      <c r="X989">
        <f t="shared" si="188"/>
        <v>-38.916047172841836</v>
      </c>
      <c r="Y989">
        <f t="shared" si="189"/>
        <v>12.212193767404017</v>
      </c>
    </row>
    <row r="990" spans="1:25" x14ac:dyDescent="0.3">
      <c r="A990">
        <v>10</v>
      </c>
      <c r="B990">
        <v>1</v>
      </c>
      <c r="C990">
        <v>28.9735714285714</v>
      </c>
      <c r="D990">
        <v>23.98</v>
      </c>
      <c r="E990">
        <v>7</v>
      </c>
      <c r="F990">
        <v>14.296525052183799</v>
      </c>
      <c r="G990">
        <v>15.7193948579535</v>
      </c>
      <c r="H990">
        <v>14.550916532056</v>
      </c>
      <c r="I990">
        <v>1.02</v>
      </c>
      <c r="J990">
        <v>14.550916532056</v>
      </c>
      <c r="K990">
        <v>14.8419348626971</v>
      </c>
      <c r="L990">
        <v>2031</v>
      </c>
      <c r="M990">
        <f t="shared" si="180"/>
        <v>9.1380651373029007</v>
      </c>
      <c r="N990">
        <v>9.1380651373029007</v>
      </c>
      <c r="O990">
        <f t="shared" si="190"/>
        <v>154.78423563106492</v>
      </c>
      <c r="P990">
        <f t="shared" si="181"/>
        <v>433.65034153112106</v>
      </c>
      <c r="Q990">
        <f t="shared" si="191"/>
        <v>19.36779565000171</v>
      </c>
      <c r="R990">
        <f t="shared" si="182"/>
        <v>14.8419348626971</v>
      </c>
      <c r="S990">
        <f t="shared" si="183"/>
        <v>1</v>
      </c>
      <c r="T990">
        <f t="shared" si="184"/>
        <v>0</v>
      </c>
      <c r="U990">
        <f t="shared" si="185"/>
        <v>9.1380651373029007</v>
      </c>
      <c r="V990">
        <f t="shared" si="186"/>
        <v>0</v>
      </c>
      <c r="W990">
        <f t="shared" si="187"/>
        <v>100</v>
      </c>
      <c r="X990">
        <f t="shared" si="188"/>
        <v>-100</v>
      </c>
      <c r="Y990">
        <f t="shared" si="189"/>
        <v>19.36779565000171</v>
      </c>
    </row>
    <row r="991" spans="1:25" x14ac:dyDescent="0.3">
      <c r="A991">
        <v>10</v>
      </c>
      <c r="B991">
        <v>2</v>
      </c>
      <c r="C991">
        <v>28.851428571428599</v>
      </c>
      <c r="D991">
        <v>22.43</v>
      </c>
      <c r="E991">
        <v>7</v>
      </c>
      <c r="F991">
        <v>14.2053761789047</v>
      </c>
      <c r="G991">
        <v>15.7193948579535</v>
      </c>
      <c r="H991">
        <v>14.5044213052869</v>
      </c>
      <c r="I991">
        <v>1.02</v>
      </c>
      <c r="J991">
        <v>14.5044213052869</v>
      </c>
      <c r="K991">
        <v>14.7945097313926</v>
      </c>
      <c r="L991">
        <v>2031</v>
      </c>
      <c r="M991">
        <f t="shared" si="180"/>
        <v>7.6354902686074002</v>
      </c>
      <c r="N991">
        <v>7.6354902686074002</v>
      </c>
      <c r="O991">
        <f t="shared" si="190"/>
        <v>162.41972589967233</v>
      </c>
      <c r="P991">
        <f t="shared" si="181"/>
        <v>450.52609326424215</v>
      </c>
      <c r="Q991">
        <f t="shared" si="191"/>
        <v>16.875751733121092</v>
      </c>
      <c r="R991">
        <f t="shared" si="182"/>
        <v>14.7945097313926</v>
      </c>
      <c r="S991">
        <f t="shared" si="183"/>
        <v>1</v>
      </c>
      <c r="T991">
        <f t="shared" si="184"/>
        <v>0</v>
      </c>
      <c r="U991">
        <f t="shared" si="185"/>
        <v>7.6354902686074002</v>
      </c>
      <c r="V991">
        <f t="shared" si="186"/>
        <v>0</v>
      </c>
      <c r="W991">
        <f t="shared" si="187"/>
        <v>100</v>
      </c>
      <c r="X991">
        <f t="shared" si="188"/>
        <v>-100</v>
      </c>
      <c r="Y991">
        <f t="shared" si="189"/>
        <v>16.875751733121092</v>
      </c>
    </row>
    <row r="992" spans="1:25" x14ac:dyDescent="0.3">
      <c r="A992">
        <v>10</v>
      </c>
      <c r="B992">
        <v>3</v>
      </c>
      <c r="C992">
        <v>31.987857142857099</v>
      </c>
      <c r="D992">
        <v>3.67</v>
      </c>
      <c r="E992">
        <v>7</v>
      </c>
      <c r="F992">
        <v>16.607601952050398</v>
      </c>
      <c r="G992">
        <v>15.7193948579535</v>
      </c>
      <c r="H992">
        <v>15.6838828903569</v>
      </c>
      <c r="I992">
        <v>1.02</v>
      </c>
      <c r="J992">
        <v>15.6838828903569</v>
      </c>
      <c r="K992">
        <v>15.997560548164</v>
      </c>
      <c r="L992">
        <v>2031</v>
      </c>
      <c r="M992">
        <f t="shared" si="180"/>
        <v>-12.327560548164</v>
      </c>
      <c r="N992">
        <v>-12.327560548164</v>
      </c>
      <c r="O992">
        <f t="shared" si="190"/>
        <v>150.09216535150833</v>
      </c>
      <c r="P992">
        <f t="shared" si="181"/>
        <v>423.59516233700339</v>
      </c>
      <c r="Q992">
        <f t="shared" si="191"/>
        <v>-26.930930927238762</v>
      </c>
      <c r="R992">
        <f t="shared" si="182"/>
        <v>30.600930927238764</v>
      </c>
      <c r="S992">
        <f t="shared" si="183"/>
        <v>1.9128498270163294</v>
      </c>
      <c r="T992">
        <f t="shared" si="184"/>
        <v>-14.603370379074764</v>
      </c>
      <c r="U992">
        <f t="shared" si="185"/>
        <v>0</v>
      </c>
      <c r="V992">
        <f t="shared" si="186"/>
        <v>-91.284982701632956</v>
      </c>
      <c r="W992">
        <f t="shared" si="187"/>
        <v>0</v>
      </c>
      <c r="X992">
        <f t="shared" si="188"/>
        <v>-91.284982701632956</v>
      </c>
      <c r="Y992">
        <f t="shared" si="189"/>
        <v>26.930930927238762</v>
      </c>
    </row>
    <row r="993" spans="1:25" x14ac:dyDescent="0.3">
      <c r="A993">
        <v>10</v>
      </c>
      <c r="B993">
        <v>4</v>
      </c>
      <c r="C993">
        <v>32.22</v>
      </c>
      <c r="D993">
        <v>11.06</v>
      </c>
      <c r="E993">
        <v>7</v>
      </c>
      <c r="F993">
        <v>16.790416722847802</v>
      </c>
      <c r="G993">
        <v>15.7193948579535</v>
      </c>
      <c r="H993">
        <v>15.7700362969025</v>
      </c>
      <c r="I993">
        <v>1.02</v>
      </c>
      <c r="J993">
        <v>15.7700362969025</v>
      </c>
      <c r="K993">
        <v>16.085437022840601</v>
      </c>
      <c r="L993">
        <v>2031</v>
      </c>
      <c r="M993">
        <f t="shared" si="180"/>
        <v>-5.0254370228406007</v>
      </c>
      <c r="N993">
        <v>-5.0254370228406007</v>
      </c>
      <c r="O993">
        <f t="shared" si="190"/>
        <v>145.06672832866772</v>
      </c>
      <c r="P993">
        <f t="shared" si="181"/>
        <v>413.08401903521741</v>
      </c>
      <c r="Q993">
        <f t="shared" si="191"/>
        <v>-10.511143301785978</v>
      </c>
      <c r="R993">
        <f t="shared" si="182"/>
        <v>21.57114330178598</v>
      </c>
      <c r="S993">
        <f t="shared" si="183"/>
        <v>1.341035575916024</v>
      </c>
      <c r="T993">
        <f t="shared" si="184"/>
        <v>-5.4857062789453792</v>
      </c>
      <c r="U993">
        <f t="shared" si="185"/>
        <v>0</v>
      </c>
      <c r="V993">
        <f t="shared" si="186"/>
        <v>-34.103557591602403</v>
      </c>
      <c r="W993">
        <f t="shared" si="187"/>
        <v>0</v>
      </c>
      <c r="X993">
        <f t="shared" si="188"/>
        <v>-34.103557591602403</v>
      </c>
      <c r="Y993">
        <f t="shared" si="189"/>
        <v>10.511143301785978</v>
      </c>
    </row>
    <row r="994" spans="1:25" x14ac:dyDescent="0.3">
      <c r="A994">
        <v>10</v>
      </c>
      <c r="B994">
        <v>5</v>
      </c>
      <c r="C994">
        <v>33.4316666666667</v>
      </c>
      <c r="D994">
        <v>0</v>
      </c>
      <c r="E994">
        <v>3</v>
      </c>
      <c r="F994">
        <v>17.755572001755901</v>
      </c>
      <c r="G994">
        <v>15.7193948579535</v>
      </c>
      <c r="H994">
        <v>16.2173026840603</v>
      </c>
      <c r="I994">
        <v>1.02</v>
      </c>
      <c r="J994">
        <v>16.2173026840603</v>
      </c>
      <c r="K994">
        <v>16.5416487377416</v>
      </c>
      <c r="L994">
        <v>2031</v>
      </c>
      <c r="M994">
        <f t="shared" si="180"/>
        <v>-16.5416487377416</v>
      </c>
      <c r="N994">
        <v>-16.5416487377416</v>
      </c>
      <c r="O994">
        <f t="shared" si="190"/>
        <v>128.52507959092611</v>
      </c>
      <c r="P994">
        <f t="shared" si="181"/>
        <v>380.29328760012135</v>
      </c>
      <c r="Q994">
        <f t="shared" si="191"/>
        <v>-32.790731435096063</v>
      </c>
      <c r="R994">
        <f t="shared" si="182"/>
        <v>32.790731435096063</v>
      </c>
      <c r="S994">
        <f t="shared" si="183"/>
        <v>1.9823133688167605</v>
      </c>
      <c r="T994">
        <f t="shared" si="184"/>
        <v>-16.249082697354464</v>
      </c>
      <c r="U994">
        <f t="shared" si="185"/>
        <v>0</v>
      </c>
      <c r="V994">
        <f t="shared" si="186"/>
        <v>-98.231336881676043</v>
      </c>
      <c r="W994">
        <f t="shared" si="187"/>
        <v>0</v>
      </c>
      <c r="X994">
        <f t="shared" si="188"/>
        <v>-98.231336881676043</v>
      </c>
      <c r="Y994">
        <f t="shared" si="189"/>
        <v>32.790731435096063</v>
      </c>
    </row>
    <row r="995" spans="1:25" x14ac:dyDescent="0.3">
      <c r="A995">
        <v>11</v>
      </c>
      <c r="B995">
        <v>1</v>
      </c>
      <c r="C995">
        <v>32.570714285714303</v>
      </c>
      <c r="D995">
        <v>0</v>
      </c>
      <c r="E995">
        <v>7</v>
      </c>
      <c r="F995">
        <v>17.067893320176299</v>
      </c>
      <c r="G995">
        <v>15.7193948579535</v>
      </c>
      <c r="H995">
        <v>15.8999094989227</v>
      </c>
      <c r="I995">
        <v>0.95</v>
      </c>
      <c r="J995">
        <v>15.8999094989227</v>
      </c>
      <c r="K995">
        <v>15.104914023976599</v>
      </c>
      <c r="L995">
        <v>2031</v>
      </c>
      <c r="M995">
        <f t="shared" si="180"/>
        <v>-15.104914023976599</v>
      </c>
      <c r="N995">
        <v>-15.104914023976599</v>
      </c>
      <c r="O995">
        <f t="shared" si="190"/>
        <v>113.42016556694951</v>
      </c>
      <c r="P995">
        <f t="shared" si="181"/>
        <v>352.62959299191448</v>
      </c>
      <c r="Q995">
        <f t="shared" si="191"/>
        <v>-27.663694608206868</v>
      </c>
      <c r="R995">
        <f t="shared" si="182"/>
        <v>27.663694608206868</v>
      </c>
      <c r="S995">
        <f t="shared" si="183"/>
        <v>1.831436747292652</v>
      </c>
      <c r="T995">
        <f t="shared" si="184"/>
        <v>-12.558780584230268</v>
      </c>
      <c r="U995">
        <f t="shared" si="185"/>
        <v>0</v>
      </c>
      <c r="V995">
        <f t="shared" si="186"/>
        <v>-83.1436747292652</v>
      </c>
      <c r="W995">
        <f t="shared" si="187"/>
        <v>0</v>
      </c>
      <c r="X995">
        <f t="shared" si="188"/>
        <v>-83.1436747292652</v>
      </c>
      <c r="Y995">
        <f t="shared" si="189"/>
        <v>27.663694608206868</v>
      </c>
    </row>
    <row r="996" spans="1:25" x14ac:dyDescent="0.3">
      <c r="A996">
        <v>11</v>
      </c>
      <c r="B996">
        <v>2</v>
      </c>
      <c r="C996">
        <v>31.858571428571398</v>
      </c>
      <c r="D996">
        <v>4.3499999999999996</v>
      </c>
      <c r="E996">
        <v>7</v>
      </c>
      <c r="F996">
        <v>16.5060831339927</v>
      </c>
      <c r="G996">
        <v>15.7193948579535</v>
      </c>
      <c r="H996">
        <v>15.635836388163799</v>
      </c>
      <c r="I996">
        <v>0.95</v>
      </c>
      <c r="J996">
        <v>15.635836388163799</v>
      </c>
      <c r="K996">
        <v>14.854044568755601</v>
      </c>
      <c r="L996">
        <v>2031</v>
      </c>
      <c r="M996">
        <f t="shared" si="180"/>
        <v>-10.504044568755601</v>
      </c>
      <c r="N996">
        <v>-10.504044568755601</v>
      </c>
      <c r="O996">
        <f t="shared" si="190"/>
        <v>102.9161209981939</v>
      </c>
      <c r="P996">
        <f t="shared" si="181"/>
        <v>334.58734666646728</v>
      </c>
      <c r="Q996">
        <f t="shared" si="191"/>
        <v>-18.042246325447195</v>
      </c>
      <c r="R996">
        <f t="shared" si="182"/>
        <v>22.392246325447196</v>
      </c>
      <c r="S996">
        <f t="shared" si="183"/>
        <v>1.5074847945823222</v>
      </c>
      <c r="T996">
        <f t="shared" si="184"/>
        <v>-7.5382017566915955</v>
      </c>
      <c r="U996">
        <f t="shared" si="185"/>
        <v>0</v>
      </c>
      <c r="V996">
        <f t="shared" si="186"/>
        <v>-50.748479458232218</v>
      </c>
      <c r="W996">
        <f t="shared" si="187"/>
        <v>0</v>
      </c>
      <c r="X996">
        <f t="shared" si="188"/>
        <v>-50.748479458232218</v>
      </c>
      <c r="Y996">
        <f t="shared" si="189"/>
        <v>18.042246325447195</v>
      </c>
    </row>
    <row r="997" spans="1:25" x14ac:dyDescent="0.3">
      <c r="A997">
        <v>11</v>
      </c>
      <c r="B997">
        <v>3</v>
      </c>
      <c r="C997">
        <v>30.022142857142899</v>
      </c>
      <c r="D997">
        <v>3.9</v>
      </c>
      <c r="E997">
        <v>7</v>
      </c>
      <c r="F997">
        <v>15.0871124671351</v>
      </c>
      <c r="G997">
        <v>15.7193948579535</v>
      </c>
      <c r="H997">
        <v>14.948140002500599</v>
      </c>
      <c r="I997">
        <v>0.95</v>
      </c>
      <c r="J997">
        <v>14.948140002500599</v>
      </c>
      <c r="K997">
        <v>14.2007330023756</v>
      </c>
      <c r="L997">
        <v>2031</v>
      </c>
      <c r="M997">
        <f t="shared" si="180"/>
        <v>-10.300733002375599</v>
      </c>
      <c r="N997">
        <v>-10.300733002375599</v>
      </c>
      <c r="O997">
        <f t="shared" si="190"/>
        <v>92.61538799581831</v>
      </c>
      <c r="P997">
        <f t="shared" si="181"/>
        <v>317.79111838462046</v>
      </c>
      <c r="Q997">
        <f t="shared" si="191"/>
        <v>-16.796228281846822</v>
      </c>
      <c r="R997">
        <f t="shared" si="182"/>
        <v>20.696228281846821</v>
      </c>
      <c r="S997">
        <f t="shared" si="183"/>
        <v>1.4574056338066921</v>
      </c>
      <c r="T997">
        <f t="shared" si="184"/>
        <v>-6.4954952794712213</v>
      </c>
      <c r="U997">
        <f t="shared" si="185"/>
        <v>0</v>
      </c>
      <c r="V997">
        <f t="shared" si="186"/>
        <v>-45.740563380669215</v>
      </c>
      <c r="W997">
        <f t="shared" si="187"/>
        <v>0</v>
      </c>
      <c r="X997">
        <f t="shared" si="188"/>
        <v>-45.740563380669215</v>
      </c>
      <c r="Y997">
        <f t="shared" si="189"/>
        <v>16.796228281846822</v>
      </c>
    </row>
    <row r="998" spans="1:25" x14ac:dyDescent="0.3">
      <c r="A998">
        <v>11</v>
      </c>
      <c r="B998">
        <v>4</v>
      </c>
      <c r="C998">
        <v>26.785714285714299</v>
      </c>
      <c r="D998">
        <v>0</v>
      </c>
      <c r="E998">
        <v>7</v>
      </c>
      <c r="F998">
        <v>12.6941874406349</v>
      </c>
      <c r="G998">
        <v>15.7193948579535</v>
      </c>
      <c r="H998">
        <v>13.710639361638799</v>
      </c>
      <c r="I998">
        <v>0.95</v>
      </c>
      <c r="J998">
        <v>13.710639361638799</v>
      </c>
      <c r="K998">
        <v>13.0251073935568</v>
      </c>
      <c r="L998">
        <v>2031</v>
      </c>
      <c r="M998">
        <f t="shared" si="180"/>
        <v>-13.0251073935568</v>
      </c>
      <c r="N998">
        <v>-13.0251073935568</v>
      </c>
      <c r="O998">
        <f t="shared" si="190"/>
        <v>79.590280602261515</v>
      </c>
      <c r="P998">
        <f t="shared" si="181"/>
        <v>297.754335665768</v>
      </c>
      <c r="Q998">
        <f t="shared" si="191"/>
        <v>-20.036782718852464</v>
      </c>
      <c r="R998">
        <f t="shared" si="182"/>
        <v>20.036782718852464</v>
      </c>
      <c r="S998">
        <f t="shared" si="183"/>
        <v>1.5383199626257338</v>
      </c>
      <c r="T998">
        <f t="shared" si="184"/>
        <v>-7.0116753252956645</v>
      </c>
      <c r="U998">
        <f t="shared" si="185"/>
        <v>0</v>
      </c>
      <c r="V998">
        <f t="shared" si="186"/>
        <v>-53.831996262573369</v>
      </c>
      <c r="W998">
        <f t="shared" si="187"/>
        <v>0</v>
      </c>
      <c r="X998">
        <f t="shared" si="188"/>
        <v>-53.831996262573369</v>
      </c>
      <c r="Y998">
        <f t="shared" si="189"/>
        <v>20.036782718852464</v>
      </c>
    </row>
    <row r="999" spans="1:25" x14ac:dyDescent="0.3">
      <c r="A999">
        <v>11</v>
      </c>
      <c r="B999">
        <v>5</v>
      </c>
      <c r="C999">
        <v>30.12</v>
      </c>
      <c r="D999">
        <v>0</v>
      </c>
      <c r="E999">
        <v>2</v>
      </c>
      <c r="F999">
        <v>15.161627913608999</v>
      </c>
      <c r="G999">
        <v>15.7193948579535</v>
      </c>
      <c r="H999">
        <v>14.9850374522076</v>
      </c>
      <c r="I999">
        <v>0.95</v>
      </c>
      <c r="J999">
        <v>14.9850374522076</v>
      </c>
      <c r="K999">
        <v>14.2357855795972</v>
      </c>
      <c r="L999">
        <v>2031</v>
      </c>
      <c r="M999">
        <f t="shared" si="180"/>
        <v>-14.2357855795972</v>
      </c>
      <c r="N999">
        <v>-14.2357855795972</v>
      </c>
      <c r="O999">
        <f t="shared" si="190"/>
        <v>65.35449502266431</v>
      </c>
      <c r="P999">
        <f t="shared" si="181"/>
        <v>277.29719624486262</v>
      </c>
      <c r="Q999">
        <f t="shared" si="191"/>
        <v>-20.457139420905378</v>
      </c>
      <c r="R999">
        <f t="shared" si="182"/>
        <v>20.457139420905378</v>
      </c>
      <c r="S999">
        <f t="shared" si="183"/>
        <v>1.4370221654802566</v>
      </c>
      <c r="T999">
        <f t="shared" si="184"/>
        <v>-6.2213538413081775</v>
      </c>
      <c r="U999">
        <f t="shared" si="185"/>
        <v>0</v>
      </c>
      <c r="V999">
        <f t="shared" si="186"/>
        <v>-43.702216548025653</v>
      </c>
      <c r="W999">
        <f t="shared" si="187"/>
        <v>0</v>
      </c>
      <c r="X999">
        <f t="shared" si="188"/>
        <v>-43.702216548025653</v>
      </c>
      <c r="Y999">
        <f t="shared" si="189"/>
        <v>20.457139420905378</v>
      </c>
    </row>
    <row r="1000" spans="1:25" x14ac:dyDescent="0.3">
      <c r="A1000">
        <v>12</v>
      </c>
      <c r="B1000">
        <v>1</v>
      </c>
      <c r="C1000">
        <v>27.8485714285714</v>
      </c>
      <c r="D1000">
        <v>0</v>
      </c>
      <c r="E1000">
        <v>7</v>
      </c>
      <c r="F1000">
        <v>13.4645249964342</v>
      </c>
      <c r="G1000">
        <v>15.7193948579535</v>
      </c>
      <c r="H1000">
        <v>14.120842553742101</v>
      </c>
      <c r="I1000">
        <v>0.91</v>
      </c>
      <c r="J1000">
        <v>14.120842553742101</v>
      </c>
      <c r="K1000">
        <v>12.8499667239053</v>
      </c>
      <c r="L1000">
        <v>2031</v>
      </c>
      <c r="M1000">
        <f t="shared" si="180"/>
        <v>-12.8499667239053</v>
      </c>
      <c r="N1000">
        <v>-12.8499667239053</v>
      </c>
      <c r="O1000">
        <f t="shared" si="190"/>
        <v>52.504528298759013</v>
      </c>
      <c r="P1000">
        <f t="shared" si="181"/>
        <v>260.0411812878379</v>
      </c>
      <c r="Q1000">
        <f t="shared" si="191"/>
        <v>-17.256014957024718</v>
      </c>
      <c r="R1000">
        <f t="shared" si="182"/>
        <v>17.256014957024718</v>
      </c>
      <c r="S1000">
        <f t="shared" si="183"/>
        <v>1.342884018907432</v>
      </c>
      <c r="T1000">
        <f t="shared" si="184"/>
        <v>-4.4060482331194173</v>
      </c>
      <c r="U1000">
        <f t="shared" si="185"/>
        <v>0</v>
      </c>
      <c r="V1000">
        <f t="shared" si="186"/>
        <v>-34.288401890743202</v>
      </c>
      <c r="W1000">
        <f t="shared" si="187"/>
        <v>0</v>
      </c>
      <c r="X1000">
        <f t="shared" si="188"/>
        <v>-34.288401890743202</v>
      </c>
      <c r="Y1000">
        <f t="shared" si="189"/>
        <v>17.256014957024718</v>
      </c>
    </row>
    <row r="1001" spans="1:25" x14ac:dyDescent="0.3">
      <c r="A1001">
        <v>12</v>
      </c>
      <c r="B1001">
        <v>2</v>
      </c>
      <c r="C1001">
        <v>26.8485714285714</v>
      </c>
      <c r="D1001">
        <v>0</v>
      </c>
      <c r="E1001">
        <v>7</v>
      </c>
      <c r="F1001">
        <v>12.739315216328899</v>
      </c>
      <c r="G1001">
        <v>15.7193948579535</v>
      </c>
      <c r="H1001">
        <v>13.7350071108948</v>
      </c>
      <c r="I1001">
        <v>0.91</v>
      </c>
      <c r="J1001">
        <v>13.7350071108948</v>
      </c>
      <c r="K1001">
        <v>12.4988564709143</v>
      </c>
      <c r="L1001">
        <v>2031</v>
      </c>
      <c r="M1001">
        <f t="shared" si="180"/>
        <v>-12.4988564709143</v>
      </c>
      <c r="N1001">
        <v>-12.4988564709143</v>
      </c>
      <c r="O1001">
        <f t="shared" si="190"/>
        <v>40.005671827844715</v>
      </c>
      <c r="P1001">
        <f t="shared" si="181"/>
        <v>244.28747931643841</v>
      </c>
      <c r="Q1001">
        <f t="shared" si="191"/>
        <v>-15.753701971399494</v>
      </c>
      <c r="R1001">
        <f t="shared" si="182"/>
        <v>15.753701971399494</v>
      </c>
      <c r="S1001">
        <f t="shared" si="183"/>
        <v>1.2604114630853986</v>
      </c>
      <c r="T1001">
        <f t="shared" si="184"/>
        <v>-3.2548455004851942</v>
      </c>
      <c r="U1001">
        <f t="shared" si="185"/>
        <v>0</v>
      </c>
      <c r="V1001">
        <f t="shared" si="186"/>
        <v>-26.041146308539858</v>
      </c>
      <c r="W1001">
        <f t="shared" si="187"/>
        <v>0</v>
      </c>
      <c r="X1001">
        <f t="shared" si="188"/>
        <v>-26.041146308539858</v>
      </c>
      <c r="Y1001">
        <f t="shared" si="189"/>
        <v>15.753701971399494</v>
      </c>
    </row>
    <row r="1002" spans="1:25" x14ac:dyDescent="0.3">
      <c r="A1002">
        <v>12</v>
      </c>
      <c r="B1002">
        <v>3</v>
      </c>
      <c r="C1002">
        <v>25.301428571428598</v>
      </c>
      <c r="D1002">
        <v>0</v>
      </c>
      <c r="E1002">
        <v>7</v>
      </c>
      <c r="F1002">
        <v>11.6445043805999</v>
      </c>
      <c r="G1002">
        <v>15.7193948579535</v>
      </c>
      <c r="H1002">
        <v>13.131107159070799</v>
      </c>
      <c r="I1002">
        <v>0.91</v>
      </c>
      <c r="J1002">
        <v>13.131107159070799</v>
      </c>
      <c r="K1002">
        <v>11.9493075147545</v>
      </c>
      <c r="L1002">
        <v>2031</v>
      </c>
      <c r="M1002">
        <f t="shared" si="180"/>
        <v>-11.9493075147545</v>
      </c>
      <c r="N1002">
        <v>-11.9493075147545</v>
      </c>
      <c r="O1002">
        <f t="shared" si="190"/>
        <v>28.056364313090214</v>
      </c>
      <c r="P1002">
        <f t="shared" si="181"/>
        <v>230.11960330070701</v>
      </c>
      <c r="Q1002">
        <f t="shared" si="191"/>
        <v>-14.167876015731395</v>
      </c>
      <c r="R1002">
        <f t="shared" si="182"/>
        <v>14.167876015731395</v>
      </c>
      <c r="S1002">
        <f t="shared" si="183"/>
        <v>1.1856650268844031</v>
      </c>
      <c r="T1002">
        <f t="shared" si="184"/>
        <v>-2.218568500976895</v>
      </c>
      <c r="U1002">
        <f t="shared" si="185"/>
        <v>0</v>
      </c>
      <c r="V1002">
        <f t="shared" si="186"/>
        <v>-18.566502688440316</v>
      </c>
      <c r="W1002">
        <f t="shared" si="187"/>
        <v>0</v>
      </c>
      <c r="X1002">
        <f t="shared" si="188"/>
        <v>-18.566502688440316</v>
      </c>
      <c r="Y1002">
        <f t="shared" si="189"/>
        <v>14.167876015731395</v>
      </c>
    </row>
    <row r="1003" spans="1:25" x14ac:dyDescent="0.3">
      <c r="A1003">
        <v>12</v>
      </c>
      <c r="B1003">
        <v>4</v>
      </c>
      <c r="C1003">
        <v>26.520714285714298</v>
      </c>
      <c r="D1003">
        <v>0</v>
      </c>
      <c r="E1003">
        <v>7</v>
      </c>
      <c r="F1003">
        <v>12.5045316944757</v>
      </c>
      <c r="G1003">
        <v>15.7193948579535</v>
      </c>
      <c r="H1003">
        <v>13.607754210131301</v>
      </c>
      <c r="I1003">
        <v>0.91</v>
      </c>
      <c r="J1003">
        <v>13.607754210131301</v>
      </c>
      <c r="K1003">
        <v>12.3830563312195</v>
      </c>
      <c r="L1003">
        <v>2031</v>
      </c>
      <c r="M1003">
        <f t="shared" si="180"/>
        <v>-12.3830563312195</v>
      </c>
      <c r="N1003">
        <v>-12.3830563312195</v>
      </c>
      <c r="O1003">
        <f t="shared" si="190"/>
        <v>15.673307981870714</v>
      </c>
      <c r="P1003">
        <f t="shared" si="181"/>
        <v>216.30380118109889</v>
      </c>
      <c r="Q1003">
        <f t="shared" si="191"/>
        <v>-13.815802119608122</v>
      </c>
      <c r="R1003">
        <f t="shared" si="182"/>
        <v>13.815802119608122</v>
      </c>
      <c r="S1003">
        <f t="shared" si="183"/>
        <v>1.1157021134416114</v>
      </c>
      <c r="T1003">
        <f t="shared" si="184"/>
        <v>-1.4327457883886225</v>
      </c>
      <c r="U1003">
        <f t="shared" si="185"/>
        <v>0</v>
      </c>
      <c r="V1003">
        <f t="shared" si="186"/>
        <v>-11.570211344161137</v>
      </c>
      <c r="W1003">
        <f t="shared" si="187"/>
        <v>0</v>
      </c>
      <c r="X1003">
        <f t="shared" si="188"/>
        <v>-11.570211344161137</v>
      </c>
      <c r="Y1003">
        <f t="shared" si="189"/>
        <v>13.815802119608122</v>
      </c>
    </row>
    <row r="1004" spans="1:25" x14ac:dyDescent="0.3">
      <c r="A1004">
        <v>12</v>
      </c>
      <c r="B1004">
        <v>5</v>
      </c>
      <c r="C1004">
        <v>23.17</v>
      </c>
      <c r="D1004">
        <v>0</v>
      </c>
      <c r="E1004">
        <v>3</v>
      </c>
      <c r="F1004">
        <v>10.1919533834234</v>
      </c>
      <c r="G1004">
        <v>15.7193948579535</v>
      </c>
      <c r="H1004">
        <v>12.2842120994087</v>
      </c>
      <c r="I1004">
        <v>0.91</v>
      </c>
      <c r="J1004">
        <v>12.2842120994087</v>
      </c>
      <c r="K1004">
        <v>11.178633010462001</v>
      </c>
      <c r="L1004">
        <v>2031</v>
      </c>
      <c r="M1004">
        <f t="shared" si="180"/>
        <v>-11.178633010462001</v>
      </c>
      <c r="N1004">
        <v>-11.178633010462001</v>
      </c>
      <c r="O1004">
        <f t="shared" si="190"/>
        <v>4.4946749714087133</v>
      </c>
      <c r="P1004">
        <f t="shared" si="181"/>
        <v>204.54556070559264</v>
      </c>
      <c r="Q1004">
        <f t="shared" si="191"/>
        <v>-11.758240475506256</v>
      </c>
      <c r="R1004">
        <f t="shared" si="182"/>
        <v>11.758240475506256</v>
      </c>
      <c r="S1004">
        <f t="shared" si="183"/>
        <v>1.0518495834420725</v>
      </c>
      <c r="T1004">
        <f t="shared" si="184"/>
        <v>-0.57960746504425487</v>
      </c>
      <c r="U1004">
        <f t="shared" si="185"/>
        <v>0</v>
      </c>
      <c r="V1004">
        <f t="shared" si="186"/>
        <v>-5.1849583442072431</v>
      </c>
      <c r="W1004">
        <f t="shared" si="187"/>
        <v>0</v>
      </c>
      <c r="X1004">
        <f t="shared" si="188"/>
        <v>-5.1849583442072431</v>
      </c>
      <c r="Y1004">
        <f t="shared" si="189"/>
        <v>11.758240475506256</v>
      </c>
    </row>
    <row r="1005" spans="1:25" x14ac:dyDescent="0.3">
      <c r="A1005">
        <v>1</v>
      </c>
      <c r="B1005">
        <v>1</v>
      </c>
      <c r="C1005">
        <v>24.656428571428599</v>
      </c>
      <c r="D1005">
        <v>0</v>
      </c>
      <c r="E1005">
        <v>7</v>
      </c>
      <c r="F1005">
        <v>11.198031663346701</v>
      </c>
      <c r="G1005">
        <v>15.771590652372099</v>
      </c>
      <c r="H1005">
        <v>12.8739102842385</v>
      </c>
      <c r="I1005">
        <v>0.91</v>
      </c>
      <c r="J1005">
        <v>12.8739102842385</v>
      </c>
      <c r="K1005">
        <v>11.715258358657</v>
      </c>
      <c r="L1005">
        <v>2032</v>
      </c>
      <c r="M1005">
        <f t="shared" si="180"/>
        <v>-11.715258358657</v>
      </c>
      <c r="N1005">
        <v>-11.715258358657</v>
      </c>
      <c r="O1005">
        <f t="shared" si="190"/>
        <v>-7.2205833872482863</v>
      </c>
      <c r="P1005">
        <f t="shared" si="181"/>
        <v>192.90820415361043</v>
      </c>
      <c r="Q1005">
        <f t="shared" si="191"/>
        <v>-11.637356551982208</v>
      </c>
      <c r="R1005">
        <f t="shared" si="182"/>
        <v>11.637356551982208</v>
      </c>
      <c r="S1005">
        <f t="shared" si="183"/>
        <v>0.99335039789223034</v>
      </c>
      <c r="T1005">
        <f t="shared" si="184"/>
        <v>7.7901806674791629E-2</v>
      </c>
      <c r="U1005">
        <f t="shared" si="185"/>
        <v>0</v>
      </c>
      <c r="V1005">
        <f t="shared" si="186"/>
        <v>0.66496021077696532</v>
      </c>
      <c r="W1005">
        <f t="shared" si="187"/>
        <v>0</v>
      </c>
      <c r="X1005">
        <f t="shared" si="188"/>
        <v>0.66496021077696532</v>
      </c>
      <c r="Y1005">
        <f t="shared" si="189"/>
        <v>11.637356551982208</v>
      </c>
    </row>
    <row r="1006" spans="1:25" x14ac:dyDescent="0.3">
      <c r="A1006">
        <v>1</v>
      </c>
      <c r="B1006">
        <v>2</v>
      </c>
      <c r="C1006">
        <v>24.8221428571429</v>
      </c>
      <c r="D1006">
        <v>0</v>
      </c>
      <c r="E1006">
        <v>7</v>
      </c>
      <c r="F1006">
        <v>11.312173809297301</v>
      </c>
      <c r="G1006">
        <v>15.771590652372099</v>
      </c>
      <c r="H1006">
        <v>12.939478921810201</v>
      </c>
      <c r="I1006">
        <v>0.91</v>
      </c>
      <c r="J1006">
        <v>12.939478921810201</v>
      </c>
      <c r="K1006">
        <v>11.774925818847199</v>
      </c>
      <c r="L1006">
        <v>2032</v>
      </c>
      <c r="M1006">
        <f t="shared" si="180"/>
        <v>-11.774925818847199</v>
      </c>
      <c r="N1006">
        <v>-11.774925818847199</v>
      </c>
      <c r="O1006">
        <f t="shared" si="190"/>
        <v>-18.995509206095484</v>
      </c>
      <c r="P1006">
        <f t="shared" si="181"/>
        <v>181.87867074592648</v>
      </c>
      <c r="Q1006">
        <f t="shared" si="191"/>
        <v>-11.029533407683942</v>
      </c>
      <c r="R1006">
        <f t="shared" si="182"/>
        <v>11.029533407683942</v>
      </c>
      <c r="S1006">
        <f t="shared" si="183"/>
        <v>0.93669663634142253</v>
      </c>
      <c r="T1006">
        <f t="shared" si="184"/>
        <v>0.74539241116325705</v>
      </c>
      <c r="U1006">
        <f t="shared" si="185"/>
        <v>0</v>
      </c>
      <c r="V1006">
        <f t="shared" si="186"/>
        <v>6.3303363658577441</v>
      </c>
      <c r="W1006">
        <f t="shared" si="187"/>
        <v>0</v>
      </c>
      <c r="X1006">
        <f t="shared" si="188"/>
        <v>6.3303363658577441</v>
      </c>
      <c r="Y1006">
        <f t="shared" si="189"/>
        <v>11.029533407683942</v>
      </c>
    </row>
    <row r="1007" spans="1:25" x14ac:dyDescent="0.3">
      <c r="A1007">
        <v>1</v>
      </c>
      <c r="B1007">
        <v>3</v>
      </c>
      <c r="C1007">
        <v>24.967857142857099</v>
      </c>
      <c r="D1007">
        <v>0</v>
      </c>
      <c r="E1007">
        <v>7</v>
      </c>
      <c r="F1007">
        <v>11.4128644027723</v>
      </c>
      <c r="G1007">
        <v>15.771590652372099</v>
      </c>
      <c r="H1007">
        <v>12.9970467671895</v>
      </c>
      <c r="I1007">
        <v>0.91</v>
      </c>
      <c r="J1007">
        <v>12.9970467671895</v>
      </c>
      <c r="K1007">
        <v>11.8273125581425</v>
      </c>
      <c r="L1007">
        <v>2032</v>
      </c>
      <c r="M1007">
        <f t="shared" si="180"/>
        <v>-11.8273125581425</v>
      </c>
      <c r="N1007">
        <v>-11.8273125581425</v>
      </c>
      <c r="O1007">
        <f t="shared" si="190"/>
        <v>-30.822821764237986</v>
      </c>
      <c r="P1007">
        <f t="shared" si="181"/>
        <v>171.43484085853643</v>
      </c>
      <c r="Q1007">
        <f t="shared" si="191"/>
        <v>-10.443829887390052</v>
      </c>
      <c r="R1007">
        <f t="shared" si="182"/>
        <v>10.443829887390052</v>
      </c>
      <c r="S1007">
        <f t="shared" si="183"/>
        <v>0.88302645559155435</v>
      </c>
      <c r="T1007">
        <f t="shared" si="184"/>
        <v>1.3834826707524481</v>
      </c>
      <c r="U1007">
        <f t="shared" si="185"/>
        <v>0</v>
      </c>
      <c r="V1007">
        <f t="shared" si="186"/>
        <v>11.697354440844562</v>
      </c>
      <c r="W1007">
        <f t="shared" si="187"/>
        <v>0</v>
      </c>
      <c r="X1007">
        <f t="shared" si="188"/>
        <v>11.697354440844562</v>
      </c>
      <c r="Y1007">
        <f t="shared" si="189"/>
        <v>10.443829887390052</v>
      </c>
    </row>
    <row r="1008" spans="1:25" x14ac:dyDescent="0.3">
      <c r="A1008">
        <v>1</v>
      </c>
      <c r="B1008">
        <v>4</v>
      </c>
      <c r="C1008">
        <v>25.1971428571429</v>
      </c>
      <c r="D1008">
        <v>0</v>
      </c>
      <c r="E1008">
        <v>7</v>
      </c>
      <c r="F1008">
        <v>11.571916173888599</v>
      </c>
      <c r="G1008">
        <v>15.771590652372099</v>
      </c>
      <c r="H1008">
        <v>13.087467466439501</v>
      </c>
      <c r="I1008">
        <v>0.91</v>
      </c>
      <c r="J1008">
        <v>13.087467466439501</v>
      </c>
      <c r="K1008">
        <v>11.909595394459901</v>
      </c>
      <c r="L1008">
        <v>2032</v>
      </c>
      <c r="M1008">
        <f t="shared" si="180"/>
        <v>-11.909595394459901</v>
      </c>
      <c r="N1008">
        <v>-11.909595394459901</v>
      </c>
      <c r="O1008">
        <f t="shared" si="190"/>
        <v>-42.732417158697885</v>
      </c>
      <c r="P1008">
        <f t="shared" si="181"/>
        <v>161.52424912214443</v>
      </c>
      <c r="Q1008">
        <f t="shared" si="191"/>
        <v>-9.9105917363920071</v>
      </c>
      <c r="R1008">
        <f t="shared" si="182"/>
        <v>9.9105917363920071</v>
      </c>
      <c r="S1008">
        <f t="shared" si="183"/>
        <v>0.83215184127936126</v>
      </c>
      <c r="T1008">
        <f t="shared" si="184"/>
        <v>1.9990036580678936</v>
      </c>
      <c r="U1008">
        <f t="shared" si="185"/>
        <v>0</v>
      </c>
      <c r="V1008">
        <f t="shared" si="186"/>
        <v>16.784815872063874</v>
      </c>
      <c r="W1008">
        <f t="shared" si="187"/>
        <v>0</v>
      </c>
      <c r="X1008">
        <f t="shared" si="188"/>
        <v>16.784815872063874</v>
      </c>
      <c r="Y1008">
        <f t="shared" si="189"/>
        <v>9.9105917363920071</v>
      </c>
    </row>
    <row r="1009" spans="1:25" x14ac:dyDescent="0.3">
      <c r="A1009">
        <v>1</v>
      </c>
      <c r="B1009">
        <v>5</v>
      </c>
      <c r="C1009">
        <v>24.086666666666702</v>
      </c>
      <c r="D1009">
        <v>0</v>
      </c>
      <c r="E1009">
        <v>3</v>
      </c>
      <c r="F1009">
        <v>10.8085974137162</v>
      </c>
      <c r="G1009">
        <v>15.771590652372099</v>
      </c>
      <c r="H1009">
        <v>12.647652456131199</v>
      </c>
      <c r="I1009">
        <v>0.91</v>
      </c>
      <c r="J1009">
        <v>12.647652456131199</v>
      </c>
      <c r="K1009">
        <v>11.5093637350794</v>
      </c>
      <c r="L1009">
        <v>2032</v>
      </c>
      <c r="M1009">
        <f t="shared" si="180"/>
        <v>-11.5093637350794</v>
      </c>
      <c r="N1009">
        <v>-11.5093637350794</v>
      </c>
      <c r="O1009">
        <f t="shared" si="190"/>
        <v>-54.241780893777289</v>
      </c>
      <c r="P1009">
        <f t="shared" si="181"/>
        <v>152.49143981009277</v>
      </c>
      <c r="Q1009">
        <f t="shared" si="191"/>
        <v>-9.0328093120516542</v>
      </c>
      <c r="R1009">
        <f t="shared" si="182"/>
        <v>9.0328093120516542</v>
      </c>
      <c r="S1009">
        <f t="shared" si="183"/>
        <v>0.78482264701744953</v>
      </c>
      <c r="T1009">
        <f t="shared" si="184"/>
        <v>2.4765544230277463</v>
      </c>
      <c r="U1009">
        <f t="shared" si="185"/>
        <v>0</v>
      </c>
      <c r="V1009">
        <f t="shared" si="186"/>
        <v>21.517735298255054</v>
      </c>
      <c r="W1009">
        <f t="shared" si="187"/>
        <v>0</v>
      </c>
      <c r="X1009">
        <f t="shared" si="188"/>
        <v>21.517735298255054</v>
      </c>
      <c r="Y1009">
        <f t="shared" si="189"/>
        <v>9.0328093120516542</v>
      </c>
    </row>
    <row r="1010" spans="1:25" x14ac:dyDescent="0.3">
      <c r="A1010">
        <v>2</v>
      </c>
      <c r="B1010">
        <v>1</v>
      </c>
      <c r="C1010">
        <v>25.463571428571399</v>
      </c>
      <c r="D1010">
        <v>0</v>
      </c>
      <c r="E1010">
        <v>7</v>
      </c>
      <c r="F1010">
        <v>11.7576697654266</v>
      </c>
      <c r="G1010">
        <v>15.771590652372099</v>
      </c>
      <c r="H1010">
        <v>13.192286493963101</v>
      </c>
      <c r="I1010">
        <v>0.95</v>
      </c>
      <c r="J1010">
        <v>13.192286493963101</v>
      </c>
      <c r="K1010">
        <v>12.532672169264901</v>
      </c>
      <c r="L1010">
        <v>2032</v>
      </c>
      <c r="M1010">
        <f t="shared" si="180"/>
        <v>-12.532672169264901</v>
      </c>
      <c r="N1010">
        <v>-12.532672169264901</v>
      </c>
      <c r="O1010">
        <f t="shared" si="190"/>
        <v>-66.774453063042188</v>
      </c>
      <c r="P1010">
        <f t="shared" si="181"/>
        <v>143.22905059464847</v>
      </c>
      <c r="Q1010">
        <f t="shared" si="191"/>
        <v>-9.2623892154443013</v>
      </c>
      <c r="R1010">
        <f t="shared" si="182"/>
        <v>9.2623892154443013</v>
      </c>
      <c r="S1010">
        <f t="shared" si="183"/>
        <v>0.73905940332177245</v>
      </c>
      <c r="T1010">
        <f t="shared" si="184"/>
        <v>3.2702829538205993</v>
      </c>
      <c r="U1010">
        <f t="shared" si="185"/>
        <v>0</v>
      </c>
      <c r="V1010">
        <f t="shared" si="186"/>
        <v>26.094059667822755</v>
      </c>
      <c r="W1010">
        <f t="shared" si="187"/>
        <v>0</v>
      </c>
      <c r="X1010">
        <f t="shared" si="188"/>
        <v>26.094059667822755</v>
      </c>
      <c r="Y1010">
        <f t="shared" si="189"/>
        <v>9.2623892154443013</v>
      </c>
    </row>
    <row r="1011" spans="1:25" x14ac:dyDescent="0.3">
      <c r="A1011">
        <v>2</v>
      </c>
      <c r="B1011">
        <v>2</v>
      </c>
      <c r="C1011">
        <v>24.6928571428571</v>
      </c>
      <c r="D1011">
        <v>0</v>
      </c>
      <c r="E1011">
        <v>7</v>
      </c>
      <c r="F1011">
        <v>11.223089545885401</v>
      </c>
      <c r="G1011">
        <v>15.771590652372099</v>
      </c>
      <c r="H1011">
        <v>12.8883331853612</v>
      </c>
      <c r="I1011">
        <v>0.95</v>
      </c>
      <c r="J1011">
        <v>12.8883331853612</v>
      </c>
      <c r="K1011">
        <v>12.2439165260931</v>
      </c>
      <c r="L1011">
        <v>2032</v>
      </c>
      <c r="M1011">
        <f t="shared" si="180"/>
        <v>-12.2439165260931</v>
      </c>
      <c r="N1011">
        <v>-12.2439165260931</v>
      </c>
      <c r="O1011">
        <f t="shared" si="190"/>
        <v>-79.01836958913529</v>
      </c>
      <c r="P1011">
        <f t="shared" si="181"/>
        <v>134.723633192546</v>
      </c>
      <c r="Q1011">
        <f t="shared" si="191"/>
        <v>-8.5054174021024664</v>
      </c>
      <c r="R1011">
        <f t="shared" si="182"/>
        <v>8.5054174021024664</v>
      </c>
      <c r="S1011">
        <f t="shared" si="183"/>
        <v>0.69466476547569633</v>
      </c>
      <c r="T1011">
        <f t="shared" si="184"/>
        <v>3.7384991239906338</v>
      </c>
      <c r="U1011">
        <f t="shared" si="185"/>
        <v>0</v>
      </c>
      <c r="V1011">
        <f t="shared" si="186"/>
        <v>30.533523452430362</v>
      </c>
      <c r="W1011">
        <f t="shared" si="187"/>
        <v>0</v>
      </c>
      <c r="X1011">
        <f t="shared" si="188"/>
        <v>30.533523452430362</v>
      </c>
      <c r="Y1011">
        <f t="shared" si="189"/>
        <v>8.5054174021024664</v>
      </c>
    </row>
    <row r="1012" spans="1:25" x14ac:dyDescent="0.3">
      <c r="A1012">
        <v>2</v>
      </c>
      <c r="B1012">
        <v>3</v>
      </c>
      <c r="C1012">
        <v>27.614999999999998</v>
      </c>
      <c r="D1012">
        <v>0</v>
      </c>
      <c r="E1012">
        <v>7</v>
      </c>
      <c r="F1012">
        <v>13.2939186068309</v>
      </c>
      <c r="G1012">
        <v>15.771590652372099</v>
      </c>
      <c r="H1012">
        <v>14.0292948296585</v>
      </c>
      <c r="I1012">
        <v>0.95</v>
      </c>
      <c r="J1012">
        <v>14.0292948296585</v>
      </c>
      <c r="K1012">
        <v>13.327830088175601</v>
      </c>
      <c r="L1012">
        <v>2032</v>
      </c>
      <c r="M1012">
        <f t="shared" si="180"/>
        <v>-13.327830088175601</v>
      </c>
      <c r="N1012">
        <v>-13.327830088175601</v>
      </c>
      <c r="O1012">
        <f t="shared" si="190"/>
        <v>-92.346199677310892</v>
      </c>
      <c r="P1012">
        <f t="shared" si="181"/>
        <v>126.03836795294083</v>
      </c>
      <c r="Q1012">
        <f t="shared" si="191"/>
        <v>-8.6852652396051724</v>
      </c>
      <c r="R1012">
        <f t="shared" si="182"/>
        <v>8.6852652396051724</v>
      </c>
      <c r="S1012">
        <f t="shared" si="183"/>
        <v>0.65166386292024436</v>
      </c>
      <c r="T1012">
        <f t="shared" si="184"/>
        <v>4.6425648485704283</v>
      </c>
      <c r="U1012">
        <f t="shared" si="185"/>
        <v>0</v>
      </c>
      <c r="V1012">
        <f t="shared" si="186"/>
        <v>34.833613707975566</v>
      </c>
      <c r="W1012">
        <f t="shared" si="187"/>
        <v>0</v>
      </c>
      <c r="X1012">
        <f t="shared" si="188"/>
        <v>34.833613707975566</v>
      </c>
      <c r="Y1012">
        <f t="shared" si="189"/>
        <v>8.6852652396051724</v>
      </c>
    </row>
    <row r="1013" spans="1:25" x14ac:dyDescent="0.3">
      <c r="A1013">
        <v>2</v>
      </c>
      <c r="B1013">
        <v>4</v>
      </c>
      <c r="C1013">
        <v>25.2785714285714</v>
      </c>
      <c r="D1013">
        <v>0</v>
      </c>
      <c r="E1013">
        <v>7</v>
      </c>
      <c r="F1013">
        <v>11.628581452801299</v>
      </c>
      <c r="G1013">
        <v>15.771590652372099</v>
      </c>
      <c r="H1013">
        <v>13.119531594802</v>
      </c>
      <c r="I1013">
        <v>0.95</v>
      </c>
      <c r="J1013">
        <v>13.119531594802</v>
      </c>
      <c r="K1013">
        <v>12.4635550150619</v>
      </c>
      <c r="L1013">
        <v>2032</v>
      </c>
      <c r="M1013">
        <f t="shared" si="180"/>
        <v>-12.4635550150619</v>
      </c>
      <c r="N1013">
        <v>-12.4635550150619</v>
      </c>
      <c r="O1013">
        <f t="shared" si="190"/>
        <v>-104.80975469237279</v>
      </c>
      <c r="P1013">
        <f t="shared" si="181"/>
        <v>118.42366704842928</v>
      </c>
      <c r="Q1013">
        <f t="shared" si="191"/>
        <v>-7.614700904511551</v>
      </c>
      <c r="R1013">
        <f t="shared" si="182"/>
        <v>7.614700904511551</v>
      </c>
      <c r="S1013">
        <f t="shared" si="183"/>
        <v>0.61095737895884217</v>
      </c>
      <c r="T1013">
        <f t="shared" si="184"/>
        <v>4.8488541105503487</v>
      </c>
      <c r="U1013">
        <f t="shared" si="185"/>
        <v>0</v>
      </c>
      <c r="V1013">
        <f t="shared" si="186"/>
        <v>38.90426210411578</v>
      </c>
      <c r="W1013">
        <f t="shared" si="187"/>
        <v>0</v>
      </c>
      <c r="X1013">
        <f t="shared" si="188"/>
        <v>38.90426210411578</v>
      </c>
      <c r="Y1013">
        <f t="shared" si="189"/>
        <v>7.614700904511551</v>
      </c>
    </row>
    <row r="1014" spans="1:25" x14ac:dyDescent="0.3">
      <c r="A1014">
        <v>3</v>
      </c>
      <c r="B1014">
        <v>1</v>
      </c>
      <c r="C1014">
        <v>24.3664285714286</v>
      </c>
      <c r="D1014">
        <v>0</v>
      </c>
      <c r="E1014">
        <v>7</v>
      </c>
      <c r="F1014">
        <v>10.9992308640379</v>
      </c>
      <c r="G1014">
        <v>15.771590652372099</v>
      </c>
      <c r="H1014">
        <v>12.758908246234199</v>
      </c>
      <c r="I1014">
        <v>1.02</v>
      </c>
      <c r="J1014">
        <v>12.758908246234199</v>
      </c>
      <c r="K1014">
        <v>13.0140864111589</v>
      </c>
      <c r="L1014">
        <v>2032</v>
      </c>
      <c r="M1014">
        <f t="shared" si="180"/>
        <v>-13.0140864111589</v>
      </c>
      <c r="N1014">
        <v>-13.0140864111589</v>
      </c>
      <c r="O1014">
        <f t="shared" si="190"/>
        <v>-117.82384110353169</v>
      </c>
      <c r="P1014">
        <f t="shared" si="181"/>
        <v>110.96314964694227</v>
      </c>
      <c r="Q1014">
        <f t="shared" si="191"/>
        <v>-7.4605174014870101</v>
      </c>
      <c r="R1014">
        <f t="shared" si="182"/>
        <v>7.4605174014870101</v>
      </c>
      <c r="S1014">
        <f t="shared" si="183"/>
        <v>0.57326478139026382</v>
      </c>
      <c r="T1014">
        <f t="shared" si="184"/>
        <v>5.5535690096718895</v>
      </c>
      <c r="U1014">
        <f t="shared" si="185"/>
        <v>0</v>
      </c>
      <c r="V1014">
        <f t="shared" si="186"/>
        <v>42.673521860973615</v>
      </c>
      <c r="W1014">
        <f t="shared" si="187"/>
        <v>0</v>
      </c>
      <c r="X1014">
        <f t="shared" si="188"/>
        <v>42.673521860973615</v>
      </c>
      <c r="Y1014">
        <f t="shared" si="189"/>
        <v>7.4605174014870101</v>
      </c>
    </row>
    <row r="1015" spans="1:25" x14ac:dyDescent="0.3">
      <c r="A1015">
        <v>3</v>
      </c>
      <c r="B1015">
        <v>2</v>
      </c>
      <c r="C1015">
        <v>25.828571428571401</v>
      </c>
      <c r="D1015">
        <v>0</v>
      </c>
      <c r="E1015">
        <v>7</v>
      </c>
      <c r="F1015">
        <v>12.013772345093599</v>
      </c>
      <c r="G1015">
        <v>15.771590652372099</v>
      </c>
      <c r="H1015">
        <v>13.3354568435674</v>
      </c>
      <c r="I1015">
        <v>1.02</v>
      </c>
      <c r="J1015">
        <v>13.3354568435674</v>
      </c>
      <c r="K1015">
        <v>13.6021659804387</v>
      </c>
      <c r="L1015">
        <v>2032</v>
      </c>
      <c r="M1015">
        <f t="shared" si="180"/>
        <v>-13.6021659804387</v>
      </c>
      <c r="N1015">
        <v>-13.6021659804387</v>
      </c>
      <c r="O1015">
        <f t="shared" si="190"/>
        <v>-131.4260070839704</v>
      </c>
      <c r="P1015">
        <f t="shared" si="181"/>
        <v>103.66736202530066</v>
      </c>
      <c r="Q1015">
        <f t="shared" si="191"/>
        <v>-7.2957876216416082</v>
      </c>
      <c r="R1015">
        <f t="shared" si="182"/>
        <v>7.2957876216416082</v>
      </c>
      <c r="S1015">
        <f t="shared" si="183"/>
        <v>0.53636954821266658</v>
      </c>
      <c r="T1015">
        <f t="shared" si="184"/>
        <v>6.3063783587970921</v>
      </c>
      <c r="U1015">
        <f t="shared" si="185"/>
        <v>0</v>
      </c>
      <c r="V1015">
        <f t="shared" si="186"/>
        <v>46.363045178733344</v>
      </c>
      <c r="W1015">
        <f t="shared" si="187"/>
        <v>0</v>
      </c>
      <c r="X1015">
        <f t="shared" si="188"/>
        <v>46.363045178733344</v>
      </c>
      <c r="Y1015">
        <f t="shared" si="189"/>
        <v>7.2957876216416082</v>
      </c>
    </row>
    <row r="1016" spans="1:25" x14ac:dyDescent="0.3">
      <c r="A1016">
        <v>3</v>
      </c>
      <c r="B1016">
        <v>3</v>
      </c>
      <c r="C1016">
        <v>25.6842857142857</v>
      </c>
      <c r="D1016">
        <v>0</v>
      </c>
      <c r="E1016">
        <v>7</v>
      </c>
      <c r="F1016">
        <v>11.9123102791755</v>
      </c>
      <c r="G1016">
        <v>15.771590652372099</v>
      </c>
      <c r="H1016">
        <v>13.278919926690699</v>
      </c>
      <c r="I1016">
        <v>1.02</v>
      </c>
      <c r="J1016">
        <v>13.278919926690699</v>
      </c>
      <c r="K1016">
        <v>13.544498325224501</v>
      </c>
      <c r="L1016">
        <v>2032</v>
      </c>
      <c r="M1016">
        <f t="shared" si="180"/>
        <v>-13.544498325224501</v>
      </c>
      <c r="N1016">
        <v>-13.544498325224501</v>
      </c>
      <c r="O1016">
        <f t="shared" si="190"/>
        <v>-144.97050540919491</v>
      </c>
      <c r="P1016">
        <f t="shared" si="181"/>
        <v>96.879199799424725</v>
      </c>
      <c r="Q1016">
        <f t="shared" si="191"/>
        <v>-6.7881622258759364</v>
      </c>
      <c r="R1016">
        <f t="shared" si="182"/>
        <v>6.7881622258759364</v>
      </c>
      <c r="S1016">
        <f t="shared" si="183"/>
        <v>0.50117487284368811</v>
      </c>
      <c r="T1016">
        <f t="shared" si="184"/>
        <v>6.7563360993485642</v>
      </c>
      <c r="U1016">
        <f t="shared" si="185"/>
        <v>0</v>
      </c>
      <c r="V1016">
        <f t="shared" si="186"/>
        <v>49.882512715631186</v>
      </c>
      <c r="W1016">
        <f t="shared" si="187"/>
        <v>0</v>
      </c>
      <c r="X1016">
        <f t="shared" si="188"/>
        <v>49.882512715631186</v>
      </c>
      <c r="Y1016">
        <f t="shared" si="189"/>
        <v>6.7881622258759364</v>
      </c>
    </row>
    <row r="1017" spans="1:25" x14ac:dyDescent="0.3">
      <c r="A1017">
        <v>3</v>
      </c>
      <c r="B1017">
        <v>4</v>
      </c>
      <c r="C1017">
        <v>28.781428571428599</v>
      </c>
      <c r="D1017">
        <v>0</v>
      </c>
      <c r="E1017">
        <v>7</v>
      </c>
      <c r="F1017">
        <v>14.15322809671</v>
      </c>
      <c r="G1017">
        <v>15.771590652372099</v>
      </c>
      <c r="H1017">
        <v>14.476465310206599</v>
      </c>
      <c r="I1017">
        <v>1.02</v>
      </c>
      <c r="J1017">
        <v>14.476465310206599</v>
      </c>
      <c r="K1017">
        <v>14.765994616410699</v>
      </c>
      <c r="L1017">
        <v>2032</v>
      </c>
      <c r="M1017">
        <f t="shared" si="180"/>
        <v>-14.765994616410699</v>
      </c>
      <c r="N1017">
        <v>-14.765994616410699</v>
      </c>
      <c r="O1017">
        <f t="shared" si="190"/>
        <v>-159.73650002560561</v>
      </c>
      <c r="P1017">
        <f t="shared" si="181"/>
        <v>89.984269023035125</v>
      </c>
      <c r="Q1017">
        <f t="shared" si="191"/>
        <v>-6.8949307763896002</v>
      </c>
      <c r="R1017">
        <f t="shared" si="182"/>
        <v>6.8949307763896002</v>
      </c>
      <c r="S1017">
        <f t="shared" si="183"/>
        <v>0.46694658609225553</v>
      </c>
      <c r="T1017">
        <f t="shared" si="184"/>
        <v>7.8710638400210993</v>
      </c>
      <c r="U1017">
        <f t="shared" si="185"/>
        <v>0</v>
      </c>
      <c r="V1017">
        <f t="shared" si="186"/>
        <v>53.305341390774451</v>
      </c>
      <c r="W1017">
        <f t="shared" si="187"/>
        <v>0</v>
      </c>
      <c r="X1017">
        <f t="shared" si="188"/>
        <v>53.305341390774451</v>
      </c>
      <c r="Y1017">
        <f t="shared" si="189"/>
        <v>6.8949307763896002</v>
      </c>
    </row>
    <row r="1018" spans="1:25" x14ac:dyDescent="0.3">
      <c r="A1018">
        <v>3</v>
      </c>
      <c r="B1018">
        <v>5</v>
      </c>
      <c r="C1018">
        <v>31.7783333333333</v>
      </c>
      <c r="D1018">
        <v>0</v>
      </c>
      <c r="E1018">
        <v>3</v>
      </c>
      <c r="F1018">
        <v>16.443184255321601</v>
      </c>
      <c r="G1018">
        <v>15.771590652372099</v>
      </c>
      <c r="H1018">
        <v>15.6058945856152</v>
      </c>
      <c r="I1018">
        <v>1.02</v>
      </c>
      <c r="J1018">
        <v>15.6058945856152</v>
      </c>
      <c r="K1018">
        <v>15.918012477327499</v>
      </c>
      <c r="L1018">
        <v>2032</v>
      </c>
      <c r="M1018">
        <f t="shared" si="180"/>
        <v>-15.918012477327499</v>
      </c>
      <c r="N1018">
        <v>-15.918012477327499</v>
      </c>
      <c r="O1018">
        <f t="shared" si="190"/>
        <v>-175.6545125029331</v>
      </c>
      <c r="P1018">
        <f t="shared" si="181"/>
        <v>83.100008490491035</v>
      </c>
      <c r="Q1018">
        <f t="shared" si="191"/>
        <v>-6.88426053254409</v>
      </c>
      <c r="R1018">
        <f t="shared" si="182"/>
        <v>6.88426053254409</v>
      </c>
      <c r="S1018">
        <f t="shared" si="183"/>
        <v>0.43248241841433083</v>
      </c>
      <c r="T1018">
        <f t="shared" si="184"/>
        <v>9.0337519447834094</v>
      </c>
      <c r="U1018">
        <f t="shared" si="185"/>
        <v>0</v>
      </c>
      <c r="V1018">
        <f t="shared" si="186"/>
        <v>56.751758158566922</v>
      </c>
      <c r="W1018">
        <f t="shared" si="187"/>
        <v>0</v>
      </c>
      <c r="X1018">
        <f t="shared" si="188"/>
        <v>56.751758158566922</v>
      </c>
      <c r="Y1018">
        <f t="shared" si="189"/>
        <v>6.88426053254409</v>
      </c>
    </row>
    <row r="1019" spans="1:25" x14ac:dyDescent="0.3">
      <c r="A1019">
        <v>4</v>
      </c>
      <c r="B1019">
        <v>1</v>
      </c>
      <c r="C1019">
        <v>30.3835714285714</v>
      </c>
      <c r="D1019">
        <v>0</v>
      </c>
      <c r="E1019">
        <v>7</v>
      </c>
      <c r="F1019">
        <v>15.3629490150956</v>
      </c>
      <c r="G1019">
        <v>15.771590652372099</v>
      </c>
      <c r="H1019">
        <v>15.083613499598099</v>
      </c>
      <c r="I1019">
        <v>1.1000000000000001</v>
      </c>
      <c r="J1019">
        <v>15.083613499598099</v>
      </c>
      <c r="K1019">
        <v>16.5919748495579</v>
      </c>
      <c r="L1019">
        <v>2032</v>
      </c>
      <c r="M1019">
        <f t="shared" si="180"/>
        <v>-16.5919748495579</v>
      </c>
      <c r="N1019">
        <v>-16.5919748495579</v>
      </c>
      <c r="O1019">
        <f t="shared" si="190"/>
        <v>-192.24648735249099</v>
      </c>
      <c r="P1019">
        <f t="shared" si="181"/>
        <v>76.484257075001011</v>
      </c>
      <c r="Q1019">
        <f t="shared" si="191"/>
        <v>-6.6157514154900241</v>
      </c>
      <c r="R1019">
        <f t="shared" si="182"/>
        <v>6.6157514154900241</v>
      </c>
      <c r="S1019">
        <f t="shared" si="183"/>
        <v>0.39873200601351583</v>
      </c>
      <c r="T1019">
        <f t="shared" si="184"/>
        <v>9.9762234340678759</v>
      </c>
      <c r="U1019">
        <f t="shared" si="185"/>
        <v>0</v>
      </c>
      <c r="V1019">
        <f t="shared" si="186"/>
        <v>60.126799398648409</v>
      </c>
      <c r="W1019">
        <f t="shared" si="187"/>
        <v>0</v>
      </c>
      <c r="X1019">
        <f t="shared" si="188"/>
        <v>60.126799398648409</v>
      </c>
      <c r="Y1019">
        <f t="shared" si="189"/>
        <v>6.6157514154900241</v>
      </c>
    </row>
    <row r="1020" spans="1:25" x14ac:dyDescent="0.3">
      <c r="A1020">
        <v>4</v>
      </c>
      <c r="B1020">
        <v>2</v>
      </c>
      <c r="C1020">
        <v>32.102857142857097</v>
      </c>
      <c r="D1020">
        <v>0</v>
      </c>
      <c r="E1020">
        <v>7</v>
      </c>
      <c r="F1020">
        <v>16.698080649636999</v>
      </c>
      <c r="G1020">
        <v>15.771590652372099</v>
      </c>
      <c r="H1020">
        <v>15.726614234937401</v>
      </c>
      <c r="I1020">
        <v>1.1000000000000001</v>
      </c>
      <c r="J1020">
        <v>15.726614234937401</v>
      </c>
      <c r="K1020">
        <v>17.2992756584311</v>
      </c>
      <c r="L1020">
        <v>2032</v>
      </c>
      <c r="M1020">
        <f t="shared" si="180"/>
        <v>-17.2992756584311</v>
      </c>
      <c r="N1020">
        <v>-17.2992756584311</v>
      </c>
      <c r="O1020">
        <f t="shared" si="190"/>
        <v>-209.54576301092209</v>
      </c>
      <c r="P1020">
        <f t="shared" si="181"/>
        <v>70.146685136211346</v>
      </c>
      <c r="Q1020">
        <f t="shared" si="191"/>
        <v>-6.3375719387896652</v>
      </c>
      <c r="R1020">
        <f t="shared" si="182"/>
        <v>6.3375719387896652</v>
      </c>
      <c r="S1020">
        <f t="shared" si="183"/>
        <v>0.36634897691227553</v>
      </c>
      <c r="T1020">
        <f t="shared" si="184"/>
        <v>10.961703719641434</v>
      </c>
      <c r="U1020">
        <f t="shared" si="185"/>
        <v>0</v>
      </c>
      <c r="V1020">
        <f t="shared" si="186"/>
        <v>63.36510230877245</v>
      </c>
      <c r="W1020">
        <f t="shared" si="187"/>
        <v>0</v>
      </c>
      <c r="X1020">
        <f t="shared" si="188"/>
        <v>63.36510230877245</v>
      </c>
      <c r="Y1020">
        <f t="shared" si="189"/>
        <v>6.3375719387896652</v>
      </c>
    </row>
    <row r="1021" spans="1:25" x14ac:dyDescent="0.3">
      <c r="A1021">
        <v>4</v>
      </c>
      <c r="B1021">
        <v>3</v>
      </c>
      <c r="C1021">
        <v>32.67</v>
      </c>
      <c r="D1021">
        <v>0</v>
      </c>
      <c r="E1021">
        <v>7</v>
      </c>
      <c r="F1021">
        <v>17.146725803762699</v>
      </c>
      <c r="G1021">
        <v>15.771590652372099</v>
      </c>
      <c r="H1021">
        <v>15.9368809954575</v>
      </c>
      <c r="I1021">
        <v>1.1000000000000001</v>
      </c>
      <c r="J1021">
        <v>15.9368809954575</v>
      </c>
      <c r="K1021">
        <v>17.530569095003301</v>
      </c>
      <c r="L1021">
        <v>2032</v>
      </c>
      <c r="M1021">
        <f t="shared" si="180"/>
        <v>-17.530569095003301</v>
      </c>
      <c r="N1021">
        <v>-17.530569095003301</v>
      </c>
      <c r="O1021">
        <f t="shared" si="190"/>
        <v>-227.07633210592539</v>
      </c>
      <c r="P1021">
        <f t="shared" si="181"/>
        <v>64.259894120857837</v>
      </c>
      <c r="Q1021">
        <f t="shared" si="191"/>
        <v>-5.8867910153535092</v>
      </c>
      <c r="R1021">
        <f t="shared" si="182"/>
        <v>5.8867910153535092</v>
      </c>
      <c r="S1021">
        <f t="shared" si="183"/>
        <v>0.33580147817513856</v>
      </c>
      <c r="T1021">
        <f t="shared" si="184"/>
        <v>11.643778079649792</v>
      </c>
      <c r="U1021">
        <f t="shared" si="185"/>
        <v>0</v>
      </c>
      <c r="V1021">
        <f t="shared" si="186"/>
        <v>66.419852182486153</v>
      </c>
      <c r="W1021">
        <f t="shared" si="187"/>
        <v>0</v>
      </c>
      <c r="X1021">
        <f t="shared" si="188"/>
        <v>66.419852182486153</v>
      </c>
      <c r="Y1021">
        <f t="shared" si="189"/>
        <v>5.8867910153535092</v>
      </c>
    </row>
    <row r="1022" spans="1:25" x14ac:dyDescent="0.3">
      <c r="A1022">
        <v>4</v>
      </c>
      <c r="B1022">
        <v>4</v>
      </c>
      <c r="C1022">
        <v>30.603571428571399</v>
      </c>
      <c r="D1022">
        <v>0</v>
      </c>
      <c r="E1022">
        <v>7</v>
      </c>
      <c r="F1022">
        <v>15.5316784283684</v>
      </c>
      <c r="G1022">
        <v>15.771590652372099</v>
      </c>
      <c r="H1022">
        <v>15.1663730307816</v>
      </c>
      <c r="I1022">
        <v>1.1000000000000001</v>
      </c>
      <c r="J1022">
        <v>15.1663730307816</v>
      </c>
      <c r="K1022">
        <v>16.683010333859801</v>
      </c>
      <c r="L1022">
        <v>2032</v>
      </c>
      <c r="M1022">
        <f t="shared" si="180"/>
        <v>-16.683010333859801</v>
      </c>
      <c r="N1022">
        <v>-16.683010333859801</v>
      </c>
      <c r="O1022">
        <f t="shared" si="190"/>
        <v>-243.7593424397852</v>
      </c>
      <c r="P1022">
        <f t="shared" si="181"/>
        <v>59.117125520048262</v>
      </c>
      <c r="Q1022">
        <f t="shared" si="191"/>
        <v>-5.1427686008095748</v>
      </c>
      <c r="R1022">
        <f t="shared" si="182"/>
        <v>5.1427686008095748</v>
      </c>
      <c r="S1022">
        <f t="shared" si="183"/>
        <v>0.30826382636542654</v>
      </c>
      <c r="T1022">
        <f t="shared" si="184"/>
        <v>11.540241733050227</v>
      </c>
      <c r="U1022">
        <f t="shared" si="185"/>
        <v>0</v>
      </c>
      <c r="V1022">
        <f t="shared" si="186"/>
        <v>69.173617363457339</v>
      </c>
      <c r="W1022">
        <f t="shared" si="187"/>
        <v>0</v>
      </c>
      <c r="X1022">
        <f t="shared" si="188"/>
        <v>69.173617363457339</v>
      </c>
      <c r="Y1022">
        <f t="shared" si="189"/>
        <v>5.1427686008095748</v>
      </c>
    </row>
    <row r="1023" spans="1:25" x14ac:dyDescent="0.3">
      <c r="A1023">
        <v>4</v>
      </c>
      <c r="B1023">
        <v>5</v>
      </c>
      <c r="C1023">
        <v>34</v>
      </c>
      <c r="D1023">
        <v>0</v>
      </c>
      <c r="E1023">
        <v>2</v>
      </c>
      <c r="F1023">
        <v>18.2145519963479</v>
      </c>
      <c r="G1023">
        <v>15.771590652372099</v>
      </c>
      <c r="H1023">
        <v>16.426556007576998</v>
      </c>
      <c r="I1023">
        <v>1.1000000000000001</v>
      </c>
      <c r="J1023">
        <v>16.426556007576998</v>
      </c>
      <c r="K1023">
        <v>18.069211608334701</v>
      </c>
      <c r="L1023">
        <v>2032</v>
      </c>
      <c r="M1023">
        <f t="shared" si="180"/>
        <v>-18.069211608334701</v>
      </c>
      <c r="N1023">
        <v>-18.069211608334701</v>
      </c>
      <c r="O1023">
        <f t="shared" si="190"/>
        <v>-261.82855404811988</v>
      </c>
      <c r="P1023">
        <f t="shared" si="181"/>
        <v>54.010290666541593</v>
      </c>
      <c r="Q1023">
        <f t="shared" si="191"/>
        <v>-5.106834853506669</v>
      </c>
      <c r="R1023">
        <f t="shared" si="182"/>
        <v>5.106834853506669</v>
      </c>
      <c r="S1023">
        <f t="shared" si="183"/>
        <v>0.28262632394824927</v>
      </c>
      <c r="T1023">
        <f t="shared" si="184"/>
        <v>12.962376754828032</v>
      </c>
      <c r="U1023">
        <f t="shared" si="185"/>
        <v>0</v>
      </c>
      <c r="V1023">
        <f t="shared" si="186"/>
        <v>71.737367605175066</v>
      </c>
      <c r="W1023">
        <f t="shared" si="187"/>
        <v>0</v>
      </c>
      <c r="X1023">
        <f t="shared" si="188"/>
        <v>71.737367605175066</v>
      </c>
      <c r="Y1023">
        <f t="shared" si="189"/>
        <v>5.106834853506669</v>
      </c>
    </row>
    <row r="1024" spans="1:25" x14ac:dyDescent="0.3">
      <c r="A1024">
        <v>5</v>
      </c>
      <c r="B1024">
        <v>1</v>
      </c>
      <c r="C1024">
        <v>32.355714285714299</v>
      </c>
      <c r="D1024">
        <v>3.43</v>
      </c>
      <c r="E1024">
        <v>7</v>
      </c>
      <c r="F1024">
        <v>16.897607380295199</v>
      </c>
      <c r="G1024">
        <v>15.771590652372099</v>
      </c>
      <c r="H1024">
        <v>15.820470305788101</v>
      </c>
      <c r="I1024">
        <v>1.18</v>
      </c>
      <c r="J1024">
        <v>15.820470305788101</v>
      </c>
      <c r="K1024">
        <v>18.668154960830002</v>
      </c>
      <c r="L1024">
        <v>2032</v>
      </c>
      <c r="M1024">
        <f t="shared" si="180"/>
        <v>-15.238154960830002</v>
      </c>
      <c r="N1024">
        <v>-15.238154960830002</v>
      </c>
      <c r="O1024">
        <f t="shared" si="190"/>
        <v>-277.06670900894989</v>
      </c>
      <c r="P1024">
        <f t="shared" si="181"/>
        <v>50.04806389033871</v>
      </c>
      <c r="Q1024">
        <f t="shared" si="191"/>
        <v>-3.9622267762028827</v>
      </c>
      <c r="R1024">
        <f t="shared" si="182"/>
        <v>7.3922267762028824</v>
      </c>
      <c r="S1024">
        <f t="shared" si="183"/>
        <v>0.39598057717612911</v>
      </c>
      <c r="T1024">
        <f t="shared" si="184"/>
        <v>11.275928184627119</v>
      </c>
      <c r="U1024">
        <f t="shared" si="185"/>
        <v>0</v>
      </c>
      <c r="V1024">
        <f t="shared" si="186"/>
        <v>60.40194228238709</v>
      </c>
      <c r="W1024">
        <f t="shared" si="187"/>
        <v>0</v>
      </c>
      <c r="X1024">
        <f t="shared" si="188"/>
        <v>60.40194228238709</v>
      </c>
      <c r="Y1024">
        <f t="shared" si="189"/>
        <v>3.9622267762028827</v>
      </c>
    </row>
    <row r="1025" spans="1:25" x14ac:dyDescent="0.3">
      <c r="A1025">
        <v>5</v>
      </c>
      <c r="B1025">
        <v>2</v>
      </c>
      <c r="C1025">
        <v>31.926428571428598</v>
      </c>
      <c r="D1025">
        <v>3.48</v>
      </c>
      <c r="E1025">
        <v>7</v>
      </c>
      <c r="F1025">
        <v>16.559340141476898</v>
      </c>
      <c r="G1025">
        <v>15.771590652372099</v>
      </c>
      <c r="H1025">
        <v>15.6610213138948</v>
      </c>
      <c r="I1025">
        <v>1.18</v>
      </c>
      <c r="J1025">
        <v>15.6610213138948</v>
      </c>
      <c r="K1025">
        <v>18.4800051503959</v>
      </c>
      <c r="L1025">
        <v>2032</v>
      </c>
      <c r="M1025">
        <f t="shared" si="180"/>
        <v>-15.0000051503959</v>
      </c>
      <c r="N1025">
        <v>-15.0000051503959</v>
      </c>
      <c r="O1025">
        <f t="shared" si="190"/>
        <v>-292.06671415934579</v>
      </c>
      <c r="P1025">
        <f t="shared" si="181"/>
        <v>46.431764081907147</v>
      </c>
      <c r="Q1025">
        <f t="shared" si="191"/>
        <v>-3.6162998084315632</v>
      </c>
      <c r="R1025">
        <f t="shared" si="182"/>
        <v>7.0962998084315636</v>
      </c>
      <c r="S1025">
        <f t="shared" si="183"/>
        <v>0.38399880036178119</v>
      </c>
      <c r="T1025">
        <f t="shared" si="184"/>
        <v>11.383705341964337</v>
      </c>
      <c r="U1025">
        <f t="shared" si="185"/>
        <v>0</v>
      </c>
      <c r="V1025">
        <f t="shared" si="186"/>
        <v>61.600119963821875</v>
      </c>
      <c r="W1025">
        <f t="shared" si="187"/>
        <v>0</v>
      </c>
      <c r="X1025">
        <f t="shared" si="188"/>
        <v>61.600119963821875</v>
      </c>
      <c r="Y1025">
        <f t="shared" si="189"/>
        <v>3.6162998084315632</v>
      </c>
    </row>
    <row r="1026" spans="1:25" x14ac:dyDescent="0.3">
      <c r="A1026">
        <v>5</v>
      </c>
      <c r="B1026">
        <v>3</v>
      </c>
      <c r="C1026">
        <v>31.7457142857143</v>
      </c>
      <c r="D1026">
        <v>6.3</v>
      </c>
      <c r="E1026">
        <v>7</v>
      </c>
      <c r="F1026">
        <v>16.417637405298201</v>
      </c>
      <c r="G1026">
        <v>15.771590652372099</v>
      </c>
      <c r="H1026">
        <v>15.5937441922239</v>
      </c>
      <c r="I1026">
        <v>1.18</v>
      </c>
      <c r="J1026">
        <v>15.5937441922239</v>
      </c>
      <c r="K1026">
        <v>18.4006181468242</v>
      </c>
      <c r="L1026">
        <v>2032</v>
      </c>
      <c r="M1026">
        <f t="shared" si="180"/>
        <v>-12.1006181468242</v>
      </c>
      <c r="N1026">
        <v>-12.1006181468242</v>
      </c>
      <c r="O1026">
        <f t="shared" si="190"/>
        <v>-304.16733230617001</v>
      </c>
      <c r="P1026">
        <f t="shared" si="181"/>
        <v>43.705795131630751</v>
      </c>
      <c r="Q1026">
        <f t="shared" si="191"/>
        <v>-2.7259689502763962</v>
      </c>
      <c r="R1026">
        <f t="shared" si="182"/>
        <v>9.0259689502763969</v>
      </c>
      <c r="S1026">
        <f t="shared" si="183"/>
        <v>0.49052531160939322</v>
      </c>
      <c r="T1026">
        <f t="shared" si="184"/>
        <v>9.3746491965478036</v>
      </c>
      <c r="U1026">
        <f t="shared" si="185"/>
        <v>0</v>
      </c>
      <c r="V1026">
        <f t="shared" si="186"/>
        <v>50.947468839060676</v>
      </c>
      <c r="W1026">
        <f t="shared" si="187"/>
        <v>0</v>
      </c>
      <c r="X1026">
        <f t="shared" si="188"/>
        <v>50.947468839060676</v>
      </c>
      <c r="Y1026">
        <f t="shared" si="189"/>
        <v>2.7259689502763962</v>
      </c>
    </row>
    <row r="1027" spans="1:25" x14ac:dyDescent="0.3">
      <c r="A1027">
        <v>5</v>
      </c>
      <c r="B1027">
        <v>4</v>
      </c>
      <c r="C1027">
        <v>31.0021428571429</v>
      </c>
      <c r="D1027">
        <v>1.99</v>
      </c>
      <c r="E1027">
        <v>7</v>
      </c>
      <c r="F1027">
        <v>15.838952892444199</v>
      </c>
      <c r="G1027">
        <v>15.771590652372099</v>
      </c>
      <c r="H1027">
        <v>15.315942633193</v>
      </c>
      <c r="I1027">
        <v>1.18</v>
      </c>
      <c r="J1027">
        <v>15.315942633193</v>
      </c>
      <c r="K1027">
        <v>18.072812307167698</v>
      </c>
      <c r="L1027">
        <v>2032</v>
      </c>
      <c r="M1027">
        <f t="shared" ref="M1027:M1090" si="192">D1027-K1027</f>
        <v>-16.0828123071677</v>
      </c>
      <c r="N1027">
        <v>-16.0828123071677</v>
      </c>
      <c r="O1027">
        <f t="shared" si="190"/>
        <v>-320.25014461333774</v>
      </c>
      <c r="P1027">
        <f t="shared" ref="P1027:P1090" si="193">200 * EXP(O1027 / 200)</f>
        <v>40.328831842177721</v>
      </c>
      <c r="Q1027">
        <f t="shared" si="191"/>
        <v>-3.3769632894530304</v>
      </c>
      <c r="R1027">
        <f t="shared" ref="R1027:R1090" si="194">MAX(IF(D1027&gt;K1027,K1027,D1027+Y1027))</f>
        <v>5.3669632894530306</v>
      </c>
      <c r="S1027">
        <f t="shared" ref="S1027:S1090" si="195">R1027/K1027</f>
        <v>0.29696337228736042</v>
      </c>
      <c r="T1027">
        <f t="shared" ref="T1027:T1090" si="196">K1027-R1027</f>
        <v>12.705849017714668</v>
      </c>
      <c r="U1027">
        <f t="shared" ref="U1027:U1090" si="197">MAX(0,M1027)</f>
        <v>0</v>
      </c>
      <c r="V1027">
        <f t="shared" ref="V1027:V1090" si="198">(T1027/K1027)*100</f>
        <v>70.303662771263959</v>
      </c>
      <c r="W1027">
        <f t="shared" ref="W1027:W1090" si="199">U1027/M1027*100</f>
        <v>0</v>
      </c>
      <c r="X1027">
        <f t="shared" ref="X1027:X1090" si="200">V1027-W1027</f>
        <v>70.303662771263959</v>
      </c>
      <c r="Y1027">
        <f t="shared" ref="Y1027:Y1090" si="201">IF(Q1027&lt;0,-Q1027,Q1027)</f>
        <v>3.3769632894530304</v>
      </c>
    </row>
    <row r="1028" spans="1:25" x14ac:dyDescent="0.3">
      <c r="A1028">
        <v>5</v>
      </c>
      <c r="B1028">
        <v>5</v>
      </c>
      <c r="C1028">
        <v>29.991666666666699</v>
      </c>
      <c r="D1028">
        <v>3.73</v>
      </c>
      <c r="E1028">
        <v>3</v>
      </c>
      <c r="F1028">
        <v>15.0639311739397</v>
      </c>
      <c r="G1028">
        <v>15.771590652372099</v>
      </c>
      <c r="H1028">
        <v>14.9358270849524</v>
      </c>
      <c r="I1028">
        <v>1.18</v>
      </c>
      <c r="J1028">
        <v>14.9358270849524</v>
      </c>
      <c r="K1028">
        <v>17.6242759602438</v>
      </c>
      <c r="L1028">
        <v>2032</v>
      </c>
      <c r="M1028">
        <f t="shared" si="192"/>
        <v>-13.8942759602438</v>
      </c>
      <c r="N1028">
        <v>-13.8942759602438</v>
      </c>
      <c r="O1028">
        <f t="shared" ref="O1028:O1091" si="202">IF(O1027 + N1028 &gt; 200, 0, O1027 + N1028)</f>
        <v>-334.14442057358156</v>
      </c>
      <c r="P1028">
        <f t="shared" si="193"/>
        <v>37.622236192007293</v>
      </c>
      <c r="Q1028">
        <f t="shared" ref="Q1028:Q1091" si="203">P1028 - P1027</f>
        <v>-2.7065956501704278</v>
      </c>
      <c r="R1028">
        <f t="shared" si="194"/>
        <v>6.4365956501704282</v>
      </c>
      <c r="S1028">
        <f t="shared" si="195"/>
        <v>0.36521191932592673</v>
      </c>
      <c r="T1028">
        <f t="shared" si="196"/>
        <v>11.187680310073372</v>
      </c>
      <c r="U1028">
        <f t="shared" si="197"/>
        <v>0</v>
      </c>
      <c r="V1028">
        <f t="shared" si="198"/>
        <v>63.478808067407336</v>
      </c>
      <c r="W1028">
        <f t="shared" si="199"/>
        <v>0</v>
      </c>
      <c r="X1028">
        <f t="shared" si="200"/>
        <v>63.478808067407336</v>
      </c>
      <c r="Y1028">
        <f t="shared" si="201"/>
        <v>2.7065956501704278</v>
      </c>
    </row>
    <row r="1029" spans="1:25" x14ac:dyDescent="0.3">
      <c r="A1029">
        <v>6</v>
      </c>
      <c r="B1029">
        <v>1</v>
      </c>
      <c r="C1029">
        <v>31.4757142857143</v>
      </c>
      <c r="D1029">
        <v>3.91</v>
      </c>
      <c r="E1029">
        <v>7</v>
      </c>
      <c r="F1029">
        <v>16.2066951631002</v>
      </c>
      <c r="G1029">
        <v>15.771590652372099</v>
      </c>
      <c r="H1029">
        <v>15.493054682281301</v>
      </c>
      <c r="I1029">
        <v>1.25</v>
      </c>
      <c r="J1029">
        <v>15.493054682281301</v>
      </c>
      <c r="K1029">
        <v>19.3663183528516</v>
      </c>
      <c r="L1029">
        <v>2032</v>
      </c>
      <c r="M1029">
        <f t="shared" si="192"/>
        <v>-15.4563183528516</v>
      </c>
      <c r="N1029">
        <v>-15.4563183528516</v>
      </c>
      <c r="O1029">
        <f t="shared" si="202"/>
        <v>-349.60073892643317</v>
      </c>
      <c r="P1029">
        <f t="shared" si="193"/>
        <v>34.824239160417648</v>
      </c>
      <c r="Q1029">
        <f t="shared" si="203"/>
        <v>-2.7979970315896452</v>
      </c>
      <c r="R1029">
        <f t="shared" si="194"/>
        <v>6.7079970315896453</v>
      </c>
      <c r="S1029">
        <f t="shared" si="195"/>
        <v>0.34637440681139708</v>
      </c>
      <c r="T1029">
        <f t="shared" si="196"/>
        <v>12.658321321261955</v>
      </c>
      <c r="U1029">
        <f t="shared" si="197"/>
        <v>0</v>
      </c>
      <c r="V1029">
        <f t="shared" si="198"/>
        <v>65.362559318860292</v>
      </c>
      <c r="W1029">
        <f t="shared" si="199"/>
        <v>0</v>
      </c>
      <c r="X1029">
        <f t="shared" si="200"/>
        <v>65.362559318860292</v>
      </c>
      <c r="Y1029">
        <f t="shared" si="201"/>
        <v>2.7979970315896452</v>
      </c>
    </row>
    <row r="1030" spans="1:25" x14ac:dyDescent="0.3">
      <c r="A1030">
        <v>6</v>
      </c>
      <c r="B1030">
        <v>2</v>
      </c>
      <c r="C1030">
        <v>32.524999999999999</v>
      </c>
      <c r="D1030">
        <v>0.13</v>
      </c>
      <c r="E1030">
        <v>7</v>
      </c>
      <c r="F1030">
        <v>17.031637834091601</v>
      </c>
      <c r="G1030">
        <v>15.771590652372099</v>
      </c>
      <c r="H1030">
        <v>15.883207109683999</v>
      </c>
      <c r="I1030">
        <v>1.25</v>
      </c>
      <c r="J1030">
        <v>15.883207109683999</v>
      </c>
      <c r="K1030">
        <v>19.854008887105</v>
      </c>
      <c r="L1030">
        <v>2032</v>
      </c>
      <c r="M1030">
        <f t="shared" si="192"/>
        <v>-19.724008887105001</v>
      </c>
      <c r="N1030">
        <v>-19.724008887105001</v>
      </c>
      <c r="O1030">
        <f t="shared" si="202"/>
        <v>-369.32474781353818</v>
      </c>
      <c r="P1030">
        <f t="shared" si="193"/>
        <v>31.553787441772901</v>
      </c>
      <c r="Q1030">
        <f t="shared" si="203"/>
        <v>-3.2704517186447468</v>
      </c>
      <c r="R1030">
        <f t="shared" si="194"/>
        <v>3.4004517186447467</v>
      </c>
      <c r="S1030">
        <f t="shared" si="195"/>
        <v>0.17127280127558064</v>
      </c>
      <c r="T1030">
        <f t="shared" si="196"/>
        <v>16.453557168460254</v>
      </c>
      <c r="U1030">
        <f t="shared" si="197"/>
        <v>0</v>
      </c>
      <c r="V1030">
        <f t="shared" si="198"/>
        <v>82.872719872441934</v>
      </c>
      <c r="W1030">
        <f t="shared" si="199"/>
        <v>0</v>
      </c>
      <c r="X1030">
        <f t="shared" si="200"/>
        <v>82.872719872441934</v>
      </c>
      <c r="Y1030">
        <f t="shared" si="201"/>
        <v>3.2704517186447468</v>
      </c>
    </row>
    <row r="1031" spans="1:25" x14ac:dyDescent="0.3">
      <c r="A1031">
        <v>6</v>
      </c>
      <c r="B1031">
        <v>3</v>
      </c>
      <c r="C1031">
        <v>30.4342857142857</v>
      </c>
      <c r="D1031">
        <v>27.06</v>
      </c>
      <c r="E1031">
        <v>7</v>
      </c>
      <c r="F1031">
        <v>15.4017889205413</v>
      </c>
      <c r="G1031">
        <v>15.771590652372099</v>
      </c>
      <c r="H1031">
        <v>15.102703987156801</v>
      </c>
      <c r="I1031">
        <v>1.25</v>
      </c>
      <c r="J1031">
        <v>15.102703987156801</v>
      </c>
      <c r="K1031">
        <v>18.878379983946001</v>
      </c>
      <c r="L1031">
        <v>2032</v>
      </c>
      <c r="M1031">
        <f t="shared" si="192"/>
        <v>8.1816200160539978</v>
      </c>
      <c r="N1031">
        <v>8.1816200160539978</v>
      </c>
      <c r="O1031">
        <f t="shared" si="202"/>
        <v>-361.14312779748417</v>
      </c>
      <c r="P1031">
        <f t="shared" si="193"/>
        <v>32.871358870090681</v>
      </c>
      <c r="Q1031">
        <f t="shared" si="203"/>
        <v>1.3175714283177804</v>
      </c>
      <c r="R1031">
        <f t="shared" si="194"/>
        <v>18.878379983946001</v>
      </c>
      <c r="S1031">
        <f t="shared" si="195"/>
        <v>1</v>
      </c>
      <c r="T1031">
        <f t="shared" si="196"/>
        <v>0</v>
      </c>
      <c r="U1031">
        <f t="shared" si="197"/>
        <v>8.1816200160539978</v>
      </c>
      <c r="V1031">
        <f t="shared" si="198"/>
        <v>0</v>
      </c>
      <c r="W1031">
        <f t="shared" si="199"/>
        <v>100</v>
      </c>
      <c r="X1031">
        <f t="shared" si="200"/>
        <v>-100</v>
      </c>
      <c r="Y1031">
        <f t="shared" si="201"/>
        <v>1.3175714283177804</v>
      </c>
    </row>
    <row r="1032" spans="1:25" x14ac:dyDescent="0.3">
      <c r="A1032">
        <v>6</v>
      </c>
      <c r="B1032">
        <v>4</v>
      </c>
      <c r="C1032">
        <v>31.0021428571429</v>
      </c>
      <c r="D1032">
        <v>52.94</v>
      </c>
      <c r="E1032">
        <v>7</v>
      </c>
      <c r="F1032">
        <v>15.838952892444199</v>
      </c>
      <c r="G1032">
        <v>15.771590652372099</v>
      </c>
      <c r="H1032">
        <v>15.315942633193</v>
      </c>
      <c r="I1032">
        <v>1.25</v>
      </c>
      <c r="J1032">
        <v>15.315942633193</v>
      </c>
      <c r="K1032">
        <v>19.144928291491201</v>
      </c>
      <c r="L1032">
        <v>2032</v>
      </c>
      <c r="M1032">
        <f t="shared" si="192"/>
        <v>33.7950717085088</v>
      </c>
      <c r="N1032">
        <v>33.7950717085088</v>
      </c>
      <c r="O1032">
        <f t="shared" si="202"/>
        <v>-327.34805608897534</v>
      </c>
      <c r="P1032">
        <f t="shared" si="193"/>
        <v>38.922678908517995</v>
      </c>
      <c r="Q1032">
        <f t="shared" si="203"/>
        <v>6.0513200384273134</v>
      </c>
      <c r="R1032">
        <f t="shared" si="194"/>
        <v>19.144928291491201</v>
      </c>
      <c r="S1032">
        <f t="shared" si="195"/>
        <v>1</v>
      </c>
      <c r="T1032">
        <f t="shared" si="196"/>
        <v>0</v>
      </c>
      <c r="U1032">
        <f t="shared" si="197"/>
        <v>33.7950717085088</v>
      </c>
      <c r="V1032">
        <f t="shared" si="198"/>
        <v>0</v>
      </c>
      <c r="W1032">
        <f t="shared" si="199"/>
        <v>100</v>
      </c>
      <c r="X1032">
        <f t="shared" si="200"/>
        <v>-100</v>
      </c>
      <c r="Y1032">
        <f t="shared" si="201"/>
        <v>6.0513200384273134</v>
      </c>
    </row>
    <row r="1033" spans="1:25" x14ac:dyDescent="0.3">
      <c r="A1033">
        <v>6</v>
      </c>
      <c r="B1033">
        <v>5</v>
      </c>
      <c r="C1033">
        <v>30.045000000000002</v>
      </c>
      <c r="D1033">
        <v>16.93</v>
      </c>
      <c r="E1033">
        <v>2</v>
      </c>
      <c r="F1033">
        <v>15.104506377028001</v>
      </c>
      <c r="G1033">
        <v>15.771590652372099</v>
      </c>
      <c r="H1033">
        <v>14.9559662666052</v>
      </c>
      <c r="I1033">
        <v>1.25</v>
      </c>
      <c r="J1033">
        <v>14.9559662666052</v>
      </c>
      <c r="K1033">
        <v>18.694957833256499</v>
      </c>
      <c r="L1033">
        <v>2032</v>
      </c>
      <c r="M1033">
        <f t="shared" si="192"/>
        <v>-1.7649578332564992</v>
      </c>
      <c r="N1033">
        <v>-1.7649578332564992</v>
      </c>
      <c r="O1033">
        <f t="shared" si="202"/>
        <v>-329.11301392223186</v>
      </c>
      <c r="P1033">
        <f t="shared" si="193"/>
        <v>38.580705613792205</v>
      </c>
      <c r="Q1033">
        <f t="shared" si="203"/>
        <v>-0.34197329472578986</v>
      </c>
      <c r="R1033">
        <f t="shared" si="194"/>
        <v>17.27197329472579</v>
      </c>
      <c r="S1033">
        <f t="shared" si="195"/>
        <v>0.92388404663853485</v>
      </c>
      <c r="T1033">
        <f t="shared" si="196"/>
        <v>1.4229845385307094</v>
      </c>
      <c r="U1033">
        <f t="shared" si="197"/>
        <v>0</v>
      </c>
      <c r="V1033">
        <f t="shared" si="198"/>
        <v>7.6115953361465163</v>
      </c>
      <c r="W1033">
        <f t="shared" si="199"/>
        <v>0</v>
      </c>
      <c r="X1033">
        <f t="shared" si="200"/>
        <v>7.6115953361465163</v>
      </c>
      <c r="Y1033">
        <f t="shared" si="201"/>
        <v>0.34197329472578986</v>
      </c>
    </row>
    <row r="1034" spans="1:25" x14ac:dyDescent="0.3">
      <c r="A1034">
        <v>7</v>
      </c>
      <c r="B1034">
        <v>1</v>
      </c>
      <c r="C1034">
        <v>31.047857142857101</v>
      </c>
      <c r="D1034">
        <v>58.48</v>
      </c>
      <c r="E1034">
        <v>7</v>
      </c>
      <c r="F1034">
        <v>15.8743263146111</v>
      </c>
      <c r="G1034">
        <v>15.771590652372099</v>
      </c>
      <c r="H1034">
        <v>15.3330677793038</v>
      </c>
      <c r="I1034">
        <v>1.25</v>
      </c>
      <c r="J1034">
        <v>15.3330677793038</v>
      </c>
      <c r="K1034">
        <v>19.166334724129801</v>
      </c>
      <c r="L1034">
        <v>2032</v>
      </c>
      <c r="M1034">
        <f t="shared" si="192"/>
        <v>39.313665275870193</v>
      </c>
      <c r="N1034">
        <v>39.313665275870193</v>
      </c>
      <c r="O1034">
        <f t="shared" si="202"/>
        <v>-289.79934864636164</v>
      </c>
      <c r="P1034">
        <f t="shared" si="193"/>
        <v>46.961148082552342</v>
      </c>
      <c r="Q1034">
        <f t="shared" si="203"/>
        <v>8.3804424687601369</v>
      </c>
      <c r="R1034">
        <f t="shared" si="194"/>
        <v>19.166334724129801</v>
      </c>
      <c r="S1034">
        <f t="shared" si="195"/>
        <v>1</v>
      </c>
      <c r="T1034">
        <f t="shared" si="196"/>
        <v>0</v>
      </c>
      <c r="U1034">
        <f t="shared" si="197"/>
        <v>39.313665275870193</v>
      </c>
      <c r="V1034">
        <f t="shared" si="198"/>
        <v>0</v>
      </c>
      <c r="W1034">
        <f t="shared" si="199"/>
        <v>100</v>
      </c>
      <c r="X1034">
        <f t="shared" si="200"/>
        <v>-100</v>
      </c>
      <c r="Y1034">
        <f t="shared" si="201"/>
        <v>8.3804424687601369</v>
      </c>
    </row>
    <row r="1035" spans="1:25" x14ac:dyDescent="0.3">
      <c r="A1035">
        <v>7</v>
      </c>
      <c r="B1035">
        <v>2</v>
      </c>
      <c r="C1035">
        <v>31.036428571428601</v>
      </c>
      <c r="D1035">
        <v>154.51</v>
      </c>
      <c r="E1035">
        <v>7</v>
      </c>
      <c r="F1035">
        <v>15.8654804476124</v>
      </c>
      <c r="G1035">
        <v>15.771590652372099</v>
      </c>
      <c r="H1035">
        <v>15.328787064185301</v>
      </c>
      <c r="I1035">
        <v>1.25</v>
      </c>
      <c r="J1035">
        <v>15.328787064185301</v>
      </c>
      <c r="K1035">
        <v>19.160983830231601</v>
      </c>
      <c r="L1035">
        <v>2032</v>
      </c>
      <c r="M1035">
        <f t="shared" si="192"/>
        <v>135.34901616976839</v>
      </c>
      <c r="N1035">
        <v>135.34901616976839</v>
      </c>
      <c r="O1035">
        <f t="shared" si="202"/>
        <v>-154.45033247659325</v>
      </c>
      <c r="P1035">
        <f t="shared" si="193"/>
        <v>92.394338411267938</v>
      </c>
      <c r="Q1035">
        <f t="shared" si="203"/>
        <v>45.433190328715597</v>
      </c>
      <c r="R1035">
        <f t="shared" si="194"/>
        <v>19.160983830231601</v>
      </c>
      <c r="S1035">
        <f t="shared" si="195"/>
        <v>1</v>
      </c>
      <c r="T1035">
        <f t="shared" si="196"/>
        <v>0</v>
      </c>
      <c r="U1035">
        <f t="shared" si="197"/>
        <v>135.34901616976839</v>
      </c>
      <c r="V1035">
        <f t="shared" si="198"/>
        <v>0</v>
      </c>
      <c r="W1035">
        <f t="shared" si="199"/>
        <v>100</v>
      </c>
      <c r="X1035">
        <f t="shared" si="200"/>
        <v>-100</v>
      </c>
      <c r="Y1035">
        <f t="shared" si="201"/>
        <v>45.433190328715597</v>
      </c>
    </row>
    <row r="1036" spans="1:25" x14ac:dyDescent="0.3">
      <c r="A1036">
        <v>7</v>
      </c>
      <c r="B1036">
        <v>3</v>
      </c>
      <c r="C1036">
        <v>30.274999999999999</v>
      </c>
      <c r="D1036">
        <v>338.03</v>
      </c>
      <c r="E1036">
        <v>7</v>
      </c>
      <c r="F1036">
        <v>15.279910811622701</v>
      </c>
      <c r="G1036">
        <v>15.771590652372099</v>
      </c>
      <c r="H1036">
        <v>15.042717816927601</v>
      </c>
      <c r="I1036">
        <v>1.25</v>
      </c>
      <c r="J1036">
        <v>15.042717816927601</v>
      </c>
      <c r="K1036">
        <v>18.803397271159401</v>
      </c>
      <c r="L1036">
        <v>2032</v>
      </c>
      <c r="M1036">
        <f t="shared" si="192"/>
        <v>319.22660272884059</v>
      </c>
      <c r="N1036">
        <v>319.22660272884059</v>
      </c>
      <c r="O1036">
        <f t="shared" si="202"/>
        <v>164.77627025224734</v>
      </c>
      <c r="P1036">
        <f t="shared" si="193"/>
        <v>455.86591390023995</v>
      </c>
      <c r="Q1036">
        <f t="shared" si="203"/>
        <v>363.47157548897201</v>
      </c>
      <c r="R1036">
        <f t="shared" si="194"/>
        <v>18.803397271159401</v>
      </c>
      <c r="S1036">
        <f t="shared" si="195"/>
        <v>1</v>
      </c>
      <c r="T1036">
        <f t="shared" si="196"/>
        <v>0</v>
      </c>
      <c r="U1036">
        <f t="shared" si="197"/>
        <v>319.22660272884059</v>
      </c>
      <c r="V1036">
        <f t="shared" si="198"/>
        <v>0</v>
      </c>
      <c r="W1036">
        <f t="shared" si="199"/>
        <v>100</v>
      </c>
      <c r="X1036">
        <f t="shared" si="200"/>
        <v>-100</v>
      </c>
      <c r="Y1036">
        <f t="shared" si="201"/>
        <v>363.47157548897201</v>
      </c>
    </row>
    <row r="1037" spans="1:25" x14ac:dyDescent="0.3">
      <c r="A1037">
        <v>7</v>
      </c>
      <c r="B1037">
        <v>4</v>
      </c>
      <c r="C1037">
        <v>29.7564285714286</v>
      </c>
      <c r="D1037">
        <v>31.93</v>
      </c>
      <c r="E1037">
        <v>7</v>
      </c>
      <c r="F1037">
        <v>14.8854083229204</v>
      </c>
      <c r="G1037">
        <v>15.771590652372099</v>
      </c>
      <c r="H1037">
        <v>14.846895387776</v>
      </c>
      <c r="I1037">
        <v>1.25</v>
      </c>
      <c r="J1037">
        <v>14.846895387776</v>
      </c>
      <c r="K1037">
        <v>18.558619234719998</v>
      </c>
      <c r="L1037">
        <v>2032</v>
      </c>
      <c r="M1037">
        <f t="shared" si="192"/>
        <v>13.371380765280001</v>
      </c>
      <c r="N1037">
        <v>13.371380765280001</v>
      </c>
      <c r="O1037">
        <f t="shared" si="202"/>
        <v>178.14765101752735</v>
      </c>
      <c r="P1037">
        <f t="shared" si="193"/>
        <v>487.38561238104137</v>
      </c>
      <c r="Q1037">
        <f t="shared" si="203"/>
        <v>31.519698480801424</v>
      </c>
      <c r="R1037">
        <f t="shared" si="194"/>
        <v>18.558619234719998</v>
      </c>
      <c r="S1037">
        <f t="shared" si="195"/>
        <v>1</v>
      </c>
      <c r="T1037">
        <f t="shared" si="196"/>
        <v>0</v>
      </c>
      <c r="U1037">
        <f t="shared" si="197"/>
        <v>13.371380765280001</v>
      </c>
      <c r="V1037">
        <f t="shared" si="198"/>
        <v>0</v>
      </c>
      <c r="W1037">
        <f t="shared" si="199"/>
        <v>100</v>
      </c>
      <c r="X1037">
        <f t="shared" si="200"/>
        <v>-100</v>
      </c>
      <c r="Y1037">
        <f t="shared" si="201"/>
        <v>31.519698480801424</v>
      </c>
    </row>
    <row r="1038" spans="1:25" x14ac:dyDescent="0.3">
      <c r="A1038">
        <v>7</v>
      </c>
      <c r="B1038">
        <v>5</v>
      </c>
      <c r="C1038">
        <v>29.248333333333299</v>
      </c>
      <c r="D1038">
        <v>42.77</v>
      </c>
      <c r="E1038">
        <v>3</v>
      </c>
      <c r="F1038">
        <v>14.5022876342084</v>
      </c>
      <c r="G1038">
        <v>15.771590652372099</v>
      </c>
      <c r="H1038">
        <v>14.654227730944299</v>
      </c>
      <c r="I1038">
        <v>1.25</v>
      </c>
      <c r="J1038">
        <v>14.654227730944299</v>
      </c>
      <c r="K1038">
        <v>18.317784663680399</v>
      </c>
      <c r="L1038">
        <v>2032</v>
      </c>
      <c r="M1038">
        <f t="shared" si="192"/>
        <v>24.452215336319604</v>
      </c>
      <c r="N1038">
        <v>24.452215336319604</v>
      </c>
      <c r="O1038">
        <f t="shared" si="202"/>
        <v>0</v>
      </c>
      <c r="P1038">
        <f t="shared" si="193"/>
        <v>200</v>
      </c>
      <c r="Q1038">
        <f t="shared" si="203"/>
        <v>-287.38561238104137</v>
      </c>
      <c r="R1038">
        <f t="shared" si="194"/>
        <v>18.317784663680399</v>
      </c>
      <c r="S1038">
        <f t="shared" si="195"/>
        <v>1</v>
      </c>
      <c r="T1038">
        <f t="shared" si="196"/>
        <v>0</v>
      </c>
      <c r="U1038">
        <f t="shared" si="197"/>
        <v>24.452215336319604</v>
      </c>
      <c r="V1038">
        <f t="shared" si="198"/>
        <v>0</v>
      </c>
      <c r="W1038">
        <f t="shared" si="199"/>
        <v>100</v>
      </c>
      <c r="X1038">
        <f t="shared" si="200"/>
        <v>-100</v>
      </c>
      <c r="Y1038">
        <f t="shared" si="201"/>
        <v>287.38561238104137</v>
      </c>
    </row>
    <row r="1039" spans="1:25" x14ac:dyDescent="0.3">
      <c r="A1039">
        <v>8</v>
      </c>
      <c r="B1039">
        <v>1</v>
      </c>
      <c r="C1039">
        <v>30.0878571428571</v>
      </c>
      <c r="D1039">
        <v>0.54</v>
      </c>
      <c r="E1039">
        <v>7</v>
      </c>
      <c r="F1039">
        <v>15.137138292081399</v>
      </c>
      <c r="G1039">
        <v>15.771590652372099</v>
      </c>
      <c r="H1039">
        <v>14.9721432796043</v>
      </c>
      <c r="I1039">
        <v>1.2</v>
      </c>
      <c r="J1039">
        <v>14.9721432796043</v>
      </c>
      <c r="K1039">
        <v>17.966571935525199</v>
      </c>
      <c r="L1039">
        <v>2032</v>
      </c>
      <c r="M1039">
        <f t="shared" si="192"/>
        <v>-17.4265719355252</v>
      </c>
      <c r="N1039">
        <v>-17.4265719355252</v>
      </c>
      <c r="O1039">
        <f t="shared" si="202"/>
        <v>-17.4265719355252</v>
      </c>
      <c r="P1039">
        <f t="shared" si="193"/>
        <v>183.31106285996657</v>
      </c>
      <c r="Q1039">
        <f t="shared" si="203"/>
        <v>-16.688937140033431</v>
      </c>
      <c r="R1039">
        <f t="shared" si="194"/>
        <v>17.22893714003343</v>
      </c>
      <c r="S1039">
        <f t="shared" si="195"/>
        <v>0.95894404351932894</v>
      </c>
      <c r="T1039">
        <f t="shared" si="196"/>
        <v>0.73763479549176836</v>
      </c>
      <c r="U1039">
        <f t="shared" si="197"/>
        <v>0</v>
      </c>
      <c r="V1039">
        <f t="shared" si="198"/>
        <v>4.105595648067105</v>
      </c>
      <c r="W1039">
        <f t="shared" si="199"/>
        <v>0</v>
      </c>
      <c r="X1039">
        <f t="shared" si="200"/>
        <v>4.105595648067105</v>
      </c>
      <c r="Y1039">
        <f t="shared" si="201"/>
        <v>16.688937140033431</v>
      </c>
    </row>
    <row r="1040" spans="1:25" x14ac:dyDescent="0.3">
      <c r="A1040">
        <v>8</v>
      </c>
      <c r="B1040">
        <v>2</v>
      </c>
      <c r="C1040">
        <v>29.69</v>
      </c>
      <c r="D1040">
        <v>152.18</v>
      </c>
      <c r="E1040">
        <v>7</v>
      </c>
      <c r="F1040">
        <v>14.8351264546479</v>
      </c>
      <c r="G1040">
        <v>15.771590652372099</v>
      </c>
      <c r="H1040">
        <v>14.821751374206601</v>
      </c>
      <c r="I1040">
        <v>1.2</v>
      </c>
      <c r="J1040">
        <v>14.821751374206601</v>
      </c>
      <c r="K1040">
        <v>17.7861016490479</v>
      </c>
      <c r="L1040">
        <v>2032</v>
      </c>
      <c r="M1040">
        <f t="shared" si="192"/>
        <v>134.3938983509521</v>
      </c>
      <c r="N1040">
        <v>134.3938983509521</v>
      </c>
      <c r="O1040">
        <f t="shared" si="202"/>
        <v>116.9673264154269</v>
      </c>
      <c r="P1040">
        <f t="shared" si="193"/>
        <v>358.93955312860737</v>
      </c>
      <c r="Q1040">
        <f t="shared" si="203"/>
        <v>175.6284902686408</v>
      </c>
      <c r="R1040">
        <f t="shared" si="194"/>
        <v>17.7861016490479</v>
      </c>
      <c r="S1040">
        <f t="shared" si="195"/>
        <v>1</v>
      </c>
      <c r="T1040">
        <f t="shared" si="196"/>
        <v>0</v>
      </c>
      <c r="U1040">
        <f t="shared" si="197"/>
        <v>134.3938983509521</v>
      </c>
      <c r="V1040">
        <f t="shared" si="198"/>
        <v>0</v>
      </c>
      <c r="W1040">
        <f t="shared" si="199"/>
        <v>100</v>
      </c>
      <c r="X1040">
        <f t="shared" si="200"/>
        <v>-100</v>
      </c>
      <c r="Y1040">
        <f t="shared" si="201"/>
        <v>175.6284902686408</v>
      </c>
    </row>
    <row r="1041" spans="1:25" x14ac:dyDescent="0.3">
      <c r="A1041">
        <v>8</v>
      </c>
      <c r="B1041">
        <v>3</v>
      </c>
      <c r="C1041">
        <v>29.250714285714299</v>
      </c>
      <c r="D1041">
        <v>35.58</v>
      </c>
      <c r="E1041">
        <v>7</v>
      </c>
      <c r="F1041">
        <v>14.5040750313595</v>
      </c>
      <c r="G1041">
        <v>15.771590652372099</v>
      </c>
      <c r="H1041">
        <v>14.655132454494099</v>
      </c>
      <c r="I1041">
        <v>1.2</v>
      </c>
      <c r="J1041">
        <v>14.655132454494099</v>
      </c>
      <c r="K1041">
        <v>17.586158945392899</v>
      </c>
      <c r="L1041">
        <v>2032</v>
      </c>
      <c r="M1041">
        <f t="shared" si="192"/>
        <v>17.993841054607099</v>
      </c>
      <c r="N1041">
        <v>17.993841054607099</v>
      </c>
      <c r="O1041">
        <f t="shared" si="202"/>
        <v>134.96116747003398</v>
      </c>
      <c r="P1041">
        <f t="shared" si="193"/>
        <v>392.73033422833106</v>
      </c>
      <c r="Q1041">
        <f t="shared" si="203"/>
        <v>33.790781099723688</v>
      </c>
      <c r="R1041">
        <f t="shared" si="194"/>
        <v>17.586158945392899</v>
      </c>
      <c r="S1041">
        <f t="shared" si="195"/>
        <v>1</v>
      </c>
      <c r="T1041">
        <f t="shared" si="196"/>
        <v>0</v>
      </c>
      <c r="U1041">
        <f t="shared" si="197"/>
        <v>17.993841054607099</v>
      </c>
      <c r="V1041">
        <f t="shared" si="198"/>
        <v>0</v>
      </c>
      <c r="W1041">
        <f t="shared" si="199"/>
        <v>100</v>
      </c>
      <c r="X1041">
        <f t="shared" si="200"/>
        <v>-100</v>
      </c>
      <c r="Y1041">
        <f t="shared" si="201"/>
        <v>33.790781099723688</v>
      </c>
    </row>
    <row r="1042" spans="1:25" x14ac:dyDescent="0.3">
      <c r="A1042">
        <v>8</v>
      </c>
      <c r="B1042">
        <v>4</v>
      </c>
      <c r="C1042">
        <v>29.513571428571399</v>
      </c>
      <c r="D1042">
        <v>0.14000000000000001</v>
      </c>
      <c r="E1042">
        <v>7</v>
      </c>
      <c r="F1042">
        <v>14.701862882138901</v>
      </c>
      <c r="G1042">
        <v>15.771590652372099</v>
      </c>
      <c r="H1042">
        <v>14.754904935428801</v>
      </c>
      <c r="I1042">
        <v>1.2</v>
      </c>
      <c r="J1042">
        <v>14.754904935428801</v>
      </c>
      <c r="K1042">
        <v>17.7058859225146</v>
      </c>
      <c r="L1042">
        <v>2032</v>
      </c>
      <c r="M1042">
        <f t="shared" si="192"/>
        <v>-17.5658859225146</v>
      </c>
      <c r="N1042">
        <v>-17.5658859225146</v>
      </c>
      <c r="O1042">
        <f t="shared" si="202"/>
        <v>117.39528154751939</v>
      </c>
      <c r="P1042">
        <f t="shared" si="193"/>
        <v>359.70842556186278</v>
      </c>
      <c r="Q1042">
        <f t="shared" si="203"/>
        <v>-33.021908666468278</v>
      </c>
      <c r="R1042">
        <f t="shared" si="194"/>
        <v>33.161908666468278</v>
      </c>
      <c r="S1042">
        <f t="shared" si="195"/>
        <v>1.8729313411140855</v>
      </c>
      <c r="T1042">
        <f t="shared" si="196"/>
        <v>-15.456022743953678</v>
      </c>
      <c r="U1042">
        <f t="shared" si="197"/>
        <v>0</v>
      </c>
      <c r="V1042">
        <f t="shared" si="198"/>
        <v>-87.293134111408548</v>
      </c>
      <c r="W1042">
        <f t="shared" si="199"/>
        <v>0</v>
      </c>
      <c r="X1042">
        <f t="shared" si="200"/>
        <v>-87.293134111408548</v>
      </c>
      <c r="Y1042">
        <f t="shared" si="201"/>
        <v>33.021908666468278</v>
      </c>
    </row>
    <row r="1043" spans="1:25" x14ac:dyDescent="0.3">
      <c r="A1043">
        <v>8</v>
      </c>
      <c r="B1043">
        <v>5</v>
      </c>
      <c r="C1043">
        <v>30.8616666666667</v>
      </c>
      <c r="D1043">
        <v>8.66</v>
      </c>
      <c r="E1043">
        <v>3</v>
      </c>
      <c r="F1043">
        <v>15.730421108379501</v>
      </c>
      <c r="G1043">
        <v>15.771590652372099</v>
      </c>
      <c r="H1043">
        <v>15.2632802552182</v>
      </c>
      <c r="I1043">
        <v>1.2</v>
      </c>
      <c r="J1043">
        <v>15.2632802552182</v>
      </c>
      <c r="K1043">
        <v>18.315936306261801</v>
      </c>
      <c r="L1043">
        <v>2032</v>
      </c>
      <c r="M1043">
        <f t="shared" si="192"/>
        <v>-9.6559363062618004</v>
      </c>
      <c r="N1043">
        <v>-9.6559363062618004</v>
      </c>
      <c r="O1043">
        <f t="shared" si="202"/>
        <v>107.73934524125758</v>
      </c>
      <c r="P1043">
        <f t="shared" si="193"/>
        <v>342.75437842336964</v>
      </c>
      <c r="Q1043">
        <f t="shared" si="203"/>
        <v>-16.954047138493138</v>
      </c>
      <c r="R1043">
        <f t="shared" si="194"/>
        <v>25.614047138493138</v>
      </c>
      <c r="S1043">
        <f t="shared" si="195"/>
        <v>1.3984568798558379</v>
      </c>
      <c r="T1043">
        <f t="shared" si="196"/>
        <v>-7.2981108322313375</v>
      </c>
      <c r="U1043">
        <f t="shared" si="197"/>
        <v>0</v>
      </c>
      <c r="V1043">
        <f t="shared" si="198"/>
        <v>-39.845687985583787</v>
      </c>
      <c r="W1043">
        <f t="shared" si="199"/>
        <v>0</v>
      </c>
      <c r="X1043">
        <f t="shared" si="200"/>
        <v>-39.845687985583787</v>
      </c>
      <c r="Y1043">
        <f t="shared" si="201"/>
        <v>16.954047138493138</v>
      </c>
    </row>
    <row r="1044" spans="1:25" x14ac:dyDescent="0.3">
      <c r="A1044">
        <v>9</v>
      </c>
      <c r="B1044">
        <v>1</v>
      </c>
      <c r="C1044">
        <v>31.172857142857101</v>
      </c>
      <c r="D1044">
        <v>89.3</v>
      </c>
      <c r="E1044">
        <v>7</v>
      </c>
      <c r="F1044">
        <v>15.971187191622001</v>
      </c>
      <c r="G1044">
        <v>15.771590652372099</v>
      </c>
      <c r="H1044">
        <v>15.3798632884432</v>
      </c>
      <c r="I1044">
        <v>1.1000000000000001</v>
      </c>
      <c r="J1044">
        <v>15.3798632884432</v>
      </c>
      <c r="K1044">
        <v>16.917849617287501</v>
      </c>
      <c r="L1044">
        <v>2032</v>
      </c>
      <c r="M1044">
        <f t="shared" si="192"/>
        <v>72.382150382712496</v>
      </c>
      <c r="N1044">
        <v>72.382150382712496</v>
      </c>
      <c r="O1044">
        <f t="shared" si="202"/>
        <v>180.12149562397008</v>
      </c>
      <c r="P1044">
        <f t="shared" si="193"/>
        <v>492.21954403113256</v>
      </c>
      <c r="Q1044">
        <f t="shared" si="203"/>
        <v>149.46516560776291</v>
      </c>
      <c r="R1044">
        <f t="shared" si="194"/>
        <v>16.917849617287501</v>
      </c>
      <c r="S1044">
        <f t="shared" si="195"/>
        <v>1</v>
      </c>
      <c r="T1044">
        <f t="shared" si="196"/>
        <v>0</v>
      </c>
      <c r="U1044">
        <f t="shared" si="197"/>
        <v>72.382150382712496</v>
      </c>
      <c r="V1044">
        <f t="shared" si="198"/>
        <v>0</v>
      </c>
      <c r="W1044">
        <f t="shared" si="199"/>
        <v>100</v>
      </c>
      <c r="X1044">
        <f t="shared" si="200"/>
        <v>-100</v>
      </c>
      <c r="Y1044">
        <f t="shared" si="201"/>
        <v>149.46516560776291</v>
      </c>
    </row>
    <row r="1045" spans="1:25" x14ac:dyDescent="0.3">
      <c r="A1045">
        <v>9</v>
      </c>
      <c r="B1045">
        <v>2</v>
      </c>
      <c r="C1045">
        <v>29.377857142857099</v>
      </c>
      <c r="D1045">
        <v>81.97</v>
      </c>
      <c r="E1045">
        <v>7</v>
      </c>
      <c r="F1045">
        <v>14.5996305862623</v>
      </c>
      <c r="G1045">
        <v>15.771590652372099</v>
      </c>
      <c r="H1045">
        <v>14.703418896887801</v>
      </c>
      <c r="I1045">
        <v>1.1000000000000001</v>
      </c>
      <c r="J1045">
        <v>14.703418896887801</v>
      </c>
      <c r="K1045">
        <v>16.173760786576601</v>
      </c>
      <c r="L1045">
        <v>2032</v>
      </c>
      <c r="M1045">
        <f t="shared" si="192"/>
        <v>65.796239213423405</v>
      </c>
      <c r="N1045">
        <v>65.796239213423405</v>
      </c>
      <c r="O1045">
        <f t="shared" si="202"/>
        <v>0</v>
      </c>
      <c r="P1045">
        <f t="shared" si="193"/>
        <v>200</v>
      </c>
      <c r="Q1045">
        <f t="shared" si="203"/>
        <v>-292.21954403113256</v>
      </c>
      <c r="R1045">
        <f t="shared" si="194"/>
        <v>16.173760786576601</v>
      </c>
      <c r="S1045">
        <f t="shared" si="195"/>
        <v>1</v>
      </c>
      <c r="T1045">
        <f t="shared" si="196"/>
        <v>0</v>
      </c>
      <c r="U1045">
        <f t="shared" si="197"/>
        <v>65.796239213423405</v>
      </c>
      <c r="V1045">
        <f t="shared" si="198"/>
        <v>0</v>
      </c>
      <c r="W1045">
        <f t="shared" si="199"/>
        <v>100</v>
      </c>
      <c r="X1045">
        <f t="shared" si="200"/>
        <v>-100</v>
      </c>
      <c r="Y1045">
        <f t="shared" si="201"/>
        <v>292.21954403113256</v>
      </c>
    </row>
    <row r="1046" spans="1:25" x14ac:dyDescent="0.3">
      <c r="A1046">
        <v>9</v>
      </c>
      <c r="B1046">
        <v>3</v>
      </c>
      <c r="C1046">
        <v>30.4342857142857</v>
      </c>
      <c r="D1046">
        <v>23.53</v>
      </c>
      <c r="E1046">
        <v>7</v>
      </c>
      <c r="F1046">
        <v>15.4017889205413</v>
      </c>
      <c r="G1046">
        <v>15.771590652372099</v>
      </c>
      <c r="H1046">
        <v>15.102703987156801</v>
      </c>
      <c r="I1046">
        <v>1.1000000000000001</v>
      </c>
      <c r="J1046">
        <v>15.102703987156801</v>
      </c>
      <c r="K1046">
        <v>16.612974385872501</v>
      </c>
      <c r="L1046">
        <v>2032</v>
      </c>
      <c r="M1046">
        <f t="shared" si="192"/>
        <v>6.9170256141274997</v>
      </c>
      <c r="N1046">
        <v>6.9170256141274997</v>
      </c>
      <c r="O1046">
        <f t="shared" si="202"/>
        <v>6.9170256141274997</v>
      </c>
      <c r="P1046">
        <f t="shared" si="193"/>
        <v>207.0380296730784</v>
      </c>
      <c r="Q1046">
        <f t="shared" si="203"/>
        <v>7.0380296730783982</v>
      </c>
      <c r="R1046">
        <f t="shared" si="194"/>
        <v>16.612974385872501</v>
      </c>
      <c r="S1046">
        <f t="shared" si="195"/>
        <v>1</v>
      </c>
      <c r="T1046">
        <f t="shared" si="196"/>
        <v>0</v>
      </c>
      <c r="U1046">
        <f t="shared" si="197"/>
        <v>6.9170256141274997</v>
      </c>
      <c r="V1046">
        <f t="shared" si="198"/>
        <v>0</v>
      </c>
      <c r="W1046">
        <f t="shared" si="199"/>
        <v>100</v>
      </c>
      <c r="X1046">
        <f t="shared" si="200"/>
        <v>-100</v>
      </c>
      <c r="Y1046">
        <f t="shared" si="201"/>
        <v>7.0380296730783982</v>
      </c>
    </row>
    <row r="1047" spans="1:25" x14ac:dyDescent="0.3">
      <c r="A1047">
        <v>9</v>
      </c>
      <c r="B1047">
        <v>4</v>
      </c>
      <c r="C1047">
        <v>28.825714285714302</v>
      </c>
      <c r="D1047">
        <v>23.54</v>
      </c>
      <c r="E1047">
        <v>7</v>
      </c>
      <c r="F1047">
        <v>14.186212174853299</v>
      </c>
      <c r="G1047">
        <v>15.771590652372099</v>
      </c>
      <c r="H1047">
        <v>14.493355744237901</v>
      </c>
      <c r="I1047">
        <v>1.1000000000000001</v>
      </c>
      <c r="J1047">
        <v>14.493355744237901</v>
      </c>
      <c r="K1047">
        <v>15.9426913186617</v>
      </c>
      <c r="L1047">
        <v>2032</v>
      </c>
      <c r="M1047">
        <f t="shared" si="192"/>
        <v>7.5973086813382995</v>
      </c>
      <c r="N1047">
        <v>7.5973086813382995</v>
      </c>
      <c r="O1047">
        <f t="shared" si="202"/>
        <v>14.514334295465799</v>
      </c>
      <c r="P1047">
        <f t="shared" si="193"/>
        <v>215.0539739017145</v>
      </c>
      <c r="Q1047">
        <f t="shared" si="203"/>
        <v>8.0159442286361013</v>
      </c>
      <c r="R1047">
        <f t="shared" si="194"/>
        <v>15.9426913186617</v>
      </c>
      <c r="S1047">
        <f t="shared" si="195"/>
        <v>1</v>
      </c>
      <c r="T1047">
        <f t="shared" si="196"/>
        <v>0</v>
      </c>
      <c r="U1047">
        <f t="shared" si="197"/>
        <v>7.5973086813382995</v>
      </c>
      <c r="V1047">
        <f t="shared" si="198"/>
        <v>0</v>
      </c>
      <c r="W1047">
        <f t="shared" si="199"/>
        <v>100</v>
      </c>
      <c r="X1047">
        <f t="shared" si="200"/>
        <v>-100</v>
      </c>
      <c r="Y1047">
        <f t="shared" si="201"/>
        <v>8.0159442286361013</v>
      </c>
    </row>
    <row r="1048" spans="1:25" x14ac:dyDescent="0.3">
      <c r="A1048">
        <v>9</v>
      </c>
      <c r="B1048">
        <v>5</v>
      </c>
      <c r="C1048">
        <v>30.612500000000001</v>
      </c>
      <c r="D1048">
        <v>0</v>
      </c>
      <c r="E1048">
        <v>2</v>
      </c>
      <c r="F1048">
        <v>15.538539416873199</v>
      </c>
      <c r="G1048">
        <v>15.771590652372099</v>
      </c>
      <c r="H1048">
        <v>15.1697287370498</v>
      </c>
      <c r="I1048">
        <v>1.1000000000000001</v>
      </c>
      <c r="J1048">
        <v>15.1697287370498</v>
      </c>
      <c r="K1048">
        <v>16.686701610754799</v>
      </c>
      <c r="L1048">
        <v>2032</v>
      </c>
      <c r="M1048">
        <f t="shared" si="192"/>
        <v>-16.686701610754799</v>
      </c>
      <c r="N1048">
        <v>-16.686701610754799</v>
      </c>
      <c r="O1048">
        <f t="shared" si="202"/>
        <v>-2.1723673152889997</v>
      </c>
      <c r="P1048">
        <f t="shared" si="193"/>
        <v>197.83938803403444</v>
      </c>
      <c r="Q1048">
        <f t="shared" si="203"/>
        <v>-17.214585867680057</v>
      </c>
      <c r="R1048">
        <f t="shared" si="194"/>
        <v>17.214585867680057</v>
      </c>
      <c r="S1048">
        <f t="shared" si="195"/>
        <v>1.0316350270556183</v>
      </c>
      <c r="T1048">
        <f t="shared" si="196"/>
        <v>-0.5278842569252582</v>
      </c>
      <c r="U1048">
        <f t="shared" si="197"/>
        <v>0</v>
      </c>
      <c r="V1048">
        <f t="shared" si="198"/>
        <v>-3.1635027055618341</v>
      </c>
      <c r="W1048">
        <f t="shared" si="199"/>
        <v>0</v>
      </c>
      <c r="X1048">
        <f t="shared" si="200"/>
        <v>-3.1635027055618341</v>
      </c>
      <c r="Y1048">
        <f t="shared" si="201"/>
        <v>17.214585867680057</v>
      </c>
    </row>
    <row r="1049" spans="1:25" x14ac:dyDescent="0.3">
      <c r="A1049">
        <v>10</v>
      </c>
      <c r="B1049">
        <v>1</v>
      </c>
      <c r="C1049">
        <v>28.852857142857101</v>
      </c>
      <c r="D1049">
        <v>18.63</v>
      </c>
      <c r="E1049">
        <v>7</v>
      </c>
      <c r="F1049">
        <v>14.2064411033063</v>
      </c>
      <c r="G1049">
        <v>15.771590652372099</v>
      </c>
      <c r="H1049">
        <v>14.5037048469756</v>
      </c>
      <c r="I1049">
        <v>1.02</v>
      </c>
      <c r="J1049">
        <v>14.5037048469756</v>
      </c>
      <c r="K1049">
        <v>14.7937789439151</v>
      </c>
      <c r="L1049">
        <v>2032</v>
      </c>
      <c r="M1049">
        <f t="shared" si="192"/>
        <v>3.8362210560848986</v>
      </c>
      <c r="N1049">
        <v>3.8362210560848986</v>
      </c>
      <c r="O1049">
        <f t="shared" si="202"/>
        <v>1.6638537407958989</v>
      </c>
      <c r="P1049">
        <f t="shared" si="193"/>
        <v>201.67079399657362</v>
      </c>
      <c r="Q1049">
        <f t="shared" si="203"/>
        <v>3.8314059625391792</v>
      </c>
      <c r="R1049">
        <f t="shared" si="194"/>
        <v>14.7937789439151</v>
      </c>
      <c r="S1049">
        <f t="shared" si="195"/>
        <v>1</v>
      </c>
      <c r="T1049">
        <f t="shared" si="196"/>
        <v>0</v>
      </c>
      <c r="U1049">
        <f t="shared" si="197"/>
        <v>3.8362210560848986</v>
      </c>
      <c r="V1049">
        <f t="shared" si="198"/>
        <v>0</v>
      </c>
      <c r="W1049">
        <f t="shared" si="199"/>
        <v>100</v>
      </c>
      <c r="X1049">
        <f t="shared" si="200"/>
        <v>-100</v>
      </c>
      <c r="Y1049">
        <f t="shared" si="201"/>
        <v>3.8314059625391792</v>
      </c>
    </row>
    <row r="1050" spans="1:25" x14ac:dyDescent="0.3">
      <c r="A1050">
        <v>10</v>
      </c>
      <c r="B1050">
        <v>2</v>
      </c>
      <c r="C1050">
        <v>31.810714285714301</v>
      </c>
      <c r="D1050">
        <v>0</v>
      </c>
      <c r="E1050">
        <v>7</v>
      </c>
      <c r="F1050">
        <v>16.468557966778398</v>
      </c>
      <c r="G1050">
        <v>15.771590652372099</v>
      </c>
      <c r="H1050">
        <v>15.617953310278599</v>
      </c>
      <c r="I1050">
        <v>1.02</v>
      </c>
      <c r="J1050">
        <v>15.617953310278599</v>
      </c>
      <c r="K1050">
        <v>15.930312376484199</v>
      </c>
      <c r="L1050">
        <v>2032</v>
      </c>
      <c r="M1050">
        <f t="shared" si="192"/>
        <v>-15.930312376484199</v>
      </c>
      <c r="N1050">
        <v>-15.930312376484199</v>
      </c>
      <c r="O1050">
        <f t="shared" si="202"/>
        <v>-14.2664586356883</v>
      </c>
      <c r="P1050">
        <f t="shared" si="193"/>
        <v>186.23048502291923</v>
      </c>
      <c r="Q1050">
        <f t="shared" si="203"/>
        <v>-15.440308973654396</v>
      </c>
      <c r="R1050">
        <f t="shared" si="194"/>
        <v>15.440308973654396</v>
      </c>
      <c r="S1050">
        <f t="shared" si="195"/>
        <v>0.96924081642283866</v>
      </c>
      <c r="T1050">
        <f t="shared" si="196"/>
        <v>0.49000340282980304</v>
      </c>
      <c r="U1050">
        <f t="shared" si="197"/>
        <v>0</v>
      </c>
      <c r="V1050">
        <f t="shared" si="198"/>
        <v>3.0759183577161351</v>
      </c>
      <c r="W1050">
        <f t="shared" si="199"/>
        <v>0</v>
      </c>
      <c r="X1050">
        <f t="shared" si="200"/>
        <v>3.0759183577161351</v>
      </c>
      <c r="Y1050">
        <f t="shared" si="201"/>
        <v>15.440308973654396</v>
      </c>
    </row>
    <row r="1051" spans="1:25" x14ac:dyDescent="0.3">
      <c r="A1051">
        <v>10</v>
      </c>
      <c r="B1051">
        <v>3</v>
      </c>
      <c r="C1051">
        <v>32.446428571428598</v>
      </c>
      <c r="D1051">
        <v>0</v>
      </c>
      <c r="E1051">
        <v>7</v>
      </c>
      <c r="F1051">
        <v>16.969384901380799</v>
      </c>
      <c r="G1051">
        <v>15.771590652372099</v>
      </c>
      <c r="H1051">
        <v>15.8540985965899</v>
      </c>
      <c r="I1051">
        <v>1.02</v>
      </c>
      <c r="J1051">
        <v>15.8540985965899</v>
      </c>
      <c r="K1051">
        <v>16.171180568521699</v>
      </c>
      <c r="L1051">
        <v>2032</v>
      </c>
      <c r="M1051">
        <f t="shared" si="192"/>
        <v>-16.171180568521699</v>
      </c>
      <c r="N1051">
        <v>-16.171180568521699</v>
      </c>
      <c r="O1051">
        <f t="shared" si="202"/>
        <v>-30.437639204210001</v>
      </c>
      <c r="P1051">
        <f t="shared" si="193"/>
        <v>171.76532755506361</v>
      </c>
      <c r="Q1051">
        <f t="shared" si="203"/>
        <v>-14.465157467855619</v>
      </c>
      <c r="R1051">
        <f t="shared" si="194"/>
        <v>14.465157467855619</v>
      </c>
      <c r="S1051">
        <f t="shared" si="195"/>
        <v>0.89450225396734673</v>
      </c>
      <c r="T1051">
        <f t="shared" si="196"/>
        <v>1.70602310066608</v>
      </c>
      <c r="U1051">
        <f t="shared" si="197"/>
        <v>0</v>
      </c>
      <c r="V1051">
        <f t="shared" si="198"/>
        <v>10.549774603265329</v>
      </c>
      <c r="W1051">
        <f t="shared" si="199"/>
        <v>0</v>
      </c>
      <c r="X1051">
        <f t="shared" si="200"/>
        <v>10.549774603265329</v>
      </c>
      <c r="Y1051">
        <f t="shared" si="201"/>
        <v>14.465157467855619</v>
      </c>
    </row>
    <row r="1052" spans="1:25" x14ac:dyDescent="0.3">
      <c r="A1052">
        <v>10</v>
      </c>
      <c r="B1052">
        <v>4</v>
      </c>
      <c r="C1052">
        <v>31.6421428571429</v>
      </c>
      <c r="D1052">
        <v>0</v>
      </c>
      <c r="E1052">
        <v>7</v>
      </c>
      <c r="F1052">
        <v>16.336610937070599</v>
      </c>
      <c r="G1052">
        <v>15.771590652372099</v>
      </c>
      <c r="H1052">
        <v>15.5551444628705</v>
      </c>
      <c r="I1052">
        <v>1.02</v>
      </c>
      <c r="J1052">
        <v>15.5551444628705</v>
      </c>
      <c r="K1052">
        <v>15.8662473521279</v>
      </c>
      <c r="L1052">
        <v>2032</v>
      </c>
      <c r="M1052">
        <f t="shared" si="192"/>
        <v>-15.8662473521279</v>
      </c>
      <c r="N1052">
        <v>-15.8662473521279</v>
      </c>
      <c r="O1052">
        <f t="shared" si="202"/>
        <v>-46.303886556337901</v>
      </c>
      <c r="P1052">
        <f t="shared" si="193"/>
        <v>158.66545575950255</v>
      </c>
      <c r="Q1052">
        <f t="shared" si="203"/>
        <v>-13.099871795561057</v>
      </c>
      <c r="R1052">
        <f t="shared" si="194"/>
        <v>13.099871795561057</v>
      </c>
      <c r="S1052">
        <f t="shared" si="195"/>
        <v>0.82564399160234758</v>
      </c>
      <c r="T1052">
        <f t="shared" si="196"/>
        <v>2.7663755565668424</v>
      </c>
      <c r="U1052">
        <f t="shared" si="197"/>
        <v>0</v>
      </c>
      <c r="V1052">
        <f t="shared" si="198"/>
        <v>17.435600839765243</v>
      </c>
      <c r="W1052">
        <f t="shared" si="199"/>
        <v>0</v>
      </c>
      <c r="X1052">
        <f t="shared" si="200"/>
        <v>17.435600839765243</v>
      </c>
      <c r="Y1052">
        <f t="shared" si="201"/>
        <v>13.099871795561057</v>
      </c>
    </row>
    <row r="1053" spans="1:25" x14ac:dyDescent="0.3">
      <c r="A1053">
        <v>10</v>
      </c>
      <c r="B1053">
        <v>5</v>
      </c>
      <c r="C1053">
        <v>32.538333333333298</v>
      </c>
      <c r="D1053">
        <v>0</v>
      </c>
      <c r="E1053">
        <v>3</v>
      </c>
      <c r="F1053">
        <v>17.042209647023199</v>
      </c>
      <c r="G1053">
        <v>15.771590652372099</v>
      </c>
      <c r="H1053">
        <v>15.8881450492593</v>
      </c>
      <c r="I1053">
        <v>1.02</v>
      </c>
      <c r="J1053">
        <v>15.8881450492593</v>
      </c>
      <c r="K1053">
        <v>16.205907950244502</v>
      </c>
      <c r="L1053">
        <v>2032</v>
      </c>
      <c r="M1053">
        <f t="shared" si="192"/>
        <v>-16.205907950244502</v>
      </c>
      <c r="N1053">
        <v>-16.205907950244502</v>
      </c>
      <c r="O1053">
        <f t="shared" si="202"/>
        <v>-62.509794506582402</v>
      </c>
      <c r="P1053">
        <f t="shared" si="193"/>
        <v>146.31596015069601</v>
      </c>
      <c r="Q1053">
        <f t="shared" si="203"/>
        <v>-12.349495608806535</v>
      </c>
      <c r="R1053">
        <f t="shared" si="194"/>
        <v>12.349495608806535</v>
      </c>
      <c r="S1053">
        <f t="shared" si="195"/>
        <v>0.76203663791760679</v>
      </c>
      <c r="T1053">
        <f t="shared" si="196"/>
        <v>3.8564123414379665</v>
      </c>
      <c r="U1053">
        <f t="shared" si="197"/>
        <v>0</v>
      </c>
      <c r="V1053">
        <f t="shared" si="198"/>
        <v>23.796336208239318</v>
      </c>
      <c r="W1053">
        <f t="shared" si="199"/>
        <v>0</v>
      </c>
      <c r="X1053">
        <f t="shared" si="200"/>
        <v>23.796336208239318</v>
      </c>
      <c r="Y1053">
        <f t="shared" si="201"/>
        <v>12.349495608806535</v>
      </c>
    </row>
    <row r="1054" spans="1:25" x14ac:dyDescent="0.3">
      <c r="A1054">
        <v>11</v>
      </c>
      <c r="B1054">
        <v>1</v>
      </c>
      <c r="C1054">
        <v>32.875714285714302</v>
      </c>
      <c r="D1054">
        <v>0.25</v>
      </c>
      <c r="E1054">
        <v>7</v>
      </c>
      <c r="F1054">
        <v>17.310454165118799</v>
      </c>
      <c r="G1054">
        <v>15.771590652372099</v>
      </c>
      <c r="H1054">
        <v>16.012930554668099</v>
      </c>
      <c r="I1054">
        <v>0.95</v>
      </c>
      <c r="J1054">
        <v>16.012930554668099</v>
      </c>
      <c r="K1054">
        <v>15.212284026934601</v>
      </c>
      <c r="L1054">
        <v>2032</v>
      </c>
      <c r="M1054">
        <f t="shared" si="192"/>
        <v>-14.962284026934601</v>
      </c>
      <c r="N1054">
        <v>-14.962284026934601</v>
      </c>
      <c r="O1054">
        <f t="shared" si="202"/>
        <v>-77.472078533517006</v>
      </c>
      <c r="P1054">
        <f t="shared" si="193"/>
        <v>135.76927991425148</v>
      </c>
      <c r="Q1054">
        <f t="shared" si="203"/>
        <v>-10.54668023644453</v>
      </c>
      <c r="R1054">
        <f t="shared" si="194"/>
        <v>10.79668023644453</v>
      </c>
      <c r="S1054">
        <f t="shared" si="195"/>
        <v>0.70973433163147093</v>
      </c>
      <c r="T1054">
        <f t="shared" si="196"/>
        <v>4.4156037904900707</v>
      </c>
      <c r="U1054">
        <f t="shared" si="197"/>
        <v>0</v>
      </c>
      <c r="V1054">
        <f t="shared" si="198"/>
        <v>29.026566836852908</v>
      </c>
      <c r="W1054">
        <f t="shared" si="199"/>
        <v>0</v>
      </c>
      <c r="X1054">
        <f t="shared" si="200"/>
        <v>29.026566836852908</v>
      </c>
      <c r="Y1054">
        <f t="shared" si="201"/>
        <v>10.54668023644453</v>
      </c>
    </row>
    <row r="1055" spans="1:25" x14ac:dyDescent="0.3">
      <c r="A1055">
        <v>11</v>
      </c>
      <c r="B1055">
        <v>2</v>
      </c>
      <c r="C1055">
        <v>29.5021428571429</v>
      </c>
      <c r="D1055">
        <v>0</v>
      </c>
      <c r="E1055">
        <v>7</v>
      </c>
      <c r="F1055">
        <v>14.693244510882</v>
      </c>
      <c r="G1055">
        <v>15.771590652372099</v>
      </c>
      <c r="H1055">
        <v>14.7505714777871</v>
      </c>
      <c r="I1055">
        <v>0.95</v>
      </c>
      <c r="J1055">
        <v>14.7505714777871</v>
      </c>
      <c r="K1055">
        <v>14.0130429038977</v>
      </c>
      <c r="L1055">
        <v>2032</v>
      </c>
      <c r="M1055">
        <f t="shared" si="192"/>
        <v>-14.0130429038977</v>
      </c>
      <c r="N1055">
        <v>-14.0130429038977</v>
      </c>
      <c r="O1055">
        <f t="shared" si="202"/>
        <v>-91.485121437414705</v>
      </c>
      <c r="P1055">
        <f t="shared" si="193"/>
        <v>126.58218225975833</v>
      </c>
      <c r="Q1055">
        <f t="shared" si="203"/>
        <v>-9.187097654493158</v>
      </c>
      <c r="R1055">
        <f t="shared" si="194"/>
        <v>9.187097654493158</v>
      </c>
      <c r="S1055">
        <f t="shared" si="195"/>
        <v>0.65561047072351319</v>
      </c>
      <c r="T1055">
        <f t="shared" si="196"/>
        <v>4.8259452494045423</v>
      </c>
      <c r="U1055">
        <f t="shared" si="197"/>
        <v>0</v>
      </c>
      <c r="V1055">
        <f t="shared" si="198"/>
        <v>34.438952927648678</v>
      </c>
      <c r="W1055">
        <f t="shared" si="199"/>
        <v>0</v>
      </c>
      <c r="X1055">
        <f t="shared" si="200"/>
        <v>34.438952927648678</v>
      </c>
      <c r="Y1055">
        <f t="shared" si="201"/>
        <v>9.187097654493158</v>
      </c>
    </row>
    <row r="1056" spans="1:25" x14ac:dyDescent="0.3">
      <c r="A1056">
        <v>11</v>
      </c>
      <c r="B1056">
        <v>3</v>
      </c>
      <c r="C1056">
        <v>29.918571428571401</v>
      </c>
      <c r="D1056">
        <v>0</v>
      </c>
      <c r="E1056">
        <v>7</v>
      </c>
      <c r="F1056">
        <v>15.0083816340076</v>
      </c>
      <c r="G1056">
        <v>15.771590652372099</v>
      </c>
      <c r="H1056">
        <v>14.9082115559039</v>
      </c>
      <c r="I1056">
        <v>0.95</v>
      </c>
      <c r="J1056">
        <v>14.9082115559039</v>
      </c>
      <c r="K1056">
        <v>14.162800978108701</v>
      </c>
      <c r="L1056">
        <v>2032</v>
      </c>
      <c r="M1056">
        <f t="shared" si="192"/>
        <v>-14.162800978108701</v>
      </c>
      <c r="N1056">
        <v>-14.162800978108701</v>
      </c>
      <c r="O1056">
        <f t="shared" si="202"/>
        <v>-105.64792241552341</v>
      </c>
      <c r="P1056">
        <f t="shared" si="193"/>
        <v>117.92841106534641</v>
      </c>
      <c r="Q1056">
        <f t="shared" si="203"/>
        <v>-8.6537711944119167</v>
      </c>
      <c r="R1056">
        <f t="shared" si="194"/>
        <v>8.6537711944119167</v>
      </c>
      <c r="S1056">
        <f t="shared" si="195"/>
        <v>0.61102116790230721</v>
      </c>
      <c r="T1056">
        <f t="shared" si="196"/>
        <v>5.5090297836967839</v>
      </c>
      <c r="U1056">
        <f t="shared" si="197"/>
        <v>0</v>
      </c>
      <c r="V1056">
        <f t="shared" si="198"/>
        <v>38.897883209769276</v>
      </c>
      <c r="W1056">
        <f t="shared" si="199"/>
        <v>0</v>
      </c>
      <c r="X1056">
        <f t="shared" si="200"/>
        <v>38.897883209769276</v>
      </c>
      <c r="Y1056">
        <f t="shared" si="201"/>
        <v>8.6537711944119167</v>
      </c>
    </row>
    <row r="1057" spans="1:25" x14ac:dyDescent="0.3">
      <c r="A1057">
        <v>11</v>
      </c>
      <c r="B1057">
        <v>4</v>
      </c>
      <c r="C1057">
        <v>26.86</v>
      </c>
      <c r="D1057">
        <v>0</v>
      </c>
      <c r="E1057">
        <v>7</v>
      </c>
      <c r="F1057">
        <v>12.747526106212799</v>
      </c>
      <c r="G1057">
        <v>15.771590652372099</v>
      </c>
      <c r="H1057">
        <v>13.7374219787754</v>
      </c>
      <c r="I1057">
        <v>0.95</v>
      </c>
      <c r="J1057">
        <v>13.7374219787754</v>
      </c>
      <c r="K1057">
        <v>13.050550879836599</v>
      </c>
      <c r="L1057">
        <v>2032</v>
      </c>
      <c r="M1057">
        <f t="shared" si="192"/>
        <v>-13.050550879836599</v>
      </c>
      <c r="N1057">
        <v>-13.050550879836599</v>
      </c>
      <c r="O1057">
        <f t="shared" si="202"/>
        <v>-118.69847329536</v>
      </c>
      <c r="P1057">
        <f t="shared" si="193"/>
        <v>110.47894944738258</v>
      </c>
      <c r="Q1057">
        <f t="shared" si="203"/>
        <v>-7.4494616179638342</v>
      </c>
      <c r="R1057">
        <f t="shared" si="194"/>
        <v>7.4494616179638342</v>
      </c>
      <c r="S1057">
        <f t="shared" si="195"/>
        <v>0.57081587486651031</v>
      </c>
      <c r="T1057">
        <f t="shared" si="196"/>
        <v>5.6010892618727652</v>
      </c>
      <c r="U1057">
        <f t="shared" si="197"/>
        <v>0</v>
      </c>
      <c r="V1057">
        <f t="shared" si="198"/>
        <v>42.918412513348969</v>
      </c>
      <c r="W1057">
        <f t="shared" si="199"/>
        <v>0</v>
      </c>
      <c r="X1057">
        <f t="shared" si="200"/>
        <v>42.918412513348969</v>
      </c>
      <c r="Y1057">
        <f t="shared" si="201"/>
        <v>7.4494616179638342</v>
      </c>
    </row>
    <row r="1058" spans="1:25" x14ac:dyDescent="0.3">
      <c r="A1058">
        <v>11</v>
      </c>
      <c r="B1058">
        <v>5</v>
      </c>
      <c r="C1058">
        <v>27.96</v>
      </c>
      <c r="D1058">
        <v>0</v>
      </c>
      <c r="E1058">
        <v>2</v>
      </c>
      <c r="F1058">
        <v>13.5461750787599</v>
      </c>
      <c r="G1058">
        <v>15.771590652372099</v>
      </c>
      <c r="H1058">
        <v>14.162023585517201</v>
      </c>
      <c r="I1058">
        <v>0.95</v>
      </c>
      <c r="J1058">
        <v>14.162023585517201</v>
      </c>
      <c r="K1058">
        <v>13.453922406241301</v>
      </c>
      <c r="L1058">
        <v>2032</v>
      </c>
      <c r="M1058">
        <f t="shared" si="192"/>
        <v>-13.453922406241301</v>
      </c>
      <c r="N1058">
        <v>-13.453922406241301</v>
      </c>
      <c r="O1058">
        <f t="shared" si="202"/>
        <v>-132.15239570160131</v>
      </c>
      <c r="P1058">
        <f t="shared" si="193"/>
        <v>103.29153097794557</v>
      </c>
      <c r="Q1058">
        <f t="shared" si="203"/>
        <v>-7.1874184694370058</v>
      </c>
      <c r="R1058">
        <f t="shared" si="194"/>
        <v>7.1874184694370058</v>
      </c>
      <c r="S1058">
        <f t="shared" si="195"/>
        <v>0.53422476006720154</v>
      </c>
      <c r="T1058">
        <f t="shared" si="196"/>
        <v>6.2665039368042947</v>
      </c>
      <c r="U1058">
        <f t="shared" si="197"/>
        <v>0</v>
      </c>
      <c r="V1058">
        <f t="shared" si="198"/>
        <v>46.577523993279847</v>
      </c>
      <c r="W1058">
        <f t="shared" si="199"/>
        <v>0</v>
      </c>
      <c r="X1058">
        <f t="shared" si="200"/>
        <v>46.577523993279847</v>
      </c>
      <c r="Y1058">
        <f t="shared" si="201"/>
        <v>7.1874184694370058</v>
      </c>
    </row>
    <row r="1059" spans="1:25" x14ac:dyDescent="0.3">
      <c r="A1059">
        <v>12</v>
      </c>
      <c r="B1059">
        <v>1</v>
      </c>
      <c r="C1059">
        <v>25.77</v>
      </c>
      <c r="D1059">
        <v>0</v>
      </c>
      <c r="E1059">
        <v>7</v>
      </c>
      <c r="F1059">
        <v>11.972549550470999</v>
      </c>
      <c r="G1059">
        <v>15.771590652372099</v>
      </c>
      <c r="H1059">
        <v>13.312515437657201</v>
      </c>
      <c r="I1059">
        <v>0.91</v>
      </c>
      <c r="J1059">
        <v>13.312515437657201</v>
      </c>
      <c r="K1059">
        <v>12.1143890482681</v>
      </c>
      <c r="L1059">
        <v>2032</v>
      </c>
      <c r="M1059">
        <f t="shared" si="192"/>
        <v>-12.1143890482681</v>
      </c>
      <c r="N1059">
        <v>-12.1143890482681</v>
      </c>
      <c r="O1059">
        <f t="shared" si="202"/>
        <v>-144.2667847498694</v>
      </c>
      <c r="P1059">
        <f t="shared" si="193"/>
        <v>97.220679685029694</v>
      </c>
      <c r="Q1059">
        <f t="shared" si="203"/>
        <v>-6.0708512929158758</v>
      </c>
      <c r="R1059">
        <f t="shared" si="194"/>
        <v>6.0708512929158758</v>
      </c>
      <c r="S1059">
        <f t="shared" si="195"/>
        <v>0.50112731799576626</v>
      </c>
      <c r="T1059">
        <f t="shared" si="196"/>
        <v>6.043537755352224</v>
      </c>
      <c r="U1059">
        <f t="shared" si="197"/>
        <v>0</v>
      </c>
      <c r="V1059">
        <f t="shared" si="198"/>
        <v>49.887268200423378</v>
      </c>
      <c r="W1059">
        <f t="shared" si="199"/>
        <v>0</v>
      </c>
      <c r="X1059">
        <f t="shared" si="200"/>
        <v>49.887268200423378</v>
      </c>
      <c r="Y1059">
        <f t="shared" si="201"/>
        <v>6.0708512929158758</v>
      </c>
    </row>
    <row r="1060" spans="1:25" x14ac:dyDescent="0.3">
      <c r="A1060">
        <v>12</v>
      </c>
      <c r="B1060">
        <v>2</v>
      </c>
      <c r="C1060">
        <v>26.9078571428571</v>
      </c>
      <c r="D1060">
        <v>0</v>
      </c>
      <c r="E1060">
        <v>7</v>
      </c>
      <c r="F1060">
        <v>12.7819287093865</v>
      </c>
      <c r="G1060">
        <v>15.771590652372099</v>
      </c>
      <c r="H1060">
        <v>13.755981220635499</v>
      </c>
      <c r="I1060">
        <v>0.91</v>
      </c>
      <c r="J1060">
        <v>13.755981220635499</v>
      </c>
      <c r="K1060">
        <v>12.5179429107783</v>
      </c>
      <c r="L1060">
        <v>2032</v>
      </c>
      <c r="M1060">
        <f t="shared" si="192"/>
        <v>-12.5179429107783</v>
      </c>
      <c r="N1060">
        <v>-12.5179429107783</v>
      </c>
      <c r="O1060">
        <f t="shared" si="202"/>
        <v>-156.78472766064769</v>
      </c>
      <c r="P1060">
        <f t="shared" si="193"/>
        <v>91.322183175274176</v>
      </c>
      <c r="Q1060">
        <f t="shared" si="203"/>
        <v>-5.8984965097555175</v>
      </c>
      <c r="R1060">
        <f t="shared" si="194"/>
        <v>5.8984965097555175</v>
      </c>
      <c r="S1060">
        <f t="shared" si="195"/>
        <v>0.47120334002136616</v>
      </c>
      <c r="T1060">
        <f t="shared" si="196"/>
        <v>6.6194464010227829</v>
      </c>
      <c r="U1060">
        <f t="shared" si="197"/>
        <v>0</v>
      </c>
      <c r="V1060">
        <f t="shared" si="198"/>
        <v>52.879665997863377</v>
      </c>
      <c r="W1060">
        <f t="shared" si="199"/>
        <v>0</v>
      </c>
      <c r="X1060">
        <f t="shared" si="200"/>
        <v>52.879665997863377</v>
      </c>
      <c r="Y1060">
        <f t="shared" si="201"/>
        <v>5.8984965097555175</v>
      </c>
    </row>
    <row r="1061" spans="1:25" x14ac:dyDescent="0.3">
      <c r="A1061">
        <v>12</v>
      </c>
      <c r="B1061">
        <v>3</v>
      </c>
      <c r="C1061">
        <v>26.621428571428599</v>
      </c>
      <c r="D1061">
        <v>0</v>
      </c>
      <c r="E1061">
        <v>7</v>
      </c>
      <c r="F1061">
        <v>12.576496898505299</v>
      </c>
      <c r="G1061">
        <v>15.771590652372099</v>
      </c>
      <c r="H1061">
        <v>13.6447832217781</v>
      </c>
      <c r="I1061">
        <v>0.91</v>
      </c>
      <c r="J1061">
        <v>13.6447832217781</v>
      </c>
      <c r="K1061">
        <v>12.4167527318181</v>
      </c>
      <c r="L1061">
        <v>2032</v>
      </c>
      <c r="M1061">
        <f t="shared" si="192"/>
        <v>-12.4167527318181</v>
      </c>
      <c r="N1061">
        <v>-12.4167527318181</v>
      </c>
      <c r="O1061">
        <f t="shared" si="202"/>
        <v>-169.20148039246578</v>
      </c>
      <c r="P1061">
        <f t="shared" si="193"/>
        <v>85.824967836396553</v>
      </c>
      <c r="Q1061">
        <f t="shared" si="203"/>
        <v>-5.4972153388776235</v>
      </c>
      <c r="R1061">
        <f t="shared" si="194"/>
        <v>5.4972153388776235</v>
      </c>
      <c r="S1061">
        <f t="shared" si="195"/>
        <v>0.44272568340601109</v>
      </c>
      <c r="T1061">
        <f t="shared" si="196"/>
        <v>6.9195373929404766</v>
      </c>
      <c r="U1061">
        <f t="shared" si="197"/>
        <v>0</v>
      </c>
      <c r="V1061">
        <f t="shared" si="198"/>
        <v>55.727431659398896</v>
      </c>
      <c r="W1061">
        <f t="shared" si="199"/>
        <v>0</v>
      </c>
      <c r="X1061">
        <f t="shared" si="200"/>
        <v>55.727431659398896</v>
      </c>
      <c r="Y1061">
        <f t="shared" si="201"/>
        <v>5.4972153388776235</v>
      </c>
    </row>
    <row r="1062" spans="1:25" x14ac:dyDescent="0.3">
      <c r="A1062">
        <v>12</v>
      </c>
      <c r="B1062">
        <v>4</v>
      </c>
      <c r="C1062">
        <v>24.873571428571399</v>
      </c>
      <c r="D1062">
        <v>0</v>
      </c>
      <c r="E1062">
        <v>7</v>
      </c>
      <c r="F1062">
        <v>11.3476770703609</v>
      </c>
      <c r="G1062">
        <v>15.771590652372099</v>
      </c>
      <c r="H1062">
        <v>12.959806283305801</v>
      </c>
      <c r="I1062">
        <v>0.91</v>
      </c>
      <c r="J1062">
        <v>12.959806283305801</v>
      </c>
      <c r="K1062">
        <v>11.793423717808301</v>
      </c>
      <c r="L1062">
        <v>2032</v>
      </c>
      <c r="M1062">
        <f t="shared" si="192"/>
        <v>-11.793423717808301</v>
      </c>
      <c r="N1062">
        <v>-11.793423717808301</v>
      </c>
      <c r="O1062">
        <f t="shared" si="202"/>
        <v>-180.99490411027409</v>
      </c>
      <c r="P1062">
        <f t="shared" si="193"/>
        <v>80.910438547702924</v>
      </c>
      <c r="Q1062">
        <f t="shared" si="203"/>
        <v>-4.9145292886936289</v>
      </c>
      <c r="R1062">
        <f t="shared" si="194"/>
        <v>4.9145292886936289</v>
      </c>
      <c r="S1062">
        <f t="shared" si="195"/>
        <v>0.41671777477753075</v>
      </c>
      <c r="T1062">
        <f t="shared" si="196"/>
        <v>6.8788944291146716</v>
      </c>
      <c r="U1062">
        <f t="shared" si="197"/>
        <v>0</v>
      </c>
      <c r="V1062">
        <f t="shared" si="198"/>
        <v>58.328222522246918</v>
      </c>
      <c r="W1062">
        <f t="shared" si="199"/>
        <v>0</v>
      </c>
      <c r="X1062">
        <f t="shared" si="200"/>
        <v>58.328222522246918</v>
      </c>
      <c r="Y1062">
        <f t="shared" si="201"/>
        <v>4.9145292886936289</v>
      </c>
    </row>
    <row r="1063" spans="1:25" x14ac:dyDescent="0.3">
      <c r="A1063">
        <v>12</v>
      </c>
      <c r="B1063">
        <v>5</v>
      </c>
      <c r="C1063">
        <v>20.713333333333299</v>
      </c>
      <c r="D1063">
        <v>0</v>
      </c>
      <c r="E1063">
        <v>3</v>
      </c>
      <c r="F1063">
        <v>8.6012566109195205</v>
      </c>
      <c r="G1063">
        <v>15.771590652372099</v>
      </c>
      <c r="H1063">
        <v>11.2801117262084</v>
      </c>
      <c r="I1063">
        <v>0.91</v>
      </c>
      <c r="J1063">
        <v>11.2801117262084</v>
      </c>
      <c r="K1063">
        <v>10.2649016708496</v>
      </c>
      <c r="L1063">
        <v>2032</v>
      </c>
      <c r="M1063">
        <f t="shared" si="192"/>
        <v>-10.2649016708496</v>
      </c>
      <c r="N1063">
        <v>-10.2649016708496</v>
      </c>
      <c r="O1063">
        <f t="shared" si="202"/>
        <v>-191.2598057811237</v>
      </c>
      <c r="P1063">
        <f t="shared" si="193"/>
        <v>76.862517398815001</v>
      </c>
      <c r="Q1063">
        <f t="shared" si="203"/>
        <v>-4.047921148887923</v>
      </c>
      <c r="R1063">
        <f t="shared" si="194"/>
        <v>4.047921148887923</v>
      </c>
      <c r="S1063">
        <f t="shared" si="195"/>
        <v>0.39434582801540724</v>
      </c>
      <c r="T1063">
        <f t="shared" si="196"/>
        <v>6.2169805219616769</v>
      </c>
      <c r="U1063">
        <f t="shared" si="197"/>
        <v>0</v>
      </c>
      <c r="V1063">
        <f t="shared" si="198"/>
        <v>60.565417198459272</v>
      </c>
      <c r="W1063">
        <f t="shared" si="199"/>
        <v>0</v>
      </c>
      <c r="X1063">
        <f t="shared" si="200"/>
        <v>60.565417198459272</v>
      </c>
      <c r="Y1063">
        <f t="shared" si="201"/>
        <v>4.047921148887923</v>
      </c>
    </row>
    <row r="1064" spans="1:25" x14ac:dyDescent="0.3">
      <c r="A1064">
        <v>1</v>
      </c>
      <c r="B1064">
        <v>1</v>
      </c>
      <c r="C1064">
        <v>22.248571428571399</v>
      </c>
      <c r="D1064">
        <v>0</v>
      </c>
      <c r="E1064">
        <v>7</v>
      </c>
      <c r="F1064">
        <v>9.5846186677162493</v>
      </c>
      <c r="G1064">
        <v>15.8013409222037</v>
      </c>
      <c r="H1064">
        <v>11.906636007483099</v>
      </c>
      <c r="I1064">
        <v>0.91</v>
      </c>
      <c r="J1064">
        <v>11.906636007483099</v>
      </c>
      <c r="K1064">
        <v>10.8350387668096</v>
      </c>
      <c r="L1064">
        <v>2033</v>
      </c>
      <c r="M1064">
        <f t="shared" si="192"/>
        <v>-10.8350387668096</v>
      </c>
      <c r="N1064">
        <v>-10.8350387668096</v>
      </c>
      <c r="O1064">
        <f t="shared" si="202"/>
        <v>-202.09484454793329</v>
      </c>
      <c r="P1064">
        <f t="shared" si="193"/>
        <v>72.809259919362773</v>
      </c>
      <c r="Q1064">
        <f t="shared" si="203"/>
        <v>-4.0532574794522276</v>
      </c>
      <c r="R1064">
        <f t="shared" si="194"/>
        <v>4.0532574794522276</v>
      </c>
      <c r="S1064">
        <f t="shared" si="195"/>
        <v>0.37408795359997754</v>
      </c>
      <c r="T1064">
        <f t="shared" si="196"/>
        <v>6.7817812873573722</v>
      </c>
      <c r="U1064">
        <f t="shared" si="197"/>
        <v>0</v>
      </c>
      <c r="V1064">
        <f t="shared" si="198"/>
        <v>62.591204640002239</v>
      </c>
      <c r="W1064">
        <f t="shared" si="199"/>
        <v>0</v>
      </c>
      <c r="X1064">
        <f t="shared" si="200"/>
        <v>62.591204640002239</v>
      </c>
      <c r="Y1064">
        <f t="shared" si="201"/>
        <v>4.0532574794522276</v>
      </c>
    </row>
    <row r="1065" spans="1:25" x14ac:dyDescent="0.3">
      <c r="A1065">
        <v>1</v>
      </c>
      <c r="B1065">
        <v>2</v>
      </c>
      <c r="C1065">
        <v>22.514285714285698</v>
      </c>
      <c r="D1065">
        <v>0</v>
      </c>
      <c r="E1065">
        <v>7</v>
      </c>
      <c r="F1065">
        <v>9.7584555348667195</v>
      </c>
      <c r="G1065">
        <v>15.8013409222037</v>
      </c>
      <c r="H1065">
        <v>12.014396341134001</v>
      </c>
      <c r="I1065">
        <v>0.91</v>
      </c>
      <c r="J1065">
        <v>12.014396341134001</v>
      </c>
      <c r="K1065">
        <v>10.9331006704319</v>
      </c>
      <c r="L1065">
        <v>2033</v>
      </c>
      <c r="M1065">
        <f t="shared" si="192"/>
        <v>-10.9331006704319</v>
      </c>
      <c r="N1065">
        <v>-10.9331006704319</v>
      </c>
      <c r="O1065">
        <f t="shared" si="202"/>
        <v>-213.0279452183652</v>
      </c>
      <c r="P1065">
        <f t="shared" si="193"/>
        <v>68.93593813125996</v>
      </c>
      <c r="Q1065">
        <f t="shared" si="203"/>
        <v>-3.8733217881028139</v>
      </c>
      <c r="R1065">
        <f t="shared" si="194"/>
        <v>3.8733217881028139</v>
      </c>
      <c r="S1065">
        <f t="shared" si="195"/>
        <v>0.35427477573475985</v>
      </c>
      <c r="T1065">
        <f t="shared" si="196"/>
        <v>7.0597788823290859</v>
      </c>
      <c r="U1065">
        <f t="shared" si="197"/>
        <v>0</v>
      </c>
      <c r="V1065">
        <f t="shared" si="198"/>
        <v>64.572522426524017</v>
      </c>
      <c r="W1065">
        <f t="shared" si="199"/>
        <v>0</v>
      </c>
      <c r="X1065">
        <f t="shared" si="200"/>
        <v>64.572522426524017</v>
      </c>
      <c r="Y1065">
        <f t="shared" si="201"/>
        <v>3.8733217881028139</v>
      </c>
    </row>
    <row r="1066" spans="1:25" x14ac:dyDescent="0.3">
      <c r="A1066">
        <v>1</v>
      </c>
      <c r="B1066">
        <v>3</v>
      </c>
      <c r="C1066">
        <v>22.281428571428599</v>
      </c>
      <c r="D1066">
        <v>0</v>
      </c>
      <c r="E1066">
        <v>7</v>
      </c>
      <c r="F1066">
        <v>9.6060571058502298</v>
      </c>
      <c r="G1066">
        <v>15.8013409222037</v>
      </c>
      <c r="H1066">
        <v>11.919977954245001</v>
      </c>
      <c r="I1066">
        <v>0.91</v>
      </c>
      <c r="J1066">
        <v>11.919977954245001</v>
      </c>
      <c r="K1066">
        <v>10.847179938363</v>
      </c>
      <c r="L1066">
        <v>2033</v>
      </c>
      <c r="M1066">
        <f t="shared" si="192"/>
        <v>-10.847179938363</v>
      </c>
      <c r="N1066">
        <v>-10.847179938363</v>
      </c>
      <c r="O1066">
        <f t="shared" si="202"/>
        <v>-223.87512515672822</v>
      </c>
      <c r="P1066">
        <f t="shared" si="193"/>
        <v>65.296715785266599</v>
      </c>
      <c r="Q1066">
        <f t="shared" si="203"/>
        <v>-3.6392223459933604</v>
      </c>
      <c r="R1066">
        <f t="shared" si="194"/>
        <v>3.6392223459933604</v>
      </c>
      <c r="S1066">
        <f t="shared" si="195"/>
        <v>0.33549939861535777</v>
      </c>
      <c r="T1066">
        <f t="shared" si="196"/>
        <v>7.20795759236964</v>
      </c>
      <c r="U1066">
        <f t="shared" si="197"/>
        <v>0</v>
      </c>
      <c r="V1066">
        <f t="shared" si="198"/>
        <v>66.450060138464224</v>
      </c>
      <c r="W1066">
        <f t="shared" si="199"/>
        <v>0</v>
      </c>
      <c r="X1066">
        <f t="shared" si="200"/>
        <v>66.450060138464224</v>
      </c>
      <c r="Y1066">
        <f t="shared" si="201"/>
        <v>3.6392223459933604</v>
      </c>
    </row>
    <row r="1067" spans="1:25" x14ac:dyDescent="0.3">
      <c r="A1067">
        <v>1</v>
      </c>
      <c r="B1067">
        <v>4</v>
      </c>
      <c r="C1067">
        <v>23.7807142857143</v>
      </c>
      <c r="D1067">
        <v>0</v>
      </c>
      <c r="E1067">
        <v>7</v>
      </c>
      <c r="F1067">
        <v>10.6014166843441</v>
      </c>
      <c r="G1067">
        <v>15.8013409222037</v>
      </c>
      <c r="H1067">
        <v>12.5238633457987</v>
      </c>
      <c r="I1067">
        <v>0.91</v>
      </c>
      <c r="J1067">
        <v>12.5238633457987</v>
      </c>
      <c r="K1067">
        <v>11.396715644676799</v>
      </c>
      <c r="L1067">
        <v>2033</v>
      </c>
      <c r="M1067">
        <f t="shared" si="192"/>
        <v>-11.396715644676799</v>
      </c>
      <c r="N1067">
        <v>-11.396715644676799</v>
      </c>
      <c r="O1067">
        <f t="shared" si="202"/>
        <v>-235.27184080140501</v>
      </c>
      <c r="P1067">
        <f t="shared" si="193"/>
        <v>61.679903365152335</v>
      </c>
      <c r="Q1067">
        <f t="shared" si="203"/>
        <v>-3.6168124201142646</v>
      </c>
      <c r="R1067">
        <f t="shared" si="194"/>
        <v>3.6168124201142646</v>
      </c>
      <c r="S1067">
        <f t="shared" si="195"/>
        <v>0.31735567797583969</v>
      </c>
      <c r="T1067">
        <f t="shared" si="196"/>
        <v>7.7799032245625348</v>
      </c>
      <c r="U1067">
        <f t="shared" si="197"/>
        <v>0</v>
      </c>
      <c r="V1067">
        <f t="shared" si="198"/>
        <v>68.264432202416032</v>
      </c>
      <c r="W1067">
        <f t="shared" si="199"/>
        <v>0</v>
      </c>
      <c r="X1067">
        <f t="shared" si="200"/>
        <v>68.264432202416032</v>
      </c>
      <c r="Y1067">
        <f t="shared" si="201"/>
        <v>3.6168124201142646</v>
      </c>
    </row>
    <row r="1068" spans="1:25" x14ac:dyDescent="0.3">
      <c r="A1068">
        <v>1</v>
      </c>
      <c r="B1068">
        <v>5</v>
      </c>
      <c r="C1068">
        <v>23.824999999999999</v>
      </c>
      <c r="D1068">
        <v>0</v>
      </c>
      <c r="E1068">
        <v>3</v>
      </c>
      <c r="F1068">
        <v>10.6313211660032</v>
      </c>
      <c r="G1068">
        <v>15.8013409222037</v>
      </c>
      <c r="H1068">
        <v>12.5415587050223</v>
      </c>
      <c r="I1068">
        <v>0.91</v>
      </c>
      <c r="J1068">
        <v>12.5415587050223</v>
      </c>
      <c r="K1068">
        <v>11.4128184215703</v>
      </c>
      <c r="L1068">
        <v>2033</v>
      </c>
      <c r="M1068">
        <f t="shared" si="192"/>
        <v>-11.4128184215703</v>
      </c>
      <c r="N1068">
        <v>-11.4128184215703</v>
      </c>
      <c r="O1068">
        <f t="shared" si="202"/>
        <v>-246.68465922297531</v>
      </c>
      <c r="P1068">
        <f t="shared" si="193"/>
        <v>58.258736872916081</v>
      </c>
      <c r="Q1068">
        <f t="shared" si="203"/>
        <v>-3.421166492236253</v>
      </c>
      <c r="R1068">
        <f t="shared" si="194"/>
        <v>3.421166492236253</v>
      </c>
      <c r="S1068">
        <f t="shared" si="195"/>
        <v>0.29976526094292594</v>
      </c>
      <c r="T1068">
        <f t="shared" si="196"/>
        <v>7.9916519293340471</v>
      </c>
      <c r="U1068">
        <f t="shared" si="197"/>
        <v>0</v>
      </c>
      <c r="V1068">
        <f t="shared" si="198"/>
        <v>70.023473905707405</v>
      </c>
      <c r="W1068">
        <f t="shared" si="199"/>
        <v>0</v>
      </c>
      <c r="X1068">
        <f t="shared" si="200"/>
        <v>70.023473905707405</v>
      </c>
      <c r="Y1068">
        <f t="shared" si="201"/>
        <v>3.421166492236253</v>
      </c>
    </row>
    <row r="1069" spans="1:25" x14ac:dyDescent="0.3">
      <c r="A1069">
        <v>2</v>
      </c>
      <c r="B1069">
        <v>1</v>
      </c>
      <c r="C1069">
        <v>23.0371428571429</v>
      </c>
      <c r="D1069">
        <v>0</v>
      </c>
      <c r="E1069">
        <v>7</v>
      </c>
      <c r="F1069">
        <v>10.103604489811</v>
      </c>
      <c r="G1069">
        <v>15.8013409222037</v>
      </c>
      <c r="H1069">
        <v>12.225550939784499</v>
      </c>
      <c r="I1069">
        <v>0.95</v>
      </c>
      <c r="J1069">
        <v>12.225550939784499</v>
      </c>
      <c r="K1069">
        <v>11.614273392795299</v>
      </c>
      <c r="L1069">
        <v>2033</v>
      </c>
      <c r="M1069">
        <f t="shared" si="192"/>
        <v>-11.614273392795299</v>
      </c>
      <c r="N1069">
        <v>-11.614273392795299</v>
      </c>
      <c r="O1069">
        <f t="shared" si="202"/>
        <v>-258.29893261577064</v>
      </c>
      <c r="P1069">
        <f t="shared" si="193"/>
        <v>54.971930668069767</v>
      </c>
      <c r="Q1069">
        <f t="shared" si="203"/>
        <v>-3.2868062048463145</v>
      </c>
      <c r="R1069">
        <f t="shared" si="194"/>
        <v>3.2868062048463145</v>
      </c>
      <c r="S1069">
        <f t="shared" si="195"/>
        <v>0.2829971444348145</v>
      </c>
      <c r="T1069">
        <f t="shared" si="196"/>
        <v>8.3274671879489848</v>
      </c>
      <c r="U1069">
        <f t="shared" si="197"/>
        <v>0</v>
      </c>
      <c r="V1069">
        <f t="shared" si="198"/>
        <v>71.700285556518551</v>
      </c>
      <c r="W1069">
        <f t="shared" si="199"/>
        <v>0</v>
      </c>
      <c r="X1069">
        <f t="shared" si="200"/>
        <v>71.700285556518551</v>
      </c>
      <c r="Y1069">
        <f t="shared" si="201"/>
        <v>3.2868062048463145</v>
      </c>
    </row>
    <row r="1070" spans="1:25" x14ac:dyDescent="0.3">
      <c r="A1070">
        <v>2</v>
      </c>
      <c r="B1070">
        <v>2</v>
      </c>
      <c r="C1070">
        <v>26.88</v>
      </c>
      <c r="D1070">
        <v>0</v>
      </c>
      <c r="E1070">
        <v>7</v>
      </c>
      <c r="F1070">
        <v>12.761899484717</v>
      </c>
      <c r="G1070">
        <v>15.8013409222037</v>
      </c>
      <c r="H1070">
        <v>13.744048170651499</v>
      </c>
      <c r="I1070">
        <v>0.95</v>
      </c>
      <c r="J1070">
        <v>13.744048170651499</v>
      </c>
      <c r="K1070">
        <v>13.056845762119</v>
      </c>
      <c r="L1070">
        <v>2033</v>
      </c>
      <c r="M1070">
        <f t="shared" si="192"/>
        <v>-13.056845762119</v>
      </c>
      <c r="N1070">
        <v>-13.056845762119</v>
      </c>
      <c r="O1070">
        <f t="shared" si="202"/>
        <v>-271.35577837788964</v>
      </c>
      <c r="P1070">
        <f t="shared" si="193"/>
        <v>51.497768398279611</v>
      </c>
      <c r="Q1070">
        <f t="shared" si="203"/>
        <v>-3.4741622697901562</v>
      </c>
      <c r="R1070">
        <f t="shared" si="194"/>
        <v>3.4741622697901562</v>
      </c>
      <c r="S1070">
        <f t="shared" si="195"/>
        <v>0.26607975104289916</v>
      </c>
      <c r="T1070">
        <f t="shared" si="196"/>
        <v>9.5826834923288438</v>
      </c>
      <c r="U1070">
        <f t="shared" si="197"/>
        <v>0</v>
      </c>
      <c r="V1070">
        <f t="shared" si="198"/>
        <v>73.39202489571008</v>
      </c>
      <c r="W1070">
        <f t="shared" si="199"/>
        <v>0</v>
      </c>
      <c r="X1070">
        <f t="shared" si="200"/>
        <v>73.39202489571008</v>
      </c>
      <c r="Y1070">
        <f t="shared" si="201"/>
        <v>3.4741622697901562</v>
      </c>
    </row>
    <row r="1071" spans="1:25" x14ac:dyDescent="0.3">
      <c r="A1071">
        <v>2</v>
      </c>
      <c r="B1071">
        <v>3</v>
      </c>
      <c r="C1071">
        <v>27.242857142857101</v>
      </c>
      <c r="D1071">
        <v>0</v>
      </c>
      <c r="E1071">
        <v>7</v>
      </c>
      <c r="F1071">
        <v>13.0236264214371</v>
      </c>
      <c r="G1071">
        <v>15.8013409222037</v>
      </c>
      <c r="H1071">
        <v>13.884619712281699</v>
      </c>
      <c r="I1071">
        <v>0.95</v>
      </c>
      <c r="J1071">
        <v>13.884619712281699</v>
      </c>
      <c r="K1071">
        <v>13.190388726667701</v>
      </c>
      <c r="L1071">
        <v>2033</v>
      </c>
      <c r="M1071">
        <f t="shared" si="192"/>
        <v>-13.190388726667701</v>
      </c>
      <c r="N1071">
        <v>-13.190388726667701</v>
      </c>
      <c r="O1071">
        <f t="shared" si="202"/>
        <v>-284.54616710455736</v>
      </c>
      <c r="P1071">
        <f t="shared" si="193"/>
        <v>48.210967228020657</v>
      </c>
      <c r="Q1071">
        <f t="shared" si="203"/>
        <v>-3.2868011702589541</v>
      </c>
      <c r="R1071">
        <f t="shared" si="194"/>
        <v>3.2868011702589541</v>
      </c>
      <c r="S1071">
        <f t="shared" si="195"/>
        <v>0.24918152439388355</v>
      </c>
      <c r="T1071">
        <f t="shared" si="196"/>
        <v>9.9035875564087466</v>
      </c>
      <c r="U1071">
        <f t="shared" si="197"/>
        <v>0</v>
      </c>
      <c r="V1071">
        <f t="shared" si="198"/>
        <v>75.081847560611649</v>
      </c>
      <c r="W1071">
        <f t="shared" si="199"/>
        <v>0</v>
      </c>
      <c r="X1071">
        <f t="shared" si="200"/>
        <v>75.081847560611649</v>
      </c>
      <c r="Y1071">
        <f t="shared" si="201"/>
        <v>3.2868011702589541</v>
      </c>
    </row>
    <row r="1072" spans="1:25" x14ac:dyDescent="0.3">
      <c r="A1072">
        <v>2</v>
      </c>
      <c r="B1072">
        <v>4</v>
      </c>
      <c r="C1072">
        <v>26.197857142857099</v>
      </c>
      <c r="D1072">
        <v>0</v>
      </c>
      <c r="E1072">
        <v>7</v>
      </c>
      <c r="F1072">
        <v>12.2747820228828</v>
      </c>
      <c r="G1072">
        <v>15.8013409222037</v>
      </c>
      <c r="H1072">
        <v>13.478537966602699</v>
      </c>
      <c r="I1072">
        <v>0.95</v>
      </c>
      <c r="J1072">
        <v>13.478537966602699</v>
      </c>
      <c r="K1072">
        <v>12.8046110682725</v>
      </c>
      <c r="L1072">
        <v>2033</v>
      </c>
      <c r="M1072">
        <f t="shared" si="192"/>
        <v>-12.8046110682725</v>
      </c>
      <c r="N1072">
        <v>-12.8046110682725</v>
      </c>
      <c r="O1072">
        <f t="shared" si="202"/>
        <v>-297.35077817282985</v>
      </c>
      <c r="P1072">
        <f t="shared" si="193"/>
        <v>45.221085692509405</v>
      </c>
      <c r="Q1072">
        <f t="shared" si="203"/>
        <v>-2.9898815355112518</v>
      </c>
      <c r="R1072">
        <f t="shared" si="194"/>
        <v>2.9898815355112518</v>
      </c>
      <c r="S1072">
        <f t="shared" si="195"/>
        <v>0.23350037885333627</v>
      </c>
      <c r="T1072">
        <f t="shared" si="196"/>
        <v>9.8147295327612483</v>
      </c>
      <c r="U1072">
        <f t="shared" si="197"/>
        <v>0</v>
      </c>
      <c r="V1072">
        <f t="shared" si="198"/>
        <v>76.649962114666366</v>
      </c>
      <c r="W1072">
        <f t="shared" si="199"/>
        <v>0</v>
      </c>
      <c r="X1072">
        <f t="shared" si="200"/>
        <v>76.649962114666366</v>
      </c>
      <c r="Y1072">
        <f t="shared" si="201"/>
        <v>2.9898815355112518</v>
      </c>
    </row>
    <row r="1073" spans="1:25" x14ac:dyDescent="0.3">
      <c r="A1073">
        <v>3</v>
      </c>
      <c r="B1073">
        <v>1</v>
      </c>
      <c r="C1073">
        <v>25.869285714285699</v>
      </c>
      <c r="D1073">
        <v>0</v>
      </c>
      <c r="E1073">
        <v>7</v>
      </c>
      <c r="F1073">
        <v>12.0424555427899</v>
      </c>
      <c r="G1073">
        <v>15.8013409222037</v>
      </c>
      <c r="H1073">
        <v>13.3500548305253</v>
      </c>
      <c r="I1073">
        <v>1.02</v>
      </c>
      <c r="J1073">
        <v>13.3500548305253</v>
      </c>
      <c r="K1073">
        <v>13.6170559271358</v>
      </c>
      <c r="L1073">
        <v>2033</v>
      </c>
      <c r="M1073">
        <f t="shared" si="192"/>
        <v>-13.6170559271358</v>
      </c>
      <c r="N1073">
        <v>-13.6170559271358</v>
      </c>
      <c r="O1073">
        <f t="shared" si="202"/>
        <v>-310.96783409996567</v>
      </c>
      <c r="P1073">
        <f t="shared" si="193"/>
        <v>42.24467017105902</v>
      </c>
      <c r="Q1073">
        <f t="shared" si="203"/>
        <v>-2.9764155214503845</v>
      </c>
      <c r="R1073">
        <f t="shared" si="194"/>
        <v>2.9764155214503845</v>
      </c>
      <c r="S1073">
        <f t="shared" si="195"/>
        <v>0.2185799586472317</v>
      </c>
      <c r="T1073">
        <f t="shared" si="196"/>
        <v>10.640640405685415</v>
      </c>
      <c r="U1073">
        <f t="shared" si="197"/>
        <v>0</v>
      </c>
      <c r="V1073">
        <f t="shared" si="198"/>
        <v>78.142004135276835</v>
      </c>
      <c r="W1073">
        <f t="shared" si="199"/>
        <v>0</v>
      </c>
      <c r="X1073">
        <f t="shared" si="200"/>
        <v>78.142004135276835</v>
      </c>
      <c r="Y1073">
        <f t="shared" si="201"/>
        <v>2.9764155214503845</v>
      </c>
    </row>
    <row r="1074" spans="1:25" x14ac:dyDescent="0.3">
      <c r="A1074">
        <v>3</v>
      </c>
      <c r="B1074">
        <v>2</v>
      </c>
      <c r="C1074">
        <v>26.578571428571401</v>
      </c>
      <c r="D1074">
        <v>0</v>
      </c>
      <c r="E1074">
        <v>7</v>
      </c>
      <c r="F1074">
        <v>12.545856271169001</v>
      </c>
      <c r="G1074">
        <v>15.8013409222037</v>
      </c>
      <c r="H1074">
        <v>13.626926026584901</v>
      </c>
      <c r="I1074">
        <v>1.02</v>
      </c>
      <c r="J1074">
        <v>13.626926026584901</v>
      </c>
      <c r="K1074">
        <v>13.899464547116599</v>
      </c>
      <c r="L1074">
        <v>2033</v>
      </c>
      <c r="M1074">
        <f t="shared" si="192"/>
        <v>-13.899464547116599</v>
      </c>
      <c r="N1074">
        <v>-13.899464547116599</v>
      </c>
      <c r="O1074">
        <f t="shared" si="202"/>
        <v>-324.86729864708229</v>
      </c>
      <c r="P1074">
        <f t="shared" si="193"/>
        <v>39.408474157325045</v>
      </c>
      <c r="Q1074">
        <f t="shared" si="203"/>
        <v>-2.836196013733975</v>
      </c>
      <c r="R1074">
        <f t="shared" si="194"/>
        <v>2.836196013733975</v>
      </c>
      <c r="S1074">
        <f t="shared" si="195"/>
        <v>0.20405073908565313</v>
      </c>
      <c r="T1074">
        <f t="shared" si="196"/>
        <v>11.063268533382624</v>
      </c>
      <c r="U1074">
        <f t="shared" si="197"/>
        <v>0</v>
      </c>
      <c r="V1074">
        <f t="shared" si="198"/>
        <v>79.594926091434687</v>
      </c>
      <c r="W1074">
        <f t="shared" si="199"/>
        <v>0</v>
      </c>
      <c r="X1074">
        <f t="shared" si="200"/>
        <v>79.594926091434687</v>
      </c>
      <c r="Y1074">
        <f t="shared" si="201"/>
        <v>2.836196013733975</v>
      </c>
    </row>
    <row r="1075" spans="1:25" x14ac:dyDescent="0.3">
      <c r="A1075">
        <v>3</v>
      </c>
      <c r="B1075">
        <v>3</v>
      </c>
      <c r="C1075">
        <v>27.647142857142899</v>
      </c>
      <c r="D1075">
        <v>0</v>
      </c>
      <c r="E1075">
        <v>7</v>
      </c>
      <c r="F1075">
        <v>13.3173527021181</v>
      </c>
      <c r="G1075">
        <v>15.8013409222037</v>
      </c>
      <c r="H1075">
        <v>14.0407102400721</v>
      </c>
      <c r="I1075">
        <v>1.02</v>
      </c>
      <c r="J1075">
        <v>14.0407102400721</v>
      </c>
      <c r="K1075">
        <v>14.321524444873599</v>
      </c>
      <c r="L1075">
        <v>2033</v>
      </c>
      <c r="M1075">
        <f t="shared" si="192"/>
        <v>-14.321524444873599</v>
      </c>
      <c r="N1075">
        <v>-14.321524444873599</v>
      </c>
      <c r="O1075">
        <f t="shared" si="202"/>
        <v>-339.1888230919559</v>
      </c>
      <c r="P1075">
        <f t="shared" si="193"/>
        <v>36.685194391479598</v>
      </c>
      <c r="Q1075">
        <f t="shared" si="203"/>
        <v>-2.7232797658454473</v>
      </c>
      <c r="R1075">
        <f t="shared" si="194"/>
        <v>2.7232797658454473</v>
      </c>
      <c r="S1075">
        <f t="shared" si="195"/>
        <v>0.19015292515317719</v>
      </c>
      <c r="T1075">
        <f t="shared" si="196"/>
        <v>11.598244679028152</v>
      </c>
      <c r="U1075">
        <f t="shared" si="197"/>
        <v>0</v>
      </c>
      <c r="V1075">
        <f t="shared" si="198"/>
        <v>80.984707484682289</v>
      </c>
      <c r="W1075">
        <f t="shared" si="199"/>
        <v>0</v>
      </c>
      <c r="X1075">
        <f t="shared" si="200"/>
        <v>80.984707484682289</v>
      </c>
      <c r="Y1075">
        <f t="shared" si="201"/>
        <v>2.7232797658454473</v>
      </c>
    </row>
    <row r="1076" spans="1:25" x14ac:dyDescent="0.3">
      <c r="A1076">
        <v>3</v>
      </c>
      <c r="B1076">
        <v>4</v>
      </c>
      <c r="C1076">
        <v>28.112857142857099</v>
      </c>
      <c r="D1076">
        <v>0</v>
      </c>
      <c r="E1076">
        <v>7</v>
      </c>
      <c r="F1076">
        <v>13.658454548932699</v>
      </c>
      <c r="G1076">
        <v>15.8013409222037</v>
      </c>
      <c r="H1076">
        <v>14.21983737989</v>
      </c>
      <c r="I1076">
        <v>1.02</v>
      </c>
      <c r="J1076">
        <v>14.21983737989</v>
      </c>
      <c r="K1076">
        <v>14.5042341274878</v>
      </c>
      <c r="L1076">
        <v>2033</v>
      </c>
      <c r="M1076">
        <f t="shared" si="192"/>
        <v>-14.5042341274878</v>
      </c>
      <c r="N1076">
        <v>-14.5042341274878</v>
      </c>
      <c r="O1076">
        <f t="shared" si="202"/>
        <v>-353.69305721944369</v>
      </c>
      <c r="P1076">
        <f t="shared" si="193"/>
        <v>34.11892038614959</v>
      </c>
      <c r="Q1076">
        <f t="shared" si="203"/>
        <v>-2.5662740053300084</v>
      </c>
      <c r="R1076">
        <f t="shared" si="194"/>
        <v>2.5662740053300084</v>
      </c>
      <c r="S1076">
        <f t="shared" si="195"/>
        <v>0.1769327482425643</v>
      </c>
      <c r="T1076">
        <f t="shared" si="196"/>
        <v>11.937960122157792</v>
      </c>
      <c r="U1076">
        <f t="shared" si="197"/>
        <v>0</v>
      </c>
      <c r="V1076">
        <f t="shared" si="198"/>
        <v>82.306725175743566</v>
      </c>
      <c r="W1076">
        <f t="shared" si="199"/>
        <v>0</v>
      </c>
      <c r="X1076">
        <f t="shared" si="200"/>
        <v>82.306725175743566</v>
      </c>
      <c r="Y1076">
        <f t="shared" si="201"/>
        <v>2.5662740053300084</v>
      </c>
    </row>
    <row r="1077" spans="1:25" x14ac:dyDescent="0.3">
      <c r="A1077">
        <v>3</v>
      </c>
      <c r="B1077">
        <v>5</v>
      </c>
      <c r="C1077">
        <v>29.565000000000001</v>
      </c>
      <c r="D1077">
        <v>0</v>
      </c>
      <c r="E1077">
        <v>3</v>
      </c>
      <c r="F1077">
        <v>14.7406667779871</v>
      </c>
      <c r="G1077">
        <v>15.8013409222037</v>
      </c>
      <c r="H1077">
        <v>14.7738534890014</v>
      </c>
      <c r="I1077">
        <v>1.02</v>
      </c>
      <c r="J1077">
        <v>14.7738534890014</v>
      </c>
      <c r="K1077">
        <v>15.069330558781401</v>
      </c>
      <c r="L1077">
        <v>2033</v>
      </c>
      <c r="M1077">
        <f t="shared" si="192"/>
        <v>-15.069330558781401</v>
      </c>
      <c r="N1077">
        <v>-15.069330558781401</v>
      </c>
      <c r="O1077">
        <f t="shared" si="202"/>
        <v>-368.7623877782251</v>
      </c>
      <c r="P1077">
        <f t="shared" si="193"/>
        <v>31.642635239462084</v>
      </c>
      <c r="Q1077">
        <f t="shared" si="203"/>
        <v>-2.4762851466875055</v>
      </c>
      <c r="R1077">
        <f t="shared" si="194"/>
        <v>2.4762851466875055</v>
      </c>
      <c r="S1077">
        <f t="shared" si="195"/>
        <v>0.16432615483668528</v>
      </c>
      <c r="T1077">
        <f t="shared" si="196"/>
        <v>12.593045412093895</v>
      </c>
      <c r="U1077">
        <f t="shared" si="197"/>
        <v>0</v>
      </c>
      <c r="V1077">
        <f t="shared" si="198"/>
        <v>83.567384516331472</v>
      </c>
      <c r="W1077">
        <f t="shared" si="199"/>
        <v>0</v>
      </c>
      <c r="X1077">
        <f t="shared" si="200"/>
        <v>83.567384516331472</v>
      </c>
      <c r="Y1077">
        <f t="shared" si="201"/>
        <v>2.4762851466875055</v>
      </c>
    </row>
    <row r="1078" spans="1:25" x14ac:dyDescent="0.3">
      <c r="A1078">
        <v>4</v>
      </c>
      <c r="B1078">
        <v>1</v>
      </c>
      <c r="C1078">
        <v>27.895714285714298</v>
      </c>
      <c r="D1078">
        <v>0</v>
      </c>
      <c r="E1078">
        <v>7</v>
      </c>
      <c r="F1078">
        <v>13.499048808213001</v>
      </c>
      <c r="G1078">
        <v>15.8013409222037</v>
      </c>
      <c r="H1078">
        <v>14.136407726859</v>
      </c>
      <c r="I1078">
        <v>1.1000000000000001</v>
      </c>
      <c r="J1078">
        <v>14.136407726859</v>
      </c>
      <c r="K1078">
        <v>15.5500484995449</v>
      </c>
      <c r="L1078">
        <v>2033</v>
      </c>
      <c r="M1078">
        <f t="shared" si="192"/>
        <v>-15.5500484995449</v>
      </c>
      <c r="N1078">
        <v>-15.5500484995449</v>
      </c>
      <c r="O1078">
        <f t="shared" si="202"/>
        <v>-384.31243627777002</v>
      </c>
      <c r="P1078">
        <f t="shared" si="193"/>
        <v>29.275622852023268</v>
      </c>
      <c r="Q1078">
        <f t="shared" si="203"/>
        <v>-2.367012387438816</v>
      </c>
      <c r="R1078">
        <f t="shared" si="194"/>
        <v>2.367012387438816</v>
      </c>
      <c r="S1078">
        <f t="shared" si="195"/>
        <v>0.15221897137543275</v>
      </c>
      <c r="T1078">
        <f t="shared" si="196"/>
        <v>13.183036112106084</v>
      </c>
      <c r="U1078">
        <f t="shared" si="197"/>
        <v>0</v>
      </c>
      <c r="V1078">
        <f t="shared" si="198"/>
        <v>84.778102862456734</v>
      </c>
      <c r="W1078">
        <f t="shared" si="199"/>
        <v>0</v>
      </c>
      <c r="X1078">
        <f t="shared" si="200"/>
        <v>84.778102862456734</v>
      </c>
      <c r="Y1078">
        <f t="shared" si="201"/>
        <v>2.367012387438816</v>
      </c>
    </row>
    <row r="1079" spans="1:25" x14ac:dyDescent="0.3">
      <c r="A1079">
        <v>4</v>
      </c>
      <c r="B1079">
        <v>2</v>
      </c>
      <c r="C1079">
        <v>28.4607142857143</v>
      </c>
      <c r="D1079">
        <v>0</v>
      </c>
      <c r="E1079">
        <v>7</v>
      </c>
      <c r="F1079">
        <v>13.915138964272799</v>
      </c>
      <c r="G1079">
        <v>15.8013409222037</v>
      </c>
      <c r="H1079">
        <v>14.353166585816901</v>
      </c>
      <c r="I1079">
        <v>1.1000000000000001</v>
      </c>
      <c r="J1079">
        <v>14.353166585816901</v>
      </c>
      <c r="K1079">
        <v>15.7884832443986</v>
      </c>
      <c r="L1079">
        <v>2033</v>
      </c>
      <c r="M1079">
        <f t="shared" si="192"/>
        <v>-15.7884832443986</v>
      </c>
      <c r="N1079">
        <v>-15.7884832443986</v>
      </c>
      <c r="O1079">
        <f t="shared" si="202"/>
        <v>-400.10091952216862</v>
      </c>
      <c r="P1079">
        <f t="shared" si="193"/>
        <v>27.053402120516267</v>
      </c>
      <c r="Q1079">
        <f t="shared" si="203"/>
        <v>-2.2222207315070008</v>
      </c>
      <c r="R1079">
        <f t="shared" si="194"/>
        <v>2.2222207315070008</v>
      </c>
      <c r="S1079">
        <f t="shared" si="195"/>
        <v>0.14074947524141654</v>
      </c>
      <c r="T1079">
        <f t="shared" si="196"/>
        <v>13.566262512891599</v>
      </c>
      <c r="U1079">
        <f t="shared" si="197"/>
        <v>0</v>
      </c>
      <c r="V1079">
        <f t="shared" si="198"/>
        <v>85.925052475858337</v>
      </c>
      <c r="W1079">
        <f t="shared" si="199"/>
        <v>0</v>
      </c>
      <c r="X1079">
        <f t="shared" si="200"/>
        <v>85.925052475858337</v>
      </c>
      <c r="Y1079">
        <f t="shared" si="201"/>
        <v>2.2222207315070008</v>
      </c>
    </row>
    <row r="1080" spans="1:25" x14ac:dyDescent="0.3">
      <c r="A1080">
        <v>4</v>
      </c>
      <c r="B1080">
        <v>3</v>
      </c>
      <c r="C1080">
        <v>31.574999999999999</v>
      </c>
      <c r="D1080">
        <v>0</v>
      </c>
      <c r="E1080">
        <v>7</v>
      </c>
      <c r="F1080">
        <v>16.2841561910829</v>
      </c>
      <c r="G1080">
        <v>15.8013409222037</v>
      </c>
      <c r="H1080">
        <v>15.530015432462401</v>
      </c>
      <c r="I1080">
        <v>1.1000000000000001</v>
      </c>
      <c r="J1080">
        <v>15.530015432462401</v>
      </c>
      <c r="K1080">
        <v>17.083016975708698</v>
      </c>
      <c r="L1080">
        <v>2033</v>
      </c>
      <c r="M1080">
        <f t="shared" si="192"/>
        <v>-17.083016975708698</v>
      </c>
      <c r="N1080">
        <v>-17.083016975708698</v>
      </c>
      <c r="O1080">
        <f t="shared" si="202"/>
        <v>-417.18393649787731</v>
      </c>
      <c r="P1080">
        <f t="shared" si="193"/>
        <v>24.838569927682546</v>
      </c>
      <c r="Q1080">
        <f t="shared" si="203"/>
        <v>-2.2148321928337218</v>
      </c>
      <c r="R1080">
        <f t="shared" si="194"/>
        <v>2.2148321928337218</v>
      </c>
      <c r="S1080">
        <f t="shared" si="195"/>
        <v>0.12965111467038382</v>
      </c>
      <c r="T1080">
        <f t="shared" si="196"/>
        <v>14.868184782874977</v>
      </c>
      <c r="U1080">
        <f t="shared" si="197"/>
        <v>0</v>
      </c>
      <c r="V1080">
        <f t="shared" si="198"/>
        <v>87.034888532961617</v>
      </c>
      <c r="W1080">
        <f t="shared" si="199"/>
        <v>0</v>
      </c>
      <c r="X1080">
        <f t="shared" si="200"/>
        <v>87.034888532961617</v>
      </c>
      <c r="Y1080">
        <f t="shared" si="201"/>
        <v>2.2148321928337218</v>
      </c>
    </row>
    <row r="1081" spans="1:25" x14ac:dyDescent="0.3">
      <c r="A1081">
        <v>4</v>
      </c>
      <c r="B1081">
        <v>4</v>
      </c>
      <c r="C1081">
        <v>32.511428571428603</v>
      </c>
      <c r="D1081">
        <v>0</v>
      </c>
      <c r="E1081">
        <v>7</v>
      </c>
      <c r="F1081">
        <v>17.020879526154101</v>
      </c>
      <c r="G1081">
        <v>15.8013409222037</v>
      </c>
      <c r="H1081">
        <v>15.878309608333501</v>
      </c>
      <c r="I1081">
        <v>1.1000000000000001</v>
      </c>
      <c r="J1081">
        <v>15.878309608333501</v>
      </c>
      <c r="K1081">
        <v>17.4661405691668</v>
      </c>
      <c r="L1081">
        <v>2033</v>
      </c>
      <c r="M1081">
        <f t="shared" si="192"/>
        <v>-17.4661405691668</v>
      </c>
      <c r="N1081">
        <v>-17.4661405691668</v>
      </c>
      <c r="O1081">
        <f t="shared" si="202"/>
        <v>-434.65007706704409</v>
      </c>
      <c r="P1081">
        <f t="shared" si="193"/>
        <v>22.761419629960741</v>
      </c>
      <c r="Q1081">
        <f t="shared" si="203"/>
        <v>-2.0771502977218042</v>
      </c>
      <c r="R1081">
        <f t="shared" si="194"/>
        <v>2.0771502977218042</v>
      </c>
      <c r="S1081">
        <f t="shared" si="195"/>
        <v>0.1189244005850167</v>
      </c>
      <c r="T1081">
        <f t="shared" si="196"/>
        <v>15.388990271444996</v>
      </c>
      <c r="U1081">
        <f t="shared" si="197"/>
        <v>0</v>
      </c>
      <c r="V1081">
        <f t="shared" si="198"/>
        <v>88.107559941498323</v>
      </c>
      <c r="W1081">
        <f t="shared" si="199"/>
        <v>0</v>
      </c>
      <c r="X1081">
        <f t="shared" si="200"/>
        <v>88.107559941498323</v>
      </c>
      <c r="Y1081">
        <f t="shared" si="201"/>
        <v>2.0771502977218042</v>
      </c>
    </row>
    <row r="1082" spans="1:25" x14ac:dyDescent="0.3">
      <c r="A1082">
        <v>4</v>
      </c>
      <c r="B1082">
        <v>5</v>
      </c>
      <c r="C1082">
        <v>32.825000000000003</v>
      </c>
      <c r="D1082">
        <v>0</v>
      </c>
      <c r="E1082">
        <v>2</v>
      </c>
      <c r="F1082">
        <v>17.2700415271831</v>
      </c>
      <c r="G1082">
        <v>15.8013409222037</v>
      </c>
      <c r="H1082">
        <v>15.9943959643747</v>
      </c>
      <c r="I1082">
        <v>1.1000000000000001</v>
      </c>
      <c r="J1082">
        <v>15.9943959643747</v>
      </c>
      <c r="K1082">
        <v>17.593835560812199</v>
      </c>
      <c r="L1082">
        <v>2033</v>
      </c>
      <c r="M1082">
        <f t="shared" si="192"/>
        <v>-17.593835560812199</v>
      </c>
      <c r="N1082">
        <v>-17.593835560812199</v>
      </c>
      <c r="O1082">
        <f t="shared" si="202"/>
        <v>-452.24391262785628</v>
      </c>
      <c r="P1082">
        <f t="shared" si="193"/>
        <v>20.844660064095947</v>
      </c>
      <c r="Q1082">
        <f t="shared" si="203"/>
        <v>-1.916759565864794</v>
      </c>
      <c r="R1082">
        <f t="shared" si="194"/>
        <v>1.916759565864794</v>
      </c>
      <c r="S1082">
        <f t="shared" si="195"/>
        <v>0.10894495172696209</v>
      </c>
      <c r="T1082">
        <f t="shared" si="196"/>
        <v>15.677075994947405</v>
      </c>
      <c r="U1082">
        <f t="shared" si="197"/>
        <v>0</v>
      </c>
      <c r="V1082">
        <f t="shared" si="198"/>
        <v>89.10550482730379</v>
      </c>
      <c r="W1082">
        <f t="shared" si="199"/>
        <v>0</v>
      </c>
      <c r="X1082">
        <f t="shared" si="200"/>
        <v>89.10550482730379</v>
      </c>
      <c r="Y1082">
        <f t="shared" si="201"/>
        <v>1.916759565864794</v>
      </c>
    </row>
    <row r="1083" spans="1:25" x14ac:dyDescent="0.3">
      <c r="A1083">
        <v>5</v>
      </c>
      <c r="B1083">
        <v>1</v>
      </c>
      <c r="C1083">
        <v>32.955714285714301</v>
      </c>
      <c r="D1083">
        <v>0</v>
      </c>
      <c r="E1083">
        <v>7</v>
      </c>
      <c r="F1083">
        <v>17.374268836452501</v>
      </c>
      <c r="G1083">
        <v>15.8013409222037</v>
      </c>
      <c r="H1083">
        <v>16.042708263577801</v>
      </c>
      <c r="I1083">
        <v>1.18</v>
      </c>
      <c r="J1083">
        <v>16.042708263577801</v>
      </c>
      <c r="K1083">
        <v>18.930395751021798</v>
      </c>
      <c r="L1083">
        <v>2033</v>
      </c>
      <c r="M1083">
        <f t="shared" si="192"/>
        <v>-18.930395751021798</v>
      </c>
      <c r="N1083">
        <v>-18.930395751021798</v>
      </c>
      <c r="O1083">
        <f t="shared" si="202"/>
        <v>-471.1743083788781</v>
      </c>
      <c r="P1083">
        <f t="shared" si="193"/>
        <v>18.962167779511972</v>
      </c>
      <c r="Q1083">
        <f t="shared" si="203"/>
        <v>-1.8824922845839751</v>
      </c>
      <c r="R1083">
        <f t="shared" si="194"/>
        <v>1.8824922845839751</v>
      </c>
      <c r="S1083">
        <f t="shared" si="195"/>
        <v>9.9442838350717766E-2</v>
      </c>
      <c r="T1083">
        <f t="shared" si="196"/>
        <v>17.047903466437823</v>
      </c>
      <c r="U1083">
        <f t="shared" si="197"/>
        <v>0</v>
      </c>
      <c r="V1083">
        <f t="shared" si="198"/>
        <v>90.055716164928228</v>
      </c>
      <c r="W1083">
        <f t="shared" si="199"/>
        <v>0</v>
      </c>
      <c r="X1083">
        <f t="shared" si="200"/>
        <v>90.055716164928228</v>
      </c>
      <c r="Y1083">
        <f t="shared" si="201"/>
        <v>1.8824922845839751</v>
      </c>
    </row>
    <row r="1084" spans="1:25" x14ac:dyDescent="0.3">
      <c r="A1084">
        <v>5</v>
      </c>
      <c r="B1084">
        <v>2</v>
      </c>
      <c r="C1084">
        <v>31.812142857142899</v>
      </c>
      <c r="D1084">
        <v>0</v>
      </c>
      <c r="E1084">
        <v>7</v>
      </c>
      <c r="F1084">
        <v>16.469677701123398</v>
      </c>
      <c r="G1084">
        <v>15.8013409222037</v>
      </c>
      <c r="H1084">
        <v>15.618450831213201</v>
      </c>
      <c r="I1084">
        <v>1.18</v>
      </c>
      <c r="J1084">
        <v>15.618450831213201</v>
      </c>
      <c r="K1084">
        <v>18.4297719808316</v>
      </c>
      <c r="L1084">
        <v>2033</v>
      </c>
      <c r="M1084">
        <f t="shared" si="192"/>
        <v>-18.4297719808316</v>
      </c>
      <c r="N1084">
        <v>-18.4297719808316</v>
      </c>
      <c r="O1084">
        <f t="shared" si="202"/>
        <v>-489.60408035970971</v>
      </c>
      <c r="P1084">
        <f t="shared" si="193"/>
        <v>17.292916464734581</v>
      </c>
      <c r="Q1084">
        <f t="shared" si="203"/>
        <v>-1.6692513147773909</v>
      </c>
      <c r="R1084">
        <f t="shared" si="194"/>
        <v>1.6692513147773909</v>
      </c>
      <c r="S1084">
        <f t="shared" si="195"/>
        <v>9.0573628176927115E-2</v>
      </c>
      <c r="T1084">
        <f t="shared" si="196"/>
        <v>16.760520666054209</v>
      </c>
      <c r="U1084">
        <f t="shared" si="197"/>
        <v>0</v>
      </c>
      <c r="V1084">
        <f t="shared" si="198"/>
        <v>90.94263718230728</v>
      </c>
      <c r="W1084">
        <f t="shared" si="199"/>
        <v>0</v>
      </c>
      <c r="X1084">
        <f t="shared" si="200"/>
        <v>90.94263718230728</v>
      </c>
      <c r="Y1084">
        <f t="shared" si="201"/>
        <v>1.6692513147773909</v>
      </c>
    </row>
    <row r="1085" spans="1:25" x14ac:dyDescent="0.3">
      <c r="A1085">
        <v>5</v>
      </c>
      <c r="B1085">
        <v>3</v>
      </c>
      <c r="C1085">
        <v>32.444285714285698</v>
      </c>
      <c r="D1085">
        <v>3.07</v>
      </c>
      <c r="E1085">
        <v>7</v>
      </c>
      <c r="F1085">
        <v>16.967688178474599</v>
      </c>
      <c r="G1085">
        <v>15.8013409222037</v>
      </c>
      <c r="H1085">
        <v>15.8534178270409</v>
      </c>
      <c r="I1085">
        <v>1.18</v>
      </c>
      <c r="J1085">
        <v>15.8534178270409</v>
      </c>
      <c r="K1085">
        <v>18.7070330359082</v>
      </c>
      <c r="L1085">
        <v>2033</v>
      </c>
      <c r="M1085">
        <f t="shared" si="192"/>
        <v>-15.6370330359082</v>
      </c>
      <c r="N1085">
        <v>-15.6370330359082</v>
      </c>
      <c r="O1085">
        <f t="shared" si="202"/>
        <v>-505.2411133956179</v>
      </c>
      <c r="P1085">
        <f t="shared" si="193"/>
        <v>15.99237105663528</v>
      </c>
      <c r="Q1085">
        <f t="shared" si="203"/>
        <v>-1.3005454080993015</v>
      </c>
      <c r="R1085">
        <f t="shared" si="194"/>
        <v>4.3705454080993018</v>
      </c>
      <c r="S1085">
        <f t="shared" si="195"/>
        <v>0.23363113753581491</v>
      </c>
      <c r="T1085">
        <f t="shared" si="196"/>
        <v>14.336487627808898</v>
      </c>
      <c r="U1085">
        <f t="shared" si="197"/>
        <v>0</v>
      </c>
      <c r="V1085">
        <f t="shared" si="198"/>
        <v>76.636886246418513</v>
      </c>
      <c r="W1085">
        <f t="shared" si="199"/>
        <v>0</v>
      </c>
      <c r="X1085">
        <f t="shared" si="200"/>
        <v>76.636886246418513</v>
      </c>
      <c r="Y1085">
        <f t="shared" si="201"/>
        <v>1.3005454080993015</v>
      </c>
    </row>
    <row r="1086" spans="1:25" x14ac:dyDescent="0.3">
      <c r="A1086">
        <v>5</v>
      </c>
      <c r="B1086">
        <v>4</v>
      </c>
      <c r="C1086">
        <v>30.942142857142901</v>
      </c>
      <c r="D1086">
        <v>7.05</v>
      </c>
      <c r="E1086">
        <v>7</v>
      </c>
      <c r="F1086">
        <v>15.7925659500922</v>
      </c>
      <c r="G1086">
        <v>15.8013409222037</v>
      </c>
      <c r="H1086">
        <v>15.293221353349001</v>
      </c>
      <c r="I1086">
        <v>1.18</v>
      </c>
      <c r="J1086">
        <v>15.293221353349001</v>
      </c>
      <c r="K1086">
        <v>18.046001196951899</v>
      </c>
      <c r="L1086">
        <v>2033</v>
      </c>
      <c r="M1086">
        <f t="shared" si="192"/>
        <v>-10.996001196951898</v>
      </c>
      <c r="N1086">
        <v>-10.996001196951898</v>
      </c>
      <c r="O1086">
        <f t="shared" si="202"/>
        <v>-516.23711459256981</v>
      </c>
      <c r="P1086">
        <f t="shared" si="193"/>
        <v>15.136844328937119</v>
      </c>
      <c r="Q1086">
        <f t="shared" si="203"/>
        <v>-0.85552672769816063</v>
      </c>
      <c r="R1086">
        <f t="shared" si="194"/>
        <v>7.9055267276981604</v>
      </c>
      <c r="S1086">
        <f t="shared" si="195"/>
        <v>0.43807637168025132</v>
      </c>
      <c r="T1086">
        <f t="shared" si="196"/>
        <v>10.140474469253739</v>
      </c>
      <c r="U1086">
        <f t="shared" si="197"/>
        <v>0</v>
      </c>
      <c r="V1086">
        <f t="shared" si="198"/>
        <v>56.192362831974876</v>
      </c>
      <c r="W1086">
        <f t="shared" si="199"/>
        <v>0</v>
      </c>
      <c r="X1086">
        <f t="shared" si="200"/>
        <v>56.192362831974876</v>
      </c>
      <c r="Y1086">
        <f t="shared" si="201"/>
        <v>0.85552672769816063</v>
      </c>
    </row>
    <row r="1087" spans="1:25" x14ac:dyDescent="0.3">
      <c r="A1087">
        <v>5</v>
      </c>
      <c r="B1087">
        <v>5</v>
      </c>
      <c r="C1087">
        <v>31.648333333333301</v>
      </c>
      <c r="D1087">
        <v>4.91</v>
      </c>
      <c r="E1087">
        <v>3</v>
      </c>
      <c r="F1087">
        <v>16.3414500732843</v>
      </c>
      <c r="G1087">
        <v>15.8013409222037</v>
      </c>
      <c r="H1087">
        <v>15.5573799752939</v>
      </c>
      <c r="I1087">
        <v>1.18</v>
      </c>
      <c r="J1087">
        <v>15.5573799752939</v>
      </c>
      <c r="K1087">
        <v>18.3577083708469</v>
      </c>
      <c r="L1087">
        <v>2033</v>
      </c>
      <c r="M1087">
        <f t="shared" si="192"/>
        <v>-13.4477083708469</v>
      </c>
      <c r="N1087">
        <v>-13.4477083708469</v>
      </c>
      <c r="O1087">
        <f t="shared" si="202"/>
        <v>-529.68482296341676</v>
      </c>
      <c r="P1087">
        <f t="shared" si="193"/>
        <v>14.152527806891516</v>
      </c>
      <c r="Q1087">
        <f t="shared" si="203"/>
        <v>-0.98431652204560294</v>
      </c>
      <c r="R1087">
        <f t="shared" si="194"/>
        <v>5.8943165220456031</v>
      </c>
      <c r="S1087">
        <f t="shared" si="195"/>
        <v>0.3210812811149194</v>
      </c>
      <c r="T1087">
        <f t="shared" si="196"/>
        <v>12.463391848801297</v>
      </c>
      <c r="U1087">
        <f t="shared" si="197"/>
        <v>0</v>
      </c>
      <c r="V1087">
        <f t="shared" si="198"/>
        <v>67.891871888508064</v>
      </c>
      <c r="W1087">
        <f t="shared" si="199"/>
        <v>0</v>
      </c>
      <c r="X1087">
        <f t="shared" si="200"/>
        <v>67.891871888508064</v>
      </c>
      <c r="Y1087">
        <f t="shared" si="201"/>
        <v>0.98431652204560294</v>
      </c>
    </row>
    <row r="1088" spans="1:25" x14ac:dyDescent="0.3">
      <c r="A1088">
        <v>6</v>
      </c>
      <c r="B1088">
        <v>1</v>
      </c>
      <c r="C1088">
        <v>32.026428571428603</v>
      </c>
      <c r="D1088">
        <v>30.14</v>
      </c>
      <c r="E1088">
        <v>7</v>
      </c>
      <c r="F1088">
        <v>16.637930241550201</v>
      </c>
      <c r="G1088">
        <v>15.8013409222037</v>
      </c>
      <c r="H1088">
        <v>15.6982257109579</v>
      </c>
      <c r="I1088">
        <v>1.25</v>
      </c>
      <c r="J1088">
        <v>15.6982257109579</v>
      </c>
      <c r="K1088">
        <v>19.6227821386973</v>
      </c>
      <c r="L1088">
        <v>2033</v>
      </c>
      <c r="M1088">
        <f t="shared" si="192"/>
        <v>10.517217861302701</v>
      </c>
      <c r="N1088">
        <v>10.517217861302701</v>
      </c>
      <c r="O1088">
        <f t="shared" si="202"/>
        <v>-519.16760510211407</v>
      </c>
      <c r="P1088">
        <f t="shared" si="193"/>
        <v>14.916669426022205</v>
      </c>
      <c r="Q1088">
        <f t="shared" si="203"/>
        <v>0.76414161913068845</v>
      </c>
      <c r="R1088">
        <f t="shared" si="194"/>
        <v>19.6227821386973</v>
      </c>
      <c r="S1088">
        <f t="shared" si="195"/>
        <v>1</v>
      </c>
      <c r="T1088">
        <f t="shared" si="196"/>
        <v>0</v>
      </c>
      <c r="U1088">
        <f t="shared" si="197"/>
        <v>10.517217861302701</v>
      </c>
      <c r="V1088">
        <f t="shared" si="198"/>
        <v>0</v>
      </c>
      <c r="W1088">
        <f t="shared" si="199"/>
        <v>100</v>
      </c>
      <c r="X1088">
        <f t="shared" si="200"/>
        <v>-100</v>
      </c>
      <c r="Y1088">
        <f t="shared" si="201"/>
        <v>0.76414161913068845</v>
      </c>
    </row>
    <row r="1089" spans="1:25" x14ac:dyDescent="0.3">
      <c r="A1089">
        <v>6</v>
      </c>
      <c r="B1089">
        <v>2</v>
      </c>
      <c r="C1089">
        <v>30.599285714285699</v>
      </c>
      <c r="D1089">
        <v>45.92</v>
      </c>
      <c r="E1089">
        <v>7</v>
      </c>
      <c r="F1089">
        <v>15.528385519303599</v>
      </c>
      <c r="G1089">
        <v>15.8013409222037</v>
      </c>
      <c r="H1089">
        <v>15.1644486091394</v>
      </c>
      <c r="I1089">
        <v>1.25</v>
      </c>
      <c r="J1089">
        <v>15.1644486091394</v>
      </c>
      <c r="K1089">
        <v>18.955560761424199</v>
      </c>
      <c r="L1089">
        <v>2033</v>
      </c>
      <c r="M1089">
        <f t="shared" si="192"/>
        <v>26.964439238575803</v>
      </c>
      <c r="N1089">
        <v>26.964439238575803</v>
      </c>
      <c r="O1089">
        <f t="shared" si="202"/>
        <v>-492.20316586353829</v>
      </c>
      <c r="P1089">
        <f t="shared" si="193"/>
        <v>17.069641541001364</v>
      </c>
      <c r="Q1089">
        <f t="shared" si="203"/>
        <v>2.1529721149791587</v>
      </c>
      <c r="R1089">
        <f t="shared" si="194"/>
        <v>18.955560761424199</v>
      </c>
      <c r="S1089">
        <f t="shared" si="195"/>
        <v>1</v>
      </c>
      <c r="T1089">
        <f t="shared" si="196"/>
        <v>0</v>
      </c>
      <c r="U1089">
        <f t="shared" si="197"/>
        <v>26.964439238575803</v>
      </c>
      <c r="V1089">
        <f t="shared" si="198"/>
        <v>0</v>
      </c>
      <c r="W1089">
        <f t="shared" si="199"/>
        <v>100</v>
      </c>
      <c r="X1089">
        <f t="shared" si="200"/>
        <v>-100</v>
      </c>
      <c r="Y1089">
        <f t="shared" si="201"/>
        <v>2.1529721149791587</v>
      </c>
    </row>
    <row r="1090" spans="1:25" x14ac:dyDescent="0.3">
      <c r="A1090">
        <v>6</v>
      </c>
      <c r="B1090">
        <v>3</v>
      </c>
      <c r="C1090">
        <v>31.265714285714299</v>
      </c>
      <c r="D1090">
        <v>15.75</v>
      </c>
      <c r="E1090">
        <v>7</v>
      </c>
      <c r="F1090">
        <v>16.043270376648199</v>
      </c>
      <c r="G1090">
        <v>15.8013409222037</v>
      </c>
      <c r="H1090">
        <v>15.4144354150569</v>
      </c>
      <c r="I1090">
        <v>1.25</v>
      </c>
      <c r="J1090">
        <v>15.4144354150569</v>
      </c>
      <c r="K1090">
        <v>19.2680442688211</v>
      </c>
      <c r="L1090">
        <v>2033</v>
      </c>
      <c r="M1090">
        <f t="shared" si="192"/>
        <v>-3.5180442688211002</v>
      </c>
      <c r="N1090">
        <v>-3.5180442688211002</v>
      </c>
      <c r="O1090">
        <f t="shared" si="202"/>
        <v>-495.72121013235937</v>
      </c>
      <c r="P1090">
        <f t="shared" si="193"/>
        <v>16.772008160883562</v>
      </c>
      <c r="Q1090">
        <f t="shared" si="203"/>
        <v>-0.29763338011780149</v>
      </c>
      <c r="R1090">
        <f t="shared" si="194"/>
        <v>16.047633380117801</v>
      </c>
      <c r="S1090">
        <f t="shared" si="195"/>
        <v>0.83286259654725525</v>
      </c>
      <c r="T1090">
        <f t="shared" si="196"/>
        <v>3.2204108887032987</v>
      </c>
      <c r="U1090">
        <f t="shared" si="197"/>
        <v>0</v>
      </c>
      <c r="V1090">
        <f t="shared" si="198"/>
        <v>16.713740345274477</v>
      </c>
      <c r="W1090">
        <f t="shared" si="199"/>
        <v>0</v>
      </c>
      <c r="X1090">
        <f t="shared" si="200"/>
        <v>16.713740345274477</v>
      </c>
      <c r="Y1090">
        <f t="shared" si="201"/>
        <v>0.29763338011780149</v>
      </c>
    </row>
    <row r="1091" spans="1:25" x14ac:dyDescent="0.3">
      <c r="A1091">
        <v>6</v>
      </c>
      <c r="B1091">
        <v>4</v>
      </c>
      <c r="C1091">
        <v>32.382142857142902</v>
      </c>
      <c r="D1091">
        <v>2.19</v>
      </c>
      <c r="E1091">
        <v>7</v>
      </c>
      <c r="F1091">
        <v>16.918508277660901</v>
      </c>
      <c r="G1091">
        <v>15.8013409222037</v>
      </c>
      <c r="H1091">
        <v>15.8303686196626</v>
      </c>
      <c r="I1091">
        <v>1.25</v>
      </c>
      <c r="J1091">
        <v>15.8303686196626</v>
      </c>
      <c r="K1091">
        <v>19.787960774578199</v>
      </c>
      <c r="L1091">
        <v>2033</v>
      </c>
      <c r="M1091">
        <f t="shared" ref="M1091:M1154" si="204">D1091-K1091</f>
        <v>-17.597960774578198</v>
      </c>
      <c r="N1091">
        <v>-17.597960774578198</v>
      </c>
      <c r="O1091">
        <f t="shared" si="202"/>
        <v>-513.31917090693753</v>
      </c>
      <c r="P1091">
        <f t="shared" ref="P1091:P1154" si="205">200 * EXP(O1091 / 200)</f>
        <v>15.359305502454335</v>
      </c>
      <c r="Q1091">
        <f t="shared" si="203"/>
        <v>-1.412702658429227</v>
      </c>
      <c r="R1091">
        <f t="shared" ref="R1091:R1154" si="206">MAX(IF(D1091&gt;K1091,K1091,D1091+Y1091))</f>
        <v>3.602702658429227</v>
      </c>
      <c r="S1091">
        <f t="shared" ref="S1091:S1154" si="207">R1091/K1091</f>
        <v>0.1820653830614854</v>
      </c>
      <c r="T1091">
        <f t="shared" ref="T1091:T1154" si="208">K1091-R1091</f>
        <v>16.185258116148972</v>
      </c>
      <c r="U1091">
        <f t="shared" ref="U1091:U1154" si="209">MAX(0,M1091)</f>
        <v>0</v>
      </c>
      <c r="V1091">
        <f t="shared" ref="V1091:V1154" si="210">(T1091/K1091)*100</f>
        <v>81.793461693851469</v>
      </c>
      <c r="W1091">
        <f t="shared" ref="W1091:W1154" si="211">U1091/M1091*100</f>
        <v>0</v>
      </c>
      <c r="X1091">
        <f t="shared" ref="X1091:X1154" si="212">V1091-W1091</f>
        <v>81.793461693851469</v>
      </c>
      <c r="Y1091">
        <f t="shared" ref="Y1091:Y1154" si="213">IF(Q1091&lt;0,-Q1091,Q1091)</f>
        <v>1.412702658429227</v>
      </c>
    </row>
    <row r="1092" spans="1:25" x14ac:dyDescent="0.3">
      <c r="A1092">
        <v>6</v>
      </c>
      <c r="B1092">
        <v>5</v>
      </c>
      <c r="C1092">
        <v>31.57</v>
      </c>
      <c r="D1092">
        <v>8.35</v>
      </c>
      <c r="E1092">
        <v>2</v>
      </c>
      <c r="F1092">
        <v>16.280252278319502</v>
      </c>
      <c r="G1092">
        <v>15.8013409222037</v>
      </c>
      <c r="H1092">
        <v>15.528149110510901</v>
      </c>
      <c r="I1092">
        <v>1.25</v>
      </c>
      <c r="J1092">
        <v>15.528149110510901</v>
      </c>
      <c r="K1092">
        <v>19.410186388138602</v>
      </c>
      <c r="L1092">
        <v>2033</v>
      </c>
      <c r="M1092">
        <f t="shared" si="204"/>
        <v>-11.060186388138602</v>
      </c>
      <c r="N1092">
        <v>-11.060186388138602</v>
      </c>
      <c r="O1092">
        <f t="shared" ref="O1092:O1155" si="214">IF(O1091 + N1092 &gt; 200, 0, O1091 + N1092)</f>
        <v>-524.37935729507615</v>
      </c>
      <c r="P1092">
        <f t="shared" si="205"/>
        <v>14.532980444824325</v>
      </c>
      <c r="Q1092">
        <f t="shared" ref="Q1092:Q1155" si="215">P1092 - P1091</f>
        <v>-0.82632505763000985</v>
      </c>
      <c r="R1092">
        <f t="shared" si="206"/>
        <v>9.1763250576300095</v>
      </c>
      <c r="S1092">
        <f t="shared" si="207"/>
        <v>0.47275821437951687</v>
      </c>
      <c r="T1092">
        <f t="shared" si="208"/>
        <v>10.233861330508592</v>
      </c>
      <c r="U1092">
        <f t="shared" si="209"/>
        <v>0</v>
      </c>
      <c r="V1092">
        <f t="shared" si="210"/>
        <v>52.724178562048309</v>
      </c>
      <c r="W1092">
        <f t="shared" si="211"/>
        <v>0</v>
      </c>
      <c r="X1092">
        <f t="shared" si="212"/>
        <v>52.724178562048309</v>
      </c>
      <c r="Y1092">
        <f t="shared" si="213"/>
        <v>0.82632505763000985</v>
      </c>
    </row>
    <row r="1093" spans="1:25" x14ac:dyDescent="0.3">
      <c r="A1093">
        <v>7</v>
      </c>
      <c r="B1093">
        <v>1</v>
      </c>
      <c r="C1093">
        <v>30.987142857142899</v>
      </c>
      <c r="D1093">
        <v>129.15</v>
      </c>
      <c r="E1093">
        <v>7</v>
      </c>
      <c r="F1093">
        <v>15.8273518269737</v>
      </c>
      <c r="G1093">
        <v>15.8013409222037</v>
      </c>
      <c r="H1093">
        <v>15.3100971676705</v>
      </c>
      <c r="I1093">
        <v>1.25</v>
      </c>
      <c r="J1093">
        <v>15.3100971676705</v>
      </c>
      <c r="K1093">
        <v>19.1376214595881</v>
      </c>
      <c r="L1093">
        <v>2033</v>
      </c>
      <c r="M1093">
        <f t="shared" si="204"/>
        <v>110.0123785404119</v>
      </c>
      <c r="N1093">
        <v>110.0123785404119</v>
      </c>
      <c r="O1093">
        <f t="shared" si="214"/>
        <v>-414.36697875466427</v>
      </c>
      <c r="P1093">
        <f t="shared" si="205"/>
        <v>25.190891298680899</v>
      </c>
      <c r="Q1093">
        <f t="shared" si="215"/>
        <v>10.657910853856574</v>
      </c>
      <c r="R1093">
        <f t="shared" si="206"/>
        <v>19.1376214595881</v>
      </c>
      <c r="S1093">
        <f t="shared" si="207"/>
        <v>1</v>
      </c>
      <c r="T1093">
        <f t="shared" si="208"/>
        <v>0</v>
      </c>
      <c r="U1093">
        <f t="shared" si="209"/>
        <v>110.0123785404119</v>
      </c>
      <c r="V1093">
        <f t="shared" si="210"/>
        <v>0</v>
      </c>
      <c r="W1093">
        <f t="shared" si="211"/>
        <v>100</v>
      </c>
      <c r="X1093">
        <f t="shared" si="212"/>
        <v>-100</v>
      </c>
      <c r="Y1093">
        <f t="shared" si="213"/>
        <v>10.657910853856574</v>
      </c>
    </row>
    <row r="1094" spans="1:25" x14ac:dyDescent="0.3">
      <c r="A1094">
        <v>7</v>
      </c>
      <c r="B1094">
        <v>2</v>
      </c>
      <c r="C1094">
        <v>28.9407142857143</v>
      </c>
      <c r="D1094">
        <v>434.37</v>
      </c>
      <c r="E1094">
        <v>7</v>
      </c>
      <c r="F1094">
        <v>14.271986015319801</v>
      </c>
      <c r="G1094">
        <v>15.8013409222037</v>
      </c>
      <c r="H1094">
        <v>14.536501475639501</v>
      </c>
      <c r="I1094">
        <v>1.25</v>
      </c>
      <c r="J1094">
        <v>14.536501475639501</v>
      </c>
      <c r="K1094">
        <v>18.1706268445493</v>
      </c>
      <c r="L1094">
        <v>2033</v>
      </c>
      <c r="M1094">
        <f t="shared" si="204"/>
        <v>416.1993731554507</v>
      </c>
      <c r="N1094">
        <v>416.1993731554507</v>
      </c>
      <c r="O1094">
        <f t="shared" si="214"/>
        <v>1.832394400786427</v>
      </c>
      <c r="P1094">
        <f t="shared" si="205"/>
        <v>201.84081426843906</v>
      </c>
      <c r="Q1094">
        <f t="shared" si="215"/>
        <v>176.64992296975817</v>
      </c>
      <c r="R1094">
        <f t="shared" si="206"/>
        <v>18.1706268445493</v>
      </c>
      <c r="S1094">
        <f t="shared" si="207"/>
        <v>1</v>
      </c>
      <c r="T1094">
        <f t="shared" si="208"/>
        <v>0</v>
      </c>
      <c r="U1094">
        <f t="shared" si="209"/>
        <v>416.1993731554507</v>
      </c>
      <c r="V1094">
        <f t="shared" si="210"/>
        <v>0</v>
      </c>
      <c r="W1094">
        <f t="shared" si="211"/>
        <v>100</v>
      </c>
      <c r="X1094">
        <f t="shared" si="212"/>
        <v>-100</v>
      </c>
      <c r="Y1094">
        <f t="shared" si="213"/>
        <v>176.64992296975817</v>
      </c>
    </row>
    <row r="1095" spans="1:25" x14ac:dyDescent="0.3">
      <c r="A1095">
        <v>7</v>
      </c>
      <c r="B1095">
        <v>3</v>
      </c>
      <c r="C1095">
        <v>29.317142857142901</v>
      </c>
      <c r="D1095">
        <v>28.56</v>
      </c>
      <c r="E1095">
        <v>7</v>
      </c>
      <c r="F1095">
        <v>14.5539735506513</v>
      </c>
      <c r="G1095">
        <v>15.8013409222037</v>
      </c>
      <c r="H1095">
        <v>14.6797648220584</v>
      </c>
      <c r="I1095">
        <v>1.25</v>
      </c>
      <c r="J1095">
        <v>14.6797648220584</v>
      </c>
      <c r="K1095">
        <v>18.3497060275729</v>
      </c>
      <c r="L1095">
        <v>2033</v>
      </c>
      <c r="M1095">
        <f t="shared" si="204"/>
        <v>10.210293972427099</v>
      </c>
      <c r="N1095">
        <v>10.210293972427099</v>
      </c>
      <c r="O1095">
        <f t="shared" si="214"/>
        <v>12.042688373213526</v>
      </c>
      <c r="P1095">
        <f t="shared" si="205"/>
        <v>212.41264222166123</v>
      </c>
      <c r="Q1095">
        <f t="shared" si="215"/>
        <v>10.571827953222169</v>
      </c>
      <c r="R1095">
        <f t="shared" si="206"/>
        <v>18.3497060275729</v>
      </c>
      <c r="S1095">
        <f t="shared" si="207"/>
        <v>1</v>
      </c>
      <c r="T1095">
        <f t="shared" si="208"/>
        <v>0</v>
      </c>
      <c r="U1095">
        <f t="shared" si="209"/>
        <v>10.210293972427099</v>
      </c>
      <c r="V1095">
        <f t="shared" si="210"/>
        <v>0</v>
      </c>
      <c r="W1095">
        <f t="shared" si="211"/>
        <v>100</v>
      </c>
      <c r="X1095">
        <f t="shared" si="212"/>
        <v>-100</v>
      </c>
      <c r="Y1095">
        <f t="shared" si="213"/>
        <v>10.571827953222169</v>
      </c>
    </row>
    <row r="1096" spans="1:25" x14ac:dyDescent="0.3">
      <c r="A1096">
        <v>7</v>
      </c>
      <c r="B1096">
        <v>4</v>
      </c>
      <c r="C1096">
        <v>29.3507142857143</v>
      </c>
      <c r="D1096">
        <v>170.22</v>
      </c>
      <c r="E1096">
        <v>7</v>
      </c>
      <c r="F1096">
        <v>14.5792132050103</v>
      </c>
      <c r="G1096">
        <v>15.8013409222037</v>
      </c>
      <c r="H1096">
        <v>14.6925200166437</v>
      </c>
      <c r="I1096">
        <v>1.25</v>
      </c>
      <c r="J1096">
        <v>14.6925200166437</v>
      </c>
      <c r="K1096">
        <v>18.365650020804601</v>
      </c>
      <c r="L1096">
        <v>2033</v>
      </c>
      <c r="M1096">
        <f t="shared" si="204"/>
        <v>151.8543499791954</v>
      </c>
      <c r="N1096">
        <v>151.8543499791954</v>
      </c>
      <c r="O1096">
        <f t="shared" si="214"/>
        <v>163.89703835240894</v>
      </c>
      <c r="P1096">
        <f t="shared" si="205"/>
        <v>453.8662532665233</v>
      </c>
      <c r="Q1096">
        <f t="shared" si="215"/>
        <v>241.45361104486207</v>
      </c>
      <c r="R1096">
        <f t="shared" si="206"/>
        <v>18.365650020804601</v>
      </c>
      <c r="S1096">
        <f t="shared" si="207"/>
        <v>1</v>
      </c>
      <c r="T1096">
        <f t="shared" si="208"/>
        <v>0</v>
      </c>
      <c r="U1096">
        <f t="shared" si="209"/>
        <v>151.8543499791954</v>
      </c>
      <c r="V1096">
        <f t="shared" si="210"/>
        <v>0</v>
      </c>
      <c r="W1096">
        <f t="shared" si="211"/>
        <v>100</v>
      </c>
      <c r="X1096">
        <f t="shared" si="212"/>
        <v>-100</v>
      </c>
      <c r="Y1096">
        <f t="shared" si="213"/>
        <v>241.45361104486207</v>
      </c>
    </row>
    <row r="1097" spans="1:25" x14ac:dyDescent="0.3">
      <c r="A1097">
        <v>7</v>
      </c>
      <c r="B1097">
        <v>5</v>
      </c>
      <c r="C1097">
        <v>29.184999999999999</v>
      </c>
      <c r="D1097">
        <v>63.06</v>
      </c>
      <c r="E1097">
        <v>3</v>
      </c>
      <c r="F1097">
        <v>14.454770331985401</v>
      </c>
      <c r="G1097">
        <v>15.8013409222037</v>
      </c>
      <c r="H1097">
        <v>14.629523940377201</v>
      </c>
      <c r="I1097">
        <v>1.25</v>
      </c>
      <c r="J1097">
        <v>14.629523940377201</v>
      </c>
      <c r="K1097">
        <v>18.2869049254715</v>
      </c>
      <c r="L1097">
        <v>2033</v>
      </c>
      <c r="M1097">
        <f t="shared" si="204"/>
        <v>44.773095074528499</v>
      </c>
      <c r="N1097">
        <v>44.773095074528499</v>
      </c>
      <c r="O1097">
        <f t="shared" si="214"/>
        <v>0</v>
      </c>
      <c r="P1097">
        <f t="shared" si="205"/>
        <v>200</v>
      </c>
      <c r="Q1097">
        <f t="shared" si="215"/>
        <v>-253.8662532665233</v>
      </c>
      <c r="R1097">
        <f t="shared" si="206"/>
        <v>18.2869049254715</v>
      </c>
      <c r="S1097">
        <f t="shared" si="207"/>
        <v>1</v>
      </c>
      <c r="T1097">
        <f t="shared" si="208"/>
        <v>0</v>
      </c>
      <c r="U1097">
        <f t="shared" si="209"/>
        <v>44.773095074528499</v>
      </c>
      <c r="V1097">
        <f t="shared" si="210"/>
        <v>0</v>
      </c>
      <c r="W1097">
        <f t="shared" si="211"/>
        <v>100</v>
      </c>
      <c r="X1097">
        <f t="shared" si="212"/>
        <v>-100</v>
      </c>
      <c r="Y1097">
        <f t="shared" si="213"/>
        <v>253.8662532665233</v>
      </c>
    </row>
    <row r="1098" spans="1:25" x14ac:dyDescent="0.3">
      <c r="A1098">
        <v>8</v>
      </c>
      <c r="B1098">
        <v>1</v>
      </c>
      <c r="C1098">
        <v>29.807857142857099</v>
      </c>
      <c r="D1098">
        <v>79.58</v>
      </c>
      <c r="E1098">
        <v>7</v>
      </c>
      <c r="F1098">
        <v>14.924375871932099</v>
      </c>
      <c r="G1098">
        <v>15.8013409222037</v>
      </c>
      <c r="H1098">
        <v>14.865859817197601</v>
      </c>
      <c r="I1098">
        <v>1.2</v>
      </c>
      <c r="J1098">
        <v>14.865859817197601</v>
      </c>
      <c r="K1098">
        <v>17.8390317806371</v>
      </c>
      <c r="L1098">
        <v>2033</v>
      </c>
      <c r="M1098">
        <f t="shared" si="204"/>
        <v>61.740968219362898</v>
      </c>
      <c r="N1098">
        <v>61.740968219362898</v>
      </c>
      <c r="O1098">
        <f t="shared" si="214"/>
        <v>61.740968219362898</v>
      </c>
      <c r="P1098">
        <f t="shared" si="205"/>
        <v>272.33208099856836</v>
      </c>
      <c r="Q1098">
        <f t="shared" si="215"/>
        <v>72.332080998568358</v>
      </c>
      <c r="R1098">
        <f t="shared" si="206"/>
        <v>17.8390317806371</v>
      </c>
      <c r="S1098">
        <f t="shared" si="207"/>
        <v>1</v>
      </c>
      <c r="T1098">
        <f t="shared" si="208"/>
        <v>0</v>
      </c>
      <c r="U1098">
        <f t="shared" si="209"/>
        <v>61.740968219362898</v>
      </c>
      <c r="V1098">
        <f t="shared" si="210"/>
        <v>0</v>
      </c>
      <c r="W1098">
        <f t="shared" si="211"/>
        <v>100</v>
      </c>
      <c r="X1098">
        <f t="shared" si="212"/>
        <v>-100</v>
      </c>
      <c r="Y1098">
        <f t="shared" si="213"/>
        <v>72.332080998568358</v>
      </c>
    </row>
    <row r="1099" spans="1:25" x14ac:dyDescent="0.3">
      <c r="A1099">
        <v>8</v>
      </c>
      <c r="B1099">
        <v>2</v>
      </c>
      <c r="C1099">
        <v>28.966428571428601</v>
      </c>
      <c r="D1099">
        <v>897.93</v>
      </c>
      <c r="E1099">
        <v>7</v>
      </c>
      <c r="F1099">
        <v>14.291189261564501</v>
      </c>
      <c r="G1099">
        <v>15.8013409222037</v>
      </c>
      <c r="H1099">
        <v>14.546302203994999</v>
      </c>
      <c r="I1099">
        <v>1.2</v>
      </c>
      <c r="J1099">
        <v>14.546302203994999</v>
      </c>
      <c r="K1099">
        <v>17.455562644794</v>
      </c>
      <c r="L1099">
        <v>2033</v>
      </c>
      <c r="M1099">
        <f t="shared" si="204"/>
        <v>880.47443735520596</v>
      </c>
      <c r="N1099">
        <v>880.47443735520596</v>
      </c>
      <c r="O1099">
        <f t="shared" si="214"/>
        <v>0</v>
      </c>
      <c r="P1099">
        <f t="shared" si="205"/>
        <v>200</v>
      </c>
      <c r="Q1099">
        <f t="shared" si="215"/>
        <v>-72.332080998568358</v>
      </c>
      <c r="R1099">
        <f t="shared" si="206"/>
        <v>17.455562644794</v>
      </c>
      <c r="S1099">
        <f t="shared" si="207"/>
        <v>1</v>
      </c>
      <c r="T1099">
        <f t="shared" si="208"/>
        <v>0</v>
      </c>
      <c r="U1099">
        <f t="shared" si="209"/>
        <v>880.47443735520596</v>
      </c>
      <c r="V1099">
        <f t="shared" si="210"/>
        <v>0</v>
      </c>
      <c r="W1099">
        <f t="shared" si="211"/>
        <v>100</v>
      </c>
      <c r="X1099">
        <f t="shared" si="212"/>
        <v>-100</v>
      </c>
      <c r="Y1099">
        <f t="shared" si="213"/>
        <v>72.332080998568358</v>
      </c>
    </row>
    <row r="1100" spans="1:25" x14ac:dyDescent="0.3">
      <c r="A1100">
        <v>8</v>
      </c>
      <c r="B1100">
        <v>3</v>
      </c>
      <c r="C1100">
        <v>29.069285714285702</v>
      </c>
      <c r="D1100">
        <v>129.56</v>
      </c>
      <c r="E1100">
        <v>7</v>
      </c>
      <c r="F1100">
        <v>14.368089851615</v>
      </c>
      <c r="G1100">
        <v>15.8013409222037</v>
      </c>
      <c r="H1100">
        <v>14.585484165392</v>
      </c>
      <c r="I1100">
        <v>1.2</v>
      </c>
      <c r="J1100">
        <v>14.585484165392</v>
      </c>
      <c r="K1100">
        <v>17.5025809984704</v>
      </c>
      <c r="L1100">
        <v>2033</v>
      </c>
      <c r="M1100">
        <f t="shared" si="204"/>
        <v>112.05741900152961</v>
      </c>
      <c r="N1100">
        <v>112.05741900152961</v>
      </c>
      <c r="O1100">
        <f t="shared" si="214"/>
        <v>112.05741900152961</v>
      </c>
      <c r="P1100">
        <f t="shared" si="205"/>
        <v>350.23503635723665</v>
      </c>
      <c r="Q1100">
        <f t="shared" si="215"/>
        <v>150.23503635723665</v>
      </c>
      <c r="R1100">
        <f t="shared" si="206"/>
        <v>17.5025809984704</v>
      </c>
      <c r="S1100">
        <f t="shared" si="207"/>
        <v>1</v>
      </c>
      <c r="T1100">
        <f t="shared" si="208"/>
        <v>0</v>
      </c>
      <c r="U1100">
        <f t="shared" si="209"/>
        <v>112.05741900152961</v>
      </c>
      <c r="V1100">
        <f t="shared" si="210"/>
        <v>0</v>
      </c>
      <c r="W1100">
        <f t="shared" si="211"/>
        <v>100</v>
      </c>
      <c r="X1100">
        <f t="shared" si="212"/>
        <v>-100</v>
      </c>
      <c r="Y1100">
        <f t="shared" si="213"/>
        <v>150.23503635723665</v>
      </c>
    </row>
    <row r="1101" spans="1:25" x14ac:dyDescent="0.3">
      <c r="A1101">
        <v>8</v>
      </c>
      <c r="B1101">
        <v>4</v>
      </c>
      <c r="C1101">
        <v>29.680714285714298</v>
      </c>
      <c r="D1101">
        <v>95.56</v>
      </c>
      <c r="E1101">
        <v>7</v>
      </c>
      <c r="F1101">
        <v>14.828102408829899</v>
      </c>
      <c r="G1101">
        <v>15.8013409222037</v>
      </c>
      <c r="H1101">
        <v>14.8177144346517</v>
      </c>
      <c r="I1101">
        <v>1.2</v>
      </c>
      <c r="J1101">
        <v>14.8177144346517</v>
      </c>
      <c r="K1101">
        <v>17.781257321582</v>
      </c>
      <c r="L1101">
        <v>2033</v>
      </c>
      <c r="M1101">
        <f t="shared" si="204"/>
        <v>77.778742678417998</v>
      </c>
      <c r="N1101">
        <v>77.778742678417998</v>
      </c>
      <c r="O1101">
        <f t="shared" si="214"/>
        <v>189.83616167994762</v>
      </c>
      <c r="P1101">
        <f t="shared" si="205"/>
        <v>516.71846700955064</v>
      </c>
      <c r="Q1101">
        <f t="shared" si="215"/>
        <v>166.48343065231398</v>
      </c>
      <c r="R1101">
        <f t="shared" si="206"/>
        <v>17.781257321582</v>
      </c>
      <c r="S1101">
        <f t="shared" si="207"/>
        <v>1</v>
      </c>
      <c r="T1101">
        <f t="shared" si="208"/>
        <v>0</v>
      </c>
      <c r="U1101">
        <f t="shared" si="209"/>
        <v>77.778742678417998</v>
      </c>
      <c r="V1101">
        <f t="shared" si="210"/>
        <v>0</v>
      </c>
      <c r="W1101">
        <f t="shared" si="211"/>
        <v>100</v>
      </c>
      <c r="X1101">
        <f t="shared" si="212"/>
        <v>-100</v>
      </c>
      <c r="Y1101">
        <f t="shared" si="213"/>
        <v>166.48343065231398</v>
      </c>
    </row>
    <row r="1102" spans="1:25" x14ac:dyDescent="0.3">
      <c r="A1102">
        <v>8</v>
      </c>
      <c r="B1102">
        <v>5</v>
      </c>
      <c r="C1102">
        <v>28.848333333333301</v>
      </c>
      <c r="D1102">
        <v>99.32</v>
      </c>
      <c r="E1102">
        <v>3</v>
      </c>
      <c r="F1102">
        <v>14.2030689356791</v>
      </c>
      <c r="G1102">
        <v>15.8013409222037</v>
      </c>
      <c r="H1102">
        <v>14.5012741121967</v>
      </c>
      <c r="I1102">
        <v>1.2</v>
      </c>
      <c r="J1102">
        <v>14.5012741121967</v>
      </c>
      <c r="K1102">
        <v>17.401528934636101</v>
      </c>
      <c r="L1102">
        <v>2033</v>
      </c>
      <c r="M1102">
        <f t="shared" si="204"/>
        <v>81.918471065363889</v>
      </c>
      <c r="N1102">
        <v>81.918471065363889</v>
      </c>
      <c r="O1102">
        <f t="shared" si="214"/>
        <v>0</v>
      </c>
      <c r="P1102">
        <f t="shared" si="205"/>
        <v>200</v>
      </c>
      <c r="Q1102">
        <f t="shared" si="215"/>
        <v>-316.71846700955064</v>
      </c>
      <c r="R1102">
        <f t="shared" si="206"/>
        <v>17.401528934636101</v>
      </c>
      <c r="S1102">
        <f t="shared" si="207"/>
        <v>1</v>
      </c>
      <c r="T1102">
        <f t="shared" si="208"/>
        <v>0</v>
      </c>
      <c r="U1102">
        <f t="shared" si="209"/>
        <v>81.918471065363889</v>
      </c>
      <c r="V1102">
        <f t="shared" si="210"/>
        <v>0</v>
      </c>
      <c r="W1102">
        <f t="shared" si="211"/>
        <v>100</v>
      </c>
      <c r="X1102">
        <f t="shared" si="212"/>
        <v>-100</v>
      </c>
      <c r="Y1102">
        <f t="shared" si="213"/>
        <v>316.71846700955064</v>
      </c>
    </row>
    <row r="1103" spans="1:25" x14ac:dyDescent="0.3">
      <c r="A1103">
        <v>9</v>
      </c>
      <c r="B1103">
        <v>1</v>
      </c>
      <c r="C1103">
        <v>29.067142857142901</v>
      </c>
      <c r="D1103">
        <v>101.09</v>
      </c>
      <c r="E1103">
        <v>7</v>
      </c>
      <c r="F1103">
        <v>14.366486327331801</v>
      </c>
      <c r="G1103">
        <v>15.8013409222037</v>
      </c>
      <c r="H1103">
        <v>14.584668215839001</v>
      </c>
      <c r="I1103">
        <v>1.1000000000000001</v>
      </c>
      <c r="J1103">
        <v>14.584668215839001</v>
      </c>
      <c r="K1103">
        <v>16.0431350374229</v>
      </c>
      <c r="L1103">
        <v>2033</v>
      </c>
      <c r="M1103">
        <f t="shared" si="204"/>
        <v>85.046864962577104</v>
      </c>
      <c r="N1103">
        <v>85.046864962577104</v>
      </c>
      <c r="O1103">
        <f t="shared" si="214"/>
        <v>85.046864962577104</v>
      </c>
      <c r="P1103">
        <f t="shared" si="205"/>
        <v>305.98977652980068</v>
      </c>
      <c r="Q1103">
        <f t="shared" si="215"/>
        <v>105.98977652980068</v>
      </c>
      <c r="R1103">
        <f t="shared" si="206"/>
        <v>16.0431350374229</v>
      </c>
      <c r="S1103">
        <f t="shared" si="207"/>
        <v>1</v>
      </c>
      <c r="T1103">
        <f t="shared" si="208"/>
        <v>0</v>
      </c>
      <c r="U1103">
        <f t="shared" si="209"/>
        <v>85.046864962577104</v>
      </c>
      <c r="V1103">
        <f t="shared" si="210"/>
        <v>0</v>
      </c>
      <c r="W1103">
        <f t="shared" si="211"/>
        <v>100</v>
      </c>
      <c r="X1103">
        <f t="shared" si="212"/>
        <v>-100</v>
      </c>
      <c r="Y1103">
        <f t="shared" si="213"/>
        <v>105.98977652980068</v>
      </c>
    </row>
    <row r="1104" spans="1:25" x14ac:dyDescent="0.3">
      <c r="A1104">
        <v>9</v>
      </c>
      <c r="B1104">
        <v>2</v>
      </c>
      <c r="C1104">
        <v>28.862857142857099</v>
      </c>
      <c r="D1104">
        <v>48.41</v>
      </c>
      <c r="E1104">
        <v>7</v>
      </c>
      <c r="F1104">
        <v>14.2138963329357</v>
      </c>
      <c r="G1104">
        <v>15.8013409222037</v>
      </c>
      <c r="H1104">
        <v>14.5068142346681</v>
      </c>
      <c r="I1104">
        <v>1.1000000000000001</v>
      </c>
      <c r="J1104">
        <v>14.5068142346681</v>
      </c>
      <c r="K1104">
        <v>15.957495658134899</v>
      </c>
      <c r="L1104">
        <v>2033</v>
      </c>
      <c r="M1104">
        <f t="shared" si="204"/>
        <v>32.452504341865094</v>
      </c>
      <c r="N1104">
        <v>32.452504341865094</v>
      </c>
      <c r="O1104">
        <f t="shared" si="214"/>
        <v>117.4993693044422</v>
      </c>
      <c r="P1104">
        <f t="shared" si="205"/>
        <v>359.89568050081743</v>
      </c>
      <c r="Q1104">
        <f t="shared" si="215"/>
        <v>53.905903971016755</v>
      </c>
      <c r="R1104">
        <f t="shared" si="206"/>
        <v>15.957495658134899</v>
      </c>
      <c r="S1104">
        <f t="shared" si="207"/>
        <v>1</v>
      </c>
      <c r="T1104">
        <f t="shared" si="208"/>
        <v>0</v>
      </c>
      <c r="U1104">
        <f t="shared" si="209"/>
        <v>32.452504341865094</v>
      </c>
      <c r="V1104">
        <f t="shared" si="210"/>
        <v>0</v>
      </c>
      <c r="W1104">
        <f t="shared" si="211"/>
        <v>100</v>
      </c>
      <c r="X1104">
        <f t="shared" si="212"/>
        <v>-100</v>
      </c>
      <c r="Y1104">
        <f t="shared" si="213"/>
        <v>53.905903971016755</v>
      </c>
    </row>
    <row r="1105" spans="1:25" x14ac:dyDescent="0.3">
      <c r="A1105">
        <v>9</v>
      </c>
      <c r="B1105">
        <v>3</v>
      </c>
      <c r="C1105">
        <v>28.486428571428601</v>
      </c>
      <c r="D1105">
        <v>59.92</v>
      </c>
      <c r="E1105">
        <v>7</v>
      </c>
      <c r="F1105">
        <v>13.934177910584401</v>
      </c>
      <c r="G1105">
        <v>15.8013409222037</v>
      </c>
      <c r="H1105">
        <v>14.363006897329001</v>
      </c>
      <c r="I1105">
        <v>1.1000000000000001</v>
      </c>
      <c r="J1105">
        <v>14.363006897329001</v>
      </c>
      <c r="K1105">
        <v>15.7993075870619</v>
      </c>
      <c r="L1105">
        <v>2033</v>
      </c>
      <c r="M1105">
        <f t="shared" si="204"/>
        <v>44.120692412938098</v>
      </c>
      <c r="N1105">
        <v>44.120692412938098</v>
      </c>
      <c r="O1105">
        <f t="shared" si="214"/>
        <v>161.62006171738028</v>
      </c>
      <c r="P1105">
        <f t="shared" si="205"/>
        <v>448.72834175310493</v>
      </c>
      <c r="Q1105">
        <f t="shared" si="215"/>
        <v>88.832661252287494</v>
      </c>
      <c r="R1105">
        <f t="shared" si="206"/>
        <v>15.7993075870619</v>
      </c>
      <c r="S1105">
        <f t="shared" si="207"/>
        <v>1</v>
      </c>
      <c r="T1105">
        <f t="shared" si="208"/>
        <v>0</v>
      </c>
      <c r="U1105">
        <f t="shared" si="209"/>
        <v>44.120692412938098</v>
      </c>
      <c r="V1105">
        <f t="shared" si="210"/>
        <v>0</v>
      </c>
      <c r="W1105">
        <f t="shared" si="211"/>
        <v>100</v>
      </c>
      <c r="X1105">
        <f t="shared" si="212"/>
        <v>-100</v>
      </c>
      <c r="Y1105">
        <f t="shared" si="213"/>
        <v>88.832661252287494</v>
      </c>
    </row>
    <row r="1106" spans="1:25" x14ac:dyDescent="0.3">
      <c r="A1106">
        <v>9</v>
      </c>
      <c r="B1106">
        <v>4</v>
      </c>
      <c r="C1106">
        <v>30.977857142857101</v>
      </c>
      <c r="D1106">
        <v>12.74</v>
      </c>
      <c r="E1106">
        <v>7</v>
      </c>
      <c r="F1106">
        <v>15.8201716613126</v>
      </c>
      <c r="G1106">
        <v>15.8013409222037</v>
      </c>
      <c r="H1106">
        <v>15.3066153408944</v>
      </c>
      <c r="I1106">
        <v>1.1000000000000001</v>
      </c>
      <c r="J1106">
        <v>15.3066153408944</v>
      </c>
      <c r="K1106">
        <v>16.8372768749839</v>
      </c>
      <c r="L1106">
        <v>2033</v>
      </c>
      <c r="M1106">
        <f t="shared" si="204"/>
        <v>-4.0972768749838995</v>
      </c>
      <c r="N1106">
        <v>-4.0972768749838995</v>
      </c>
      <c r="O1106">
        <f t="shared" si="214"/>
        <v>157.52278484239639</v>
      </c>
      <c r="P1106">
        <f t="shared" si="205"/>
        <v>439.62904455360137</v>
      </c>
      <c r="Q1106">
        <f t="shared" si="215"/>
        <v>-9.0992971995035532</v>
      </c>
      <c r="R1106">
        <f t="shared" si="206"/>
        <v>21.839297199503555</v>
      </c>
      <c r="S1106">
        <f t="shared" si="207"/>
        <v>1.2970801253468394</v>
      </c>
      <c r="T1106">
        <f t="shared" si="208"/>
        <v>-5.0020203245196555</v>
      </c>
      <c r="U1106">
        <f t="shared" si="209"/>
        <v>0</v>
      </c>
      <c r="V1106">
        <f t="shared" si="210"/>
        <v>-29.708012534683931</v>
      </c>
      <c r="W1106">
        <f t="shared" si="211"/>
        <v>0</v>
      </c>
      <c r="X1106">
        <f t="shared" si="212"/>
        <v>-29.708012534683931</v>
      </c>
      <c r="Y1106">
        <f t="shared" si="213"/>
        <v>9.0992971995035532</v>
      </c>
    </row>
    <row r="1107" spans="1:25" x14ac:dyDescent="0.3">
      <c r="A1107">
        <v>9</v>
      </c>
      <c r="B1107">
        <v>5</v>
      </c>
      <c r="C1107">
        <v>33.1</v>
      </c>
      <c r="D1107">
        <v>3</v>
      </c>
      <c r="E1107">
        <v>2</v>
      </c>
      <c r="F1107">
        <v>17.489564523173399</v>
      </c>
      <c r="G1107">
        <v>15.8013409222037</v>
      </c>
      <c r="H1107">
        <v>16.095982981831099</v>
      </c>
      <c r="I1107">
        <v>1.1000000000000001</v>
      </c>
      <c r="J1107">
        <v>16.095982981831099</v>
      </c>
      <c r="K1107">
        <v>17.705581280014201</v>
      </c>
      <c r="L1107">
        <v>2033</v>
      </c>
      <c r="M1107">
        <f t="shared" si="204"/>
        <v>-14.705581280014201</v>
      </c>
      <c r="N1107">
        <v>-14.705581280014201</v>
      </c>
      <c r="O1107">
        <f t="shared" si="214"/>
        <v>142.81720356238219</v>
      </c>
      <c r="P1107">
        <f t="shared" si="205"/>
        <v>408.46383712023749</v>
      </c>
      <c r="Q1107">
        <f t="shared" si="215"/>
        <v>-31.165207433363889</v>
      </c>
      <c r="R1107">
        <f t="shared" si="206"/>
        <v>34.165207433363889</v>
      </c>
      <c r="S1107">
        <f t="shared" si="207"/>
        <v>1.9296292447584915</v>
      </c>
      <c r="T1107">
        <f t="shared" si="208"/>
        <v>-16.459626153349689</v>
      </c>
      <c r="U1107">
        <f t="shared" si="209"/>
        <v>0</v>
      </c>
      <c r="V1107">
        <f t="shared" si="210"/>
        <v>-92.962924475849164</v>
      </c>
      <c r="W1107">
        <f t="shared" si="211"/>
        <v>0</v>
      </c>
      <c r="X1107">
        <f t="shared" si="212"/>
        <v>-92.962924475849164</v>
      </c>
      <c r="Y1107">
        <f t="shared" si="213"/>
        <v>31.165207433363889</v>
      </c>
    </row>
    <row r="1108" spans="1:25" x14ac:dyDescent="0.3">
      <c r="A1108">
        <v>10</v>
      </c>
      <c r="B1108">
        <v>1</v>
      </c>
      <c r="C1108">
        <v>32.232142857142897</v>
      </c>
      <c r="D1108">
        <v>0</v>
      </c>
      <c r="E1108">
        <v>7</v>
      </c>
      <c r="F1108">
        <v>16.799998029927199</v>
      </c>
      <c r="G1108">
        <v>15.8013409222037</v>
      </c>
      <c r="H1108">
        <v>15.7746886020769</v>
      </c>
      <c r="I1108">
        <v>1.02</v>
      </c>
      <c r="J1108">
        <v>15.7746886020769</v>
      </c>
      <c r="K1108">
        <v>16.090182374118399</v>
      </c>
      <c r="L1108">
        <v>2033</v>
      </c>
      <c r="M1108">
        <f t="shared" si="204"/>
        <v>-16.090182374118399</v>
      </c>
      <c r="N1108">
        <v>-16.090182374118399</v>
      </c>
      <c r="O1108">
        <f t="shared" si="214"/>
        <v>126.72702118826379</v>
      </c>
      <c r="P1108">
        <f t="shared" si="205"/>
        <v>376.8896626100771</v>
      </c>
      <c r="Q1108">
        <f t="shared" si="215"/>
        <v>-31.57417451016039</v>
      </c>
      <c r="R1108">
        <f t="shared" si="206"/>
        <v>31.57417451016039</v>
      </c>
      <c r="S1108">
        <f t="shared" si="207"/>
        <v>1.9623254588430592</v>
      </c>
      <c r="T1108">
        <f t="shared" si="208"/>
        <v>-15.483992136041991</v>
      </c>
      <c r="U1108">
        <f t="shared" si="209"/>
        <v>0</v>
      </c>
      <c r="V1108">
        <f t="shared" si="210"/>
        <v>-96.232545884305907</v>
      </c>
      <c r="W1108">
        <f t="shared" si="211"/>
        <v>0</v>
      </c>
      <c r="X1108">
        <f t="shared" si="212"/>
        <v>-96.232545884305907</v>
      </c>
      <c r="Y1108">
        <f t="shared" si="213"/>
        <v>31.57417451016039</v>
      </c>
    </row>
    <row r="1109" spans="1:25" x14ac:dyDescent="0.3">
      <c r="A1109">
        <v>10</v>
      </c>
      <c r="B1109">
        <v>2</v>
      </c>
      <c r="C1109">
        <v>33.083571428571403</v>
      </c>
      <c r="D1109">
        <v>5.18</v>
      </c>
      <c r="E1109">
        <v>7</v>
      </c>
      <c r="F1109">
        <v>17.476423739304298</v>
      </c>
      <c r="G1109">
        <v>15.8013409222037</v>
      </c>
      <c r="H1109">
        <v>16.089919877493699</v>
      </c>
      <c r="I1109">
        <v>1.02</v>
      </c>
      <c r="J1109">
        <v>16.089919877493699</v>
      </c>
      <c r="K1109">
        <v>16.411718275043601</v>
      </c>
      <c r="L1109">
        <v>2033</v>
      </c>
      <c r="M1109">
        <f t="shared" si="204"/>
        <v>-11.231718275043601</v>
      </c>
      <c r="N1109">
        <v>-11.231718275043601</v>
      </c>
      <c r="O1109">
        <f t="shared" si="214"/>
        <v>115.49530291322019</v>
      </c>
      <c r="P1109">
        <f t="shared" si="205"/>
        <v>356.30741414652471</v>
      </c>
      <c r="Q1109">
        <f t="shared" si="215"/>
        <v>-20.582248463552389</v>
      </c>
      <c r="R1109">
        <f t="shared" si="206"/>
        <v>25.762248463552389</v>
      </c>
      <c r="S1109">
        <f t="shared" si="207"/>
        <v>1.5697471789244413</v>
      </c>
      <c r="T1109">
        <f t="shared" si="208"/>
        <v>-9.3505301885087881</v>
      </c>
      <c r="U1109">
        <f t="shared" si="209"/>
        <v>0</v>
      </c>
      <c r="V1109">
        <f t="shared" si="210"/>
        <v>-56.974717892444126</v>
      </c>
      <c r="W1109">
        <f t="shared" si="211"/>
        <v>0</v>
      </c>
      <c r="X1109">
        <f t="shared" si="212"/>
        <v>-56.974717892444126</v>
      </c>
      <c r="Y1109">
        <f t="shared" si="213"/>
        <v>20.582248463552389</v>
      </c>
    </row>
    <row r="1110" spans="1:25" x14ac:dyDescent="0.3">
      <c r="A1110">
        <v>10</v>
      </c>
      <c r="B1110">
        <v>3</v>
      </c>
      <c r="C1110">
        <v>33.660714285714299</v>
      </c>
      <c r="D1110">
        <v>0</v>
      </c>
      <c r="E1110">
        <v>7</v>
      </c>
      <c r="F1110">
        <v>17.9400699193599</v>
      </c>
      <c r="G1110">
        <v>15.8013409222037</v>
      </c>
      <c r="H1110">
        <v>16.302487340889101</v>
      </c>
      <c r="I1110">
        <v>1.02</v>
      </c>
      <c r="J1110">
        <v>16.302487340889101</v>
      </c>
      <c r="K1110">
        <v>16.628537087706899</v>
      </c>
      <c r="L1110">
        <v>2033</v>
      </c>
      <c r="M1110">
        <f t="shared" si="204"/>
        <v>-16.628537087706899</v>
      </c>
      <c r="N1110">
        <v>-16.628537087706899</v>
      </c>
      <c r="O1110">
        <f t="shared" si="214"/>
        <v>98.866765825513284</v>
      </c>
      <c r="P1110">
        <f t="shared" si="205"/>
        <v>327.88115016924405</v>
      </c>
      <c r="Q1110">
        <f t="shared" si="215"/>
        <v>-28.426263977280655</v>
      </c>
      <c r="R1110">
        <f t="shared" si="206"/>
        <v>28.426263977280655</v>
      </c>
      <c r="S1110">
        <f t="shared" si="207"/>
        <v>1.7094867592589096</v>
      </c>
      <c r="T1110">
        <f t="shared" si="208"/>
        <v>-11.797726889573756</v>
      </c>
      <c r="U1110">
        <f t="shared" si="209"/>
        <v>0</v>
      </c>
      <c r="V1110">
        <f t="shared" si="210"/>
        <v>-70.948675925890967</v>
      </c>
      <c r="W1110">
        <f t="shared" si="211"/>
        <v>0</v>
      </c>
      <c r="X1110">
        <f t="shared" si="212"/>
        <v>-70.948675925890967</v>
      </c>
      <c r="Y1110">
        <f t="shared" si="213"/>
        <v>28.426263977280655</v>
      </c>
    </row>
    <row r="1111" spans="1:25" x14ac:dyDescent="0.3">
      <c r="A1111">
        <v>10</v>
      </c>
      <c r="B1111">
        <v>4</v>
      </c>
      <c r="C1111">
        <v>33.068571428571403</v>
      </c>
      <c r="D1111">
        <v>0</v>
      </c>
      <c r="E1111">
        <v>7</v>
      </c>
      <c r="F1111">
        <v>17.4644285611604</v>
      </c>
      <c r="G1111">
        <v>15.8013409222037</v>
      </c>
      <c r="H1111">
        <v>16.084383365605699</v>
      </c>
      <c r="I1111">
        <v>1.02</v>
      </c>
      <c r="J1111">
        <v>16.084383365605699</v>
      </c>
      <c r="K1111">
        <v>16.406071032917801</v>
      </c>
      <c r="L1111">
        <v>2033</v>
      </c>
      <c r="M1111">
        <f t="shared" si="204"/>
        <v>-16.406071032917801</v>
      </c>
      <c r="N1111">
        <v>-16.406071032917801</v>
      </c>
      <c r="O1111">
        <f t="shared" si="214"/>
        <v>82.46069479259549</v>
      </c>
      <c r="P1111">
        <f t="shared" si="205"/>
        <v>302.05854026016078</v>
      </c>
      <c r="Q1111">
        <f t="shared" si="215"/>
        <v>-25.822609909083269</v>
      </c>
      <c r="R1111">
        <f t="shared" si="206"/>
        <v>25.822609909083269</v>
      </c>
      <c r="S1111">
        <f t="shared" si="207"/>
        <v>1.5739667259316228</v>
      </c>
      <c r="T1111">
        <f t="shared" si="208"/>
        <v>-9.4165388761654683</v>
      </c>
      <c r="U1111">
        <f t="shared" si="209"/>
        <v>0</v>
      </c>
      <c r="V1111">
        <f t="shared" si="210"/>
        <v>-57.396672593162293</v>
      </c>
      <c r="W1111">
        <f t="shared" si="211"/>
        <v>0</v>
      </c>
      <c r="X1111">
        <f t="shared" si="212"/>
        <v>-57.396672593162293</v>
      </c>
      <c r="Y1111">
        <f t="shared" si="213"/>
        <v>25.822609909083269</v>
      </c>
    </row>
    <row r="1112" spans="1:25" x14ac:dyDescent="0.3">
      <c r="A1112">
        <v>10</v>
      </c>
      <c r="B1112">
        <v>5</v>
      </c>
      <c r="C1112">
        <v>31.434999999999999</v>
      </c>
      <c r="D1112">
        <v>0</v>
      </c>
      <c r="E1112">
        <v>3</v>
      </c>
      <c r="F1112">
        <v>16.174966838793601</v>
      </c>
      <c r="G1112">
        <v>15.8013409222037</v>
      </c>
      <c r="H1112">
        <v>15.477731432011399</v>
      </c>
      <c r="I1112">
        <v>1.02</v>
      </c>
      <c r="J1112">
        <v>15.477731432011399</v>
      </c>
      <c r="K1112">
        <v>15.787286060651599</v>
      </c>
      <c r="L1112">
        <v>2033</v>
      </c>
      <c r="M1112">
        <f t="shared" si="204"/>
        <v>-15.787286060651599</v>
      </c>
      <c r="N1112">
        <v>-15.787286060651599</v>
      </c>
      <c r="O1112">
        <f t="shared" si="214"/>
        <v>66.673408731943894</v>
      </c>
      <c r="P1112">
        <f t="shared" si="205"/>
        <v>279.13189448588679</v>
      </c>
      <c r="Q1112">
        <f t="shared" si="215"/>
        <v>-22.926645774273993</v>
      </c>
      <c r="R1112">
        <f t="shared" si="206"/>
        <v>22.926645774273993</v>
      </c>
      <c r="S1112">
        <f t="shared" si="207"/>
        <v>1.4522221036721827</v>
      </c>
      <c r="T1112">
        <f t="shared" si="208"/>
        <v>-7.1393597136223939</v>
      </c>
      <c r="U1112">
        <f t="shared" si="209"/>
        <v>0</v>
      </c>
      <c r="V1112">
        <f t="shared" si="210"/>
        <v>-45.222210367218281</v>
      </c>
      <c r="W1112">
        <f t="shared" si="211"/>
        <v>0</v>
      </c>
      <c r="X1112">
        <f t="shared" si="212"/>
        <v>-45.222210367218281</v>
      </c>
      <c r="Y1112">
        <f t="shared" si="213"/>
        <v>22.926645774273993</v>
      </c>
    </row>
    <row r="1113" spans="1:25" x14ac:dyDescent="0.3">
      <c r="A1113">
        <v>11</v>
      </c>
      <c r="B1113">
        <v>1</v>
      </c>
      <c r="C1113">
        <v>31.2892857142857</v>
      </c>
      <c r="D1113">
        <v>0</v>
      </c>
      <c r="E1113">
        <v>7</v>
      </c>
      <c r="F1113">
        <v>16.061585947329601</v>
      </c>
      <c r="G1113">
        <v>15.8013409222037</v>
      </c>
      <c r="H1113">
        <v>15.423253726871</v>
      </c>
      <c r="I1113">
        <v>0.95</v>
      </c>
      <c r="J1113">
        <v>15.423253726871</v>
      </c>
      <c r="K1113">
        <v>14.6520910405275</v>
      </c>
      <c r="L1113">
        <v>2033</v>
      </c>
      <c r="M1113">
        <f t="shared" si="204"/>
        <v>-14.6520910405275</v>
      </c>
      <c r="N1113">
        <v>-14.6520910405275</v>
      </c>
      <c r="O1113">
        <f t="shared" si="214"/>
        <v>52.021317691416392</v>
      </c>
      <c r="P1113">
        <f t="shared" si="205"/>
        <v>259.41366636203804</v>
      </c>
      <c r="Q1113">
        <f t="shared" si="215"/>
        <v>-19.718228123848746</v>
      </c>
      <c r="R1113">
        <f t="shared" si="206"/>
        <v>19.718228123848746</v>
      </c>
      <c r="S1113">
        <f t="shared" si="207"/>
        <v>1.3457620533006773</v>
      </c>
      <c r="T1113">
        <f t="shared" si="208"/>
        <v>-5.0661370833212462</v>
      </c>
      <c r="U1113">
        <f t="shared" si="209"/>
        <v>0</v>
      </c>
      <c r="V1113">
        <f t="shared" si="210"/>
        <v>-34.576205330067737</v>
      </c>
      <c r="W1113">
        <f t="shared" si="211"/>
        <v>0</v>
      </c>
      <c r="X1113">
        <f t="shared" si="212"/>
        <v>-34.576205330067737</v>
      </c>
      <c r="Y1113">
        <f t="shared" si="213"/>
        <v>19.718228123848746</v>
      </c>
    </row>
    <row r="1114" spans="1:25" x14ac:dyDescent="0.3">
      <c r="A1114">
        <v>11</v>
      </c>
      <c r="B1114">
        <v>2</v>
      </c>
      <c r="C1114">
        <v>31.4035714285714</v>
      </c>
      <c r="D1114">
        <v>0</v>
      </c>
      <c r="E1114">
        <v>7</v>
      </c>
      <c r="F1114">
        <v>16.1504892391611</v>
      </c>
      <c r="G1114">
        <v>15.8013409222037</v>
      </c>
      <c r="H1114">
        <v>15.465986497835701</v>
      </c>
      <c r="I1114">
        <v>0.95</v>
      </c>
      <c r="J1114">
        <v>15.465986497835701</v>
      </c>
      <c r="K1114">
        <v>14.6926871729439</v>
      </c>
      <c r="L1114">
        <v>2033</v>
      </c>
      <c r="M1114">
        <f t="shared" si="204"/>
        <v>-14.6926871729439</v>
      </c>
      <c r="N1114">
        <v>-14.6926871729439</v>
      </c>
      <c r="O1114">
        <f t="shared" si="214"/>
        <v>37.328630518472494</v>
      </c>
      <c r="P1114">
        <f t="shared" si="205"/>
        <v>241.03942736637606</v>
      </c>
      <c r="Q1114">
        <f t="shared" si="215"/>
        <v>-18.374238995661983</v>
      </c>
      <c r="R1114">
        <f t="shared" si="206"/>
        <v>18.374238995661983</v>
      </c>
      <c r="S1114">
        <f t="shared" si="207"/>
        <v>1.2505703537673856</v>
      </c>
      <c r="T1114">
        <f t="shared" si="208"/>
        <v>-3.6815518227180828</v>
      </c>
      <c r="U1114">
        <f t="shared" si="209"/>
        <v>0</v>
      </c>
      <c r="V1114">
        <f t="shared" si="210"/>
        <v>-25.057035376738568</v>
      </c>
      <c r="W1114">
        <f t="shared" si="211"/>
        <v>0</v>
      </c>
      <c r="X1114">
        <f t="shared" si="212"/>
        <v>-25.057035376738568</v>
      </c>
      <c r="Y1114">
        <f t="shared" si="213"/>
        <v>18.374238995661983</v>
      </c>
    </row>
    <row r="1115" spans="1:25" x14ac:dyDescent="0.3">
      <c r="A1115">
        <v>11</v>
      </c>
      <c r="B1115">
        <v>3</v>
      </c>
      <c r="C1115">
        <v>30.377857142857099</v>
      </c>
      <c r="D1115">
        <v>0</v>
      </c>
      <c r="E1115">
        <v>7</v>
      </c>
      <c r="F1115">
        <v>15.358574775155599</v>
      </c>
      <c r="G1115">
        <v>15.8013409222037</v>
      </c>
      <c r="H1115">
        <v>15.0810980389102</v>
      </c>
      <c r="I1115">
        <v>0.95</v>
      </c>
      <c r="J1115">
        <v>15.0810980389102</v>
      </c>
      <c r="K1115">
        <v>14.327043136964701</v>
      </c>
      <c r="L1115">
        <v>2033</v>
      </c>
      <c r="M1115">
        <f t="shared" si="204"/>
        <v>-14.327043136964701</v>
      </c>
      <c r="N1115">
        <v>-14.327043136964701</v>
      </c>
      <c r="O1115">
        <f t="shared" si="214"/>
        <v>23.001587381507793</v>
      </c>
      <c r="P1115">
        <f t="shared" si="205"/>
        <v>224.37646836260376</v>
      </c>
      <c r="Q1115">
        <f t="shared" si="215"/>
        <v>-16.662959003772301</v>
      </c>
      <c r="R1115">
        <f t="shared" si="206"/>
        <v>16.662959003772301</v>
      </c>
      <c r="S1115">
        <f t="shared" si="207"/>
        <v>1.1630424257452527</v>
      </c>
      <c r="T1115">
        <f t="shared" si="208"/>
        <v>-2.3359158668075999</v>
      </c>
      <c r="U1115">
        <f t="shared" si="209"/>
        <v>0</v>
      </c>
      <c r="V1115">
        <f t="shared" si="210"/>
        <v>-16.304242574525276</v>
      </c>
      <c r="W1115">
        <f t="shared" si="211"/>
        <v>0</v>
      </c>
      <c r="X1115">
        <f t="shared" si="212"/>
        <v>-16.304242574525276</v>
      </c>
      <c r="Y1115">
        <f t="shared" si="213"/>
        <v>16.662959003772301</v>
      </c>
    </row>
    <row r="1116" spans="1:25" x14ac:dyDescent="0.3">
      <c r="A1116">
        <v>11</v>
      </c>
      <c r="B1116">
        <v>4</v>
      </c>
      <c r="C1116">
        <v>29.22</v>
      </c>
      <c r="D1116">
        <v>0</v>
      </c>
      <c r="E1116">
        <v>7</v>
      </c>
      <c r="F1116">
        <v>14.4810233491927</v>
      </c>
      <c r="G1116">
        <v>15.8013409222037</v>
      </c>
      <c r="H1116">
        <v>14.6428363146797</v>
      </c>
      <c r="I1116">
        <v>0.95</v>
      </c>
      <c r="J1116">
        <v>14.6428363146797</v>
      </c>
      <c r="K1116">
        <v>13.9106944989457</v>
      </c>
      <c r="L1116">
        <v>2033</v>
      </c>
      <c r="M1116">
        <f t="shared" si="204"/>
        <v>-13.9106944989457</v>
      </c>
      <c r="N1116">
        <v>-13.9106944989457</v>
      </c>
      <c r="O1116">
        <f t="shared" si="214"/>
        <v>9.0908928825620929</v>
      </c>
      <c r="P1116">
        <f t="shared" si="205"/>
        <v>209.30067007688393</v>
      </c>
      <c r="Q1116">
        <f t="shared" si="215"/>
        <v>-15.075798285719827</v>
      </c>
      <c r="R1116">
        <f t="shared" si="206"/>
        <v>15.075798285719827</v>
      </c>
      <c r="S1116">
        <f t="shared" si="207"/>
        <v>1.083755975437634</v>
      </c>
      <c r="T1116">
        <f t="shared" si="208"/>
        <v>-1.165103786774127</v>
      </c>
      <c r="U1116">
        <f t="shared" si="209"/>
        <v>0</v>
      </c>
      <c r="V1116">
        <f t="shared" si="210"/>
        <v>-8.3755975437634032</v>
      </c>
      <c r="W1116">
        <f t="shared" si="211"/>
        <v>0</v>
      </c>
      <c r="X1116">
        <f t="shared" si="212"/>
        <v>-8.3755975437634032</v>
      </c>
      <c r="Y1116">
        <f t="shared" si="213"/>
        <v>15.075798285719827</v>
      </c>
    </row>
    <row r="1117" spans="1:25" x14ac:dyDescent="0.3">
      <c r="A1117">
        <v>11</v>
      </c>
      <c r="B1117">
        <v>5</v>
      </c>
      <c r="C1117">
        <v>29.94</v>
      </c>
      <c r="D1117">
        <v>0</v>
      </c>
      <c r="E1117">
        <v>2</v>
      </c>
      <c r="F1117">
        <v>15.024659296160699</v>
      </c>
      <c r="G1117">
        <v>15.8013409222037</v>
      </c>
      <c r="H1117">
        <v>14.915846114828801</v>
      </c>
      <c r="I1117">
        <v>0.95</v>
      </c>
      <c r="J1117">
        <v>14.915846114828801</v>
      </c>
      <c r="K1117">
        <v>14.1700538090873</v>
      </c>
      <c r="L1117">
        <v>2033</v>
      </c>
      <c r="M1117">
        <f t="shared" si="204"/>
        <v>-14.1700538090873</v>
      </c>
      <c r="N1117">
        <v>-14.1700538090873</v>
      </c>
      <c r="O1117">
        <f t="shared" si="214"/>
        <v>-5.0791609265252067</v>
      </c>
      <c r="P1117">
        <f t="shared" si="205"/>
        <v>194.98479124669805</v>
      </c>
      <c r="Q1117">
        <f t="shared" si="215"/>
        <v>-14.315878830185881</v>
      </c>
      <c r="R1117">
        <f t="shared" si="206"/>
        <v>14.315878830185881</v>
      </c>
      <c r="S1117">
        <f t="shared" si="207"/>
        <v>1.0102910703842962</v>
      </c>
      <c r="T1117">
        <f t="shared" si="208"/>
        <v>-0.14582502109858098</v>
      </c>
      <c r="U1117">
        <f t="shared" si="209"/>
        <v>0</v>
      </c>
      <c r="V1117">
        <f t="shared" si="210"/>
        <v>-1.0291070384296137</v>
      </c>
      <c r="W1117">
        <f t="shared" si="211"/>
        <v>0</v>
      </c>
      <c r="X1117">
        <f t="shared" si="212"/>
        <v>-1.0291070384296137</v>
      </c>
      <c r="Y1117">
        <f t="shared" si="213"/>
        <v>14.315878830185881</v>
      </c>
    </row>
    <row r="1118" spans="1:25" x14ac:dyDescent="0.3">
      <c r="A1118">
        <v>12</v>
      </c>
      <c r="B1118">
        <v>1</v>
      </c>
      <c r="C1118">
        <v>28.927142857142901</v>
      </c>
      <c r="D1118">
        <v>0</v>
      </c>
      <c r="E1118">
        <v>7</v>
      </c>
      <c r="F1118">
        <v>14.2618545034156</v>
      </c>
      <c r="G1118">
        <v>15.8013409222037</v>
      </c>
      <c r="H1118">
        <v>14.531328022582599</v>
      </c>
      <c r="I1118">
        <v>0.91</v>
      </c>
      <c r="J1118">
        <v>14.531328022582599</v>
      </c>
      <c r="K1118">
        <v>13.2235085005501</v>
      </c>
      <c r="L1118">
        <v>2033</v>
      </c>
      <c r="M1118">
        <f t="shared" si="204"/>
        <v>-13.2235085005501</v>
      </c>
      <c r="N1118">
        <v>-13.2235085005501</v>
      </c>
      <c r="O1118">
        <f t="shared" si="214"/>
        <v>-18.302669427075308</v>
      </c>
      <c r="P1118">
        <f t="shared" si="205"/>
        <v>182.50982723077388</v>
      </c>
      <c r="Q1118">
        <f t="shared" si="215"/>
        <v>-12.474964015924172</v>
      </c>
      <c r="R1118">
        <f t="shared" si="206"/>
        <v>12.474964015924172</v>
      </c>
      <c r="S1118">
        <f t="shared" si="207"/>
        <v>0.94339289874583676</v>
      </c>
      <c r="T1118">
        <f t="shared" si="208"/>
        <v>0.74854448462592771</v>
      </c>
      <c r="U1118">
        <f t="shared" si="209"/>
        <v>0</v>
      </c>
      <c r="V1118">
        <f t="shared" si="210"/>
        <v>5.6607101254163235</v>
      </c>
      <c r="W1118">
        <f t="shared" si="211"/>
        <v>0</v>
      </c>
      <c r="X1118">
        <f t="shared" si="212"/>
        <v>5.6607101254163235</v>
      </c>
      <c r="Y1118">
        <f t="shared" si="213"/>
        <v>12.474964015924172</v>
      </c>
    </row>
    <row r="1119" spans="1:25" x14ac:dyDescent="0.3">
      <c r="A1119">
        <v>12</v>
      </c>
      <c r="B1119">
        <v>2</v>
      </c>
      <c r="C1119">
        <v>26.2171428571429</v>
      </c>
      <c r="D1119">
        <v>13.68</v>
      </c>
      <c r="E1119">
        <v>7</v>
      </c>
      <c r="F1119">
        <v>12.288465351913899</v>
      </c>
      <c r="G1119">
        <v>15.8013409222037</v>
      </c>
      <c r="H1119">
        <v>13.486067255367599</v>
      </c>
      <c r="I1119">
        <v>0.91</v>
      </c>
      <c r="J1119">
        <v>13.486067255367599</v>
      </c>
      <c r="K1119">
        <v>12.2723212023845</v>
      </c>
      <c r="L1119">
        <v>2033</v>
      </c>
      <c r="M1119">
        <f t="shared" si="204"/>
        <v>1.4076787976154996</v>
      </c>
      <c r="N1119">
        <v>1.4076787976154996</v>
      </c>
      <c r="O1119">
        <f t="shared" si="214"/>
        <v>-16.894990629459809</v>
      </c>
      <c r="P1119">
        <f t="shared" si="205"/>
        <v>183.79893460255573</v>
      </c>
      <c r="Q1119">
        <f t="shared" si="215"/>
        <v>1.2891073717818529</v>
      </c>
      <c r="R1119">
        <f t="shared" si="206"/>
        <v>12.2723212023845</v>
      </c>
      <c r="S1119">
        <f t="shared" si="207"/>
        <v>1</v>
      </c>
      <c r="T1119">
        <f t="shared" si="208"/>
        <v>0</v>
      </c>
      <c r="U1119">
        <f t="shared" si="209"/>
        <v>1.4076787976154996</v>
      </c>
      <c r="V1119">
        <f t="shared" si="210"/>
        <v>0</v>
      </c>
      <c r="W1119">
        <f t="shared" si="211"/>
        <v>100</v>
      </c>
      <c r="X1119">
        <f t="shared" si="212"/>
        <v>-100</v>
      </c>
      <c r="Y1119">
        <f t="shared" si="213"/>
        <v>1.2891073717818529</v>
      </c>
    </row>
    <row r="1120" spans="1:25" x14ac:dyDescent="0.3">
      <c r="A1120">
        <v>12</v>
      </c>
      <c r="B1120">
        <v>3</v>
      </c>
      <c r="C1120">
        <v>26.299285714285698</v>
      </c>
      <c r="D1120">
        <v>0</v>
      </c>
      <c r="E1120">
        <v>7</v>
      </c>
      <c r="F1120">
        <v>12.346804133657701</v>
      </c>
      <c r="G1120">
        <v>15.8013409222037</v>
      </c>
      <c r="H1120">
        <v>13.5181215073594</v>
      </c>
      <c r="I1120">
        <v>0.91</v>
      </c>
      <c r="J1120">
        <v>13.5181215073594</v>
      </c>
      <c r="K1120">
        <v>12.301490571697</v>
      </c>
      <c r="L1120">
        <v>2033</v>
      </c>
      <c r="M1120">
        <f t="shared" si="204"/>
        <v>-12.301490571697</v>
      </c>
      <c r="N1120">
        <v>-12.301490571697</v>
      </c>
      <c r="O1120">
        <f t="shared" si="214"/>
        <v>-29.196481201156807</v>
      </c>
      <c r="P1120">
        <f t="shared" si="205"/>
        <v>172.83458146080488</v>
      </c>
      <c r="Q1120">
        <f t="shared" si="215"/>
        <v>-10.964353141750848</v>
      </c>
      <c r="R1120">
        <f t="shared" si="206"/>
        <v>10.964353141750848</v>
      </c>
      <c r="S1120">
        <f t="shared" si="207"/>
        <v>0.8913028122768627</v>
      </c>
      <c r="T1120">
        <f t="shared" si="208"/>
        <v>1.3371374299461518</v>
      </c>
      <c r="U1120">
        <f t="shared" si="209"/>
        <v>0</v>
      </c>
      <c r="V1120">
        <f t="shared" si="210"/>
        <v>10.869718772313725</v>
      </c>
      <c r="W1120">
        <f t="shared" si="211"/>
        <v>0</v>
      </c>
      <c r="X1120">
        <f t="shared" si="212"/>
        <v>10.869718772313725</v>
      </c>
      <c r="Y1120">
        <f t="shared" si="213"/>
        <v>10.964353141750848</v>
      </c>
    </row>
    <row r="1121" spans="1:25" x14ac:dyDescent="0.3">
      <c r="A1121">
        <v>12</v>
      </c>
      <c r="B1121">
        <v>4</v>
      </c>
      <c r="C1121">
        <v>24.407142857142901</v>
      </c>
      <c r="D1121">
        <v>0</v>
      </c>
      <c r="E1121">
        <v>7</v>
      </c>
      <c r="F1121">
        <v>11.027068319868</v>
      </c>
      <c r="G1121">
        <v>15.8013409222037</v>
      </c>
      <c r="H1121">
        <v>12.7734367090095</v>
      </c>
      <c r="I1121">
        <v>0.91</v>
      </c>
      <c r="J1121">
        <v>12.7734367090095</v>
      </c>
      <c r="K1121">
        <v>11.6238274051987</v>
      </c>
      <c r="L1121">
        <v>2033</v>
      </c>
      <c r="M1121">
        <f t="shared" si="204"/>
        <v>-11.6238274051987</v>
      </c>
      <c r="N1121">
        <v>-11.6238274051987</v>
      </c>
      <c r="O1121">
        <f t="shared" si="214"/>
        <v>-40.820308606355511</v>
      </c>
      <c r="P1121">
        <f t="shared" si="205"/>
        <v>163.07591417395813</v>
      </c>
      <c r="Q1121">
        <f t="shared" si="215"/>
        <v>-9.7586672868467588</v>
      </c>
      <c r="R1121">
        <f t="shared" si="206"/>
        <v>9.7586672868467588</v>
      </c>
      <c r="S1121">
        <f t="shared" si="207"/>
        <v>0.83953993350608791</v>
      </c>
      <c r="T1121">
        <f t="shared" si="208"/>
        <v>1.8651601183519411</v>
      </c>
      <c r="U1121">
        <f t="shared" si="209"/>
        <v>0</v>
      </c>
      <c r="V1121">
        <f t="shared" si="210"/>
        <v>16.046006649391209</v>
      </c>
      <c r="W1121">
        <f t="shared" si="211"/>
        <v>0</v>
      </c>
      <c r="X1121">
        <f t="shared" si="212"/>
        <v>16.046006649391209</v>
      </c>
      <c r="Y1121">
        <f t="shared" si="213"/>
        <v>9.7586672868467588</v>
      </c>
    </row>
    <row r="1122" spans="1:25" x14ac:dyDescent="0.3">
      <c r="A1122">
        <v>12</v>
      </c>
      <c r="B1122">
        <v>5</v>
      </c>
      <c r="C1122">
        <v>24.7983333333333</v>
      </c>
      <c r="D1122">
        <v>0</v>
      </c>
      <c r="E1122">
        <v>3</v>
      </c>
      <c r="F1122">
        <v>11.2957499092582</v>
      </c>
      <c r="G1122">
        <v>15.8013409222037</v>
      </c>
      <c r="H1122">
        <v>12.9285054988481</v>
      </c>
      <c r="I1122">
        <v>0.91</v>
      </c>
      <c r="J1122">
        <v>12.9285054988481</v>
      </c>
      <c r="K1122">
        <v>11.7649400039517</v>
      </c>
      <c r="L1122">
        <v>2033</v>
      </c>
      <c r="M1122">
        <f t="shared" si="204"/>
        <v>-11.7649400039517</v>
      </c>
      <c r="N1122">
        <v>-11.7649400039517</v>
      </c>
      <c r="O1122">
        <f t="shared" si="214"/>
        <v>-52.585248610307211</v>
      </c>
      <c r="P1122">
        <f t="shared" si="205"/>
        <v>153.75971989174505</v>
      </c>
      <c r="Q1122">
        <f t="shared" si="215"/>
        <v>-9.3161942822130754</v>
      </c>
      <c r="R1122">
        <f t="shared" si="206"/>
        <v>9.3161942822130754</v>
      </c>
      <c r="S1122">
        <f t="shared" si="207"/>
        <v>0.79186075569309144</v>
      </c>
      <c r="T1122">
        <f t="shared" si="208"/>
        <v>2.448745721738625</v>
      </c>
      <c r="U1122">
        <f t="shared" si="209"/>
        <v>0</v>
      </c>
      <c r="V1122">
        <f t="shared" si="210"/>
        <v>20.813924430690857</v>
      </c>
      <c r="W1122">
        <f t="shared" si="211"/>
        <v>0</v>
      </c>
      <c r="X1122">
        <f t="shared" si="212"/>
        <v>20.813924430690857</v>
      </c>
      <c r="Y1122">
        <f t="shared" si="213"/>
        <v>9.3161942822130754</v>
      </c>
    </row>
    <row r="1123" spans="1:25" x14ac:dyDescent="0.3">
      <c r="A1123">
        <v>1</v>
      </c>
      <c r="B1123">
        <v>1</v>
      </c>
      <c r="C1123">
        <v>23.286428571428601</v>
      </c>
      <c r="D1123">
        <v>0</v>
      </c>
      <c r="E1123">
        <v>7</v>
      </c>
      <c r="F1123">
        <v>10.269591837143899</v>
      </c>
      <c r="G1123">
        <v>16.118846188479498</v>
      </c>
      <c r="H1123">
        <v>12.306547992972099</v>
      </c>
      <c r="I1123">
        <v>0.91</v>
      </c>
      <c r="J1123">
        <v>12.306547992972099</v>
      </c>
      <c r="K1123">
        <v>11.198958673604601</v>
      </c>
      <c r="L1123">
        <v>2034</v>
      </c>
      <c r="M1123">
        <f t="shared" si="204"/>
        <v>-11.198958673604601</v>
      </c>
      <c r="N1123">
        <v>-11.198958673604601</v>
      </c>
      <c r="O1123">
        <f t="shared" si="214"/>
        <v>-63.784207283911812</v>
      </c>
      <c r="P1123">
        <f t="shared" si="205"/>
        <v>145.38658965368609</v>
      </c>
      <c r="Q1123">
        <f t="shared" si="215"/>
        <v>-8.3731302380589625</v>
      </c>
      <c r="R1123">
        <f t="shared" si="206"/>
        <v>8.3731302380589625</v>
      </c>
      <c r="S1123">
        <f t="shared" si="207"/>
        <v>0.74767042919749516</v>
      </c>
      <c r="T1123">
        <f t="shared" si="208"/>
        <v>2.8258284355456382</v>
      </c>
      <c r="U1123">
        <f t="shared" si="209"/>
        <v>0</v>
      </c>
      <c r="V1123">
        <f t="shared" si="210"/>
        <v>25.23295708025049</v>
      </c>
      <c r="W1123">
        <f t="shared" si="211"/>
        <v>0</v>
      </c>
      <c r="X1123">
        <f t="shared" si="212"/>
        <v>25.23295708025049</v>
      </c>
      <c r="Y1123">
        <f t="shared" si="213"/>
        <v>8.3731302380589625</v>
      </c>
    </row>
    <row r="1124" spans="1:25" x14ac:dyDescent="0.3">
      <c r="A1124">
        <v>1</v>
      </c>
      <c r="B1124">
        <v>2</v>
      </c>
      <c r="C1124">
        <v>23.12</v>
      </c>
      <c r="D1124">
        <v>0</v>
      </c>
      <c r="E1124">
        <v>7</v>
      </c>
      <c r="F1124">
        <v>10.1586731575655</v>
      </c>
      <c r="G1124">
        <v>16.118846188479498</v>
      </c>
      <c r="H1124">
        <v>12.2392969962933</v>
      </c>
      <c r="I1124">
        <v>0.91</v>
      </c>
      <c r="J1124">
        <v>12.2392969962933</v>
      </c>
      <c r="K1124">
        <v>11.1377602666269</v>
      </c>
      <c r="L1124">
        <v>2034</v>
      </c>
      <c r="M1124">
        <f t="shared" si="204"/>
        <v>-11.1377602666269</v>
      </c>
      <c r="N1124">
        <v>-11.1377602666269</v>
      </c>
      <c r="O1124">
        <f t="shared" si="214"/>
        <v>-74.92196755053871</v>
      </c>
      <c r="P1124">
        <f t="shared" si="205"/>
        <v>137.51149708783737</v>
      </c>
      <c r="Q1124">
        <f t="shared" si="215"/>
        <v>-7.8750925658487176</v>
      </c>
      <c r="R1124">
        <f t="shared" si="206"/>
        <v>7.8750925658487176</v>
      </c>
      <c r="S1124">
        <f t="shared" si="207"/>
        <v>0.70706249527075793</v>
      </c>
      <c r="T1124">
        <f t="shared" si="208"/>
        <v>3.2626677007781826</v>
      </c>
      <c r="U1124">
        <f t="shared" si="209"/>
        <v>0</v>
      </c>
      <c r="V1124">
        <f t="shared" si="210"/>
        <v>29.293750472924213</v>
      </c>
      <c r="W1124">
        <f t="shared" si="211"/>
        <v>0</v>
      </c>
      <c r="X1124">
        <f t="shared" si="212"/>
        <v>29.293750472924213</v>
      </c>
      <c r="Y1124">
        <f t="shared" si="213"/>
        <v>7.8750925658487176</v>
      </c>
    </row>
    <row r="1125" spans="1:25" x14ac:dyDescent="0.3">
      <c r="A1125">
        <v>1</v>
      </c>
      <c r="B1125">
        <v>3</v>
      </c>
      <c r="C1125">
        <v>22.4278571428571</v>
      </c>
      <c r="D1125">
        <v>0</v>
      </c>
      <c r="E1125">
        <v>7</v>
      </c>
      <c r="F1125">
        <v>9.7017954553853603</v>
      </c>
      <c r="G1125">
        <v>16.118846188479498</v>
      </c>
      <c r="H1125">
        <v>11.9583751443097</v>
      </c>
      <c r="I1125">
        <v>0.91</v>
      </c>
      <c r="J1125">
        <v>11.9583751443097</v>
      </c>
      <c r="K1125">
        <v>10.882121381321801</v>
      </c>
      <c r="L1125">
        <v>2034</v>
      </c>
      <c r="M1125">
        <f t="shared" si="204"/>
        <v>-10.882121381321801</v>
      </c>
      <c r="N1125">
        <v>-10.882121381321801</v>
      </c>
      <c r="O1125">
        <f t="shared" si="214"/>
        <v>-85.804088931860505</v>
      </c>
      <c r="P1125">
        <f t="shared" si="205"/>
        <v>130.22932331484304</v>
      </c>
      <c r="Q1125">
        <f t="shared" si="215"/>
        <v>-7.2821737729943266</v>
      </c>
      <c r="R1125">
        <f t="shared" si="206"/>
        <v>7.2821737729943266</v>
      </c>
      <c r="S1125">
        <f t="shared" si="207"/>
        <v>0.66918696436280656</v>
      </c>
      <c r="T1125">
        <f t="shared" si="208"/>
        <v>3.599947608327474</v>
      </c>
      <c r="U1125">
        <f t="shared" si="209"/>
        <v>0</v>
      </c>
      <c r="V1125">
        <f t="shared" si="210"/>
        <v>33.081303563719352</v>
      </c>
      <c r="W1125">
        <f t="shared" si="211"/>
        <v>0</v>
      </c>
      <c r="X1125">
        <f t="shared" si="212"/>
        <v>33.081303563719352</v>
      </c>
      <c r="Y1125">
        <f t="shared" si="213"/>
        <v>7.2821737729943266</v>
      </c>
    </row>
    <row r="1126" spans="1:25" x14ac:dyDescent="0.3">
      <c r="A1126">
        <v>1</v>
      </c>
      <c r="B1126">
        <v>4</v>
      </c>
      <c r="C1126">
        <v>24.361428571428601</v>
      </c>
      <c r="D1126">
        <v>0</v>
      </c>
      <c r="E1126">
        <v>7</v>
      </c>
      <c r="F1126">
        <v>10.9958138763497</v>
      </c>
      <c r="G1126">
        <v>16.118846188479498</v>
      </c>
      <c r="H1126">
        <v>12.738249458813099</v>
      </c>
      <c r="I1126">
        <v>0.91</v>
      </c>
      <c r="J1126">
        <v>12.738249458813099</v>
      </c>
      <c r="K1126">
        <v>11.5918070075199</v>
      </c>
      <c r="L1126">
        <v>2034</v>
      </c>
      <c r="M1126">
        <f t="shared" si="204"/>
        <v>-11.5918070075199</v>
      </c>
      <c r="N1126">
        <v>-11.5918070075199</v>
      </c>
      <c r="O1126">
        <f t="shared" si="214"/>
        <v>-97.395895939380409</v>
      </c>
      <c r="P1126">
        <f t="shared" si="205"/>
        <v>122.89592842475243</v>
      </c>
      <c r="Q1126">
        <f t="shared" si="215"/>
        <v>-7.3333948900906165</v>
      </c>
      <c r="R1126">
        <f t="shared" si="206"/>
        <v>7.3333948900906165</v>
      </c>
      <c r="S1126">
        <f t="shared" si="207"/>
        <v>0.63263604072542412</v>
      </c>
      <c r="T1126">
        <f t="shared" si="208"/>
        <v>4.2584121174292839</v>
      </c>
      <c r="U1126">
        <f t="shared" si="209"/>
        <v>0</v>
      </c>
      <c r="V1126">
        <f t="shared" si="210"/>
        <v>36.736395927457586</v>
      </c>
      <c r="W1126">
        <f t="shared" si="211"/>
        <v>0</v>
      </c>
      <c r="X1126">
        <f t="shared" si="212"/>
        <v>36.736395927457586</v>
      </c>
      <c r="Y1126">
        <f t="shared" si="213"/>
        <v>7.3333948900906165</v>
      </c>
    </row>
    <row r="1127" spans="1:25" x14ac:dyDescent="0.3">
      <c r="A1127">
        <v>1</v>
      </c>
      <c r="B1127">
        <v>5</v>
      </c>
      <c r="C1127">
        <v>24.161666666666701</v>
      </c>
      <c r="D1127">
        <v>0</v>
      </c>
      <c r="E1127">
        <v>3</v>
      </c>
      <c r="F1127">
        <v>10.859592343824501</v>
      </c>
      <c r="G1127">
        <v>16.118846188479498</v>
      </c>
      <c r="H1127">
        <v>12.658374360518801</v>
      </c>
      <c r="I1127">
        <v>0.91</v>
      </c>
      <c r="J1127">
        <v>12.658374360518801</v>
      </c>
      <c r="K1127">
        <v>11.5191206680721</v>
      </c>
      <c r="L1127">
        <v>2034</v>
      </c>
      <c r="M1127">
        <f t="shared" si="204"/>
        <v>-11.5191206680721</v>
      </c>
      <c r="N1127">
        <v>-11.5191206680721</v>
      </c>
      <c r="O1127">
        <f t="shared" si="214"/>
        <v>-108.91501660745251</v>
      </c>
      <c r="P1127">
        <f t="shared" si="205"/>
        <v>116.0176440606413</v>
      </c>
      <c r="Q1127">
        <f t="shared" si="215"/>
        <v>-6.8782843641111242</v>
      </c>
      <c r="R1127">
        <f t="shared" si="206"/>
        <v>6.8782843641111242</v>
      </c>
      <c r="S1127">
        <f t="shared" si="207"/>
        <v>0.59711887411474696</v>
      </c>
      <c r="T1127">
        <f t="shared" si="208"/>
        <v>4.6408363039609757</v>
      </c>
      <c r="U1127">
        <f t="shared" si="209"/>
        <v>0</v>
      </c>
      <c r="V1127">
        <f t="shared" si="210"/>
        <v>40.288112588525301</v>
      </c>
      <c r="W1127">
        <f t="shared" si="211"/>
        <v>0</v>
      </c>
      <c r="X1127">
        <f t="shared" si="212"/>
        <v>40.288112588525301</v>
      </c>
      <c r="Y1127">
        <f t="shared" si="213"/>
        <v>6.8782843641111242</v>
      </c>
    </row>
    <row r="1128" spans="1:25" x14ac:dyDescent="0.3">
      <c r="A1128">
        <v>2</v>
      </c>
      <c r="B1128">
        <v>1</v>
      </c>
      <c r="C1128">
        <v>25.179285714285701</v>
      </c>
      <c r="D1128">
        <v>0</v>
      </c>
      <c r="E1128">
        <v>7</v>
      </c>
      <c r="F1128">
        <v>11.5595021461257</v>
      </c>
      <c r="G1128">
        <v>16.118846188479498</v>
      </c>
      <c r="H1128">
        <v>13.063676747798601</v>
      </c>
      <c r="I1128">
        <v>0.95</v>
      </c>
      <c r="J1128">
        <v>13.063676747798601</v>
      </c>
      <c r="K1128">
        <v>12.410492910408699</v>
      </c>
      <c r="L1128">
        <v>2034</v>
      </c>
      <c r="M1128">
        <f t="shared" si="204"/>
        <v>-12.410492910408699</v>
      </c>
      <c r="N1128">
        <v>-12.410492910408699</v>
      </c>
      <c r="O1128">
        <f t="shared" si="214"/>
        <v>-121.32550951786121</v>
      </c>
      <c r="P1128">
        <f t="shared" si="205"/>
        <v>109.03727747643094</v>
      </c>
      <c r="Q1128">
        <f t="shared" si="215"/>
        <v>-6.9803665842103584</v>
      </c>
      <c r="R1128">
        <f t="shared" si="206"/>
        <v>6.9803665842103584</v>
      </c>
      <c r="S1128">
        <f t="shared" si="207"/>
        <v>0.56245683669469038</v>
      </c>
      <c r="T1128">
        <f t="shared" si="208"/>
        <v>5.4301263261983408</v>
      </c>
      <c r="U1128">
        <f t="shared" si="209"/>
        <v>0</v>
      </c>
      <c r="V1128">
        <f t="shared" si="210"/>
        <v>43.754316330530962</v>
      </c>
      <c r="W1128">
        <f t="shared" si="211"/>
        <v>0</v>
      </c>
      <c r="X1128">
        <f t="shared" si="212"/>
        <v>43.754316330530962</v>
      </c>
      <c r="Y1128">
        <f t="shared" si="213"/>
        <v>6.9803665842103584</v>
      </c>
    </row>
    <row r="1129" spans="1:25" x14ac:dyDescent="0.3">
      <c r="A1129">
        <v>2</v>
      </c>
      <c r="B1129">
        <v>2</v>
      </c>
      <c r="C1129">
        <v>25.838571428571399</v>
      </c>
      <c r="D1129">
        <v>0</v>
      </c>
      <c r="E1129">
        <v>7</v>
      </c>
      <c r="F1129">
        <v>12.0208151895258</v>
      </c>
      <c r="G1129">
        <v>16.118846188479498</v>
      </c>
      <c r="H1129">
        <v>13.324193758387899</v>
      </c>
      <c r="I1129">
        <v>0.95</v>
      </c>
      <c r="J1129">
        <v>13.324193758387899</v>
      </c>
      <c r="K1129">
        <v>12.657984070468499</v>
      </c>
      <c r="L1129">
        <v>2034</v>
      </c>
      <c r="M1129">
        <f t="shared" si="204"/>
        <v>-12.657984070468499</v>
      </c>
      <c r="N1129">
        <v>-12.657984070468499</v>
      </c>
      <c r="O1129">
        <f t="shared" si="214"/>
        <v>-133.98349358832971</v>
      </c>
      <c r="P1129">
        <f t="shared" si="205"/>
        <v>102.35016237831063</v>
      </c>
      <c r="Q1129">
        <f t="shared" si="215"/>
        <v>-6.6871150981203158</v>
      </c>
      <c r="R1129">
        <f t="shared" si="206"/>
        <v>6.6871150981203158</v>
      </c>
      <c r="S1129">
        <f t="shared" si="207"/>
        <v>0.52829226683272412</v>
      </c>
      <c r="T1129">
        <f t="shared" si="208"/>
        <v>5.9708689723481836</v>
      </c>
      <c r="U1129">
        <f t="shared" si="209"/>
        <v>0</v>
      </c>
      <c r="V1129">
        <f t="shared" si="210"/>
        <v>47.17077331672759</v>
      </c>
      <c r="W1129">
        <f t="shared" si="211"/>
        <v>0</v>
      </c>
      <c r="X1129">
        <f t="shared" si="212"/>
        <v>47.17077331672759</v>
      </c>
      <c r="Y1129">
        <f t="shared" si="213"/>
        <v>6.6871150981203158</v>
      </c>
    </row>
    <row r="1130" spans="1:25" x14ac:dyDescent="0.3">
      <c r="A1130">
        <v>2</v>
      </c>
      <c r="B1130">
        <v>3</v>
      </c>
      <c r="C1130">
        <v>25.836428571428598</v>
      </c>
      <c r="D1130">
        <v>0</v>
      </c>
      <c r="E1130">
        <v>7</v>
      </c>
      <c r="F1130">
        <v>12.019305890612801</v>
      </c>
      <c r="G1130">
        <v>16.118846188479498</v>
      </c>
      <c r="H1130">
        <v>13.3233495685216</v>
      </c>
      <c r="I1130">
        <v>0.95</v>
      </c>
      <c r="J1130">
        <v>13.3233495685216</v>
      </c>
      <c r="K1130">
        <v>12.6571820900955</v>
      </c>
      <c r="L1130">
        <v>2034</v>
      </c>
      <c r="M1130">
        <f t="shared" si="204"/>
        <v>-12.6571820900955</v>
      </c>
      <c r="N1130">
        <v>-12.6571820900955</v>
      </c>
      <c r="O1130">
        <f t="shared" si="214"/>
        <v>-146.6406756784252</v>
      </c>
      <c r="P1130">
        <f t="shared" si="205"/>
        <v>96.073544638581325</v>
      </c>
      <c r="Q1130">
        <f t="shared" si="215"/>
        <v>-6.2766177397293035</v>
      </c>
      <c r="R1130">
        <f t="shared" si="206"/>
        <v>6.2766177397293035</v>
      </c>
      <c r="S1130">
        <f t="shared" si="207"/>
        <v>0.49589376964410453</v>
      </c>
      <c r="T1130">
        <f t="shared" si="208"/>
        <v>6.3805643503661962</v>
      </c>
      <c r="U1130">
        <f t="shared" si="209"/>
        <v>0</v>
      </c>
      <c r="V1130">
        <f t="shared" si="210"/>
        <v>50.410623035589538</v>
      </c>
      <c r="W1130">
        <f t="shared" si="211"/>
        <v>0</v>
      </c>
      <c r="X1130">
        <f t="shared" si="212"/>
        <v>50.410623035589538</v>
      </c>
      <c r="Y1130">
        <f t="shared" si="213"/>
        <v>6.2766177397293035</v>
      </c>
    </row>
    <row r="1131" spans="1:25" x14ac:dyDescent="0.3">
      <c r="A1131">
        <v>2</v>
      </c>
      <c r="B1131">
        <v>4</v>
      </c>
      <c r="C1131">
        <v>25.22</v>
      </c>
      <c r="D1131">
        <v>0</v>
      </c>
      <c r="E1131">
        <v>7</v>
      </c>
      <c r="F1131">
        <v>11.587812729008</v>
      </c>
      <c r="G1131">
        <v>16.118846188479498</v>
      </c>
      <c r="H1131">
        <v>13.079811274556199</v>
      </c>
      <c r="I1131">
        <v>0.95</v>
      </c>
      <c r="J1131">
        <v>13.079811274556199</v>
      </c>
      <c r="K1131">
        <v>12.425820710828299</v>
      </c>
      <c r="L1131">
        <v>2034</v>
      </c>
      <c r="M1131">
        <f t="shared" si="204"/>
        <v>-12.425820710828299</v>
      </c>
      <c r="N1131">
        <v>-12.425820710828299</v>
      </c>
      <c r="O1131">
        <f t="shared" si="214"/>
        <v>-159.0664963892535</v>
      </c>
      <c r="P1131">
        <f t="shared" si="205"/>
        <v>90.286223454358904</v>
      </c>
      <c r="Q1131">
        <f t="shared" si="215"/>
        <v>-5.7873211842224208</v>
      </c>
      <c r="R1131">
        <f t="shared" si="206"/>
        <v>5.7873211842224208</v>
      </c>
      <c r="S1131">
        <f t="shared" si="207"/>
        <v>0.46574961275428228</v>
      </c>
      <c r="T1131">
        <f t="shared" si="208"/>
        <v>6.6384995266058784</v>
      </c>
      <c r="U1131">
        <f t="shared" si="209"/>
        <v>0</v>
      </c>
      <c r="V1131">
        <f t="shared" si="210"/>
        <v>53.42503872457177</v>
      </c>
      <c r="W1131">
        <f t="shared" si="211"/>
        <v>0</v>
      </c>
      <c r="X1131">
        <f t="shared" si="212"/>
        <v>53.42503872457177</v>
      </c>
      <c r="Y1131">
        <f t="shared" si="213"/>
        <v>5.7873211842224208</v>
      </c>
    </row>
    <row r="1132" spans="1:25" x14ac:dyDescent="0.3">
      <c r="A1132">
        <v>3</v>
      </c>
      <c r="B1132">
        <v>1</v>
      </c>
      <c r="C1132">
        <v>26.3292857142857</v>
      </c>
      <c r="D1132">
        <v>0</v>
      </c>
      <c r="E1132">
        <v>7</v>
      </c>
      <c r="F1132">
        <v>12.368133846691601</v>
      </c>
      <c r="G1132">
        <v>16.118846188479498</v>
      </c>
      <c r="H1132">
        <v>13.5170814007251</v>
      </c>
      <c r="I1132">
        <v>1.02</v>
      </c>
      <c r="J1132">
        <v>13.5170814007251</v>
      </c>
      <c r="K1132">
        <v>13.7874230287396</v>
      </c>
      <c r="L1132">
        <v>2034</v>
      </c>
      <c r="M1132">
        <f t="shared" si="204"/>
        <v>-13.7874230287396</v>
      </c>
      <c r="N1132">
        <v>-13.7874230287396</v>
      </c>
      <c r="O1132">
        <f t="shared" si="214"/>
        <v>-172.8539194179931</v>
      </c>
      <c r="P1132">
        <f t="shared" si="205"/>
        <v>84.271840449409225</v>
      </c>
      <c r="Q1132">
        <f t="shared" si="215"/>
        <v>-6.0143830049496785</v>
      </c>
      <c r="R1132">
        <f t="shared" si="206"/>
        <v>6.0143830049496785</v>
      </c>
      <c r="S1132">
        <f t="shared" si="207"/>
        <v>0.43622241751869228</v>
      </c>
      <c r="T1132">
        <f t="shared" si="208"/>
        <v>7.7730400237899211</v>
      </c>
      <c r="U1132">
        <f t="shared" si="209"/>
        <v>0</v>
      </c>
      <c r="V1132">
        <f t="shared" si="210"/>
        <v>56.377758248130775</v>
      </c>
      <c r="W1132">
        <f t="shared" si="211"/>
        <v>0</v>
      </c>
      <c r="X1132">
        <f t="shared" si="212"/>
        <v>56.377758248130775</v>
      </c>
      <c r="Y1132">
        <f t="shared" si="213"/>
        <v>6.0143830049496785</v>
      </c>
    </row>
    <row r="1133" spans="1:25" x14ac:dyDescent="0.3">
      <c r="A1133">
        <v>3</v>
      </c>
      <c r="B1133">
        <v>2</v>
      </c>
      <c r="C1133">
        <v>29.078571428571401</v>
      </c>
      <c r="D1133">
        <v>0</v>
      </c>
      <c r="E1133">
        <v>7</v>
      </c>
      <c r="F1133">
        <v>14.3750391589101</v>
      </c>
      <c r="G1133">
        <v>16.118846188479498</v>
      </c>
      <c r="H1133">
        <v>14.5826194189837</v>
      </c>
      <c r="I1133">
        <v>1.02</v>
      </c>
      <c r="J1133">
        <v>14.5826194189837</v>
      </c>
      <c r="K1133">
        <v>14.874271807363399</v>
      </c>
      <c r="L1133">
        <v>2034</v>
      </c>
      <c r="M1133">
        <f t="shared" si="204"/>
        <v>-14.874271807363399</v>
      </c>
      <c r="N1133">
        <v>-14.874271807363399</v>
      </c>
      <c r="O1133">
        <f t="shared" si="214"/>
        <v>-187.72819122535651</v>
      </c>
      <c r="P1133">
        <f t="shared" si="205"/>
        <v>78.231815326641239</v>
      </c>
      <c r="Q1133">
        <f t="shared" si="215"/>
        <v>-6.040025122767986</v>
      </c>
      <c r="R1133">
        <f t="shared" si="206"/>
        <v>6.040025122767986</v>
      </c>
      <c r="S1133">
        <f t="shared" si="207"/>
        <v>0.40607198799324856</v>
      </c>
      <c r="T1133">
        <f t="shared" si="208"/>
        <v>8.8342466845954135</v>
      </c>
      <c r="U1133">
        <f t="shared" si="209"/>
        <v>0</v>
      </c>
      <c r="V1133">
        <f t="shared" si="210"/>
        <v>59.392801200675137</v>
      </c>
      <c r="W1133">
        <f t="shared" si="211"/>
        <v>0</v>
      </c>
      <c r="X1133">
        <f t="shared" si="212"/>
        <v>59.392801200675137</v>
      </c>
      <c r="Y1133">
        <f t="shared" si="213"/>
        <v>6.040025122767986</v>
      </c>
    </row>
    <row r="1134" spans="1:25" x14ac:dyDescent="0.3">
      <c r="A1134">
        <v>3</v>
      </c>
      <c r="B1134">
        <v>3</v>
      </c>
      <c r="C1134">
        <v>30.680714285714298</v>
      </c>
      <c r="D1134">
        <v>0</v>
      </c>
      <c r="E1134">
        <v>7</v>
      </c>
      <c r="F1134">
        <v>15.5909913086321</v>
      </c>
      <c r="G1134">
        <v>16.118846188479498</v>
      </c>
      <c r="H1134">
        <v>15.192525955447801</v>
      </c>
      <c r="I1134">
        <v>1.02</v>
      </c>
      <c r="J1134">
        <v>15.192525955447801</v>
      </c>
      <c r="K1134">
        <v>15.496376474556801</v>
      </c>
      <c r="L1134">
        <v>2034</v>
      </c>
      <c r="M1134">
        <f t="shared" si="204"/>
        <v>-15.496376474556801</v>
      </c>
      <c r="N1134">
        <v>-15.496376474556801</v>
      </c>
      <c r="O1134">
        <f t="shared" si="214"/>
        <v>-203.22456769991331</v>
      </c>
      <c r="P1134">
        <f t="shared" si="205"/>
        <v>72.399147759768283</v>
      </c>
      <c r="Q1134">
        <f t="shared" si="215"/>
        <v>-5.8326675668729564</v>
      </c>
      <c r="R1134">
        <f t="shared" si="206"/>
        <v>5.8326675668729564</v>
      </c>
      <c r="S1134">
        <f t="shared" si="207"/>
        <v>0.37638912402841401</v>
      </c>
      <c r="T1134">
        <f t="shared" si="208"/>
        <v>9.6637089076838443</v>
      </c>
      <c r="U1134">
        <f t="shared" si="209"/>
        <v>0</v>
      </c>
      <c r="V1134">
        <f t="shared" si="210"/>
        <v>62.361087597158601</v>
      </c>
      <c r="W1134">
        <f t="shared" si="211"/>
        <v>0</v>
      </c>
      <c r="X1134">
        <f t="shared" si="212"/>
        <v>62.361087597158601</v>
      </c>
      <c r="Y1134">
        <f t="shared" si="213"/>
        <v>5.8326675668729564</v>
      </c>
    </row>
    <row r="1135" spans="1:25" x14ac:dyDescent="0.3">
      <c r="A1135">
        <v>3</v>
      </c>
      <c r="B1135">
        <v>4</v>
      </c>
      <c r="C1135">
        <v>28.1971428571429</v>
      </c>
      <c r="D1135">
        <v>0</v>
      </c>
      <c r="E1135">
        <v>7</v>
      </c>
      <c r="F1135">
        <v>13.720500116690699</v>
      </c>
      <c r="G1135">
        <v>16.118846188479498</v>
      </c>
      <c r="H1135">
        <v>14.243704742769699</v>
      </c>
      <c r="I1135">
        <v>1.02</v>
      </c>
      <c r="J1135">
        <v>14.243704742769699</v>
      </c>
      <c r="K1135">
        <v>14.528578837625099</v>
      </c>
      <c r="L1135">
        <v>2034</v>
      </c>
      <c r="M1135">
        <f t="shared" si="204"/>
        <v>-14.528578837625099</v>
      </c>
      <c r="N1135">
        <v>-14.528578837625099</v>
      </c>
      <c r="O1135">
        <f t="shared" si="214"/>
        <v>-217.75314653753841</v>
      </c>
      <c r="P1135">
        <f t="shared" si="205"/>
        <v>67.326346187786143</v>
      </c>
      <c r="Q1135">
        <f t="shared" si="215"/>
        <v>-5.07280157198214</v>
      </c>
      <c r="R1135">
        <f t="shared" si="206"/>
        <v>5.07280157198214</v>
      </c>
      <c r="S1135">
        <f t="shared" si="207"/>
        <v>0.34916020545966631</v>
      </c>
      <c r="T1135">
        <f t="shared" si="208"/>
        <v>9.4557772656429595</v>
      </c>
      <c r="U1135">
        <f t="shared" si="209"/>
        <v>0</v>
      </c>
      <c r="V1135">
        <f t="shared" si="210"/>
        <v>65.083979454033368</v>
      </c>
      <c r="W1135">
        <f t="shared" si="211"/>
        <v>0</v>
      </c>
      <c r="X1135">
        <f t="shared" si="212"/>
        <v>65.083979454033368</v>
      </c>
      <c r="Y1135">
        <f t="shared" si="213"/>
        <v>5.07280157198214</v>
      </c>
    </row>
    <row r="1136" spans="1:25" x14ac:dyDescent="0.3">
      <c r="A1136">
        <v>3</v>
      </c>
      <c r="B1136">
        <v>5</v>
      </c>
      <c r="C1136">
        <v>27.5566666666667</v>
      </c>
      <c r="D1136">
        <v>0</v>
      </c>
      <c r="E1136">
        <v>3</v>
      </c>
      <c r="F1136">
        <v>13.251425868214501</v>
      </c>
      <c r="G1136">
        <v>16.118846188479498</v>
      </c>
      <c r="H1136">
        <v>13.9958685375305</v>
      </c>
      <c r="I1136">
        <v>1.02</v>
      </c>
      <c r="J1136">
        <v>13.9958685375305</v>
      </c>
      <c r="K1136">
        <v>14.275785908281099</v>
      </c>
      <c r="L1136">
        <v>2034</v>
      </c>
      <c r="M1136">
        <f t="shared" si="204"/>
        <v>-14.275785908281099</v>
      </c>
      <c r="N1136">
        <v>-14.275785908281099</v>
      </c>
      <c r="O1136">
        <f t="shared" si="214"/>
        <v>-232.02893244581952</v>
      </c>
      <c r="P1136">
        <f t="shared" si="205"/>
        <v>62.688166910583433</v>
      </c>
      <c r="Q1136">
        <f t="shared" si="215"/>
        <v>-4.6381792772027097</v>
      </c>
      <c r="R1136">
        <f t="shared" si="206"/>
        <v>4.6381792772027097</v>
      </c>
      <c r="S1136">
        <f t="shared" si="207"/>
        <v>0.32489834934496981</v>
      </c>
      <c r="T1136">
        <f t="shared" si="208"/>
        <v>9.6376066310783894</v>
      </c>
      <c r="U1136">
        <f t="shared" si="209"/>
        <v>0</v>
      </c>
      <c r="V1136">
        <f t="shared" si="210"/>
        <v>67.510165065503017</v>
      </c>
      <c r="W1136">
        <f t="shared" si="211"/>
        <v>0</v>
      </c>
      <c r="X1136">
        <f t="shared" si="212"/>
        <v>67.510165065503017</v>
      </c>
      <c r="Y1136">
        <f t="shared" si="213"/>
        <v>4.6381792772027097</v>
      </c>
    </row>
    <row r="1137" spans="1:25" x14ac:dyDescent="0.3">
      <c r="A1137">
        <v>4</v>
      </c>
      <c r="B1137">
        <v>1</v>
      </c>
      <c r="C1137">
        <v>31.496428571428599</v>
      </c>
      <c r="D1137">
        <v>8.0399999999999991</v>
      </c>
      <c r="E1137">
        <v>7</v>
      </c>
      <c r="F1137">
        <v>16.222845743931799</v>
      </c>
      <c r="G1137">
        <v>16.118846188479498</v>
      </c>
      <c r="H1137">
        <v>15.5001517039448</v>
      </c>
      <c r="I1137">
        <v>1.1000000000000001</v>
      </c>
      <c r="J1137">
        <v>15.5001517039448</v>
      </c>
      <c r="K1137">
        <v>17.0501668743393</v>
      </c>
      <c r="L1137">
        <v>2034</v>
      </c>
      <c r="M1137">
        <f t="shared" si="204"/>
        <v>-9.0101668743393013</v>
      </c>
      <c r="N1137">
        <v>-9.0101668743393013</v>
      </c>
      <c r="O1137">
        <f t="shared" si="214"/>
        <v>-241.03909932015881</v>
      </c>
      <c r="P1137">
        <f t="shared" si="205"/>
        <v>59.926683294527109</v>
      </c>
      <c r="Q1137">
        <f t="shared" si="215"/>
        <v>-2.7614836160563243</v>
      </c>
      <c r="R1137">
        <f t="shared" si="206"/>
        <v>10.801483616056323</v>
      </c>
      <c r="S1137">
        <f t="shared" si="207"/>
        <v>0.63351190024495785</v>
      </c>
      <c r="T1137">
        <f t="shared" si="208"/>
        <v>6.248683258282977</v>
      </c>
      <c r="U1137">
        <f t="shared" si="209"/>
        <v>0</v>
      </c>
      <c r="V1137">
        <f t="shared" si="210"/>
        <v>36.648809975504214</v>
      </c>
      <c r="W1137">
        <f t="shared" si="211"/>
        <v>0</v>
      </c>
      <c r="X1137">
        <f t="shared" si="212"/>
        <v>36.648809975504214</v>
      </c>
      <c r="Y1137">
        <f t="shared" si="213"/>
        <v>2.7614836160563243</v>
      </c>
    </row>
    <row r="1138" spans="1:25" x14ac:dyDescent="0.3">
      <c r="A1138">
        <v>4</v>
      </c>
      <c r="B1138">
        <v>2</v>
      </c>
      <c r="C1138">
        <v>34.319285714285698</v>
      </c>
      <c r="D1138">
        <v>0</v>
      </c>
      <c r="E1138">
        <v>7</v>
      </c>
      <c r="F1138">
        <v>18.474143353147898</v>
      </c>
      <c r="G1138">
        <v>16.118846188479498</v>
      </c>
      <c r="H1138">
        <v>16.550610016503501</v>
      </c>
      <c r="I1138">
        <v>1.1000000000000001</v>
      </c>
      <c r="J1138">
        <v>16.550610016503501</v>
      </c>
      <c r="K1138">
        <v>18.2056710181539</v>
      </c>
      <c r="L1138">
        <v>2034</v>
      </c>
      <c r="M1138">
        <f t="shared" si="204"/>
        <v>-18.2056710181539</v>
      </c>
      <c r="N1138">
        <v>-18.2056710181539</v>
      </c>
      <c r="O1138">
        <f t="shared" si="214"/>
        <v>-259.24477033831272</v>
      </c>
      <c r="P1138">
        <f t="shared" si="205"/>
        <v>54.712571801419784</v>
      </c>
      <c r="Q1138">
        <f t="shared" si="215"/>
        <v>-5.2141114931073247</v>
      </c>
      <c r="R1138">
        <f t="shared" si="206"/>
        <v>5.2141114931073247</v>
      </c>
      <c r="S1138">
        <f t="shared" si="207"/>
        <v>0.28640040171592906</v>
      </c>
      <c r="T1138">
        <f t="shared" si="208"/>
        <v>12.991559525046576</v>
      </c>
      <c r="U1138">
        <f t="shared" si="209"/>
        <v>0</v>
      </c>
      <c r="V1138">
        <f t="shared" si="210"/>
        <v>71.359959828407099</v>
      </c>
      <c r="W1138">
        <f t="shared" si="211"/>
        <v>0</v>
      </c>
      <c r="X1138">
        <f t="shared" si="212"/>
        <v>71.359959828407099</v>
      </c>
      <c r="Y1138">
        <f t="shared" si="213"/>
        <v>5.2141114931073247</v>
      </c>
    </row>
    <row r="1139" spans="1:25" x14ac:dyDescent="0.3">
      <c r="A1139">
        <v>4</v>
      </c>
      <c r="B1139">
        <v>3</v>
      </c>
      <c r="C1139">
        <v>34.533571428571399</v>
      </c>
      <c r="D1139">
        <v>0</v>
      </c>
      <c r="E1139">
        <v>7</v>
      </c>
      <c r="F1139">
        <v>18.649063891607899</v>
      </c>
      <c r="G1139">
        <v>16.118846188479498</v>
      </c>
      <c r="H1139">
        <v>16.629499638834901</v>
      </c>
      <c r="I1139">
        <v>1.1000000000000001</v>
      </c>
      <c r="J1139">
        <v>16.629499638834901</v>
      </c>
      <c r="K1139">
        <v>18.292449602718399</v>
      </c>
      <c r="L1139">
        <v>2034</v>
      </c>
      <c r="M1139">
        <f t="shared" si="204"/>
        <v>-18.292449602718399</v>
      </c>
      <c r="N1139">
        <v>-18.292449602718399</v>
      </c>
      <c r="O1139">
        <f t="shared" si="214"/>
        <v>-277.53721994103114</v>
      </c>
      <c r="P1139">
        <f t="shared" si="205"/>
        <v>49.930461471687565</v>
      </c>
      <c r="Q1139">
        <f t="shared" si="215"/>
        <v>-4.7821103297322196</v>
      </c>
      <c r="R1139">
        <f t="shared" si="206"/>
        <v>4.7821103297322196</v>
      </c>
      <c r="S1139">
        <f t="shared" si="207"/>
        <v>0.26142536585267184</v>
      </c>
      <c r="T1139">
        <f t="shared" si="208"/>
        <v>13.51033927298618</v>
      </c>
      <c r="U1139">
        <f t="shared" si="209"/>
        <v>0</v>
      </c>
      <c r="V1139">
        <f t="shared" si="210"/>
        <v>73.85746341473282</v>
      </c>
      <c r="W1139">
        <f t="shared" si="211"/>
        <v>0</v>
      </c>
      <c r="X1139">
        <f t="shared" si="212"/>
        <v>73.85746341473282</v>
      </c>
      <c r="Y1139">
        <f t="shared" si="213"/>
        <v>4.7821103297322196</v>
      </c>
    </row>
    <row r="1140" spans="1:25" x14ac:dyDescent="0.3">
      <c r="A1140">
        <v>4</v>
      </c>
      <c r="B1140">
        <v>4</v>
      </c>
      <c r="C1140">
        <v>32.924999999999997</v>
      </c>
      <c r="D1140">
        <v>0</v>
      </c>
      <c r="E1140">
        <v>7</v>
      </c>
      <c r="F1140">
        <v>17.349759133230901</v>
      </c>
      <c r="G1140">
        <v>16.118846188479498</v>
      </c>
      <c r="H1140">
        <v>16.034418761595301</v>
      </c>
      <c r="I1140">
        <v>1.1000000000000001</v>
      </c>
      <c r="J1140">
        <v>16.034418761595301</v>
      </c>
      <c r="K1140">
        <v>17.637860637754901</v>
      </c>
      <c r="L1140">
        <v>2034</v>
      </c>
      <c r="M1140">
        <f t="shared" si="204"/>
        <v>-17.637860637754901</v>
      </c>
      <c r="N1140">
        <v>-17.637860637754901</v>
      </c>
      <c r="O1140">
        <f t="shared" si="214"/>
        <v>-295.17508057878604</v>
      </c>
      <c r="P1140">
        <f t="shared" si="205"/>
        <v>45.715708223990113</v>
      </c>
      <c r="Q1140">
        <f t="shared" si="215"/>
        <v>-4.2147532476974519</v>
      </c>
      <c r="R1140">
        <f t="shared" si="206"/>
        <v>4.2147532476974519</v>
      </c>
      <c r="S1140">
        <f t="shared" si="207"/>
        <v>0.23896057091388506</v>
      </c>
      <c r="T1140">
        <f t="shared" si="208"/>
        <v>13.423107390057449</v>
      </c>
      <c r="U1140">
        <f t="shared" si="209"/>
        <v>0</v>
      </c>
      <c r="V1140">
        <f t="shared" si="210"/>
        <v>76.103942908611501</v>
      </c>
      <c r="W1140">
        <f t="shared" si="211"/>
        <v>0</v>
      </c>
      <c r="X1140">
        <f t="shared" si="212"/>
        <v>76.103942908611501</v>
      </c>
      <c r="Y1140">
        <f t="shared" si="213"/>
        <v>4.2147532476974519</v>
      </c>
    </row>
    <row r="1141" spans="1:25" x14ac:dyDescent="0.3">
      <c r="A1141">
        <v>4</v>
      </c>
      <c r="B1141">
        <v>5</v>
      </c>
      <c r="C1141">
        <v>33.347499999999997</v>
      </c>
      <c r="D1141">
        <v>0</v>
      </c>
      <c r="E1141">
        <v>2</v>
      </c>
      <c r="F1141">
        <v>17.6879385673423</v>
      </c>
      <c r="G1141">
        <v>16.118846188479498</v>
      </c>
      <c r="H1141">
        <v>16.191371758517199</v>
      </c>
      <c r="I1141">
        <v>1.1000000000000001</v>
      </c>
      <c r="J1141">
        <v>16.191371758517199</v>
      </c>
      <c r="K1141">
        <v>17.810508934368901</v>
      </c>
      <c r="L1141">
        <v>2034</v>
      </c>
      <c r="M1141">
        <f t="shared" si="204"/>
        <v>-17.810508934368901</v>
      </c>
      <c r="N1141">
        <v>-17.810508934368901</v>
      </c>
      <c r="O1141">
        <f t="shared" si="214"/>
        <v>-312.98558951315493</v>
      </c>
      <c r="P1141">
        <f t="shared" si="205"/>
        <v>41.820615803271643</v>
      </c>
      <c r="Q1141">
        <f t="shared" si="215"/>
        <v>-3.8950924207184698</v>
      </c>
      <c r="R1141">
        <f t="shared" si="206"/>
        <v>3.8950924207184698</v>
      </c>
      <c r="S1141">
        <f t="shared" si="207"/>
        <v>0.21869630087897815</v>
      </c>
      <c r="T1141">
        <f t="shared" si="208"/>
        <v>13.915416513650431</v>
      </c>
      <c r="U1141">
        <f t="shared" si="209"/>
        <v>0</v>
      </c>
      <c r="V1141">
        <f t="shared" si="210"/>
        <v>78.130369912102182</v>
      </c>
      <c r="W1141">
        <f t="shared" si="211"/>
        <v>0</v>
      </c>
      <c r="X1141">
        <f t="shared" si="212"/>
        <v>78.130369912102182</v>
      </c>
      <c r="Y1141">
        <f t="shared" si="213"/>
        <v>3.8950924207184698</v>
      </c>
    </row>
    <row r="1142" spans="1:25" x14ac:dyDescent="0.3">
      <c r="A1142">
        <v>5</v>
      </c>
      <c r="B1142">
        <v>1</v>
      </c>
      <c r="C1142">
        <v>34.139285714285698</v>
      </c>
      <c r="D1142">
        <v>0</v>
      </c>
      <c r="E1142">
        <v>7</v>
      </c>
      <c r="F1142">
        <v>18.327643173696401</v>
      </c>
      <c r="G1142">
        <v>16.118846188479498</v>
      </c>
      <c r="H1142">
        <v>16.484252851737502</v>
      </c>
      <c r="I1142">
        <v>1.18</v>
      </c>
      <c r="J1142">
        <v>16.484252851737502</v>
      </c>
      <c r="K1142">
        <v>19.451418365050198</v>
      </c>
      <c r="L1142">
        <v>2034</v>
      </c>
      <c r="M1142">
        <f t="shared" si="204"/>
        <v>-19.451418365050198</v>
      </c>
      <c r="N1142">
        <v>-19.451418365050198</v>
      </c>
      <c r="O1142">
        <f t="shared" si="214"/>
        <v>-332.43700787820512</v>
      </c>
      <c r="P1142">
        <f t="shared" si="205"/>
        <v>37.944794501863029</v>
      </c>
      <c r="Q1142">
        <f t="shared" si="215"/>
        <v>-3.8758213014086138</v>
      </c>
      <c r="R1142">
        <f t="shared" si="206"/>
        <v>3.8758213014086138</v>
      </c>
      <c r="S1142">
        <f t="shared" si="207"/>
        <v>0.19925648755633105</v>
      </c>
      <c r="T1142">
        <f t="shared" si="208"/>
        <v>15.575597063641585</v>
      </c>
      <c r="U1142">
        <f t="shared" si="209"/>
        <v>0</v>
      </c>
      <c r="V1142">
        <f t="shared" si="210"/>
        <v>80.074351244366895</v>
      </c>
      <c r="W1142">
        <f t="shared" si="211"/>
        <v>0</v>
      </c>
      <c r="X1142">
        <f t="shared" si="212"/>
        <v>80.074351244366895</v>
      </c>
      <c r="Y1142">
        <f t="shared" si="213"/>
        <v>3.8758213014086138</v>
      </c>
    </row>
    <row r="1143" spans="1:25" x14ac:dyDescent="0.3">
      <c r="A1143">
        <v>5</v>
      </c>
      <c r="B1143">
        <v>2</v>
      </c>
      <c r="C1143">
        <v>31.812857142857101</v>
      </c>
      <c r="D1143">
        <v>3.1</v>
      </c>
      <c r="E1143">
        <v>7</v>
      </c>
      <c r="F1143">
        <v>16.4702375779882</v>
      </c>
      <c r="G1143">
        <v>16.118846188479498</v>
      </c>
      <c r="H1143">
        <v>15.6189765963125</v>
      </c>
      <c r="I1143">
        <v>1.18</v>
      </c>
      <c r="J1143">
        <v>15.6189765963125</v>
      </c>
      <c r="K1143">
        <v>18.430392383648702</v>
      </c>
      <c r="L1143">
        <v>2034</v>
      </c>
      <c r="M1143">
        <f t="shared" si="204"/>
        <v>-15.330392383648702</v>
      </c>
      <c r="N1143">
        <v>-15.330392383648702</v>
      </c>
      <c r="O1143">
        <f t="shared" si="214"/>
        <v>-347.76740026185382</v>
      </c>
      <c r="P1143">
        <f t="shared" si="205"/>
        <v>35.144929872120009</v>
      </c>
      <c r="Q1143">
        <f t="shared" si="215"/>
        <v>-2.7998646297430199</v>
      </c>
      <c r="R1143">
        <f t="shared" si="206"/>
        <v>5.8998646297430195</v>
      </c>
      <c r="S1143">
        <f t="shared" si="207"/>
        <v>0.32011606193351222</v>
      </c>
      <c r="T1143">
        <f t="shared" si="208"/>
        <v>12.530527753905682</v>
      </c>
      <c r="U1143">
        <f t="shared" si="209"/>
        <v>0</v>
      </c>
      <c r="V1143">
        <f t="shared" si="210"/>
        <v>67.988393806648787</v>
      </c>
      <c r="W1143">
        <f t="shared" si="211"/>
        <v>0</v>
      </c>
      <c r="X1143">
        <f t="shared" si="212"/>
        <v>67.988393806648787</v>
      </c>
      <c r="Y1143">
        <f t="shared" si="213"/>
        <v>2.7998646297430199</v>
      </c>
    </row>
    <row r="1144" spans="1:25" x14ac:dyDescent="0.3">
      <c r="A1144">
        <v>5</v>
      </c>
      <c r="B1144">
        <v>3</v>
      </c>
      <c r="C1144">
        <v>35.457142857142898</v>
      </c>
      <c r="D1144">
        <v>0</v>
      </c>
      <c r="E1144">
        <v>7</v>
      </c>
      <c r="F1144">
        <v>19.409344634329202</v>
      </c>
      <c r="G1144">
        <v>16.118846188479498</v>
      </c>
      <c r="H1144">
        <v>16.9682036765332</v>
      </c>
      <c r="I1144">
        <v>1.18</v>
      </c>
      <c r="J1144">
        <v>16.9682036765332</v>
      </c>
      <c r="K1144">
        <v>20.022480338309201</v>
      </c>
      <c r="L1144">
        <v>2034</v>
      </c>
      <c r="M1144">
        <f t="shared" si="204"/>
        <v>-20.022480338309201</v>
      </c>
      <c r="N1144">
        <v>-20.022480338309201</v>
      </c>
      <c r="O1144">
        <f t="shared" si="214"/>
        <v>-367.78988060016303</v>
      </c>
      <c r="P1144">
        <f t="shared" si="205"/>
        <v>31.796873379319617</v>
      </c>
      <c r="Q1144">
        <f t="shared" si="215"/>
        <v>-3.3480564928003922</v>
      </c>
      <c r="R1144">
        <f t="shared" si="206"/>
        <v>3.3480564928003922</v>
      </c>
      <c r="S1144">
        <f t="shared" si="207"/>
        <v>0.16721487229504348</v>
      </c>
      <c r="T1144">
        <f t="shared" si="208"/>
        <v>16.674423845508809</v>
      </c>
      <c r="U1144">
        <f t="shared" si="209"/>
        <v>0</v>
      </c>
      <c r="V1144">
        <f t="shared" si="210"/>
        <v>83.278512770495652</v>
      </c>
      <c r="W1144">
        <f t="shared" si="211"/>
        <v>0</v>
      </c>
      <c r="X1144">
        <f t="shared" si="212"/>
        <v>83.278512770495652</v>
      </c>
      <c r="Y1144">
        <f t="shared" si="213"/>
        <v>3.3480564928003922</v>
      </c>
    </row>
    <row r="1145" spans="1:25" x14ac:dyDescent="0.3">
      <c r="A1145">
        <v>5</v>
      </c>
      <c r="B1145">
        <v>4</v>
      </c>
      <c r="C1145">
        <v>34.306428571428597</v>
      </c>
      <c r="D1145">
        <v>3.5</v>
      </c>
      <c r="E1145">
        <v>7</v>
      </c>
      <c r="F1145">
        <v>18.4636659273257</v>
      </c>
      <c r="G1145">
        <v>16.118846188479498</v>
      </c>
      <c r="H1145">
        <v>16.545872948024801</v>
      </c>
      <c r="I1145">
        <v>1.18</v>
      </c>
      <c r="J1145">
        <v>16.545872948024801</v>
      </c>
      <c r="K1145">
        <v>19.524130078669199</v>
      </c>
      <c r="L1145">
        <v>2034</v>
      </c>
      <c r="M1145">
        <f t="shared" si="204"/>
        <v>-16.024130078669199</v>
      </c>
      <c r="N1145">
        <v>-16.024130078669199</v>
      </c>
      <c r="O1145">
        <f t="shared" si="214"/>
        <v>-383.81401067883223</v>
      </c>
      <c r="P1145">
        <f t="shared" si="205"/>
        <v>29.348672437946366</v>
      </c>
      <c r="Q1145">
        <f t="shared" si="215"/>
        <v>-2.4482009413732513</v>
      </c>
      <c r="R1145">
        <f t="shared" si="206"/>
        <v>5.9482009413732513</v>
      </c>
      <c r="S1145">
        <f t="shared" si="207"/>
        <v>0.30465894856293091</v>
      </c>
      <c r="T1145">
        <f t="shared" si="208"/>
        <v>13.575929137295947</v>
      </c>
      <c r="U1145">
        <f t="shared" si="209"/>
        <v>0</v>
      </c>
      <c r="V1145">
        <f t="shared" si="210"/>
        <v>69.53410514370691</v>
      </c>
      <c r="W1145">
        <f t="shared" si="211"/>
        <v>0</v>
      </c>
      <c r="X1145">
        <f t="shared" si="212"/>
        <v>69.53410514370691</v>
      </c>
      <c r="Y1145">
        <f t="shared" si="213"/>
        <v>2.4482009413732513</v>
      </c>
    </row>
    <row r="1146" spans="1:25" x14ac:dyDescent="0.3">
      <c r="A1146">
        <v>5</v>
      </c>
      <c r="B1146">
        <v>5</v>
      </c>
      <c r="C1146">
        <v>33.713333333333303</v>
      </c>
      <c r="D1146">
        <v>0</v>
      </c>
      <c r="E1146">
        <v>3</v>
      </c>
      <c r="F1146">
        <v>17.982545963126601</v>
      </c>
      <c r="G1146">
        <v>16.118846188479498</v>
      </c>
      <c r="H1146">
        <v>16.326894985753601</v>
      </c>
      <c r="I1146">
        <v>1.18</v>
      </c>
      <c r="J1146">
        <v>16.326894985753601</v>
      </c>
      <c r="K1146">
        <v>19.2657360831892</v>
      </c>
      <c r="L1146">
        <v>2034</v>
      </c>
      <c r="M1146">
        <f t="shared" si="204"/>
        <v>-19.2657360831892</v>
      </c>
      <c r="N1146">
        <v>-19.2657360831892</v>
      </c>
      <c r="O1146">
        <f t="shared" si="214"/>
        <v>-403.07974676202144</v>
      </c>
      <c r="P1146">
        <f t="shared" si="205"/>
        <v>26.653450922071464</v>
      </c>
      <c r="Q1146">
        <f t="shared" si="215"/>
        <v>-2.695221515874902</v>
      </c>
      <c r="R1146">
        <f t="shared" si="206"/>
        <v>2.695221515874902</v>
      </c>
      <c r="S1146">
        <f t="shared" si="207"/>
        <v>0.13989714715477106</v>
      </c>
      <c r="T1146">
        <f t="shared" si="208"/>
        <v>16.570514567314298</v>
      </c>
      <c r="U1146">
        <f t="shared" si="209"/>
        <v>0</v>
      </c>
      <c r="V1146">
        <f t="shared" si="210"/>
        <v>86.010285284522894</v>
      </c>
      <c r="W1146">
        <f t="shared" si="211"/>
        <v>0</v>
      </c>
      <c r="X1146">
        <f t="shared" si="212"/>
        <v>86.010285284522894</v>
      </c>
      <c r="Y1146">
        <f t="shared" si="213"/>
        <v>2.695221515874902</v>
      </c>
    </row>
    <row r="1147" spans="1:25" x14ac:dyDescent="0.3">
      <c r="A1147">
        <v>6</v>
      </c>
      <c r="B1147">
        <v>1</v>
      </c>
      <c r="C1147">
        <v>31.734999999999999</v>
      </c>
      <c r="D1147">
        <v>31.6</v>
      </c>
      <c r="E1147">
        <v>7</v>
      </c>
      <c r="F1147">
        <v>16.409249046829601</v>
      </c>
      <c r="G1147">
        <v>16.118846188479498</v>
      </c>
      <c r="H1147">
        <v>15.5897657504097</v>
      </c>
      <c r="I1147">
        <v>1.25</v>
      </c>
      <c r="J1147">
        <v>15.5897657504097</v>
      </c>
      <c r="K1147">
        <v>19.4872071880121</v>
      </c>
      <c r="L1147">
        <v>2034</v>
      </c>
      <c r="M1147">
        <f t="shared" si="204"/>
        <v>12.112792811987902</v>
      </c>
      <c r="N1147">
        <v>12.112792811987902</v>
      </c>
      <c r="O1147">
        <f t="shared" si="214"/>
        <v>-390.96695395003354</v>
      </c>
      <c r="P1147">
        <f t="shared" si="205"/>
        <v>28.317573872104081</v>
      </c>
      <c r="Q1147">
        <f t="shared" si="215"/>
        <v>1.6641229500326169</v>
      </c>
      <c r="R1147">
        <f t="shared" si="206"/>
        <v>19.4872071880121</v>
      </c>
      <c r="S1147">
        <f t="shared" si="207"/>
        <v>1</v>
      </c>
      <c r="T1147">
        <f t="shared" si="208"/>
        <v>0</v>
      </c>
      <c r="U1147">
        <f t="shared" si="209"/>
        <v>12.112792811987902</v>
      </c>
      <c r="V1147">
        <f t="shared" si="210"/>
        <v>0</v>
      </c>
      <c r="W1147">
        <f t="shared" si="211"/>
        <v>100</v>
      </c>
      <c r="X1147">
        <f t="shared" si="212"/>
        <v>-100</v>
      </c>
      <c r="Y1147">
        <f t="shared" si="213"/>
        <v>1.6641229500326169</v>
      </c>
    </row>
    <row r="1148" spans="1:25" x14ac:dyDescent="0.3">
      <c r="A1148">
        <v>6</v>
      </c>
      <c r="B1148">
        <v>2</v>
      </c>
      <c r="C1148">
        <v>30.781428571428599</v>
      </c>
      <c r="D1148">
        <v>17.010000000000002</v>
      </c>
      <c r="E1148">
        <v>7</v>
      </c>
      <c r="F1148">
        <v>15.668542996760401</v>
      </c>
      <c r="G1148">
        <v>16.118846188479498</v>
      </c>
      <c r="H1148">
        <v>15.230611288821001</v>
      </c>
      <c r="I1148">
        <v>1.25</v>
      </c>
      <c r="J1148">
        <v>15.230611288821001</v>
      </c>
      <c r="K1148">
        <v>19.038264111026301</v>
      </c>
      <c r="L1148">
        <v>2034</v>
      </c>
      <c r="M1148">
        <f t="shared" si="204"/>
        <v>-2.0282641110262993</v>
      </c>
      <c r="N1148">
        <v>-2.0282641110262993</v>
      </c>
      <c r="O1148">
        <f t="shared" si="214"/>
        <v>-392.99521806105986</v>
      </c>
      <c r="P1148">
        <f t="shared" si="205"/>
        <v>28.031847548067379</v>
      </c>
      <c r="Q1148">
        <f t="shared" si="215"/>
        <v>-0.28572632403670184</v>
      </c>
      <c r="R1148">
        <f t="shared" si="206"/>
        <v>17.295726324036703</v>
      </c>
      <c r="S1148">
        <f t="shared" si="207"/>
        <v>0.90847181356306639</v>
      </c>
      <c r="T1148">
        <f t="shared" si="208"/>
        <v>1.7425377869895975</v>
      </c>
      <c r="U1148">
        <f t="shared" si="209"/>
        <v>0</v>
      </c>
      <c r="V1148">
        <f t="shared" si="210"/>
        <v>9.1528186436933616</v>
      </c>
      <c r="W1148">
        <f t="shared" si="211"/>
        <v>0</v>
      </c>
      <c r="X1148">
        <f t="shared" si="212"/>
        <v>9.1528186436933616</v>
      </c>
      <c r="Y1148">
        <f t="shared" si="213"/>
        <v>0.28572632403670184</v>
      </c>
    </row>
    <row r="1149" spans="1:25" x14ac:dyDescent="0.3">
      <c r="A1149">
        <v>6</v>
      </c>
      <c r="B1149">
        <v>3</v>
      </c>
      <c r="C1149">
        <v>31.217857142857099</v>
      </c>
      <c r="D1149">
        <v>29.7</v>
      </c>
      <c r="E1149">
        <v>7</v>
      </c>
      <c r="F1149">
        <v>16.006106049745501</v>
      </c>
      <c r="G1149">
        <v>16.118846188479498</v>
      </c>
      <c r="H1149">
        <v>15.3953094891933</v>
      </c>
      <c r="I1149">
        <v>1.25</v>
      </c>
      <c r="J1149">
        <v>15.3953094891933</v>
      </c>
      <c r="K1149">
        <v>19.2441368614917</v>
      </c>
      <c r="L1149">
        <v>2034</v>
      </c>
      <c r="M1149">
        <f t="shared" si="204"/>
        <v>10.455863138508299</v>
      </c>
      <c r="N1149">
        <v>10.455863138508299</v>
      </c>
      <c r="O1149">
        <f t="shared" si="214"/>
        <v>-382.53935492255158</v>
      </c>
      <c r="P1149">
        <f t="shared" si="205"/>
        <v>29.536317029749267</v>
      </c>
      <c r="Q1149">
        <f t="shared" si="215"/>
        <v>1.5044694816818875</v>
      </c>
      <c r="R1149">
        <f t="shared" si="206"/>
        <v>19.2441368614917</v>
      </c>
      <c r="S1149">
        <f t="shared" si="207"/>
        <v>1</v>
      </c>
      <c r="T1149">
        <f t="shared" si="208"/>
        <v>0</v>
      </c>
      <c r="U1149">
        <f t="shared" si="209"/>
        <v>10.455863138508299</v>
      </c>
      <c r="V1149">
        <f t="shared" si="210"/>
        <v>0</v>
      </c>
      <c r="W1149">
        <f t="shared" si="211"/>
        <v>100</v>
      </c>
      <c r="X1149">
        <f t="shared" si="212"/>
        <v>-100</v>
      </c>
      <c r="Y1149">
        <f t="shared" si="213"/>
        <v>1.5044694816818875</v>
      </c>
    </row>
    <row r="1150" spans="1:25" x14ac:dyDescent="0.3">
      <c r="A1150">
        <v>6</v>
      </c>
      <c r="B1150">
        <v>4</v>
      </c>
      <c r="C1150">
        <v>30.356428571428602</v>
      </c>
      <c r="D1150">
        <v>72.39</v>
      </c>
      <c r="E1150">
        <v>7</v>
      </c>
      <c r="F1150">
        <v>15.3421751422526</v>
      </c>
      <c r="G1150">
        <v>16.118846188479498</v>
      </c>
      <c r="H1150">
        <v>15.069695418575501</v>
      </c>
      <c r="I1150">
        <v>1.25</v>
      </c>
      <c r="J1150">
        <v>15.069695418575501</v>
      </c>
      <c r="K1150">
        <v>18.8371192732194</v>
      </c>
      <c r="L1150">
        <v>2034</v>
      </c>
      <c r="M1150">
        <f t="shared" si="204"/>
        <v>53.5528807267806</v>
      </c>
      <c r="N1150">
        <v>53.5528807267806</v>
      </c>
      <c r="O1150">
        <f t="shared" si="214"/>
        <v>-328.986474195771</v>
      </c>
      <c r="P1150">
        <f t="shared" si="205"/>
        <v>38.605123297170273</v>
      </c>
      <c r="Q1150">
        <f t="shared" si="215"/>
        <v>9.0688062674210066</v>
      </c>
      <c r="R1150">
        <f t="shared" si="206"/>
        <v>18.8371192732194</v>
      </c>
      <c r="S1150">
        <f t="shared" si="207"/>
        <v>1</v>
      </c>
      <c r="T1150">
        <f t="shared" si="208"/>
        <v>0</v>
      </c>
      <c r="U1150">
        <f t="shared" si="209"/>
        <v>53.5528807267806</v>
      </c>
      <c r="V1150">
        <f t="shared" si="210"/>
        <v>0</v>
      </c>
      <c r="W1150">
        <f t="shared" si="211"/>
        <v>100</v>
      </c>
      <c r="X1150">
        <f t="shared" si="212"/>
        <v>-100</v>
      </c>
      <c r="Y1150">
        <f t="shared" si="213"/>
        <v>9.0688062674210066</v>
      </c>
    </row>
    <row r="1151" spans="1:25" x14ac:dyDescent="0.3">
      <c r="A1151">
        <v>6</v>
      </c>
      <c r="B1151">
        <v>5</v>
      </c>
      <c r="C1151">
        <v>30.697500000000002</v>
      </c>
      <c r="D1151">
        <v>0</v>
      </c>
      <c r="E1151">
        <v>2</v>
      </c>
      <c r="F1151">
        <v>15.603907516331899</v>
      </c>
      <c r="G1151">
        <v>16.118846188479498</v>
      </c>
      <c r="H1151">
        <v>15.1988755578849</v>
      </c>
      <c r="I1151">
        <v>1.25</v>
      </c>
      <c r="J1151">
        <v>15.1988755578849</v>
      </c>
      <c r="K1151">
        <v>18.998594447356101</v>
      </c>
      <c r="L1151">
        <v>2034</v>
      </c>
      <c r="M1151">
        <f t="shared" si="204"/>
        <v>-18.998594447356101</v>
      </c>
      <c r="N1151">
        <v>-18.998594447356101</v>
      </c>
      <c r="O1151">
        <f t="shared" si="214"/>
        <v>-347.98506864312708</v>
      </c>
      <c r="P1151">
        <f t="shared" si="205"/>
        <v>35.106700978970572</v>
      </c>
      <c r="Q1151">
        <f t="shared" si="215"/>
        <v>-3.498422318199701</v>
      </c>
      <c r="R1151">
        <f t="shared" si="206"/>
        <v>3.498422318199701</v>
      </c>
      <c r="S1151">
        <f t="shared" si="207"/>
        <v>0.18414111253827786</v>
      </c>
      <c r="T1151">
        <f t="shared" si="208"/>
        <v>15.5001721291564</v>
      </c>
      <c r="U1151">
        <f t="shared" si="209"/>
        <v>0</v>
      </c>
      <c r="V1151">
        <f t="shared" si="210"/>
        <v>81.585888746172202</v>
      </c>
      <c r="W1151">
        <f t="shared" si="211"/>
        <v>0</v>
      </c>
      <c r="X1151">
        <f t="shared" si="212"/>
        <v>81.585888746172202</v>
      </c>
      <c r="Y1151">
        <f t="shared" si="213"/>
        <v>3.498422318199701</v>
      </c>
    </row>
    <row r="1152" spans="1:25" x14ac:dyDescent="0.3">
      <c r="A1152">
        <v>7</v>
      </c>
      <c r="B1152">
        <v>1</v>
      </c>
      <c r="C1152">
        <v>31.119285714285699</v>
      </c>
      <c r="D1152">
        <v>6.69</v>
      </c>
      <c r="E1152">
        <v>7</v>
      </c>
      <c r="F1152">
        <v>15.929650893641201</v>
      </c>
      <c r="G1152">
        <v>16.118846188479498</v>
      </c>
      <c r="H1152">
        <v>15.3581586497472</v>
      </c>
      <c r="I1152">
        <v>1.25</v>
      </c>
      <c r="J1152">
        <v>15.3581586497472</v>
      </c>
      <c r="K1152">
        <v>19.197698312183899</v>
      </c>
      <c r="L1152">
        <v>2034</v>
      </c>
      <c r="M1152">
        <f t="shared" si="204"/>
        <v>-12.507698312183898</v>
      </c>
      <c r="N1152">
        <v>-12.507698312183898</v>
      </c>
      <c r="O1152">
        <f t="shared" si="214"/>
        <v>-360.49276695531097</v>
      </c>
      <c r="P1152">
        <f t="shared" si="205"/>
        <v>32.978424076481488</v>
      </c>
      <c r="Q1152">
        <f t="shared" si="215"/>
        <v>-2.128276902489084</v>
      </c>
      <c r="R1152">
        <f t="shared" si="206"/>
        <v>8.8182769024890852</v>
      </c>
      <c r="S1152">
        <f t="shared" si="207"/>
        <v>0.4593403208598465</v>
      </c>
      <c r="T1152">
        <f t="shared" si="208"/>
        <v>10.379421409694814</v>
      </c>
      <c r="U1152">
        <f t="shared" si="209"/>
        <v>0</v>
      </c>
      <c r="V1152">
        <f t="shared" si="210"/>
        <v>54.065967914015353</v>
      </c>
      <c r="W1152">
        <f t="shared" si="211"/>
        <v>0</v>
      </c>
      <c r="X1152">
        <f t="shared" si="212"/>
        <v>54.065967914015353</v>
      </c>
      <c r="Y1152">
        <f t="shared" si="213"/>
        <v>2.128276902489084</v>
      </c>
    </row>
    <row r="1153" spans="1:25" x14ac:dyDescent="0.3">
      <c r="A1153">
        <v>7</v>
      </c>
      <c r="B1153">
        <v>2</v>
      </c>
      <c r="C1153">
        <v>30.3485714285714</v>
      </c>
      <c r="D1153">
        <v>10.73</v>
      </c>
      <c r="E1153">
        <v>7</v>
      </c>
      <c r="F1153">
        <v>15.3361634340271</v>
      </c>
      <c r="G1153">
        <v>16.118846188479498</v>
      </c>
      <c r="H1153">
        <v>15.066715516861599</v>
      </c>
      <c r="I1153">
        <v>1.25</v>
      </c>
      <c r="J1153">
        <v>15.066715516861599</v>
      </c>
      <c r="K1153">
        <v>18.833394396076901</v>
      </c>
      <c r="L1153">
        <v>2034</v>
      </c>
      <c r="M1153">
        <f t="shared" si="204"/>
        <v>-8.1033943960769008</v>
      </c>
      <c r="N1153">
        <v>-8.1033943960769008</v>
      </c>
      <c r="O1153">
        <f t="shared" si="214"/>
        <v>-368.59616135138788</v>
      </c>
      <c r="P1153">
        <f t="shared" si="205"/>
        <v>31.668945382508063</v>
      </c>
      <c r="Q1153">
        <f t="shared" si="215"/>
        <v>-1.3094786939734249</v>
      </c>
      <c r="R1153">
        <f t="shared" si="206"/>
        <v>12.039478693973425</v>
      </c>
      <c r="S1153">
        <f t="shared" si="207"/>
        <v>0.6392622827715706</v>
      </c>
      <c r="T1153">
        <f t="shared" si="208"/>
        <v>6.793915702103476</v>
      </c>
      <c r="U1153">
        <f t="shared" si="209"/>
        <v>0</v>
      </c>
      <c r="V1153">
        <f t="shared" si="210"/>
        <v>36.073771722842942</v>
      </c>
      <c r="W1153">
        <f t="shared" si="211"/>
        <v>0</v>
      </c>
      <c r="X1153">
        <f t="shared" si="212"/>
        <v>36.073771722842942</v>
      </c>
      <c r="Y1153">
        <f t="shared" si="213"/>
        <v>1.3094786939734249</v>
      </c>
    </row>
    <row r="1154" spans="1:25" x14ac:dyDescent="0.3">
      <c r="A1154">
        <v>7</v>
      </c>
      <c r="B1154">
        <v>3</v>
      </c>
      <c r="C1154">
        <v>30.285</v>
      </c>
      <c r="D1154">
        <v>68.72</v>
      </c>
      <c r="E1154">
        <v>7</v>
      </c>
      <c r="F1154">
        <v>15.2875526774052</v>
      </c>
      <c r="G1154">
        <v>16.118846188479498</v>
      </c>
      <c r="H1154">
        <v>15.0425987005701</v>
      </c>
      <c r="I1154">
        <v>1.25</v>
      </c>
      <c r="J1154">
        <v>15.0425987005701</v>
      </c>
      <c r="K1154">
        <v>18.803248375712599</v>
      </c>
      <c r="L1154">
        <v>2034</v>
      </c>
      <c r="M1154">
        <f t="shared" si="204"/>
        <v>49.9167516242874</v>
      </c>
      <c r="N1154">
        <v>49.9167516242874</v>
      </c>
      <c r="O1154">
        <f t="shared" si="214"/>
        <v>-318.67940972710051</v>
      </c>
      <c r="P1154">
        <f t="shared" si="205"/>
        <v>40.6468083652979</v>
      </c>
      <c r="Q1154">
        <f t="shared" si="215"/>
        <v>8.9778629827898371</v>
      </c>
      <c r="R1154">
        <f t="shared" si="206"/>
        <v>18.803248375712599</v>
      </c>
      <c r="S1154">
        <f t="shared" si="207"/>
        <v>1</v>
      </c>
      <c r="T1154">
        <f t="shared" si="208"/>
        <v>0</v>
      </c>
      <c r="U1154">
        <f t="shared" si="209"/>
        <v>49.9167516242874</v>
      </c>
      <c r="V1154">
        <f t="shared" si="210"/>
        <v>0</v>
      </c>
      <c r="W1154">
        <f t="shared" si="211"/>
        <v>100</v>
      </c>
      <c r="X1154">
        <f t="shared" si="212"/>
        <v>-100</v>
      </c>
      <c r="Y1154">
        <f t="shared" si="213"/>
        <v>8.9778629827898371</v>
      </c>
    </row>
    <row r="1155" spans="1:25" x14ac:dyDescent="0.3">
      <c r="A1155">
        <v>7</v>
      </c>
      <c r="B1155">
        <v>4</v>
      </c>
      <c r="C1155">
        <v>30.577857142857098</v>
      </c>
      <c r="D1155">
        <v>47.53</v>
      </c>
      <c r="E1155">
        <v>7</v>
      </c>
      <c r="F1155">
        <v>15.511924530046</v>
      </c>
      <c r="G1155">
        <v>16.118846188479498</v>
      </c>
      <c r="H1155">
        <v>15.1535998245279</v>
      </c>
      <c r="I1155">
        <v>1.25</v>
      </c>
      <c r="J1155">
        <v>15.1535998245279</v>
      </c>
      <c r="K1155">
        <v>18.941999780659899</v>
      </c>
      <c r="L1155">
        <v>2034</v>
      </c>
      <c r="M1155">
        <f t="shared" ref="M1155:M1218" si="216">D1155-K1155</f>
        <v>28.588000219340103</v>
      </c>
      <c r="N1155">
        <v>28.588000219340103</v>
      </c>
      <c r="O1155">
        <f t="shared" si="214"/>
        <v>-290.09140950776043</v>
      </c>
      <c r="P1155">
        <f t="shared" ref="P1155:P1218" si="217">200 * EXP(O1155 / 200)</f>
        <v>46.892620563439515</v>
      </c>
      <c r="Q1155">
        <f t="shared" si="215"/>
        <v>6.2458121981416141</v>
      </c>
      <c r="R1155">
        <f t="shared" ref="R1155:R1218" si="218">MAX(IF(D1155&gt;K1155,K1155,D1155+Y1155))</f>
        <v>18.941999780659899</v>
      </c>
      <c r="S1155">
        <f t="shared" ref="S1155:S1218" si="219">R1155/K1155</f>
        <v>1</v>
      </c>
      <c r="T1155">
        <f t="shared" ref="T1155:T1218" si="220">K1155-R1155</f>
        <v>0</v>
      </c>
      <c r="U1155">
        <f t="shared" ref="U1155:U1218" si="221">MAX(0,M1155)</f>
        <v>28.588000219340103</v>
      </c>
      <c r="V1155">
        <f t="shared" ref="V1155:V1218" si="222">(T1155/K1155)*100</f>
        <v>0</v>
      </c>
      <c r="W1155">
        <f t="shared" ref="W1155:W1218" si="223">U1155/M1155*100</f>
        <v>100</v>
      </c>
      <c r="X1155">
        <f t="shared" ref="X1155:X1218" si="224">V1155-W1155</f>
        <v>-100</v>
      </c>
      <c r="Y1155">
        <f t="shared" ref="Y1155:Y1218" si="225">IF(Q1155&lt;0,-Q1155,Q1155)</f>
        <v>6.2458121981416141</v>
      </c>
    </row>
    <row r="1156" spans="1:25" x14ac:dyDescent="0.3">
      <c r="A1156">
        <v>7</v>
      </c>
      <c r="B1156">
        <v>5</v>
      </c>
      <c r="C1156">
        <v>29.58</v>
      </c>
      <c r="D1156">
        <v>153.69</v>
      </c>
      <c r="E1156">
        <v>3</v>
      </c>
      <c r="F1156">
        <v>14.751991120574299</v>
      </c>
      <c r="G1156">
        <v>16.118846188479498</v>
      </c>
      <c r="H1156">
        <v>14.7743375822029</v>
      </c>
      <c r="I1156">
        <v>1.25</v>
      </c>
      <c r="J1156">
        <v>14.7743375822029</v>
      </c>
      <c r="K1156">
        <v>18.467921977753701</v>
      </c>
      <c r="L1156">
        <v>2034</v>
      </c>
      <c r="M1156">
        <f t="shared" si="216"/>
        <v>135.22207802224631</v>
      </c>
      <c r="N1156">
        <v>135.22207802224631</v>
      </c>
      <c r="O1156">
        <f t="shared" ref="O1156:O1219" si="226">IF(O1155 + N1156 &gt; 200, 0, O1155 + N1156)</f>
        <v>-154.86933148551412</v>
      </c>
      <c r="P1156">
        <f t="shared" si="217"/>
        <v>92.200975348198909</v>
      </c>
      <c r="Q1156">
        <f t="shared" ref="Q1156:Q1219" si="227">P1156 - P1155</f>
        <v>45.308354784759395</v>
      </c>
      <c r="R1156">
        <f t="shared" si="218"/>
        <v>18.467921977753701</v>
      </c>
      <c r="S1156">
        <f t="shared" si="219"/>
        <v>1</v>
      </c>
      <c r="T1156">
        <f t="shared" si="220"/>
        <v>0</v>
      </c>
      <c r="U1156">
        <f t="shared" si="221"/>
        <v>135.22207802224631</v>
      </c>
      <c r="V1156">
        <f t="shared" si="222"/>
        <v>0</v>
      </c>
      <c r="W1156">
        <f t="shared" si="223"/>
        <v>100</v>
      </c>
      <c r="X1156">
        <f t="shared" si="224"/>
        <v>-100</v>
      </c>
      <c r="Y1156">
        <f t="shared" si="225"/>
        <v>45.308354784759395</v>
      </c>
    </row>
    <row r="1157" spans="1:25" x14ac:dyDescent="0.3">
      <c r="A1157">
        <v>8</v>
      </c>
      <c r="B1157">
        <v>1</v>
      </c>
      <c r="C1157">
        <v>29.533571428571399</v>
      </c>
      <c r="D1157">
        <v>60.4</v>
      </c>
      <c r="E1157">
        <v>7</v>
      </c>
      <c r="F1157">
        <v>14.716949159670699</v>
      </c>
      <c r="G1157">
        <v>16.118846188479498</v>
      </c>
      <c r="H1157">
        <v>14.756618309658901</v>
      </c>
      <c r="I1157">
        <v>1.2</v>
      </c>
      <c r="J1157">
        <v>14.756618309658901</v>
      </c>
      <c r="K1157">
        <v>17.707941971590699</v>
      </c>
      <c r="L1157">
        <v>2034</v>
      </c>
      <c r="M1157">
        <f t="shared" si="216"/>
        <v>42.692058028409299</v>
      </c>
      <c r="N1157">
        <v>42.692058028409299</v>
      </c>
      <c r="O1157">
        <f t="shared" si="226"/>
        <v>-112.17727345710483</v>
      </c>
      <c r="P1157">
        <f t="shared" si="217"/>
        <v>114.14059742789541</v>
      </c>
      <c r="Q1157">
        <f t="shared" si="227"/>
        <v>21.939622079696505</v>
      </c>
      <c r="R1157">
        <f t="shared" si="218"/>
        <v>17.707941971590699</v>
      </c>
      <c r="S1157">
        <f t="shared" si="219"/>
        <v>1</v>
      </c>
      <c r="T1157">
        <f t="shared" si="220"/>
        <v>0</v>
      </c>
      <c r="U1157">
        <f t="shared" si="221"/>
        <v>42.692058028409299</v>
      </c>
      <c r="V1157">
        <f t="shared" si="222"/>
        <v>0</v>
      </c>
      <c r="W1157">
        <f t="shared" si="223"/>
        <v>100</v>
      </c>
      <c r="X1157">
        <f t="shared" si="224"/>
        <v>-100</v>
      </c>
      <c r="Y1157">
        <f t="shared" si="225"/>
        <v>21.939622079696505</v>
      </c>
    </row>
    <row r="1158" spans="1:25" x14ac:dyDescent="0.3">
      <c r="A1158">
        <v>8</v>
      </c>
      <c r="B1158">
        <v>2</v>
      </c>
      <c r="C1158">
        <v>29.925000000000001</v>
      </c>
      <c r="D1158">
        <v>50.62</v>
      </c>
      <c r="E1158">
        <v>7</v>
      </c>
      <c r="F1158">
        <v>15.0132643036524</v>
      </c>
      <c r="G1158">
        <v>16.118846188479498</v>
      </c>
      <c r="H1158">
        <v>14.905800662788399</v>
      </c>
      <c r="I1158">
        <v>1.2</v>
      </c>
      <c r="J1158">
        <v>14.905800662788399</v>
      </c>
      <c r="K1158">
        <v>17.886960795346099</v>
      </c>
      <c r="L1158">
        <v>2034</v>
      </c>
      <c r="M1158">
        <f t="shared" si="216"/>
        <v>32.733039204653899</v>
      </c>
      <c r="N1158">
        <v>32.733039204653899</v>
      </c>
      <c r="O1158">
        <f t="shared" si="226"/>
        <v>-79.44423425245094</v>
      </c>
      <c r="P1158">
        <f t="shared" si="217"/>
        <v>134.43706822210581</v>
      </c>
      <c r="Q1158">
        <f t="shared" si="227"/>
        <v>20.296470794210393</v>
      </c>
      <c r="R1158">
        <f t="shared" si="218"/>
        <v>17.886960795346099</v>
      </c>
      <c r="S1158">
        <f t="shared" si="219"/>
        <v>1</v>
      </c>
      <c r="T1158">
        <f t="shared" si="220"/>
        <v>0</v>
      </c>
      <c r="U1158">
        <f t="shared" si="221"/>
        <v>32.733039204653899</v>
      </c>
      <c r="V1158">
        <f t="shared" si="222"/>
        <v>0</v>
      </c>
      <c r="W1158">
        <f t="shared" si="223"/>
        <v>100</v>
      </c>
      <c r="X1158">
        <f t="shared" si="224"/>
        <v>-100</v>
      </c>
      <c r="Y1158">
        <f t="shared" si="225"/>
        <v>20.296470794210393</v>
      </c>
    </row>
    <row r="1159" spans="1:25" x14ac:dyDescent="0.3">
      <c r="A1159">
        <v>8</v>
      </c>
      <c r="B1159">
        <v>3</v>
      </c>
      <c r="C1159">
        <v>29.215</v>
      </c>
      <c r="D1159">
        <v>244.86</v>
      </c>
      <c r="E1159">
        <v>7</v>
      </c>
      <c r="F1159">
        <v>14.4772719280485</v>
      </c>
      <c r="G1159">
        <v>16.118846188479498</v>
      </c>
      <c r="H1159">
        <v>14.6348587913639</v>
      </c>
      <c r="I1159">
        <v>1.2</v>
      </c>
      <c r="J1159">
        <v>14.6348587913639</v>
      </c>
      <c r="K1159">
        <v>17.561830549636699</v>
      </c>
      <c r="L1159">
        <v>2034</v>
      </c>
      <c r="M1159">
        <f t="shared" si="216"/>
        <v>227.2981694503633</v>
      </c>
      <c r="N1159">
        <v>227.2981694503633</v>
      </c>
      <c r="O1159">
        <f t="shared" si="226"/>
        <v>147.85393519791236</v>
      </c>
      <c r="P1159">
        <f t="shared" si="217"/>
        <v>418.88107225712503</v>
      </c>
      <c r="Q1159">
        <f t="shared" si="227"/>
        <v>284.44400403501925</v>
      </c>
      <c r="R1159">
        <f t="shared" si="218"/>
        <v>17.561830549636699</v>
      </c>
      <c r="S1159">
        <f t="shared" si="219"/>
        <v>1</v>
      </c>
      <c r="T1159">
        <f t="shared" si="220"/>
        <v>0</v>
      </c>
      <c r="U1159">
        <f t="shared" si="221"/>
        <v>227.2981694503633</v>
      </c>
      <c r="V1159">
        <f t="shared" si="222"/>
        <v>0</v>
      </c>
      <c r="W1159">
        <f t="shared" si="223"/>
        <v>100</v>
      </c>
      <c r="X1159">
        <f t="shared" si="224"/>
        <v>-100</v>
      </c>
      <c r="Y1159">
        <f t="shared" si="225"/>
        <v>284.44400403501925</v>
      </c>
    </row>
    <row r="1160" spans="1:25" x14ac:dyDescent="0.3">
      <c r="A1160">
        <v>8</v>
      </c>
      <c r="B1160">
        <v>4</v>
      </c>
      <c r="C1160">
        <v>29.5657142857143</v>
      </c>
      <c r="D1160">
        <v>62.7</v>
      </c>
      <c r="E1160">
        <v>7</v>
      </c>
      <c r="F1160">
        <v>14.741205965444999</v>
      </c>
      <c r="G1160">
        <v>16.118846188479498</v>
      </c>
      <c r="H1160">
        <v>14.7688861980123</v>
      </c>
      <c r="I1160">
        <v>1.2</v>
      </c>
      <c r="J1160">
        <v>14.7688861980123</v>
      </c>
      <c r="K1160">
        <v>17.722663437614798</v>
      </c>
      <c r="L1160">
        <v>2034</v>
      </c>
      <c r="M1160">
        <f t="shared" si="216"/>
        <v>44.977336562385204</v>
      </c>
      <c r="N1160">
        <v>44.977336562385204</v>
      </c>
      <c r="O1160">
        <f t="shared" si="226"/>
        <v>192.83127176029757</v>
      </c>
      <c r="P1160">
        <f t="shared" si="217"/>
        <v>524.51484225565753</v>
      </c>
      <c r="Q1160">
        <f t="shared" si="227"/>
        <v>105.6337699985325</v>
      </c>
      <c r="R1160">
        <f t="shared" si="218"/>
        <v>17.722663437614798</v>
      </c>
      <c r="S1160">
        <f t="shared" si="219"/>
        <v>1</v>
      </c>
      <c r="T1160">
        <f t="shared" si="220"/>
        <v>0</v>
      </c>
      <c r="U1160">
        <f t="shared" si="221"/>
        <v>44.977336562385204</v>
      </c>
      <c r="V1160">
        <f t="shared" si="222"/>
        <v>0</v>
      </c>
      <c r="W1160">
        <f t="shared" si="223"/>
        <v>100</v>
      </c>
      <c r="X1160">
        <f t="shared" si="224"/>
        <v>-100</v>
      </c>
      <c r="Y1160">
        <f t="shared" si="225"/>
        <v>105.6337699985325</v>
      </c>
    </row>
    <row r="1161" spans="1:25" x14ac:dyDescent="0.3">
      <c r="A1161">
        <v>8</v>
      </c>
      <c r="B1161">
        <v>5</v>
      </c>
      <c r="C1161">
        <v>29.655000000000001</v>
      </c>
      <c r="D1161">
        <v>11.47</v>
      </c>
      <c r="E1161">
        <v>3</v>
      </c>
      <c r="F1161">
        <v>14.808657099938699</v>
      </c>
      <c r="G1161">
        <v>16.118846188479498</v>
      </c>
      <c r="H1161">
        <v>14.8029471629343</v>
      </c>
      <c r="I1161">
        <v>1.2</v>
      </c>
      <c r="J1161">
        <v>14.8029471629343</v>
      </c>
      <c r="K1161">
        <v>17.763536595521199</v>
      </c>
      <c r="L1161">
        <v>2034</v>
      </c>
      <c r="M1161">
        <f t="shared" si="216"/>
        <v>-6.2935365955211982</v>
      </c>
      <c r="N1161">
        <v>-6.2935365955211982</v>
      </c>
      <c r="O1161">
        <f t="shared" si="226"/>
        <v>186.53773516477636</v>
      </c>
      <c r="P1161">
        <f t="shared" si="217"/>
        <v>508.26656406801368</v>
      </c>
      <c r="Q1161">
        <f t="shared" si="227"/>
        <v>-16.248278187643848</v>
      </c>
      <c r="R1161">
        <f t="shared" si="218"/>
        <v>27.718278187643847</v>
      </c>
      <c r="S1161">
        <f t="shared" si="219"/>
        <v>1.5604031347357137</v>
      </c>
      <c r="T1161">
        <f t="shared" si="220"/>
        <v>-9.9547415921226481</v>
      </c>
      <c r="U1161">
        <f t="shared" si="221"/>
        <v>0</v>
      </c>
      <c r="V1161">
        <f t="shared" si="222"/>
        <v>-56.040313473571381</v>
      </c>
      <c r="W1161">
        <f t="shared" si="223"/>
        <v>0</v>
      </c>
      <c r="X1161">
        <f t="shared" si="224"/>
        <v>-56.040313473571381</v>
      </c>
      <c r="Y1161">
        <f t="shared" si="225"/>
        <v>16.248278187643848</v>
      </c>
    </row>
    <row r="1162" spans="1:25" x14ac:dyDescent="0.3">
      <c r="A1162">
        <v>9</v>
      </c>
      <c r="B1162">
        <v>1</v>
      </c>
      <c r="C1162">
        <v>30.1621428571429</v>
      </c>
      <c r="D1162">
        <v>38.979999999999997</v>
      </c>
      <c r="E1162">
        <v>7</v>
      </c>
      <c r="F1162">
        <v>15.193756884895199</v>
      </c>
      <c r="G1162">
        <v>16.118846188479498</v>
      </c>
      <c r="H1162">
        <v>14.995957023940299</v>
      </c>
      <c r="I1162">
        <v>1.1000000000000001</v>
      </c>
      <c r="J1162">
        <v>14.995957023940299</v>
      </c>
      <c r="K1162">
        <v>16.495552726334299</v>
      </c>
      <c r="L1162">
        <v>2034</v>
      </c>
      <c r="M1162">
        <f t="shared" si="216"/>
        <v>22.484447273665698</v>
      </c>
      <c r="N1162">
        <v>22.484447273665698</v>
      </c>
      <c r="O1162">
        <f t="shared" si="226"/>
        <v>0</v>
      </c>
      <c r="P1162">
        <f t="shared" si="217"/>
        <v>200</v>
      </c>
      <c r="Q1162">
        <f t="shared" si="227"/>
        <v>-308.26656406801368</v>
      </c>
      <c r="R1162">
        <f t="shared" si="218"/>
        <v>16.495552726334299</v>
      </c>
      <c r="S1162">
        <f t="shared" si="219"/>
        <v>1</v>
      </c>
      <c r="T1162">
        <f t="shared" si="220"/>
        <v>0</v>
      </c>
      <c r="U1162">
        <f t="shared" si="221"/>
        <v>22.484447273665698</v>
      </c>
      <c r="V1162">
        <f t="shared" si="222"/>
        <v>0</v>
      </c>
      <c r="W1162">
        <f t="shared" si="223"/>
        <v>100</v>
      </c>
      <c r="X1162">
        <f t="shared" si="224"/>
        <v>-100</v>
      </c>
      <c r="Y1162">
        <f t="shared" si="225"/>
        <v>308.26656406801368</v>
      </c>
    </row>
    <row r="1163" spans="1:25" x14ac:dyDescent="0.3">
      <c r="A1163">
        <v>9</v>
      </c>
      <c r="B1163">
        <v>2</v>
      </c>
      <c r="C1163">
        <v>29.945714285714299</v>
      </c>
      <c r="D1163">
        <v>32.56</v>
      </c>
      <c r="E1163">
        <v>7</v>
      </c>
      <c r="F1163">
        <v>15.029001017681299</v>
      </c>
      <c r="G1163">
        <v>16.118846188479498</v>
      </c>
      <c r="H1163">
        <v>14.913682471039801</v>
      </c>
      <c r="I1163">
        <v>1.1000000000000001</v>
      </c>
      <c r="J1163">
        <v>14.913682471039801</v>
      </c>
      <c r="K1163">
        <v>16.405050718143801</v>
      </c>
      <c r="L1163">
        <v>2034</v>
      </c>
      <c r="M1163">
        <f t="shared" si="216"/>
        <v>16.154949281856201</v>
      </c>
      <c r="N1163">
        <v>16.154949281856201</v>
      </c>
      <c r="O1163">
        <f t="shared" si="226"/>
        <v>16.154949281856201</v>
      </c>
      <c r="P1163">
        <f t="shared" si="217"/>
        <v>216.8253331273234</v>
      </c>
      <c r="Q1163">
        <f t="shared" si="227"/>
        <v>16.825333127323404</v>
      </c>
      <c r="R1163">
        <f t="shared" si="218"/>
        <v>16.405050718143801</v>
      </c>
      <c r="S1163">
        <f t="shared" si="219"/>
        <v>1</v>
      </c>
      <c r="T1163">
        <f t="shared" si="220"/>
        <v>0</v>
      </c>
      <c r="U1163">
        <f t="shared" si="221"/>
        <v>16.154949281856201</v>
      </c>
      <c r="V1163">
        <f t="shared" si="222"/>
        <v>0</v>
      </c>
      <c r="W1163">
        <f t="shared" si="223"/>
        <v>100</v>
      </c>
      <c r="X1163">
        <f t="shared" si="224"/>
        <v>-100</v>
      </c>
      <c r="Y1163">
        <f t="shared" si="225"/>
        <v>16.825333127323404</v>
      </c>
    </row>
    <row r="1164" spans="1:25" x14ac:dyDescent="0.3">
      <c r="A1164">
        <v>9</v>
      </c>
      <c r="B1164">
        <v>3</v>
      </c>
      <c r="C1164">
        <v>32.617142857142902</v>
      </c>
      <c r="D1164">
        <v>3.99</v>
      </c>
      <c r="E1164">
        <v>7</v>
      </c>
      <c r="F1164">
        <v>17.104742079420301</v>
      </c>
      <c r="G1164">
        <v>16.118846188479498</v>
      </c>
      <c r="H1164">
        <v>15.9197545897542</v>
      </c>
      <c r="I1164">
        <v>1.1000000000000001</v>
      </c>
      <c r="J1164">
        <v>15.9197545897542</v>
      </c>
      <c r="K1164">
        <v>17.511730048729699</v>
      </c>
      <c r="L1164">
        <v>2034</v>
      </c>
      <c r="M1164">
        <f t="shared" si="216"/>
        <v>-13.521730048729699</v>
      </c>
      <c r="N1164">
        <v>-13.521730048729699</v>
      </c>
      <c r="O1164">
        <f t="shared" si="226"/>
        <v>2.6332192331265016</v>
      </c>
      <c r="P1164">
        <f t="shared" si="217"/>
        <v>202.65063016939439</v>
      </c>
      <c r="Q1164">
        <f t="shared" si="227"/>
        <v>-14.174702957929014</v>
      </c>
      <c r="R1164">
        <f t="shared" si="218"/>
        <v>18.164702957929016</v>
      </c>
      <c r="S1164">
        <f t="shared" si="219"/>
        <v>1.0372877441224995</v>
      </c>
      <c r="T1164">
        <f t="shared" si="220"/>
        <v>-0.65297290919931683</v>
      </c>
      <c r="U1164">
        <f t="shared" si="221"/>
        <v>0</v>
      </c>
      <c r="V1164">
        <f t="shared" si="222"/>
        <v>-3.7287744122499391</v>
      </c>
      <c r="W1164">
        <f t="shared" si="223"/>
        <v>0</v>
      </c>
      <c r="X1164">
        <f t="shared" si="224"/>
        <v>-3.7287744122499391</v>
      </c>
      <c r="Y1164">
        <f t="shared" si="225"/>
        <v>14.174702957929014</v>
      </c>
    </row>
    <row r="1165" spans="1:25" x14ac:dyDescent="0.3">
      <c r="A1165">
        <v>9</v>
      </c>
      <c r="B1165">
        <v>4</v>
      </c>
      <c r="C1165">
        <v>32.6778571428571</v>
      </c>
      <c r="D1165">
        <v>2.4900000000000002</v>
      </c>
      <c r="E1165">
        <v>7</v>
      </c>
      <c r="F1165">
        <v>17.1529696102474</v>
      </c>
      <c r="G1165">
        <v>16.118846188479498</v>
      </c>
      <c r="H1165">
        <v>15.942388324450301</v>
      </c>
      <c r="I1165">
        <v>1.1000000000000001</v>
      </c>
      <c r="J1165">
        <v>15.942388324450301</v>
      </c>
      <c r="K1165">
        <v>17.5366271568953</v>
      </c>
      <c r="L1165">
        <v>2034</v>
      </c>
      <c r="M1165">
        <f t="shared" si="216"/>
        <v>-15.046627156895299</v>
      </c>
      <c r="N1165">
        <v>-15.046627156895299</v>
      </c>
      <c r="O1165">
        <f t="shared" si="226"/>
        <v>-12.413407923768798</v>
      </c>
      <c r="P1165">
        <f t="shared" si="217"/>
        <v>187.9639759025232</v>
      </c>
      <c r="Q1165">
        <f t="shared" si="227"/>
        <v>-14.686654266871187</v>
      </c>
      <c r="R1165">
        <f t="shared" si="218"/>
        <v>17.176654266871189</v>
      </c>
      <c r="S1165">
        <f t="shared" si="219"/>
        <v>0.97947308300487124</v>
      </c>
      <c r="T1165">
        <f t="shared" si="220"/>
        <v>0.35997289002411037</v>
      </c>
      <c r="U1165">
        <f t="shared" si="221"/>
        <v>0</v>
      </c>
      <c r="V1165">
        <f t="shared" si="222"/>
        <v>2.0526916995128741</v>
      </c>
      <c r="W1165">
        <f t="shared" si="223"/>
        <v>0</v>
      </c>
      <c r="X1165">
        <f t="shared" si="224"/>
        <v>2.0526916995128741</v>
      </c>
      <c r="Y1165">
        <f t="shared" si="225"/>
        <v>14.686654266871187</v>
      </c>
    </row>
    <row r="1166" spans="1:25" x14ac:dyDescent="0.3">
      <c r="A1166">
        <v>9</v>
      </c>
      <c r="B1166">
        <v>5</v>
      </c>
      <c r="C1166">
        <v>29.672499999999999</v>
      </c>
      <c r="D1166">
        <v>10.210000000000001</v>
      </c>
      <c r="E1166">
        <v>2</v>
      </c>
      <c r="F1166">
        <v>14.8218897712957</v>
      </c>
      <c r="G1166">
        <v>16.118846188479498</v>
      </c>
      <c r="H1166">
        <v>14.8096202730658</v>
      </c>
      <c r="I1166">
        <v>1.1000000000000001</v>
      </c>
      <c r="J1166">
        <v>14.8096202730658</v>
      </c>
      <c r="K1166">
        <v>16.2905823003724</v>
      </c>
      <c r="L1166">
        <v>2034</v>
      </c>
      <c r="M1166">
        <f t="shared" si="216"/>
        <v>-6.0805823003723987</v>
      </c>
      <c r="N1166">
        <v>-6.0805823003723987</v>
      </c>
      <c r="O1166">
        <f t="shared" si="226"/>
        <v>-18.493990224141196</v>
      </c>
      <c r="P1166">
        <f t="shared" si="217"/>
        <v>182.33532108262892</v>
      </c>
      <c r="Q1166">
        <f t="shared" si="227"/>
        <v>-5.6286548198942796</v>
      </c>
      <c r="R1166">
        <f t="shared" si="218"/>
        <v>15.83865481989428</v>
      </c>
      <c r="S1166">
        <f t="shared" si="219"/>
        <v>0.97225835933023785</v>
      </c>
      <c r="T1166">
        <f t="shared" si="220"/>
        <v>0.45192748047811904</v>
      </c>
      <c r="U1166">
        <f t="shared" si="221"/>
        <v>0</v>
      </c>
      <c r="V1166">
        <f t="shared" si="222"/>
        <v>2.7741640669762186</v>
      </c>
      <c r="W1166">
        <f t="shared" si="223"/>
        <v>0</v>
      </c>
      <c r="X1166">
        <f t="shared" si="224"/>
        <v>2.7741640669762186</v>
      </c>
      <c r="Y1166">
        <f t="shared" si="225"/>
        <v>5.6286548198942796</v>
      </c>
    </row>
    <row r="1167" spans="1:25" x14ac:dyDescent="0.3">
      <c r="A1167">
        <v>10</v>
      </c>
      <c r="B1167">
        <v>1</v>
      </c>
      <c r="C1167">
        <v>28.8992857142857</v>
      </c>
      <c r="D1167">
        <v>135.33000000000001</v>
      </c>
      <c r="E1167">
        <v>7</v>
      </c>
      <c r="F1167">
        <v>14.2410658962576</v>
      </c>
      <c r="G1167">
        <v>16.118846188479498</v>
      </c>
      <c r="H1167">
        <v>14.513881703529901</v>
      </c>
      <c r="I1167">
        <v>1.02</v>
      </c>
      <c r="J1167">
        <v>14.513881703529901</v>
      </c>
      <c r="K1167">
        <v>14.804159337600501</v>
      </c>
      <c r="L1167">
        <v>2034</v>
      </c>
      <c r="M1167">
        <f t="shared" si="216"/>
        <v>120.52584066239952</v>
      </c>
      <c r="N1167">
        <v>120.52584066239952</v>
      </c>
      <c r="O1167">
        <f t="shared" si="226"/>
        <v>102.03185043825832</v>
      </c>
      <c r="P1167">
        <f t="shared" si="217"/>
        <v>333.11128346717658</v>
      </c>
      <c r="Q1167">
        <f t="shared" si="227"/>
        <v>150.77596238454765</v>
      </c>
      <c r="R1167">
        <f t="shared" si="218"/>
        <v>14.804159337600501</v>
      </c>
      <c r="S1167">
        <f t="shared" si="219"/>
        <v>1</v>
      </c>
      <c r="T1167">
        <f t="shared" si="220"/>
        <v>0</v>
      </c>
      <c r="U1167">
        <f t="shared" si="221"/>
        <v>120.52584066239952</v>
      </c>
      <c r="V1167">
        <f t="shared" si="222"/>
        <v>0</v>
      </c>
      <c r="W1167">
        <f t="shared" si="223"/>
        <v>100</v>
      </c>
      <c r="X1167">
        <f t="shared" si="224"/>
        <v>-100</v>
      </c>
      <c r="Y1167">
        <f t="shared" si="225"/>
        <v>150.77596238454765</v>
      </c>
    </row>
    <row r="1168" spans="1:25" x14ac:dyDescent="0.3">
      <c r="A1168">
        <v>10</v>
      </c>
      <c r="B1168">
        <v>2</v>
      </c>
      <c r="C1168">
        <v>31.917857142857098</v>
      </c>
      <c r="D1168">
        <v>119.22</v>
      </c>
      <c r="E1168">
        <v>7</v>
      </c>
      <c r="F1168">
        <v>16.5526097270698</v>
      </c>
      <c r="G1168">
        <v>16.118846188479498</v>
      </c>
      <c r="H1168">
        <v>15.6583443329526</v>
      </c>
      <c r="I1168">
        <v>1.02</v>
      </c>
      <c r="J1168">
        <v>15.6583443329526</v>
      </c>
      <c r="K1168">
        <v>15.971511219611701</v>
      </c>
      <c r="L1168">
        <v>2034</v>
      </c>
      <c r="M1168">
        <f t="shared" si="216"/>
        <v>103.2484887803883</v>
      </c>
      <c r="N1168">
        <v>103.2484887803883</v>
      </c>
      <c r="O1168">
        <f t="shared" si="226"/>
        <v>0</v>
      </c>
      <c r="P1168">
        <f t="shared" si="217"/>
        <v>200</v>
      </c>
      <c r="Q1168">
        <f t="shared" si="227"/>
        <v>-133.11128346717658</v>
      </c>
      <c r="R1168">
        <f t="shared" si="218"/>
        <v>15.971511219611701</v>
      </c>
      <c r="S1168">
        <f t="shared" si="219"/>
        <v>1</v>
      </c>
      <c r="T1168">
        <f t="shared" si="220"/>
        <v>0</v>
      </c>
      <c r="U1168">
        <f t="shared" si="221"/>
        <v>103.2484887803883</v>
      </c>
      <c r="V1168">
        <f t="shared" si="222"/>
        <v>0</v>
      </c>
      <c r="W1168">
        <f t="shared" si="223"/>
        <v>100</v>
      </c>
      <c r="X1168">
        <f t="shared" si="224"/>
        <v>-100</v>
      </c>
      <c r="Y1168">
        <f t="shared" si="225"/>
        <v>133.11128346717658</v>
      </c>
    </row>
    <row r="1169" spans="1:25" x14ac:dyDescent="0.3">
      <c r="A1169">
        <v>10</v>
      </c>
      <c r="B1169">
        <v>3</v>
      </c>
      <c r="C1169">
        <v>31.487142857142899</v>
      </c>
      <c r="D1169">
        <v>0.97</v>
      </c>
      <c r="E1169">
        <v>7</v>
      </c>
      <c r="F1169">
        <v>16.215605153022899</v>
      </c>
      <c r="G1169">
        <v>16.118846188479498</v>
      </c>
      <c r="H1169">
        <v>15.4966604994303</v>
      </c>
      <c r="I1169">
        <v>1.02</v>
      </c>
      <c r="J1169">
        <v>15.4966604994303</v>
      </c>
      <c r="K1169">
        <v>15.8065937094189</v>
      </c>
      <c r="L1169">
        <v>2034</v>
      </c>
      <c r="M1169">
        <f t="shared" si="216"/>
        <v>-14.836593709418899</v>
      </c>
      <c r="N1169">
        <v>-14.836593709418899</v>
      </c>
      <c r="O1169">
        <f t="shared" si="226"/>
        <v>-14.836593709418899</v>
      </c>
      <c r="P1169">
        <f t="shared" si="217"/>
        <v>185.70035833491752</v>
      </c>
      <c r="Q1169">
        <f t="shared" si="227"/>
        <v>-14.299641665082476</v>
      </c>
      <c r="R1169">
        <f t="shared" si="218"/>
        <v>15.269641665082476</v>
      </c>
      <c r="S1169">
        <f t="shared" si="219"/>
        <v>0.9660298699259624</v>
      </c>
      <c r="T1169">
        <f t="shared" si="220"/>
        <v>0.53695204433642374</v>
      </c>
      <c r="U1169">
        <f t="shared" si="221"/>
        <v>0</v>
      </c>
      <c r="V1169">
        <f t="shared" si="222"/>
        <v>3.3970130074037548</v>
      </c>
      <c r="W1169">
        <f t="shared" si="223"/>
        <v>0</v>
      </c>
      <c r="X1169">
        <f t="shared" si="224"/>
        <v>3.3970130074037548</v>
      </c>
      <c r="Y1169">
        <f t="shared" si="225"/>
        <v>14.299641665082476</v>
      </c>
    </row>
    <row r="1170" spans="1:25" x14ac:dyDescent="0.3">
      <c r="A1170">
        <v>10</v>
      </c>
      <c r="B1170">
        <v>4</v>
      </c>
      <c r="C1170">
        <v>32.487857142857102</v>
      </c>
      <c r="D1170">
        <v>17.77</v>
      </c>
      <c r="E1170">
        <v>7</v>
      </c>
      <c r="F1170">
        <v>17.002199529895801</v>
      </c>
      <c r="G1170">
        <v>16.118846188479498</v>
      </c>
      <c r="H1170">
        <v>15.871524878238899</v>
      </c>
      <c r="I1170">
        <v>1.02</v>
      </c>
      <c r="J1170">
        <v>15.871524878238899</v>
      </c>
      <c r="K1170">
        <v>16.188955375803701</v>
      </c>
      <c r="L1170">
        <v>2034</v>
      </c>
      <c r="M1170">
        <f t="shared" si="216"/>
        <v>1.5810446241962985</v>
      </c>
      <c r="N1170">
        <v>1.5810446241962985</v>
      </c>
      <c r="O1170">
        <f t="shared" si="226"/>
        <v>-13.255549085222601</v>
      </c>
      <c r="P1170">
        <f t="shared" si="217"/>
        <v>187.17417886604474</v>
      </c>
      <c r="Q1170">
        <f t="shared" si="227"/>
        <v>1.4738205311272168</v>
      </c>
      <c r="R1170">
        <f t="shared" si="218"/>
        <v>16.188955375803701</v>
      </c>
      <c r="S1170">
        <f t="shared" si="219"/>
        <v>1</v>
      </c>
      <c r="T1170">
        <f t="shared" si="220"/>
        <v>0</v>
      </c>
      <c r="U1170">
        <f t="shared" si="221"/>
        <v>1.5810446241962985</v>
      </c>
      <c r="V1170">
        <f t="shared" si="222"/>
        <v>0</v>
      </c>
      <c r="W1170">
        <f t="shared" si="223"/>
        <v>100</v>
      </c>
      <c r="X1170">
        <f t="shared" si="224"/>
        <v>-100</v>
      </c>
      <c r="Y1170">
        <f t="shared" si="225"/>
        <v>1.4738205311272168</v>
      </c>
    </row>
    <row r="1171" spans="1:25" x14ac:dyDescent="0.3">
      <c r="A1171">
        <v>10</v>
      </c>
      <c r="B1171">
        <v>5</v>
      </c>
      <c r="C1171">
        <v>30.815000000000001</v>
      </c>
      <c r="D1171">
        <v>22.08</v>
      </c>
      <c r="E1171">
        <v>3</v>
      </c>
      <c r="F1171">
        <v>15.6944225771948</v>
      </c>
      <c r="G1171">
        <v>16.118846188479498</v>
      </c>
      <c r="H1171">
        <v>15.2432998602502</v>
      </c>
      <c r="I1171">
        <v>1.02</v>
      </c>
      <c r="J1171">
        <v>15.2432998602502</v>
      </c>
      <c r="K1171">
        <v>15.548165857455199</v>
      </c>
      <c r="L1171">
        <v>2034</v>
      </c>
      <c r="M1171">
        <f t="shared" si="216"/>
        <v>6.531834142544799</v>
      </c>
      <c r="N1171">
        <v>6.531834142544799</v>
      </c>
      <c r="O1171">
        <f t="shared" si="226"/>
        <v>-6.7237149426778018</v>
      </c>
      <c r="P1171">
        <f t="shared" si="217"/>
        <v>193.3880499541163</v>
      </c>
      <c r="Q1171">
        <f t="shared" si="227"/>
        <v>6.2138710880715564</v>
      </c>
      <c r="R1171">
        <f t="shared" si="218"/>
        <v>15.548165857455199</v>
      </c>
      <c r="S1171">
        <f t="shared" si="219"/>
        <v>1</v>
      </c>
      <c r="T1171">
        <f t="shared" si="220"/>
        <v>0</v>
      </c>
      <c r="U1171">
        <f t="shared" si="221"/>
        <v>6.531834142544799</v>
      </c>
      <c r="V1171">
        <f t="shared" si="222"/>
        <v>0</v>
      </c>
      <c r="W1171">
        <f t="shared" si="223"/>
        <v>100</v>
      </c>
      <c r="X1171">
        <f t="shared" si="224"/>
        <v>-100</v>
      </c>
      <c r="Y1171">
        <f t="shared" si="225"/>
        <v>6.2138710880715564</v>
      </c>
    </row>
    <row r="1172" spans="1:25" x14ac:dyDescent="0.3">
      <c r="A1172">
        <v>11</v>
      </c>
      <c r="B1172">
        <v>1</v>
      </c>
      <c r="C1172">
        <v>31.306428571428601</v>
      </c>
      <c r="D1172">
        <v>1.88</v>
      </c>
      <c r="E1172">
        <v>7</v>
      </c>
      <c r="F1172">
        <v>16.074910817913299</v>
      </c>
      <c r="G1172">
        <v>16.118846188479498</v>
      </c>
      <c r="H1172">
        <v>15.428667790805401</v>
      </c>
      <c r="I1172">
        <v>0.95</v>
      </c>
      <c r="J1172">
        <v>15.428667790805401</v>
      </c>
      <c r="K1172">
        <v>14.6572344012651</v>
      </c>
      <c r="L1172">
        <v>2034</v>
      </c>
      <c r="M1172">
        <f t="shared" si="216"/>
        <v>-12.777234401265101</v>
      </c>
      <c r="N1172">
        <v>-12.777234401265101</v>
      </c>
      <c r="O1172">
        <f t="shared" si="226"/>
        <v>-19.500949343942903</v>
      </c>
      <c r="P1172">
        <f t="shared" si="217"/>
        <v>181.41960716109062</v>
      </c>
      <c r="Q1172">
        <f t="shared" si="227"/>
        <v>-11.968442793025673</v>
      </c>
      <c r="R1172">
        <f t="shared" si="218"/>
        <v>13.848442793025672</v>
      </c>
      <c r="S1172">
        <f t="shared" si="219"/>
        <v>0.94481963062761554</v>
      </c>
      <c r="T1172">
        <f t="shared" si="220"/>
        <v>0.80879160823942797</v>
      </c>
      <c r="U1172">
        <f t="shared" si="221"/>
        <v>0</v>
      </c>
      <c r="V1172">
        <f t="shared" si="222"/>
        <v>5.5180369372384419</v>
      </c>
      <c r="W1172">
        <f t="shared" si="223"/>
        <v>0</v>
      </c>
      <c r="X1172">
        <f t="shared" si="224"/>
        <v>5.5180369372384419</v>
      </c>
      <c r="Y1172">
        <f t="shared" si="225"/>
        <v>11.968442793025673</v>
      </c>
    </row>
    <row r="1173" spans="1:25" x14ac:dyDescent="0.3">
      <c r="A1173">
        <v>11</v>
      </c>
      <c r="B1173">
        <v>2</v>
      </c>
      <c r="C1173">
        <v>29.39</v>
      </c>
      <c r="D1173">
        <v>0</v>
      </c>
      <c r="E1173">
        <v>7</v>
      </c>
      <c r="F1173">
        <v>14.608767818037601</v>
      </c>
      <c r="G1173">
        <v>16.118846188479498</v>
      </c>
      <c r="H1173">
        <v>14.7017831997321</v>
      </c>
      <c r="I1173">
        <v>0.95</v>
      </c>
      <c r="J1173">
        <v>14.7017831997321</v>
      </c>
      <c r="K1173">
        <v>13.9666940397455</v>
      </c>
      <c r="L1173">
        <v>2034</v>
      </c>
      <c r="M1173">
        <f t="shared" si="216"/>
        <v>-13.9666940397455</v>
      </c>
      <c r="N1173">
        <v>-13.9666940397455</v>
      </c>
      <c r="O1173">
        <f t="shared" si="226"/>
        <v>-33.467643383688404</v>
      </c>
      <c r="P1173">
        <f t="shared" si="217"/>
        <v>169.18269214109503</v>
      </c>
      <c r="Q1173">
        <f t="shared" si="227"/>
        <v>-12.236915019995593</v>
      </c>
      <c r="R1173">
        <f t="shared" si="218"/>
        <v>12.236915019995593</v>
      </c>
      <c r="S1173">
        <f t="shared" si="219"/>
        <v>0.8761497162587355</v>
      </c>
      <c r="T1173">
        <f t="shared" si="220"/>
        <v>1.7297790197499072</v>
      </c>
      <c r="U1173">
        <f t="shared" si="221"/>
        <v>0</v>
      </c>
      <c r="V1173">
        <f t="shared" si="222"/>
        <v>12.385028374126446</v>
      </c>
      <c r="W1173">
        <f t="shared" si="223"/>
        <v>0</v>
      </c>
      <c r="X1173">
        <f t="shared" si="224"/>
        <v>12.385028374126446</v>
      </c>
      <c r="Y1173">
        <f t="shared" si="225"/>
        <v>12.236915019995593</v>
      </c>
    </row>
    <row r="1174" spans="1:25" x14ac:dyDescent="0.3">
      <c r="A1174">
        <v>11</v>
      </c>
      <c r="B1174">
        <v>3</v>
      </c>
      <c r="C1174">
        <v>30.0528571428571</v>
      </c>
      <c r="D1174">
        <v>0.88</v>
      </c>
      <c r="E1174">
        <v>7</v>
      </c>
      <c r="F1174">
        <v>15.110487104861701</v>
      </c>
      <c r="G1174">
        <v>16.118846188479498</v>
      </c>
      <c r="H1174">
        <v>14.954429927689899</v>
      </c>
      <c r="I1174">
        <v>0.95</v>
      </c>
      <c r="J1174">
        <v>14.954429927689899</v>
      </c>
      <c r="K1174">
        <v>14.206708431305399</v>
      </c>
      <c r="L1174">
        <v>2034</v>
      </c>
      <c r="M1174">
        <f t="shared" si="216"/>
        <v>-13.326708431305399</v>
      </c>
      <c r="N1174">
        <v>-13.326708431305399</v>
      </c>
      <c r="O1174">
        <f t="shared" si="226"/>
        <v>-46.794351814993803</v>
      </c>
      <c r="P1174">
        <f t="shared" si="217"/>
        <v>158.27683300017543</v>
      </c>
      <c r="Q1174">
        <f t="shared" si="227"/>
        <v>-10.905859140919603</v>
      </c>
      <c r="R1174">
        <f t="shared" si="218"/>
        <v>11.785859140919603</v>
      </c>
      <c r="S1174">
        <f t="shared" si="219"/>
        <v>0.82959815765266931</v>
      </c>
      <c r="T1174">
        <f t="shared" si="220"/>
        <v>2.4208492903857959</v>
      </c>
      <c r="U1174">
        <f t="shared" si="221"/>
        <v>0</v>
      </c>
      <c r="V1174">
        <f t="shared" si="222"/>
        <v>17.040184234733065</v>
      </c>
      <c r="W1174">
        <f t="shared" si="223"/>
        <v>0</v>
      </c>
      <c r="X1174">
        <f t="shared" si="224"/>
        <v>17.040184234733065</v>
      </c>
      <c r="Y1174">
        <f t="shared" si="225"/>
        <v>10.905859140919603</v>
      </c>
    </row>
    <row r="1175" spans="1:25" x14ac:dyDescent="0.3">
      <c r="A1175">
        <v>11</v>
      </c>
      <c r="B1175">
        <v>4</v>
      </c>
      <c r="C1175">
        <v>29.507142857142899</v>
      </c>
      <c r="D1175">
        <v>0</v>
      </c>
      <c r="E1175">
        <v>7</v>
      </c>
      <c r="F1175">
        <v>14.697014837193899</v>
      </c>
      <c r="G1175">
        <v>16.118846188479498</v>
      </c>
      <c r="H1175">
        <v>14.746529018175</v>
      </c>
      <c r="I1175">
        <v>0.95</v>
      </c>
      <c r="J1175">
        <v>14.746529018175</v>
      </c>
      <c r="K1175">
        <v>14.0092025672663</v>
      </c>
      <c r="L1175">
        <v>2034</v>
      </c>
      <c r="M1175">
        <f t="shared" si="216"/>
        <v>-14.0092025672663</v>
      </c>
      <c r="N1175">
        <v>-14.0092025672663</v>
      </c>
      <c r="O1175">
        <f t="shared" si="226"/>
        <v>-60.803554382260103</v>
      </c>
      <c r="P1175">
        <f t="shared" si="217"/>
        <v>147.56955067384862</v>
      </c>
      <c r="Q1175">
        <f t="shared" si="227"/>
        <v>-10.707282326326805</v>
      </c>
      <c r="R1175">
        <f t="shared" si="218"/>
        <v>10.707282326326805</v>
      </c>
      <c r="S1175">
        <f t="shared" si="219"/>
        <v>0.76430348372185619</v>
      </c>
      <c r="T1175">
        <f t="shared" si="220"/>
        <v>3.301920240939495</v>
      </c>
      <c r="U1175">
        <f t="shared" si="221"/>
        <v>0</v>
      </c>
      <c r="V1175">
        <f t="shared" si="222"/>
        <v>23.569651627814377</v>
      </c>
      <c r="W1175">
        <f t="shared" si="223"/>
        <v>0</v>
      </c>
      <c r="X1175">
        <f t="shared" si="224"/>
        <v>23.569651627814377</v>
      </c>
      <c r="Y1175">
        <f t="shared" si="225"/>
        <v>10.707282326326805</v>
      </c>
    </row>
    <row r="1176" spans="1:25" x14ac:dyDescent="0.3">
      <c r="A1176">
        <v>11</v>
      </c>
      <c r="B1176">
        <v>5</v>
      </c>
      <c r="C1176">
        <v>28.022500000000001</v>
      </c>
      <c r="D1176">
        <v>0</v>
      </c>
      <c r="E1176">
        <v>2</v>
      </c>
      <c r="F1176">
        <v>13.592045712685801</v>
      </c>
      <c r="G1176">
        <v>16.118846188479498</v>
      </c>
      <c r="H1176">
        <v>14.1762586082552</v>
      </c>
      <c r="I1176">
        <v>0.95</v>
      </c>
      <c r="J1176">
        <v>14.1762586082552</v>
      </c>
      <c r="K1176">
        <v>13.4674456778425</v>
      </c>
      <c r="L1176">
        <v>2034</v>
      </c>
      <c r="M1176">
        <f t="shared" si="216"/>
        <v>-13.4674456778425</v>
      </c>
      <c r="N1176">
        <v>-13.4674456778425</v>
      </c>
      <c r="O1176">
        <f t="shared" si="226"/>
        <v>-74.271000060102608</v>
      </c>
      <c r="P1176">
        <f t="shared" si="217"/>
        <v>137.95980384569822</v>
      </c>
      <c r="Q1176">
        <f t="shared" si="227"/>
        <v>-9.6097468281504064</v>
      </c>
      <c r="R1176">
        <f t="shared" si="218"/>
        <v>9.6097468281504064</v>
      </c>
      <c r="S1176">
        <f t="shared" si="219"/>
        <v>0.71355378429043703</v>
      </c>
      <c r="T1176">
        <f t="shared" si="220"/>
        <v>3.8576988496920936</v>
      </c>
      <c r="U1176">
        <f t="shared" si="221"/>
        <v>0</v>
      </c>
      <c r="V1176">
        <f t="shared" si="222"/>
        <v>28.644621570956293</v>
      </c>
      <c r="W1176">
        <f t="shared" si="223"/>
        <v>0</v>
      </c>
      <c r="X1176">
        <f t="shared" si="224"/>
        <v>28.644621570956293</v>
      </c>
      <c r="Y1176">
        <f t="shared" si="225"/>
        <v>9.6097468281504064</v>
      </c>
    </row>
    <row r="1177" spans="1:25" x14ac:dyDescent="0.3">
      <c r="A1177">
        <v>12</v>
      </c>
      <c r="B1177">
        <v>1</v>
      </c>
      <c r="C1177">
        <v>26.647857142857099</v>
      </c>
      <c r="D1177">
        <v>0</v>
      </c>
      <c r="E1177">
        <v>7</v>
      </c>
      <c r="F1177">
        <v>12.595404596970999</v>
      </c>
      <c r="G1177">
        <v>16.118846188479498</v>
      </c>
      <c r="H1177">
        <v>13.6418494437389</v>
      </c>
      <c r="I1177">
        <v>0.91</v>
      </c>
      <c r="J1177">
        <v>13.6418494437389</v>
      </c>
      <c r="K1177">
        <v>12.414082993802401</v>
      </c>
      <c r="L1177">
        <v>2034</v>
      </c>
      <c r="M1177">
        <f t="shared" si="216"/>
        <v>-12.414082993802401</v>
      </c>
      <c r="N1177">
        <v>-12.414082993802401</v>
      </c>
      <c r="O1177">
        <f t="shared" si="226"/>
        <v>-86.685083053905004</v>
      </c>
      <c r="P1177">
        <f t="shared" si="217"/>
        <v>129.65692858957397</v>
      </c>
      <c r="Q1177">
        <f t="shared" si="227"/>
        <v>-8.3028752561242527</v>
      </c>
      <c r="R1177">
        <f t="shared" si="218"/>
        <v>8.3028752561242527</v>
      </c>
      <c r="S1177">
        <f t="shared" si="219"/>
        <v>0.66882711032859821</v>
      </c>
      <c r="T1177">
        <f t="shared" si="220"/>
        <v>4.1112077376781482</v>
      </c>
      <c r="U1177">
        <f t="shared" si="221"/>
        <v>0</v>
      </c>
      <c r="V1177">
        <f t="shared" si="222"/>
        <v>33.117288967140183</v>
      </c>
      <c r="W1177">
        <f t="shared" si="223"/>
        <v>0</v>
      </c>
      <c r="X1177">
        <f t="shared" si="224"/>
        <v>33.117288967140183</v>
      </c>
      <c r="Y1177">
        <f t="shared" si="225"/>
        <v>8.3028752561242527</v>
      </c>
    </row>
    <row r="1178" spans="1:25" x14ac:dyDescent="0.3">
      <c r="A1178">
        <v>12</v>
      </c>
      <c r="B1178">
        <v>2</v>
      </c>
      <c r="C1178">
        <v>26.928571428571399</v>
      </c>
      <c r="D1178">
        <v>22.1</v>
      </c>
      <c r="E1178">
        <v>7</v>
      </c>
      <c r="F1178">
        <v>12.7968291468336</v>
      </c>
      <c r="G1178">
        <v>16.118846188479498</v>
      </c>
      <c r="H1178">
        <v>13.7514992221773</v>
      </c>
      <c r="I1178">
        <v>0.91</v>
      </c>
      <c r="J1178">
        <v>13.7514992221773</v>
      </c>
      <c r="K1178">
        <v>12.513864292181299</v>
      </c>
      <c r="L1178">
        <v>2034</v>
      </c>
      <c r="M1178">
        <f t="shared" si="216"/>
        <v>9.5861357078187019</v>
      </c>
      <c r="N1178">
        <v>9.5861357078187019</v>
      </c>
      <c r="O1178">
        <f t="shared" si="226"/>
        <v>-77.098947346086305</v>
      </c>
      <c r="P1178">
        <f t="shared" si="217"/>
        <v>136.02281510858745</v>
      </c>
      <c r="Q1178">
        <f t="shared" si="227"/>
        <v>6.3658865190134861</v>
      </c>
      <c r="R1178">
        <f t="shared" si="218"/>
        <v>12.513864292181299</v>
      </c>
      <c r="S1178">
        <f t="shared" si="219"/>
        <v>1</v>
      </c>
      <c r="T1178">
        <f t="shared" si="220"/>
        <v>0</v>
      </c>
      <c r="U1178">
        <f t="shared" si="221"/>
        <v>9.5861357078187019</v>
      </c>
      <c r="V1178">
        <f t="shared" si="222"/>
        <v>0</v>
      </c>
      <c r="W1178">
        <f t="shared" si="223"/>
        <v>100</v>
      </c>
      <c r="X1178">
        <f t="shared" si="224"/>
        <v>-100</v>
      </c>
      <c r="Y1178">
        <f t="shared" si="225"/>
        <v>6.3658865190134861</v>
      </c>
    </row>
    <row r="1179" spans="1:25" x14ac:dyDescent="0.3">
      <c r="A1179">
        <v>12</v>
      </c>
      <c r="B1179">
        <v>3</v>
      </c>
      <c r="C1179">
        <v>25.1428571428571</v>
      </c>
      <c r="D1179">
        <v>0</v>
      </c>
      <c r="E1179">
        <v>7</v>
      </c>
      <c r="F1179">
        <v>11.534191560564601</v>
      </c>
      <c r="G1179">
        <v>16.118846188479498</v>
      </c>
      <c r="H1179">
        <v>13.049235371763499</v>
      </c>
      <c r="I1179">
        <v>0.91</v>
      </c>
      <c r="J1179">
        <v>13.049235371763499</v>
      </c>
      <c r="K1179">
        <v>11.8748041883048</v>
      </c>
      <c r="L1179">
        <v>2034</v>
      </c>
      <c r="M1179">
        <f t="shared" si="216"/>
        <v>-11.8748041883048</v>
      </c>
      <c r="N1179">
        <v>-11.8748041883048</v>
      </c>
      <c r="O1179">
        <f t="shared" si="226"/>
        <v>-88.973751534391113</v>
      </c>
      <c r="P1179">
        <f t="shared" si="217"/>
        <v>128.18167696427372</v>
      </c>
      <c r="Q1179">
        <f t="shared" si="227"/>
        <v>-7.8411381443137316</v>
      </c>
      <c r="R1179">
        <f t="shared" si="218"/>
        <v>7.8411381443137316</v>
      </c>
      <c r="S1179">
        <f t="shared" si="219"/>
        <v>0.66031725828677446</v>
      </c>
      <c r="T1179">
        <f t="shared" si="220"/>
        <v>4.0336660439910688</v>
      </c>
      <c r="U1179">
        <f t="shared" si="221"/>
        <v>0</v>
      </c>
      <c r="V1179">
        <f t="shared" si="222"/>
        <v>33.968274171322562</v>
      </c>
      <c r="W1179">
        <f t="shared" si="223"/>
        <v>0</v>
      </c>
      <c r="X1179">
        <f t="shared" si="224"/>
        <v>33.968274171322562</v>
      </c>
      <c r="Y1179">
        <f t="shared" si="225"/>
        <v>7.8411381443137316</v>
      </c>
    </row>
    <row r="1180" spans="1:25" x14ac:dyDescent="0.3">
      <c r="A1180">
        <v>12</v>
      </c>
      <c r="B1180">
        <v>4</v>
      </c>
      <c r="C1180">
        <v>24.893571428571398</v>
      </c>
      <c r="D1180">
        <v>0</v>
      </c>
      <c r="E1180">
        <v>7</v>
      </c>
      <c r="F1180">
        <v>11.3614940913001</v>
      </c>
      <c r="G1180">
        <v>16.118846188479498</v>
      </c>
      <c r="H1180">
        <v>12.950278028451301</v>
      </c>
      <c r="I1180">
        <v>0.91</v>
      </c>
      <c r="J1180">
        <v>12.950278028451301</v>
      </c>
      <c r="K1180">
        <v>11.7847530058907</v>
      </c>
      <c r="L1180">
        <v>2034</v>
      </c>
      <c r="M1180">
        <f t="shared" si="216"/>
        <v>-11.7847530058907</v>
      </c>
      <c r="N1180">
        <v>-11.7847530058907</v>
      </c>
      <c r="O1180">
        <f t="shared" si="226"/>
        <v>-100.75850454028182</v>
      </c>
      <c r="P1180">
        <f t="shared" si="217"/>
        <v>120.84694696841383</v>
      </c>
      <c r="Q1180">
        <f t="shared" si="227"/>
        <v>-7.3347299958598882</v>
      </c>
      <c r="R1180">
        <f t="shared" si="218"/>
        <v>7.3347299958598882</v>
      </c>
      <c r="S1180">
        <f t="shared" si="219"/>
        <v>0.62239149112362102</v>
      </c>
      <c r="T1180">
        <f t="shared" si="220"/>
        <v>4.4500230100308116</v>
      </c>
      <c r="U1180">
        <f t="shared" si="221"/>
        <v>0</v>
      </c>
      <c r="V1180">
        <f t="shared" si="222"/>
        <v>37.760850887637893</v>
      </c>
      <c r="W1180">
        <f t="shared" si="223"/>
        <v>0</v>
      </c>
      <c r="X1180">
        <f t="shared" si="224"/>
        <v>37.760850887637893</v>
      </c>
      <c r="Y1180">
        <f t="shared" si="225"/>
        <v>7.3347299958598882</v>
      </c>
    </row>
    <row r="1181" spans="1:25" x14ac:dyDescent="0.3">
      <c r="A1181">
        <v>12</v>
      </c>
      <c r="B1181">
        <v>5</v>
      </c>
      <c r="C1181">
        <v>25.691666666666698</v>
      </c>
      <c r="D1181">
        <v>0</v>
      </c>
      <c r="E1181">
        <v>3</v>
      </c>
      <c r="F1181">
        <v>11.9174934897759</v>
      </c>
      <c r="G1181">
        <v>16.118846188479498</v>
      </c>
      <c r="H1181">
        <v>13.2662814951483</v>
      </c>
      <c r="I1181">
        <v>0.91</v>
      </c>
      <c r="J1181">
        <v>13.2662814951483</v>
      </c>
      <c r="K1181">
        <v>12.072316160585</v>
      </c>
      <c r="L1181">
        <v>2034</v>
      </c>
      <c r="M1181">
        <f t="shared" si="216"/>
        <v>-12.072316160585</v>
      </c>
      <c r="N1181">
        <v>-12.072316160585</v>
      </c>
      <c r="O1181">
        <f t="shared" si="226"/>
        <v>-112.83082070086682</v>
      </c>
      <c r="P1181">
        <f t="shared" si="217"/>
        <v>113.76822480275332</v>
      </c>
      <c r="Q1181">
        <f t="shared" si="227"/>
        <v>-7.0787221656605084</v>
      </c>
      <c r="R1181">
        <f t="shared" si="218"/>
        <v>7.0787221656605084</v>
      </c>
      <c r="S1181">
        <f t="shared" si="219"/>
        <v>0.58635990571319563</v>
      </c>
      <c r="T1181">
        <f t="shared" si="220"/>
        <v>4.9935939949244919</v>
      </c>
      <c r="U1181">
        <f t="shared" si="221"/>
        <v>0</v>
      </c>
      <c r="V1181">
        <f t="shared" si="222"/>
        <v>41.36400942868044</v>
      </c>
      <c r="W1181">
        <f t="shared" si="223"/>
        <v>0</v>
      </c>
      <c r="X1181">
        <f t="shared" si="224"/>
        <v>41.36400942868044</v>
      </c>
      <c r="Y1181">
        <f t="shared" si="225"/>
        <v>7.0787221656605084</v>
      </c>
    </row>
    <row r="1182" spans="1:25" x14ac:dyDescent="0.3">
      <c r="A1182">
        <v>1</v>
      </c>
      <c r="B1182">
        <v>1</v>
      </c>
      <c r="C1182">
        <v>25.972142857142899</v>
      </c>
      <c r="D1182">
        <v>0</v>
      </c>
      <c r="E1182">
        <v>7</v>
      </c>
      <c r="F1182">
        <v>12.1150217147921</v>
      </c>
      <c r="G1182">
        <v>16.3764472707655</v>
      </c>
      <c r="H1182">
        <v>13.366516797340401</v>
      </c>
      <c r="I1182">
        <v>0.91</v>
      </c>
      <c r="J1182">
        <v>13.366516797340401</v>
      </c>
      <c r="K1182">
        <v>12.1635302855798</v>
      </c>
      <c r="L1182">
        <v>2035</v>
      </c>
      <c r="M1182">
        <f t="shared" si="216"/>
        <v>-12.1635302855798</v>
      </c>
      <c r="N1182">
        <v>-12.1635302855798</v>
      </c>
      <c r="O1182">
        <f t="shared" si="226"/>
        <v>-124.99435098644662</v>
      </c>
      <c r="P1182">
        <f t="shared" si="217"/>
        <v>107.05530944556504</v>
      </c>
      <c r="Q1182">
        <f t="shared" si="227"/>
        <v>-6.7129153571882796</v>
      </c>
      <c r="R1182">
        <f t="shared" si="218"/>
        <v>6.7129153571882796</v>
      </c>
      <c r="S1182">
        <f t="shared" si="219"/>
        <v>0.55188873621226775</v>
      </c>
      <c r="T1182">
        <f t="shared" si="220"/>
        <v>5.45061492839152</v>
      </c>
      <c r="U1182">
        <f t="shared" si="221"/>
        <v>0</v>
      </c>
      <c r="V1182">
        <f t="shared" si="222"/>
        <v>44.811126378773224</v>
      </c>
      <c r="W1182">
        <f t="shared" si="223"/>
        <v>0</v>
      </c>
      <c r="X1182">
        <f t="shared" si="224"/>
        <v>44.811126378773224</v>
      </c>
      <c r="Y1182">
        <f t="shared" si="225"/>
        <v>6.7129153571882796</v>
      </c>
    </row>
    <row r="1183" spans="1:25" x14ac:dyDescent="0.3">
      <c r="A1183">
        <v>1</v>
      </c>
      <c r="B1183">
        <v>2</v>
      </c>
      <c r="C1183">
        <v>24.2392857142857</v>
      </c>
      <c r="D1183">
        <v>0</v>
      </c>
      <c r="E1183">
        <v>7</v>
      </c>
      <c r="F1183">
        <v>10.912453790246801</v>
      </c>
      <c r="G1183">
        <v>16.3764472707655</v>
      </c>
      <c r="H1183">
        <v>12.6760973901558</v>
      </c>
      <c r="I1183">
        <v>0.91</v>
      </c>
      <c r="J1183">
        <v>12.6760973901558</v>
      </c>
      <c r="K1183">
        <v>11.535248625041801</v>
      </c>
      <c r="L1183">
        <v>2035</v>
      </c>
      <c r="M1183">
        <f t="shared" si="216"/>
        <v>-11.535248625041801</v>
      </c>
      <c r="N1183">
        <v>-11.535248625041801</v>
      </c>
      <c r="O1183">
        <f t="shared" si="226"/>
        <v>-136.52959961148841</v>
      </c>
      <c r="P1183">
        <f t="shared" si="217"/>
        <v>101.0554492318921</v>
      </c>
      <c r="Q1183">
        <f t="shared" si="227"/>
        <v>-5.999860213672946</v>
      </c>
      <c r="R1183">
        <f t="shared" si="218"/>
        <v>5.999860213672946</v>
      </c>
      <c r="S1183">
        <f t="shared" si="219"/>
        <v>0.5201327174386069</v>
      </c>
      <c r="T1183">
        <f t="shared" si="220"/>
        <v>5.5353884113688547</v>
      </c>
      <c r="U1183">
        <f t="shared" si="221"/>
        <v>0</v>
      </c>
      <c r="V1183">
        <f t="shared" si="222"/>
        <v>47.986728256139308</v>
      </c>
      <c r="W1183">
        <f t="shared" si="223"/>
        <v>0</v>
      </c>
      <c r="X1183">
        <f t="shared" si="224"/>
        <v>47.986728256139308</v>
      </c>
      <c r="Y1183">
        <f t="shared" si="225"/>
        <v>5.999860213672946</v>
      </c>
    </row>
    <row r="1184" spans="1:25" x14ac:dyDescent="0.3">
      <c r="A1184">
        <v>1</v>
      </c>
      <c r="B1184">
        <v>3</v>
      </c>
      <c r="C1184">
        <v>24.086428571428598</v>
      </c>
      <c r="D1184">
        <v>0</v>
      </c>
      <c r="E1184">
        <v>7</v>
      </c>
      <c r="F1184">
        <v>10.8084356548404</v>
      </c>
      <c r="G1184">
        <v>16.3764472707655</v>
      </c>
      <c r="H1184">
        <v>12.614655113160699</v>
      </c>
      <c r="I1184">
        <v>0.91</v>
      </c>
      <c r="J1184">
        <v>12.614655113160699</v>
      </c>
      <c r="K1184">
        <v>11.4793361529763</v>
      </c>
      <c r="L1184">
        <v>2035</v>
      </c>
      <c r="M1184">
        <f t="shared" si="216"/>
        <v>-11.4793361529763</v>
      </c>
      <c r="N1184">
        <v>-11.4793361529763</v>
      </c>
      <c r="O1184">
        <f t="shared" si="226"/>
        <v>-148.0089357644647</v>
      </c>
      <c r="P1184">
        <f t="shared" si="217"/>
        <v>95.418519821874881</v>
      </c>
      <c r="Q1184">
        <f t="shared" si="227"/>
        <v>-5.6369294100172169</v>
      </c>
      <c r="R1184">
        <f t="shared" si="218"/>
        <v>5.6369294100172169</v>
      </c>
      <c r="S1184">
        <f t="shared" si="219"/>
        <v>0.49105012126992242</v>
      </c>
      <c r="T1184">
        <f t="shared" si="220"/>
        <v>5.8424067429590831</v>
      </c>
      <c r="U1184">
        <f t="shared" si="221"/>
        <v>0</v>
      </c>
      <c r="V1184">
        <f t="shared" si="222"/>
        <v>50.894987873007757</v>
      </c>
      <c r="W1184">
        <f t="shared" si="223"/>
        <v>0</v>
      </c>
      <c r="X1184">
        <f t="shared" si="224"/>
        <v>50.894987873007757</v>
      </c>
      <c r="Y1184">
        <f t="shared" si="225"/>
        <v>5.6369294100172169</v>
      </c>
    </row>
    <row r="1185" spans="1:25" x14ac:dyDescent="0.3">
      <c r="A1185">
        <v>1</v>
      </c>
      <c r="B1185">
        <v>4</v>
      </c>
      <c r="C1185">
        <v>25.318571428571399</v>
      </c>
      <c r="D1185">
        <v>0</v>
      </c>
      <c r="E1185">
        <v>7</v>
      </c>
      <c r="F1185">
        <v>11.656451429881701</v>
      </c>
      <c r="G1185">
        <v>16.3764472707655</v>
      </c>
      <c r="H1185">
        <v>13.1074094039997</v>
      </c>
      <c r="I1185">
        <v>0.91</v>
      </c>
      <c r="J1185">
        <v>13.1074094039997</v>
      </c>
      <c r="K1185">
        <v>11.9277425576397</v>
      </c>
      <c r="L1185">
        <v>2035</v>
      </c>
      <c r="M1185">
        <f t="shared" si="216"/>
        <v>-11.9277425576397</v>
      </c>
      <c r="N1185">
        <v>-11.9277425576397</v>
      </c>
      <c r="O1185">
        <f t="shared" si="226"/>
        <v>-159.9366783221044</v>
      </c>
      <c r="P1185">
        <f t="shared" si="217"/>
        <v>89.894249591967423</v>
      </c>
      <c r="Q1185">
        <f t="shared" si="227"/>
        <v>-5.524270229907458</v>
      </c>
      <c r="R1185">
        <f t="shared" si="218"/>
        <v>5.524270229907458</v>
      </c>
      <c r="S1185">
        <f t="shared" si="219"/>
        <v>0.46314465651919789</v>
      </c>
      <c r="T1185">
        <f t="shared" si="220"/>
        <v>6.4034723277322421</v>
      </c>
      <c r="U1185">
        <f t="shared" si="221"/>
        <v>0</v>
      </c>
      <c r="V1185">
        <f t="shared" si="222"/>
        <v>53.685534348080211</v>
      </c>
      <c r="W1185">
        <f t="shared" si="223"/>
        <v>0</v>
      </c>
      <c r="X1185">
        <f t="shared" si="224"/>
        <v>53.685534348080211</v>
      </c>
      <c r="Y1185">
        <f t="shared" si="225"/>
        <v>5.524270229907458</v>
      </c>
    </row>
    <row r="1186" spans="1:25" x14ac:dyDescent="0.3">
      <c r="A1186">
        <v>1</v>
      </c>
      <c r="B1186">
        <v>5</v>
      </c>
      <c r="C1186">
        <v>25.395</v>
      </c>
      <c r="D1186">
        <v>0</v>
      </c>
      <c r="E1186">
        <v>3</v>
      </c>
      <c r="F1186">
        <v>11.709765938227999</v>
      </c>
      <c r="G1186">
        <v>16.3764472707655</v>
      </c>
      <c r="H1186">
        <v>13.137788793217799</v>
      </c>
      <c r="I1186">
        <v>0.91</v>
      </c>
      <c r="J1186">
        <v>13.137788793217799</v>
      </c>
      <c r="K1186">
        <v>11.9553878018282</v>
      </c>
      <c r="L1186">
        <v>2035</v>
      </c>
      <c r="M1186">
        <f t="shared" si="216"/>
        <v>-11.9553878018282</v>
      </c>
      <c r="N1186">
        <v>-11.9553878018282</v>
      </c>
      <c r="O1186">
        <f t="shared" si="226"/>
        <v>-171.89206612393261</v>
      </c>
      <c r="P1186">
        <f t="shared" si="217"/>
        <v>84.678102313817504</v>
      </c>
      <c r="Q1186">
        <f t="shared" si="227"/>
        <v>-5.2161472781499185</v>
      </c>
      <c r="R1186">
        <f t="shared" si="218"/>
        <v>5.2161472781499185</v>
      </c>
      <c r="S1186">
        <f t="shared" si="219"/>
        <v>0.43630096861870704</v>
      </c>
      <c r="T1186">
        <f t="shared" si="220"/>
        <v>6.7392405236782817</v>
      </c>
      <c r="U1186">
        <f t="shared" si="221"/>
        <v>0</v>
      </c>
      <c r="V1186">
        <f t="shared" si="222"/>
        <v>56.369903138129295</v>
      </c>
      <c r="W1186">
        <f t="shared" si="223"/>
        <v>0</v>
      </c>
      <c r="X1186">
        <f t="shared" si="224"/>
        <v>56.369903138129295</v>
      </c>
      <c r="Y1186">
        <f t="shared" si="225"/>
        <v>5.2161472781499185</v>
      </c>
    </row>
    <row r="1187" spans="1:25" x14ac:dyDescent="0.3">
      <c r="A1187">
        <v>2</v>
      </c>
      <c r="B1187">
        <v>1</v>
      </c>
      <c r="C1187">
        <v>24.507142857142899</v>
      </c>
      <c r="D1187">
        <v>0</v>
      </c>
      <c r="E1187">
        <v>7</v>
      </c>
      <c r="F1187">
        <v>11.095542328504299</v>
      </c>
      <c r="G1187">
        <v>16.3764472707655</v>
      </c>
      <c r="H1187">
        <v>12.7835487921934</v>
      </c>
      <c r="I1187">
        <v>0.95</v>
      </c>
      <c r="J1187">
        <v>12.7835487921934</v>
      </c>
      <c r="K1187">
        <v>12.1443713525837</v>
      </c>
      <c r="L1187">
        <v>2035</v>
      </c>
      <c r="M1187">
        <f t="shared" si="216"/>
        <v>-12.1443713525837</v>
      </c>
      <c r="N1187">
        <v>-12.1443713525837</v>
      </c>
      <c r="O1187">
        <f t="shared" si="226"/>
        <v>-184.03643747651631</v>
      </c>
      <c r="P1187">
        <f t="shared" si="217"/>
        <v>79.689288511395745</v>
      </c>
      <c r="Q1187">
        <f t="shared" si="227"/>
        <v>-4.9888138024217596</v>
      </c>
      <c r="R1187">
        <f t="shared" si="218"/>
        <v>4.9888138024217596</v>
      </c>
      <c r="S1187">
        <f t="shared" si="219"/>
        <v>0.4107922639701227</v>
      </c>
      <c r="T1187">
        <f t="shared" si="220"/>
        <v>7.1555575501619408</v>
      </c>
      <c r="U1187">
        <f t="shared" si="221"/>
        <v>0</v>
      </c>
      <c r="V1187">
        <f t="shared" si="222"/>
        <v>58.92077360298773</v>
      </c>
      <c r="W1187">
        <f t="shared" si="223"/>
        <v>0</v>
      </c>
      <c r="X1187">
        <f t="shared" si="224"/>
        <v>58.92077360298773</v>
      </c>
      <c r="Y1187">
        <f t="shared" si="225"/>
        <v>4.9888138024217596</v>
      </c>
    </row>
    <row r="1188" spans="1:25" x14ac:dyDescent="0.3">
      <c r="A1188">
        <v>2</v>
      </c>
      <c r="B1188">
        <v>2</v>
      </c>
      <c r="C1188">
        <v>28.375714285714299</v>
      </c>
      <c r="D1188">
        <v>14.33</v>
      </c>
      <c r="E1188">
        <v>7</v>
      </c>
      <c r="F1188">
        <v>13.852267594670399</v>
      </c>
      <c r="G1188">
        <v>16.3764472707655</v>
      </c>
      <c r="H1188">
        <v>14.3067794363334</v>
      </c>
      <c r="I1188">
        <v>0.95</v>
      </c>
      <c r="J1188">
        <v>14.3067794363334</v>
      </c>
      <c r="K1188">
        <v>13.591440464516801</v>
      </c>
      <c r="L1188">
        <v>2035</v>
      </c>
      <c r="M1188">
        <f t="shared" si="216"/>
        <v>0.73855953548319953</v>
      </c>
      <c r="N1188">
        <v>0.73855953548319953</v>
      </c>
      <c r="O1188">
        <f t="shared" si="226"/>
        <v>-183.29787794103311</v>
      </c>
      <c r="P1188">
        <f t="shared" si="217"/>
        <v>79.984108952011979</v>
      </c>
      <c r="Q1188">
        <f t="shared" si="227"/>
        <v>0.29482044061623469</v>
      </c>
      <c r="R1188">
        <f t="shared" si="218"/>
        <v>13.591440464516801</v>
      </c>
      <c r="S1188">
        <f t="shared" si="219"/>
        <v>1</v>
      </c>
      <c r="T1188">
        <f t="shared" si="220"/>
        <v>0</v>
      </c>
      <c r="U1188">
        <f t="shared" si="221"/>
        <v>0.73855953548319953</v>
      </c>
      <c r="V1188">
        <f t="shared" si="222"/>
        <v>0</v>
      </c>
      <c r="W1188">
        <f t="shared" si="223"/>
        <v>100</v>
      </c>
      <c r="X1188">
        <f t="shared" si="224"/>
        <v>-100</v>
      </c>
      <c r="Y1188">
        <f t="shared" si="225"/>
        <v>0.29482044061623469</v>
      </c>
    </row>
    <row r="1189" spans="1:25" x14ac:dyDescent="0.3">
      <c r="A1189">
        <v>2</v>
      </c>
      <c r="B1189">
        <v>3</v>
      </c>
      <c r="C1189">
        <v>26.589285714285701</v>
      </c>
      <c r="D1189">
        <v>0</v>
      </c>
      <c r="E1189">
        <v>7</v>
      </c>
      <c r="F1189">
        <v>12.5535140489617</v>
      </c>
      <c r="G1189">
        <v>16.3764472707655</v>
      </c>
      <c r="H1189">
        <v>13.6097970379952</v>
      </c>
      <c r="I1189">
        <v>0.95</v>
      </c>
      <c r="J1189">
        <v>13.6097970379952</v>
      </c>
      <c r="K1189">
        <v>12.9293071860955</v>
      </c>
      <c r="L1189">
        <v>2035</v>
      </c>
      <c r="M1189">
        <f t="shared" si="216"/>
        <v>-12.9293071860955</v>
      </c>
      <c r="N1189">
        <v>-12.9293071860955</v>
      </c>
      <c r="O1189">
        <f t="shared" si="226"/>
        <v>-196.22718512712862</v>
      </c>
      <c r="P1189">
        <f t="shared" si="217"/>
        <v>74.977003079649421</v>
      </c>
      <c r="Q1189">
        <f t="shared" si="227"/>
        <v>-5.0071058723625583</v>
      </c>
      <c r="R1189">
        <f t="shared" si="218"/>
        <v>5.0071058723625583</v>
      </c>
      <c r="S1189">
        <f t="shared" si="219"/>
        <v>0.38726791778505543</v>
      </c>
      <c r="T1189">
        <f t="shared" si="220"/>
        <v>7.9222013137329412</v>
      </c>
      <c r="U1189">
        <f t="shared" si="221"/>
        <v>0</v>
      </c>
      <c r="V1189">
        <f t="shared" si="222"/>
        <v>61.273208221494457</v>
      </c>
      <c r="W1189">
        <f t="shared" si="223"/>
        <v>0</v>
      </c>
      <c r="X1189">
        <f t="shared" si="224"/>
        <v>61.273208221494457</v>
      </c>
      <c r="Y1189">
        <f t="shared" si="225"/>
        <v>5.0071058723625583</v>
      </c>
    </row>
    <row r="1190" spans="1:25" x14ac:dyDescent="0.3">
      <c r="A1190">
        <v>2</v>
      </c>
      <c r="B1190">
        <v>4</v>
      </c>
      <c r="C1190">
        <v>25.614999999999998</v>
      </c>
      <c r="D1190">
        <v>0</v>
      </c>
      <c r="E1190">
        <v>7</v>
      </c>
      <c r="F1190">
        <v>11.863692316718399</v>
      </c>
      <c r="G1190">
        <v>16.3764472707655</v>
      </c>
      <c r="H1190">
        <v>13.2251179477213</v>
      </c>
      <c r="I1190">
        <v>0.95</v>
      </c>
      <c r="J1190">
        <v>13.2251179477213</v>
      </c>
      <c r="K1190">
        <v>12.563862050335301</v>
      </c>
      <c r="L1190">
        <v>2035</v>
      </c>
      <c r="M1190">
        <f t="shared" si="216"/>
        <v>-12.563862050335301</v>
      </c>
      <c r="N1190">
        <v>-12.563862050335301</v>
      </c>
      <c r="O1190">
        <f t="shared" si="226"/>
        <v>-208.79104717746392</v>
      </c>
      <c r="P1190">
        <f t="shared" si="217"/>
        <v>70.411889275596963</v>
      </c>
      <c r="Q1190">
        <f t="shared" si="227"/>
        <v>-4.5651138040524586</v>
      </c>
      <c r="R1190">
        <f t="shared" si="218"/>
        <v>4.5651138040524586</v>
      </c>
      <c r="S1190">
        <f t="shared" si="219"/>
        <v>0.36335274820457186</v>
      </c>
      <c r="T1190">
        <f t="shared" si="220"/>
        <v>7.9987482462828421</v>
      </c>
      <c r="U1190">
        <f t="shared" si="221"/>
        <v>0</v>
      </c>
      <c r="V1190">
        <f t="shared" si="222"/>
        <v>63.664725179542813</v>
      </c>
      <c r="W1190">
        <f t="shared" si="223"/>
        <v>0</v>
      </c>
      <c r="X1190">
        <f t="shared" si="224"/>
        <v>63.664725179542813</v>
      </c>
      <c r="Y1190">
        <f t="shared" si="225"/>
        <v>4.5651138040524586</v>
      </c>
    </row>
    <row r="1191" spans="1:25" x14ac:dyDescent="0.3">
      <c r="A1191">
        <v>3</v>
      </c>
      <c r="B1191">
        <v>1</v>
      </c>
      <c r="C1191">
        <v>28.4235714285714</v>
      </c>
      <c r="D1191">
        <v>0</v>
      </c>
      <c r="E1191">
        <v>7</v>
      </c>
      <c r="F1191">
        <v>13.8876538708205</v>
      </c>
      <c r="G1191">
        <v>16.3764472707655</v>
      </c>
      <c r="H1191">
        <v>14.3253085418889</v>
      </c>
      <c r="I1191">
        <v>1.02</v>
      </c>
      <c r="J1191">
        <v>14.3253085418889</v>
      </c>
      <c r="K1191">
        <v>14.6118147127267</v>
      </c>
      <c r="L1191">
        <v>2035</v>
      </c>
      <c r="M1191">
        <f t="shared" si="216"/>
        <v>-14.6118147127267</v>
      </c>
      <c r="N1191">
        <v>-14.6118147127267</v>
      </c>
      <c r="O1191">
        <f t="shared" si="226"/>
        <v>-223.40286189019062</v>
      </c>
      <c r="P1191">
        <f t="shared" si="217"/>
        <v>65.451084171289367</v>
      </c>
      <c r="Q1191">
        <f t="shared" si="227"/>
        <v>-4.960805104307596</v>
      </c>
      <c r="R1191">
        <f t="shared" si="218"/>
        <v>4.960805104307596</v>
      </c>
      <c r="S1191">
        <f t="shared" si="219"/>
        <v>0.33950643378928147</v>
      </c>
      <c r="T1191">
        <f t="shared" si="220"/>
        <v>9.6510096084191037</v>
      </c>
      <c r="U1191">
        <f t="shared" si="221"/>
        <v>0</v>
      </c>
      <c r="V1191">
        <f t="shared" si="222"/>
        <v>66.049356621071851</v>
      </c>
      <c r="W1191">
        <f t="shared" si="223"/>
        <v>0</v>
      </c>
      <c r="X1191">
        <f t="shared" si="224"/>
        <v>66.049356621071851</v>
      </c>
      <c r="Y1191">
        <f t="shared" si="225"/>
        <v>4.960805104307596</v>
      </c>
    </row>
    <row r="1192" spans="1:25" x14ac:dyDescent="0.3">
      <c r="A1192">
        <v>3</v>
      </c>
      <c r="B1192">
        <v>2</v>
      </c>
      <c r="C1192">
        <v>30.255714285714301</v>
      </c>
      <c r="D1192">
        <v>0</v>
      </c>
      <c r="E1192">
        <v>7</v>
      </c>
      <c r="F1192">
        <v>15.265176591353599</v>
      </c>
      <c r="G1192">
        <v>16.3764472707655</v>
      </c>
      <c r="H1192">
        <v>15.029364458573401</v>
      </c>
      <c r="I1192">
        <v>1.02</v>
      </c>
      <c r="J1192">
        <v>15.029364458573401</v>
      </c>
      <c r="K1192">
        <v>15.3299517477449</v>
      </c>
      <c r="L1192">
        <v>2035</v>
      </c>
      <c r="M1192">
        <f t="shared" si="216"/>
        <v>-15.3299517477449</v>
      </c>
      <c r="N1192">
        <v>-15.3299517477449</v>
      </c>
      <c r="O1192">
        <f t="shared" si="226"/>
        <v>-238.73281363793552</v>
      </c>
      <c r="P1192">
        <f t="shared" si="217"/>
        <v>60.621723252787021</v>
      </c>
      <c r="Q1192">
        <f t="shared" si="227"/>
        <v>-4.8293609185023456</v>
      </c>
      <c r="R1192">
        <f t="shared" si="218"/>
        <v>4.8293609185023456</v>
      </c>
      <c r="S1192">
        <f t="shared" si="219"/>
        <v>0.31502779643209017</v>
      </c>
      <c r="T1192">
        <f t="shared" si="220"/>
        <v>10.500590829242554</v>
      </c>
      <c r="U1192">
        <f t="shared" si="221"/>
        <v>0</v>
      </c>
      <c r="V1192">
        <f t="shared" si="222"/>
        <v>68.497220356790976</v>
      </c>
      <c r="W1192">
        <f t="shared" si="223"/>
        <v>0</v>
      </c>
      <c r="X1192">
        <f t="shared" si="224"/>
        <v>68.497220356790976</v>
      </c>
      <c r="Y1192">
        <f t="shared" si="225"/>
        <v>4.8293609185023456</v>
      </c>
    </row>
    <row r="1193" spans="1:25" x14ac:dyDescent="0.3">
      <c r="A1193">
        <v>3</v>
      </c>
      <c r="B1193">
        <v>3</v>
      </c>
      <c r="C1193">
        <v>30.029285714285699</v>
      </c>
      <c r="D1193">
        <v>0</v>
      </c>
      <c r="E1193">
        <v>7</v>
      </c>
      <c r="F1193">
        <v>15.0925473330428</v>
      </c>
      <c r="G1193">
        <v>16.3764472707655</v>
      </c>
      <c r="H1193">
        <v>14.9428995575103</v>
      </c>
      <c r="I1193">
        <v>1.02</v>
      </c>
      <c r="J1193">
        <v>14.9428995575103</v>
      </c>
      <c r="K1193">
        <v>15.2417575486605</v>
      </c>
      <c r="L1193">
        <v>2035</v>
      </c>
      <c r="M1193">
        <f t="shared" si="216"/>
        <v>-15.2417575486605</v>
      </c>
      <c r="N1193">
        <v>-15.2417575486605</v>
      </c>
      <c r="O1193">
        <f t="shared" si="226"/>
        <v>-253.97457118659602</v>
      </c>
      <c r="P1193">
        <f t="shared" si="217"/>
        <v>56.173466024584883</v>
      </c>
      <c r="Q1193">
        <f t="shared" si="227"/>
        <v>-4.448257228202138</v>
      </c>
      <c r="R1193">
        <f t="shared" si="218"/>
        <v>4.448257228202138</v>
      </c>
      <c r="S1193">
        <f t="shared" si="219"/>
        <v>0.29184673840931596</v>
      </c>
      <c r="T1193">
        <f t="shared" si="220"/>
        <v>10.793500320458362</v>
      </c>
      <c r="U1193">
        <f t="shared" si="221"/>
        <v>0</v>
      </c>
      <c r="V1193">
        <f t="shared" si="222"/>
        <v>70.815326159068405</v>
      </c>
      <c r="W1193">
        <f t="shared" si="223"/>
        <v>0</v>
      </c>
      <c r="X1193">
        <f t="shared" si="224"/>
        <v>70.815326159068405</v>
      </c>
      <c r="Y1193">
        <f t="shared" si="225"/>
        <v>4.448257228202138</v>
      </c>
    </row>
    <row r="1194" spans="1:25" x14ac:dyDescent="0.3">
      <c r="A1194">
        <v>3</v>
      </c>
      <c r="B1194">
        <v>4</v>
      </c>
      <c r="C1194">
        <v>32.5042857142857</v>
      </c>
      <c r="D1194">
        <v>0</v>
      </c>
      <c r="E1194">
        <v>7</v>
      </c>
      <c r="F1194">
        <v>17.0152181858553</v>
      </c>
      <c r="G1194">
        <v>16.3764472707655</v>
      </c>
      <c r="H1194">
        <v>15.880088699785301</v>
      </c>
      <c r="I1194">
        <v>1.02</v>
      </c>
      <c r="J1194">
        <v>15.880088699785301</v>
      </c>
      <c r="K1194">
        <v>16.197690473781002</v>
      </c>
      <c r="L1194">
        <v>2035</v>
      </c>
      <c r="M1194">
        <f t="shared" si="216"/>
        <v>-16.197690473781002</v>
      </c>
      <c r="N1194">
        <v>-16.197690473781002</v>
      </c>
      <c r="O1194">
        <f t="shared" si="226"/>
        <v>-270.17226166037705</v>
      </c>
      <c r="P1194">
        <f t="shared" si="217"/>
        <v>51.803414197712897</v>
      </c>
      <c r="Q1194">
        <f t="shared" si="227"/>
        <v>-4.3700518268719861</v>
      </c>
      <c r="R1194">
        <f t="shared" si="218"/>
        <v>4.3700518268719861</v>
      </c>
      <c r="S1194">
        <f t="shared" si="219"/>
        <v>0.26979474845168416</v>
      </c>
      <c r="T1194">
        <f t="shared" si="220"/>
        <v>11.827638646909016</v>
      </c>
      <c r="U1194">
        <f t="shared" si="221"/>
        <v>0</v>
      </c>
      <c r="V1194">
        <f t="shared" si="222"/>
        <v>73.020525154831589</v>
      </c>
      <c r="W1194">
        <f t="shared" si="223"/>
        <v>0</v>
      </c>
      <c r="X1194">
        <f t="shared" si="224"/>
        <v>73.020525154831589</v>
      </c>
      <c r="Y1194">
        <f t="shared" si="225"/>
        <v>4.3700518268719861</v>
      </c>
    </row>
    <row r="1195" spans="1:25" x14ac:dyDescent="0.3">
      <c r="A1195">
        <v>3</v>
      </c>
      <c r="B1195">
        <v>5</v>
      </c>
      <c r="C1195">
        <v>31.816666666666698</v>
      </c>
      <c r="D1195">
        <v>0</v>
      </c>
      <c r="E1195">
        <v>3</v>
      </c>
      <c r="F1195">
        <v>16.473223697058</v>
      </c>
      <c r="G1195">
        <v>16.3764472707655</v>
      </c>
      <c r="H1195">
        <v>15.6214275666151</v>
      </c>
      <c r="I1195">
        <v>1.02</v>
      </c>
      <c r="J1195">
        <v>15.6214275666151</v>
      </c>
      <c r="K1195">
        <v>15.9338561179474</v>
      </c>
      <c r="L1195">
        <v>2035</v>
      </c>
      <c r="M1195">
        <f t="shared" si="216"/>
        <v>-15.9338561179474</v>
      </c>
      <c r="N1195">
        <v>-15.9338561179474</v>
      </c>
      <c r="O1195">
        <f t="shared" si="226"/>
        <v>-286.10611777832446</v>
      </c>
      <c r="P1195">
        <f t="shared" si="217"/>
        <v>47.83639625353198</v>
      </c>
      <c r="Q1195">
        <f t="shared" si="227"/>
        <v>-3.9670179441809168</v>
      </c>
      <c r="R1195">
        <f t="shared" si="218"/>
        <v>3.9670179441809168</v>
      </c>
      <c r="S1195">
        <f t="shared" si="219"/>
        <v>0.24896785277937783</v>
      </c>
      <c r="T1195">
        <f t="shared" si="220"/>
        <v>11.966838173766483</v>
      </c>
      <c r="U1195">
        <f t="shared" si="221"/>
        <v>0</v>
      </c>
      <c r="V1195">
        <f t="shared" si="222"/>
        <v>75.103214722062219</v>
      </c>
      <c r="W1195">
        <f t="shared" si="223"/>
        <v>0</v>
      </c>
      <c r="X1195">
        <f t="shared" si="224"/>
        <v>75.103214722062219</v>
      </c>
      <c r="Y1195">
        <f t="shared" si="225"/>
        <v>3.9670179441809168</v>
      </c>
    </row>
    <row r="1196" spans="1:25" x14ac:dyDescent="0.3">
      <c r="A1196">
        <v>4</v>
      </c>
      <c r="B1196">
        <v>1</v>
      </c>
      <c r="C1196">
        <v>34.026428571428603</v>
      </c>
      <c r="D1196">
        <v>8.73</v>
      </c>
      <c r="E1196">
        <v>7</v>
      </c>
      <c r="F1196">
        <v>18.235992050567098</v>
      </c>
      <c r="G1196">
        <v>16.3764472707655</v>
      </c>
      <c r="H1196">
        <v>16.4482147736469</v>
      </c>
      <c r="I1196">
        <v>1.1000000000000001</v>
      </c>
      <c r="J1196">
        <v>16.4482147736469</v>
      </c>
      <c r="K1196">
        <v>18.093036251011601</v>
      </c>
      <c r="L1196">
        <v>2035</v>
      </c>
      <c r="M1196">
        <f t="shared" si="216"/>
        <v>-9.3630362510116001</v>
      </c>
      <c r="N1196">
        <v>-9.3630362510116001</v>
      </c>
      <c r="O1196">
        <f t="shared" si="226"/>
        <v>-295.46915402933604</v>
      </c>
      <c r="P1196">
        <f t="shared" si="217"/>
        <v>45.6485387376894</v>
      </c>
      <c r="Q1196">
        <f t="shared" si="227"/>
        <v>-2.1878575158425804</v>
      </c>
      <c r="R1196">
        <f t="shared" si="218"/>
        <v>10.917857515842581</v>
      </c>
      <c r="S1196">
        <f t="shared" si="219"/>
        <v>0.60342870949767491</v>
      </c>
      <c r="T1196">
        <f t="shared" si="220"/>
        <v>7.1751787351690197</v>
      </c>
      <c r="U1196">
        <f t="shared" si="221"/>
        <v>0</v>
      </c>
      <c r="V1196">
        <f t="shared" si="222"/>
        <v>39.657129050232506</v>
      </c>
      <c r="W1196">
        <f t="shared" si="223"/>
        <v>0</v>
      </c>
      <c r="X1196">
        <f t="shared" si="224"/>
        <v>39.657129050232506</v>
      </c>
      <c r="Y1196">
        <f t="shared" si="225"/>
        <v>2.1878575158425804</v>
      </c>
    </row>
    <row r="1197" spans="1:25" x14ac:dyDescent="0.3">
      <c r="A1197">
        <v>4</v>
      </c>
      <c r="B1197">
        <v>2</v>
      </c>
      <c r="C1197">
        <v>33.704285714285703</v>
      </c>
      <c r="D1197">
        <v>0</v>
      </c>
      <c r="E1197">
        <v>7</v>
      </c>
      <c r="F1197">
        <v>17.9752399624209</v>
      </c>
      <c r="G1197">
        <v>16.3764472707655</v>
      </c>
      <c r="H1197">
        <v>16.3284781997945</v>
      </c>
      <c r="I1197">
        <v>1.1000000000000001</v>
      </c>
      <c r="J1197">
        <v>16.3284781997945</v>
      </c>
      <c r="K1197">
        <v>17.961326019773999</v>
      </c>
      <c r="L1197">
        <v>2035</v>
      </c>
      <c r="M1197">
        <f t="shared" si="216"/>
        <v>-17.961326019773999</v>
      </c>
      <c r="N1197">
        <v>-17.961326019773999</v>
      </c>
      <c r="O1197">
        <f t="shared" si="226"/>
        <v>-313.43048004911003</v>
      </c>
      <c r="P1197">
        <f t="shared" si="217"/>
        <v>41.727691213871523</v>
      </c>
      <c r="Q1197">
        <f t="shared" si="227"/>
        <v>-3.9208475238178764</v>
      </c>
      <c r="R1197">
        <f t="shared" si="218"/>
        <v>3.9208475238178764</v>
      </c>
      <c r="S1197">
        <f t="shared" si="219"/>
        <v>0.21829387872038697</v>
      </c>
      <c r="T1197">
        <f t="shared" si="220"/>
        <v>14.040478495956123</v>
      </c>
      <c r="U1197">
        <f t="shared" si="221"/>
        <v>0</v>
      </c>
      <c r="V1197">
        <f t="shared" si="222"/>
        <v>78.170612127961306</v>
      </c>
      <c r="W1197">
        <f t="shared" si="223"/>
        <v>0</v>
      </c>
      <c r="X1197">
        <f t="shared" si="224"/>
        <v>78.170612127961306</v>
      </c>
      <c r="Y1197">
        <f t="shared" si="225"/>
        <v>3.9208475238178764</v>
      </c>
    </row>
    <row r="1198" spans="1:25" x14ac:dyDescent="0.3">
      <c r="A1198">
        <v>4</v>
      </c>
      <c r="B1198">
        <v>3</v>
      </c>
      <c r="C1198">
        <v>32.797142857142902</v>
      </c>
      <c r="D1198">
        <v>0</v>
      </c>
      <c r="E1198">
        <v>7</v>
      </c>
      <c r="F1198">
        <v>17.247856684745098</v>
      </c>
      <c r="G1198">
        <v>16.3764472707655</v>
      </c>
      <c r="H1198">
        <v>15.9898661860964</v>
      </c>
      <c r="I1198">
        <v>1.1000000000000001</v>
      </c>
      <c r="J1198">
        <v>15.9898661860964</v>
      </c>
      <c r="K1198">
        <v>17.5888528047061</v>
      </c>
      <c r="L1198">
        <v>2035</v>
      </c>
      <c r="M1198">
        <f t="shared" si="216"/>
        <v>-17.5888528047061</v>
      </c>
      <c r="N1198">
        <v>-17.5888528047061</v>
      </c>
      <c r="O1198">
        <f t="shared" si="226"/>
        <v>-331.01933285381614</v>
      </c>
      <c r="P1198">
        <f t="shared" si="217"/>
        <v>38.214716964864849</v>
      </c>
      <c r="Q1198">
        <f t="shared" si="227"/>
        <v>-3.5129742490066747</v>
      </c>
      <c r="R1198">
        <f t="shared" si="218"/>
        <v>3.5129742490066747</v>
      </c>
      <c r="S1198">
        <f t="shared" si="219"/>
        <v>0.19972730956431325</v>
      </c>
      <c r="T1198">
        <f t="shared" si="220"/>
        <v>14.075878555699425</v>
      </c>
      <c r="U1198">
        <f t="shared" si="221"/>
        <v>0</v>
      </c>
      <c r="V1198">
        <f t="shared" si="222"/>
        <v>80.027269043568666</v>
      </c>
      <c r="W1198">
        <f t="shared" si="223"/>
        <v>0</v>
      </c>
      <c r="X1198">
        <f t="shared" si="224"/>
        <v>80.027269043568666</v>
      </c>
      <c r="Y1198">
        <f t="shared" si="225"/>
        <v>3.5129742490066747</v>
      </c>
    </row>
    <row r="1199" spans="1:25" x14ac:dyDescent="0.3">
      <c r="A1199">
        <v>4</v>
      </c>
      <c r="B1199">
        <v>4</v>
      </c>
      <c r="C1199">
        <v>34.268571428571398</v>
      </c>
      <c r="D1199">
        <v>0</v>
      </c>
      <c r="E1199">
        <v>7</v>
      </c>
      <c r="F1199">
        <v>18.432827449820099</v>
      </c>
      <c r="G1199">
        <v>16.3764472707655</v>
      </c>
      <c r="H1199">
        <v>16.538043253825901</v>
      </c>
      <c r="I1199">
        <v>1.1000000000000001</v>
      </c>
      <c r="J1199">
        <v>16.538043253825901</v>
      </c>
      <c r="K1199">
        <v>18.191847579208499</v>
      </c>
      <c r="L1199">
        <v>2035</v>
      </c>
      <c r="M1199">
        <f t="shared" si="216"/>
        <v>-18.191847579208499</v>
      </c>
      <c r="N1199">
        <v>-18.191847579208499</v>
      </c>
      <c r="O1199">
        <f t="shared" si="226"/>
        <v>-349.21118043302465</v>
      </c>
      <c r="P1199">
        <f t="shared" si="217"/>
        <v>34.892135653797958</v>
      </c>
      <c r="Q1199">
        <f t="shared" si="227"/>
        <v>-3.3225813110668909</v>
      </c>
      <c r="R1199">
        <f t="shared" si="218"/>
        <v>3.3225813110668909</v>
      </c>
      <c r="S1199">
        <f t="shared" si="219"/>
        <v>0.18264122413076261</v>
      </c>
      <c r="T1199">
        <f t="shared" si="220"/>
        <v>14.869266268141608</v>
      </c>
      <c r="U1199">
        <f t="shared" si="221"/>
        <v>0</v>
      </c>
      <c r="V1199">
        <f t="shared" si="222"/>
        <v>81.735877586923735</v>
      </c>
      <c r="W1199">
        <f t="shared" si="223"/>
        <v>0</v>
      </c>
      <c r="X1199">
        <f t="shared" si="224"/>
        <v>81.735877586923735</v>
      </c>
      <c r="Y1199">
        <f t="shared" si="225"/>
        <v>3.3225813110668909</v>
      </c>
    </row>
    <row r="1200" spans="1:25" x14ac:dyDescent="0.3">
      <c r="A1200">
        <v>4</v>
      </c>
      <c r="B1200">
        <v>5</v>
      </c>
      <c r="C1200">
        <v>32.89</v>
      </c>
      <c r="D1200">
        <v>0</v>
      </c>
      <c r="E1200">
        <v>2</v>
      </c>
      <c r="F1200">
        <v>17.3218437945491</v>
      </c>
      <c r="G1200">
        <v>16.3764472707655</v>
      </c>
      <c r="H1200">
        <v>16.024626139298199</v>
      </c>
      <c r="I1200">
        <v>1.1000000000000001</v>
      </c>
      <c r="J1200">
        <v>16.024626139298199</v>
      </c>
      <c r="K1200">
        <v>17.627088753228001</v>
      </c>
      <c r="L1200">
        <v>2035</v>
      </c>
      <c r="M1200">
        <f t="shared" si="216"/>
        <v>-17.627088753228001</v>
      </c>
      <c r="N1200">
        <v>-17.627088753228001</v>
      </c>
      <c r="O1200">
        <f t="shared" si="226"/>
        <v>-366.83826918625266</v>
      </c>
      <c r="P1200">
        <f t="shared" si="217"/>
        <v>31.948525215432127</v>
      </c>
      <c r="Q1200">
        <f t="shared" si="227"/>
        <v>-2.9436104383658304</v>
      </c>
      <c r="R1200">
        <f t="shared" si="218"/>
        <v>2.9436104383658304</v>
      </c>
      <c r="S1200">
        <f t="shared" si="219"/>
        <v>0.16699356766027373</v>
      </c>
      <c r="T1200">
        <f t="shared" si="220"/>
        <v>14.683478314862171</v>
      </c>
      <c r="U1200">
        <f t="shared" si="221"/>
        <v>0</v>
      </c>
      <c r="V1200">
        <f t="shared" si="222"/>
        <v>83.300643233972622</v>
      </c>
      <c r="W1200">
        <f t="shared" si="223"/>
        <v>0</v>
      </c>
      <c r="X1200">
        <f t="shared" si="224"/>
        <v>83.300643233972622</v>
      </c>
      <c r="Y1200">
        <f t="shared" si="225"/>
        <v>2.9436104383658304</v>
      </c>
    </row>
    <row r="1201" spans="1:25" x14ac:dyDescent="0.3">
      <c r="A1201">
        <v>5</v>
      </c>
      <c r="B1201">
        <v>1</v>
      </c>
      <c r="C1201">
        <v>33.8028571428571</v>
      </c>
      <c r="D1201">
        <v>2.5</v>
      </c>
      <c r="E1201">
        <v>7</v>
      </c>
      <c r="F1201">
        <v>18.054891221073099</v>
      </c>
      <c r="G1201">
        <v>16.3764472707655</v>
      </c>
      <c r="H1201">
        <v>16.3651440695186</v>
      </c>
      <c r="I1201">
        <v>1.18</v>
      </c>
      <c r="J1201">
        <v>16.3651440695186</v>
      </c>
      <c r="K1201">
        <v>19.310870002032001</v>
      </c>
      <c r="L1201">
        <v>2035</v>
      </c>
      <c r="M1201">
        <f t="shared" si="216"/>
        <v>-16.810870002032001</v>
      </c>
      <c r="N1201">
        <v>-16.810870002032001</v>
      </c>
      <c r="O1201">
        <f t="shared" si="226"/>
        <v>-383.64913918828466</v>
      </c>
      <c r="P1201">
        <f t="shared" si="217"/>
        <v>29.372876209707695</v>
      </c>
      <c r="Q1201">
        <f t="shared" si="227"/>
        <v>-2.5756490057244328</v>
      </c>
      <c r="R1201">
        <f t="shared" si="218"/>
        <v>5.0756490057244328</v>
      </c>
      <c r="S1201">
        <f t="shared" si="219"/>
        <v>0.26283896091633074</v>
      </c>
      <c r="T1201">
        <f t="shared" si="220"/>
        <v>14.235220996307568</v>
      </c>
      <c r="U1201">
        <f t="shared" si="221"/>
        <v>0</v>
      </c>
      <c r="V1201">
        <f t="shared" si="222"/>
        <v>73.716103908366932</v>
      </c>
      <c r="W1201">
        <f t="shared" si="223"/>
        <v>0</v>
      </c>
      <c r="X1201">
        <f t="shared" si="224"/>
        <v>73.716103908366932</v>
      </c>
      <c r="Y1201">
        <f t="shared" si="225"/>
        <v>2.5756490057244328</v>
      </c>
    </row>
    <row r="1202" spans="1:25" x14ac:dyDescent="0.3">
      <c r="A1202">
        <v>5</v>
      </c>
      <c r="B1202">
        <v>2</v>
      </c>
      <c r="C1202">
        <v>34.237857142857102</v>
      </c>
      <c r="D1202">
        <v>0</v>
      </c>
      <c r="E1202">
        <v>7</v>
      </c>
      <c r="F1202">
        <v>18.407820415551502</v>
      </c>
      <c r="G1202">
        <v>16.3764472707655</v>
      </c>
      <c r="H1202">
        <v>16.526657253324501</v>
      </c>
      <c r="I1202">
        <v>1.18</v>
      </c>
      <c r="J1202">
        <v>16.526657253324501</v>
      </c>
      <c r="K1202">
        <v>19.501455558922899</v>
      </c>
      <c r="L1202">
        <v>2035</v>
      </c>
      <c r="M1202">
        <f t="shared" si="216"/>
        <v>-19.501455558922899</v>
      </c>
      <c r="N1202">
        <v>-19.501455558922899</v>
      </c>
      <c r="O1202">
        <f t="shared" si="226"/>
        <v>-403.15059474720755</v>
      </c>
      <c r="P1202">
        <f t="shared" si="217"/>
        <v>26.644010877710066</v>
      </c>
      <c r="Q1202">
        <f t="shared" si="227"/>
        <v>-2.7288653319976284</v>
      </c>
      <c r="R1202">
        <f t="shared" si="218"/>
        <v>2.7288653319976284</v>
      </c>
      <c r="S1202">
        <f t="shared" si="219"/>
        <v>0.13993136685374416</v>
      </c>
      <c r="T1202">
        <f t="shared" si="220"/>
        <v>16.772590226925271</v>
      </c>
      <c r="U1202">
        <f t="shared" si="221"/>
        <v>0</v>
      </c>
      <c r="V1202">
        <f t="shared" si="222"/>
        <v>86.006863314625576</v>
      </c>
      <c r="W1202">
        <f t="shared" si="223"/>
        <v>0</v>
      </c>
      <c r="X1202">
        <f t="shared" si="224"/>
        <v>86.006863314625576</v>
      </c>
      <c r="Y1202">
        <f t="shared" si="225"/>
        <v>2.7288653319976284</v>
      </c>
    </row>
    <row r="1203" spans="1:25" x14ac:dyDescent="0.3">
      <c r="A1203">
        <v>5</v>
      </c>
      <c r="B1203">
        <v>3</v>
      </c>
      <c r="C1203">
        <v>34.221428571428604</v>
      </c>
      <c r="D1203">
        <v>8.16</v>
      </c>
      <c r="E1203">
        <v>7</v>
      </c>
      <c r="F1203">
        <v>18.394449291901701</v>
      </c>
      <c r="G1203">
        <v>16.3764472707655</v>
      </c>
      <c r="H1203">
        <v>16.520566094601701</v>
      </c>
      <c r="I1203">
        <v>1.18</v>
      </c>
      <c r="J1203">
        <v>16.520566094601701</v>
      </c>
      <c r="K1203">
        <v>19.494267991629901</v>
      </c>
      <c r="L1203">
        <v>2035</v>
      </c>
      <c r="M1203">
        <f t="shared" si="216"/>
        <v>-11.334267991629901</v>
      </c>
      <c r="N1203">
        <v>-11.334267991629901</v>
      </c>
      <c r="O1203">
        <f t="shared" si="226"/>
        <v>-414.48486273883748</v>
      </c>
      <c r="P1203">
        <f t="shared" si="217"/>
        <v>25.176047660522848</v>
      </c>
      <c r="Q1203">
        <f t="shared" si="227"/>
        <v>-1.4679632171872186</v>
      </c>
      <c r="R1203">
        <f t="shared" si="218"/>
        <v>9.6279632171872187</v>
      </c>
      <c r="S1203">
        <f t="shared" si="219"/>
        <v>0.49388688107299544</v>
      </c>
      <c r="T1203">
        <f t="shared" si="220"/>
        <v>9.8663047744426819</v>
      </c>
      <c r="U1203">
        <f t="shared" si="221"/>
        <v>0</v>
      </c>
      <c r="V1203">
        <f t="shared" si="222"/>
        <v>50.611311892700449</v>
      </c>
      <c r="W1203">
        <f t="shared" si="223"/>
        <v>0</v>
      </c>
      <c r="X1203">
        <f t="shared" si="224"/>
        <v>50.611311892700449</v>
      </c>
      <c r="Y1203">
        <f t="shared" si="225"/>
        <v>1.4679632171872186</v>
      </c>
    </row>
    <row r="1204" spans="1:25" x14ac:dyDescent="0.3">
      <c r="A1204">
        <v>5</v>
      </c>
      <c r="B1204">
        <v>4</v>
      </c>
      <c r="C1204">
        <v>33.580714285714301</v>
      </c>
      <c r="D1204">
        <v>4.43</v>
      </c>
      <c r="E1204">
        <v>7</v>
      </c>
      <c r="F1204">
        <v>17.875556328580199</v>
      </c>
      <c r="G1204">
        <v>16.3764472707655</v>
      </c>
      <c r="H1204">
        <v>16.282477859676</v>
      </c>
      <c r="I1204">
        <v>1.18</v>
      </c>
      <c r="J1204">
        <v>16.282477859676</v>
      </c>
      <c r="K1204">
        <v>19.2133238744177</v>
      </c>
      <c r="L1204">
        <v>2035</v>
      </c>
      <c r="M1204">
        <f t="shared" si="216"/>
        <v>-14.7833238744177</v>
      </c>
      <c r="N1204">
        <v>-14.7833238744177</v>
      </c>
      <c r="O1204">
        <f t="shared" si="226"/>
        <v>-429.26818661325518</v>
      </c>
      <c r="P1204">
        <f t="shared" si="217"/>
        <v>23.382232369065413</v>
      </c>
      <c r="Q1204">
        <f t="shared" si="227"/>
        <v>-1.7938152914574346</v>
      </c>
      <c r="R1204">
        <f t="shared" si="218"/>
        <v>6.2238152914574343</v>
      </c>
      <c r="S1204">
        <f t="shared" si="219"/>
        <v>0.32393225306238482</v>
      </c>
      <c r="T1204">
        <f t="shared" si="220"/>
        <v>12.989508582960266</v>
      </c>
      <c r="U1204">
        <f t="shared" si="221"/>
        <v>0</v>
      </c>
      <c r="V1204">
        <f t="shared" si="222"/>
        <v>67.606774693761523</v>
      </c>
      <c r="W1204">
        <f t="shared" si="223"/>
        <v>0</v>
      </c>
      <c r="X1204">
        <f t="shared" si="224"/>
        <v>67.606774693761523</v>
      </c>
      <c r="Y1204">
        <f t="shared" si="225"/>
        <v>1.7938152914574346</v>
      </c>
    </row>
    <row r="1205" spans="1:25" x14ac:dyDescent="0.3">
      <c r="A1205">
        <v>5</v>
      </c>
      <c r="B1205">
        <v>5</v>
      </c>
      <c r="C1205">
        <v>32.456666666666699</v>
      </c>
      <c r="D1205">
        <v>8.34</v>
      </c>
      <c r="E1205">
        <v>3</v>
      </c>
      <c r="F1205">
        <v>16.97749226134</v>
      </c>
      <c r="G1205">
        <v>16.3764472707655</v>
      </c>
      <c r="H1205">
        <v>15.8622170631792</v>
      </c>
      <c r="I1205">
        <v>1.18</v>
      </c>
      <c r="J1205">
        <v>15.8622170631792</v>
      </c>
      <c r="K1205">
        <v>18.717416134551499</v>
      </c>
      <c r="L1205">
        <v>2035</v>
      </c>
      <c r="M1205">
        <f t="shared" si="216"/>
        <v>-10.377416134551499</v>
      </c>
      <c r="N1205">
        <v>-10.377416134551499</v>
      </c>
      <c r="O1205">
        <f t="shared" si="226"/>
        <v>-439.64560274780666</v>
      </c>
      <c r="P1205">
        <f t="shared" si="217"/>
        <v>22.19993481935877</v>
      </c>
      <c r="Q1205">
        <f t="shared" si="227"/>
        <v>-1.182297549706643</v>
      </c>
      <c r="R1205">
        <f t="shared" si="218"/>
        <v>9.5222975497066429</v>
      </c>
      <c r="S1205">
        <f t="shared" si="219"/>
        <v>0.50873996075392669</v>
      </c>
      <c r="T1205">
        <f t="shared" si="220"/>
        <v>9.195118584844856</v>
      </c>
      <c r="U1205">
        <f t="shared" si="221"/>
        <v>0</v>
      </c>
      <c r="V1205">
        <f t="shared" si="222"/>
        <v>49.126003924607339</v>
      </c>
      <c r="W1205">
        <f t="shared" si="223"/>
        <v>0</v>
      </c>
      <c r="X1205">
        <f t="shared" si="224"/>
        <v>49.126003924607339</v>
      </c>
      <c r="Y1205">
        <f t="shared" si="225"/>
        <v>1.182297549706643</v>
      </c>
    </row>
    <row r="1206" spans="1:25" x14ac:dyDescent="0.3">
      <c r="A1206">
        <v>6</v>
      </c>
      <c r="B1206">
        <v>1</v>
      </c>
      <c r="C1206">
        <v>32.872142857142897</v>
      </c>
      <c r="D1206">
        <v>1.5</v>
      </c>
      <c r="E1206">
        <v>7</v>
      </c>
      <c r="F1206">
        <v>17.307607155179699</v>
      </c>
      <c r="G1206">
        <v>16.3764472707655</v>
      </c>
      <c r="H1206">
        <v>16.017943302490998</v>
      </c>
      <c r="I1206">
        <v>1.25</v>
      </c>
      <c r="J1206">
        <v>16.017943302490998</v>
      </c>
      <c r="K1206">
        <v>20.022429128113799</v>
      </c>
      <c r="L1206">
        <v>2035</v>
      </c>
      <c r="M1206">
        <f t="shared" si="216"/>
        <v>-18.522429128113799</v>
      </c>
      <c r="N1206">
        <v>-18.522429128113799</v>
      </c>
      <c r="O1206">
        <f t="shared" si="226"/>
        <v>-458.16803187592046</v>
      </c>
      <c r="P1206">
        <f t="shared" si="217"/>
        <v>20.23628352329542</v>
      </c>
      <c r="Q1206">
        <f t="shared" si="227"/>
        <v>-1.9636512960633503</v>
      </c>
      <c r="R1206">
        <f t="shared" si="218"/>
        <v>3.4636512960633503</v>
      </c>
      <c r="S1206">
        <f t="shared" si="219"/>
        <v>0.17298856566808793</v>
      </c>
      <c r="T1206">
        <f t="shared" si="220"/>
        <v>16.558777832050449</v>
      </c>
      <c r="U1206">
        <f t="shared" si="221"/>
        <v>0</v>
      </c>
      <c r="V1206">
        <f t="shared" si="222"/>
        <v>82.701143433191206</v>
      </c>
      <c r="W1206">
        <f t="shared" si="223"/>
        <v>0</v>
      </c>
      <c r="X1206">
        <f t="shared" si="224"/>
        <v>82.701143433191206</v>
      </c>
      <c r="Y1206">
        <f t="shared" si="225"/>
        <v>1.9636512960633503</v>
      </c>
    </row>
    <row r="1207" spans="1:25" x14ac:dyDescent="0.3">
      <c r="A1207">
        <v>6</v>
      </c>
      <c r="B1207">
        <v>2</v>
      </c>
      <c r="C1207">
        <v>34.021428571428601</v>
      </c>
      <c r="D1207">
        <v>5.23</v>
      </c>
      <c r="E1207">
        <v>7</v>
      </c>
      <c r="F1207">
        <v>18.231935167367698</v>
      </c>
      <c r="G1207">
        <v>16.3764472707655</v>
      </c>
      <c r="H1207">
        <v>16.4463583490822</v>
      </c>
      <c r="I1207">
        <v>1.25</v>
      </c>
      <c r="J1207">
        <v>16.4463583490822</v>
      </c>
      <c r="K1207">
        <v>20.557947936352701</v>
      </c>
      <c r="L1207">
        <v>2035</v>
      </c>
      <c r="M1207">
        <f t="shared" si="216"/>
        <v>-15.3279479363527</v>
      </c>
      <c r="N1207">
        <v>-15.3279479363527</v>
      </c>
      <c r="O1207">
        <f t="shared" si="226"/>
        <v>-473.49597981227316</v>
      </c>
      <c r="P1207">
        <f t="shared" si="217"/>
        <v>18.743320847478557</v>
      </c>
      <c r="Q1207">
        <f t="shared" si="227"/>
        <v>-1.4929626758168624</v>
      </c>
      <c r="R1207">
        <f t="shared" si="218"/>
        <v>6.7229626758168628</v>
      </c>
      <c r="S1207">
        <f t="shared" si="219"/>
        <v>0.32702498793318868</v>
      </c>
      <c r="T1207">
        <f t="shared" si="220"/>
        <v>13.834985260535838</v>
      </c>
      <c r="U1207">
        <f t="shared" si="221"/>
        <v>0</v>
      </c>
      <c r="V1207">
        <f t="shared" si="222"/>
        <v>67.297501206681133</v>
      </c>
      <c r="W1207">
        <f t="shared" si="223"/>
        <v>0</v>
      </c>
      <c r="X1207">
        <f t="shared" si="224"/>
        <v>67.297501206681133</v>
      </c>
      <c r="Y1207">
        <f t="shared" si="225"/>
        <v>1.4929626758168624</v>
      </c>
    </row>
    <row r="1208" spans="1:25" x14ac:dyDescent="0.3">
      <c r="A1208">
        <v>6</v>
      </c>
      <c r="B1208">
        <v>3</v>
      </c>
      <c r="C1208">
        <v>31.502857142857099</v>
      </c>
      <c r="D1208">
        <v>50.43</v>
      </c>
      <c r="E1208">
        <v>7</v>
      </c>
      <c r="F1208">
        <v>16.227859103519499</v>
      </c>
      <c r="G1208">
        <v>16.3764472707655</v>
      </c>
      <c r="H1208">
        <v>15.502952177463101</v>
      </c>
      <c r="I1208">
        <v>1.25</v>
      </c>
      <c r="J1208">
        <v>15.502952177463101</v>
      </c>
      <c r="K1208">
        <v>19.378690221828901</v>
      </c>
      <c r="L1208">
        <v>2035</v>
      </c>
      <c r="M1208">
        <f t="shared" si="216"/>
        <v>31.051309778171099</v>
      </c>
      <c r="N1208">
        <v>31.051309778171099</v>
      </c>
      <c r="O1208">
        <f t="shared" si="226"/>
        <v>-442.44467003410205</v>
      </c>
      <c r="P1208">
        <f t="shared" si="217"/>
        <v>21.891403299986585</v>
      </c>
      <c r="Q1208">
        <f t="shared" si="227"/>
        <v>3.148082452508028</v>
      </c>
      <c r="R1208">
        <f t="shared" si="218"/>
        <v>19.378690221828901</v>
      </c>
      <c r="S1208">
        <f t="shared" si="219"/>
        <v>1</v>
      </c>
      <c r="T1208">
        <f t="shared" si="220"/>
        <v>0</v>
      </c>
      <c r="U1208">
        <f t="shared" si="221"/>
        <v>31.051309778171099</v>
      </c>
      <c r="V1208">
        <f t="shared" si="222"/>
        <v>0</v>
      </c>
      <c r="W1208">
        <f t="shared" si="223"/>
        <v>100</v>
      </c>
      <c r="X1208">
        <f t="shared" si="224"/>
        <v>-100</v>
      </c>
      <c r="Y1208">
        <f t="shared" si="225"/>
        <v>3.148082452508028</v>
      </c>
    </row>
    <row r="1209" spans="1:25" x14ac:dyDescent="0.3">
      <c r="A1209">
        <v>6</v>
      </c>
      <c r="B1209">
        <v>4</v>
      </c>
      <c r="C1209">
        <v>31.419285714285699</v>
      </c>
      <c r="D1209">
        <v>87.67</v>
      </c>
      <c r="E1209">
        <v>7</v>
      </c>
      <c r="F1209">
        <v>16.1627264658268</v>
      </c>
      <c r="G1209">
        <v>16.3764472707655</v>
      </c>
      <c r="H1209">
        <v>15.4713546192483</v>
      </c>
      <c r="I1209">
        <v>1.25</v>
      </c>
      <c r="J1209">
        <v>15.4713546192483</v>
      </c>
      <c r="K1209">
        <v>19.339193274060399</v>
      </c>
      <c r="L1209">
        <v>2035</v>
      </c>
      <c r="M1209">
        <f t="shared" si="216"/>
        <v>68.330806725939595</v>
      </c>
      <c r="N1209">
        <v>68.330806725939595</v>
      </c>
      <c r="O1209">
        <f t="shared" si="226"/>
        <v>-374.11386330816242</v>
      </c>
      <c r="P1209">
        <f t="shared" si="217"/>
        <v>30.80718832755457</v>
      </c>
      <c r="Q1209">
        <f t="shared" si="227"/>
        <v>8.9157850275679849</v>
      </c>
      <c r="R1209">
        <f t="shared" si="218"/>
        <v>19.339193274060399</v>
      </c>
      <c r="S1209">
        <f t="shared" si="219"/>
        <v>1</v>
      </c>
      <c r="T1209">
        <f t="shared" si="220"/>
        <v>0</v>
      </c>
      <c r="U1209">
        <f t="shared" si="221"/>
        <v>68.330806725939595</v>
      </c>
      <c r="V1209">
        <f t="shared" si="222"/>
        <v>0</v>
      </c>
      <c r="W1209">
        <f t="shared" si="223"/>
        <v>100</v>
      </c>
      <c r="X1209">
        <f t="shared" si="224"/>
        <v>-100</v>
      </c>
      <c r="Y1209">
        <f t="shared" si="225"/>
        <v>8.9157850275679849</v>
      </c>
    </row>
    <row r="1210" spans="1:25" x14ac:dyDescent="0.3">
      <c r="A1210">
        <v>6</v>
      </c>
      <c r="B1210">
        <v>5</v>
      </c>
      <c r="C1210">
        <v>30.0825</v>
      </c>
      <c r="D1210">
        <v>109.45</v>
      </c>
      <c r="E1210">
        <v>2</v>
      </c>
      <c r="F1210">
        <v>15.133057995332701</v>
      </c>
      <c r="G1210">
        <v>16.3764472707655</v>
      </c>
      <c r="H1210">
        <v>14.9632337260624</v>
      </c>
      <c r="I1210">
        <v>1.25</v>
      </c>
      <c r="J1210">
        <v>14.9632337260624</v>
      </c>
      <c r="K1210">
        <v>18.704042157578002</v>
      </c>
      <c r="L1210">
        <v>2035</v>
      </c>
      <c r="M1210">
        <f t="shared" si="216"/>
        <v>90.745957842422001</v>
      </c>
      <c r="N1210">
        <v>90.745957842422001</v>
      </c>
      <c r="O1210">
        <f t="shared" si="226"/>
        <v>-283.36790546574042</v>
      </c>
      <c r="P1210">
        <f t="shared" si="217"/>
        <v>48.495831181056758</v>
      </c>
      <c r="Q1210">
        <f t="shared" si="227"/>
        <v>17.688642853502188</v>
      </c>
      <c r="R1210">
        <f t="shared" si="218"/>
        <v>18.704042157578002</v>
      </c>
      <c r="S1210">
        <f t="shared" si="219"/>
        <v>1</v>
      </c>
      <c r="T1210">
        <f t="shared" si="220"/>
        <v>0</v>
      </c>
      <c r="U1210">
        <f t="shared" si="221"/>
        <v>90.745957842422001</v>
      </c>
      <c r="V1210">
        <f t="shared" si="222"/>
        <v>0</v>
      </c>
      <c r="W1210">
        <f t="shared" si="223"/>
        <v>100</v>
      </c>
      <c r="X1210">
        <f t="shared" si="224"/>
        <v>-100</v>
      </c>
      <c r="Y1210">
        <f t="shared" si="225"/>
        <v>17.688642853502188</v>
      </c>
    </row>
    <row r="1211" spans="1:25" x14ac:dyDescent="0.3">
      <c r="A1211">
        <v>7</v>
      </c>
      <c r="B1211">
        <v>1</v>
      </c>
      <c r="C1211">
        <v>29.910714285714299</v>
      </c>
      <c r="D1211">
        <v>274.5</v>
      </c>
      <c r="E1211">
        <v>7</v>
      </c>
      <c r="F1211">
        <v>15.002414658950601</v>
      </c>
      <c r="G1211">
        <v>16.3764472707655</v>
      </c>
      <c r="H1211">
        <v>14.8975611177997</v>
      </c>
      <c r="I1211">
        <v>1.25</v>
      </c>
      <c r="J1211">
        <v>14.8975611177997</v>
      </c>
      <c r="K1211">
        <v>18.6219513972496</v>
      </c>
      <c r="L1211">
        <v>2035</v>
      </c>
      <c r="M1211">
        <f t="shared" si="216"/>
        <v>255.8780486027504</v>
      </c>
      <c r="N1211">
        <v>255.8780486027504</v>
      </c>
      <c r="O1211">
        <f t="shared" si="226"/>
        <v>-27.489856862990024</v>
      </c>
      <c r="P1211">
        <f t="shared" si="217"/>
        <v>174.31571031592193</v>
      </c>
      <c r="Q1211">
        <f t="shared" si="227"/>
        <v>125.81987913486518</v>
      </c>
      <c r="R1211">
        <f t="shared" si="218"/>
        <v>18.6219513972496</v>
      </c>
      <c r="S1211">
        <f t="shared" si="219"/>
        <v>1</v>
      </c>
      <c r="T1211">
        <f t="shared" si="220"/>
        <v>0</v>
      </c>
      <c r="U1211">
        <f t="shared" si="221"/>
        <v>255.8780486027504</v>
      </c>
      <c r="V1211">
        <f t="shared" si="222"/>
        <v>0</v>
      </c>
      <c r="W1211">
        <f t="shared" si="223"/>
        <v>100</v>
      </c>
      <c r="X1211">
        <f t="shared" si="224"/>
        <v>-100</v>
      </c>
      <c r="Y1211">
        <f t="shared" si="225"/>
        <v>125.81987913486518</v>
      </c>
    </row>
    <row r="1212" spans="1:25" x14ac:dyDescent="0.3">
      <c r="A1212">
        <v>7</v>
      </c>
      <c r="B1212">
        <v>2</v>
      </c>
      <c r="C1212">
        <v>30.669285714285699</v>
      </c>
      <c r="D1212">
        <v>0.86</v>
      </c>
      <c r="E1212">
        <v>7</v>
      </c>
      <c r="F1212">
        <v>15.582199372902901</v>
      </c>
      <c r="G1212">
        <v>16.3764472707655</v>
      </c>
      <c r="H1212">
        <v>15.1869063628465</v>
      </c>
      <c r="I1212">
        <v>1.25</v>
      </c>
      <c r="J1212">
        <v>15.1869063628465</v>
      </c>
      <c r="K1212">
        <v>18.9836329535581</v>
      </c>
      <c r="L1212">
        <v>2035</v>
      </c>
      <c r="M1212">
        <f t="shared" si="216"/>
        <v>-18.123632953558101</v>
      </c>
      <c r="N1212">
        <v>-18.123632953558101</v>
      </c>
      <c r="O1212">
        <f t="shared" si="226"/>
        <v>-45.613489816548125</v>
      </c>
      <c r="P1212">
        <f t="shared" si="217"/>
        <v>159.21411275905498</v>
      </c>
      <c r="Q1212">
        <f t="shared" si="227"/>
        <v>-15.101597556866949</v>
      </c>
      <c r="R1212">
        <f t="shared" si="218"/>
        <v>15.961597556866948</v>
      </c>
      <c r="S1212">
        <f t="shared" si="219"/>
        <v>0.84080837403018094</v>
      </c>
      <c r="T1212">
        <f t="shared" si="220"/>
        <v>3.0220353966911517</v>
      </c>
      <c r="U1212">
        <f t="shared" si="221"/>
        <v>0</v>
      </c>
      <c r="V1212">
        <f t="shared" si="222"/>
        <v>15.9191625969819</v>
      </c>
      <c r="W1212">
        <f t="shared" si="223"/>
        <v>0</v>
      </c>
      <c r="X1212">
        <f t="shared" si="224"/>
        <v>15.9191625969819</v>
      </c>
      <c r="Y1212">
        <f t="shared" si="225"/>
        <v>15.101597556866949</v>
      </c>
    </row>
    <row r="1213" spans="1:25" x14ac:dyDescent="0.3">
      <c r="A1213">
        <v>7</v>
      </c>
      <c r="B1213">
        <v>3</v>
      </c>
      <c r="C1213">
        <v>30.626428571428601</v>
      </c>
      <c r="D1213">
        <v>124.07</v>
      </c>
      <c r="E1213">
        <v>7</v>
      </c>
      <c r="F1213">
        <v>15.5492446128849</v>
      </c>
      <c r="G1213">
        <v>16.3764472707655</v>
      </c>
      <c r="H1213">
        <v>15.1706037662331</v>
      </c>
      <c r="I1213">
        <v>1.25</v>
      </c>
      <c r="J1213">
        <v>15.1706037662331</v>
      </c>
      <c r="K1213">
        <v>18.9632547077914</v>
      </c>
      <c r="L1213">
        <v>2035</v>
      </c>
      <c r="M1213">
        <f t="shared" si="216"/>
        <v>105.10674529220859</v>
      </c>
      <c r="N1213">
        <v>105.10674529220859</v>
      </c>
      <c r="O1213">
        <f t="shared" si="226"/>
        <v>59.493255475660462</v>
      </c>
      <c r="P1213">
        <f t="shared" si="217"/>
        <v>269.28859380005758</v>
      </c>
      <c r="Q1213">
        <f t="shared" si="227"/>
        <v>110.0744810410026</v>
      </c>
      <c r="R1213">
        <f t="shared" si="218"/>
        <v>18.9632547077914</v>
      </c>
      <c r="S1213">
        <f t="shared" si="219"/>
        <v>1</v>
      </c>
      <c r="T1213">
        <f t="shared" si="220"/>
        <v>0</v>
      </c>
      <c r="U1213">
        <f t="shared" si="221"/>
        <v>105.10674529220859</v>
      </c>
      <c r="V1213">
        <f t="shared" si="222"/>
        <v>0</v>
      </c>
      <c r="W1213">
        <f t="shared" si="223"/>
        <v>100</v>
      </c>
      <c r="X1213">
        <f t="shared" si="224"/>
        <v>-100</v>
      </c>
      <c r="Y1213">
        <f t="shared" si="225"/>
        <v>110.0744810410026</v>
      </c>
    </row>
    <row r="1214" spans="1:25" x14ac:dyDescent="0.3">
      <c r="A1214">
        <v>7</v>
      </c>
      <c r="B1214">
        <v>4</v>
      </c>
      <c r="C1214">
        <v>30.957142857142902</v>
      </c>
      <c r="D1214">
        <v>62.32</v>
      </c>
      <c r="E1214">
        <v>7</v>
      </c>
      <c r="F1214">
        <v>15.804158355118201</v>
      </c>
      <c r="G1214">
        <v>16.3764472707655</v>
      </c>
      <c r="H1214">
        <v>15.2962690092883</v>
      </c>
      <c r="I1214">
        <v>1.25</v>
      </c>
      <c r="J1214">
        <v>15.2962690092883</v>
      </c>
      <c r="K1214">
        <v>19.120336261610401</v>
      </c>
      <c r="L1214">
        <v>2035</v>
      </c>
      <c r="M1214">
        <f t="shared" si="216"/>
        <v>43.199663738389603</v>
      </c>
      <c r="N1214">
        <v>43.199663738389603</v>
      </c>
      <c r="O1214">
        <f t="shared" si="226"/>
        <v>102.69291921405006</v>
      </c>
      <c r="P1214">
        <f t="shared" si="217"/>
        <v>334.21415248557895</v>
      </c>
      <c r="Q1214">
        <f t="shared" si="227"/>
        <v>64.925558685521366</v>
      </c>
      <c r="R1214">
        <f t="shared" si="218"/>
        <v>19.120336261610401</v>
      </c>
      <c r="S1214">
        <f t="shared" si="219"/>
        <v>1</v>
      </c>
      <c r="T1214">
        <f t="shared" si="220"/>
        <v>0</v>
      </c>
      <c r="U1214">
        <f t="shared" si="221"/>
        <v>43.199663738389603</v>
      </c>
      <c r="V1214">
        <f t="shared" si="222"/>
        <v>0</v>
      </c>
      <c r="W1214">
        <f t="shared" si="223"/>
        <v>100</v>
      </c>
      <c r="X1214">
        <f t="shared" si="224"/>
        <v>-100</v>
      </c>
      <c r="Y1214">
        <f t="shared" si="225"/>
        <v>64.925558685521366</v>
      </c>
    </row>
    <row r="1215" spans="1:25" x14ac:dyDescent="0.3">
      <c r="A1215">
        <v>7</v>
      </c>
      <c r="B1215">
        <v>5</v>
      </c>
      <c r="C1215">
        <v>30.803333333333299</v>
      </c>
      <c r="D1215">
        <v>1.32</v>
      </c>
      <c r="E1215">
        <v>3</v>
      </c>
      <c r="F1215">
        <v>15.685427320261599</v>
      </c>
      <c r="G1215">
        <v>16.3764472707655</v>
      </c>
      <c r="H1215">
        <v>15.237863200510199</v>
      </c>
      <c r="I1215">
        <v>1.25</v>
      </c>
      <c r="J1215">
        <v>15.237863200510199</v>
      </c>
      <c r="K1215">
        <v>19.047329000637699</v>
      </c>
      <c r="L1215">
        <v>2035</v>
      </c>
      <c r="M1215">
        <f t="shared" si="216"/>
        <v>-17.727329000637699</v>
      </c>
      <c r="N1215">
        <v>-17.727329000637699</v>
      </c>
      <c r="O1215">
        <f t="shared" si="226"/>
        <v>84.965590213412369</v>
      </c>
      <c r="P1215">
        <f t="shared" si="217"/>
        <v>305.86545558022442</v>
      </c>
      <c r="Q1215">
        <f t="shared" si="227"/>
        <v>-28.348696905354529</v>
      </c>
      <c r="R1215">
        <f t="shared" si="218"/>
        <v>29.66869690535453</v>
      </c>
      <c r="S1215">
        <f t="shared" si="219"/>
        <v>1.5576303062944536</v>
      </c>
      <c r="T1215">
        <f t="shared" si="220"/>
        <v>-10.621367904716831</v>
      </c>
      <c r="U1215">
        <f t="shared" si="221"/>
        <v>0</v>
      </c>
      <c r="V1215">
        <f t="shared" si="222"/>
        <v>-55.763030629445367</v>
      </c>
      <c r="W1215">
        <f t="shared" si="223"/>
        <v>0</v>
      </c>
      <c r="X1215">
        <f t="shared" si="224"/>
        <v>-55.763030629445367</v>
      </c>
      <c r="Y1215">
        <f t="shared" si="225"/>
        <v>28.348696905354529</v>
      </c>
    </row>
    <row r="1216" spans="1:25" x14ac:dyDescent="0.3">
      <c r="A1216">
        <v>8</v>
      </c>
      <c r="B1216">
        <v>1</v>
      </c>
      <c r="C1216">
        <v>29.801428571428598</v>
      </c>
      <c r="D1216">
        <v>797.49</v>
      </c>
      <c r="E1216">
        <v>7</v>
      </c>
      <c r="F1216">
        <v>14.9195030370194</v>
      </c>
      <c r="G1216">
        <v>16.3764472707655</v>
      </c>
      <c r="H1216">
        <v>14.8557363496574</v>
      </c>
      <c r="I1216">
        <v>1.2</v>
      </c>
      <c r="J1216">
        <v>14.8557363496574</v>
      </c>
      <c r="K1216">
        <v>17.826883619588902</v>
      </c>
      <c r="L1216">
        <v>2035</v>
      </c>
      <c r="M1216">
        <f t="shared" si="216"/>
        <v>779.66311638041111</v>
      </c>
      <c r="N1216">
        <v>779.66311638041111</v>
      </c>
      <c r="O1216">
        <f t="shared" si="226"/>
        <v>0</v>
      </c>
      <c r="P1216">
        <f t="shared" si="217"/>
        <v>200</v>
      </c>
      <c r="Q1216">
        <f t="shared" si="227"/>
        <v>-105.86545558022442</v>
      </c>
      <c r="R1216">
        <f t="shared" si="218"/>
        <v>17.826883619588902</v>
      </c>
      <c r="S1216">
        <f t="shared" si="219"/>
        <v>1</v>
      </c>
      <c r="T1216">
        <f t="shared" si="220"/>
        <v>0</v>
      </c>
      <c r="U1216">
        <f t="shared" si="221"/>
        <v>779.66311638041111</v>
      </c>
      <c r="V1216">
        <f t="shared" si="222"/>
        <v>0</v>
      </c>
      <c r="W1216">
        <f t="shared" si="223"/>
        <v>100</v>
      </c>
      <c r="X1216">
        <f t="shared" si="224"/>
        <v>-100</v>
      </c>
      <c r="Y1216">
        <f t="shared" si="225"/>
        <v>105.86545558022442</v>
      </c>
    </row>
    <row r="1217" spans="1:25" x14ac:dyDescent="0.3">
      <c r="A1217">
        <v>8</v>
      </c>
      <c r="B1217">
        <v>2</v>
      </c>
      <c r="C1217">
        <v>29.1207142857143</v>
      </c>
      <c r="D1217">
        <v>201.57</v>
      </c>
      <c r="E1217">
        <v>7</v>
      </c>
      <c r="F1217">
        <v>14.4065926569026</v>
      </c>
      <c r="G1217">
        <v>16.3764472707655</v>
      </c>
      <c r="H1217">
        <v>14.5944123787788</v>
      </c>
      <c r="I1217">
        <v>1.2</v>
      </c>
      <c r="J1217">
        <v>14.5944123787788</v>
      </c>
      <c r="K1217">
        <v>17.5132948545346</v>
      </c>
      <c r="L1217">
        <v>2035</v>
      </c>
      <c r="M1217">
        <f t="shared" si="216"/>
        <v>184.0567051454654</v>
      </c>
      <c r="N1217">
        <v>184.0567051454654</v>
      </c>
      <c r="O1217">
        <f t="shared" si="226"/>
        <v>184.0567051454654</v>
      </c>
      <c r="P1217">
        <f t="shared" si="217"/>
        <v>502.00038783713427</v>
      </c>
      <c r="Q1217">
        <f t="shared" si="227"/>
        <v>302.00038783713427</v>
      </c>
      <c r="R1217">
        <f t="shared" si="218"/>
        <v>17.5132948545346</v>
      </c>
      <c r="S1217">
        <f t="shared" si="219"/>
        <v>1</v>
      </c>
      <c r="T1217">
        <f t="shared" si="220"/>
        <v>0</v>
      </c>
      <c r="U1217">
        <f t="shared" si="221"/>
        <v>184.0567051454654</v>
      </c>
      <c r="V1217">
        <f t="shared" si="222"/>
        <v>0</v>
      </c>
      <c r="W1217">
        <f t="shared" si="223"/>
        <v>100</v>
      </c>
      <c r="X1217">
        <f t="shared" si="224"/>
        <v>-100</v>
      </c>
      <c r="Y1217">
        <f t="shared" si="225"/>
        <v>302.00038783713427</v>
      </c>
    </row>
    <row r="1218" spans="1:25" x14ac:dyDescent="0.3">
      <c r="A1218">
        <v>8</v>
      </c>
      <c r="B1218">
        <v>3</v>
      </c>
      <c r="C1218">
        <v>28.79</v>
      </c>
      <c r="D1218">
        <v>386.77</v>
      </c>
      <c r="E1218">
        <v>7</v>
      </c>
      <c r="F1218">
        <v>14.159610077343199</v>
      </c>
      <c r="G1218">
        <v>16.3764472707655</v>
      </c>
      <c r="H1218">
        <v>14.4669419870346</v>
      </c>
      <c r="I1218">
        <v>1.2</v>
      </c>
      <c r="J1218">
        <v>14.4669419870346</v>
      </c>
      <c r="K1218">
        <v>17.3603303844415</v>
      </c>
      <c r="L1218">
        <v>2035</v>
      </c>
      <c r="M1218">
        <f t="shared" si="216"/>
        <v>369.40966961555847</v>
      </c>
      <c r="N1218">
        <v>369.40966961555847</v>
      </c>
      <c r="O1218">
        <f t="shared" si="226"/>
        <v>0</v>
      </c>
      <c r="P1218">
        <f t="shared" si="217"/>
        <v>200</v>
      </c>
      <c r="Q1218">
        <f t="shared" si="227"/>
        <v>-302.00038783713427</v>
      </c>
      <c r="R1218">
        <f t="shared" si="218"/>
        <v>17.3603303844415</v>
      </c>
      <c r="S1218">
        <f t="shared" si="219"/>
        <v>1</v>
      </c>
      <c r="T1218">
        <f t="shared" si="220"/>
        <v>0</v>
      </c>
      <c r="U1218">
        <f t="shared" si="221"/>
        <v>369.40966961555847</v>
      </c>
      <c r="V1218">
        <f t="shared" si="222"/>
        <v>0</v>
      </c>
      <c r="W1218">
        <f t="shared" si="223"/>
        <v>100</v>
      </c>
      <c r="X1218">
        <f t="shared" si="224"/>
        <v>-100</v>
      </c>
      <c r="Y1218">
        <f t="shared" si="225"/>
        <v>302.00038783713427</v>
      </c>
    </row>
    <row r="1219" spans="1:25" x14ac:dyDescent="0.3">
      <c r="A1219">
        <v>8</v>
      </c>
      <c r="B1219">
        <v>4</v>
      </c>
      <c r="C1219">
        <v>29.724285714285699</v>
      </c>
      <c r="D1219">
        <v>7.16</v>
      </c>
      <c r="E1219">
        <v>7</v>
      </c>
      <c r="F1219">
        <v>14.861071174106099</v>
      </c>
      <c r="G1219">
        <v>16.3764472707655</v>
      </c>
      <c r="H1219">
        <v>14.8261915662391</v>
      </c>
      <c r="I1219">
        <v>1.2</v>
      </c>
      <c r="J1219">
        <v>14.8261915662391</v>
      </c>
      <c r="K1219">
        <v>17.791429879486898</v>
      </c>
      <c r="L1219">
        <v>2035</v>
      </c>
      <c r="M1219">
        <f t="shared" ref="M1219:M1282" si="228">D1219-K1219</f>
        <v>-10.631429879486898</v>
      </c>
      <c r="N1219">
        <v>-10.631429879486898</v>
      </c>
      <c r="O1219">
        <f t="shared" si="226"/>
        <v>-10.631429879486898</v>
      </c>
      <c r="P1219">
        <f t="shared" ref="P1219:P1282" si="229">200 * EXP(O1219 / 200)</f>
        <v>189.6461973689498</v>
      </c>
      <c r="Q1219">
        <f t="shared" si="227"/>
        <v>-10.3538026310502</v>
      </c>
      <c r="R1219">
        <f t="shared" ref="R1219:R1282" si="230">MAX(IF(D1219&gt;K1219,K1219,D1219+Y1219))</f>
        <v>17.513802631050201</v>
      </c>
      <c r="S1219">
        <f t="shared" ref="S1219:S1282" si="231">R1219/K1219</f>
        <v>0.98439545048839527</v>
      </c>
      <c r="T1219">
        <f t="shared" ref="T1219:T1282" si="232">K1219-R1219</f>
        <v>0.27762724843669773</v>
      </c>
      <c r="U1219">
        <f t="shared" ref="U1219:U1282" si="233">MAX(0,M1219)</f>
        <v>0</v>
      </c>
      <c r="V1219">
        <f t="shared" ref="V1219:V1282" si="234">(T1219/K1219)*100</f>
        <v>1.5604549511604766</v>
      </c>
      <c r="W1219">
        <f t="shared" ref="W1219:W1282" si="235">U1219/M1219*100</f>
        <v>0</v>
      </c>
      <c r="X1219">
        <f t="shared" ref="X1219:X1282" si="236">V1219-W1219</f>
        <v>1.5604549511604766</v>
      </c>
      <c r="Y1219">
        <f t="shared" ref="Y1219:Y1282" si="237">IF(Q1219&lt;0,-Q1219,Q1219)</f>
        <v>10.3538026310502</v>
      </c>
    </row>
    <row r="1220" spans="1:25" x14ac:dyDescent="0.3">
      <c r="A1220">
        <v>8</v>
      </c>
      <c r="B1220">
        <v>5</v>
      </c>
      <c r="C1220">
        <v>29.733333333333299</v>
      </c>
      <c r="D1220">
        <v>0.25</v>
      </c>
      <c r="E1220">
        <v>3</v>
      </c>
      <c r="F1220">
        <v>14.8679202635669</v>
      </c>
      <c r="G1220">
        <v>16.3764472707655</v>
      </c>
      <c r="H1220">
        <v>14.8296576149227</v>
      </c>
      <c r="I1220">
        <v>1.2</v>
      </c>
      <c r="J1220">
        <v>14.8296576149227</v>
      </c>
      <c r="K1220">
        <v>17.795589137907299</v>
      </c>
      <c r="L1220">
        <v>2035</v>
      </c>
      <c r="M1220">
        <f t="shared" si="228"/>
        <v>-17.545589137907299</v>
      </c>
      <c r="N1220">
        <v>-17.545589137907299</v>
      </c>
      <c r="O1220">
        <f t="shared" ref="O1220:O1283" si="238">IF(O1219 + N1220 &gt; 200, 0, O1219 + N1220)</f>
        <v>-28.177019017394198</v>
      </c>
      <c r="P1220">
        <f t="shared" si="229"/>
        <v>173.71782222402146</v>
      </c>
      <c r="Q1220">
        <f t="shared" ref="Q1220:Q1283" si="239">P1220 - P1219</f>
        <v>-15.928375144928339</v>
      </c>
      <c r="R1220">
        <f t="shared" si="230"/>
        <v>16.178375144928339</v>
      </c>
      <c r="S1220">
        <f t="shared" si="231"/>
        <v>0.90912276180089757</v>
      </c>
      <c r="T1220">
        <f t="shared" si="232"/>
        <v>1.6172139929789608</v>
      </c>
      <c r="U1220">
        <f t="shared" si="233"/>
        <v>0</v>
      </c>
      <c r="V1220">
        <f t="shared" si="234"/>
        <v>9.0877238199102379</v>
      </c>
      <c r="W1220">
        <f t="shared" si="235"/>
        <v>0</v>
      </c>
      <c r="X1220">
        <f t="shared" si="236"/>
        <v>9.0877238199102379</v>
      </c>
      <c r="Y1220">
        <f t="shared" si="237"/>
        <v>15.928375144928339</v>
      </c>
    </row>
    <row r="1221" spans="1:25" x14ac:dyDescent="0.3">
      <c r="A1221">
        <v>9</v>
      </c>
      <c r="B1221">
        <v>1</v>
      </c>
      <c r="C1221">
        <v>29.643571428571398</v>
      </c>
      <c r="D1221">
        <v>130.85</v>
      </c>
      <c r="E1221">
        <v>7</v>
      </c>
      <c r="F1221">
        <v>14.8000175215033</v>
      </c>
      <c r="G1221">
        <v>16.3764472707655</v>
      </c>
      <c r="H1221">
        <v>14.795259923864901</v>
      </c>
      <c r="I1221">
        <v>1.1000000000000001</v>
      </c>
      <c r="J1221">
        <v>14.795259923864901</v>
      </c>
      <c r="K1221">
        <v>16.2747859162514</v>
      </c>
      <c r="L1221">
        <v>2035</v>
      </c>
      <c r="M1221">
        <f t="shared" si="228"/>
        <v>114.57521408374859</v>
      </c>
      <c r="N1221">
        <v>114.57521408374859</v>
      </c>
      <c r="O1221">
        <f t="shared" si="238"/>
        <v>86.39819506635439</v>
      </c>
      <c r="P1221">
        <f t="shared" si="229"/>
        <v>308.06424284209572</v>
      </c>
      <c r="Q1221">
        <f t="shared" si="239"/>
        <v>134.34642061807426</v>
      </c>
      <c r="R1221">
        <f t="shared" si="230"/>
        <v>16.2747859162514</v>
      </c>
      <c r="S1221">
        <f t="shared" si="231"/>
        <v>1</v>
      </c>
      <c r="T1221">
        <f t="shared" si="232"/>
        <v>0</v>
      </c>
      <c r="U1221">
        <f t="shared" si="233"/>
        <v>114.57521408374859</v>
      </c>
      <c r="V1221">
        <f t="shared" si="234"/>
        <v>0</v>
      </c>
      <c r="W1221">
        <f t="shared" si="235"/>
        <v>100</v>
      </c>
      <c r="X1221">
        <f t="shared" si="236"/>
        <v>-100</v>
      </c>
      <c r="Y1221">
        <f t="shared" si="237"/>
        <v>134.34642061807426</v>
      </c>
    </row>
    <row r="1222" spans="1:25" x14ac:dyDescent="0.3">
      <c r="A1222">
        <v>9</v>
      </c>
      <c r="B1222">
        <v>2</v>
      </c>
      <c r="C1222">
        <v>29.905000000000001</v>
      </c>
      <c r="D1222">
        <v>29.61</v>
      </c>
      <c r="E1222">
        <v>7</v>
      </c>
      <c r="F1222">
        <v>14.9980755467256</v>
      </c>
      <c r="G1222">
        <v>16.3764472707655</v>
      </c>
      <c r="H1222">
        <v>14.8953750810138</v>
      </c>
      <c r="I1222">
        <v>1.1000000000000001</v>
      </c>
      <c r="J1222">
        <v>14.8953750810138</v>
      </c>
      <c r="K1222">
        <v>16.384912589115199</v>
      </c>
      <c r="L1222">
        <v>2035</v>
      </c>
      <c r="M1222">
        <f t="shared" si="228"/>
        <v>13.2250874108848</v>
      </c>
      <c r="N1222">
        <v>13.2250874108848</v>
      </c>
      <c r="O1222">
        <f t="shared" si="238"/>
        <v>99.623282477239187</v>
      </c>
      <c r="P1222">
        <f t="shared" si="229"/>
        <v>329.12373653030767</v>
      </c>
      <c r="Q1222">
        <f t="shared" si="239"/>
        <v>21.059493688211944</v>
      </c>
      <c r="R1222">
        <f t="shared" si="230"/>
        <v>16.384912589115199</v>
      </c>
      <c r="S1222">
        <f t="shared" si="231"/>
        <v>1</v>
      </c>
      <c r="T1222">
        <f t="shared" si="232"/>
        <v>0</v>
      </c>
      <c r="U1222">
        <f t="shared" si="233"/>
        <v>13.2250874108848</v>
      </c>
      <c r="V1222">
        <f t="shared" si="234"/>
        <v>0</v>
      </c>
      <c r="W1222">
        <f t="shared" si="235"/>
        <v>100</v>
      </c>
      <c r="X1222">
        <f t="shared" si="236"/>
        <v>-100</v>
      </c>
      <c r="Y1222">
        <f t="shared" si="237"/>
        <v>21.059493688211944</v>
      </c>
    </row>
    <row r="1223" spans="1:25" x14ac:dyDescent="0.3">
      <c r="A1223">
        <v>9</v>
      </c>
      <c r="B1223">
        <v>3</v>
      </c>
      <c r="C1223">
        <v>30.2542857142857</v>
      </c>
      <c r="D1223">
        <v>1.97</v>
      </c>
      <c r="E1223">
        <v>7</v>
      </c>
      <c r="F1223">
        <v>15.264085359618999</v>
      </c>
      <c r="G1223">
        <v>16.3764472707655</v>
      </c>
      <c r="H1223">
        <v>15.028819410204299</v>
      </c>
      <c r="I1223">
        <v>1.1000000000000001</v>
      </c>
      <c r="J1223">
        <v>15.028819410204299</v>
      </c>
      <c r="K1223">
        <v>16.5317013512248</v>
      </c>
      <c r="L1223">
        <v>2035</v>
      </c>
      <c r="M1223">
        <f t="shared" si="228"/>
        <v>-14.5617013512248</v>
      </c>
      <c r="N1223">
        <v>-14.5617013512248</v>
      </c>
      <c r="O1223">
        <f t="shared" si="238"/>
        <v>85.061581126014389</v>
      </c>
      <c r="P1223">
        <f t="shared" si="229"/>
        <v>306.01229233596399</v>
      </c>
      <c r="Q1223">
        <f t="shared" si="239"/>
        <v>-23.111444194343676</v>
      </c>
      <c r="R1223">
        <f t="shared" si="230"/>
        <v>25.081444194343675</v>
      </c>
      <c r="S1223">
        <f t="shared" si="231"/>
        <v>1.5171725923106785</v>
      </c>
      <c r="T1223">
        <f t="shared" si="232"/>
        <v>-8.5497428431188744</v>
      </c>
      <c r="U1223">
        <f t="shared" si="233"/>
        <v>0</v>
      </c>
      <c r="V1223">
        <f t="shared" si="234"/>
        <v>-51.717259231067835</v>
      </c>
      <c r="W1223">
        <f t="shared" si="235"/>
        <v>0</v>
      </c>
      <c r="X1223">
        <f t="shared" si="236"/>
        <v>-51.717259231067835</v>
      </c>
      <c r="Y1223">
        <f t="shared" si="237"/>
        <v>23.111444194343676</v>
      </c>
    </row>
    <row r="1224" spans="1:25" x14ac:dyDescent="0.3">
      <c r="A1224">
        <v>9</v>
      </c>
      <c r="B1224">
        <v>4</v>
      </c>
      <c r="C1224">
        <v>32.6185714285714</v>
      </c>
      <c r="D1224">
        <v>14.29</v>
      </c>
      <c r="E1224">
        <v>7</v>
      </c>
      <c r="F1224">
        <v>17.105876315185998</v>
      </c>
      <c r="G1224">
        <v>16.3764472707655</v>
      </c>
      <c r="H1224">
        <v>15.9229558765914</v>
      </c>
      <c r="I1224">
        <v>1.1000000000000001</v>
      </c>
      <c r="J1224">
        <v>15.9229558765914</v>
      </c>
      <c r="K1224">
        <v>17.5152514642506</v>
      </c>
      <c r="L1224">
        <v>2035</v>
      </c>
      <c r="M1224">
        <f t="shared" si="228"/>
        <v>-3.2252514642506007</v>
      </c>
      <c r="N1224">
        <v>-3.2252514642506007</v>
      </c>
      <c r="O1224">
        <f t="shared" si="238"/>
        <v>81.836329661763784</v>
      </c>
      <c r="P1224">
        <f t="shared" si="229"/>
        <v>301.11703653000984</v>
      </c>
      <c r="Q1224">
        <f t="shared" si="239"/>
        <v>-4.8952558059541502</v>
      </c>
      <c r="R1224">
        <f t="shared" si="230"/>
        <v>19.185255805954149</v>
      </c>
      <c r="S1224">
        <f t="shared" si="231"/>
        <v>1.0953457245596561</v>
      </c>
      <c r="T1224">
        <f t="shared" si="232"/>
        <v>-1.6700043417035495</v>
      </c>
      <c r="U1224">
        <f t="shared" si="233"/>
        <v>0</v>
      </c>
      <c r="V1224">
        <f t="shared" si="234"/>
        <v>-9.534572455965602</v>
      </c>
      <c r="W1224">
        <f t="shared" si="235"/>
        <v>0</v>
      </c>
      <c r="X1224">
        <f t="shared" si="236"/>
        <v>-9.534572455965602</v>
      </c>
      <c r="Y1224">
        <f t="shared" si="237"/>
        <v>4.8952558059541502</v>
      </c>
    </row>
    <row r="1225" spans="1:25" x14ac:dyDescent="0.3">
      <c r="A1225">
        <v>9</v>
      </c>
      <c r="B1225">
        <v>5</v>
      </c>
      <c r="C1225">
        <v>30.647500000000001</v>
      </c>
      <c r="D1225">
        <v>5.62</v>
      </c>
      <c r="E1225">
        <v>2</v>
      </c>
      <c r="F1225">
        <v>15.5654444098742</v>
      </c>
      <c r="G1225">
        <v>16.3764472707655</v>
      </c>
      <c r="H1225">
        <v>15.1786198703211</v>
      </c>
      <c r="I1225">
        <v>1.1000000000000001</v>
      </c>
      <c r="J1225">
        <v>15.1786198703211</v>
      </c>
      <c r="K1225">
        <v>16.696481857353302</v>
      </c>
      <c r="L1225">
        <v>2035</v>
      </c>
      <c r="M1225">
        <f t="shared" si="228"/>
        <v>-11.076481857353301</v>
      </c>
      <c r="N1225">
        <v>-11.076481857353301</v>
      </c>
      <c r="O1225">
        <f t="shared" si="238"/>
        <v>70.759847804410484</v>
      </c>
      <c r="P1225">
        <f t="shared" si="229"/>
        <v>284.89383598915026</v>
      </c>
      <c r="Q1225">
        <f t="shared" si="239"/>
        <v>-16.22320054085958</v>
      </c>
      <c r="R1225">
        <f t="shared" si="230"/>
        <v>21.843200540859581</v>
      </c>
      <c r="S1225">
        <f t="shared" si="231"/>
        <v>1.3082516860424469</v>
      </c>
      <c r="T1225">
        <f t="shared" si="232"/>
        <v>-5.146718683506279</v>
      </c>
      <c r="U1225">
        <f t="shared" si="233"/>
        <v>0</v>
      </c>
      <c r="V1225">
        <f t="shared" si="234"/>
        <v>-30.825168604244681</v>
      </c>
      <c r="W1225">
        <f t="shared" si="235"/>
        <v>0</v>
      </c>
      <c r="X1225">
        <f t="shared" si="236"/>
        <v>-30.825168604244681</v>
      </c>
      <c r="Y1225">
        <f t="shared" si="237"/>
        <v>16.22320054085958</v>
      </c>
    </row>
    <row r="1226" spans="1:25" x14ac:dyDescent="0.3">
      <c r="A1226">
        <v>10</v>
      </c>
      <c r="B1226">
        <v>1</v>
      </c>
      <c r="C1226">
        <v>31.115714285714301</v>
      </c>
      <c r="D1226">
        <v>19.239999999999998</v>
      </c>
      <c r="E1226">
        <v>7</v>
      </c>
      <c r="F1226">
        <v>15.9268831129702</v>
      </c>
      <c r="G1226">
        <v>16.3764472707655</v>
      </c>
      <c r="H1226">
        <v>15.356412629434599</v>
      </c>
      <c r="I1226">
        <v>1.02</v>
      </c>
      <c r="J1226">
        <v>15.356412629434599</v>
      </c>
      <c r="K1226">
        <v>15.6635408820233</v>
      </c>
      <c r="L1226">
        <v>2035</v>
      </c>
      <c r="M1226">
        <f t="shared" si="228"/>
        <v>3.5764591179766985</v>
      </c>
      <c r="N1226">
        <v>3.5764591179766985</v>
      </c>
      <c r="O1226">
        <f t="shared" si="238"/>
        <v>74.33630692238718</v>
      </c>
      <c r="P1226">
        <f t="shared" si="229"/>
        <v>290.03421569035413</v>
      </c>
      <c r="Q1226">
        <f t="shared" si="239"/>
        <v>5.1403797012038694</v>
      </c>
      <c r="R1226">
        <f t="shared" si="230"/>
        <v>15.6635408820233</v>
      </c>
      <c r="S1226">
        <f t="shared" si="231"/>
        <v>1</v>
      </c>
      <c r="T1226">
        <f t="shared" si="232"/>
        <v>0</v>
      </c>
      <c r="U1226">
        <f t="shared" si="233"/>
        <v>3.5764591179766985</v>
      </c>
      <c r="V1226">
        <f t="shared" si="234"/>
        <v>0</v>
      </c>
      <c r="W1226">
        <f t="shared" si="235"/>
        <v>100</v>
      </c>
      <c r="X1226">
        <f t="shared" si="236"/>
        <v>-100</v>
      </c>
      <c r="Y1226">
        <f t="shared" si="237"/>
        <v>5.1403797012038694</v>
      </c>
    </row>
    <row r="1227" spans="1:25" x14ac:dyDescent="0.3">
      <c r="A1227">
        <v>10</v>
      </c>
      <c r="B1227">
        <v>2</v>
      </c>
      <c r="C1227">
        <v>33.603571428571399</v>
      </c>
      <c r="D1227">
        <v>0</v>
      </c>
      <c r="E1227">
        <v>7</v>
      </c>
      <c r="F1227">
        <v>17.893980731024101</v>
      </c>
      <c r="G1227">
        <v>16.3764472707655</v>
      </c>
      <c r="H1227">
        <v>16.290989548481399</v>
      </c>
      <c r="I1227">
        <v>1.02</v>
      </c>
      <c r="J1227">
        <v>16.290989548481399</v>
      </c>
      <c r="K1227">
        <v>16.616809339450999</v>
      </c>
      <c r="L1227">
        <v>2035</v>
      </c>
      <c r="M1227">
        <f t="shared" si="228"/>
        <v>-16.616809339450999</v>
      </c>
      <c r="N1227">
        <v>-16.616809339450999</v>
      </c>
      <c r="O1227">
        <f t="shared" si="238"/>
        <v>57.719497582936185</v>
      </c>
      <c r="P1227">
        <f t="shared" si="229"/>
        <v>266.91088922227067</v>
      </c>
      <c r="Q1227">
        <f t="shared" si="239"/>
        <v>-23.123326468083462</v>
      </c>
      <c r="R1227">
        <f t="shared" si="230"/>
        <v>23.123326468083462</v>
      </c>
      <c r="S1227">
        <f t="shared" si="231"/>
        <v>1.3915623628890619</v>
      </c>
      <c r="T1227">
        <f t="shared" si="232"/>
        <v>-6.5065171286324635</v>
      </c>
      <c r="U1227">
        <f t="shared" si="233"/>
        <v>0</v>
      </c>
      <c r="V1227">
        <f t="shared" si="234"/>
        <v>-39.156236288906179</v>
      </c>
      <c r="W1227">
        <f t="shared" si="235"/>
        <v>0</v>
      </c>
      <c r="X1227">
        <f t="shared" si="236"/>
        <v>-39.156236288906179</v>
      </c>
      <c r="Y1227">
        <f t="shared" si="237"/>
        <v>23.123326468083462</v>
      </c>
    </row>
    <row r="1228" spans="1:25" x14ac:dyDescent="0.3">
      <c r="A1228">
        <v>10</v>
      </c>
      <c r="B1228">
        <v>3</v>
      </c>
      <c r="C1228">
        <v>32.213571428571399</v>
      </c>
      <c r="D1228">
        <v>0.7</v>
      </c>
      <c r="E1228">
        <v>7</v>
      </c>
      <c r="F1228">
        <v>16.7853450174645</v>
      </c>
      <c r="G1228">
        <v>16.3764472707655</v>
      </c>
      <c r="H1228">
        <v>15.770887339026199</v>
      </c>
      <c r="I1228">
        <v>1.02</v>
      </c>
      <c r="J1228">
        <v>15.770887339026199</v>
      </c>
      <c r="K1228">
        <v>16.0863050858067</v>
      </c>
      <c r="L1228">
        <v>2035</v>
      </c>
      <c r="M1228">
        <f t="shared" si="228"/>
        <v>-15.386305085806701</v>
      </c>
      <c r="N1228">
        <v>-15.386305085806701</v>
      </c>
      <c r="O1228">
        <f t="shared" si="238"/>
        <v>42.333192497129488</v>
      </c>
      <c r="P1228">
        <f t="shared" si="229"/>
        <v>247.14700685385353</v>
      </c>
      <c r="Q1228">
        <f t="shared" si="239"/>
        <v>-19.763882368417143</v>
      </c>
      <c r="R1228">
        <f t="shared" si="230"/>
        <v>20.463882368417142</v>
      </c>
      <c r="S1228">
        <f t="shared" si="231"/>
        <v>1.2721306887603963</v>
      </c>
      <c r="T1228">
        <f t="shared" si="232"/>
        <v>-4.3775772826104422</v>
      </c>
      <c r="U1228">
        <f t="shared" si="233"/>
        <v>0</v>
      </c>
      <c r="V1228">
        <f t="shared" si="234"/>
        <v>-27.213068876039625</v>
      </c>
      <c r="W1228">
        <f t="shared" si="235"/>
        <v>0</v>
      </c>
      <c r="X1228">
        <f t="shared" si="236"/>
        <v>-27.213068876039625</v>
      </c>
      <c r="Y1228">
        <f t="shared" si="237"/>
        <v>19.763882368417143</v>
      </c>
    </row>
    <row r="1229" spans="1:25" x14ac:dyDescent="0.3">
      <c r="A1229">
        <v>10</v>
      </c>
      <c r="B1229">
        <v>4</v>
      </c>
      <c r="C1229">
        <v>29.7785714285714</v>
      </c>
      <c r="D1229">
        <v>0</v>
      </c>
      <c r="E1229">
        <v>7</v>
      </c>
      <c r="F1229">
        <v>14.902181777556599</v>
      </c>
      <c r="G1229">
        <v>16.3764472707655</v>
      </c>
      <c r="H1229">
        <v>14.8469841909919</v>
      </c>
      <c r="I1229">
        <v>1.02</v>
      </c>
      <c r="J1229">
        <v>14.8469841909919</v>
      </c>
      <c r="K1229">
        <v>15.1439238748117</v>
      </c>
      <c r="L1229">
        <v>2035</v>
      </c>
      <c r="M1229">
        <f t="shared" si="228"/>
        <v>-15.1439238748117</v>
      </c>
      <c r="N1229">
        <v>-15.1439238748117</v>
      </c>
      <c r="O1229">
        <f t="shared" si="238"/>
        <v>27.18926862231779</v>
      </c>
      <c r="P1229">
        <f t="shared" si="229"/>
        <v>229.1240843037115</v>
      </c>
      <c r="Q1229">
        <f t="shared" si="239"/>
        <v>-18.022922550142027</v>
      </c>
      <c r="R1229">
        <f t="shared" si="230"/>
        <v>18.022922550142027</v>
      </c>
      <c r="S1229">
        <f t="shared" si="231"/>
        <v>1.1901091618744106</v>
      </c>
      <c r="T1229">
        <f t="shared" si="232"/>
        <v>-2.8789986753303278</v>
      </c>
      <c r="U1229">
        <f t="shared" si="233"/>
        <v>0</v>
      </c>
      <c r="V1229">
        <f t="shared" si="234"/>
        <v>-19.010916187441055</v>
      </c>
      <c r="W1229">
        <f t="shared" si="235"/>
        <v>0</v>
      </c>
      <c r="X1229">
        <f t="shared" si="236"/>
        <v>-19.010916187441055</v>
      </c>
      <c r="Y1229">
        <f t="shared" si="237"/>
        <v>18.022922550142027</v>
      </c>
    </row>
    <row r="1230" spans="1:25" x14ac:dyDescent="0.3">
      <c r="A1230">
        <v>10</v>
      </c>
      <c r="B1230">
        <v>5</v>
      </c>
      <c r="C1230">
        <v>31.41</v>
      </c>
      <c r="D1230">
        <v>0</v>
      </c>
      <c r="E1230">
        <v>3</v>
      </c>
      <c r="F1230">
        <v>16.1554949970071</v>
      </c>
      <c r="G1230">
        <v>16.3764472707655</v>
      </c>
      <c r="H1230">
        <v>15.4678425769594</v>
      </c>
      <c r="I1230">
        <v>1.02</v>
      </c>
      <c r="J1230">
        <v>15.4678425769594</v>
      </c>
      <c r="K1230">
        <v>15.7771994284986</v>
      </c>
      <c r="L1230">
        <v>2035</v>
      </c>
      <c r="M1230">
        <f t="shared" si="228"/>
        <v>-15.7771994284986</v>
      </c>
      <c r="N1230">
        <v>-15.7771994284986</v>
      </c>
      <c r="O1230">
        <f t="shared" si="238"/>
        <v>11.412069193819191</v>
      </c>
      <c r="P1230">
        <f t="shared" si="229"/>
        <v>211.74393958679514</v>
      </c>
      <c r="Q1230">
        <f t="shared" si="239"/>
        <v>-17.380144716916362</v>
      </c>
      <c r="R1230">
        <f t="shared" si="230"/>
        <v>17.380144716916362</v>
      </c>
      <c r="S1230">
        <f t="shared" si="231"/>
        <v>1.1015988481151058</v>
      </c>
      <c r="T1230">
        <f t="shared" si="232"/>
        <v>-1.6029452884177626</v>
      </c>
      <c r="U1230">
        <f t="shared" si="233"/>
        <v>0</v>
      </c>
      <c r="V1230">
        <f t="shared" si="234"/>
        <v>-10.159884811510576</v>
      </c>
      <c r="W1230">
        <f t="shared" si="235"/>
        <v>0</v>
      </c>
      <c r="X1230">
        <f t="shared" si="236"/>
        <v>-10.159884811510576</v>
      </c>
      <c r="Y1230">
        <f t="shared" si="237"/>
        <v>17.380144716916362</v>
      </c>
    </row>
    <row r="1231" spans="1:25" x14ac:dyDescent="0.3">
      <c r="A1231">
        <v>11</v>
      </c>
      <c r="B1231">
        <v>1</v>
      </c>
      <c r="C1231">
        <v>32.2328571428571</v>
      </c>
      <c r="D1231">
        <v>0</v>
      </c>
      <c r="E1231">
        <v>7</v>
      </c>
      <c r="F1231">
        <v>16.800561694013101</v>
      </c>
      <c r="G1231">
        <v>16.3764472707655</v>
      </c>
      <c r="H1231">
        <v>15.778138713543701</v>
      </c>
      <c r="I1231">
        <v>0.95</v>
      </c>
      <c r="J1231">
        <v>15.778138713543701</v>
      </c>
      <c r="K1231">
        <v>14.9892317778665</v>
      </c>
      <c r="L1231">
        <v>2035</v>
      </c>
      <c r="M1231">
        <f t="shared" si="228"/>
        <v>-14.9892317778665</v>
      </c>
      <c r="N1231">
        <v>-14.9892317778665</v>
      </c>
      <c r="O1231">
        <f t="shared" si="238"/>
        <v>-3.5771625840473096</v>
      </c>
      <c r="P1231">
        <f t="shared" si="229"/>
        <v>196.45463777234662</v>
      </c>
      <c r="Q1231">
        <f t="shared" si="239"/>
        <v>-15.289301814448521</v>
      </c>
      <c r="R1231">
        <f t="shared" si="230"/>
        <v>15.289301814448521</v>
      </c>
      <c r="S1231">
        <f t="shared" si="231"/>
        <v>1.0200190404037326</v>
      </c>
      <c r="T1231">
        <f t="shared" si="232"/>
        <v>-0.3000700365820208</v>
      </c>
      <c r="U1231">
        <f t="shared" si="233"/>
        <v>0</v>
      </c>
      <c r="V1231">
        <f t="shared" si="234"/>
        <v>-2.0019040403732515</v>
      </c>
      <c r="W1231">
        <f t="shared" si="235"/>
        <v>0</v>
      </c>
      <c r="X1231">
        <f t="shared" si="236"/>
        <v>-2.0019040403732515</v>
      </c>
      <c r="Y1231">
        <f t="shared" si="237"/>
        <v>15.289301814448521</v>
      </c>
    </row>
    <row r="1232" spans="1:25" x14ac:dyDescent="0.3">
      <c r="A1232">
        <v>11</v>
      </c>
      <c r="B1232">
        <v>2</v>
      </c>
      <c r="C1232">
        <v>30.005714285714301</v>
      </c>
      <c r="D1232">
        <v>0</v>
      </c>
      <c r="E1232">
        <v>7</v>
      </c>
      <c r="F1232">
        <v>15.0746147978038</v>
      </c>
      <c r="G1232">
        <v>16.3764472707655</v>
      </c>
      <c r="H1232">
        <v>14.9338898057726</v>
      </c>
      <c r="I1232">
        <v>0.95</v>
      </c>
      <c r="J1232">
        <v>14.9338898057726</v>
      </c>
      <c r="K1232">
        <v>14.187195315484001</v>
      </c>
      <c r="L1232">
        <v>2035</v>
      </c>
      <c r="M1232">
        <f t="shared" si="228"/>
        <v>-14.187195315484001</v>
      </c>
      <c r="N1232">
        <v>-14.187195315484001</v>
      </c>
      <c r="O1232">
        <f t="shared" si="238"/>
        <v>-17.764357899531312</v>
      </c>
      <c r="P1232">
        <f t="shared" si="229"/>
        <v>183.0017246383662</v>
      </c>
      <c r="Q1232">
        <f t="shared" si="239"/>
        <v>-13.452913133980417</v>
      </c>
      <c r="R1232">
        <f t="shared" si="230"/>
        <v>13.452913133980417</v>
      </c>
      <c r="S1232">
        <f t="shared" si="231"/>
        <v>0.94824331623163149</v>
      </c>
      <c r="T1232">
        <f t="shared" si="232"/>
        <v>0.73428218150358404</v>
      </c>
      <c r="U1232">
        <f t="shared" si="233"/>
        <v>0</v>
      </c>
      <c r="V1232">
        <f t="shared" si="234"/>
        <v>5.1756683768368479</v>
      </c>
      <c r="W1232">
        <f t="shared" si="235"/>
        <v>0</v>
      </c>
      <c r="X1232">
        <f t="shared" si="236"/>
        <v>5.1756683768368479</v>
      </c>
      <c r="Y1232">
        <f t="shared" si="237"/>
        <v>13.452913133980417</v>
      </c>
    </row>
    <row r="1233" spans="1:25" x14ac:dyDescent="0.3">
      <c r="A1233">
        <v>11</v>
      </c>
      <c r="B1233">
        <v>3</v>
      </c>
      <c r="C1233">
        <v>29.793571428571401</v>
      </c>
      <c r="D1233">
        <v>0</v>
      </c>
      <c r="E1233">
        <v>7</v>
      </c>
      <c r="F1233">
        <v>14.9135480835879</v>
      </c>
      <c r="G1233">
        <v>16.3764472707655</v>
      </c>
      <c r="H1233">
        <v>14.8527279707851</v>
      </c>
      <c r="I1233">
        <v>0.95</v>
      </c>
      <c r="J1233">
        <v>14.8527279707851</v>
      </c>
      <c r="K1233">
        <v>14.110091572245899</v>
      </c>
      <c r="L1233">
        <v>2035</v>
      </c>
      <c r="M1233">
        <f t="shared" si="228"/>
        <v>-14.110091572245899</v>
      </c>
      <c r="N1233">
        <v>-14.110091572245899</v>
      </c>
      <c r="O1233">
        <f t="shared" si="238"/>
        <v>-31.874449471777211</v>
      </c>
      <c r="P1233">
        <f t="shared" si="229"/>
        <v>170.53577848381482</v>
      </c>
      <c r="Q1233">
        <f t="shared" si="239"/>
        <v>-12.465946154551375</v>
      </c>
      <c r="R1233">
        <f t="shared" si="230"/>
        <v>12.465946154551375</v>
      </c>
      <c r="S1233">
        <f t="shared" si="231"/>
        <v>0.8834773389473598</v>
      </c>
      <c r="T1233">
        <f t="shared" si="232"/>
        <v>1.6441454176945243</v>
      </c>
      <c r="U1233">
        <f t="shared" si="233"/>
        <v>0</v>
      </c>
      <c r="V1233">
        <f t="shared" si="234"/>
        <v>11.652266105264022</v>
      </c>
      <c r="W1233">
        <f t="shared" si="235"/>
        <v>0</v>
      </c>
      <c r="X1233">
        <f t="shared" si="236"/>
        <v>11.652266105264022</v>
      </c>
      <c r="Y1233">
        <f t="shared" si="237"/>
        <v>12.465946154551375</v>
      </c>
    </row>
    <row r="1234" spans="1:25" x14ac:dyDescent="0.3">
      <c r="A1234">
        <v>11</v>
      </c>
      <c r="B1234">
        <v>4</v>
      </c>
      <c r="C1234">
        <v>27.454999999999998</v>
      </c>
      <c r="D1234">
        <v>0</v>
      </c>
      <c r="E1234">
        <v>7</v>
      </c>
      <c r="F1234">
        <v>13.177477573680299</v>
      </c>
      <c r="G1234">
        <v>16.3764472707655</v>
      </c>
      <c r="H1234">
        <v>13.948872043359399</v>
      </c>
      <c r="I1234">
        <v>0.95</v>
      </c>
      <c r="J1234">
        <v>13.948872043359399</v>
      </c>
      <c r="K1234">
        <v>13.251428441191401</v>
      </c>
      <c r="L1234">
        <v>2035</v>
      </c>
      <c r="M1234">
        <f t="shared" si="228"/>
        <v>-13.251428441191401</v>
      </c>
      <c r="N1234">
        <v>-13.251428441191401</v>
      </c>
      <c r="O1234">
        <f t="shared" si="238"/>
        <v>-45.125877912968612</v>
      </c>
      <c r="P1234">
        <f t="shared" si="229"/>
        <v>159.60275982187196</v>
      </c>
      <c r="Q1234">
        <f t="shared" si="239"/>
        <v>-10.933018661942867</v>
      </c>
      <c r="R1234">
        <f t="shared" si="230"/>
        <v>10.933018661942867</v>
      </c>
      <c r="S1234">
        <f t="shared" si="231"/>
        <v>0.8250445384407108</v>
      </c>
      <c r="T1234">
        <f t="shared" si="232"/>
        <v>2.3184097792485332</v>
      </c>
      <c r="U1234">
        <f t="shared" si="233"/>
        <v>0</v>
      </c>
      <c r="V1234">
        <f t="shared" si="234"/>
        <v>17.495546155928917</v>
      </c>
      <c r="W1234">
        <f t="shared" si="235"/>
        <v>0</v>
      </c>
      <c r="X1234">
        <f t="shared" si="236"/>
        <v>17.495546155928917</v>
      </c>
      <c r="Y1234">
        <f t="shared" si="237"/>
        <v>10.933018661942867</v>
      </c>
    </row>
    <row r="1235" spans="1:25" x14ac:dyDescent="0.3">
      <c r="A1235">
        <v>11</v>
      </c>
      <c r="B1235">
        <v>5</v>
      </c>
      <c r="C1235">
        <v>24.8675</v>
      </c>
      <c r="D1235">
        <v>0</v>
      </c>
      <c r="E1235">
        <v>2</v>
      </c>
      <c r="F1235">
        <v>11.3434837471272</v>
      </c>
      <c r="G1235">
        <v>16.3764472707655</v>
      </c>
      <c r="H1235">
        <v>12.9276782102817</v>
      </c>
      <c r="I1235">
        <v>0.95</v>
      </c>
      <c r="J1235">
        <v>12.9276782102817</v>
      </c>
      <c r="K1235">
        <v>12.2812942997676</v>
      </c>
      <c r="L1235">
        <v>2035</v>
      </c>
      <c r="M1235">
        <f t="shared" si="228"/>
        <v>-12.2812942997676</v>
      </c>
      <c r="N1235">
        <v>-12.2812942997676</v>
      </c>
      <c r="O1235">
        <f t="shared" si="238"/>
        <v>-57.407172212736214</v>
      </c>
      <c r="P1235">
        <f t="shared" si="229"/>
        <v>150.09696303414918</v>
      </c>
      <c r="Q1235">
        <f t="shared" si="239"/>
        <v>-9.5057967877227725</v>
      </c>
      <c r="R1235">
        <f t="shared" si="230"/>
        <v>9.5057967877227725</v>
      </c>
      <c r="S1235">
        <f t="shared" si="231"/>
        <v>0.7740061068239894</v>
      </c>
      <c r="T1235">
        <f t="shared" si="232"/>
        <v>2.7754975120448275</v>
      </c>
      <c r="U1235">
        <f t="shared" si="233"/>
        <v>0</v>
      </c>
      <c r="V1235">
        <f t="shared" si="234"/>
        <v>22.599389317601066</v>
      </c>
      <c r="W1235">
        <f t="shared" si="235"/>
        <v>0</v>
      </c>
      <c r="X1235">
        <f t="shared" si="236"/>
        <v>22.599389317601066</v>
      </c>
      <c r="Y1235">
        <f t="shared" si="237"/>
        <v>9.5057967877227725</v>
      </c>
    </row>
    <row r="1236" spans="1:25" x14ac:dyDescent="0.3">
      <c r="A1236">
        <v>12</v>
      </c>
      <c r="B1236">
        <v>1</v>
      </c>
      <c r="C1236">
        <v>23.305714285714298</v>
      </c>
      <c r="D1236">
        <v>0</v>
      </c>
      <c r="E1236">
        <v>7</v>
      </c>
      <c r="F1236">
        <v>10.2824714947023</v>
      </c>
      <c r="G1236">
        <v>16.3764472707655</v>
      </c>
      <c r="H1236">
        <v>12.299413136352401</v>
      </c>
      <c r="I1236">
        <v>0.91</v>
      </c>
      <c r="J1236">
        <v>12.299413136352401</v>
      </c>
      <c r="K1236">
        <v>11.192465954080699</v>
      </c>
      <c r="L1236">
        <v>2035</v>
      </c>
      <c r="M1236">
        <f t="shared" si="228"/>
        <v>-11.192465954080699</v>
      </c>
      <c r="N1236">
        <v>-11.192465954080699</v>
      </c>
      <c r="O1236">
        <f t="shared" si="238"/>
        <v>-68.599638166816916</v>
      </c>
      <c r="P1236">
        <f t="shared" si="229"/>
        <v>141.92789908292693</v>
      </c>
      <c r="Q1236">
        <f t="shared" si="239"/>
        <v>-8.169063951222256</v>
      </c>
      <c r="R1236">
        <f t="shared" si="230"/>
        <v>8.169063951222256</v>
      </c>
      <c r="S1236">
        <f t="shared" si="231"/>
        <v>0.72987168196333618</v>
      </c>
      <c r="T1236">
        <f t="shared" si="232"/>
        <v>3.0234020028584432</v>
      </c>
      <c r="U1236">
        <f t="shared" si="233"/>
        <v>0</v>
      </c>
      <c r="V1236">
        <f t="shared" si="234"/>
        <v>27.01283180366638</v>
      </c>
      <c r="W1236">
        <f t="shared" si="235"/>
        <v>0</v>
      </c>
      <c r="X1236">
        <f t="shared" si="236"/>
        <v>27.01283180366638</v>
      </c>
      <c r="Y1236">
        <f t="shared" si="237"/>
        <v>8.169063951222256</v>
      </c>
    </row>
    <row r="1237" spans="1:25" x14ac:dyDescent="0.3">
      <c r="A1237">
        <v>12</v>
      </c>
      <c r="B1237">
        <v>2</v>
      </c>
      <c r="C1237">
        <v>24.875714285714299</v>
      </c>
      <c r="D1237">
        <v>0</v>
      </c>
      <c r="E1237">
        <v>7</v>
      </c>
      <c r="F1237">
        <v>11.349157192417801</v>
      </c>
      <c r="G1237">
        <v>16.3764472707655</v>
      </c>
      <c r="H1237">
        <v>12.930957947721099</v>
      </c>
      <c r="I1237">
        <v>0.91</v>
      </c>
      <c r="J1237">
        <v>12.930957947721099</v>
      </c>
      <c r="K1237">
        <v>11.767171732426201</v>
      </c>
      <c r="L1237">
        <v>2035</v>
      </c>
      <c r="M1237">
        <f t="shared" si="228"/>
        <v>-11.767171732426201</v>
      </c>
      <c r="N1237">
        <v>-11.767171732426201</v>
      </c>
      <c r="O1237">
        <f t="shared" si="238"/>
        <v>-80.366809899243123</v>
      </c>
      <c r="P1237">
        <f t="shared" si="229"/>
        <v>133.81835451886931</v>
      </c>
      <c r="Q1237">
        <f t="shared" si="239"/>
        <v>-8.1095445640576145</v>
      </c>
      <c r="R1237">
        <f t="shared" si="230"/>
        <v>8.1095445640576145</v>
      </c>
      <c r="S1237">
        <f t="shared" si="231"/>
        <v>0.68916684046605292</v>
      </c>
      <c r="T1237">
        <f t="shared" si="232"/>
        <v>3.6576271683685864</v>
      </c>
      <c r="U1237">
        <f t="shared" si="233"/>
        <v>0</v>
      </c>
      <c r="V1237">
        <f t="shared" si="234"/>
        <v>31.083315953394713</v>
      </c>
      <c r="W1237">
        <f t="shared" si="235"/>
        <v>0</v>
      </c>
      <c r="X1237">
        <f t="shared" si="236"/>
        <v>31.083315953394713</v>
      </c>
      <c r="Y1237">
        <f t="shared" si="237"/>
        <v>8.1095445640576145</v>
      </c>
    </row>
    <row r="1238" spans="1:25" x14ac:dyDescent="0.3">
      <c r="A1238">
        <v>12</v>
      </c>
      <c r="B1238">
        <v>3</v>
      </c>
      <c r="C1238">
        <v>25.662857142857099</v>
      </c>
      <c r="D1238">
        <v>0</v>
      </c>
      <c r="E1238">
        <v>7</v>
      </c>
      <c r="F1238">
        <v>11.897266586382599</v>
      </c>
      <c r="G1238">
        <v>16.3764472707655</v>
      </c>
      <c r="H1238">
        <v>13.2440917961344</v>
      </c>
      <c r="I1238">
        <v>0.91</v>
      </c>
      <c r="J1238">
        <v>13.2440917961344</v>
      </c>
      <c r="K1238">
        <v>12.0521235344823</v>
      </c>
      <c r="L1238">
        <v>2035</v>
      </c>
      <c r="M1238">
        <f t="shared" si="228"/>
        <v>-12.0521235344823</v>
      </c>
      <c r="N1238">
        <v>-12.0521235344823</v>
      </c>
      <c r="O1238">
        <f t="shared" si="238"/>
        <v>-92.418933433725428</v>
      </c>
      <c r="P1238">
        <f t="shared" si="229"/>
        <v>125.99254006676381</v>
      </c>
      <c r="Q1238">
        <f t="shared" si="239"/>
        <v>-7.8258144521055044</v>
      </c>
      <c r="R1238">
        <f t="shared" si="230"/>
        <v>7.8258144521055044</v>
      </c>
      <c r="S1238">
        <f t="shared" si="231"/>
        <v>0.64933075318346067</v>
      </c>
      <c r="T1238">
        <f t="shared" si="232"/>
        <v>4.2263090823767957</v>
      </c>
      <c r="U1238">
        <f t="shared" si="233"/>
        <v>0</v>
      </c>
      <c r="V1238">
        <f t="shared" si="234"/>
        <v>35.06692468165393</v>
      </c>
      <c r="W1238">
        <f t="shared" si="235"/>
        <v>0</v>
      </c>
      <c r="X1238">
        <f t="shared" si="236"/>
        <v>35.06692468165393</v>
      </c>
      <c r="Y1238">
        <f t="shared" si="237"/>
        <v>7.8258144521055044</v>
      </c>
    </row>
    <row r="1239" spans="1:25" x14ac:dyDescent="0.3">
      <c r="A1239">
        <v>12</v>
      </c>
      <c r="B1239">
        <v>4</v>
      </c>
      <c r="C1239">
        <v>25.5107142857143</v>
      </c>
      <c r="D1239">
        <v>0</v>
      </c>
      <c r="E1239">
        <v>7</v>
      </c>
      <c r="F1239">
        <v>11.790642141584099</v>
      </c>
      <c r="G1239">
        <v>16.3764472707655</v>
      </c>
      <c r="H1239">
        <v>13.183743438419199</v>
      </c>
      <c r="I1239">
        <v>0.91</v>
      </c>
      <c r="J1239">
        <v>13.183743438419199</v>
      </c>
      <c r="K1239">
        <v>11.997206528961399</v>
      </c>
      <c r="L1239">
        <v>2035</v>
      </c>
      <c r="M1239">
        <f t="shared" si="228"/>
        <v>-11.997206528961399</v>
      </c>
      <c r="N1239">
        <v>-11.997206528961399</v>
      </c>
      <c r="O1239">
        <f t="shared" si="238"/>
        <v>-104.41613996268683</v>
      </c>
      <c r="P1239">
        <f t="shared" si="229"/>
        <v>118.65696304344537</v>
      </c>
      <c r="Q1239">
        <f t="shared" si="239"/>
        <v>-7.3355770233184359</v>
      </c>
      <c r="R1239">
        <f t="shared" si="230"/>
        <v>7.3355770233184359</v>
      </c>
      <c r="S1239">
        <f t="shared" si="231"/>
        <v>0.61144042203576854</v>
      </c>
      <c r="T1239">
        <f t="shared" si="232"/>
        <v>4.6616295056429635</v>
      </c>
      <c r="U1239">
        <f t="shared" si="233"/>
        <v>0</v>
      </c>
      <c r="V1239">
        <f t="shared" si="234"/>
        <v>38.855957796423148</v>
      </c>
      <c r="W1239">
        <f t="shared" si="235"/>
        <v>0</v>
      </c>
      <c r="X1239">
        <f t="shared" si="236"/>
        <v>38.855957796423148</v>
      </c>
      <c r="Y1239">
        <f t="shared" si="237"/>
        <v>7.3355770233184359</v>
      </c>
    </row>
    <row r="1240" spans="1:25" x14ac:dyDescent="0.3">
      <c r="A1240">
        <v>12</v>
      </c>
      <c r="B1240">
        <v>5</v>
      </c>
      <c r="C1240">
        <v>24.623333333333299</v>
      </c>
      <c r="D1240">
        <v>0</v>
      </c>
      <c r="E1240">
        <v>3</v>
      </c>
      <c r="F1240">
        <v>11.1752831493021</v>
      </c>
      <c r="G1240">
        <v>16.3764472707655</v>
      </c>
      <c r="H1240">
        <v>12.8300740084333</v>
      </c>
      <c r="I1240">
        <v>0.91</v>
      </c>
      <c r="J1240">
        <v>12.8300740084333</v>
      </c>
      <c r="K1240">
        <v>11.6753673476743</v>
      </c>
      <c r="L1240">
        <v>2035</v>
      </c>
      <c r="M1240">
        <f t="shared" si="228"/>
        <v>-11.6753673476743</v>
      </c>
      <c r="N1240">
        <v>-11.6753673476743</v>
      </c>
      <c r="O1240">
        <f t="shared" si="238"/>
        <v>-116.09150731036112</v>
      </c>
      <c r="P1240">
        <f t="shared" si="229"/>
        <v>111.92845023858844</v>
      </c>
      <c r="Q1240">
        <f t="shared" si="239"/>
        <v>-6.7285128048569334</v>
      </c>
      <c r="R1240">
        <f t="shared" si="230"/>
        <v>6.7285128048569334</v>
      </c>
      <c r="S1240">
        <f t="shared" si="231"/>
        <v>0.57629988029432189</v>
      </c>
      <c r="T1240">
        <f t="shared" si="232"/>
        <v>4.9468545428173663</v>
      </c>
      <c r="U1240">
        <f t="shared" si="233"/>
        <v>0</v>
      </c>
      <c r="V1240">
        <f t="shared" si="234"/>
        <v>42.370011970567809</v>
      </c>
      <c r="W1240">
        <f t="shared" si="235"/>
        <v>0</v>
      </c>
      <c r="X1240">
        <f t="shared" si="236"/>
        <v>42.370011970567809</v>
      </c>
      <c r="Y1240">
        <f t="shared" si="237"/>
        <v>6.7285128048569334</v>
      </c>
    </row>
    <row r="1241" spans="1:25" x14ac:dyDescent="0.3">
      <c r="A1241">
        <v>1</v>
      </c>
      <c r="B1241">
        <v>1</v>
      </c>
      <c r="C1241">
        <v>23.203571428571401</v>
      </c>
      <c r="D1241">
        <v>19</v>
      </c>
      <c r="E1241">
        <v>7</v>
      </c>
      <c r="F1241">
        <v>10.2143194051924</v>
      </c>
      <c r="G1241">
        <v>15.8611750323879</v>
      </c>
      <c r="H1241">
        <v>12.288782798971701</v>
      </c>
      <c r="I1241">
        <v>0.91</v>
      </c>
      <c r="J1241">
        <v>12.288782798971701</v>
      </c>
      <c r="K1241">
        <v>11.182792347064201</v>
      </c>
      <c r="L1241">
        <v>2036</v>
      </c>
      <c r="M1241">
        <f t="shared" si="228"/>
        <v>7.8172076529357994</v>
      </c>
      <c r="N1241">
        <v>7.8172076529357994</v>
      </c>
      <c r="O1241">
        <f t="shared" si="238"/>
        <v>-108.27429965742533</v>
      </c>
      <c r="P1241">
        <f t="shared" si="229"/>
        <v>116.38991239409762</v>
      </c>
      <c r="Q1241">
        <f t="shared" si="239"/>
        <v>4.4614621555091816</v>
      </c>
      <c r="R1241">
        <f t="shared" si="230"/>
        <v>11.182792347064201</v>
      </c>
      <c r="S1241">
        <f t="shared" si="231"/>
        <v>1</v>
      </c>
      <c r="T1241">
        <f t="shared" si="232"/>
        <v>0</v>
      </c>
      <c r="U1241">
        <f t="shared" si="233"/>
        <v>7.8172076529357994</v>
      </c>
      <c r="V1241">
        <f t="shared" si="234"/>
        <v>0</v>
      </c>
      <c r="W1241">
        <f t="shared" si="235"/>
        <v>100</v>
      </c>
      <c r="X1241">
        <f t="shared" si="236"/>
        <v>-100</v>
      </c>
      <c r="Y1241">
        <f t="shared" si="237"/>
        <v>4.4614621555091816</v>
      </c>
    </row>
    <row r="1242" spans="1:25" x14ac:dyDescent="0.3">
      <c r="A1242">
        <v>1</v>
      </c>
      <c r="B1242">
        <v>2</v>
      </c>
      <c r="C1242">
        <v>22.6778571428571</v>
      </c>
      <c r="D1242">
        <v>0</v>
      </c>
      <c r="E1242">
        <v>7</v>
      </c>
      <c r="F1242">
        <v>9.8659943950398805</v>
      </c>
      <c r="G1242">
        <v>15.8611750323879</v>
      </c>
      <c r="H1242">
        <v>12.0766434540361</v>
      </c>
      <c r="I1242">
        <v>0.91</v>
      </c>
      <c r="J1242">
        <v>12.0766434540361</v>
      </c>
      <c r="K1242">
        <v>10.9897455431729</v>
      </c>
      <c r="L1242">
        <v>2036</v>
      </c>
      <c r="M1242">
        <f t="shared" si="228"/>
        <v>-10.9897455431729</v>
      </c>
      <c r="N1242">
        <v>-10.9897455431729</v>
      </c>
      <c r="O1242">
        <f t="shared" si="238"/>
        <v>-119.26404520059823</v>
      </c>
      <c r="P1242">
        <f t="shared" si="229"/>
        <v>110.16697182009842</v>
      </c>
      <c r="Q1242">
        <f t="shared" si="239"/>
        <v>-6.2229405739991961</v>
      </c>
      <c r="R1242">
        <f t="shared" si="230"/>
        <v>6.2229405739991961</v>
      </c>
      <c r="S1242">
        <f t="shared" si="231"/>
        <v>0.56624974159342933</v>
      </c>
      <c r="T1242">
        <f t="shared" si="232"/>
        <v>4.7668049691737036</v>
      </c>
      <c r="U1242">
        <f t="shared" si="233"/>
        <v>0</v>
      </c>
      <c r="V1242">
        <f t="shared" si="234"/>
        <v>43.375025840657067</v>
      </c>
      <c r="W1242">
        <f t="shared" si="235"/>
        <v>0</v>
      </c>
      <c r="X1242">
        <f t="shared" si="236"/>
        <v>43.375025840657067</v>
      </c>
      <c r="Y1242">
        <f t="shared" si="237"/>
        <v>6.2229405739991961</v>
      </c>
    </row>
    <row r="1243" spans="1:25" x14ac:dyDescent="0.3">
      <c r="A1243">
        <v>1</v>
      </c>
      <c r="B1243">
        <v>3</v>
      </c>
      <c r="C1243">
        <v>23.4014285714286</v>
      </c>
      <c r="D1243">
        <v>0</v>
      </c>
      <c r="E1243">
        <v>7</v>
      </c>
      <c r="F1243">
        <v>10.3464737937426</v>
      </c>
      <c r="G1243">
        <v>15.8611750323879</v>
      </c>
      <c r="H1243">
        <v>12.3683233800575</v>
      </c>
      <c r="I1243">
        <v>0.91</v>
      </c>
      <c r="J1243">
        <v>12.3683233800575</v>
      </c>
      <c r="K1243">
        <v>11.255174275852401</v>
      </c>
      <c r="L1243">
        <v>2036</v>
      </c>
      <c r="M1243">
        <f t="shared" si="228"/>
        <v>-11.255174275852401</v>
      </c>
      <c r="N1243">
        <v>-11.255174275852401</v>
      </c>
      <c r="O1243">
        <f t="shared" si="238"/>
        <v>-130.51921947645064</v>
      </c>
      <c r="P1243">
        <f t="shared" si="229"/>
        <v>104.13845055735429</v>
      </c>
      <c r="Q1243">
        <f t="shared" si="239"/>
        <v>-6.0285212627441354</v>
      </c>
      <c r="R1243">
        <f t="shared" si="230"/>
        <v>6.0285212627441354</v>
      </c>
      <c r="S1243">
        <f t="shared" si="231"/>
        <v>0.5356222049513818</v>
      </c>
      <c r="T1243">
        <f t="shared" si="232"/>
        <v>5.2266530131082654</v>
      </c>
      <c r="U1243">
        <f t="shared" si="233"/>
        <v>0</v>
      </c>
      <c r="V1243">
        <f t="shared" si="234"/>
        <v>46.437779504861815</v>
      </c>
      <c r="W1243">
        <f t="shared" si="235"/>
        <v>0</v>
      </c>
      <c r="X1243">
        <f t="shared" si="236"/>
        <v>46.437779504861815</v>
      </c>
      <c r="Y1243">
        <f t="shared" si="237"/>
        <v>6.0285212627441354</v>
      </c>
    </row>
    <row r="1244" spans="1:25" x14ac:dyDescent="0.3">
      <c r="A1244">
        <v>1</v>
      </c>
      <c r="B1244">
        <v>4</v>
      </c>
      <c r="C1244">
        <v>23.950714285714302</v>
      </c>
      <c r="D1244">
        <v>0</v>
      </c>
      <c r="E1244">
        <v>7</v>
      </c>
      <c r="F1244">
        <v>10.7163669664046</v>
      </c>
      <c r="G1244">
        <v>15.8611750323879</v>
      </c>
      <c r="H1244">
        <v>12.588301293282999</v>
      </c>
      <c r="I1244">
        <v>0.91</v>
      </c>
      <c r="J1244">
        <v>12.588301293282999</v>
      </c>
      <c r="K1244">
        <v>11.4553541768875</v>
      </c>
      <c r="L1244">
        <v>2036</v>
      </c>
      <c r="M1244">
        <f t="shared" si="228"/>
        <v>-11.4553541768875</v>
      </c>
      <c r="N1244">
        <v>-11.4553541768875</v>
      </c>
      <c r="O1244">
        <f t="shared" si="238"/>
        <v>-141.97457365333815</v>
      </c>
      <c r="P1244">
        <f t="shared" si="229"/>
        <v>98.341341002644455</v>
      </c>
      <c r="Q1244">
        <f t="shared" si="239"/>
        <v>-5.7971095547098344</v>
      </c>
      <c r="R1244">
        <f t="shared" si="230"/>
        <v>5.7971095547098344</v>
      </c>
      <c r="S1244">
        <f t="shared" si="231"/>
        <v>0.50606113658241769</v>
      </c>
      <c r="T1244">
        <f t="shared" si="232"/>
        <v>5.6582446221776657</v>
      </c>
      <c r="U1244">
        <f t="shared" si="233"/>
        <v>0</v>
      </c>
      <c r="V1244">
        <f t="shared" si="234"/>
        <v>49.393886341758233</v>
      </c>
      <c r="W1244">
        <f t="shared" si="235"/>
        <v>0</v>
      </c>
      <c r="X1244">
        <f t="shared" si="236"/>
        <v>49.393886341758233</v>
      </c>
      <c r="Y1244">
        <f t="shared" si="237"/>
        <v>5.7971095547098344</v>
      </c>
    </row>
    <row r="1245" spans="1:25" x14ac:dyDescent="0.3">
      <c r="A1245">
        <v>1</v>
      </c>
      <c r="B1245">
        <v>5</v>
      </c>
      <c r="C1245">
        <v>24.1733333333333</v>
      </c>
      <c r="D1245">
        <v>0</v>
      </c>
      <c r="E1245">
        <v>3</v>
      </c>
      <c r="F1245">
        <v>10.8675322100444</v>
      </c>
      <c r="G1245">
        <v>15.8611750323879</v>
      </c>
      <c r="H1245">
        <v>12.677109720701001</v>
      </c>
      <c r="I1245">
        <v>0.91</v>
      </c>
      <c r="J1245">
        <v>12.677109720701001</v>
      </c>
      <c r="K1245">
        <v>11.5361698458379</v>
      </c>
      <c r="L1245">
        <v>2036</v>
      </c>
      <c r="M1245">
        <f t="shared" si="228"/>
        <v>-11.5361698458379</v>
      </c>
      <c r="N1245">
        <v>-11.5361698458379</v>
      </c>
      <c r="O1245">
        <f t="shared" si="238"/>
        <v>-153.51074349917604</v>
      </c>
      <c r="P1245">
        <f t="shared" si="229"/>
        <v>92.829423122782927</v>
      </c>
      <c r="Q1245">
        <f t="shared" si="239"/>
        <v>-5.511917879861528</v>
      </c>
      <c r="R1245">
        <f t="shared" si="230"/>
        <v>5.511917879861528</v>
      </c>
      <c r="S1245">
        <f t="shared" si="231"/>
        <v>0.47779444594864007</v>
      </c>
      <c r="T1245">
        <f t="shared" si="232"/>
        <v>6.0242519659763722</v>
      </c>
      <c r="U1245">
        <f t="shared" si="233"/>
        <v>0</v>
      </c>
      <c r="V1245">
        <f t="shared" si="234"/>
        <v>52.220555405135997</v>
      </c>
      <c r="W1245">
        <f t="shared" si="235"/>
        <v>0</v>
      </c>
      <c r="X1245">
        <f t="shared" si="236"/>
        <v>52.220555405135997</v>
      </c>
      <c r="Y1245">
        <f t="shared" si="237"/>
        <v>5.511917879861528</v>
      </c>
    </row>
    <row r="1246" spans="1:25" x14ac:dyDescent="0.3">
      <c r="A1246">
        <v>2</v>
      </c>
      <c r="B1246">
        <v>1</v>
      </c>
      <c r="C1246">
        <v>23.957857142857101</v>
      </c>
      <c r="D1246">
        <v>0</v>
      </c>
      <c r="E1246">
        <v>7</v>
      </c>
      <c r="F1246">
        <v>10.7212060177505</v>
      </c>
      <c r="G1246">
        <v>15.8611750323879</v>
      </c>
      <c r="H1246">
        <v>12.5911538310485</v>
      </c>
      <c r="I1246">
        <v>0.95</v>
      </c>
      <c r="J1246">
        <v>12.5911538310485</v>
      </c>
      <c r="K1246">
        <v>11.9615961394961</v>
      </c>
      <c r="L1246">
        <v>2036</v>
      </c>
      <c r="M1246">
        <f t="shared" si="228"/>
        <v>-11.9615961394961</v>
      </c>
      <c r="N1246">
        <v>-11.9615961394961</v>
      </c>
      <c r="O1246">
        <f t="shared" si="238"/>
        <v>-165.47233963867214</v>
      </c>
      <c r="P1246">
        <f t="shared" si="229"/>
        <v>87.440246973438974</v>
      </c>
      <c r="Q1246">
        <f t="shared" si="239"/>
        <v>-5.3891761493439532</v>
      </c>
      <c r="R1246">
        <f t="shared" si="230"/>
        <v>5.3891761493439532</v>
      </c>
      <c r="S1246">
        <f t="shared" si="231"/>
        <v>0.45053988501997527</v>
      </c>
      <c r="T1246">
        <f t="shared" si="232"/>
        <v>6.572419990152147</v>
      </c>
      <c r="U1246">
        <f t="shared" si="233"/>
        <v>0</v>
      </c>
      <c r="V1246">
        <f t="shared" si="234"/>
        <v>54.94601149800247</v>
      </c>
      <c r="W1246">
        <f t="shared" si="235"/>
        <v>0</v>
      </c>
      <c r="X1246">
        <f t="shared" si="236"/>
        <v>54.94601149800247</v>
      </c>
      <c r="Y1246">
        <f t="shared" si="237"/>
        <v>5.3891761493439532</v>
      </c>
    </row>
    <row r="1247" spans="1:25" x14ac:dyDescent="0.3">
      <c r="A1247">
        <v>2</v>
      </c>
      <c r="B1247">
        <v>2</v>
      </c>
      <c r="C1247">
        <v>23.184999999999999</v>
      </c>
      <c r="D1247">
        <v>0</v>
      </c>
      <c r="E1247">
        <v>7</v>
      </c>
      <c r="F1247">
        <v>10.2019446552079</v>
      </c>
      <c r="G1247">
        <v>15.8611750323879</v>
      </c>
      <c r="H1247">
        <v>12.2813085523251</v>
      </c>
      <c r="I1247">
        <v>0.95</v>
      </c>
      <c r="J1247">
        <v>12.2813085523251</v>
      </c>
      <c r="K1247">
        <v>11.667243124708801</v>
      </c>
      <c r="L1247">
        <v>2036</v>
      </c>
      <c r="M1247">
        <f t="shared" si="228"/>
        <v>-11.667243124708801</v>
      </c>
      <c r="N1247">
        <v>-11.667243124708801</v>
      </c>
      <c r="O1247">
        <f t="shared" si="238"/>
        <v>-177.13958276338093</v>
      </c>
      <c r="P1247">
        <f t="shared" si="229"/>
        <v>82.485246968975829</v>
      </c>
      <c r="Q1247">
        <f t="shared" si="239"/>
        <v>-4.9550000044631446</v>
      </c>
      <c r="R1247">
        <f t="shared" si="230"/>
        <v>4.9550000044631446</v>
      </c>
      <c r="S1247">
        <f t="shared" si="231"/>
        <v>0.42469330170805153</v>
      </c>
      <c r="T1247">
        <f t="shared" si="232"/>
        <v>6.7122431202456561</v>
      </c>
      <c r="U1247">
        <f t="shared" si="233"/>
        <v>0</v>
      </c>
      <c r="V1247">
        <f t="shared" si="234"/>
        <v>57.530669829194849</v>
      </c>
      <c r="W1247">
        <f t="shared" si="235"/>
        <v>0</v>
      </c>
      <c r="X1247">
        <f t="shared" si="236"/>
        <v>57.530669829194849</v>
      </c>
      <c r="Y1247">
        <f t="shared" si="237"/>
        <v>4.9550000044631446</v>
      </c>
    </row>
    <row r="1248" spans="1:25" x14ac:dyDescent="0.3">
      <c r="A1248">
        <v>2</v>
      </c>
      <c r="B1248">
        <v>3</v>
      </c>
      <c r="C1248">
        <v>26.387142857142901</v>
      </c>
      <c r="D1248">
        <v>0</v>
      </c>
      <c r="E1248">
        <v>7</v>
      </c>
      <c r="F1248">
        <v>12.409305003140499</v>
      </c>
      <c r="G1248">
        <v>15.8611750323879</v>
      </c>
      <c r="H1248">
        <v>13.5499242523693</v>
      </c>
      <c r="I1248">
        <v>0.95</v>
      </c>
      <c r="J1248">
        <v>13.5499242523693</v>
      </c>
      <c r="K1248">
        <v>12.872428039750799</v>
      </c>
      <c r="L1248">
        <v>2036</v>
      </c>
      <c r="M1248">
        <f t="shared" si="228"/>
        <v>-12.872428039750799</v>
      </c>
      <c r="N1248">
        <v>-12.872428039750799</v>
      </c>
      <c r="O1248">
        <f t="shared" si="238"/>
        <v>-190.01201080313172</v>
      </c>
      <c r="P1248">
        <f t="shared" si="229"/>
        <v>77.343559760079344</v>
      </c>
      <c r="Q1248">
        <f t="shared" si="239"/>
        <v>-5.1416872088964851</v>
      </c>
      <c r="R1248">
        <f t="shared" si="230"/>
        <v>5.1416872088964851</v>
      </c>
      <c r="S1248">
        <f t="shared" si="231"/>
        <v>0.39943413884456441</v>
      </c>
      <c r="T1248">
        <f t="shared" si="232"/>
        <v>7.7307408308543142</v>
      </c>
      <c r="U1248">
        <f t="shared" si="233"/>
        <v>0</v>
      </c>
      <c r="V1248">
        <f t="shared" si="234"/>
        <v>60.056586115543553</v>
      </c>
      <c r="W1248">
        <f t="shared" si="235"/>
        <v>0</v>
      </c>
      <c r="X1248">
        <f t="shared" si="236"/>
        <v>60.056586115543553</v>
      </c>
      <c r="Y1248">
        <f t="shared" si="237"/>
        <v>5.1416872088964851</v>
      </c>
    </row>
    <row r="1249" spans="1:25" x14ac:dyDescent="0.3">
      <c r="A1249">
        <v>2</v>
      </c>
      <c r="B1249">
        <v>4</v>
      </c>
      <c r="C1249">
        <v>29.092857142857099</v>
      </c>
      <c r="D1249">
        <v>0</v>
      </c>
      <c r="E1249">
        <v>7</v>
      </c>
      <c r="F1249">
        <v>14.385732628299699</v>
      </c>
      <c r="G1249">
        <v>15.8611750323879</v>
      </c>
      <c r="H1249">
        <v>14.5931766255403</v>
      </c>
      <c r="I1249">
        <v>0.95</v>
      </c>
      <c r="J1249">
        <v>14.5931766255403</v>
      </c>
      <c r="K1249">
        <v>13.8635177942633</v>
      </c>
      <c r="L1249">
        <v>2036</v>
      </c>
      <c r="M1249">
        <f t="shared" si="228"/>
        <v>-13.8635177942633</v>
      </c>
      <c r="N1249">
        <v>-13.8635177942633</v>
      </c>
      <c r="O1249">
        <f t="shared" si="238"/>
        <v>-203.875528597395</v>
      </c>
      <c r="P1249">
        <f t="shared" si="229"/>
        <v>72.163885762349949</v>
      </c>
      <c r="Q1249">
        <f t="shared" si="239"/>
        <v>-5.1796739977293953</v>
      </c>
      <c r="R1249">
        <f t="shared" si="230"/>
        <v>5.1796739977293953</v>
      </c>
      <c r="S1249">
        <f t="shared" si="231"/>
        <v>0.37361902473791575</v>
      </c>
      <c r="T1249">
        <f t="shared" si="232"/>
        <v>8.683843796533905</v>
      </c>
      <c r="U1249">
        <f t="shared" si="233"/>
        <v>0</v>
      </c>
      <c r="V1249">
        <f t="shared" si="234"/>
        <v>62.638097526208426</v>
      </c>
      <c r="W1249">
        <f t="shared" si="235"/>
        <v>0</v>
      </c>
      <c r="X1249">
        <f t="shared" si="236"/>
        <v>62.638097526208426</v>
      </c>
      <c r="Y1249">
        <f t="shared" si="237"/>
        <v>5.1796739977293953</v>
      </c>
    </row>
    <row r="1250" spans="1:25" x14ac:dyDescent="0.3">
      <c r="A1250">
        <v>3</v>
      </c>
      <c r="B1250">
        <v>1</v>
      </c>
      <c r="C1250">
        <v>26.757857142857102</v>
      </c>
      <c r="D1250">
        <v>0</v>
      </c>
      <c r="E1250">
        <v>7</v>
      </c>
      <c r="F1250">
        <v>12.6742050240872</v>
      </c>
      <c r="G1250">
        <v>15.8611750323879</v>
      </c>
      <c r="H1250">
        <v>13.6943288846391</v>
      </c>
      <c r="I1250">
        <v>1.02</v>
      </c>
      <c r="J1250">
        <v>13.6943288846391</v>
      </c>
      <c r="K1250">
        <v>13.9682154623319</v>
      </c>
      <c r="L1250">
        <v>2036</v>
      </c>
      <c r="M1250">
        <f t="shared" si="228"/>
        <v>-13.9682154623319</v>
      </c>
      <c r="N1250">
        <v>-13.9682154623319</v>
      </c>
      <c r="O1250">
        <f t="shared" si="238"/>
        <v>-217.8437440597269</v>
      </c>
      <c r="P1250">
        <f t="shared" si="229"/>
        <v>67.295855093638394</v>
      </c>
      <c r="Q1250">
        <f t="shared" si="239"/>
        <v>-4.8680306687115547</v>
      </c>
      <c r="R1250">
        <f t="shared" si="230"/>
        <v>4.8680306687115547</v>
      </c>
      <c r="S1250">
        <f t="shared" si="231"/>
        <v>0.34850770177759482</v>
      </c>
      <c r="T1250">
        <f t="shared" si="232"/>
        <v>9.100184793620345</v>
      </c>
      <c r="U1250">
        <f t="shared" si="233"/>
        <v>0</v>
      </c>
      <c r="V1250">
        <f t="shared" si="234"/>
        <v>65.149229822240514</v>
      </c>
      <c r="W1250">
        <f t="shared" si="235"/>
        <v>0</v>
      </c>
      <c r="X1250">
        <f t="shared" si="236"/>
        <v>65.149229822240514</v>
      </c>
      <c r="Y1250">
        <f t="shared" si="237"/>
        <v>4.8680306687115547</v>
      </c>
    </row>
    <row r="1251" spans="1:25" x14ac:dyDescent="0.3">
      <c r="A1251">
        <v>3</v>
      </c>
      <c r="B1251">
        <v>2</v>
      </c>
      <c r="C1251">
        <v>27.822857142857099</v>
      </c>
      <c r="D1251">
        <v>0</v>
      </c>
      <c r="E1251">
        <v>7</v>
      </c>
      <c r="F1251">
        <v>13.445706480631801</v>
      </c>
      <c r="G1251">
        <v>15.8611750323879</v>
      </c>
      <c r="H1251">
        <v>14.1065387388598</v>
      </c>
      <c r="I1251">
        <v>1.02</v>
      </c>
      <c r="J1251">
        <v>14.1065387388598</v>
      </c>
      <c r="K1251">
        <v>14.388669513637</v>
      </c>
      <c r="L1251">
        <v>2036</v>
      </c>
      <c r="M1251">
        <f t="shared" si="228"/>
        <v>-14.388669513637</v>
      </c>
      <c r="N1251">
        <v>-14.388669513637</v>
      </c>
      <c r="O1251">
        <f t="shared" si="238"/>
        <v>-232.23241357336391</v>
      </c>
      <c r="P1251">
        <f t="shared" si="229"/>
        <v>62.624420049856674</v>
      </c>
      <c r="Q1251">
        <f t="shared" si="239"/>
        <v>-4.6714350437817203</v>
      </c>
      <c r="R1251">
        <f t="shared" si="230"/>
        <v>4.6714350437817203</v>
      </c>
      <c r="S1251">
        <f t="shared" si="231"/>
        <v>0.32466066715580083</v>
      </c>
      <c r="T1251">
        <f t="shared" si="232"/>
        <v>9.7172344698552795</v>
      </c>
      <c r="U1251">
        <f t="shared" si="233"/>
        <v>0</v>
      </c>
      <c r="V1251">
        <f t="shared" si="234"/>
        <v>67.533933284419916</v>
      </c>
      <c r="W1251">
        <f t="shared" si="235"/>
        <v>0</v>
      </c>
      <c r="X1251">
        <f t="shared" si="236"/>
        <v>67.533933284419916</v>
      </c>
      <c r="Y1251">
        <f t="shared" si="237"/>
        <v>4.6714350437817203</v>
      </c>
    </row>
    <row r="1252" spans="1:25" x14ac:dyDescent="0.3">
      <c r="A1252">
        <v>3</v>
      </c>
      <c r="B1252">
        <v>3</v>
      </c>
      <c r="C1252">
        <v>27.840714285714299</v>
      </c>
      <c r="D1252">
        <v>0</v>
      </c>
      <c r="E1252">
        <v>7</v>
      </c>
      <c r="F1252">
        <v>13.4587739463893</v>
      </c>
      <c r="G1252">
        <v>15.8611750323879</v>
      </c>
      <c r="H1252">
        <v>14.1134177114841</v>
      </c>
      <c r="I1252">
        <v>1.02</v>
      </c>
      <c r="J1252">
        <v>14.1134177114841</v>
      </c>
      <c r="K1252">
        <v>14.395686065713701</v>
      </c>
      <c r="L1252">
        <v>2036</v>
      </c>
      <c r="M1252">
        <f t="shared" si="228"/>
        <v>-14.395686065713701</v>
      </c>
      <c r="N1252">
        <v>-14.395686065713701</v>
      </c>
      <c r="O1252">
        <f t="shared" si="238"/>
        <v>-246.62809963907762</v>
      </c>
      <c r="P1252">
        <f t="shared" si="229"/>
        <v>58.27521465232681</v>
      </c>
      <c r="Q1252">
        <f t="shared" si="239"/>
        <v>-4.3492053975298646</v>
      </c>
      <c r="R1252">
        <f t="shared" si="230"/>
        <v>4.3492053975298646</v>
      </c>
      <c r="S1252">
        <f t="shared" si="231"/>
        <v>0.30211866094304429</v>
      </c>
      <c r="T1252">
        <f t="shared" si="232"/>
        <v>10.046480668183836</v>
      </c>
      <c r="U1252">
        <f t="shared" si="233"/>
        <v>0</v>
      </c>
      <c r="V1252">
        <f t="shared" si="234"/>
        <v>69.788133905695574</v>
      </c>
      <c r="W1252">
        <f t="shared" si="235"/>
        <v>0</v>
      </c>
      <c r="X1252">
        <f t="shared" si="236"/>
        <v>69.788133905695574</v>
      </c>
      <c r="Y1252">
        <f t="shared" si="237"/>
        <v>4.3492053975298646</v>
      </c>
    </row>
    <row r="1253" spans="1:25" x14ac:dyDescent="0.3">
      <c r="A1253">
        <v>3</v>
      </c>
      <c r="B1253">
        <v>4</v>
      </c>
      <c r="C1253">
        <v>25.948571428571402</v>
      </c>
      <c r="D1253">
        <v>0</v>
      </c>
      <c r="E1253">
        <v>7</v>
      </c>
      <c r="F1253">
        <v>12.098378896567301</v>
      </c>
      <c r="G1253">
        <v>15.8611750323879</v>
      </c>
      <c r="H1253">
        <v>13.378456268257599</v>
      </c>
      <c r="I1253">
        <v>1.02</v>
      </c>
      <c r="J1253">
        <v>13.378456268257599</v>
      </c>
      <c r="K1253">
        <v>13.646025393622701</v>
      </c>
      <c r="L1253">
        <v>2036</v>
      </c>
      <c r="M1253">
        <f t="shared" si="228"/>
        <v>-13.646025393622701</v>
      </c>
      <c r="N1253">
        <v>-13.646025393622701</v>
      </c>
      <c r="O1253">
        <f t="shared" si="238"/>
        <v>-260.27412503270034</v>
      </c>
      <c r="P1253">
        <f t="shared" si="229"/>
        <v>54.431701994928197</v>
      </c>
      <c r="Q1253">
        <f t="shared" si="239"/>
        <v>-3.8435126573986125</v>
      </c>
      <c r="R1253">
        <f t="shared" si="230"/>
        <v>3.8435126573986125</v>
      </c>
      <c r="S1253">
        <f t="shared" si="231"/>
        <v>0.2816580320299587</v>
      </c>
      <c r="T1253">
        <f t="shared" si="232"/>
        <v>9.802512736224088</v>
      </c>
      <c r="U1253">
        <f t="shared" si="233"/>
        <v>0</v>
      </c>
      <c r="V1253">
        <f t="shared" si="234"/>
        <v>71.834196797004125</v>
      </c>
      <c r="W1253">
        <f t="shared" si="235"/>
        <v>0</v>
      </c>
      <c r="X1253">
        <f t="shared" si="236"/>
        <v>71.834196797004125</v>
      </c>
      <c r="Y1253">
        <f t="shared" si="237"/>
        <v>3.8435126573986125</v>
      </c>
    </row>
    <row r="1254" spans="1:25" x14ac:dyDescent="0.3">
      <c r="A1254">
        <v>3</v>
      </c>
      <c r="B1254">
        <v>5</v>
      </c>
      <c r="C1254">
        <v>25.281666666666698</v>
      </c>
      <c r="D1254">
        <v>0</v>
      </c>
      <c r="E1254">
        <v>3</v>
      </c>
      <c r="F1254">
        <v>11.630737249564</v>
      </c>
      <c r="G1254">
        <v>15.8611750323879</v>
      </c>
      <c r="H1254">
        <v>13.116375406685099</v>
      </c>
      <c r="I1254">
        <v>1.02</v>
      </c>
      <c r="J1254">
        <v>13.116375406685099</v>
      </c>
      <c r="K1254">
        <v>13.378702914818801</v>
      </c>
      <c r="L1254">
        <v>2036</v>
      </c>
      <c r="M1254">
        <f t="shared" si="228"/>
        <v>-13.378702914818801</v>
      </c>
      <c r="N1254">
        <v>-13.378702914818801</v>
      </c>
      <c r="O1254">
        <f t="shared" si="238"/>
        <v>-273.65282794751914</v>
      </c>
      <c r="P1254">
        <f t="shared" si="229"/>
        <v>50.909687357365343</v>
      </c>
      <c r="Q1254">
        <f t="shared" si="239"/>
        <v>-3.5220146375628545</v>
      </c>
      <c r="R1254">
        <f t="shared" si="230"/>
        <v>3.5220146375628545</v>
      </c>
      <c r="S1254">
        <f t="shared" si="231"/>
        <v>0.26325531406050778</v>
      </c>
      <c r="T1254">
        <f t="shared" si="232"/>
        <v>9.8566882772559463</v>
      </c>
      <c r="U1254">
        <f t="shared" si="233"/>
        <v>0</v>
      </c>
      <c r="V1254">
        <f t="shared" si="234"/>
        <v>73.674468593949214</v>
      </c>
      <c r="W1254">
        <f t="shared" si="235"/>
        <v>0</v>
      </c>
      <c r="X1254">
        <f t="shared" si="236"/>
        <v>73.674468593949214</v>
      </c>
      <c r="Y1254">
        <f t="shared" si="237"/>
        <v>3.5220146375628545</v>
      </c>
    </row>
    <row r="1255" spans="1:25" x14ac:dyDescent="0.3">
      <c r="A1255">
        <v>4</v>
      </c>
      <c r="B1255">
        <v>1</v>
      </c>
      <c r="C1255">
        <v>31.726428571428599</v>
      </c>
      <c r="D1255">
        <v>0</v>
      </c>
      <c r="E1255">
        <v>7</v>
      </c>
      <c r="F1255">
        <v>16.402539408039299</v>
      </c>
      <c r="G1255">
        <v>15.8611750323879</v>
      </c>
      <c r="H1255">
        <v>15.5864262754894</v>
      </c>
      <c r="I1255">
        <v>1.1000000000000001</v>
      </c>
      <c r="J1255">
        <v>15.5864262754894</v>
      </c>
      <c r="K1255">
        <v>17.1450689030384</v>
      </c>
      <c r="L1255">
        <v>2036</v>
      </c>
      <c r="M1255">
        <f t="shared" si="228"/>
        <v>-17.1450689030384</v>
      </c>
      <c r="N1255">
        <v>-17.1450689030384</v>
      </c>
      <c r="O1255">
        <f t="shared" si="238"/>
        <v>-290.79789685055755</v>
      </c>
      <c r="P1255">
        <f t="shared" si="229"/>
        <v>46.727267570378963</v>
      </c>
      <c r="Q1255">
        <f t="shared" si="239"/>
        <v>-4.1824197869863795</v>
      </c>
      <c r="R1255">
        <f t="shared" si="230"/>
        <v>4.1824197869863795</v>
      </c>
      <c r="S1255">
        <f t="shared" si="231"/>
        <v>0.24394301420656192</v>
      </c>
      <c r="T1255">
        <f t="shared" si="232"/>
        <v>12.96264911605202</v>
      </c>
      <c r="U1255">
        <f t="shared" si="233"/>
        <v>0</v>
      </c>
      <c r="V1255">
        <f t="shared" si="234"/>
        <v>75.605698579343809</v>
      </c>
      <c r="W1255">
        <f t="shared" si="235"/>
        <v>0</v>
      </c>
      <c r="X1255">
        <f t="shared" si="236"/>
        <v>75.605698579343809</v>
      </c>
      <c r="Y1255">
        <f t="shared" si="237"/>
        <v>4.1824197869863795</v>
      </c>
    </row>
    <row r="1256" spans="1:25" x14ac:dyDescent="0.3">
      <c r="A1256">
        <v>4</v>
      </c>
      <c r="B1256">
        <v>2</v>
      </c>
      <c r="C1256">
        <v>30.02</v>
      </c>
      <c r="D1256">
        <v>0</v>
      </c>
      <c r="E1256">
        <v>7</v>
      </c>
      <c r="F1256">
        <v>15.0854821369549</v>
      </c>
      <c r="G1256">
        <v>15.8611750323879</v>
      </c>
      <c r="H1256">
        <v>14.945217399668801</v>
      </c>
      <c r="I1256">
        <v>1.1000000000000001</v>
      </c>
      <c r="J1256">
        <v>14.945217399668801</v>
      </c>
      <c r="K1256">
        <v>16.439739139635702</v>
      </c>
      <c r="L1256">
        <v>2036</v>
      </c>
      <c r="M1256">
        <f t="shared" si="228"/>
        <v>-16.439739139635702</v>
      </c>
      <c r="N1256">
        <v>-16.439739139635702</v>
      </c>
      <c r="O1256">
        <f t="shared" si="238"/>
        <v>-307.23763599019327</v>
      </c>
      <c r="P1256">
        <f t="shared" si="229"/>
        <v>43.039968612813468</v>
      </c>
      <c r="Q1256">
        <f t="shared" si="239"/>
        <v>-3.6872989575654955</v>
      </c>
      <c r="R1256">
        <f t="shared" si="230"/>
        <v>3.6872989575654955</v>
      </c>
      <c r="S1256">
        <f t="shared" si="231"/>
        <v>0.22429181669163667</v>
      </c>
      <c r="T1256">
        <f t="shared" si="232"/>
        <v>12.752440182070206</v>
      </c>
      <c r="U1256">
        <f t="shared" si="233"/>
        <v>0</v>
      </c>
      <c r="V1256">
        <f t="shared" si="234"/>
        <v>77.570818330836332</v>
      </c>
      <c r="W1256">
        <f t="shared" si="235"/>
        <v>0</v>
      </c>
      <c r="X1256">
        <f t="shared" si="236"/>
        <v>77.570818330836332</v>
      </c>
      <c r="Y1256">
        <f t="shared" si="237"/>
        <v>3.6872989575654955</v>
      </c>
    </row>
    <row r="1257" spans="1:25" x14ac:dyDescent="0.3">
      <c r="A1257">
        <v>4</v>
      </c>
      <c r="B1257">
        <v>3</v>
      </c>
      <c r="C1257">
        <v>32.073571428571398</v>
      </c>
      <c r="D1257">
        <v>0</v>
      </c>
      <c r="E1257">
        <v>7</v>
      </c>
      <c r="F1257">
        <v>16.675023653958402</v>
      </c>
      <c r="G1257">
        <v>15.8611750323879</v>
      </c>
      <c r="H1257">
        <v>15.7158433338846</v>
      </c>
      <c r="I1257">
        <v>1.1000000000000001</v>
      </c>
      <c r="J1257">
        <v>15.7158433338846</v>
      </c>
      <c r="K1257">
        <v>17.2874276672731</v>
      </c>
      <c r="L1257">
        <v>2036</v>
      </c>
      <c r="M1257">
        <f t="shared" si="228"/>
        <v>-17.2874276672731</v>
      </c>
      <c r="N1257">
        <v>-17.2874276672731</v>
      </c>
      <c r="O1257">
        <f t="shared" si="238"/>
        <v>-324.52506365746638</v>
      </c>
      <c r="P1257">
        <f t="shared" si="229"/>
        <v>39.475966680333528</v>
      </c>
      <c r="Q1257">
        <f t="shared" si="239"/>
        <v>-3.5640019324799397</v>
      </c>
      <c r="R1257">
        <f t="shared" si="230"/>
        <v>3.5640019324799397</v>
      </c>
      <c r="S1257">
        <f t="shared" si="231"/>
        <v>0.20616149499366909</v>
      </c>
      <c r="T1257">
        <f t="shared" si="232"/>
        <v>13.72342573479316</v>
      </c>
      <c r="U1257">
        <f t="shared" si="233"/>
        <v>0</v>
      </c>
      <c r="V1257">
        <f t="shared" si="234"/>
        <v>79.383850500633088</v>
      </c>
      <c r="W1257">
        <f t="shared" si="235"/>
        <v>0</v>
      </c>
      <c r="X1257">
        <f t="shared" si="236"/>
        <v>79.383850500633088</v>
      </c>
      <c r="Y1257">
        <f t="shared" si="237"/>
        <v>3.5640019324799397</v>
      </c>
    </row>
    <row r="1258" spans="1:25" x14ac:dyDescent="0.3">
      <c r="A1258">
        <v>4</v>
      </c>
      <c r="B1258">
        <v>4</v>
      </c>
      <c r="C1258">
        <v>32.74</v>
      </c>
      <c r="D1258">
        <v>0</v>
      </c>
      <c r="E1258">
        <v>7</v>
      </c>
      <c r="F1258">
        <v>17.202379624240901</v>
      </c>
      <c r="G1258">
        <v>15.8611750323879</v>
      </c>
      <c r="H1258">
        <v>15.9633544044652</v>
      </c>
      <c r="I1258">
        <v>1.1000000000000001</v>
      </c>
      <c r="J1258">
        <v>15.9633544044652</v>
      </c>
      <c r="K1258">
        <v>17.559689844911698</v>
      </c>
      <c r="L1258">
        <v>2036</v>
      </c>
      <c r="M1258">
        <f t="shared" si="228"/>
        <v>-17.559689844911698</v>
      </c>
      <c r="N1258">
        <v>-17.559689844911698</v>
      </c>
      <c r="O1258">
        <f t="shared" si="238"/>
        <v>-342.08475350237808</v>
      </c>
      <c r="P1258">
        <f t="shared" si="229"/>
        <v>36.157832761549066</v>
      </c>
      <c r="Q1258">
        <f t="shared" si="239"/>
        <v>-3.3181339187844614</v>
      </c>
      <c r="R1258">
        <f t="shared" si="230"/>
        <v>3.3181339187844614</v>
      </c>
      <c r="S1258">
        <f t="shared" si="231"/>
        <v>0.1889631279419188</v>
      </c>
      <c r="T1258">
        <f t="shared" si="232"/>
        <v>14.241555926127237</v>
      </c>
      <c r="U1258">
        <f t="shared" si="233"/>
        <v>0</v>
      </c>
      <c r="V1258">
        <f t="shared" si="234"/>
        <v>81.103687205808114</v>
      </c>
      <c r="W1258">
        <f t="shared" si="235"/>
        <v>0</v>
      </c>
      <c r="X1258">
        <f t="shared" si="236"/>
        <v>81.103687205808114</v>
      </c>
      <c r="Y1258">
        <f t="shared" si="237"/>
        <v>3.3181339187844614</v>
      </c>
    </row>
    <row r="1259" spans="1:25" x14ac:dyDescent="0.3">
      <c r="A1259">
        <v>4</v>
      </c>
      <c r="B1259">
        <v>5</v>
      </c>
      <c r="C1259">
        <v>31.59</v>
      </c>
      <c r="D1259">
        <v>0</v>
      </c>
      <c r="E1259">
        <v>2</v>
      </c>
      <c r="F1259">
        <v>16.295869835872001</v>
      </c>
      <c r="G1259">
        <v>15.8611750323879</v>
      </c>
      <c r="H1259">
        <v>15.535471884752001</v>
      </c>
      <c r="I1259">
        <v>1.1000000000000001</v>
      </c>
      <c r="J1259">
        <v>15.535471884752001</v>
      </c>
      <c r="K1259">
        <v>17.089019073227199</v>
      </c>
      <c r="L1259">
        <v>2036</v>
      </c>
      <c r="M1259">
        <f t="shared" si="228"/>
        <v>-17.089019073227199</v>
      </c>
      <c r="N1259">
        <v>-17.089019073227199</v>
      </c>
      <c r="O1259">
        <f t="shared" si="238"/>
        <v>-359.17377257560526</v>
      </c>
      <c r="P1259">
        <f t="shared" si="229"/>
        <v>33.196634611800611</v>
      </c>
      <c r="Q1259">
        <f t="shared" si="239"/>
        <v>-2.961198149748455</v>
      </c>
      <c r="R1259">
        <f t="shared" si="230"/>
        <v>2.961198149748455</v>
      </c>
      <c r="S1259">
        <f t="shared" si="231"/>
        <v>0.17328075631840484</v>
      </c>
      <c r="T1259">
        <f t="shared" si="232"/>
        <v>14.127820923478744</v>
      </c>
      <c r="U1259">
        <f t="shared" si="233"/>
        <v>0</v>
      </c>
      <c r="V1259">
        <f t="shared" si="234"/>
        <v>82.671924368159509</v>
      </c>
      <c r="W1259">
        <f t="shared" si="235"/>
        <v>0</v>
      </c>
      <c r="X1259">
        <f t="shared" si="236"/>
        <v>82.671924368159509</v>
      </c>
      <c r="Y1259">
        <f t="shared" si="237"/>
        <v>2.961198149748455</v>
      </c>
    </row>
    <row r="1260" spans="1:25" x14ac:dyDescent="0.3">
      <c r="A1260">
        <v>5</v>
      </c>
      <c r="B1260">
        <v>1</v>
      </c>
      <c r="C1260">
        <v>33.021428571428601</v>
      </c>
      <c r="D1260">
        <v>0.63</v>
      </c>
      <c r="E1260">
        <v>7</v>
      </c>
      <c r="F1260">
        <v>17.426747637675199</v>
      </c>
      <c r="G1260">
        <v>15.8611750323879</v>
      </c>
      <c r="H1260">
        <v>16.067512514497999</v>
      </c>
      <c r="I1260">
        <v>1.18</v>
      </c>
      <c r="J1260">
        <v>16.067512514497999</v>
      </c>
      <c r="K1260">
        <v>18.9596647671077</v>
      </c>
      <c r="L1260">
        <v>2036</v>
      </c>
      <c r="M1260">
        <f t="shared" si="228"/>
        <v>-18.329664767107701</v>
      </c>
      <c r="N1260">
        <v>-18.329664767107701</v>
      </c>
      <c r="O1260">
        <f t="shared" si="238"/>
        <v>-377.50343734271297</v>
      </c>
      <c r="P1260">
        <f t="shared" si="229"/>
        <v>30.289471589359547</v>
      </c>
      <c r="Q1260">
        <f t="shared" si="239"/>
        <v>-2.9071630224410647</v>
      </c>
      <c r="R1260">
        <f t="shared" si="230"/>
        <v>3.5371630224410646</v>
      </c>
      <c r="S1260">
        <f t="shared" si="231"/>
        <v>0.18656252976463672</v>
      </c>
      <c r="T1260">
        <f t="shared" si="232"/>
        <v>15.422501744666636</v>
      </c>
      <c r="U1260">
        <f t="shared" si="233"/>
        <v>0</v>
      </c>
      <c r="V1260">
        <f t="shared" si="234"/>
        <v>81.343747023536324</v>
      </c>
      <c r="W1260">
        <f t="shared" si="235"/>
        <v>0</v>
      </c>
      <c r="X1260">
        <f t="shared" si="236"/>
        <v>81.343747023536324</v>
      </c>
      <c r="Y1260">
        <f t="shared" si="237"/>
        <v>2.9071630224410647</v>
      </c>
    </row>
    <row r="1261" spans="1:25" x14ac:dyDescent="0.3">
      <c r="A1261">
        <v>5</v>
      </c>
      <c r="B1261">
        <v>2</v>
      </c>
      <c r="C1261">
        <v>32.3028571428571</v>
      </c>
      <c r="D1261">
        <v>0</v>
      </c>
      <c r="E1261">
        <v>7</v>
      </c>
      <c r="F1261">
        <v>16.855831908745099</v>
      </c>
      <c r="G1261">
        <v>15.8611750323879</v>
      </c>
      <c r="H1261">
        <v>15.8011379930236</v>
      </c>
      <c r="I1261">
        <v>1.18</v>
      </c>
      <c r="J1261">
        <v>15.8011379930236</v>
      </c>
      <c r="K1261">
        <v>18.645342831767799</v>
      </c>
      <c r="L1261">
        <v>2036</v>
      </c>
      <c r="M1261">
        <f t="shared" si="228"/>
        <v>-18.645342831767799</v>
      </c>
      <c r="N1261">
        <v>-18.645342831767799</v>
      </c>
      <c r="O1261">
        <f t="shared" si="238"/>
        <v>-396.14878017448075</v>
      </c>
      <c r="P1261">
        <f t="shared" si="229"/>
        <v>27.593313135659685</v>
      </c>
      <c r="Q1261">
        <f t="shared" si="239"/>
        <v>-2.6961584536998622</v>
      </c>
      <c r="R1261">
        <f t="shared" si="230"/>
        <v>2.6961584536998622</v>
      </c>
      <c r="S1261">
        <f t="shared" si="231"/>
        <v>0.14460224614943348</v>
      </c>
      <c r="T1261">
        <f t="shared" si="232"/>
        <v>15.949184378067937</v>
      </c>
      <c r="U1261">
        <f t="shared" si="233"/>
        <v>0</v>
      </c>
      <c r="V1261">
        <f t="shared" si="234"/>
        <v>85.539775385056643</v>
      </c>
      <c r="W1261">
        <f t="shared" si="235"/>
        <v>0</v>
      </c>
      <c r="X1261">
        <f t="shared" si="236"/>
        <v>85.539775385056643</v>
      </c>
      <c r="Y1261">
        <f t="shared" si="237"/>
        <v>2.6961584536998622</v>
      </c>
    </row>
    <row r="1262" spans="1:25" x14ac:dyDescent="0.3">
      <c r="A1262">
        <v>5</v>
      </c>
      <c r="B1262">
        <v>3</v>
      </c>
      <c r="C1262">
        <v>32.46</v>
      </c>
      <c r="D1262">
        <v>0</v>
      </c>
      <c r="E1262">
        <v>7</v>
      </c>
      <c r="F1262">
        <v>16.980132150598099</v>
      </c>
      <c r="G1262">
        <v>15.8611750323879</v>
      </c>
      <c r="H1262">
        <v>15.859511415091299</v>
      </c>
      <c r="I1262">
        <v>1.18</v>
      </c>
      <c r="J1262">
        <v>15.859511415091299</v>
      </c>
      <c r="K1262">
        <v>18.714223469807798</v>
      </c>
      <c r="L1262">
        <v>2036</v>
      </c>
      <c r="M1262">
        <f t="shared" si="228"/>
        <v>-18.714223469807798</v>
      </c>
      <c r="N1262">
        <v>-18.714223469807798</v>
      </c>
      <c r="O1262">
        <f t="shared" si="238"/>
        <v>-414.86300364428854</v>
      </c>
      <c r="P1262">
        <f t="shared" si="229"/>
        <v>25.12849216409554</v>
      </c>
      <c r="Q1262">
        <f t="shared" si="239"/>
        <v>-2.4648209715641443</v>
      </c>
      <c r="R1262">
        <f t="shared" si="230"/>
        <v>2.4648209715641443</v>
      </c>
      <c r="S1262">
        <f t="shared" si="231"/>
        <v>0.1317084289145479</v>
      </c>
      <c r="T1262">
        <f t="shared" si="232"/>
        <v>16.249402498243654</v>
      </c>
      <c r="U1262">
        <f t="shared" si="233"/>
        <v>0</v>
      </c>
      <c r="V1262">
        <f t="shared" si="234"/>
        <v>86.829157108545203</v>
      </c>
      <c r="W1262">
        <f t="shared" si="235"/>
        <v>0</v>
      </c>
      <c r="X1262">
        <f t="shared" si="236"/>
        <v>86.829157108545203</v>
      </c>
      <c r="Y1262">
        <f t="shared" si="237"/>
        <v>2.4648209715641443</v>
      </c>
    </row>
    <row r="1263" spans="1:25" x14ac:dyDescent="0.3">
      <c r="A1263">
        <v>5</v>
      </c>
      <c r="B1263">
        <v>4</v>
      </c>
      <c r="C1263">
        <v>32.085000000000001</v>
      </c>
      <c r="D1263">
        <v>4.8899999999999997</v>
      </c>
      <c r="E1263">
        <v>7</v>
      </c>
      <c r="F1263">
        <v>16.6840202190286</v>
      </c>
      <c r="G1263">
        <v>15.8611750323879</v>
      </c>
      <c r="H1263">
        <v>15.7200982408333</v>
      </c>
      <c r="I1263">
        <v>1.18</v>
      </c>
      <c r="J1263">
        <v>15.7200982408333</v>
      </c>
      <c r="K1263">
        <v>18.5497159241833</v>
      </c>
      <c r="L1263">
        <v>2036</v>
      </c>
      <c r="M1263">
        <f t="shared" si="228"/>
        <v>-13.659715924183299</v>
      </c>
      <c r="N1263">
        <v>-13.659715924183299</v>
      </c>
      <c r="O1263">
        <f t="shared" si="238"/>
        <v>-428.52271956847181</v>
      </c>
      <c r="P1263">
        <f t="shared" si="229"/>
        <v>23.469548414383766</v>
      </c>
      <c r="Q1263">
        <f t="shared" si="239"/>
        <v>-1.6589437497117743</v>
      </c>
      <c r="R1263">
        <f t="shared" si="230"/>
        <v>6.548943749711774</v>
      </c>
      <c r="S1263">
        <f t="shared" si="231"/>
        <v>0.35304819634320672</v>
      </c>
      <c r="T1263">
        <f t="shared" si="232"/>
        <v>12.000772174471525</v>
      </c>
      <c r="U1263">
        <f t="shared" si="233"/>
        <v>0</v>
      </c>
      <c r="V1263">
        <f t="shared" si="234"/>
        <v>64.695180365679334</v>
      </c>
      <c r="W1263">
        <f t="shared" si="235"/>
        <v>0</v>
      </c>
      <c r="X1263">
        <f t="shared" si="236"/>
        <v>64.695180365679334</v>
      </c>
      <c r="Y1263">
        <f t="shared" si="237"/>
        <v>1.6589437497117743</v>
      </c>
    </row>
    <row r="1264" spans="1:25" x14ac:dyDescent="0.3">
      <c r="A1264">
        <v>5</v>
      </c>
      <c r="B1264">
        <v>5</v>
      </c>
      <c r="C1264">
        <v>32.22</v>
      </c>
      <c r="D1264">
        <v>4.3099999999999996</v>
      </c>
      <c r="E1264">
        <v>3</v>
      </c>
      <c r="F1264">
        <v>16.790416722847802</v>
      </c>
      <c r="G1264">
        <v>15.8611750323879</v>
      </c>
      <c r="H1264">
        <v>15.770331830969299</v>
      </c>
      <c r="I1264">
        <v>1.18</v>
      </c>
      <c r="J1264">
        <v>15.770331830969299</v>
      </c>
      <c r="K1264">
        <v>18.6089915605437</v>
      </c>
      <c r="L1264">
        <v>2036</v>
      </c>
      <c r="M1264">
        <f t="shared" si="228"/>
        <v>-14.298991560543701</v>
      </c>
      <c r="N1264">
        <v>-14.298991560543701</v>
      </c>
      <c r="O1264">
        <f t="shared" si="238"/>
        <v>-442.82171112901551</v>
      </c>
      <c r="P1264">
        <f t="shared" si="229"/>
        <v>21.850172383225715</v>
      </c>
      <c r="Q1264">
        <f t="shared" si="239"/>
        <v>-1.6193760311580512</v>
      </c>
      <c r="R1264">
        <f t="shared" si="230"/>
        <v>5.9293760311580508</v>
      </c>
      <c r="S1264">
        <f t="shared" si="231"/>
        <v>0.31862962653656079</v>
      </c>
      <c r="T1264">
        <f t="shared" si="232"/>
        <v>12.67961552938565</v>
      </c>
      <c r="U1264">
        <f t="shared" si="233"/>
        <v>0</v>
      </c>
      <c r="V1264">
        <f t="shared" si="234"/>
        <v>68.137037346343917</v>
      </c>
      <c r="W1264">
        <f t="shared" si="235"/>
        <v>0</v>
      </c>
      <c r="X1264">
        <f t="shared" si="236"/>
        <v>68.137037346343917</v>
      </c>
      <c r="Y1264">
        <f t="shared" si="237"/>
        <v>1.6193760311580512</v>
      </c>
    </row>
    <row r="1265" spans="1:25" x14ac:dyDescent="0.3">
      <c r="A1265">
        <v>6</v>
      </c>
      <c r="B1265">
        <v>1</v>
      </c>
      <c r="C1265">
        <v>33.226428571428599</v>
      </c>
      <c r="D1265">
        <v>0</v>
      </c>
      <c r="E1265">
        <v>7</v>
      </c>
      <c r="F1265">
        <v>17.590803548368601</v>
      </c>
      <c r="G1265">
        <v>15.8611750323879</v>
      </c>
      <c r="H1265">
        <v>16.1432498366541</v>
      </c>
      <c r="I1265">
        <v>1.25</v>
      </c>
      <c r="J1265">
        <v>16.1432498366541</v>
      </c>
      <c r="K1265">
        <v>20.179062295817602</v>
      </c>
      <c r="L1265">
        <v>2036</v>
      </c>
      <c r="M1265">
        <f t="shared" si="228"/>
        <v>-20.179062295817602</v>
      </c>
      <c r="N1265">
        <v>-20.179062295817602</v>
      </c>
      <c r="O1265">
        <f t="shared" si="238"/>
        <v>-463.00077342483314</v>
      </c>
      <c r="P1265">
        <f t="shared" si="229"/>
        <v>19.753160412354624</v>
      </c>
      <c r="Q1265">
        <f t="shared" si="239"/>
        <v>-2.0970119708710904</v>
      </c>
      <c r="R1265">
        <f t="shared" si="230"/>
        <v>2.0970119708710904</v>
      </c>
      <c r="S1265">
        <f t="shared" si="231"/>
        <v>0.10392018916090695</v>
      </c>
      <c r="T1265">
        <f t="shared" si="232"/>
        <v>18.082050324946511</v>
      </c>
      <c r="U1265">
        <f t="shared" si="233"/>
        <v>0</v>
      </c>
      <c r="V1265">
        <f t="shared" si="234"/>
        <v>89.607981083909308</v>
      </c>
      <c r="W1265">
        <f t="shared" si="235"/>
        <v>0</v>
      </c>
      <c r="X1265">
        <f t="shared" si="236"/>
        <v>89.607981083909308</v>
      </c>
      <c r="Y1265">
        <f t="shared" si="237"/>
        <v>2.0970119708710904</v>
      </c>
    </row>
    <row r="1266" spans="1:25" x14ac:dyDescent="0.3">
      <c r="A1266">
        <v>6</v>
      </c>
      <c r="B1266">
        <v>2</v>
      </c>
      <c r="C1266">
        <v>31.718571428571401</v>
      </c>
      <c r="D1266">
        <v>1.57</v>
      </c>
      <c r="E1266">
        <v>7</v>
      </c>
      <c r="F1266">
        <v>16.396389724261901</v>
      </c>
      <c r="G1266">
        <v>15.8611750323879</v>
      </c>
      <c r="H1266">
        <v>15.583493159355999</v>
      </c>
      <c r="I1266">
        <v>1.25</v>
      </c>
      <c r="J1266">
        <v>15.583493159355999</v>
      </c>
      <c r="K1266">
        <v>19.479366449194998</v>
      </c>
      <c r="L1266">
        <v>2036</v>
      </c>
      <c r="M1266">
        <f t="shared" si="228"/>
        <v>-17.909366449194998</v>
      </c>
      <c r="N1266">
        <v>-17.909366449194998</v>
      </c>
      <c r="O1266">
        <f t="shared" si="238"/>
        <v>-480.91013987402812</v>
      </c>
      <c r="P1266">
        <f t="shared" si="229"/>
        <v>18.061212213235297</v>
      </c>
      <c r="Q1266">
        <f t="shared" si="239"/>
        <v>-1.6919481991193273</v>
      </c>
      <c r="R1266">
        <f t="shared" si="230"/>
        <v>3.2619481991193275</v>
      </c>
      <c r="S1266">
        <f t="shared" si="231"/>
        <v>0.16745658579948991</v>
      </c>
      <c r="T1266">
        <f t="shared" si="232"/>
        <v>16.217418250075671</v>
      </c>
      <c r="U1266">
        <f t="shared" si="233"/>
        <v>0</v>
      </c>
      <c r="V1266">
        <f t="shared" si="234"/>
        <v>83.254341420051006</v>
      </c>
      <c r="W1266">
        <f t="shared" si="235"/>
        <v>0</v>
      </c>
      <c r="X1266">
        <f t="shared" si="236"/>
        <v>83.254341420051006</v>
      </c>
      <c r="Y1266">
        <f t="shared" si="237"/>
        <v>1.6919481991193273</v>
      </c>
    </row>
    <row r="1267" spans="1:25" x14ac:dyDescent="0.3">
      <c r="A1267">
        <v>6</v>
      </c>
      <c r="B1267">
        <v>3</v>
      </c>
      <c r="C1267">
        <v>33.057857142857102</v>
      </c>
      <c r="D1267">
        <v>14.85</v>
      </c>
      <c r="E1267">
        <v>7</v>
      </c>
      <c r="F1267">
        <v>17.455862288800802</v>
      </c>
      <c r="G1267">
        <v>15.8611750323879</v>
      </c>
      <c r="H1267">
        <v>16.080979294116499</v>
      </c>
      <c r="I1267">
        <v>1.25</v>
      </c>
      <c r="J1267">
        <v>16.080979294116499</v>
      </c>
      <c r="K1267">
        <v>20.1012241176456</v>
      </c>
      <c r="L1267">
        <v>2036</v>
      </c>
      <c r="M1267">
        <f t="shared" si="228"/>
        <v>-5.2512241176456005</v>
      </c>
      <c r="N1267">
        <v>-5.2512241176456005</v>
      </c>
      <c r="O1267">
        <f t="shared" si="238"/>
        <v>-486.16136399167374</v>
      </c>
      <c r="P1267">
        <f t="shared" si="229"/>
        <v>17.593166271045732</v>
      </c>
      <c r="Q1267">
        <f t="shared" si="239"/>
        <v>-0.46804594218956552</v>
      </c>
      <c r="R1267">
        <f t="shared" si="230"/>
        <v>15.318045942189565</v>
      </c>
      <c r="S1267">
        <f t="shared" si="231"/>
        <v>0.76204542830517552</v>
      </c>
      <c r="T1267">
        <f t="shared" si="232"/>
        <v>4.783178175456035</v>
      </c>
      <c r="U1267">
        <f t="shared" si="233"/>
        <v>0</v>
      </c>
      <c r="V1267">
        <f t="shared" si="234"/>
        <v>23.795457169482447</v>
      </c>
      <c r="W1267">
        <f t="shared" si="235"/>
        <v>0</v>
      </c>
      <c r="X1267">
        <f t="shared" si="236"/>
        <v>23.795457169482447</v>
      </c>
      <c r="Y1267">
        <f t="shared" si="237"/>
        <v>0.46804594218956552</v>
      </c>
    </row>
    <row r="1268" spans="1:25" x14ac:dyDescent="0.3">
      <c r="A1268">
        <v>6</v>
      </c>
      <c r="B1268">
        <v>4</v>
      </c>
      <c r="C1268">
        <v>32.714285714285701</v>
      </c>
      <c r="D1268">
        <v>58.57</v>
      </c>
      <c r="E1268">
        <v>7</v>
      </c>
      <c r="F1268">
        <v>17.181928249325399</v>
      </c>
      <c r="G1268">
        <v>15.8611750323879</v>
      </c>
      <c r="H1268">
        <v>15.9538267226493</v>
      </c>
      <c r="I1268">
        <v>1.25</v>
      </c>
      <c r="J1268">
        <v>15.9538267226493</v>
      </c>
      <c r="K1268">
        <v>19.942283403311599</v>
      </c>
      <c r="L1268">
        <v>2036</v>
      </c>
      <c r="M1268">
        <f t="shared" si="228"/>
        <v>38.627716596688401</v>
      </c>
      <c r="N1268">
        <v>38.627716596688401</v>
      </c>
      <c r="O1268">
        <f t="shared" si="238"/>
        <v>-447.53364739498534</v>
      </c>
      <c r="P1268">
        <f t="shared" si="229"/>
        <v>21.34140600446327</v>
      </c>
      <c r="Q1268">
        <f t="shared" si="239"/>
        <v>3.7482397334175381</v>
      </c>
      <c r="R1268">
        <f t="shared" si="230"/>
        <v>19.942283403311599</v>
      </c>
      <c r="S1268">
        <f t="shared" si="231"/>
        <v>1</v>
      </c>
      <c r="T1268">
        <f t="shared" si="232"/>
        <v>0</v>
      </c>
      <c r="U1268">
        <f t="shared" si="233"/>
        <v>38.627716596688401</v>
      </c>
      <c r="V1268">
        <f t="shared" si="234"/>
        <v>0</v>
      </c>
      <c r="W1268">
        <f t="shared" si="235"/>
        <v>100</v>
      </c>
      <c r="X1268">
        <f t="shared" si="236"/>
        <v>-100</v>
      </c>
      <c r="Y1268">
        <f t="shared" si="237"/>
        <v>3.7482397334175381</v>
      </c>
    </row>
    <row r="1269" spans="1:25" x14ac:dyDescent="0.3">
      <c r="A1269">
        <v>6</v>
      </c>
      <c r="B1269">
        <v>5</v>
      </c>
      <c r="C1269">
        <v>32.217500000000001</v>
      </c>
      <c r="D1269">
        <v>34.700000000000003</v>
      </c>
      <c r="E1269">
        <v>2</v>
      </c>
      <c r="F1269">
        <v>16.788444331165898</v>
      </c>
      <c r="G1269">
        <v>15.8611750323879</v>
      </c>
      <c r="H1269">
        <v>15.769402039235301</v>
      </c>
      <c r="I1269">
        <v>1.25</v>
      </c>
      <c r="J1269">
        <v>15.769402039235301</v>
      </c>
      <c r="K1269">
        <v>19.711752549044199</v>
      </c>
      <c r="L1269">
        <v>2036</v>
      </c>
      <c r="M1269">
        <f t="shared" si="228"/>
        <v>14.988247450955804</v>
      </c>
      <c r="N1269">
        <v>14.988247450955804</v>
      </c>
      <c r="O1269">
        <f t="shared" si="238"/>
        <v>-432.54539994402955</v>
      </c>
      <c r="P1269">
        <f t="shared" si="229"/>
        <v>23.002211576991858</v>
      </c>
      <c r="Q1269">
        <f t="shared" si="239"/>
        <v>1.660805572528588</v>
      </c>
      <c r="R1269">
        <f t="shared" si="230"/>
        <v>19.711752549044199</v>
      </c>
      <c r="S1269">
        <f t="shared" si="231"/>
        <v>1</v>
      </c>
      <c r="T1269">
        <f t="shared" si="232"/>
        <v>0</v>
      </c>
      <c r="U1269">
        <f t="shared" si="233"/>
        <v>14.988247450955804</v>
      </c>
      <c r="V1269">
        <f t="shared" si="234"/>
        <v>0</v>
      </c>
      <c r="W1269">
        <f t="shared" si="235"/>
        <v>100</v>
      </c>
      <c r="X1269">
        <f t="shared" si="236"/>
        <v>-100</v>
      </c>
      <c r="Y1269">
        <f t="shared" si="237"/>
        <v>1.660805572528588</v>
      </c>
    </row>
    <row r="1270" spans="1:25" x14ac:dyDescent="0.3">
      <c r="A1270">
        <v>7</v>
      </c>
      <c r="B1270">
        <v>1</v>
      </c>
      <c r="C1270">
        <v>30.9585714285714</v>
      </c>
      <c r="D1270">
        <v>146.33000000000001</v>
      </c>
      <c r="E1270">
        <v>7</v>
      </c>
      <c r="F1270">
        <v>15.805262544297801</v>
      </c>
      <c r="G1270">
        <v>15.8611750323879</v>
      </c>
      <c r="H1270">
        <v>15.2989479035818</v>
      </c>
      <c r="I1270">
        <v>1.25</v>
      </c>
      <c r="J1270">
        <v>15.2989479035818</v>
      </c>
      <c r="K1270">
        <v>19.123684879477199</v>
      </c>
      <c r="L1270">
        <v>2036</v>
      </c>
      <c r="M1270">
        <f t="shared" si="228"/>
        <v>127.20631512052282</v>
      </c>
      <c r="N1270">
        <v>127.20631512052282</v>
      </c>
      <c r="O1270">
        <f t="shared" si="238"/>
        <v>-305.33908482350671</v>
      </c>
      <c r="P1270">
        <f t="shared" si="229"/>
        <v>43.450481894417265</v>
      </c>
      <c r="Q1270">
        <f t="shared" si="239"/>
        <v>20.448270317425408</v>
      </c>
      <c r="R1270">
        <f t="shared" si="230"/>
        <v>19.123684879477199</v>
      </c>
      <c r="S1270">
        <f t="shared" si="231"/>
        <v>1</v>
      </c>
      <c r="T1270">
        <f t="shared" si="232"/>
        <v>0</v>
      </c>
      <c r="U1270">
        <f t="shared" si="233"/>
        <v>127.20631512052282</v>
      </c>
      <c r="V1270">
        <f t="shared" si="234"/>
        <v>0</v>
      </c>
      <c r="W1270">
        <f t="shared" si="235"/>
        <v>100</v>
      </c>
      <c r="X1270">
        <f t="shared" si="236"/>
        <v>-100</v>
      </c>
      <c r="Y1270">
        <f t="shared" si="237"/>
        <v>20.448270317425408</v>
      </c>
    </row>
    <row r="1271" spans="1:25" x14ac:dyDescent="0.3">
      <c r="A1271">
        <v>7</v>
      </c>
      <c r="B1271">
        <v>2</v>
      </c>
      <c r="C1271">
        <v>30.42</v>
      </c>
      <c r="D1271">
        <v>126.72</v>
      </c>
      <c r="E1271">
        <v>7</v>
      </c>
      <c r="F1271">
        <v>15.390844733902</v>
      </c>
      <c r="G1271">
        <v>15.8611750323879</v>
      </c>
      <c r="H1271">
        <v>15.0962901963987</v>
      </c>
      <c r="I1271">
        <v>1.25</v>
      </c>
      <c r="J1271">
        <v>15.0962901963987</v>
      </c>
      <c r="K1271">
        <v>18.870362745498401</v>
      </c>
      <c r="L1271">
        <v>2036</v>
      </c>
      <c r="M1271">
        <f t="shared" si="228"/>
        <v>107.8496372545016</v>
      </c>
      <c r="N1271">
        <v>107.8496372545016</v>
      </c>
      <c r="O1271">
        <f t="shared" si="238"/>
        <v>-197.48944756900511</v>
      </c>
      <c r="P1271">
        <f t="shared" si="229"/>
        <v>74.505289934952785</v>
      </c>
      <c r="Q1271">
        <f t="shared" si="239"/>
        <v>31.054808040535519</v>
      </c>
      <c r="R1271">
        <f t="shared" si="230"/>
        <v>18.870362745498401</v>
      </c>
      <c r="S1271">
        <f t="shared" si="231"/>
        <v>1</v>
      </c>
      <c r="T1271">
        <f t="shared" si="232"/>
        <v>0</v>
      </c>
      <c r="U1271">
        <f t="shared" si="233"/>
        <v>107.8496372545016</v>
      </c>
      <c r="V1271">
        <f t="shared" si="234"/>
        <v>0</v>
      </c>
      <c r="W1271">
        <f t="shared" si="235"/>
        <v>100</v>
      </c>
      <c r="X1271">
        <f t="shared" si="236"/>
        <v>-100</v>
      </c>
      <c r="Y1271">
        <f t="shared" si="237"/>
        <v>31.054808040535519</v>
      </c>
    </row>
    <row r="1272" spans="1:25" x14ac:dyDescent="0.3">
      <c r="A1272">
        <v>7</v>
      </c>
      <c r="B1272">
        <v>3</v>
      </c>
      <c r="C1272">
        <v>30.1</v>
      </c>
      <c r="D1272">
        <v>34.909999999999997</v>
      </c>
      <c r="E1272">
        <v>7</v>
      </c>
      <c r="F1272">
        <v>15.1463883472062</v>
      </c>
      <c r="G1272">
        <v>15.8611750323879</v>
      </c>
      <c r="H1272">
        <v>14.9754704400373</v>
      </c>
      <c r="I1272">
        <v>1.25</v>
      </c>
      <c r="J1272">
        <v>14.9754704400373</v>
      </c>
      <c r="K1272">
        <v>18.719338050046598</v>
      </c>
      <c r="L1272">
        <v>2036</v>
      </c>
      <c r="M1272">
        <f t="shared" si="228"/>
        <v>16.190661949953398</v>
      </c>
      <c r="N1272">
        <v>16.190661949953398</v>
      </c>
      <c r="O1272">
        <f t="shared" si="238"/>
        <v>-181.2987856190517</v>
      </c>
      <c r="P1272">
        <f t="shared" si="229"/>
        <v>80.787595964600854</v>
      </c>
      <c r="Q1272">
        <f t="shared" si="239"/>
        <v>6.2823060296480691</v>
      </c>
      <c r="R1272">
        <f t="shared" si="230"/>
        <v>18.719338050046598</v>
      </c>
      <c r="S1272">
        <f t="shared" si="231"/>
        <v>1</v>
      </c>
      <c r="T1272">
        <f t="shared" si="232"/>
        <v>0</v>
      </c>
      <c r="U1272">
        <f t="shared" si="233"/>
        <v>16.190661949953398</v>
      </c>
      <c r="V1272">
        <f t="shared" si="234"/>
        <v>0</v>
      </c>
      <c r="W1272">
        <f t="shared" si="235"/>
        <v>100</v>
      </c>
      <c r="X1272">
        <f t="shared" si="236"/>
        <v>-100</v>
      </c>
      <c r="Y1272">
        <f t="shared" si="237"/>
        <v>6.2823060296480691</v>
      </c>
    </row>
    <row r="1273" spans="1:25" x14ac:dyDescent="0.3">
      <c r="A1273">
        <v>7</v>
      </c>
      <c r="B1273">
        <v>4</v>
      </c>
      <c r="C1273">
        <v>29.394285714285701</v>
      </c>
      <c r="D1273">
        <v>123.07</v>
      </c>
      <c r="E1273">
        <v>7</v>
      </c>
      <c r="F1273">
        <v>14.611993186726499</v>
      </c>
      <c r="G1273">
        <v>15.8611750323879</v>
      </c>
      <c r="H1273">
        <v>14.707922180653499</v>
      </c>
      <c r="I1273">
        <v>1.25</v>
      </c>
      <c r="J1273">
        <v>14.707922180653499</v>
      </c>
      <c r="K1273">
        <v>18.3849027258169</v>
      </c>
      <c r="L1273">
        <v>2036</v>
      </c>
      <c r="M1273">
        <f t="shared" si="228"/>
        <v>104.68509727418309</v>
      </c>
      <c r="N1273">
        <v>104.68509727418309</v>
      </c>
      <c r="O1273">
        <f t="shared" si="238"/>
        <v>-76.613688344868606</v>
      </c>
      <c r="P1273">
        <f t="shared" si="229"/>
        <v>136.3532472864691</v>
      </c>
      <c r="Q1273">
        <f t="shared" si="239"/>
        <v>55.565651321868245</v>
      </c>
      <c r="R1273">
        <f t="shared" si="230"/>
        <v>18.3849027258169</v>
      </c>
      <c r="S1273">
        <f t="shared" si="231"/>
        <v>1</v>
      </c>
      <c r="T1273">
        <f t="shared" si="232"/>
        <v>0</v>
      </c>
      <c r="U1273">
        <f t="shared" si="233"/>
        <v>104.68509727418309</v>
      </c>
      <c r="V1273">
        <f t="shared" si="234"/>
        <v>0</v>
      </c>
      <c r="W1273">
        <f t="shared" si="235"/>
        <v>100</v>
      </c>
      <c r="X1273">
        <f t="shared" si="236"/>
        <v>-100</v>
      </c>
      <c r="Y1273">
        <f t="shared" si="237"/>
        <v>55.565651321868245</v>
      </c>
    </row>
    <row r="1274" spans="1:25" x14ac:dyDescent="0.3">
      <c r="A1274">
        <v>7</v>
      </c>
      <c r="B1274">
        <v>5</v>
      </c>
      <c r="C1274">
        <v>30.356666666666701</v>
      </c>
      <c r="D1274">
        <v>17.48</v>
      </c>
      <c r="E1274">
        <v>3</v>
      </c>
      <c r="F1274">
        <v>15.3423573277157</v>
      </c>
      <c r="G1274">
        <v>15.8611750323879</v>
      </c>
      <c r="H1274">
        <v>15.0724022754216</v>
      </c>
      <c r="I1274">
        <v>1.25</v>
      </c>
      <c r="J1274">
        <v>15.0724022754216</v>
      </c>
      <c r="K1274">
        <v>18.840502844277001</v>
      </c>
      <c r="L1274">
        <v>2036</v>
      </c>
      <c r="M1274">
        <f t="shared" si="228"/>
        <v>-1.3605028442770006</v>
      </c>
      <c r="N1274">
        <v>-1.3605028442770006</v>
      </c>
      <c r="O1274">
        <f t="shared" si="238"/>
        <v>-77.974191189145614</v>
      </c>
      <c r="P1274">
        <f t="shared" si="229"/>
        <v>135.42885005995305</v>
      </c>
      <c r="Q1274">
        <f t="shared" si="239"/>
        <v>-0.92439722651604939</v>
      </c>
      <c r="R1274">
        <f t="shared" si="230"/>
        <v>18.40439722651605</v>
      </c>
      <c r="S1274">
        <f t="shared" si="231"/>
        <v>0.97685276123649623</v>
      </c>
      <c r="T1274">
        <f t="shared" si="232"/>
        <v>0.43610561776095125</v>
      </c>
      <c r="U1274">
        <f t="shared" si="233"/>
        <v>0</v>
      </c>
      <c r="V1274">
        <f t="shared" si="234"/>
        <v>2.3147238763503752</v>
      </c>
      <c r="W1274">
        <f t="shared" si="235"/>
        <v>0</v>
      </c>
      <c r="X1274">
        <f t="shared" si="236"/>
        <v>2.3147238763503752</v>
      </c>
      <c r="Y1274">
        <f t="shared" si="237"/>
        <v>0.92439722651604939</v>
      </c>
    </row>
    <row r="1275" spans="1:25" x14ac:dyDescent="0.3">
      <c r="A1275">
        <v>8</v>
      </c>
      <c r="B1275">
        <v>1</v>
      </c>
      <c r="C1275">
        <v>29.487142857142899</v>
      </c>
      <c r="D1275">
        <v>107.82</v>
      </c>
      <c r="E1275">
        <v>7</v>
      </c>
      <c r="F1275">
        <v>14.681935502619799</v>
      </c>
      <c r="G1275">
        <v>15.8611750323879</v>
      </c>
      <c r="H1275">
        <v>14.7432133057812</v>
      </c>
      <c r="I1275">
        <v>1.2</v>
      </c>
      <c r="J1275">
        <v>14.7432133057812</v>
      </c>
      <c r="K1275">
        <v>17.6918559669374</v>
      </c>
      <c r="L1275">
        <v>2036</v>
      </c>
      <c r="M1275">
        <f t="shared" si="228"/>
        <v>90.128144033062597</v>
      </c>
      <c r="N1275">
        <v>90.128144033062597</v>
      </c>
      <c r="O1275">
        <f t="shared" si="238"/>
        <v>12.153952843916983</v>
      </c>
      <c r="P1275">
        <f t="shared" si="229"/>
        <v>212.53084499907388</v>
      </c>
      <c r="Q1275">
        <f t="shared" si="239"/>
        <v>77.101994939120829</v>
      </c>
      <c r="R1275">
        <f t="shared" si="230"/>
        <v>17.6918559669374</v>
      </c>
      <c r="S1275">
        <f t="shared" si="231"/>
        <v>1</v>
      </c>
      <c r="T1275">
        <f t="shared" si="232"/>
        <v>0</v>
      </c>
      <c r="U1275">
        <f t="shared" si="233"/>
        <v>90.128144033062597</v>
      </c>
      <c r="V1275">
        <f t="shared" si="234"/>
        <v>0</v>
      </c>
      <c r="W1275">
        <f t="shared" si="235"/>
        <v>100</v>
      </c>
      <c r="X1275">
        <f t="shared" si="236"/>
        <v>-100</v>
      </c>
      <c r="Y1275">
        <f t="shared" si="237"/>
        <v>77.101994939120829</v>
      </c>
    </row>
    <row r="1276" spans="1:25" x14ac:dyDescent="0.3">
      <c r="A1276">
        <v>8</v>
      </c>
      <c r="B1276">
        <v>2</v>
      </c>
      <c r="C1276">
        <v>29.839285714285701</v>
      </c>
      <c r="D1276">
        <v>102.65</v>
      </c>
      <c r="E1276">
        <v>7</v>
      </c>
      <c r="F1276">
        <v>14.9482063955155</v>
      </c>
      <c r="G1276">
        <v>15.8611750323879</v>
      </c>
      <c r="H1276">
        <v>14.876806554179</v>
      </c>
      <c r="I1276">
        <v>1.2</v>
      </c>
      <c r="J1276">
        <v>14.876806554179</v>
      </c>
      <c r="K1276">
        <v>17.852167865014799</v>
      </c>
      <c r="L1276">
        <v>2036</v>
      </c>
      <c r="M1276">
        <f t="shared" si="228"/>
        <v>84.797832134985214</v>
      </c>
      <c r="N1276">
        <v>84.797832134985214</v>
      </c>
      <c r="O1276">
        <f t="shared" si="238"/>
        <v>96.951784978902197</v>
      </c>
      <c r="P1276">
        <f t="shared" si="229"/>
        <v>324.75670157502088</v>
      </c>
      <c r="Q1276">
        <f t="shared" si="239"/>
        <v>112.22585657594701</v>
      </c>
      <c r="R1276">
        <f t="shared" si="230"/>
        <v>17.852167865014799</v>
      </c>
      <c r="S1276">
        <f t="shared" si="231"/>
        <v>1</v>
      </c>
      <c r="T1276">
        <f t="shared" si="232"/>
        <v>0</v>
      </c>
      <c r="U1276">
        <f t="shared" si="233"/>
        <v>84.797832134985214</v>
      </c>
      <c r="V1276">
        <f t="shared" si="234"/>
        <v>0</v>
      </c>
      <c r="W1276">
        <f t="shared" si="235"/>
        <v>100</v>
      </c>
      <c r="X1276">
        <f t="shared" si="236"/>
        <v>-100</v>
      </c>
      <c r="Y1276">
        <f t="shared" si="237"/>
        <v>112.22585657594701</v>
      </c>
    </row>
    <row r="1277" spans="1:25" x14ac:dyDescent="0.3">
      <c r="A1277">
        <v>8</v>
      </c>
      <c r="B1277">
        <v>3</v>
      </c>
      <c r="C1277">
        <v>29.342857142857099</v>
      </c>
      <c r="D1277">
        <v>179.26</v>
      </c>
      <c r="E1277">
        <v>7</v>
      </c>
      <c r="F1277">
        <v>14.573304721119399</v>
      </c>
      <c r="G1277">
        <v>15.8611750323879</v>
      </c>
      <c r="H1277">
        <v>14.6883648085335</v>
      </c>
      <c r="I1277">
        <v>1.2</v>
      </c>
      <c r="J1277">
        <v>14.6883648085335</v>
      </c>
      <c r="K1277">
        <v>17.626037770240199</v>
      </c>
      <c r="L1277">
        <v>2036</v>
      </c>
      <c r="M1277">
        <f t="shared" si="228"/>
        <v>161.63396222975979</v>
      </c>
      <c r="N1277">
        <v>161.63396222975979</v>
      </c>
      <c r="O1277">
        <f t="shared" si="238"/>
        <v>0</v>
      </c>
      <c r="P1277">
        <f t="shared" si="229"/>
        <v>200</v>
      </c>
      <c r="Q1277">
        <f t="shared" si="239"/>
        <v>-124.75670157502088</v>
      </c>
      <c r="R1277">
        <f t="shared" si="230"/>
        <v>17.626037770240199</v>
      </c>
      <c r="S1277">
        <f t="shared" si="231"/>
        <v>1</v>
      </c>
      <c r="T1277">
        <f t="shared" si="232"/>
        <v>0</v>
      </c>
      <c r="U1277">
        <f t="shared" si="233"/>
        <v>161.63396222975979</v>
      </c>
      <c r="V1277">
        <f t="shared" si="234"/>
        <v>0</v>
      </c>
      <c r="W1277">
        <f t="shared" si="235"/>
        <v>100</v>
      </c>
      <c r="X1277">
        <f t="shared" si="236"/>
        <v>-100</v>
      </c>
      <c r="Y1277">
        <f t="shared" si="237"/>
        <v>124.75670157502088</v>
      </c>
    </row>
    <row r="1278" spans="1:25" x14ac:dyDescent="0.3">
      <c r="A1278">
        <v>8</v>
      </c>
      <c r="B1278">
        <v>4</v>
      </c>
      <c r="C1278">
        <v>29.294285714285699</v>
      </c>
      <c r="D1278">
        <v>189.74</v>
      </c>
      <c r="E1278">
        <v>7</v>
      </c>
      <c r="F1278">
        <v>14.5367976026583</v>
      </c>
      <c r="G1278">
        <v>15.8611750323879</v>
      </c>
      <c r="H1278">
        <v>14.669886397185399</v>
      </c>
      <c r="I1278">
        <v>1.2</v>
      </c>
      <c r="J1278">
        <v>14.669886397185399</v>
      </c>
      <c r="K1278">
        <v>17.603863676622499</v>
      </c>
      <c r="L1278">
        <v>2036</v>
      </c>
      <c r="M1278">
        <f t="shared" si="228"/>
        <v>172.13613632337751</v>
      </c>
      <c r="N1278">
        <v>172.13613632337751</v>
      </c>
      <c r="O1278">
        <f t="shared" si="238"/>
        <v>172.13613632337751</v>
      </c>
      <c r="P1278">
        <f t="shared" si="229"/>
        <v>472.95396026612258</v>
      </c>
      <c r="Q1278">
        <f t="shared" si="239"/>
        <v>272.95396026612258</v>
      </c>
      <c r="R1278">
        <f t="shared" si="230"/>
        <v>17.603863676622499</v>
      </c>
      <c r="S1278">
        <f t="shared" si="231"/>
        <v>1</v>
      </c>
      <c r="T1278">
        <f t="shared" si="232"/>
        <v>0</v>
      </c>
      <c r="U1278">
        <f t="shared" si="233"/>
        <v>172.13613632337751</v>
      </c>
      <c r="V1278">
        <f t="shared" si="234"/>
        <v>0</v>
      </c>
      <c r="W1278">
        <f t="shared" si="235"/>
        <v>100</v>
      </c>
      <c r="X1278">
        <f t="shared" si="236"/>
        <v>-100</v>
      </c>
      <c r="Y1278">
        <f t="shared" si="237"/>
        <v>272.95396026612258</v>
      </c>
    </row>
    <row r="1279" spans="1:25" x14ac:dyDescent="0.3">
      <c r="A1279">
        <v>8</v>
      </c>
      <c r="B1279">
        <v>5</v>
      </c>
      <c r="C1279">
        <v>29.593333333333302</v>
      </c>
      <c r="D1279">
        <v>6.28</v>
      </c>
      <c r="E1279">
        <v>3</v>
      </c>
      <c r="F1279">
        <v>14.7620596811729</v>
      </c>
      <c r="G1279">
        <v>15.8611750323879</v>
      </c>
      <c r="H1279">
        <v>14.783539180138799</v>
      </c>
      <c r="I1279">
        <v>1.2</v>
      </c>
      <c r="J1279">
        <v>14.783539180138799</v>
      </c>
      <c r="K1279">
        <v>17.740247016166599</v>
      </c>
      <c r="L1279">
        <v>2036</v>
      </c>
      <c r="M1279">
        <f t="shared" si="228"/>
        <v>-11.460247016166598</v>
      </c>
      <c r="N1279">
        <v>-11.460247016166598</v>
      </c>
      <c r="O1279">
        <f t="shared" si="238"/>
        <v>160.67588930721092</v>
      </c>
      <c r="P1279">
        <f t="shared" si="229"/>
        <v>446.61494959481746</v>
      </c>
      <c r="Q1279">
        <f t="shared" si="239"/>
        <v>-26.339010671305118</v>
      </c>
      <c r="R1279">
        <f t="shared" si="230"/>
        <v>32.619010671305119</v>
      </c>
      <c r="S1279">
        <f t="shared" si="231"/>
        <v>1.8387010418501826</v>
      </c>
      <c r="T1279">
        <f t="shared" si="232"/>
        <v>-14.878763655138521</v>
      </c>
      <c r="U1279">
        <f t="shared" si="233"/>
        <v>0</v>
      </c>
      <c r="V1279">
        <f t="shared" si="234"/>
        <v>-83.870104185018263</v>
      </c>
      <c r="W1279">
        <f t="shared" si="235"/>
        <v>0</v>
      </c>
      <c r="X1279">
        <f t="shared" si="236"/>
        <v>-83.870104185018263</v>
      </c>
      <c r="Y1279">
        <f t="shared" si="237"/>
        <v>26.339010671305118</v>
      </c>
    </row>
    <row r="1280" spans="1:25" x14ac:dyDescent="0.3">
      <c r="A1280">
        <v>9</v>
      </c>
      <c r="B1280">
        <v>1</v>
      </c>
      <c r="C1280">
        <v>30.6271428571429</v>
      </c>
      <c r="D1280">
        <v>43.87</v>
      </c>
      <c r="E1280">
        <v>7</v>
      </c>
      <c r="F1280">
        <v>15.5497936647646</v>
      </c>
      <c r="G1280">
        <v>15.8611750323879</v>
      </c>
      <c r="H1280">
        <v>15.174336631061299</v>
      </c>
      <c r="I1280">
        <v>1.1000000000000001</v>
      </c>
      <c r="J1280">
        <v>15.174336631061299</v>
      </c>
      <c r="K1280">
        <v>16.691770294167402</v>
      </c>
      <c r="L1280">
        <v>2036</v>
      </c>
      <c r="M1280">
        <f t="shared" si="228"/>
        <v>27.178229705832596</v>
      </c>
      <c r="N1280">
        <v>27.178229705832596</v>
      </c>
      <c r="O1280">
        <f t="shared" si="238"/>
        <v>187.85411901304352</v>
      </c>
      <c r="P1280">
        <f t="shared" si="229"/>
        <v>511.62296721593987</v>
      </c>
      <c r="Q1280">
        <f t="shared" si="239"/>
        <v>65.008017621122406</v>
      </c>
      <c r="R1280">
        <f t="shared" si="230"/>
        <v>16.691770294167402</v>
      </c>
      <c r="S1280">
        <f t="shared" si="231"/>
        <v>1</v>
      </c>
      <c r="T1280">
        <f t="shared" si="232"/>
        <v>0</v>
      </c>
      <c r="U1280">
        <f t="shared" si="233"/>
        <v>27.178229705832596</v>
      </c>
      <c r="V1280">
        <f t="shared" si="234"/>
        <v>0</v>
      </c>
      <c r="W1280">
        <f t="shared" si="235"/>
        <v>100</v>
      </c>
      <c r="X1280">
        <f t="shared" si="236"/>
        <v>-100</v>
      </c>
      <c r="Y1280">
        <f t="shared" si="237"/>
        <v>65.008017621122406</v>
      </c>
    </row>
    <row r="1281" spans="1:25" x14ac:dyDescent="0.3">
      <c r="A1281">
        <v>9</v>
      </c>
      <c r="B1281">
        <v>2</v>
      </c>
      <c r="C1281">
        <v>29.619285714285699</v>
      </c>
      <c r="D1281">
        <v>136.05000000000001</v>
      </c>
      <c r="E1281">
        <v>7</v>
      </c>
      <c r="F1281">
        <v>14.781664101713799</v>
      </c>
      <c r="G1281">
        <v>15.8611750323879</v>
      </c>
      <c r="H1281">
        <v>14.7933893189358</v>
      </c>
      <c r="I1281">
        <v>1.1000000000000001</v>
      </c>
      <c r="J1281">
        <v>14.7933893189358</v>
      </c>
      <c r="K1281">
        <v>16.272728250829399</v>
      </c>
      <c r="L1281">
        <v>2036</v>
      </c>
      <c r="M1281">
        <f t="shared" si="228"/>
        <v>119.77727174917061</v>
      </c>
      <c r="N1281">
        <v>119.77727174917061</v>
      </c>
      <c r="O1281">
        <f t="shared" si="238"/>
        <v>0</v>
      </c>
      <c r="P1281">
        <f t="shared" si="229"/>
        <v>200</v>
      </c>
      <c r="Q1281">
        <f t="shared" si="239"/>
        <v>-311.62296721593987</v>
      </c>
      <c r="R1281">
        <f t="shared" si="230"/>
        <v>16.272728250829399</v>
      </c>
      <c r="S1281">
        <f t="shared" si="231"/>
        <v>1</v>
      </c>
      <c r="T1281">
        <f t="shared" si="232"/>
        <v>0</v>
      </c>
      <c r="U1281">
        <f t="shared" si="233"/>
        <v>119.77727174917061</v>
      </c>
      <c r="V1281">
        <f t="shared" si="234"/>
        <v>0</v>
      </c>
      <c r="W1281">
        <f t="shared" si="235"/>
        <v>100</v>
      </c>
      <c r="X1281">
        <f t="shared" si="236"/>
        <v>-100</v>
      </c>
      <c r="Y1281">
        <f t="shared" si="237"/>
        <v>311.62296721593987</v>
      </c>
    </row>
    <row r="1282" spans="1:25" x14ac:dyDescent="0.3">
      <c r="A1282">
        <v>9</v>
      </c>
      <c r="B1282">
        <v>3</v>
      </c>
      <c r="C1282">
        <v>30.72</v>
      </c>
      <c r="D1282">
        <v>23.82</v>
      </c>
      <c r="E1282">
        <v>7</v>
      </c>
      <c r="F1282">
        <v>15.621226425865</v>
      </c>
      <c r="G1282">
        <v>15.8611750323879</v>
      </c>
      <c r="H1282">
        <v>15.2092817834959</v>
      </c>
      <c r="I1282">
        <v>1.1000000000000001</v>
      </c>
      <c r="J1282">
        <v>15.2092817834959</v>
      </c>
      <c r="K1282">
        <v>16.7302099618454</v>
      </c>
      <c r="L1282">
        <v>2036</v>
      </c>
      <c r="M1282">
        <f t="shared" si="228"/>
        <v>7.0897900381546002</v>
      </c>
      <c r="N1282">
        <v>7.0897900381546002</v>
      </c>
      <c r="O1282">
        <f t="shared" si="238"/>
        <v>7.0897900381546002</v>
      </c>
      <c r="P1282">
        <f t="shared" si="229"/>
        <v>207.21695096978044</v>
      </c>
      <c r="Q1282">
        <f t="shared" si="239"/>
        <v>7.2169509697804415</v>
      </c>
      <c r="R1282">
        <f t="shared" si="230"/>
        <v>16.7302099618454</v>
      </c>
      <c r="S1282">
        <f t="shared" si="231"/>
        <v>1</v>
      </c>
      <c r="T1282">
        <f t="shared" si="232"/>
        <v>0</v>
      </c>
      <c r="U1282">
        <f t="shared" si="233"/>
        <v>7.0897900381546002</v>
      </c>
      <c r="V1282">
        <f t="shared" si="234"/>
        <v>0</v>
      </c>
      <c r="W1282">
        <f t="shared" si="235"/>
        <v>100</v>
      </c>
      <c r="X1282">
        <f t="shared" si="236"/>
        <v>-100</v>
      </c>
      <c r="Y1282">
        <f t="shared" si="237"/>
        <v>7.2169509697804415</v>
      </c>
    </row>
    <row r="1283" spans="1:25" x14ac:dyDescent="0.3">
      <c r="A1283">
        <v>9</v>
      </c>
      <c r="B1283">
        <v>4</v>
      </c>
      <c r="C1283">
        <v>30.630714285714301</v>
      </c>
      <c r="D1283">
        <v>71.48</v>
      </c>
      <c r="E1283">
        <v>7</v>
      </c>
      <c r="F1283">
        <v>15.552539022889</v>
      </c>
      <c r="G1283">
        <v>15.8611750323879</v>
      </c>
      <c r="H1283">
        <v>15.175681145431099</v>
      </c>
      <c r="I1283">
        <v>1.1000000000000001</v>
      </c>
      <c r="J1283">
        <v>15.175681145431099</v>
      </c>
      <c r="K1283">
        <v>16.693249259974198</v>
      </c>
      <c r="L1283">
        <v>2036</v>
      </c>
      <c r="M1283">
        <f t="shared" ref="M1283:M1346" si="240">D1283-K1283</f>
        <v>54.786750740025809</v>
      </c>
      <c r="N1283">
        <v>54.786750740025809</v>
      </c>
      <c r="O1283">
        <f t="shared" si="238"/>
        <v>61.876540778180413</v>
      </c>
      <c r="P1283">
        <f t="shared" ref="P1283:P1346" si="241">200 * EXP(O1283 / 200)</f>
        <v>272.51674736607248</v>
      </c>
      <c r="Q1283">
        <f t="shared" si="239"/>
        <v>65.299796396292038</v>
      </c>
      <c r="R1283">
        <f t="shared" ref="R1283:R1346" si="242">MAX(IF(D1283&gt;K1283,K1283,D1283+Y1283))</f>
        <v>16.693249259974198</v>
      </c>
      <c r="S1283">
        <f t="shared" ref="S1283:S1346" si="243">R1283/K1283</f>
        <v>1</v>
      </c>
      <c r="T1283">
        <f t="shared" ref="T1283:T1346" si="244">K1283-R1283</f>
        <v>0</v>
      </c>
      <c r="U1283">
        <f t="shared" ref="U1283:U1346" si="245">MAX(0,M1283)</f>
        <v>54.786750740025809</v>
      </c>
      <c r="V1283">
        <f t="shared" ref="V1283:V1346" si="246">(T1283/K1283)*100</f>
        <v>0</v>
      </c>
      <c r="W1283">
        <f t="shared" ref="W1283:W1346" si="247">U1283/M1283*100</f>
        <v>100</v>
      </c>
      <c r="X1283">
        <f t="shared" ref="X1283:X1346" si="248">V1283-W1283</f>
        <v>-100</v>
      </c>
      <c r="Y1283">
        <f t="shared" ref="Y1283:Y1346" si="249">IF(Q1283&lt;0,-Q1283,Q1283)</f>
        <v>65.299796396292038</v>
      </c>
    </row>
    <row r="1284" spans="1:25" x14ac:dyDescent="0.3">
      <c r="A1284">
        <v>9</v>
      </c>
      <c r="B1284">
        <v>5</v>
      </c>
      <c r="C1284">
        <v>29.56</v>
      </c>
      <c r="D1284">
        <v>11.39</v>
      </c>
      <c r="E1284">
        <v>2</v>
      </c>
      <c r="F1284">
        <v>14.7368926532648</v>
      </c>
      <c r="G1284">
        <v>15.8611750323879</v>
      </c>
      <c r="H1284">
        <v>14.7708845816964</v>
      </c>
      <c r="I1284">
        <v>1.1000000000000001</v>
      </c>
      <c r="J1284">
        <v>14.7708845816964</v>
      </c>
      <c r="K1284">
        <v>16.2479730398661</v>
      </c>
      <c r="L1284">
        <v>2036</v>
      </c>
      <c r="M1284">
        <f t="shared" si="240"/>
        <v>-4.8579730398660992</v>
      </c>
      <c r="N1284">
        <v>-4.8579730398660992</v>
      </c>
      <c r="O1284">
        <f t="shared" ref="O1284:O1347" si="250">IF(O1283 + N1284 &gt; 200, 0, O1283 + N1284)</f>
        <v>57.018567738314317</v>
      </c>
      <c r="P1284">
        <f t="shared" si="241"/>
        <v>265.97709744381359</v>
      </c>
      <c r="Q1284">
        <f t="shared" ref="Q1284:Q1347" si="251">P1284 - P1283</f>
        <v>-6.5396499222588886</v>
      </c>
      <c r="R1284">
        <f t="shared" si="242"/>
        <v>17.929649922258889</v>
      </c>
      <c r="S1284">
        <f t="shared" si="243"/>
        <v>1.1035007184137136</v>
      </c>
      <c r="T1284">
        <f t="shared" si="244"/>
        <v>-1.6816768823927895</v>
      </c>
      <c r="U1284">
        <f t="shared" si="245"/>
        <v>0</v>
      </c>
      <c r="V1284">
        <f t="shared" si="246"/>
        <v>-10.350071841371349</v>
      </c>
      <c r="W1284">
        <f t="shared" si="247"/>
        <v>0</v>
      </c>
      <c r="X1284">
        <f t="shared" si="248"/>
        <v>-10.350071841371349</v>
      </c>
      <c r="Y1284">
        <f t="shared" si="249"/>
        <v>6.5396499222588886</v>
      </c>
    </row>
    <row r="1285" spans="1:25" x14ac:dyDescent="0.3">
      <c r="A1285">
        <v>10</v>
      </c>
      <c r="B1285">
        <v>1</v>
      </c>
      <c r="C1285">
        <v>30.293571428571401</v>
      </c>
      <c r="D1285">
        <v>44.52</v>
      </c>
      <c r="E1285">
        <v>7</v>
      </c>
      <c r="F1285">
        <v>15.294103880465601</v>
      </c>
      <c r="G1285">
        <v>15.8611750323879</v>
      </c>
      <c r="H1285">
        <v>15.048592254493499</v>
      </c>
      <c r="I1285">
        <v>1.02</v>
      </c>
      <c r="J1285">
        <v>15.048592254493499</v>
      </c>
      <c r="K1285">
        <v>15.3495640995834</v>
      </c>
      <c r="L1285">
        <v>2036</v>
      </c>
      <c r="M1285">
        <f t="shared" si="240"/>
        <v>29.170435900416603</v>
      </c>
      <c r="N1285">
        <v>29.170435900416603</v>
      </c>
      <c r="O1285">
        <f t="shared" si="250"/>
        <v>86.189003638730924</v>
      </c>
      <c r="P1285">
        <f t="shared" si="241"/>
        <v>307.74218930475564</v>
      </c>
      <c r="Q1285">
        <f t="shared" si="251"/>
        <v>41.76509186094205</v>
      </c>
      <c r="R1285">
        <f t="shared" si="242"/>
        <v>15.3495640995834</v>
      </c>
      <c r="S1285">
        <f t="shared" si="243"/>
        <v>1</v>
      </c>
      <c r="T1285">
        <f t="shared" si="244"/>
        <v>0</v>
      </c>
      <c r="U1285">
        <f t="shared" si="245"/>
        <v>29.170435900416603</v>
      </c>
      <c r="V1285">
        <f t="shared" si="246"/>
        <v>0</v>
      </c>
      <c r="W1285">
        <f t="shared" si="247"/>
        <v>100</v>
      </c>
      <c r="X1285">
        <f t="shared" si="248"/>
        <v>-100</v>
      </c>
      <c r="Y1285">
        <f t="shared" si="249"/>
        <v>41.76509186094205</v>
      </c>
    </row>
    <row r="1286" spans="1:25" x14ac:dyDescent="0.3">
      <c r="A1286">
        <v>10</v>
      </c>
      <c r="B1286">
        <v>2</v>
      </c>
      <c r="C1286">
        <v>31.51</v>
      </c>
      <c r="D1286">
        <v>10.61</v>
      </c>
      <c r="E1286">
        <v>7</v>
      </c>
      <c r="F1286">
        <v>16.233430119821399</v>
      </c>
      <c r="G1286">
        <v>15.8611750323879</v>
      </c>
      <c r="H1286">
        <v>15.5055682952514</v>
      </c>
      <c r="I1286">
        <v>1.02</v>
      </c>
      <c r="J1286">
        <v>15.5055682952514</v>
      </c>
      <c r="K1286">
        <v>15.8156796611564</v>
      </c>
      <c r="L1286">
        <v>2036</v>
      </c>
      <c r="M1286">
        <f t="shared" si="240"/>
        <v>-5.2056796611564007</v>
      </c>
      <c r="N1286">
        <v>-5.2056796611564007</v>
      </c>
      <c r="O1286">
        <f t="shared" si="250"/>
        <v>80.983323977574528</v>
      </c>
      <c r="P1286">
        <f t="shared" si="241"/>
        <v>299.83549865156243</v>
      </c>
      <c r="Q1286">
        <f t="shared" si="251"/>
        <v>-7.9066906531932091</v>
      </c>
      <c r="R1286">
        <f t="shared" si="242"/>
        <v>18.516690653193209</v>
      </c>
      <c r="S1286">
        <f t="shared" si="243"/>
        <v>1.1707805829344495</v>
      </c>
      <c r="T1286">
        <f t="shared" si="244"/>
        <v>-2.7010109920368084</v>
      </c>
      <c r="U1286">
        <f t="shared" si="245"/>
        <v>0</v>
      </c>
      <c r="V1286">
        <f t="shared" si="246"/>
        <v>-17.078058293444961</v>
      </c>
      <c r="W1286">
        <f t="shared" si="247"/>
        <v>0</v>
      </c>
      <c r="X1286">
        <f t="shared" si="248"/>
        <v>-17.078058293444961</v>
      </c>
      <c r="Y1286">
        <f t="shared" si="249"/>
        <v>7.9066906531932091</v>
      </c>
    </row>
    <row r="1287" spans="1:25" x14ac:dyDescent="0.3">
      <c r="A1287">
        <v>10</v>
      </c>
      <c r="B1287">
        <v>3</v>
      </c>
      <c r="C1287">
        <v>33.9407142857143</v>
      </c>
      <c r="D1287">
        <v>1.07</v>
      </c>
      <c r="E1287">
        <v>7</v>
      </c>
      <c r="F1287">
        <v>18.166487899121201</v>
      </c>
      <c r="G1287">
        <v>15.8611750323879</v>
      </c>
      <c r="H1287">
        <v>16.406272370484398</v>
      </c>
      <c r="I1287">
        <v>1.02</v>
      </c>
      <c r="J1287">
        <v>16.406272370484398</v>
      </c>
      <c r="K1287">
        <v>16.734397817894099</v>
      </c>
      <c r="L1287">
        <v>2036</v>
      </c>
      <c r="M1287">
        <f t="shared" si="240"/>
        <v>-15.664397817894098</v>
      </c>
      <c r="N1287">
        <v>-15.664397817894098</v>
      </c>
      <c r="O1287">
        <f t="shared" si="250"/>
        <v>65.31892615968043</v>
      </c>
      <c r="P1287">
        <f t="shared" si="241"/>
        <v>277.24788489996854</v>
      </c>
      <c r="Q1287">
        <f t="shared" si="251"/>
        <v>-22.587613751593892</v>
      </c>
      <c r="R1287">
        <f t="shared" si="242"/>
        <v>23.657613751593892</v>
      </c>
      <c r="S1287">
        <f t="shared" si="243"/>
        <v>1.4137116858962679</v>
      </c>
      <c r="T1287">
        <f t="shared" si="244"/>
        <v>-6.9232159336997938</v>
      </c>
      <c r="U1287">
        <f t="shared" si="245"/>
        <v>0</v>
      </c>
      <c r="V1287">
        <f t="shared" si="246"/>
        <v>-41.371168589626791</v>
      </c>
      <c r="W1287">
        <f t="shared" si="247"/>
        <v>0</v>
      </c>
      <c r="X1287">
        <f t="shared" si="248"/>
        <v>-41.371168589626791</v>
      </c>
      <c r="Y1287">
        <f t="shared" si="249"/>
        <v>22.587613751593892</v>
      </c>
    </row>
    <row r="1288" spans="1:25" x14ac:dyDescent="0.3">
      <c r="A1288">
        <v>10</v>
      </c>
      <c r="B1288">
        <v>4</v>
      </c>
      <c r="C1288">
        <v>32.775714285714301</v>
      </c>
      <c r="D1288">
        <v>6.62</v>
      </c>
      <c r="E1288">
        <v>7</v>
      </c>
      <c r="F1288">
        <v>17.2307980103784</v>
      </c>
      <c r="G1288">
        <v>15.8611750323879</v>
      </c>
      <c r="H1288">
        <v>15.976584315244899</v>
      </c>
      <c r="I1288">
        <v>1.02</v>
      </c>
      <c r="J1288">
        <v>15.976584315244899</v>
      </c>
      <c r="K1288">
        <v>16.296116001549802</v>
      </c>
      <c r="L1288">
        <v>2036</v>
      </c>
      <c r="M1288">
        <f t="shared" si="240"/>
        <v>-9.6761160015498007</v>
      </c>
      <c r="N1288">
        <v>-9.6761160015498007</v>
      </c>
      <c r="O1288">
        <f t="shared" si="250"/>
        <v>55.642810158130629</v>
      </c>
      <c r="P1288">
        <f t="shared" si="241"/>
        <v>264.15377571533207</v>
      </c>
      <c r="Q1288">
        <f t="shared" si="251"/>
        <v>-13.094109184636466</v>
      </c>
      <c r="R1288">
        <f t="shared" si="242"/>
        <v>19.714109184636467</v>
      </c>
      <c r="S1288">
        <f t="shared" si="243"/>
        <v>1.2097428112785651</v>
      </c>
      <c r="T1288">
        <f t="shared" si="244"/>
        <v>-3.417993183086665</v>
      </c>
      <c r="U1288">
        <f t="shared" si="245"/>
        <v>0</v>
      </c>
      <c r="V1288">
        <f t="shared" si="246"/>
        <v>-20.974281127856511</v>
      </c>
      <c r="W1288">
        <f t="shared" si="247"/>
        <v>0</v>
      </c>
      <c r="X1288">
        <f t="shared" si="248"/>
        <v>-20.974281127856511</v>
      </c>
      <c r="Y1288">
        <f t="shared" si="249"/>
        <v>13.094109184636466</v>
      </c>
    </row>
    <row r="1289" spans="1:25" x14ac:dyDescent="0.3">
      <c r="A1289">
        <v>10</v>
      </c>
      <c r="B1289">
        <v>5</v>
      </c>
      <c r="C1289">
        <v>32.526666666666699</v>
      </c>
      <c r="D1289">
        <v>0.42</v>
      </c>
      <c r="E1289">
        <v>3</v>
      </c>
      <c r="F1289">
        <v>17.032959188909</v>
      </c>
      <c r="G1289">
        <v>15.8611750323879</v>
      </c>
      <c r="H1289">
        <v>15.884255382452301</v>
      </c>
      <c r="I1289">
        <v>1.02</v>
      </c>
      <c r="J1289">
        <v>15.884255382452301</v>
      </c>
      <c r="K1289">
        <v>16.2019404901014</v>
      </c>
      <c r="L1289">
        <v>2036</v>
      </c>
      <c r="M1289">
        <f t="shared" si="240"/>
        <v>-15.7819404901014</v>
      </c>
      <c r="N1289">
        <v>-15.7819404901014</v>
      </c>
      <c r="O1289">
        <f t="shared" si="250"/>
        <v>39.860869668029231</v>
      </c>
      <c r="P1289">
        <f t="shared" si="241"/>
        <v>244.11067655461159</v>
      </c>
      <c r="Q1289">
        <f t="shared" si="251"/>
        <v>-20.043099160720487</v>
      </c>
      <c r="R1289">
        <f t="shared" si="242"/>
        <v>20.463099160720489</v>
      </c>
      <c r="S1289">
        <f t="shared" si="243"/>
        <v>1.2630029824651221</v>
      </c>
      <c r="T1289">
        <f t="shared" si="244"/>
        <v>-4.2611586706190892</v>
      </c>
      <c r="U1289">
        <f t="shared" si="245"/>
        <v>0</v>
      </c>
      <c r="V1289">
        <f t="shared" si="246"/>
        <v>-26.300298246512206</v>
      </c>
      <c r="W1289">
        <f t="shared" si="247"/>
        <v>0</v>
      </c>
      <c r="X1289">
        <f t="shared" si="248"/>
        <v>-26.300298246512206</v>
      </c>
      <c r="Y1289">
        <f t="shared" si="249"/>
        <v>20.043099160720487</v>
      </c>
    </row>
    <row r="1290" spans="1:25" x14ac:dyDescent="0.3">
      <c r="A1290">
        <v>11</v>
      </c>
      <c r="B1290">
        <v>1</v>
      </c>
      <c r="C1290">
        <v>32.359285714285697</v>
      </c>
      <c r="D1290">
        <v>4.45</v>
      </c>
      <c r="E1290">
        <v>7</v>
      </c>
      <c r="F1290">
        <v>16.9004313132824</v>
      </c>
      <c r="G1290">
        <v>15.8611750323879</v>
      </c>
      <c r="H1290">
        <v>15.822107188826401</v>
      </c>
      <c r="I1290">
        <v>0.95</v>
      </c>
      <c r="J1290">
        <v>15.822107188826401</v>
      </c>
      <c r="K1290">
        <v>15.031001829385</v>
      </c>
      <c r="L1290">
        <v>2036</v>
      </c>
      <c r="M1290">
        <f t="shared" si="240"/>
        <v>-10.581001829384999</v>
      </c>
      <c r="N1290">
        <v>-10.581001829384999</v>
      </c>
      <c r="O1290">
        <f t="shared" si="250"/>
        <v>29.279867838644233</v>
      </c>
      <c r="P1290">
        <f t="shared" si="241"/>
        <v>231.53167882505784</v>
      </c>
      <c r="Q1290">
        <f t="shared" si="251"/>
        <v>-12.578997729553748</v>
      </c>
      <c r="R1290">
        <f t="shared" si="242"/>
        <v>17.028997729553748</v>
      </c>
      <c r="S1290">
        <f t="shared" si="243"/>
        <v>1.1329249988023251</v>
      </c>
      <c r="T1290">
        <f t="shared" si="244"/>
        <v>-1.997995900168748</v>
      </c>
      <c r="U1290">
        <f t="shared" si="245"/>
        <v>0</v>
      </c>
      <c r="V1290">
        <f t="shared" si="246"/>
        <v>-13.292499880232514</v>
      </c>
      <c r="W1290">
        <f t="shared" si="247"/>
        <v>0</v>
      </c>
      <c r="X1290">
        <f t="shared" si="248"/>
        <v>-13.292499880232514</v>
      </c>
      <c r="Y1290">
        <f t="shared" si="249"/>
        <v>12.578997729553748</v>
      </c>
    </row>
    <row r="1291" spans="1:25" x14ac:dyDescent="0.3">
      <c r="A1291">
        <v>11</v>
      </c>
      <c r="B1291">
        <v>2</v>
      </c>
      <c r="C1291">
        <v>30.902142857142898</v>
      </c>
      <c r="D1291">
        <v>0.91</v>
      </c>
      <c r="E1291">
        <v>7</v>
      </c>
      <c r="F1291">
        <v>15.7616669918366</v>
      </c>
      <c r="G1291">
        <v>15.8611750323879</v>
      </c>
      <c r="H1291">
        <v>15.2777544783272</v>
      </c>
      <c r="I1291">
        <v>0.95</v>
      </c>
      <c r="J1291">
        <v>15.2777544783272</v>
      </c>
      <c r="K1291">
        <v>14.5138667544109</v>
      </c>
      <c r="L1291">
        <v>2036</v>
      </c>
      <c r="M1291">
        <f t="shared" si="240"/>
        <v>-13.6038667544109</v>
      </c>
      <c r="N1291">
        <v>-13.6038667544109</v>
      </c>
      <c r="O1291">
        <f t="shared" si="250"/>
        <v>15.676001084233333</v>
      </c>
      <c r="P1291">
        <f t="shared" si="241"/>
        <v>216.30671384209913</v>
      </c>
      <c r="Q1291">
        <f t="shared" si="251"/>
        <v>-15.22496498295871</v>
      </c>
      <c r="R1291">
        <f t="shared" si="242"/>
        <v>16.13496498295871</v>
      </c>
      <c r="S1291">
        <f t="shared" si="243"/>
        <v>1.111693062639916</v>
      </c>
      <c r="T1291">
        <f t="shared" si="244"/>
        <v>-1.6210982285478099</v>
      </c>
      <c r="U1291">
        <f t="shared" si="245"/>
        <v>0</v>
      </c>
      <c r="V1291">
        <f t="shared" si="246"/>
        <v>-11.169306263991592</v>
      </c>
      <c r="W1291">
        <f t="shared" si="247"/>
        <v>0</v>
      </c>
      <c r="X1291">
        <f t="shared" si="248"/>
        <v>-11.169306263991592</v>
      </c>
      <c r="Y1291">
        <f t="shared" si="249"/>
        <v>15.22496498295871</v>
      </c>
    </row>
    <row r="1292" spans="1:25" x14ac:dyDescent="0.3">
      <c r="A1292">
        <v>11</v>
      </c>
      <c r="B1292">
        <v>3</v>
      </c>
      <c r="C1292">
        <v>29.9428571428571</v>
      </c>
      <c r="D1292">
        <v>0</v>
      </c>
      <c r="E1292">
        <v>7</v>
      </c>
      <c r="F1292">
        <v>15.026830103685199</v>
      </c>
      <c r="G1292">
        <v>15.8611750323879</v>
      </c>
      <c r="H1292">
        <v>14.916026483368601</v>
      </c>
      <c r="I1292">
        <v>0.95</v>
      </c>
      <c r="J1292">
        <v>14.916026483368601</v>
      </c>
      <c r="K1292">
        <v>14.170225159200101</v>
      </c>
      <c r="L1292">
        <v>2036</v>
      </c>
      <c r="M1292">
        <f t="shared" si="240"/>
        <v>-14.170225159200101</v>
      </c>
      <c r="N1292">
        <v>-14.170225159200101</v>
      </c>
      <c r="O1292">
        <f t="shared" si="250"/>
        <v>1.5057759250332321</v>
      </c>
      <c r="P1292">
        <f t="shared" si="241"/>
        <v>201.5114585802645</v>
      </c>
      <c r="Q1292">
        <f t="shared" si="251"/>
        <v>-14.795255261834626</v>
      </c>
      <c r="R1292">
        <f t="shared" si="242"/>
        <v>14.795255261834626</v>
      </c>
      <c r="S1292">
        <f t="shared" si="243"/>
        <v>1.0441086923893175</v>
      </c>
      <c r="T1292">
        <f t="shared" si="244"/>
        <v>-0.62503010263452552</v>
      </c>
      <c r="U1292">
        <f t="shared" si="245"/>
        <v>0</v>
      </c>
      <c r="V1292">
        <f t="shared" si="246"/>
        <v>-4.4108692389317552</v>
      </c>
      <c r="W1292">
        <f t="shared" si="247"/>
        <v>0</v>
      </c>
      <c r="X1292">
        <f t="shared" si="248"/>
        <v>-4.4108692389317552</v>
      </c>
      <c r="Y1292">
        <f t="shared" si="249"/>
        <v>14.795255261834626</v>
      </c>
    </row>
    <row r="1293" spans="1:25" x14ac:dyDescent="0.3">
      <c r="A1293">
        <v>11</v>
      </c>
      <c r="B1293">
        <v>4</v>
      </c>
      <c r="C1293">
        <v>28.8921428571429</v>
      </c>
      <c r="D1293">
        <v>0</v>
      </c>
      <c r="E1293">
        <v>7</v>
      </c>
      <c r="F1293">
        <v>14.2357371426712</v>
      </c>
      <c r="G1293">
        <v>15.8611750323879</v>
      </c>
      <c r="H1293">
        <v>14.516611898865801</v>
      </c>
      <c r="I1293">
        <v>0.95</v>
      </c>
      <c r="J1293">
        <v>14.516611898865801</v>
      </c>
      <c r="K1293">
        <v>13.7907813039226</v>
      </c>
      <c r="L1293">
        <v>2036</v>
      </c>
      <c r="M1293">
        <f t="shared" si="240"/>
        <v>-13.7907813039226</v>
      </c>
      <c r="N1293">
        <v>-13.7907813039226</v>
      </c>
      <c r="O1293">
        <f t="shared" si="250"/>
        <v>-12.285005378889368</v>
      </c>
      <c r="P1293">
        <f t="shared" si="241"/>
        <v>188.0846899125998</v>
      </c>
      <c r="Q1293">
        <f t="shared" si="251"/>
        <v>-13.426768667664703</v>
      </c>
      <c r="R1293">
        <f t="shared" si="242"/>
        <v>13.426768667664703</v>
      </c>
      <c r="S1293">
        <f t="shared" si="243"/>
        <v>0.97360464006819114</v>
      </c>
      <c r="T1293">
        <f t="shared" si="244"/>
        <v>0.36401263625789682</v>
      </c>
      <c r="U1293">
        <f t="shared" si="245"/>
        <v>0</v>
      </c>
      <c r="V1293">
        <f t="shared" si="246"/>
        <v>2.6395359931808819</v>
      </c>
      <c r="W1293">
        <f t="shared" si="247"/>
        <v>0</v>
      </c>
      <c r="X1293">
        <f t="shared" si="248"/>
        <v>2.6395359931808819</v>
      </c>
      <c r="Y1293">
        <f t="shared" si="249"/>
        <v>13.426768667664703</v>
      </c>
    </row>
    <row r="1294" spans="1:25" x14ac:dyDescent="0.3">
      <c r="A1294">
        <v>11</v>
      </c>
      <c r="B1294">
        <v>5</v>
      </c>
      <c r="C1294">
        <v>24.952500000000001</v>
      </c>
      <c r="D1294">
        <v>0</v>
      </c>
      <c r="E1294">
        <v>2</v>
      </c>
      <c r="F1294">
        <v>11.4022381284608</v>
      </c>
      <c r="G1294">
        <v>15.8611750323879</v>
      </c>
      <c r="H1294">
        <v>12.9864086041406</v>
      </c>
      <c r="I1294">
        <v>0.95</v>
      </c>
      <c r="J1294">
        <v>12.9864086041406</v>
      </c>
      <c r="K1294">
        <v>12.3370881739336</v>
      </c>
      <c r="L1294">
        <v>2036</v>
      </c>
      <c r="M1294">
        <f t="shared" si="240"/>
        <v>-12.3370881739336</v>
      </c>
      <c r="N1294">
        <v>-12.3370881739336</v>
      </c>
      <c r="O1294">
        <f t="shared" si="250"/>
        <v>-24.622093552822967</v>
      </c>
      <c r="P1294">
        <f t="shared" si="241"/>
        <v>176.83319706526439</v>
      </c>
      <c r="Q1294">
        <f t="shared" si="251"/>
        <v>-11.251492847335413</v>
      </c>
      <c r="R1294">
        <f t="shared" si="242"/>
        <v>11.251492847335413</v>
      </c>
      <c r="S1294">
        <f t="shared" si="243"/>
        <v>0.91200554690920621</v>
      </c>
      <c r="T1294">
        <f t="shared" si="244"/>
        <v>1.0855953265981864</v>
      </c>
      <c r="U1294">
        <f t="shared" si="245"/>
        <v>0</v>
      </c>
      <c r="V1294">
        <f t="shared" si="246"/>
        <v>8.7994453090793741</v>
      </c>
      <c r="W1294">
        <f t="shared" si="247"/>
        <v>0</v>
      </c>
      <c r="X1294">
        <f t="shared" si="248"/>
        <v>8.7994453090793741</v>
      </c>
      <c r="Y1294">
        <f t="shared" si="249"/>
        <v>11.251492847335413</v>
      </c>
    </row>
    <row r="1295" spans="1:25" x14ac:dyDescent="0.3">
      <c r="A1295">
        <v>12</v>
      </c>
      <c r="B1295">
        <v>1</v>
      </c>
      <c r="C1295">
        <v>25.068571428571399</v>
      </c>
      <c r="D1295">
        <v>0</v>
      </c>
      <c r="E1295">
        <v>7</v>
      </c>
      <c r="F1295">
        <v>11.482636220029701</v>
      </c>
      <c r="G1295">
        <v>15.8611750323879</v>
      </c>
      <c r="H1295">
        <v>13.0322844915144</v>
      </c>
      <c r="I1295">
        <v>0.91</v>
      </c>
      <c r="J1295">
        <v>13.0322844915144</v>
      </c>
      <c r="K1295">
        <v>11.859378887278099</v>
      </c>
      <c r="L1295">
        <v>2036</v>
      </c>
      <c r="M1295">
        <f t="shared" si="240"/>
        <v>-11.859378887278099</v>
      </c>
      <c r="N1295">
        <v>-11.859378887278099</v>
      </c>
      <c r="O1295">
        <f t="shared" si="250"/>
        <v>-36.481472440101065</v>
      </c>
      <c r="P1295">
        <f t="shared" si="241"/>
        <v>166.65236637910465</v>
      </c>
      <c r="Q1295">
        <f t="shared" si="251"/>
        <v>-10.180830686159737</v>
      </c>
      <c r="R1295">
        <f t="shared" si="242"/>
        <v>10.180830686159737</v>
      </c>
      <c r="S1295">
        <f t="shared" si="243"/>
        <v>0.85846238516597273</v>
      </c>
      <c r="T1295">
        <f t="shared" si="244"/>
        <v>1.6785482011183621</v>
      </c>
      <c r="U1295">
        <f t="shared" si="245"/>
        <v>0</v>
      </c>
      <c r="V1295">
        <f t="shared" si="246"/>
        <v>14.153761483402723</v>
      </c>
      <c r="W1295">
        <f t="shared" si="247"/>
        <v>0</v>
      </c>
      <c r="X1295">
        <f t="shared" si="248"/>
        <v>14.153761483402723</v>
      </c>
      <c r="Y1295">
        <f t="shared" si="249"/>
        <v>10.180830686159737</v>
      </c>
    </row>
    <row r="1296" spans="1:25" x14ac:dyDescent="0.3">
      <c r="A1296">
        <v>12</v>
      </c>
      <c r="B1296">
        <v>2</v>
      </c>
      <c r="C1296">
        <v>25.090714285714299</v>
      </c>
      <c r="D1296">
        <v>0</v>
      </c>
      <c r="E1296">
        <v>7</v>
      </c>
      <c r="F1296">
        <v>11.497995473798101</v>
      </c>
      <c r="G1296">
        <v>15.8611750323879</v>
      </c>
      <c r="H1296">
        <v>13.0410303995567</v>
      </c>
      <c r="I1296">
        <v>0.91</v>
      </c>
      <c r="J1296">
        <v>13.0410303995567</v>
      </c>
      <c r="K1296">
        <v>11.867337663596601</v>
      </c>
      <c r="L1296">
        <v>2036</v>
      </c>
      <c r="M1296">
        <f t="shared" si="240"/>
        <v>-11.867337663596601</v>
      </c>
      <c r="N1296">
        <v>-11.867337663596601</v>
      </c>
      <c r="O1296">
        <f t="shared" si="250"/>
        <v>-48.348810103697666</v>
      </c>
      <c r="P1296">
        <f t="shared" si="241"/>
        <v>157.05142759803888</v>
      </c>
      <c r="Q1296">
        <f t="shared" si="251"/>
        <v>-9.6009387810657643</v>
      </c>
      <c r="R1296">
        <f t="shared" si="242"/>
        <v>9.6009387810657643</v>
      </c>
      <c r="S1296">
        <f t="shared" si="243"/>
        <v>0.80902212890738923</v>
      </c>
      <c r="T1296">
        <f t="shared" si="244"/>
        <v>2.2663988825308365</v>
      </c>
      <c r="U1296">
        <f t="shared" si="245"/>
        <v>0</v>
      </c>
      <c r="V1296">
        <f t="shared" si="246"/>
        <v>19.09778710926108</v>
      </c>
      <c r="W1296">
        <f t="shared" si="247"/>
        <v>0</v>
      </c>
      <c r="X1296">
        <f t="shared" si="248"/>
        <v>19.09778710926108</v>
      </c>
      <c r="Y1296">
        <f t="shared" si="249"/>
        <v>9.6009387810657643</v>
      </c>
    </row>
    <row r="1297" spans="1:25" x14ac:dyDescent="0.3">
      <c r="A1297">
        <v>12</v>
      </c>
      <c r="B1297">
        <v>3</v>
      </c>
      <c r="C1297">
        <v>26.35</v>
      </c>
      <c r="D1297">
        <v>0</v>
      </c>
      <c r="E1297">
        <v>7</v>
      </c>
      <c r="F1297">
        <v>12.382868798757</v>
      </c>
      <c r="G1297">
        <v>15.8611750323879</v>
      </c>
      <c r="H1297">
        <v>13.535429207010701</v>
      </c>
      <c r="I1297">
        <v>0.91</v>
      </c>
      <c r="J1297">
        <v>13.535429207010701</v>
      </c>
      <c r="K1297">
        <v>12.3172405783797</v>
      </c>
      <c r="L1297">
        <v>2036</v>
      </c>
      <c r="M1297">
        <f t="shared" si="240"/>
        <v>-12.3172405783797</v>
      </c>
      <c r="N1297">
        <v>-12.3172405783797</v>
      </c>
      <c r="O1297">
        <f t="shared" si="250"/>
        <v>-60.666050682077369</v>
      </c>
      <c r="P1297">
        <f t="shared" si="241"/>
        <v>147.6710423548148</v>
      </c>
      <c r="Q1297">
        <f t="shared" si="251"/>
        <v>-9.3803852432240831</v>
      </c>
      <c r="R1297">
        <f t="shared" si="242"/>
        <v>9.3803852432240831</v>
      </c>
      <c r="S1297">
        <f t="shared" si="243"/>
        <v>0.76156548080171116</v>
      </c>
      <c r="T1297">
        <f t="shared" si="244"/>
        <v>2.9368553351556166</v>
      </c>
      <c r="U1297">
        <f t="shared" si="245"/>
        <v>0</v>
      </c>
      <c r="V1297">
        <f t="shared" si="246"/>
        <v>23.84345191982888</v>
      </c>
      <c r="W1297">
        <f t="shared" si="247"/>
        <v>0</v>
      </c>
      <c r="X1297">
        <f t="shared" si="248"/>
        <v>23.84345191982888</v>
      </c>
      <c r="Y1297">
        <f t="shared" si="249"/>
        <v>9.3803852432240831</v>
      </c>
    </row>
    <row r="1298" spans="1:25" x14ac:dyDescent="0.3">
      <c r="A1298">
        <v>12</v>
      </c>
      <c r="B1298">
        <v>4</v>
      </c>
      <c r="C1298">
        <v>25.41</v>
      </c>
      <c r="D1298">
        <v>0.15</v>
      </c>
      <c r="E1298">
        <v>7</v>
      </c>
      <c r="F1298">
        <v>11.720239226237201</v>
      </c>
      <c r="G1298">
        <v>15.8611750323879</v>
      </c>
      <c r="H1298">
        <v>13.166935713730201</v>
      </c>
      <c r="I1298">
        <v>0.91</v>
      </c>
      <c r="J1298">
        <v>13.166935713730201</v>
      </c>
      <c r="K1298">
        <v>11.981911499494499</v>
      </c>
      <c r="L1298">
        <v>2036</v>
      </c>
      <c r="M1298">
        <f t="shared" si="240"/>
        <v>-11.831911499494499</v>
      </c>
      <c r="N1298">
        <v>-11.831911499494499</v>
      </c>
      <c r="O1298">
        <f t="shared" si="250"/>
        <v>-72.497962181571864</v>
      </c>
      <c r="P1298">
        <f t="shared" si="241"/>
        <v>139.18828093072264</v>
      </c>
      <c r="Q1298">
        <f t="shared" si="251"/>
        <v>-8.4827614240921605</v>
      </c>
      <c r="R1298">
        <f t="shared" si="242"/>
        <v>8.6327614240921609</v>
      </c>
      <c r="S1298">
        <f t="shared" si="243"/>
        <v>0.72048282316693502</v>
      </c>
      <c r="T1298">
        <f t="shared" si="244"/>
        <v>3.3491500754023384</v>
      </c>
      <c r="U1298">
        <f t="shared" si="245"/>
        <v>0</v>
      </c>
      <c r="V1298">
        <f t="shared" si="246"/>
        <v>27.951717683306494</v>
      </c>
      <c r="W1298">
        <f t="shared" si="247"/>
        <v>0</v>
      </c>
      <c r="X1298">
        <f t="shared" si="248"/>
        <v>27.951717683306494</v>
      </c>
      <c r="Y1298">
        <f t="shared" si="249"/>
        <v>8.4827614240921605</v>
      </c>
    </row>
    <row r="1299" spans="1:25" x14ac:dyDescent="0.3">
      <c r="A1299">
        <v>12</v>
      </c>
      <c r="B1299">
        <v>5</v>
      </c>
      <c r="C1299">
        <v>24.725000000000001</v>
      </c>
      <c r="D1299">
        <v>0</v>
      </c>
      <c r="E1299">
        <v>3</v>
      </c>
      <c r="F1299">
        <v>11.245215228118701</v>
      </c>
      <c r="G1299">
        <v>15.8611750323879</v>
      </c>
      <c r="H1299">
        <v>12.896342842872601</v>
      </c>
      <c r="I1299">
        <v>0.91</v>
      </c>
      <c r="J1299">
        <v>12.896342842872601</v>
      </c>
      <c r="K1299">
        <v>11.735671987013999</v>
      </c>
      <c r="L1299">
        <v>2036</v>
      </c>
      <c r="M1299">
        <f t="shared" si="240"/>
        <v>-11.735671987013999</v>
      </c>
      <c r="N1299">
        <v>-11.735671987013999</v>
      </c>
      <c r="O1299">
        <f t="shared" si="250"/>
        <v>-84.233634168585866</v>
      </c>
      <c r="P1299">
        <f t="shared" si="241"/>
        <v>131.25594500276651</v>
      </c>
      <c r="Q1299">
        <f t="shared" si="251"/>
        <v>-7.9323359279561316</v>
      </c>
      <c r="R1299">
        <f t="shared" si="242"/>
        <v>7.9323359279561316</v>
      </c>
      <c r="S1299">
        <f t="shared" si="243"/>
        <v>0.67591663576943739</v>
      </c>
      <c r="T1299">
        <f t="shared" si="244"/>
        <v>3.8033360590578678</v>
      </c>
      <c r="U1299">
        <f t="shared" si="245"/>
        <v>0</v>
      </c>
      <c r="V1299">
        <f t="shared" si="246"/>
        <v>32.408336423056255</v>
      </c>
      <c r="W1299">
        <f t="shared" si="247"/>
        <v>0</v>
      </c>
      <c r="X1299">
        <f t="shared" si="248"/>
        <v>32.408336423056255</v>
      </c>
      <c r="Y1299">
        <f t="shared" si="249"/>
        <v>7.9323359279561316</v>
      </c>
    </row>
    <row r="1300" spans="1:25" x14ac:dyDescent="0.3">
      <c r="A1300">
        <v>1</v>
      </c>
      <c r="B1300">
        <v>1</v>
      </c>
      <c r="C1300">
        <v>20.073571428571402</v>
      </c>
      <c r="D1300">
        <v>0</v>
      </c>
      <c r="E1300">
        <v>7</v>
      </c>
      <c r="F1300">
        <v>8.2022524148702995</v>
      </c>
      <c r="G1300">
        <v>16.616506569131499</v>
      </c>
      <c r="H1300">
        <v>10.9487406486124</v>
      </c>
      <c r="I1300">
        <v>0.91</v>
      </c>
      <c r="J1300">
        <v>10.9487406486124</v>
      </c>
      <c r="K1300">
        <v>9.9633539902372803</v>
      </c>
      <c r="L1300">
        <v>2037</v>
      </c>
      <c r="M1300">
        <f t="shared" si="240"/>
        <v>-9.9633539902372803</v>
      </c>
      <c r="N1300">
        <v>-9.9633539902372803</v>
      </c>
      <c r="O1300">
        <f t="shared" si="250"/>
        <v>-94.196988158823146</v>
      </c>
      <c r="P1300">
        <f t="shared" si="241"/>
        <v>124.8773962225425</v>
      </c>
      <c r="Q1300">
        <f t="shared" si="251"/>
        <v>-6.3785487802240084</v>
      </c>
      <c r="R1300">
        <f t="shared" si="242"/>
        <v>6.3785487802240084</v>
      </c>
      <c r="S1300">
        <f t="shared" si="243"/>
        <v>0.6402009590820632</v>
      </c>
      <c r="T1300">
        <f t="shared" si="244"/>
        <v>3.5848052100132719</v>
      </c>
      <c r="U1300">
        <f t="shared" si="245"/>
        <v>0</v>
      </c>
      <c r="V1300">
        <f t="shared" si="246"/>
        <v>35.979904091793678</v>
      </c>
      <c r="W1300">
        <f t="shared" si="247"/>
        <v>0</v>
      </c>
      <c r="X1300">
        <f t="shared" si="248"/>
        <v>35.979904091793678</v>
      </c>
      <c r="Y1300">
        <f t="shared" si="249"/>
        <v>6.3785487802240084</v>
      </c>
    </row>
    <row r="1301" spans="1:25" x14ac:dyDescent="0.3">
      <c r="A1301">
        <v>1</v>
      </c>
      <c r="B1301">
        <v>2</v>
      </c>
      <c r="C1301">
        <v>24.507857142857102</v>
      </c>
      <c r="D1301">
        <v>0</v>
      </c>
      <c r="E1301">
        <v>7</v>
      </c>
      <c r="F1301">
        <v>11.0960319460186</v>
      </c>
      <c r="G1301">
        <v>16.616506569131499</v>
      </c>
      <c r="H1301">
        <v>12.772373784949201</v>
      </c>
      <c r="I1301">
        <v>0.91</v>
      </c>
      <c r="J1301">
        <v>12.772373784949201</v>
      </c>
      <c r="K1301">
        <v>11.6228601443038</v>
      </c>
      <c r="L1301">
        <v>2037</v>
      </c>
      <c r="M1301">
        <f t="shared" si="240"/>
        <v>-11.6228601443038</v>
      </c>
      <c r="N1301">
        <v>-11.6228601443038</v>
      </c>
      <c r="O1301">
        <f t="shared" si="250"/>
        <v>-105.81984830312695</v>
      </c>
      <c r="P1301">
        <f t="shared" si="241"/>
        <v>117.82707989148602</v>
      </c>
      <c r="Q1301">
        <f t="shared" si="251"/>
        <v>-7.0503163310564787</v>
      </c>
      <c r="R1301">
        <f t="shared" si="242"/>
        <v>7.0503163310564787</v>
      </c>
      <c r="S1301">
        <f t="shared" si="243"/>
        <v>0.60659048147557204</v>
      </c>
      <c r="T1301">
        <f t="shared" si="244"/>
        <v>4.5725438132473215</v>
      </c>
      <c r="U1301">
        <f t="shared" si="245"/>
        <v>0</v>
      </c>
      <c r="V1301">
        <f t="shared" si="246"/>
        <v>39.340951852442799</v>
      </c>
      <c r="W1301">
        <f t="shared" si="247"/>
        <v>0</v>
      </c>
      <c r="X1301">
        <f t="shared" si="248"/>
        <v>39.340951852442799</v>
      </c>
      <c r="Y1301">
        <f t="shared" si="249"/>
        <v>7.0503163310564787</v>
      </c>
    </row>
    <row r="1302" spans="1:25" x14ac:dyDescent="0.3">
      <c r="A1302">
        <v>1</v>
      </c>
      <c r="B1302">
        <v>3</v>
      </c>
      <c r="C1302">
        <v>25.975000000000001</v>
      </c>
      <c r="D1302">
        <v>0</v>
      </c>
      <c r="E1302">
        <v>7</v>
      </c>
      <c r="F1302">
        <v>12.117039553843499</v>
      </c>
      <c r="G1302">
        <v>16.616506569131499</v>
      </c>
      <c r="H1302">
        <v>13.3586281471229</v>
      </c>
      <c r="I1302">
        <v>0.91</v>
      </c>
      <c r="J1302">
        <v>13.3586281471229</v>
      </c>
      <c r="K1302">
        <v>12.156351613881901</v>
      </c>
      <c r="L1302">
        <v>2037</v>
      </c>
      <c r="M1302">
        <f t="shared" si="240"/>
        <v>-12.156351613881901</v>
      </c>
      <c r="N1302">
        <v>-12.156351613881901</v>
      </c>
      <c r="O1302">
        <f t="shared" si="250"/>
        <v>-117.97619991700884</v>
      </c>
      <c r="P1302">
        <f t="shared" si="241"/>
        <v>110.87865076730183</v>
      </c>
      <c r="Q1302">
        <f t="shared" si="251"/>
        <v>-6.9484291241841873</v>
      </c>
      <c r="R1302">
        <f t="shared" si="242"/>
        <v>6.9484291241841873</v>
      </c>
      <c r="S1302">
        <f t="shared" si="243"/>
        <v>0.57158836342389552</v>
      </c>
      <c r="T1302">
        <f t="shared" si="244"/>
        <v>5.2079224896977134</v>
      </c>
      <c r="U1302">
        <f t="shared" si="245"/>
        <v>0</v>
      </c>
      <c r="V1302">
        <f t="shared" si="246"/>
        <v>42.841163657610444</v>
      </c>
      <c r="W1302">
        <f t="shared" si="247"/>
        <v>0</v>
      </c>
      <c r="X1302">
        <f t="shared" si="248"/>
        <v>42.841163657610444</v>
      </c>
      <c r="Y1302">
        <f t="shared" si="249"/>
        <v>6.9484291241841873</v>
      </c>
    </row>
    <row r="1303" spans="1:25" x14ac:dyDescent="0.3">
      <c r="A1303">
        <v>1</v>
      </c>
      <c r="B1303">
        <v>4</v>
      </c>
      <c r="C1303">
        <v>24.700714285714302</v>
      </c>
      <c r="D1303">
        <v>0</v>
      </c>
      <c r="E1303">
        <v>7</v>
      </c>
      <c r="F1303">
        <v>11.228496679736301</v>
      </c>
      <c r="G1303">
        <v>16.616506569131499</v>
      </c>
      <c r="H1303">
        <v>12.8498851527317</v>
      </c>
      <c r="I1303">
        <v>0.91</v>
      </c>
      <c r="J1303">
        <v>12.8498851527317</v>
      </c>
      <c r="K1303">
        <v>11.6933954889858</v>
      </c>
      <c r="L1303">
        <v>2037</v>
      </c>
      <c r="M1303">
        <f t="shared" si="240"/>
        <v>-11.6933954889858</v>
      </c>
      <c r="N1303">
        <v>-11.6933954889858</v>
      </c>
      <c r="O1303">
        <f t="shared" si="250"/>
        <v>-129.66959540599464</v>
      </c>
      <c r="P1303">
        <f t="shared" si="241"/>
        <v>104.5817842293</v>
      </c>
      <c r="Q1303">
        <f t="shared" si="251"/>
        <v>-6.2968665380018365</v>
      </c>
      <c r="R1303">
        <f t="shared" si="242"/>
        <v>6.2968665380018365</v>
      </c>
      <c r="S1303">
        <f t="shared" si="243"/>
        <v>0.53849769674967018</v>
      </c>
      <c r="T1303">
        <f t="shared" si="244"/>
        <v>5.3965289509839636</v>
      </c>
      <c r="U1303">
        <f t="shared" si="245"/>
        <v>0</v>
      </c>
      <c r="V1303">
        <f t="shared" si="246"/>
        <v>46.150230325032979</v>
      </c>
      <c r="W1303">
        <f t="shared" si="247"/>
        <v>0</v>
      </c>
      <c r="X1303">
        <f t="shared" si="248"/>
        <v>46.150230325032979</v>
      </c>
      <c r="Y1303">
        <f t="shared" si="249"/>
        <v>6.2968665380018365</v>
      </c>
    </row>
    <row r="1304" spans="1:25" x14ac:dyDescent="0.3">
      <c r="A1304">
        <v>1</v>
      </c>
      <c r="B1304">
        <v>5</v>
      </c>
      <c r="C1304">
        <v>23.8066666666667</v>
      </c>
      <c r="D1304">
        <v>0</v>
      </c>
      <c r="E1304">
        <v>3</v>
      </c>
      <c r="F1304">
        <v>10.618937884865</v>
      </c>
      <c r="G1304">
        <v>16.616506569131499</v>
      </c>
      <c r="H1304">
        <v>12.4893739776976</v>
      </c>
      <c r="I1304">
        <v>0.91</v>
      </c>
      <c r="J1304">
        <v>12.4893739776976</v>
      </c>
      <c r="K1304">
        <v>11.3653303197048</v>
      </c>
      <c r="L1304">
        <v>2037</v>
      </c>
      <c r="M1304">
        <f t="shared" si="240"/>
        <v>-11.3653303197048</v>
      </c>
      <c r="N1304">
        <v>-11.3653303197048</v>
      </c>
      <c r="O1304">
        <f t="shared" si="250"/>
        <v>-141.03492572569945</v>
      </c>
      <c r="P1304">
        <f t="shared" si="241"/>
        <v>98.804459257402314</v>
      </c>
      <c r="Q1304">
        <f t="shared" si="251"/>
        <v>-5.7773249718976842</v>
      </c>
      <c r="R1304">
        <f t="shared" si="242"/>
        <v>5.7773249718976842</v>
      </c>
      <c r="S1304">
        <f t="shared" si="243"/>
        <v>0.50832882189804607</v>
      </c>
      <c r="T1304">
        <f t="shared" si="244"/>
        <v>5.5880053478071154</v>
      </c>
      <c r="U1304">
        <f t="shared" si="245"/>
        <v>0</v>
      </c>
      <c r="V1304">
        <f t="shared" si="246"/>
        <v>49.167117810195393</v>
      </c>
      <c r="W1304">
        <f t="shared" si="247"/>
        <v>0</v>
      </c>
      <c r="X1304">
        <f t="shared" si="248"/>
        <v>49.167117810195393</v>
      </c>
      <c r="Y1304">
        <f t="shared" si="249"/>
        <v>5.7773249718976842</v>
      </c>
    </row>
    <row r="1305" spans="1:25" x14ac:dyDescent="0.3">
      <c r="A1305">
        <v>2</v>
      </c>
      <c r="B1305">
        <v>1</v>
      </c>
      <c r="C1305">
        <v>26.045000000000002</v>
      </c>
      <c r="D1305">
        <v>0</v>
      </c>
      <c r="E1305">
        <v>7</v>
      </c>
      <c r="F1305">
        <v>12.1665122337978</v>
      </c>
      <c r="G1305">
        <v>16.616506569131499</v>
      </c>
      <c r="H1305">
        <v>13.3864075620693</v>
      </c>
      <c r="I1305">
        <v>0.95</v>
      </c>
      <c r="J1305">
        <v>13.3864075620693</v>
      </c>
      <c r="K1305">
        <v>12.7170871839658</v>
      </c>
      <c r="L1305">
        <v>2037</v>
      </c>
      <c r="M1305">
        <f t="shared" si="240"/>
        <v>-12.7170871839658</v>
      </c>
      <c r="N1305">
        <v>-12.7170871839658</v>
      </c>
      <c r="O1305">
        <f t="shared" si="250"/>
        <v>-153.75201290966524</v>
      </c>
      <c r="P1305">
        <f t="shared" si="241"/>
        <v>92.717506140751667</v>
      </c>
      <c r="Q1305">
        <f t="shared" si="251"/>
        <v>-6.0869531166506476</v>
      </c>
      <c r="R1305">
        <f t="shared" si="242"/>
        <v>6.0869531166506476</v>
      </c>
      <c r="S1305">
        <f t="shared" si="243"/>
        <v>0.47864365704163103</v>
      </c>
      <c r="T1305">
        <f t="shared" si="244"/>
        <v>6.6301340673151525</v>
      </c>
      <c r="U1305">
        <f t="shared" si="245"/>
        <v>0</v>
      </c>
      <c r="V1305">
        <f t="shared" si="246"/>
        <v>52.135634295836894</v>
      </c>
      <c r="W1305">
        <f t="shared" si="247"/>
        <v>0</v>
      </c>
      <c r="X1305">
        <f t="shared" si="248"/>
        <v>52.135634295836894</v>
      </c>
      <c r="Y1305">
        <f t="shared" si="249"/>
        <v>6.0869531166506476</v>
      </c>
    </row>
    <row r="1306" spans="1:25" x14ac:dyDescent="0.3">
      <c r="A1306">
        <v>2</v>
      </c>
      <c r="B1306">
        <v>2</v>
      </c>
      <c r="C1306">
        <v>27.203571428571401</v>
      </c>
      <c r="D1306">
        <v>0</v>
      </c>
      <c r="E1306">
        <v>7</v>
      </c>
      <c r="F1306">
        <v>12.9952028408951</v>
      </c>
      <c r="G1306">
        <v>16.616506569131499</v>
      </c>
      <c r="H1306">
        <v>13.843753560216699</v>
      </c>
      <c r="I1306">
        <v>0.95</v>
      </c>
      <c r="J1306">
        <v>13.843753560216699</v>
      </c>
      <c r="K1306">
        <v>13.151565882205899</v>
      </c>
      <c r="L1306">
        <v>2037</v>
      </c>
      <c r="M1306">
        <f t="shared" si="240"/>
        <v>-13.151565882205899</v>
      </c>
      <c r="N1306">
        <v>-13.151565882205899</v>
      </c>
      <c r="O1306">
        <f t="shared" si="250"/>
        <v>-166.90357879187113</v>
      </c>
      <c r="P1306">
        <f t="shared" si="241"/>
        <v>86.816741074276209</v>
      </c>
      <c r="Q1306">
        <f t="shared" si="251"/>
        <v>-5.9007650664754578</v>
      </c>
      <c r="R1306">
        <f t="shared" si="242"/>
        <v>5.9007650664754578</v>
      </c>
      <c r="S1306">
        <f t="shared" si="243"/>
        <v>0.44867395406194233</v>
      </c>
      <c r="T1306">
        <f t="shared" si="244"/>
        <v>7.2508008157304413</v>
      </c>
      <c r="U1306">
        <f t="shared" si="245"/>
        <v>0</v>
      </c>
      <c r="V1306">
        <f t="shared" si="246"/>
        <v>55.132604593805766</v>
      </c>
      <c r="W1306">
        <f t="shared" si="247"/>
        <v>0</v>
      </c>
      <c r="X1306">
        <f t="shared" si="248"/>
        <v>55.132604593805766</v>
      </c>
      <c r="Y1306">
        <f t="shared" si="249"/>
        <v>5.9007650664754578</v>
      </c>
    </row>
    <row r="1307" spans="1:25" x14ac:dyDescent="0.3">
      <c r="A1307">
        <v>2</v>
      </c>
      <c r="B1307">
        <v>3</v>
      </c>
      <c r="C1307">
        <v>29.2521428571429</v>
      </c>
      <c r="D1307">
        <v>0</v>
      </c>
      <c r="E1307">
        <v>7</v>
      </c>
      <c r="F1307">
        <v>14.505147505546599</v>
      </c>
      <c r="G1307">
        <v>16.616506569131499</v>
      </c>
      <c r="H1307">
        <v>14.641741192855701</v>
      </c>
      <c r="I1307">
        <v>0.95</v>
      </c>
      <c r="J1307">
        <v>14.641741192855701</v>
      </c>
      <c r="K1307">
        <v>13.9096541332129</v>
      </c>
      <c r="L1307">
        <v>2037</v>
      </c>
      <c r="M1307">
        <f t="shared" si="240"/>
        <v>-13.9096541332129</v>
      </c>
      <c r="N1307">
        <v>-13.9096541332129</v>
      </c>
      <c r="O1307">
        <f t="shared" si="250"/>
        <v>-180.81323292508404</v>
      </c>
      <c r="P1307">
        <f t="shared" si="241"/>
        <v>80.98396741416397</v>
      </c>
      <c r="Q1307">
        <f t="shared" si="251"/>
        <v>-5.8327736601122382</v>
      </c>
      <c r="R1307">
        <f t="shared" si="242"/>
        <v>5.8327736601122382</v>
      </c>
      <c r="S1307">
        <f t="shared" si="243"/>
        <v>0.41933276012844783</v>
      </c>
      <c r="T1307">
        <f t="shared" si="244"/>
        <v>8.0768804731006618</v>
      </c>
      <c r="U1307">
        <f t="shared" si="245"/>
        <v>0</v>
      </c>
      <c r="V1307">
        <f t="shared" si="246"/>
        <v>58.066723987155214</v>
      </c>
      <c r="W1307">
        <f t="shared" si="247"/>
        <v>0</v>
      </c>
      <c r="X1307">
        <f t="shared" si="248"/>
        <v>58.066723987155214</v>
      </c>
      <c r="Y1307">
        <f t="shared" si="249"/>
        <v>5.8327736601122382</v>
      </c>
    </row>
    <row r="1308" spans="1:25" x14ac:dyDescent="0.3">
      <c r="A1308">
        <v>2</v>
      </c>
      <c r="B1308">
        <v>4</v>
      </c>
      <c r="C1308">
        <v>29.9235714285714</v>
      </c>
      <c r="D1308">
        <v>0</v>
      </c>
      <c r="E1308">
        <v>7</v>
      </c>
      <c r="F1308">
        <v>15.012179219356801</v>
      </c>
      <c r="G1308">
        <v>16.616506569131499</v>
      </c>
      <c r="H1308">
        <v>14.9004785160841</v>
      </c>
      <c r="I1308">
        <v>0.95</v>
      </c>
      <c r="J1308">
        <v>14.9004785160841</v>
      </c>
      <c r="K1308">
        <v>14.1554545902799</v>
      </c>
      <c r="L1308">
        <v>2037</v>
      </c>
      <c r="M1308">
        <f t="shared" si="240"/>
        <v>-14.1554545902799</v>
      </c>
      <c r="N1308">
        <v>-14.1554545902799</v>
      </c>
      <c r="O1308">
        <f t="shared" si="250"/>
        <v>-194.96868751536394</v>
      </c>
      <c r="P1308">
        <f t="shared" si="241"/>
        <v>75.450282467021495</v>
      </c>
      <c r="Q1308">
        <f t="shared" si="251"/>
        <v>-5.5336849471424756</v>
      </c>
      <c r="R1308">
        <f t="shared" si="242"/>
        <v>5.5336849471424756</v>
      </c>
      <c r="S1308">
        <f t="shared" si="243"/>
        <v>0.39092244702210277</v>
      </c>
      <c r="T1308">
        <f t="shared" si="244"/>
        <v>8.6217696431374247</v>
      </c>
      <c r="U1308">
        <f t="shared" si="245"/>
        <v>0</v>
      </c>
      <c r="V1308">
        <f t="shared" si="246"/>
        <v>60.90775529778972</v>
      </c>
      <c r="W1308">
        <f t="shared" si="247"/>
        <v>0</v>
      </c>
      <c r="X1308">
        <f t="shared" si="248"/>
        <v>60.90775529778972</v>
      </c>
      <c r="Y1308">
        <f t="shared" si="249"/>
        <v>5.5336849471424756</v>
      </c>
    </row>
    <row r="1309" spans="1:25" x14ac:dyDescent="0.3">
      <c r="A1309">
        <v>3</v>
      </c>
      <c r="B1309">
        <v>1</v>
      </c>
      <c r="C1309">
        <v>29.134285714285699</v>
      </c>
      <c r="D1309">
        <v>0</v>
      </c>
      <c r="E1309">
        <v>7</v>
      </c>
      <c r="F1309">
        <v>14.416758951800499</v>
      </c>
      <c r="G1309">
        <v>16.616506569131499</v>
      </c>
      <c r="H1309">
        <v>14.5961854719729</v>
      </c>
      <c r="I1309">
        <v>1.02</v>
      </c>
      <c r="J1309">
        <v>14.5961854719729</v>
      </c>
      <c r="K1309">
        <v>14.8881091814124</v>
      </c>
      <c r="L1309">
        <v>2037</v>
      </c>
      <c r="M1309">
        <f t="shared" si="240"/>
        <v>-14.8881091814124</v>
      </c>
      <c r="N1309">
        <v>-14.8881091814124</v>
      </c>
      <c r="O1309">
        <f t="shared" si="250"/>
        <v>-209.85679669677634</v>
      </c>
      <c r="P1309">
        <f t="shared" si="241"/>
        <v>70.037680008705451</v>
      </c>
      <c r="Q1309">
        <f t="shared" si="251"/>
        <v>-5.4126024583160444</v>
      </c>
      <c r="R1309">
        <f t="shared" si="242"/>
        <v>5.4126024583160444</v>
      </c>
      <c r="S1309">
        <f t="shared" si="243"/>
        <v>0.36355203957488463</v>
      </c>
      <c r="T1309">
        <f t="shared" si="244"/>
        <v>9.4755067230963554</v>
      </c>
      <c r="U1309">
        <f t="shared" si="245"/>
        <v>0</v>
      </c>
      <c r="V1309">
        <f t="shared" si="246"/>
        <v>63.64479604251153</v>
      </c>
      <c r="W1309">
        <f t="shared" si="247"/>
        <v>0</v>
      </c>
      <c r="X1309">
        <f t="shared" si="248"/>
        <v>63.64479604251153</v>
      </c>
      <c r="Y1309">
        <f t="shared" si="249"/>
        <v>5.4126024583160444</v>
      </c>
    </row>
    <row r="1310" spans="1:25" x14ac:dyDescent="0.3">
      <c r="A1310">
        <v>3</v>
      </c>
      <c r="B1310">
        <v>2</v>
      </c>
      <c r="C1310">
        <v>27.917142857142899</v>
      </c>
      <c r="D1310">
        <v>2.75</v>
      </c>
      <c r="E1310">
        <v>7</v>
      </c>
      <c r="F1310">
        <v>13.514751369401701</v>
      </c>
      <c r="G1310">
        <v>16.616506569131499</v>
      </c>
      <c r="H1310">
        <v>14.1232202253367</v>
      </c>
      <c r="I1310">
        <v>1.02</v>
      </c>
      <c r="J1310">
        <v>14.1232202253367</v>
      </c>
      <c r="K1310">
        <v>14.4056846298434</v>
      </c>
      <c r="L1310">
        <v>2037</v>
      </c>
      <c r="M1310">
        <f t="shared" si="240"/>
        <v>-11.6556846298434</v>
      </c>
      <c r="N1310">
        <v>-11.6556846298434</v>
      </c>
      <c r="O1310">
        <f t="shared" si="250"/>
        <v>-221.51248132661974</v>
      </c>
      <c r="P1310">
        <f t="shared" si="241"/>
        <v>66.072654341115822</v>
      </c>
      <c r="Q1310">
        <f t="shared" si="251"/>
        <v>-3.9650256675896287</v>
      </c>
      <c r="R1310">
        <f t="shared" si="242"/>
        <v>6.7150256675896287</v>
      </c>
      <c r="S1310">
        <f t="shared" si="243"/>
        <v>0.46613721181140599</v>
      </c>
      <c r="T1310">
        <f t="shared" si="244"/>
        <v>7.6906589622537709</v>
      </c>
      <c r="U1310">
        <f t="shared" si="245"/>
        <v>0</v>
      </c>
      <c r="V1310">
        <f t="shared" si="246"/>
        <v>53.386278818859402</v>
      </c>
      <c r="W1310">
        <f t="shared" si="247"/>
        <v>0</v>
      </c>
      <c r="X1310">
        <f t="shared" si="248"/>
        <v>53.386278818859402</v>
      </c>
      <c r="Y1310">
        <f t="shared" si="249"/>
        <v>3.9650256675896287</v>
      </c>
    </row>
    <row r="1311" spans="1:25" x14ac:dyDescent="0.3">
      <c r="A1311">
        <v>3</v>
      </c>
      <c r="B1311">
        <v>3</v>
      </c>
      <c r="C1311">
        <v>30.92</v>
      </c>
      <c r="D1311">
        <v>0</v>
      </c>
      <c r="E1311">
        <v>7</v>
      </c>
      <c r="F1311">
        <v>15.775458631008</v>
      </c>
      <c r="G1311">
        <v>16.616506569131499</v>
      </c>
      <c r="H1311">
        <v>15.2820313059214</v>
      </c>
      <c r="I1311">
        <v>1.02</v>
      </c>
      <c r="J1311">
        <v>15.2820313059214</v>
      </c>
      <c r="K1311">
        <v>15.5876719320398</v>
      </c>
      <c r="L1311">
        <v>2037</v>
      </c>
      <c r="M1311">
        <f t="shared" si="240"/>
        <v>-15.5876719320398</v>
      </c>
      <c r="N1311">
        <v>-15.5876719320398</v>
      </c>
      <c r="O1311">
        <f t="shared" si="250"/>
        <v>-237.10015325865953</v>
      </c>
      <c r="P1311">
        <f t="shared" si="241"/>
        <v>61.11862208936477</v>
      </c>
      <c r="Q1311">
        <f t="shared" si="251"/>
        <v>-4.9540322517510518</v>
      </c>
      <c r="R1311">
        <f t="shared" si="242"/>
        <v>4.9540322517510518</v>
      </c>
      <c r="S1311">
        <f t="shared" si="243"/>
        <v>0.31781732854976552</v>
      </c>
      <c r="T1311">
        <f t="shared" si="244"/>
        <v>10.633639680288749</v>
      </c>
      <c r="U1311">
        <f t="shared" si="245"/>
        <v>0</v>
      </c>
      <c r="V1311">
        <f t="shared" si="246"/>
        <v>68.218267145023447</v>
      </c>
      <c r="W1311">
        <f t="shared" si="247"/>
        <v>0</v>
      </c>
      <c r="X1311">
        <f t="shared" si="248"/>
        <v>68.218267145023447</v>
      </c>
      <c r="Y1311">
        <f t="shared" si="249"/>
        <v>4.9540322517510518</v>
      </c>
    </row>
    <row r="1312" spans="1:25" x14ac:dyDescent="0.3">
      <c r="A1312">
        <v>3</v>
      </c>
      <c r="B1312">
        <v>4</v>
      </c>
      <c r="C1312">
        <v>28.072857142857099</v>
      </c>
      <c r="D1312">
        <v>0</v>
      </c>
      <c r="E1312">
        <v>7</v>
      </c>
      <c r="F1312">
        <v>13.629042615872001</v>
      </c>
      <c r="G1312">
        <v>16.616506569131499</v>
      </c>
      <c r="H1312">
        <v>14.183987195777201</v>
      </c>
      <c r="I1312">
        <v>1.02</v>
      </c>
      <c r="J1312">
        <v>14.183987195777201</v>
      </c>
      <c r="K1312">
        <v>14.4676669396927</v>
      </c>
      <c r="L1312">
        <v>2037</v>
      </c>
      <c r="M1312">
        <f t="shared" si="240"/>
        <v>-14.4676669396927</v>
      </c>
      <c r="N1312">
        <v>-14.4676669396927</v>
      </c>
      <c r="O1312">
        <f t="shared" si="250"/>
        <v>-251.56782019835222</v>
      </c>
      <c r="P1312">
        <f t="shared" si="241"/>
        <v>56.853527388128576</v>
      </c>
      <c r="Q1312">
        <f t="shared" si="251"/>
        <v>-4.2650947012361939</v>
      </c>
      <c r="R1312">
        <f t="shared" si="242"/>
        <v>4.2650947012361939</v>
      </c>
      <c r="S1312">
        <f t="shared" si="243"/>
        <v>0.29480183080070177</v>
      </c>
      <c r="T1312">
        <f t="shared" si="244"/>
        <v>10.202572238456506</v>
      </c>
      <c r="U1312">
        <f t="shared" si="245"/>
        <v>0</v>
      </c>
      <c r="V1312">
        <f t="shared" si="246"/>
        <v>70.519816919929823</v>
      </c>
      <c r="W1312">
        <f t="shared" si="247"/>
        <v>0</v>
      </c>
      <c r="X1312">
        <f t="shared" si="248"/>
        <v>70.519816919929823</v>
      </c>
      <c r="Y1312">
        <f t="shared" si="249"/>
        <v>4.2650947012361939</v>
      </c>
    </row>
    <row r="1313" spans="1:25" x14ac:dyDescent="0.3">
      <c r="A1313">
        <v>3</v>
      </c>
      <c r="B1313">
        <v>5</v>
      </c>
      <c r="C1313">
        <v>29.9316666666667</v>
      </c>
      <c r="D1313">
        <v>0</v>
      </c>
      <c r="E1313">
        <v>3</v>
      </c>
      <c r="F1313">
        <v>15.0183283824054</v>
      </c>
      <c r="G1313">
        <v>16.616506569131499</v>
      </c>
      <c r="H1313">
        <v>14.9035899109561</v>
      </c>
      <c r="I1313">
        <v>1.02</v>
      </c>
      <c r="J1313">
        <v>14.9035899109561</v>
      </c>
      <c r="K1313">
        <v>15.2016617091752</v>
      </c>
      <c r="L1313">
        <v>2037</v>
      </c>
      <c r="M1313">
        <f t="shared" si="240"/>
        <v>-15.2016617091752</v>
      </c>
      <c r="N1313">
        <v>-15.2016617091752</v>
      </c>
      <c r="O1313">
        <f t="shared" si="250"/>
        <v>-266.76948190752745</v>
      </c>
      <c r="P1313">
        <f t="shared" si="241"/>
        <v>52.692332784902284</v>
      </c>
      <c r="Q1313">
        <f t="shared" si="251"/>
        <v>-4.1611946032262921</v>
      </c>
      <c r="R1313">
        <f t="shared" si="242"/>
        <v>4.1611946032262921</v>
      </c>
      <c r="S1313">
        <f t="shared" si="243"/>
        <v>0.27373287755211251</v>
      </c>
      <c r="T1313">
        <f t="shared" si="244"/>
        <v>11.040467105948908</v>
      </c>
      <c r="U1313">
        <f t="shared" si="245"/>
        <v>0</v>
      </c>
      <c r="V1313">
        <f t="shared" si="246"/>
        <v>72.626712244788749</v>
      </c>
      <c r="W1313">
        <f t="shared" si="247"/>
        <v>0</v>
      </c>
      <c r="X1313">
        <f t="shared" si="248"/>
        <v>72.626712244788749</v>
      </c>
      <c r="Y1313">
        <f t="shared" si="249"/>
        <v>4.1611946032262921</v>
      </c>
    </row>
    <row r="1314" spans="1:25" x14ac:dyDescent="0.3">
      <c r="A1314">
        <v>4</v>
      </c>
      <c r="B1314">
        <v>1</v>
      </c>
      <c r="C1314">
        <v>27.020714285714298</v>
      </c>
      <c r="D1314">
        <v>0</v>
      </c>
      <c r="E1314">
        <v>7</v>
      </c>
      <c r="F1314">
        <v>12.8631817769029</v>
      </c>
      <c r="G1314">
        <v>16.616506569131499</v>
      </c>
      <c r="H1314">
        <v>13.7718706363337</v>
      </c>
      <c r="I1314">
        <v>1.1000000000000001</v>
      </c>
      <c r="J1314">
        <v>13.7718706363337</v>
      </c>
      <c r="K1314">
        <v>15.1490576999671</v>
      </c>
      <c r="L1314">
        <v>2037</v>
      </c>
      <c r="M1314">
        <f t="shared" si="240"/>
        <v>-15.1490576999671</v>
      </c>
      <c r="N1314">
        <v>-15.1490576999671</v>
      </c>
      <c r="O1314">
        <f t="shared" si="250"/>
        <v>-281.91853960749455</v>
      </c>
      <c r="P1314">
        <f t="shared" si="241"/>
        <v>48.848548689122886</v>
      </c>
      <c r="Q1314">
        <f t="shared" si="251"/>
        <v>-3.8437840957793981</v>
      </c>
      <c r="R1314">
        <f t="shared" si="242"/>
        <v>3.8437840957793981</v>
      </c>
      <c r="S1314">
        <f t="shared" si="243"/>
        <v>0.25373090339392829</v>
      </c>
      <c r="T1314">
        <f t="shared" si="244"/>
        <v>11.305273604187702</v>
      </c>
      <c r="U1314">
        <f t="shared" si="245"/>
        <v>0</v>
      </c>
      <c r="V1314">
        <f t="shared" si="246"/>
        <v>74.626909660607168</v>
      </c>
      <c r="W1314">
        <f t="shared" si="247"/>
        <v>0</v>
      </c>
      <c r="X1314">
        <f t="shared" si="248"/>
        <v>74.626909660607168</v>
      </c>
      <c r="Y1314">
        <f t="shared" si="249"/>
        <v>3.8437840957793981</v>
      </c>
    </row>
    <row r="1315" spans="1:25" x14ac:dyDescent="0.3">
      <c r="A1315">
        <v>4</v>
      </c>
      <c r="B1315">
        <v>2</v>
      </c>
      <c r="C1315">
        <v>31.837142857142901</v>
      </c>
      <c r="D1315">
        <v>0</v>
      </c>
      <c r="E1315">
        <v>7</v>
      </c>
      <c r="F1315">
        <v>16.489277235469402</v>
      </c>
      <c r="G1315">
        <v>16.616506569131499</v>
      </c>
      <c r="H1315">
        <v>15.630751046877201</v>
      </c>
      <c r="I1315">
        <v>1.1000000000000001</v>
      </c>
      <c r="J1315">
        <v>15.630751046877201</v>
      </c>
      <c r="K1315">
        <v>17.193826151564899</v>
      </c>
      <c r="L1315">
        <v>2037</v>
      </c>
      <c r="M1315">
        <f t="shared" si="240"/>
        <v>-17.193826151564899</v>
      </c>
      <c r="N1315">
        <v>-17.193826151564899</v>
      </c>
      <c r="O1315">
        <f t="shared" si="250"/>
        <v>-299.11236575905946</v>
      </c>
      <c r="P1315">
        <f t="shared" si="241"/>
        <v>44.824530158536042</v>
      </c>
      <c r="Q1315">
        <f t="shared" si="251"/>
        <v>-4.0240185305868437</v>
      </c>
      <c r="R1315">
        <f t="shared" si="242"/>
        <v>4.0240185305868437</v>
      </c>
      <c r="S1315">
        <f t="shared" si="243"/>
        <v>0.23403857263152547</v>
      </c>
      <c r="T1315">
        <f t="shared" si="244"/>
        <v>13.169807620978055</v>
      </c>
      <c r="U1315">
        <f t="shared" si="245"/>
        <v>0</v>
      </c>
      <c r="V1315">
        <f t="shared" si="246"/>
        <v>76.596142736847455</v>
      </c>
      <c r="W1315">
        <f t="shared" si="247"/>
        <v>0</v>
      </c>
      <c r="X1315">
        <f t="shared" si="248"/>
        <v>76.596142736847455</v>
      </c>
      <c r="Y1315">
        <f t="shared" si="249"/>
        <v>4.0240185305868437</v>
      </c>
    </row>
    <row r="1316" spans="1:25" x14ac:dyDescent="0.3">
      <c r="A1316">
        <v>4</v>
      </c>
      <c r="B1316">
        <v>3</v>
      </c>
      <c r="C1316">
        <v>33.655714285714303</v>
      </c>
      <c r="D1316">
        <v>0</v>
      </c>
      <c r="E1316">
        <v>7</v>
      </c>
      <c r="F1316">
        <v>17.9360355086936</v>
      </c>
      <c r="G1316">
        <v>16.616506569131499</v>
      </c>
      <c r="H1316">
        <v>16.315535754816199</v>
      </c>
      <c r="I1316">
        <v>1.1000000000000001</v>
      </c>
      <c r="J1316">
        <v>16.315535754816199</v>
      </c>
      <c r="K1316">
        <v>17.9470893302978</v>
      </c>
      <c r="L1316">
        <v>2037</v>
      </c>
      <c r="M1316">
        <f t="shared" si="240"/>
        <v>-17.9470893302978</v>
      </c>
      <c r="N1316">
        <v>-17.9470893302978</v>
      </c>
      <c r="O1316">
        <f t="shared" si="250"/>
        <v>-317.05945508935724</v>
      </c>
      <c r="P1316">
        <f t="shared" si="241"/>
        <v>40.977375245005476</v>
      </c>
      <c r="Q1316">
        <f t="shared" si="251"/>
        <v>-3.8471549135305665</v>
      </c>
      <c r="R1316">
        <f t="shared" si="242"/>
        <v>3.8471549135305665</v>
      </c>
      <c r="S1316">
        <f t="shared" si="243"/>
        <v>0.21436093857491986</v>
      </c>
      <c r="T1316">
        <f t="shared" si="244"/>
        <v>14.099934416767233</v>
      </c>
      <c r="U1316">
        <f t="shared" si="245"/>
        <v>0</v>
      </c>
      <c r="V1316">
        <f t="shared" si="246"/>
        <v>78.563906142508017</v>
      </c>
      <c r="W1316">
        <f t="shared" si="247"/>
        <v>0</v>
      </c>
      <c r="X1316">
        <f t="shared" si="248"/>
        <v>78.563906142508017</v>
      </c>
      <c r="Y1316">
        <f t="shared" si="249"/>
        <v>3.8471549135305665</v>
      </c>
    </row>
    <row r="1317" spans="1:25" x14ac:dyDescent="0.3">
      <c r="A1317">
        <v>4</v>
      </c>
      <c r="B1317">
        <v>4</v>
      </c>
      <c r="C1317">
        <v>31.671428571428599</v>
      </c>
      <c r="D1317">
        <v>0</v>
      </c>
      <c r="E1317">
        <v>7</v>
      </c>
      <c r="F1317">
        <v>16.3595080670475</v>
      </c>
      <c r="G1317">
        <v>16.616506569131499</v>
      </c>
      <c r="H1317">
        <v>15.5679139475022</v>
      </c>
      <c r="I1317">
        <v>1.1000000000000001</v>
      </c>
      <c r="J1317">
        <v>15.5679139475022</v>
      </c>
      <c r="K1317">
        <v>17.124705342252401</v>
      </c>
      <c r="L1317">
        <v>2037</v>
      </c>
      <c r="M1317">
        <f t="shared" si="240"/>
        <v>-17.124705342252401</v>
      </c>
      <c r="N1317">
        <v>-17.124705342252401</v>
      </c>
      <c r="O1317">
        <f t="shared" si="250"/>
        <v>-334.18416043160966</v>
      </c>
      <c r="P1317">
        <f t="shared" si="241"/>
        <v>37.614761423022685</v>
      </c>
      <c r="Q1317">
        <f t="shared" si="251"/>
        <v>-3.3626138219827908</v>
      </c>
      <c r="R1317">
        <f t="shared" si="242"/>
        <v>3.3626138219827908</v>
      </c>
      <c r="S1317">
        <f t="shared" si="243"/>
        <v>0.19636039013682138</v>
      </c>
      <c r="T1317">
        <f t="shared" si="244"/>
        <v>13.76209152026961</v>
      </c>
      <c r="U1317">
        <f t="shared" si="245"/>
        <v>0</v>
      </c>
      <c r="V1317">
        <f t="shared" si="246"/>
        <v>80.363960986317863</v>
      </c>
      <c r="W1317">
        <f t="shared" si="247"/>
        <v>0</v>
      </c>
      <c r="X1317">
        <f t="shared" si="248"/>
        <v>80.363960986317863</v>
      </c>
      <c r="Y1317">
        <f t="shared" si="249"/>
        <v>3.3626138219827908</v>
      </c>
    </row>
    <row r="1318" spans="1:25" x14ac:dyDescent="0.3">
      <c r="A1318">
        <v>4</v>
      </c>
      <c r="B1318">
        <v>5</v>
      </c>
      <c r="C1318">
        <v>34.215000000000003</v>
      </c>
      <c r="D1318">
        <v>0</v>
      </c>
      <c r="E1318">
        <v>2</v>
      </c>
      <c r="F1318">
        <v>18.389218011059601</v>
      </c>
      <c r="G1318">
        <v>16.616506569131499</v>
      </c>
      <c r="H1318">
        <v>16.524422068336499</v>
      </c>
      <c r="I1318">
        <v>1.1000000000000001</v>
      </c>
      <c r="J1318">
        <v>16.524422068336499</v>
      </c>
      <c r="K1318">
        <v>18.1768642751701</v>
      </c>
      <c r="L1318">
        <v>2037</v>
      </c>
      <c r="M1318">
        <f t="shared" si="240"/>
        <v>-18.1768642751701</v>
      </c>
      <c r="N1318">
        <v>-18.1768642751701</v>
      </c>
      <c r="O1318">
        <f t="shared" si="250"/>
        <v>-352.36102470677974</v>
      </c>
      <c r="P1318">
        <f t="shared" si="241"/>
        <v>34.346916344698187</v>
      </c>
      <c r="Q1318">
        <f t="shared" si="251"/>
        <v>-3.2678450783244983</v>
      </c>
      <c r="R1318">
        <f t="shared" si="242"/>
        <v>3.2678450783244983</v>
      </c>
      <c r="S1318">
        <f t="shared" si="243"/>
        <v>0.17978046316758986</v>
      </c>
      <c r="T1318">
        <f t="shared" si="244"/>
        <v>14.909019196845602</v>
      </c>
      <c r="U1318">
        <f t="shared" si="245"/>
        <v>0</v>
      </c>
      <c r="V1318">
        <f t="shared" si="246"/>
        <v>82.021953683241009</v>
      </c>
      <c r="W1318">
        <f t="shared" si="247"/>
        <v>0</v>
      </c>
      <c r="X1318">
        <f t="shared" si="248"/>
        <v>82.021953683241009</v>
      </c>
      <c r="Y1318">
        <f t="shared" si="249"/>
        <v>3.2678450783244983</v>
      </c>
    </row>
    <row r="1319" spans="1:25" x14ac:dyDescent="0.3">
      <c r="A1319">
        <v>5</v>
      </c>
      <c r="B1319">
        <v>1</v>
      </c>
      <c r="C1319">
        <v>34.722142857142899</v>
      </c>
      <c r="D1319">
        <v>0</v>
      </c>
      <c r="E1319">
        <v>7</v>
      </c>
      <c r="F1319">
        <v>18.8034562541662</v>
      </c>
      <c r="G1319">
        <v>16.616506569131499</v>
      </c>
      <c r="H1319">
        <v>16.713161112772799</v>
      </c>
      <c r="I1319">
        <v>1.18</v>
      </c>
      <c r="J1319">
        <v>16.713161112772799</v>
      </c>
      <c r="K1319">
        <v>19.7215301130719</v>
      </c>
      <c r="L1319">
        <v>2037</v>
      </c>
      <c r="M1319">
        <f t="shared" si="240"/>
        <v>-19.7215301130719</v>
      </c>
      <c r="N1319">
        <v>-19.7215301130719</v>
      </c>
      <c r="O1319">
        <f t="shared" si="250"/>
        <v>-372.08255481985162</v>
      </c>
      <c r="P1319">
        <f t="shared" si="241"/>
        <v>31.121677199667218</v>
      </c>
      <c r="Q1319">
        <f t="shared" si="251"/>
        <v>-3.2252391450309688</v>
      </c>
      <c r="R1319">
        <f t="shared" si="242"/>
        <v>3.2252391450309688</v>
      </c>
      <c r="S1319">
        <f t="shared" si="243"/>
        <v>0.16353899147476408</v>
      </c>
      <c r="T1319">
        <f t="shared" si="244"/>
        <v>16.496290968040931</v>
      </c>
      <c r="U1319">
        <f t="shared" si="245"/>
        <v>0</v>
      </c>
      <c r="V1319">
        <f t="shared" si="246"/>
        <v>83.646100852523588</v>
      </c>
      <c r="W1319">
        <f t="shared" si="247"/>
        <v>0</v>
      </c>
      <c r="X1319">
        <f t="shared" si="248"/>
        <v>83.646100852523588</v>
      </c>
      <c r="Y1319">
        <f t="shared" si="249"/>
        <v>3.2252391450309688</v>
      </c>
    </row>
    <row r="1320" spans="1:25" x14ac:dyDescent="0.3">
      <c r="A1320">
        <v>5</v>
      </c>
      <c r="B1320">
        <v>2</v>
      </c>
      <c r="C1320">
        <v>35.005714285714298</v>
      </c>
      <c r="D1320">
        <v>0</v>
      </c>
      <c r="E1320">
        <v>7</v>
      </c>
      <c r="F1320">
        <v>19.036441752795799</v>
      </c>
      <c r="G1320">
        <v>16.616506569131499</v>
      </c>
      <c r="H1320">
        <v>16.818421092281799</v>
      </c>
      <c r="I1320">
        <v>1.18</v>
      </c>
      <c r="J1320">
        <v>16.818421092281799</v>
      </c>
      <c r="K1320">
        <v>19.8457368888925</v>
      </c>
      <c r="L1320">
        <v>2037</v>
      </c>
      <c r="M1320">
        <f t="shared" si="240"/>
        <v>-19.8457368888925</v>
      </c>
      <c r="N1320">
        <v>-19.8457368888925</v>
      </c>
      <c r="O1320">
        <f t="shared" si="250"/>
        <v>-391.9282917087441</v>
      </c>
      <c r="P1320">
        <f t="shared" si="241"/>
        <v>28.181786711861516</v>
      </c>
      <c r="Q1320">
        <f t="shared" si="251"/>
        <v>-2.9398904878057017</v>
      </c>
      <c r="R1320">
        <f t="shared" si="242"/>
        <v>2.9398904878057017</v>
      </c>
      <c r="S1320">
        <f t="shared" si="243"/>
        <v>0.14813712911064214</v>
      </c>
      <c r="T1320">
        <f t="shared" si="244"/>
        <v>16.905846401086798</v>
      </c>
      <c r="U1320">
        <f t="shared" si="245"/>
        <v>0</v>
      </c>
      <c r="V1320">
        <f t="shared" si="246"/>
        <v>85.186287088935785</v>
      </c>
      <c r="W1320">
        <f t="shared" si="247"/>
        <v>0</v>
      </c>
      <c r="X1320">
        <f t="shared" si="248"/>
        <v>85.186287088935785</v>
      </c>
      <c r="Y1320">
        <f t="shared" si="249"/>
        <v>2.9398904878057017</v>
      </c>
    </row>
    <row r="1321" spans="1:25" x14ac:dyDescent="0.3">
      <c r="A1321">
        <v>5</v>
      </c>
      <c r="B1321">
        <v>3</v>
      </c>
      <c r="C1321">
        <v>32.609285714285697</v>
      </c>
      <c r="D1321">
        <v>2.2200000000000002</v>
      </c>
      <c r="E1321">
        <v>7</v>
      </c>
      <c r="F1321">
        <v>17.098504239142699</v>
      </c>
      <c r="G1321">
        <v>16.616506569131499</v>
      </c>
      <c r="H1321">
        <v>15.9225638276561</v>
      </c>
      <c r="I1321">
        <v>1.18</v>
      </c>
      <c r="J1321">
        <v>15.9225638276561</v>
      </c>
      <c r="K1321">
        <v>18.788625316634199</v>
      </c>
      <c r="L1321">
        <v>2037</v>
      </c>
      <c r="M1321">
        <f t="shared" si="240"/>
        <v>-16.568625316634201</v>
      </c>
      <c r="N1321">
        <v>-16.568625316634201</v>
      </c>
      <c r="O1321">
        <f t="shared" si="250"/>
        <v>-408.49691702537831</v>
      </c>
      <c r="P1321">
        <f t="shared" si="241"/>
        <v>25.941208897870698</v>
      </c>
      <c r="Q1321">
        <f t="shared" si="251"/>
        <v>-2.2405778139908179</v>
      </c>
      <c r="R1321">
        <f t="shared" si="242"/>
        <v>4.4605778139908185</v>
      </c>
      <c r="S1321">
        <f t="shared" si="243"/>
        <v>0.23740841806248164</v>
      </c>
      <c r="T1321">
        <f t="shared" si="244"/>
        <v>14.328047502643381</v>
      </c>
      <c r="U1321">
        <f t="shared" si="245"/>
        <v>0</v>
      </c>
      <c r="V1321">
        <f t="shared" si="246"/>
        <v>76.25915819375183</v>
      </c>
      <c r="W1321">
        <f t="shared" si="247"/>
        <v>0</v>
      </c>
      <c r="X1321">
        <f t="shared" si="248"/>
        <v>76.25915819375183</v>
      </c>
      <c r="Y1321">
        <f t="shared" si="249"/>
        <v>2.2405778139908179</v>
      </c>
    </row>
    <row r="1322" spans="1:25" x14ac:dyDescent="0.3">
      <c r="A1322">
        <v>5</v>
      </c>
      <c r="B1322">
        <v>4</v>
      </c>
      <c r="C1322">
        <v>33.468571428571401</v>
      </c>
      <c r="D1322">
        <v>0</v>
      </c>
      <c r="E1322">
        <v>7</v>
      </c>
      <c r="F1322">
        <v>17.785255022261001</v>
      </c>
      <c r="G1322">
        <v>16.616506569131499</v>
      </c>
      <c r="H1322">
        <v>16.2454638574787</v>
      </c>
      <c r="I1322">
        <v>1.18</v>
      </c>
      <c r="J1322">
        <v>16.2454638574787</v>
      </c>
      <c r="K1322">
        <v>19.169647351824899</v>
      </c>
      <c r="L1322">
        <v>2037</v>
      </c>
      <c r="M1322">
        <f t="shared" si="240"/>
        <v>-19.169647351824899</v>
      </c>
      <c r="N1322">
        <v>-19.169647351824899</v>
      </c>
      <c r="O1322">
        <f t="shared" si="250"/>
        <v>-427.6665643772032</v>
      </c>
      <c r="P1322">
        <f t="shared" si="241"/>
        <v>23.570231640356781</v>
      </c>
      <c r="Q1322">
        <f t="shared" si="251"/>
        <v>-2.3709772575139176</v>
      </c>
      <c r="R1322">
        <f t="shared" si="242"/>
        <v>2.3709772575139176</v>
      </c>
      <c r="S1322">
        <f t="shared" si="243"/>
        <v>0.12368392667840115</v>
      </c>
      <c r="T1322">
        <f t="shared" si="244"/>
        <v>16.798670094310982</v>
      </c>
      <c r="U1322">
        <f t="shared" si="245"/>
        <v>0</v>
      </c>
      <c r="V1322">
        <f t="shared" si="246"/>
        <v>87.631607332159888</v>
      </c>
      <c r="W1322">
        <f t="shared" si="247"/>
        <v>0</v>
      </c>
      <c r="X1322">
        <f t="shared" si="248"/>
        <v>87.631607332159888</v>
      </c>
      <c r="Y1322">
        <f t="shared" si="249"/>
        <v>2.3709772575139176</v>
      </c>
    </row>
    <row r="1323" spans="1:25" x14ac:dyDescent="0.3">
      <c r="A1323">
        <v>5</v>
      </c>
      <c r="B1323">
        <v>5</v>
      </c>
      <c r="C1323">
        <v>32.450000000000003</v>
      </c>
      <c r="D1323">
        <v>0.72</v>
      </c>
      <c r="E1323">
        <v>3</v>
      </c>
      <c r="F1323">
        <v>16.9722129008858</v>
      </c>
      <c r="G1323">
        <v>16.616506569131499</v>
      </c>
      <c r="H1323">
        <v>15.862495846873699</v>
      </c>
      <c r="I1323">
        <v>1.18</v>
      </c>
      <c r="J1323">
        <v>15.862495846873699</v>
      </c>
      <c r="K1323">
        <v>18.7177450993109</v>
      </c>
      <c r="L1323">
        <v>2037</v>
      </c>
      <c r="M1323">
        <f t="shared" si="240"/>
        <v>-17.997745099310901</v>
      </c>
      <c r="N1323">
        <v>-17.997745099310901</v>
      </c>
      <c r="O1323">
        <f t="shared" si="250"/>
        <v>-445.66430947651412</v>
      </c>
      <c r="P1323">
        <f t="shared" si="241"/>
        <v>21.541812612060056</v>
      </c>
      <c r="Q1323">
        <f t="shared" si="251"/>
        <v>-2.0284190282967245</v>
      </c>
      <c r="R1323">
        <f t="shared" si="242"/>
        <v>2.7484190282967242</v>
      </c>
      <c r="S1323">
        <f t="shared" si="243"/>
        <v>0.14683494265545416</v>
      </c>
      <c r="T1323">
        <f t="shared" si="244"/>
        <v>15.969326071014176</v>
      </c>
      <c r="U1323">
        <f t="shared" si="245"/>
        <v>0</v>
      </c>
      <c r="V1323">
        <f t="shared" si="246"/>
        <v>85.31650573445458</v>
      </c>
      <c r="W1323">
        <f t="shared" si="247"/>
        <v>0</v>
      </c>
      <c r="X1323">
        <f t="shared" si="248"/>
        <v>85.31650573445458</v>
      </c>
      <c r="Y1323">
        <f t="shared" si="249"/>
        <v>2.0284190282967245</v>
      </c>
    </row>
    <row r="1324" spans="1:25" x14ac:dyDescent="0.3">
      <c r="A1324">
        <v>6</v>
      </c>
      <c r="B1324">
        <v>1</v>
      </c>
      <c r="C1324">
        <v>32.855714285714299</v>
      </c>
      <c r="D1324">
        <v>6.36</v>
      </c>
      <c r="E1324">
        <v>7</v>
      </c>
      <c r="F1324">
        <v>17.2945129573061</v>
      </c>
      <c r="G1324">
        <v>16.616506569131499</v>
      </c>
      <c r="H1324">
        <v>16.0153624534844</v>
      </c>
      <c r="I1324">
        <v>1.25</v>
      </c>
      <c r="J1324">
        <v>16.0153624534844</v>
      </c>
      <c r="K1324">
        <v>20.0192030668555</v>
      </c>
      <c r="L1324">
        <v>2037</v>
      </c>
      <c r="M1324">
        <f t="shared" si="240"/>
        <v>-13.6592030668555</v>
      </c>
      <c r="N1324">
        <v>-13.6592030668555</v>
      </c>
      <c r="O1324">
        <f t="shared" si="250"/>
        <v>-459.32351254336965</v>
      </c>
      <c r="P1324">
        <f t="shared" si="241"/>
        <v>20.119707429152157</v>
      </c>
      <c r="Q1324">
        <f t="shared" si="251"/>
        <v>-1.4221051829078988</v>
      </c>
      <c r="R1324">
        <f t="shared" si="242"/>
        <v>7.7821051829078991</v>
      </c>
      <c r="S1324">
        <f t="shared" si="243"/>
        <v>0.38873201680002073</v>
      </c>
      <c r="T1324">
        <f t="shared" si="244"/>
        <v>12.237097883947602</v>
      </c>
      <c r="U1324">
        <f t="shared" si="245"/>
        <v>0</v>
      </c>
      <c r="V1324">
        <f t="shared" si="246"/>
        <v>61.126798319997931</v>
      </c>
      <c r="W1324">
        <f t="shared" si="247"/>
        <v>0</v>
      </c>
      <c r="X1324">
        <f t="shared" si="248"/>
        <v>61.126798319997931</v>
      </c>
      <c r="Y1324">
        <f t="shared" si="249"/>
        <v>1.4221051829078988</v>
      </c>
    </row>
    <row r="1325" spans="1:25" x14ac:dyDescent="0.3">
      <c r="A1325">
        <v>6</v>
      </c>
      <c r="B1325">
        <v>2</v>
      </c>
      <c r="C1325">
        <v>30.650714285714301</v>
      </c>
      <c r="D1325">
        <v>40.42</v>
      </c>
      <c r="E1325">
        <v>7</v>
      </c>
      <c r="F1325">
        <v>15.5679160687397</v>
      </c>
      <c r="G1325">
        <v>16.616506569131499</v>
      </c>
      <c r="H1325">
        <v>15.1791965876865</v>
      </c>
      <c r="I1325">
        <v>1.25</v>
      </c>
      <c r="J1325">
        <v>15.1791965876865</v>
      </c>
      <c r="K1325">
        <v>18.973995734608099</v>
      </c>
      <c r="L1325">
        <v>2037</v>
      </c>
      <c r="M1325">
        <f t="shared" si="240"/>
        <v>21.446004265391903</v>
      </c>
      <c r="N1325">
        <v>21.446004265391903</v>
      </c>
      <c r="O1325">
        <f t="shared" si="250"/>
        <v>-437.87750827797777</v>
      </c>
      <c r="P1325">
        <f t="shared" si="241"/>
        <v>22.39706279764356</v>
      </c>
      <c r="Q1325">
        <f t="shared" si="251"/>
        <v>2.2773553684914027</v>
      </c>
      <c r="R1325">
        <f t="shared" si="242"/>
        <v>18.973995734608099</v>
      </c>
      <c r="S1325">
        <f t="shared" si="243"/>
        <v>1</v>
      </c>
      <c r="T1325">
        <f t="shared" si="244"/>
        <v>0</v>
      </c>
      <c r="U1325">
        <f t="shared" si="245"/>
        <v>21.446004265391903</v>
      </c>
      <c r="V1325">
        <f t="shared" si="246"/>
        <v>0</v>
      </c>
      <c r="W1325">
        <f t="shared" si="247"/>
        <v>100</v>
      </c>
      <c r="X1325">
        <f t="shared" si="248"/>
        <v>-100</v>
      </c>
      <c r="Y1325">
        <f t="shared" si="249"/>
        <v>2.2773553684914027</v>
      </c>
    </row>
    <row r="1326" spans="1:25" x14ac:dyDescent="0.3">
      <c r="A1326">
        <v>6</v>
      </c>
      <c r="B1326">
        <v>3</v>
      </c>
      <c r="C1326">
        <v>31.542857142857098</v>
      </c>
      <c r="D1326">
        <v>33.450000000000003</v>
      </c>
      <c r="E1326">
        <v>7</v>
      </c>
      <c r="F1326">
        <v>16.259065154783201</v>
      </c>
      <c r="G1326">
        <v>16.616506569131499</v>
      </c>
      <c r="H1326">
        <v>15.519109350623699</v>
      </c>
      <c r="I1326">
        <v>1.25</v>
      </c>
      <c r="J1326">
        <v>15.519109350623699</v>
      </c>
      <c r="K1326">
        <v>19.398886688279699</v>
      </c>
      <c r="L1326">
        <v>2037</v>
      </c>
      <c r="M1326">
        <f t="shared" si="240"/>
        <v>14.051113311720304</v>
      </c>
      <c r="N1326">
        <v>14.051113311720304</v>
      </c>
      <c r="O1326">
        <f t="shared" si="250"/>
        <v>-423.82639496625745</v>
      </c>
      <c r="P1326">
        <f t="shared" si="241"/>
        <v>24.027172843822058</v>
      </c>
      <c r="Q1326">
        <f t="shared" si="251"/>
        <v>1.6301100461784976</v>
      </c>
      <c r="R1326">
        <f t="shared" si="242"/>
        <v>19.398886688279699</v>
      </c>
      <c r="S1326">
        <f t="shared" si="243"/>
        <v>1</v>
      </c>
      <c r="T1326">
        <f t="shared" si="244"/>
        <v>0</v>
      </c>
      <c r="U1326">
        <f t="shared" si="245"/>
        <v>14.051113311720304</v>
      </c>
      <c r="V1326">
        <f t="shared" si="246"/>
        <v>0</v>
      </c>
      <c r="W1326">
        <f t="shared" si="247"/>
        <v>100</v>
      </c>
      <c r="X1326">
        <f t="shared" si="248"/>
        <v>-100</v>
      </c>
      <c r="Y1326">
        <f t="shared" si="249"/>
        <v>1.6301100461784976</v>
      </c>
    </row>
    <row r="1327" spans="1:25" x14ac:dyDescent="0.3">
      <c r="A1327">
        <v>6</v>
      </c>
      <c r="B1327">
        <v>4</v>
      </c>
      <c r="C1327">
        <v>31.22</v>
      </c>
      <c r="D1327">
        <v>72.87</v>
      </c>
      <c r="E1327">
        <v>7</v>
      </c>
      <c r="F1327">
        <v>16.007769498233301</v>
      </c>
      <c r="G1327">
        <v>16.616506569131499</v>
      </c>
      <c r="H1327">
        <v>15.3963549331738</v>
      </c>
      <c r="I1327">
        <v>1.25</v>
      </c>
      <c r="J1327">
        <v>15.3963549331738</v>
      </c>
      <c r="K1327">
        <v>19.2454436664672</v>
      </c>
      <c r="L1327">
        <v>2037</v>
      </c>
      <c r="M1327">
        <f t="shared" si="240"/>
        <v>53.624556333532809</v>
      </c>
      <c r="N1327">
        <v>53.624556333532809</v>
      </c>
      <c r="O1327">
        <f t="shared" si="250"/>
        <v>-370.20183863272462</v>
      </c>
      <c r="P1327">
        <f t="shared" si="241"/>
        <v>31.415712736824435</v>
      </c>
      <c r="Q1327">
        <f t="shared" si="251"/>
        <v>7.3885398930023776</v>
      </c>
      <c r="R1327">
        <f t="shared" si="242"/>
        <v>19.2454436664672</v>
      </c>
      <c r="S1327">
        <f t="shared" si="243"/>
        <v>1</v>
      </c>
      <c r="T1327">
        <f t="shared" si="244"/>
        <v>0</v>
      </c>
      <c r="U1327">
        <f t="shared" si="245"/>
        <v>53.624556333532809</v>
      </c>
      <c r="V1327">
        <f t="shared" si="246"/>
        <v>0</v>
      </c>
      <c r="W1327">
        <f t="shared" si="247"/>
        <v>100</v>
      </c>
      <c r="X1327">
        <f t="shared" si="248"/>
        <v>-100</v>
      </c>
      <c r="Y1327">
        <f t="shared" si="249"/>
        <v>7.3885398930023776</v>
      </c>
    </row>
    <row r="1328" spans="1:25" x14ac:dyDescent="0.3">
      <c r="A1328">
        <v>6</v>
      </c>
      <c r="B1328">
        <v>5</v>
      </c>
      <c r="C1328">
        <v>31.754999999999999</v>
      </c>
      <c r="D1328">
        <v>0</v>
      </c>
      <c r="E1328">
        <v>2</v>
      </c>
      <c r="F1328">
        <v>16.4249084931647</v>
      </c>
      <c r="G1328">
        <v>16.616506569131499</v>
      </c>
      <c r="H1328">
        <v>15.5996126965812</v>
      </c>
      <c r="I1328">
        <v>1.25</v>
      </c>
      <c r="J1328">
        <v>15.5996126965812</v>
      </c>
      <c r="K1328">
        <v>19.499515870726501</v>
      </c>
      <c r="L1328">
        <v>2037</v>
      </c>
      <c r="M1328">
        <f t="shared" si="240"/>
        <v>-19.499515870726501</v>
      </c>
      <c r="N1328">
        <v>-19.499515870726501</v>
      </c>
      <c r="O1328">
        <f t="shared" si="250"/>
        <v>-389.70135450345111</v>
      </c>
      <c r="P1328">
        <f t="shared" si="241"/>
        <v>28.497335567106202</v>
      </c>
      <c r="Q1328">
        <f t="shared" si="251"/>
        <v>-2.9183771697182337</v>
      </c>
      <c r="R1328">
        <f t="shared" si="242"/>
        <v>2.9183771697182337</v>
      </c>
      <c r="S1328">
        <f t="shared" si="243"/>
        <v>0.14966408340934376</v>
      </c>
      <c r="T1328">
        <f t="shared" si="244"/>
        <v>16.581138701008268</v>
      </c>
      <c r="U1328">
        <f t="shared" si="245"/>
        <v>0</v>
      </c>
      <c r="V1328">
        <f t="shared" si="246"/>
        <v>85.033591659065621</v>
      </c>
      <c r="W1328">
        <f t="shared" si="247"/>
        <v>0</v>
      </c>
      <c r="X1328">
        <f t="shared" si="248"/>
        <v>85.033591659065621</v>
      </c>
      <c r="Y1328">
        <f t="shared" si="249"/>
        <v>2.9183771697182337</v>
      </c>
    </row>
    <row r="1329" spans="1:25" x14ac:dyDescent="0.3">
      <c r="A1329">
        <v>7</v>
      </c>
      <c r="B1329">
        <v>1</v>
      </c>
      <c r="C1329">
        <v>30.441428571428599</v>
      </c>
      <c r="D1329">
        <v>98.18</v>
      </c>
      <c r="E1329">
        <v>7</v>
      </c>
      <c r="F1329">
        <v>15.407262004204</v>
      </c>
      <c r="G1329">
        <v>16.616506569131499</v>
      </c>
      <c r="H1329">
        <v>15.0991322843063</v>
      </c>
      <c r="I1329">
        <v>1.25</v>
      </c>
      <c r="J1329">
        <v>15.0991322843063</v>
      </c>
      <c r="K1329">
        <v>18.873915355382799</v>
      </c>
      <c r="L1329">
        <v>2037</v>
      </c>
      <c r="M1329">
        <f t="shared" si="240"/>
        <v>79.306084644617215</v>
      </c>
      <c r="N1329">
        <v>79.306084644617215</v>
      </c>
      <c r="O1329">
        <f t="shared" si="250"/>
        <v>-310.3952698588339</v>
      </c>
      <c r="P1329">
        <f t="shared" si="241"/>
        <v>42.365782387244117</v>
      </c>
      <c r="Q1329">
        <f t="shared" si="251"/>
        <v>13.868446820137915</v>
      </c>
      <c r="R1329">
        <f t="shared" si="242"/>
        <v>18.873915355382799</v>
      </c>
      <c r="S1329">
        <f t="shared" si="243"/>
        <v>1</v>
      </c>
      <c r="T1329">
        <f t="shared" si="244"/>
        <v>0</v>
      </c>
      <c r="U1329">
        <f t="shared" si="245"/>
        <v>79.306084644617215</v>
      </c>
      <c r="V1329">
        <f t="shared" si="246"/>
        <v>0</v>
      </c>
      <c r="W1329">
        <f t="shared" si="247"/>
        <v>100</v>
      </c>
      <c r="X1329">
        <f t="shared" si="248"/>
        <v>-100</v>
      </c>
      <c r="Y1329">
        <f t="shared" si="249"/>
        <v>13.868446820137915</v>
      </c>
    </row>
    <row r="1330" spans="1:25" x14ac:dyDescent="0.3">
      <c r="A1330">
        <v>7</v>
      </c>
      <c r="B1330">
        <v>2</v>
      </c>
      <c r="C1330">
        <v>31.245000000000001</v>
      </c>
      <c r="D1330">
        <v>103.57</v>
      </c>
      <c r="E1330">
        <v>7</v>
      </c>
      <c r="F1330">
        <v>16.027180733046301</v>
      </c>
      <c r="G1330">
        <v>16.616506569131499</v>
      </c>
      <c r="H1330">
        <v>15.4058705618052</v>
      </c>
      <c r="I1330">
        <v>1.25</v>
      </c>
      <c r="J1330">
        <v>15.4058705618052</v>
      </c>
      <c r="K1330">
        <v>19.257338202256499</v>
      </c>
      <c r="L1330">
        <v>2037</v>
      </c>
      <c r="M1330">
        <f t="shared" si="240"/>
        <v>84.312661797743488</v>
      </c>
      <c r="N1330">
        <v>84.312661797743488</v>
      </c>
      <c r="O1330">
        <f t="shared" si="250"/>
        <v>-226.08260806109041</v>
      </c>
      <c r="P1330">
        <f t="shared" si="241"/>
        <v>64.579971643732605</v>
      </c>
      <c r="Q1330">
        <f t="shared" si="251"/>
        <v>22.214189256488488</v>
      </c>
      <c r="R1330">
        <f t="shared" si="242"/>
        <v>19.257338202256499</v>
      </c>
      <c r="S1330">
        <f t="shared" si="243"/>
        <v>1</v>
      </c>
      <c r="T1330">
        <f t="shared" si="244"/>
        <v>0</v>
      </c>
      <c r="U1330">
        <f t="shared" si="245"/>
        <v>84.312661797743488</v>
      </c>
      <c r="V1330">
        <f t="shared" si="246"/>
        <v>0</v>
      </c>
      <c r="W1330">
        <f t="shared" si="247"/>
        <v>100</v>
      </c>
      <c r="X1330">
        <f t="shared" si="248"/>
        <v>-100</v>
      </c>
      <c r="Y1330">
        <f t="shared" si="249"/>
        <v>22.214189256488488</v>
      </c>
    </row>
    <row r="1331" spans="1:25" x14ac:dyDescent="0.3">
      <c r="A1331">
        <v>7</v>
      </c>
      <c r="B1331">
        <v>3</v>
      </c>
      <c r="C1331">
        <v>30.787857142857099</v>
      </c>
      <c r="D1331">
        <v>83.22</v>
      </c>
      <c r="E1331">
        <v>7</v>
      </c>
      <c r="F1331">
        <v>15.6734975385928</v>
      </c>
      <c r="G1331">
        <v>16.616506569131499</v>
      </c>
      <c r="H1331">
        <v>15.2315942854065</v>
      </c>
      <c r="I1331">
        <v>1.25</v>
      </c>
      <c r="J1331">
        <v>15.2315942854065</v>
      </c>
      <c r="K1331">
        <v>19.039492856758098</v>
      </c>
      <c r="L1331">
        <v>2037</v>
      </c>
      <c r="M1331">
        <f t="shared" si="240"/>
        <v>64.180507143241897</v>
      </c>
      <c r="N1331">
        <v>64.180507143241897</v>
      </c>
      <c r="O1331">
        <f t="shared" si="250"/>
        <v>-161.90210091784851</v>
      </c>
      <c r="P1331">
        <f t="shared" si="241"/>
        <v>89.015175101753925</v>
      </c>
      <c r="Q1331">
        <f t="shared" si="251"/>
        <v>24.43520345802132</v>
      </c>
      <c r="R1331">
        <f t="shared" si="242"/>
        <v>19.039492856758098</v>
      </c>
      <c r="S1331">
        <f t="shared" si="243"/>
        <v>1</v>
      </c>
      <c r="T1331">
        <f t="shared" si="244"/>
        <v>0</v>
      </c>
      <c r="U1331">
        <f t="shared" si="245"/>
        <v>64.180507143241897</v>
      </c>
      <c r="V1331">
        <f t="shared" si="246"/>
        <v>0</v>
      </c>
      <c r="W1331">
        <f t="shared" si="247"/>
        <v>100</v>
      </c>
      <c r="X1331">
        <f t="shared" si="248"/>
        <v>-100</v>
      </c>
      <c r="Y1331">
        <f t="shared" si="249"/>
        <v>24.43520345802132</v>
      </c>
    </row>
    <row r="1332" spans="1:25" x14ac:dyDescent="0.3">
      <c r="A1332">
        <v>7</v>
      </c>
      <c r="B1332">
        <v>4</v>
      </c>
      <c r="C1332">
        <v>29.852857142857101</v>
      </c>
      <c r="D1332">
        <v>302.79000000000002</v>
      </c>
      <c r="E1332">
        <v>7</v>
      </c>
      <c r="F1332">
        <v>14.958500838683999</v>
      </c>
      <c r="G1332">
        <v>16.616506569131499</v>
      </c>
      <c r="H1332">
        <v>14.873291395121401</v>
      </c>
      <c r="I1332">
        <v>1.25</v>
      </c>
      <c r="J1332">
        <v>14.873291395121401</v>
      </c>
      <c r="K1332">
        <v>18.591614243901699</v>
      </c>
      <c r="L1332">
        <v>2037</v>
      </c>
      <c r="M1332">
        <f t="shared" si="240"/>
        <v>284.19838575609833</v>
      </c>
      <c r="N1332">
        <v>284.19838575609833</v>
      </c>
      <c r="O1332">
        <f t="shared" si="250"/>
        <v>122.29628483824982</v>
      </c>
      <c r="P1332">
        <f t="shared" si="241"/>
        <v>368.63197577947074</v>
      </c>
      <c r="Q1332">
        <f t="shared" si="251"/>
        <v>279.61680067771681</v>
      </c>
      <c r="R1332">
        <f t="shared" si="242"/>
        <v>18.591614243901699</v>
      </c>
      <c r="S1332">
        <f t="shared" si="243"/>
        <v>1</v>
      </c>
      <c r="T1332">
        <f t="shared" si="244"/>
        <v>0</v>
      </c>
      <c r="U1332">
        <f t="shared" si="245"/>
        <v>284.19838575609833</v>
      </c>
      <c r="V1332">
        <f t="shared" si="246"/>
        <v>0</v>
      </c>
      <c r="W1332">
        <f t="shared" si="247"/>
        <v>100</v>
      </c>
      <c r="X1332">
        <f t="shared" si="248"/>
        <v>-100</v>
      </c>
      <c r="Y1332">
        <f t="shared" si="249"/>
        <v>279.61680067771681</v>
      </c>
    </row>
    <row r="1333" spans="1:25" x14ac:dyDescent="0.3">
      <c r="A1333">
        <v>7</v>
      </c>
      <c r="B1333">
        <v>5</v>
      </c>
      <c r="C1333">
        <v>28.9166666666667</v>
      </c>
      <c r="D1333">
        <v>253.07</v>
      </c>
      <c r="E1333">
        <v>3</v>
      </c>
      <c r="F1333">
        <v>14.254035357883501</v>
      </c>
      <c r="G1333">
        <v>16.616506569131499</v>
      </c>
      <c r="H1333">
        <v>14.5119577613162</v>
      </c>
      <c r="I1333">
        <v>1.25</v>
      </c>
      <c r="J1333">
        <v>14.5119577613162</v>
      </c>
      <c r="K1333">
        <v>18.139947201645299</v>
      </c>
      <c r="L1333">
        <v>2037</v>
      </c>
      <c r="M1333">
        <f t="shared" si="240"/>
        <v>234.93005279835469</v>
      </c>
      <c r="N1333">
        <v>234.93005279835469</v>
      </c>
      <c r="O1333">
        <f t="shared" si="250"/>
        <v>0</v>
      </c>
      <c r="P1333">
        <f t="shared" si="241"/>
        <v>200</v>
      </c>
      <c r="Q1333">
        <f t="shared" si="251"/>
        <v>-168.63197577947074</v>
      </c>
      <c r="R1333">
        <f t="shared" si="242"/>
        <v>18.139947201645299</v>
      </c>
      <c r="S1333">
        <f t="shared" si="243"/>
        <v>1</v>
      </c>
      <c r="T1333">
        <f t="shared" si="244"/>
        <v>0</v>
      </c>
      <c r="U1333">
        <f t="shared" si="245"/>
        <v>234.93005279835469</v>
      </c>
      <c r="V1333">
        <f t="shared" si="246"/>
        <v>0</v>
      </c>
      <c r="W1333">
        <f t="shared" si="247"/>
        <v>100</v>
      </c>
      <c r="X1333">
        <f t="shared" si="248"/>
        <v>-100</v>
      </c>
      <c r="Y1333">
        <f t="shared" si="249"/>
        <v>168.63197577947074</v>
      </c>
    </row>
    <row r="1334" spans="1:25" x14ac:dyDescent="0.3">
      <c r="A1334">
        <v>8</v>
      </c>
      <c r="B1334">
        <v>1</v>
      </c>
      <c r="C1334">
        <v>29.405000000000001</v>
      </c>
      <c r="D1334">
        <v>171.68</v>
      </c>
      <c r="E1334">
        <v>7</v>
      </c>
      <c r="F1334">
        <v>14.620057665952</v>
      </c>
      <c r="G1334">
        <v>16.616506569131499</v>
      </c>
      <c r="H1334">
        <v>14.700763274720799</v>
      </c>
      <c r="I1334">
        <v>1.2</v>
      </c>
      <c r="J1334">
        <v>14.700763274720799</v>
      </c>
      <c r="K1334">
        <v>17.640915929664999</v>
      </c>
      <c r="L1334">
        <v>2037</v>
      </c>
      <c r="M1334">
        <f t="shared" si="240"/>
        <v>154.03908407033501</v>
      </c>
      <c r="N1334">
        <v>154.03908407033501</v>
      </c>
      <c r="O1334">
        <f t="shared" si="250"/>
        <v>154.03908407033501</v>
      </c>
      <c r="P1334">
        <f t="shared" si="241"/>
        <v>432.03767146164631</v>
      </c>
      <c r="Q1334">
        <f t="shared" si="251"/>
        <v>232.03767146164631</v>
      </c>
      <c r="R1334">
        <f t="shared" si="242"/>
        <v>17.640915929664999</v>
      </c>
      <c r="S1334">
        <f t="shared" si="243"/>
        <v>1</v>
      </c>
      <c r="T1334">
        <f t="shared" si="244"/>
        <v>0</v>
      </c>
      <c r="U1334">
        <f t="shared" si="245"/>
        <v>154.03908407033501</v>
      </c>
      <c r="V1334">
        <f t="shared" si="246"/>
        <v>0</v>
      </c>
      <c r="W1334">
        <f t="shared" si="247"/>
        <v>100</v>
      </c>
      <c r="X1334">
        <f t="shared" si="248"/>
        <v>-100</v>
      </c>
      <c r="Y1334">
        <f t="shared" si="249"/>
        <v>232.03767146164631</v>
      </c>
    </row>
    <row r="1335" spans="1:25" x14ac:dyDescent="0.3">
      <c r="A1335">
        <v>8</v>
      </c>
      <c r="B1335">
        <v>2</v>
      </c>
      <c r="C1335">
        <v>29.76</v>
      </c>
      <c r="D1335">
        <v>19.5</v>
      </c>
      <c r="E1335">
        <v>7</v>
      </c>
      <c r="F1335">
        <v>14.8881132850344</v>
      </c>
      <c r="G1335">
        <v>16.616506569131499</v>
      </c>
      <c r="H1335">
        <v>14.8375688114628</v>
      </c>
      <c r="I1335">
        <v>1.2</v>
      </c>
      <c r="J1335">
        <v>14.8375688114628</v>
      </c>
      <c r="K1335">
        <v>17.805082573755399</v>
      </c>
      <c r="L1335">
        <v>2037</v>
      </c>
      <c r="M1335">
        <f t="shared" si="240"/>
        <v>1.6949174262446007</v>
      </c>
      <c r="N1335">
        <v>1.6949174262446007</v>
      </c>
      <c r="O1335">
        <f t="shared" si="250"/>
        <v>155.73400149657959</v>
      </c>
      <c r="P1335">
        <f t="shared" si="241"/>
        <v>435.71457044703754</v>
      </c>
      <c r="Q1335">
        <f t="shared" si="251"/>
        <v>3.6768989853912331</v>
      </c>
      <c r="R1335">
        <f t="shared" si="242"/>
        <v>17.805082573755399</v>
      </c>
      <c r="S1335">
        <f t="shared" si="243"/>
        <v>1</v>
      </c>
      <c r="T1335">
        <f t="shared" si="244"/>
        <v>0</v>
      </c>
      <c r="U1335">
        <f t="shared" si="245"/>
        <v>1.6949174262446007</v>
      </c>
      <c r="V1335">
        <f t="shared" si="246"/>
        <v>0</v>
      </c>
      <c r="W1335">
        <f t="shared" si="247"/>
        <v>100</v>
      </c>
      <c r="X1335">
        <f t="shared" si="248"/>
        <v>-100</v>
      </c>
      <c r="Y1335">
        <f t="shared" si="249"/>
        <v>3.6768989853912331</v>
      </c>
    </row>
    <row r="1336" spans="1:25" x14ac:dyDescent="0.3">
      <c r="A1336">
        <v>8</v>
      </c>
      <c r="B1336">
        <v>3</v>
      </c>
      <c r="C1336">
        <v>29.7542857142857</v>
      </c>
      <c r="D1336">
        <v>83.27</v>
      </c>
      <c r="E1336">
        <v>7</v>
      </c>
      <c r="F1336">
        <v>14.883785425747901</v>
      </c>
      <c r="G1336">
        <v>16.616506569131499</v>
      </c>
      <c r="H1336">
        <v>14.8353696688336</v>
      </c>
      <c r="I1336">
        <v>1.2</v>
      </c>
      <c r="J1336">
        <v>14.8353696688336</v>
      </c>
      <c r="K1336">
        <v>17.802443602600299</v>
      </c>
      <c r="L1336">
        <v>2037</v>
      </c>
      <c r="M1336">
        <f t="shared" si="240"/>
        <v>65.467556397399704</v>
      </c>
      <c r="N1336">
        <v>65.467556397399704</v>
      </c>
      <c r="O1336">
        <f t="shared" si="250"/>
        <v>0</v>
      </c>
      <c r="P1336">
        <f t="shared" si="241"/>
        <v>200</v>
      </c>
      <c r="Q1336">
        <f t="shared" si="251"/>
        <v>-235.71457044703754</v>
      </c>
      <c r="R1336">
        <f t="shared" si="242"/>
        <v>17.802443602600299</v>
      </c>
      <c r="S1336">
        <f t="shared" si="243"/>
        <v>1</v>
      </c>
      <c r="T1336">
        <f t="shared" si="244"/>
        <v>0</v>
      </c>
      <c r="U1336">
        <f t="shared" si="245"/>
        <v>65.467556397399704</v>
      </c>
      <c r="V1336">
        <f t="shared" si="246"/>
        <v>0</v>
      </c>
      <c r="W1336">
        <f t="shared" si="247"/>
        <v>100</v>
      </c>
      <c r="X1336">
        <f t="shared" si="248"/>
        <v>-100</v>
      </c>
      <c r="Y1336">
        <f t="shared" si="249"/>
        <v>235.71457044703754</v>
      </c>
    </row>
    <row r="1337" spans="1:25" x14ac:dyDescent="0.3">
      <c r="A1337">
        <v>8</v>
      </c>
      <c r="B1337">
        <v>4</v>
      </c>
      <c r="C1337">
        <v>29.8992857142857</v>
      </c>
      <c r="D1337">
        <v>0</v>
      </c>
      <c r="E1337">
        <v>7</v>
      </c>
      <c r="F1337">
        <v>14.993736860648999</v>
      </c>
      <c r="G1337">
        <v>16.616506569131499</v>
      </c>
      <c r="H1337">
        <v>14.891143179109401</v>
      </c>
      <c r="I1337">
        <v>1.2</v>
      </c>
      <c r="J1337">
        <v>14.891143179109401</v>
      </c>
      <c r="K1337">
        <v>17.869371814931299</v>
      </c>
      <c r="L1337">
        <v>2037</v>
      </c>
      <c r="M1337">
        <f t="shared" si="240"/>
        <v>-17.869371814931299</v>
      </c>
      <c r="N1337">
        <v>-17.869371814931299</v>
      </c>
      <c r="O1337">
        <f t="shared" si="250"/>
        <v>-17.869371814931299</v>
      </c>
      <c r="P1337">
        <f t="shared" si="241"/>
        <v>182.90566122241569</v>
      </c>
      <c r="Q1337">
        <f t="shared" si="251"/>
        <v>-17.094338777584312</v>
      </c>
      <c r="R1337">
        <f t="shared" si="242"/>
        <v>17.094338777584312</v>
      </c>
      <c r="S1337">
        <f t="shared" si="243"/>
        <v>0.95662785209386125</v>
      </c>
      <c r="T1337">
        <f t="shared" si="244"/>
        <v>0.77503303734698648</v>
      </c>
      <c r="U1337">
        <f t="shared" si="245"/>
        <v>0</v>
      </c>
      <c r="V1337">
        <f t="shared" si="246"/>
        <v>4.3372147906138707</v>
      </c>
      <c r="W1337">
        <f t="shared" si="247"/>
        <v>0</v>
      </c>
      <c r="X1337">
        <f t="shared" si="248"/>
        <v>4.3372147906138707</v>
      </c>
      <c r="Y1337">
        <f t="shared" si="249"/>
        <v>17.094338777584312</v>
      </c>
    </row>
    <row r="1338" spans="1:25" x14ac:dyDescent="0.3">
      <c r="A1338">
        <v>8</v>
      </c>
      <c r="B1338">
        <v>5</v>
      </c>
      <c r="C1338">
        <v>29.928333333333299</v>
      </c>
      <c r="D1338">
        <v>0</v>
      </c>
      <c r="E1338">
        <v>3</v>
      </c>
      <c r="F1338">
        <v>15.015796270552</v>
      </c>
      <c r="G1338">
        <v>16.616506569131499</v>
      </c>
      <c r="H1338">
        <v>14.902308771612301</v>
      </c>
      <c r="I1338">
        <v>1.2</v>
      </c>
      <c r="J1338">
        <v>14.902308771612301</v>
      </c>
      <c r="K1338">
        <v>17.882770525934799</v>
      </c>
      <c r="L1338">
        <v>2037</v>
      </c>
      <c r="M1338">
        <f t="shared" si="240"/>
        <v>-17.882770525934799</v>
      </c>
      <c r="N1338">
        <v>-17.882770525934799</v>
      </c>
      <c r="O1338">
        <f t="shared" si="250"/>
        <v>-35.752142340866101</v>
      </c>
      <c r="P1338">
        <f t="shared" si="241"/>
        <v>167.26119873837163</v>
      </c>
      <c r="Q1338">
        <f t="shared" si="251"/>
        <v>-15.644462484044055</v>
      </c>
      <c r="R1338">
        <f t="shared" si="242"/>
        <v>15.644462484044055</v>
      </c>
      <c r="S1338">
        <f t="shared" si="243"/>
        <v>0.87483438102364519</v>
      </c>
      <c r="T1338">
        <f t="shared" si="244"/>
        <v>2.2383080418907433</v>
      </c>
      <c r="U1338">
        <f t="shared" si="245"/>
        <v>0</v>
      </c>
      <c r="V1338">
        <f t="shared" si="246"/>
        <v>12.51656189763548</v>
      </c>
      <c r="W1338">
        <f t="shared" si="247"/>
        <v>0</v>
      </c>
      <c r="X1338">
        <f t="shared" si="248"/>
        <v>12.51656189763548</v>
      </c>
      <c r="Y1338">
        <f t="shared" si="249"/>
        <v>15.644462484044055</v>
      </c>
    </row>
    <row r="1339" spans="1:25" x14ac:dyDescent="0.3">
      <c r="A1339">
        <v>9</v>
      </c>
      <c r="B1339">
        <v>1</v>
      </c>
      <c r="C1339">
        <v>30.049285714285698</v>
      </c>
      <c r="D1339">
        <v>181.1</v>
      </c>
      <c r="E1339">
        <v>7</v>
      </c>
      <c r="F1339">
        <v>15.107768492564499</v>
      </c>
      <c r="G1339">
        <v>16.616506569131499</v>
      </c>
      <c r="H1339">
        <v>14.948775025042501</v>
      </c>
      <c r="I1339">
        <v>1.1000000000000001</v>
      </c>
      <c r="J1339">
        <v>14.948775025042501</v>
      </c>
      <c r="K1339">
        <v>16.4436525275467</v>
      </c>
      <c r="L1339">
        <v>2037</v>
      </c>
      <c r="M1339">
        <f t="shared" si="240"/>
        <v>164.65634747245329</v>
      </c>
      <c r="N1339">
        <v>164.65634747245329</v>
      </c>
      <c r="O1339">
        <f t="shared" si="250"/>
        <v>128.90420513158719</v>
      </c>
      <c r="P1339">
        <f t="shared" si="241"/>
        <v>381.01486579721058</v>
      </c>
      <c r="Q1339">
        <f t="shared" si="251"/>
        <v>213.75366705883894</v>
      </c>
      <c r="R1339">
        <f t="shared" si="242"/>
        <v>16.4436525275467</v>
      </c>
      <c r="S1339">
        <f t="shared" si="243"/>
        <v>1</v>
      </c>
      <c r="T1339">
        <f t="shared" si="244"/>
        <v>0</v>
      </c>
      <c r="U1339">
        <f t="shared" si="245"/>
        <v>164.65634747245329</v>
      </c>
      <c r="V1339">
        <f t="shared" si="246"/>
        <v>0</v>
      </c>
      <c r="W1339">
        <f t="shared" si="247"/>
        <v>100</v>
      </c>
      <c r="X1339">
        <f t="shared" si="248"/>
        <v>-100</v>
      </c>
      <c r="Y1339">
        <f t="shared" si="249"/>
        <v>213.75366705883894</v>
      </c>
    </row>
    <row r="1340" spans="1:25" x14ac:dyDescent="0.3">
      <c r="A1340">
        <v>9</v>
      </c>
      <c r="B1340">
        <v>2</v>
      </c>
      <c r="C1340">
        <v>29.029285714285699</v>
      </c>
      <c r="D1340">
        <v>36.65</v>
      </c>
      <c r="E1340">
        <v>7</v>
      </c>
      <c r="F1340">
        <v>14.338167419055599</v>
      </c>
      <c r="G1340">
        <v>16.616506569131499</v>
      </c>
      <c r="H1340">
        <v>14.5555640462154</v>
      </c>
      <c r="I1340">
        <v>1.1000000000000001</v>
      </c>
      <c r="J1340">
        <v>14.5555640462154</v>
      </c>
      <c r="K1340">
        <v>16.011120450836898</v>
      </c>
      <c r="L1340">
        <v>2037</v>
      </c>
      <c r="M1340">
        <f t="shared" si="240"/>
        <v>20.6388795491631</v>
      </c>
      <c r="N1340">
        <v>20.6388795491631</v>
      </c>
      <c r="O1340">
        <f t="shared" si="250"/>
        <v>149.5430846807503</v>
      </c>
      <c r="P1340">
        <f t="shared" si="241"/>
        <v>422.43381766689458</v>
      </c>
      <c r="Q1340">
        <f t="shared" si="251"/>
        <v>41.418951869684008</v>
      </c>
      <c r="R1340">
        <f t="shared" si="242"/>
        <v>16.011120450836898</v>
      </c>
      <c r="S1340">
        <f t="shared" si="243"/>
        <v>1</v>
      </c>
      <c r="T1340">
        <f t="shared" si="244"/>
        <v>0</v>
      </c>
      <c r="U1340">
        <f t="shared" si="245"/>
        <v>20.6388795491631</v>
      </c>
      <c r="V1340">
        <f t="shared" si="246"/>
        <v>0</v>
      </c>
      <c r="W1340">
        <f t="shared" si="247"/>
        <v>100</v>
      </c>
      <c r="X1340">
        <f t="shared" si="248"/>
        <v>-100</v>
      </c>
      <c r="Y1340">
        <f t="shared" si="249"/>
        <v>41.418951869684008</v>
      </c>
    </row>
    <row r="1341" spans="1:25" x14ac:dyDescent="0.3">
      <c r="A1341">
        <v>9</v>
      </c>
      <c r="B1341">
        <v>3</v>
      </c>
      <c r="C1341">
        <v>28.667857142857098</v>
      </c>
      <c r="D1341">
        <v>31.99</v>
      </c>
      <c r="E1341">
        <v>7</v>
      </c>
      <c r="F1341">
        <v>14.068759128298</v>
      </c>
      <c r="G1341">
        <v>16.616506569131499</v>
      </c>
      <c r="H1341">
        <v>14.415480624871799</v>
      </c>
      <c r="I1341">
        <v>1.1000000000000001</v>
      </c>
      <c r="J1341">
        <v>14.415480624871799</v>
      </c>
      <c r="K1341">
        <v>15.857028687359</v>
      </c>
      <c r="L1341">
        <v>2037</v>
      </c>
      <c r="M1341">
        <f t="shared" si="240"/>
        <v>16.132971312640997</v>
      </c>
      <c r="N1341">
        <v>16.132971312640997</v>
      </c>
      <c r="O1341">
        <f t="shared" si="250"/>
        <v>165.67605599339129</v>
      </c>
      <c r="P1341">
        <f t="shared" si="241"/>
        <v>457.92144251754377</v>
      </c>
      <c r="Q1341">
        <f t="shared" si="251"/>
        <v>35.487624850649183</v>
      </c>
      <c r="R1341">
        <f t="shared" si="242"/>
        <v>15.857028687359</v>
      </c>
      <c r="S1341">
        <f t="shared" si="243"/>
        <v>1</v>
      </c>
      <c r="T1341">
        <f t="shared" si="244"/>
        <v>0</v>
      </c>
      <c r="U1341">
        <f t="shared" si="245"/>
        <v>16.132971312640997</v>
      </c>
      <c r="V1341">
        <f t="shared" si="246"/>
        <v>0</v>
      </c>
      <c r="W1341">
        <f t="shared" si="247"/>
        <v>100</v>
      </c>
      <c r="X1341">
        <f t="shared" si="248"/>
        <v>-100</v>
      </c>
      <c r="Y1341">
        <f t="shared" si="249"/>
        <v>35.487624850649183</v>
      </c>
    </row>
    <row r="1342" spans="1:25" x14ac:dyDescent="0.3">
      <c r="A1342">
        <v>9</v>
      </c>
      <c r="B1342">
        <v>4</v>
      </c>
      <c r="C1342">
        <v>31.597142857142899</v>
      </c>
      <c r="D1342">
        <v>9.4</v>
      </c>
      <c r="E1342">
        <v>7</v>
      </c>
      <c r="F1342">
        <v>16.301448766949001</v>
      </c>
      <c r="G1342">
        <v>16.616506569131499</v>
      </c>
      <c r="H1342">
        <v>15.539721260612099</v>
      </c>
      <c r="I1342">
        <v>1.1000000000000001</v>
      </c>
      <c r="J1342">
        <v>15.539721260612099</v>
      </c>
      <c r="K1342">
        <v>17.093693386673301</v>
      </c>
      <c r="L1342">
        <v>2037</v>
      </c>
      <c r="M1342">
        <f t="shared" si="240"/>
        <v>-7.693693386673301</v>
      </c>
      <c r="N1342">
        <v>-7.693693386673301</v>
      </c>
      <c r="O1342">
        <f t="shared" si="250"/>
        <v>157.982362606718</v>
      </c>
      <c r="P1342">
        <f t="shared" si="241"/>
        <v>440.64042479537937</v>
      </c>
      <c r="Q1342">
        <f t="shared" si="251"/>
        <v>-17.281017722164393</v>
      </c>
      <c r="R1342">
        <f t="shared" si="242"/>
        <v>26.681017722164391</v>
      </c>
      <c r="S1342">
        <f t="shared" si="243"/>
        <v>1.5608690947367538</v>
      </c>
      <c r="T1342">
        <f t="shared" si="244"/>
        <v>-9.5873243354910898</v>
      </c>
      <c r="U1342">
        <f t="shared" si="245"/>
        <v>0</v>
      </c>
      <c r="V1342">
        <f t="shared" si="246"/>
        <v>-56.086909473675384</v>
      </c>
      <c r="W1342">
        <f t="shared" si="247"/>
        <v>0</v>
      </c>
      <c r="X1342">
        <f t="shared" si="248"/>
        <v>-56.086909473675384</v>
      </c>
      <c r="Y1342">
        <f t="shared" si="249"/>
        <v>17.281017722164393</v>
      </c>
    </row>
    <row r="1343" spans="1:25" x14ac:dyDescent="0.3">
      <c r="A1343">
        <v>9</v>
      </c>
      <c r="B1343">
        <v>5</v>
      </c>
      <c r="C1343">
        <v>32.957500000000003</v>
      </c>
      <c r="D1343">
        <v>0</v>
      </c>
      <c r="E1343">
        <v>2</v>
      </c>
      <c r="F1343">
        <v>17.3756941804923</v>
      </c>
      <c r="G1343">
        <v>16.616506569131499</v>
      </c>
      <c r="H1343">
        <v>16.053645942656601</v>
      </c>
      <c r="I1343">
        <v>1.1000000000000001</v>
      </c>
      <c r="J1343">
        <v>16.053645942656601</v>
      </c>
      <c r="K1343">
        <v>17.659010536922199</v>
      </c>
      <c r="L1343">
        <v>2037</v>
      </c>
      <c r="M1343">
        <f t="shared" si="240"/>
        <v>-17.659010536922199</v>
      </c>
      <c r="N1343">
        <v>-17.659010536922199</v>
      </c>
      <c r="O1343">
        <f t="shared" si="250"/>
        <v>140.32335206979579</v>
      </c>
      <c r="P1343">
        <f t="shared" si="241"/>
        <v>403.40221926154766</v>
      </c>
      <c r="Q1343">
        <f t="shared" si="251"/>
        <v>-37.238205533831717</v>
      </c>
      <c r="R1343">
        <f t="shared" si="242"/>
        <v>37.238205533831717</v>
      </c>
      <c r="S1343">
        <f t="shared" si="243"/>
        <v>2.1087368092324605</v>
      </c>
      <c r="T1343">
        <f t="shared" si="244"/>
        <v>-19.579194996909518</v>
      </c>
      <c r="U1343">
        <f t="shared" si="245"/>
        <v>0</v>
      </c>
      <c r="V1343">
        <f t="shared" si="246"/>
        <v>-110.87368092324606</v>
      </c>
      <c r="W1343">
        <f t="shared" si="247"/>
        <v>0</v>
      </c>
      <c r="X1343">
        <f t="shared" si="248"/>
        <v>-110.87368092324606</v>
      </c>
      <c r="Y1343">
        <f t="shared" si="249"/>
        <v>37.238205533831717</v>
      </c>
    </row>
    <row r="1344" spans="1:25" x14ac:dyDescent="0.3">
      <c r="A1344">
        <v>10</v>
      </c>
      <c r="B1344">
        <v>1</v>
      </c>
      <c r="C1344">
        <v>33.134999999999998</v>
      </c>
      <c r="D1344">
        <v>9.56</v>
      </c>
      <c r="E1344">
        <v>7</v>
      </c>
      <c r="F1344">
        <v>17.5175712855104</v>
      </c>
      <c r="G1344">
        <v>16.616506569131499</v>
      </c>
      <c r="H1344">
        <v>16.120342530518801</v>
      </c>
      <c r="I1344">
        <v>1.02</v>
      </c>
      <c r="J1344">
        <v>16.120342530518801</v>
      </c>
      <c r="K1344">
        <v>16.4427493811292</v>
      </c>
      <c r="L1344">
        <v>2037</v>
      </c>
      <c r="M1344">
        <f t="shared" si="240"/>
        <v>-6.8827493811291998</v>
      </c>
      <c r="N1344">
        <v>-6.8827493811291998</v>
      </c>
      <c r="O1344">
        <f t="shared" si="250"/>
        <v>133.44060268866659</v>
      </c>
      <c r="P1344">
        <f t="shared" si="241"/>
        <v>389.75579642594755</v>
      </c>
      <c r="Q1344">
        <f t="shared" si="251"/>
        <v>-13.646422835600106</v>
      </c>
      <c r="R1344">
        <f t="shared" si="242"/>
        <v>23.206422835600108</v>
      </c>
      <c r="S1344">
        <f t="shared" si="243"/>
        <v>1.4113468677101746</v>
      </c>
      <c r="T1344">
        <f t="shared" si="244"/>
        <v>-6.7636734544709078</v>
      </c>
      <c r="U1344">
        <f t="shared" si="245"/>
        <v>0</v>
      </c>
      <c r="V1344">
        <f t="shared" si="246"/>
        <v>-41.134686771017456</v>
      </c>
      <c r="W1344">
        <f t="shared" si="247"/>
        <v>0</v>
      </c>
      <c r="X1344">
        <f t="shared" si="248"/>
        <v>-41.134686771017456</v>
      </c>
      <c r="Y1344">
        <f t="shared" si="249"/>
        <v>13.646422835600106</v>
      </c>
    </row>
    <row r="1345" spans="1:25" x14ac:dyDescent="0.3">
      <c r="A1345">
        <v>10</v>
      </c>
      <c r="B1345">
        <v>2</v>
      </c>
      <c r="C1345">
        <v>34.069285714285698</v>
      </c>
      <c r="D1345">
        <v>4.68</v>
      </c>
      <c r="E1345">
        <v>7</v>
      </c>
      <c r="F1345">
        <v>18.270777902589899</v>
      </c>
      <c r="G1345">
        <v>16.616506569131499</v>
      </c>
      <c r="H1345">
        <v>16.4700751082907</v>
      </c>
      <c r="I1345">
        <v>1.02</v>
      </c>
      <c r="J1345">
        <v>16.4700751082907</v>
      </c>
      <c r="K1345">
        <v>16.799476610456601</v>
      </c>
      <c r="L1345">
        <v>2037</v>
      </c>
      <c r="M1345">
        <f t="shared" si="240"/>
        <v>-12.119476610456601</v>
      </c>
      <c r="N1345">
        <v>-12.119476610456601</v>
      </c>
      <c r="O1345">
        <f t="shared" si="250"/>
        <v>121.32112607820999</v>
      </c>
      <c r="P1345">
        <f t="shared" si="241"/>
        <v>366.83897697576867</v>
      </c>
      <c r="Q1345">
        <f t="shared" si="251"/>
        <v>-22.916819450178878</v>
      </c>
      <c r="R1345">
        <f t="shared" si="242"/>
        <v>27.596819450178877</v>
      </c>
      <c r="S1345">
        <f t="shared" si="243"/>
        <v>1.6427190019123346</v>
      </c>
      <c r="T1345">
        <f t="shared" si="244"/>
        <v>-10.797342839722276</v>
      </c>
      <c r="U1345">
        <f t="shared" si="245"/>
        <v>0</v>
      </c>
      <c r="V1345">
        <f t="shared" si="246"/>
        <v>-64.271900191233456</v>
      </c>
      <c r="W1345">
        <f t="shared" si="247"/>
        <v>0</v>
      </c>
      <c r="X1345">
        <f t="shared" si="248"/>
        <v>-64.271900191233456</v>
      </c>
      <c r="Y1345">
        <f t="shared" si="249"/>
        <v>22.916819450178878</v>
      </c>
    </row>
    <row r="1346" spans="1:25" x14ac:dyDescent="0.3">
      <c r="A1346">
        <v>10</v>
      </c>
      <c r="B1346">
        <v>3</v>
      </c>
      <c r="C1346">
        <v>33.652142857142898</v>
      </c>
      <c r="D1346">
        <v>0.12</v>
      </c>
      <c r="E1346">
        <v>7</v>
      </c>
      <c r="F1346">
        <v>17.933153975397101</v>
      </c>
      <c r="G1346">
        <v>16.616506569131499</v>
      </c>
      <c r="H1346">
        <v>16.314199338198499</v>
      </c>
      <c r="I1346">
        <v>1.02</v>
      </c>
      <c r="J1346">
        <v>16.314199338198499</v>
      </c>
      <c r="K1346">
        <v>16.6404833249624</v>
      </c>
      <c r="L1346">
        <v>2037</v>
      </c>
      <c r="M1346">
        <f t="shared" si="240"/>
        <v>-16.520483324962399</v>
      </c>
      <c r="N1346">
        <v>-16.520483324962399</v>
      </c>
      <c r="O1346">
        <f t="shared" si="250"/>
        <v>104.80064275324759</v>
      </c>
      <c r="P1346">
        <f t="shared" si="241"/>
        <v>337.75493235934687</v>
      </c>
      <c r="Q1346">
        <f t="shared" si="251"/>
        <v>-29.084044616421806</v>
      </c>
      <c r="R1346">
        <f t="shared" si="242"/>
        <v>29.204044616421807</v>
      </c>
      <c r="S1346">
        <f t="shared" si="243"/>
        <v>1.7549997825251147</v>
      </c>
      <c r="T1346">
        <f t="shared" si="244"/>
        <v>-12.563561291459408</v>
      </c>
      <c r="U1346">
        <f t="shared" si="245"/>
        <v>0</v>
      </c>
      <c r="V1346">
        <f t="shared" si="246"/>
        <v>-75.499978252511454</v>
      </c>
      <c r="W1346">
        <f t="shared" si="247"/>
        <v>0</v>
      </c>
      <c r="X1346">
        <f t="shared" si="248"/>
        <v>-75.499978252511454</v>
      </c>
      <c r="Y1346">
        <f t="shared" si="249"/>
        <v>29.084044616421806</v>
      </c>
    </row>
    <row r="1347" spans="1:25" x14ac:dyDescent="0.3">
      <c r="A1347">
        <v>10</v>
      </c>
      <c r="B1347">
        <v>4</v>
      </c>
      <c r="C1347">
        <v>34.086428571428598</v>
      </c>
      <c r="D1347">
        <v>2.17</v>
      </c>
      <c r="E1347">
        <v>7</v>
      </c>
      <c r="F1347">
        <v>18.284698543935999</v>
      </c>
      <c r="G1347">
        <v>16.616506569131499</v>
      </c>
      <c r="H1347">
        <v>16.476471616355798</v>
      </c>
      <c r="I1347">
        <v>1.02</v>
      </c>
      <c r="J1347">
        <v>16.476471616355798</v>
      </c>
      <c r="K1347">
        <v>16.806001048683001</v>
      </c>
      <c r="L1347">
        <v>2037</v>
      </c>
      <c r="M1347">
        <f t="shared" ref="M1347:M1410" si="252">D1347-K1347</f>
        <v>-14.636001048683001</v>
      </c>
      <c r="N1347">
        <v>-14.636001048683001</v>
      </c>
      <c r="O1347">
        <f t="shared" si="250"/>
        <v>90.164641704564588</v>
      </c>
      <c r="P1347">
        <f t="shared" ref="P1347:P1410" si="253">200 * EXP(O1347 / 200)</f>
        <v>313.92075299888006</v>
      </c>
      <c r="Q1347">
        <f t="shared" si="251"/>
        <v>-23.834179360466806</v>
      </c>
      <c r="R1347">
        <f t="shared" ref="R1347:R1410" si="254">MAX(IF(D1347&gt;K1347,K1347,D1347+Y1347))</f>
        <v>26.004179360466807</v>
      </c>
      <c r="S1347">
        <f t="shared" ref="S1347:S1410" si="255">R1347/K1347</f>
        <v>1.5473151099502414</v>
      </c>
      <c r="T1347">
        <f t="shared" ref="T1347:T1410" si="256">K1347-R1347</f>
        <v>-9.1981783117838063</v>
      </c>
      <c r="U1347">
        <f t="shared" ref="U1347:U1410" si="257">MAX(0,M1347)</f>
        <v>0</v>
      </c>
      <c r="V1347">
        <f t="shared" ref="V1347:V1410" si="258">(T1347/K1347)*100</f>
        <v>-54.731510995024124</v>
      </c>
      <c r="W1347">
        <f t="shared" ref="W1347:W1410" si="259">U1347/M1347*100</f>
        <v>0</v>
      </c>
      <c r="X1347">
        <f t="shared" ref="X1347:X1410" si="260">V1347-W1347</f>
        <v>-54.731510995024124</v>
      </c>
      <c r="Y1347">
        <f t="shared" ref="Y1347:Y1410" si="261">IF(Q1347&lt;0,-Q1347,Q1347)</f>
        <v>23.834179360466806</v>
      </c>
    </row>
    <row r="1348" spans="1:25" x14ac:dyDescent="0.3">
      <c r="A1348">
        <v>10</v>
      </c>
      <c r="B1348">
        <v>5</v>
      </c>
      <c r="C1348">
        <v>33.935000000000002</v>
      </c>
      <c r="D1348">
        <v>0</v>
      </c>
      <c r="E1348">
        <v>3</v>
      </c>
      <c r="F1348">
        <v>18.161857493568402</v>
      </c>
      <c r="G1348">
        <v>16.616506569131499</v>
      </c>
      <c r="H1348">
        <v>16.419943689624599</v>
      </c>
      <c r="I1348">
        <v>1.02</v>
      </c>
      <c r="J1348">
        <v>16.419943689624599</v>
      </c>
      <c r="K1348">
        <v>16.748342563417101</v>
      </c>
      <c r="L1348">
        <v>2037</v>
      </c>
      <c r="M1348">
        <f t="shared" si="252"/>
        <v>-16.748342563417101</v>
      </c>
      <c r="N1348">
        <v>-16.748342563417101</v>
      </c>
      <c r="O1348">
        <f t="shared" ref="O1348:O1411" si="262">IF(O1347 + N1348 &gt; 200, 0, O1347 + N1348)</f>
        <v>73.416299141147491</v>
      </c>
      <c r="P1348">
        <f t="shared" si="253"/>
        <v>288.70311092811721</v>
      </c>
      <c r="Q1348">
        <f t="shared" ref="Q1348:Q1411" si="263">P1348 - P1347</f>
        <v>-25.217642070762849</v>
      </c>
      <c r="R1348">
        <f t="shared" si="254"/>
        <v>25.217642070762849</v>
      </c>
      <c r="S1348">
        <f t="shared" si="255"/>
        <v>1.5056798590831897</v>
      </c>
      <c r="T1348">
        <f t="shared" si="256"/>
        <v>-8.4692995073457489</v>
      </c>
      <c r="U1348">
        <f t="shared" si="257"/>
        <v>0</v>
      </c>
      <c r="V1348">
        <f t="shared" si="258"/>
        <v>-50.567985908318981</v>
      </c>
      <c r="W1348">
        <f t="shared" si="259"/>
        <v>0</v>
      </c>
      <c r="X1348">
        <f t="shared" si="260"/>
        <v>-50.567985908318981</v>
      </c>
      <c r="Y1348">
        <f t="shared" si="261"/>
        <v>25.217642070762849</v>
      </c>
    </row>
    <row r="1349" spans="1:25" x14ac:dyDescent="0.3">
      <c r="A1349">
        <v>11</v>
      </c>
      <c r="B1349">
        <v>1</v>
      </c>
      <c r="C1349">
        <v>33.053571428571402</v>
      </c>
      <c r="D1349">
        <v>3.35</v>
      </c>
      <c r="E1349">
        <v>7</v>
      </c>
      <c r="F1349">
        <v>17.4524361793891</v>
      </c>
      <c r="G1349">
        <v>16.616506569131499</v>
      </c>
      <c r="H1349">
        <v>16.089755447826601</v>
      </c>
      <c r="I1349">
        <v>0.95</v>
      </c>
      <c r="J1349">
        <v>16.089755447826601</v>
      </c>
      <c r="K1349">
        <v>15.2852676754353</v>
      </c>
      <c r="L1349">
        <v>2037</v>
      </c>
      <c r="M1349">
        <f t="shared" si="252"/>
        <v>-11.9352676754353</v>
      </c>
      <c r="N1349">
        <v>-11.9352676754353</v>
      </c>
      <c r="O1349">
        <f t="shared" si="262"/>
        <v>61.481031465712192</v>
      </c>
      <c r="P1349">
        <f t="shared" si="253"/>
        <v>271.97836532237199</v>
      </c>
      <c r="Q1349">
        <f t="shared" si="263"/>
        <v>-16.724745605745227</v>
      </c>
      <c r="R1349">
        <f t="shared" si="254"/>
        <v>20.074745605745228</v>
      </c>
      <c r="S1349">
        <f t="shared" si="255"/>
        <v>1.3133394868842905</v>
      </c>
      <c r="T1349">
        <f t="shared" si="256"/>
        <v>-4.7894779303099284</v>
      </c>
      <c r="U1349">
        <f t="shared" si="257"/>
        <v>0</v>
      </c>
      <c r="V1349">
        <f t="shared" si="258"/>
        <v>-31.333948688429047</v>
      </c>
      <c r="W1349">
        <f t="shared" si="259"/>
        <v>0</v>
      </c>
      <c r="X1349">
        <f t="shared" si="260"/>
        <v>-31.333948688429047</v>
      </c>
      <c r="Y1349">
        <f t="shared" si="261"/>
        <v>16.724745605745227</v>
      </c>
    </row>
    <row r="1350" spans="1:25" x14ac:dyDescent="0.3">
      <c r="A1350">
        <v>11</v>
      </c>
      <c r="B1350">
        <v>2</v>
      </c>
      <c r="C1350">
        <v>32.545000000000002</v>
      </c>
      <c r="D1350">
        <v>0</v>
      </c>
      <c r="E1350">
        <v>7</v>
      </c>
      <c r="F1350">
        <v>17.047496388606302</v>
      </c>
      <c r="G1350">
        <v>16.616506569131499</v>
      </c>
      <c r="H1350">
        <v>15.8983292184255</v>
      </c>
      <c r="I1350">
        <v>0.95</v>
      </c>
      <c r="J1350">
        <v>15.8983292184255</v>
      </c>
      <c r="K1350">
        <v>15.1034127575043</v>
      </c>
      <c r="L1350">
        <v>2037</v>
      </c>
      <c r="M1350">
        <f t="shared" si="252"/>
        <v>-15.1034127575043</v>
      </c>
      <c r="N1350">
        <v>-15.1034127575043</v>
      </c>
      <c r="O1350">
        <f t="shared" si="262"/>
        <v>46.377618708207891</v>
      </c>
      <c r="P1350">
        <f t="shared" si="253"/>
        <v>252.19572185627851</v>
      </c>
      <c r="Q1350">
        <f t="shared" si="263"/>
        <v>-19.782643466093475</v>
      </c>
      <c r="R1350">
        <f t="shared" si="254"/>
        <v>19.782643466093475</v>
      </c>
      <c r="S1350">
        <f t="shared" si="255"/>
        <v>1.3098128074573243</v>
      </c>
      <c r="T1350">
        <f t="shared" si="256"/>
        <v>-4.6792307085891753</v>
      </c>
      <c r="U1350">
        <f t="shared" si="257"/>
        <v>0</v>
      </c>
      <c r="V1350">
        <f t="shared" si="258"/>
        <v>-30.98128074573243</v>
      </c>
      <c r="W1350">
        <f t="shared" si="259"/>
        <v>0</v>
      </c>
      <c r="X1350">
        <f t="shared" si="260"/>
        <v>-30.98128074573243</v>
      </c>
      <c r="Y1350">
        <f t="shared" si="261"/>
        <v>19.782643466093475</v>
      </c>
    </row>
    <row r="1351" spans="1:25" x14ac:dyDescent="0.3">
      <c r="A1351">
        <v>11</v>
      </c>
      <c r="B1351">
        <v>3</v>
      </c>
      <c r="C1351">
        <v>30.952142857142899</v>
      </c>
      <c r="D1351">
        <v>0</v>
      </c>
      <c r="E1351">
        <v>7</v>
      </c>
      <c r="F1351">
        <v>15.8002938992433</v>
      </c>
      <c r="G1351">
        <v>16.616506569131499</v>
      </c>
      <c r="H1351">
        <v>15.294292329220401</v>
      </c>
      <c r="I1351">
        <v>0.95</v>
      </c>
      <c r="J1351">
        <v>15.294292329220401</v>
      </c>
      <c r="K1351">
        <v>14.5295777127593</v>
      </c>
      <c r="L1351">
        <v>2037</v>
      </c>
      <c r="M1351">
        <f t="shared" si="252"/>
        <v>-14.5295777127593</v>
      </c>
      <c r="N1351">
        <v>-14.5295777127593</v>
      </c>
      <c r="O1351">
        <f t="shared" si="262"/>
        <v>31.848040995448592</v>
      </c>
      <c r="P1351">
        <f t="shared" si="253"/>
        <v>234.52391638285189</v>
      </c>
      <c r="Q1351">
        <f t="shared" si="263"/>
        <v>-17.671805473426616</v>
      </c>
      <c r="R1351">
        <f t="shared" si="254"/>
        <v>17.671805473426616</v>
      </c>
      <c r="S1351">
        <f t="shared" si="255"/>
        <v>1.2162642179137757</v>
      </c>
      <c r="T1351">
        <f t="shared" si="256"/>
        <v>-3.1422277606673159</v>
      </c>
      <c r="U1351">
        <f t="shared" si="257"/>
        <v>0</v>
      </c>
      <c r="V1351">
        <f t="shared" si="258"/>
        <v>-21.62642179137757</v>
      </c>
      <c r="W1351">
        <f t="shared" si="259"/>
        <v>0</v>
      </c>
      <c r="X1351">
        <f t="shared" si="260"/>
        <v>-21.62642179137757</v>
      </c>
      <c r="Y1351">
        <f t="shared" si="261"/>
        <v>17.671805473426616</v>
      </c>
    </row>
    <row r="1352" spans="1:25" x14ac:dyDescent="0.3">
      <c r="A1352">
        <v>11</v>
      </c>
      <c r="B1352">
        <v>4</v>
      </c>
      <c r="C1352">
        <v>29.713571428571399</v>
      </c>
      <c r="D1352">
        <v>0</v>
      </c>
      <c r="E1352">
        <v>7</v>
      </c>
      <c r="F1352">
        <v>14.8529617960124</v>
      </c>
      <c r="G1352">
        <v>16.616506569131499</v>
      </c>
      <c r="H1352">
        <v>14.819697987509899</v>
      </c>
      <c r="I1352">
        <v>0.95</v>
      </c>
      <c r="J1352">
        <v>14.819697987509899</v>
      </c>
      <c r="K1352">
        <v>14.0787130881344</v>
      </c>
      <c r="L1352">
        <v>2037</v>
      </c>
      <c r="M1352">
        <f t="shared" si="252"/>
        <v>-14.0787130881344</v>
      </c>
      <c r="N1352">
        <v>-14.0787130881344</v>
      </c>
      <c r="O1352">
        <f t="shared" si="262"/>
        <v>17.769327907314192</v>
      </c>
      <c r="P1352">
        <f t="shared" si="253"/>
        <v>218.58260676479429</v>
      </c>
      <c r="Q1352">
        <f t="shared" si="263"/>
        <v>-15.941309618057602</v>
      </c>
      <c r="R1352">
        <f t="shared" si="254"/>
        <v>15.941309618057602</v>
      </c>
      <c r="S1352">
        <f t="shared" si="255"/>
        <v>1.1322987774708617</v>
      </c>
      <c r="T1352">
        <f t="shared" si="256"/>
        <v>-1.8625965299232021</v>
      </c>
      <c r="U1352">
        <f t="shared" si="257"/>
        <v>0</v>
      </c>
      <c r="V1352">
        <f t="shared" si="258"/>
        <v>-13.229877747086178</v>
      </c>
      <c r="W1352">
        <f t="shared" si="259"/>
        <v>0</v>
      </c>
      <c r="X1352">
        <f t="shared" si="260"/>
        <v>-13.229877747086178</v>
      </c>
      <c r="Y1352">
        <f t="shared" si="261"/>
        <v>15.941309618057602</v>
      </c>
    </row>
    <row r="1353" spans="1:25" x14ac:dyDescent="0.3">
      <c r="A1353">
        <v>11</v>
      </c>
      <c r="B1353">
        <v>5</v>
      </c>
      <c r="C1353">
        <v>29.094999999999999</v>
      </c>
      <c r="D1353">
        <v>0</v>
      </c>
      <c r="E1353">
        <v>2</v>
      </c>
      <c r="F1353">
        <v>14.387336881539101</v>
      </c>
      <c r="G1353">
        <v>16.616506569131499</v>
      </c>
      <c r="H1353">
        <v>14.5809908957171</v>
      </c>
      <c r="I1353">
        <v>0.95</v>
      </c>
      <c r="J1353">
        <v>14.5809908957171</v>
      </c>
      <c r="K1353">
        <v>13.851941350931201</v>
      </c>
      <c r="L1353">
        <v>2037</v>
      </c>
      <c r="M1353">
        <f t="shared" si="252"/>
        <v>-13.851941350931201</v>
      </c>
      <c r="N1353">
        <v>-13.851941350931201</v>
      </c>
      <c r="O1353">
        <f t="shared" si="262"/>
        <v>3.9173865563829917</v>
      </c>
      <c r="P1353">
        <f t="shared" si="253"/>
        <v>203.9560030642094</v>
      </c>
      <c r="Q1353">
        <f t="shared" si="263"/>
        <v>-14.626603700584894</v>
      </c>
      <c r="R1353">
        <f t="shared" si="254"/>
        <v>14.626603700584894</v>
      </c>
      <c r="S1353">
        <f t="shared" si="255"/>
        <v>1.0559244606967395</v>
      </c>
      <c r="T1353">
        <f t="shared" si="256"/>
        <v>-0.77466234965369374</v>
      </c>
      <c r="U1353">
        <f t="shared" si="257"/>
        <v>0</v>
      </c>
      <c r="V1353">
        <f t="shared" si="258"/>
        <v>-5.5924460696739589</v>
      </c>
      <c r="W1353">
        <f t="shared" si="259"/>
        <v>0</v>
      </c>
      <c r="X1353">
        <f t="shared" si="260"/>
        <v>-5.5924460696739589</v>
      </c>
      <c r="Y1353">
        <f t="shared" si="261"/>
        <v>14.626603700584894</v>
      </c>
    </row>
    <row r="1354" spans="1:25" x14ac:dyDescent="0.3">
      <c r="A1354">
        <v>12</v>
      </c>
      <c r="B1354">
        <v>1</v>
      </c>
      <c r="C1354">
        <v>30.301428571428598</v>
      </c>
      <c r="D1354">
        <v>0</v>
      </c>
      <c r="E1354">
        <v>7</v>
      </c>
      <c r="F1354">
        <v>15.3001099869815</v>
      </c>
      <c r="G1354">
        <v>16.616506569131499</v>
      </c>
      <c r="H1354">
        <v>15.045503828599401</v>
      </c>
      <c r="I1354">
        <v>0.91</v>
      </c>
      <c r="J1354">
        <v>15.045503828599401</v>
      </c>
      <c r="K1354">
        <v>13.6914084840255</v>
      </c>
      <c r="L1354">
        <v>2037</v>
      </c>
      <c r="M1354">
        <f t="shared" si="252"/>
        <v>-13.6914084840255</v>
      </c>
      <c r="N1354">
        <v>-13.6914084840255</v>
      </c>
      <c r="O1354">
        <f t="shared" si="262"/>
        <v>-9.774021927642508</v>
      </c>
      <c r="P1354">
        <f t="shared" si="253"/>
        <v>190.46096337652824</v>
      </c>
      <c r="Q1354">
        <f t="shared" si="263"/>
        <v>-13.495039687681157</v>
      </c>
      <c r="R1354">
        <f t="shared" si="254"/>
        <v>13.495039687681157</v>
      </c>
      <c r="S1354">
        <f t="shared" si="255"/>
        <v>0.98565751678700864</v>
      </c>
      <c r="T1354">
        <f t="shared" si="256"/>
        <v>0.19636879634434301</v>
      </c>
      <c r="U1354">
        <f t="shared" si="257"/>
        <v>0</v>
      </c>
      <c r="V1354">
        <f t="shared" si="258"/>
        <v>1.4342483212991344</v>
      </c>
      <c r="W1354">
        <f t="shared" si="259"/>
        <v>0</v>
      </c>
      <c r="X1354">
        <f t="shared" si="260"/>
        <v>1.4342483212991344</v>
      </c>
      <c r="Y1354">
        <f t="shared" si="261"/>
        <v>13.495039687681157</v>
      </c>
    </row>
    <row r="1355" spans="1:25" x14ac:dyDescent="0.3">
      <c r="A1355">
        <v>12</v>
      </c>
      <c r="B1355">
        <v>2</v>
      </c>
      <c r="C1355">
        <v>27.5328571428571</v>
      </c>
      <c r="D1355">
        <v>0</v>
      </c>
      <c r="E1355">
        <v>7</v>
      </c>
      <c r="F1355">
        <v>13.234095170291599</v>
      </c>
      <c r="G1355">
        <v>16.616506569131499</v>
      </c>
      <c r="H1355">
        <v>13.972921843483499</v>
      </c>
      <c r="I1355">
        <v>0.91</v>
      </c>
      <c r="J1355">
        <v>13.972921843483499</v>
      </c>
      <c r="K1355">
        <v>12.715358877570001</v>
      </c>
      <c r="L1355">
        <v>2037</v>
      </c>
      <c r="M1355">
        <f t="shared" si="252"/>
        <v>-12.715358877570001</v>
      </c>
      <c r="N1355">
        <v>-12.715358877570001</v>
      </c>
      <c r="O1355">
        <f t="shared" si="262"/>
        <v>-22.489380805212509</v>
      </c>
      <c r="P1355">
        <f t="shared" si="253"/>
        <v>178.7289589579195</v>
      </c>
      <c r="Q1355">
        <f t="shared" si="263"/>
        <v>-11.732004418608739</v>
      </c>
      <c r="R1355">
        <f t="shared" si="254"/>
        <v>11.732004418608739</v>
      </c>
      <c r="S1355">
        <f t="shared" si="255"/>
        <v>0.9226640420903961</v>
      </c>
      <c r="T1355">
        <f t="shared" si="256"/>
        <v>0.98335445896126217</v>
      </c>
      <c r="U1355">
        <f t="shared" si="257"/>
        <v>0</v>
      </c>
      <c r="V1355">
        <f t="shared" si="258"/>
        <v>7.7335957909603916</v>
      </c>
      <c r="W1355">
        <f t="shared" si="259"/>
        <v>0</v>
      </c>
      <c r="X1355">
        <f t="shared" si="260"/>
        <v>7.7335957909603916</v>
      </c>
      <c r="Y1355">
        <f t="shared" si="261"/>
        <v>11.732004418608739</v>
      </c>
    </row>
    <row r="1356" spans="1:25" x14ac:dyDescent="0.3">
      <c r="A1356">
        <v>12</v>
      </c>
      <c r="B1356">
        <v>3</v>
      </c>
      <c r="C1356">
        <v>25.8464285714286</v>
      </c>
      <c r="D1356">
        <v>8.06</v>
      </c>
      <c r="E1356">
        <v>7</v>
      </c>
      <c r="F1356">
        <v>12.0263498359741</v>
      </c>
      <c r="G1356">
        <v>16.616506569131499</v>
      </c>
      <c r="H1356">
        <v>13.307560187616501</v>
      </c>
      <c r="I1356">
        <v>0.91</v>
      </c>
      <c r="J1356">
        <v>13.307560187616501</v>
      </c>
      <c r="K1356">
        <v>12.1098797707311</v>
      </c>
      <c r="L1356">
        <v>2037</v>
      </c>
      <c r="M1356">
        <f t="shared" si="252"/>
        <v>-4.0498797707310992</v>
      </c>
      <c r="N1356">
        <v>-4.0498797707310992</v>
      </c>
      <c r="O1356">
        <f t="shared" si="262"/>
        <v>-26.539260575943608</v>
      </c>
      <c r="P1356">
        <f t="shared" si="253"/>
        <v>175.14620174263231</v>
      </c>
      <c r="Q1356">
        <f t="shared" si="263"/>
        <v>-3.582757215287188</v>
      </c>
      <c r="R1356">
        <f t="shared" si="254"/>
        <v>11.642757215287189</v>
      </c>
      <c r="S1356">
        <f t="shared" si="255"/>
        <v>0.96142632591836952</v>
      </c>
      <c r="T1356">
        <f t="shared" si="256"/>
        <v>0.46712255544391112</v>
      </c>
      <c r="U1356">
        <f t="shared" si="257"/>
        <v>0</v>
      </c>
      <c r="V1356">
        <f t="shared" si="258"/>
        <v>3.8573674081630447</v>
      </c>
      <c r="W1356">
        <f t="shared" si="259"/>
        <v>0</v>
      </c>
      <c r="X1356">
        <f t="shared" si="260"/>
        <v>3.8573674081630447</v>
      </c>
      <c r="Y1356">
        <f t="shared" si="261"/>
        <v>3.582757215287188</v>
      </c>
    </row>
    <row r="1357" spans="1:25" x14ac:dyDescent="0.3">
      <c r="A1357">
        <v>12</v>
      </c>
      <c r="B1357">
        <v>4</v>
      </c>
      <c r="C1357">
        <v>27.250714285714299</v>
      </c>
      <c r="D1357">
        <v>0</v>
      </c>
      <c r="E1357">
        <v>7</v>
      </c>
      <c r="F1357">
        <v>13.0293136671194</v>
      </c>
      <c r="G1357">
        <v>16.616506569131499</v>
      </c>
      <c r="H1357">
        <v>13.8622679822995</v>
      </c>
      <c r="I1357">
        <v>0.91</v>
      </c>
      <c r="J1357">
        <v>13.8622679822995</v>
      </c>
      <c r="K1357">
        <v>12.6146638638926</v>
      </c>
      <c r="L1357">
        <v>2037</v>
      </c>
      <c r="M1357">
        <f t="shared" si="252"/>
        <v>-12.6146638638926</v>
      </c>
      <c r="N1357">
        <v>-12.6146638638926</v>
      </c>
      <c r="O1357">
        <f t="shared" si="262"/>
        <v>-39.15392443983621</v>
      </c>
      <c r="P1357">
        <f t="shared" si="253"/>
        <v>164.4403259728887</v>
      </c>
      <c r="Q1357">
        <f t="shared" si="263"/>
        <v>-10.705875769743614</v>
      </c>
      <c r="R1357">
        <f t="shared" si="254"/>
        <v>10.705875769743614</v>
      </c>
      <c r="S1357">
        <f t="shared" si="255"/>
        <v>0.84868498164167672</v>
      </c>
      <c r="T1357">
        <f t="shared" si="256"/>
        <v>1.9087880941489868</v>
      </c>
      <c r="U1357">
        <f t="shared" si="257"/>
        <v>0</v>
      </c>
      <c r="V1357">
        <f t="shared" si="258"/>
        <v>15.131501835832333</v>
      </c>
      <c r="W1357">
        <f t="shared" si="259"/>
        <v>0</v>
      </c>
      <c r="X1357">
        <f t="shared" si="260"/>
        <v>15.131501835832333</v>
      </c>
      <c r="Y1357">
        <f t="shared" si="261"/>
        <v>10.705875769743614</v>
      </c>
    </row>
    <row r="1358" spans="1:25" x14ac:dyDescent="0.3">
      <c r="A1358">
        <v>12</v>
      </c>
      <c r="B1358">
        <v>5</v>
      </c>
      <c r="C1358">
        <v>26.508333333333301</v>
      </c>
      <c r="D1358">
        <v>0</v>
      </c>
      <c r="E1358">
        <v>3</v>
      </c>
      <c r="F1358">
        <v>12.4956945891666</v>
      </c>
      <c r="G1358">
        <v>16.616506569131499</v>
      </c>
      <c r="H1358">
        <v>13.569854135925899</v>
      </c>
      <c r="I1358">
        <v>0.91</v>
      </c>
      <c r="J1358">
        <v>13.569854135925899</v>
      </c>
      <c r="K1358">
        <v>12.348567263692599</v>
      </c>
      <c r="L1358">
        <v>2037</v>
      </c>
      <c r="M1358">
        <f t="shared" si="252"/>
        <v>-12.348567263692599</v>
      </c>
      <c r="N1358">
        <v>-12.348567263692599</v>
      </c>
      <c r="O1358">
        <f t="shared" si="262"/>
        <v>-51.502491703528811</v>
      </c>
      <c r="P1358">
        <f t="shared" si="253"/>
        <v>154.5943992336484</v>
      </c>
      <c r="Q1358">
        <f t="shared" si="263"/>
        <v>-9.8459267392402978</v>
      </c>
      <c r="R1358">
        <f t="shared" si="254"/>
        <v>9.8459267392402978</v>
      </c>
      <c r="S1358">
        <f t="shared" si="255"/>
        <v>0.79733353100722915</v>
      </c>
      <c r="T1358">
        <f t="shared" si="256"/>
        <v>2.5026405244523016</v>
      </c>
      <c r="U1358">
        <f t="shared" si="257"/>
        <v>0</v>
      </c>
      <c r="V1358">
        <f t="shared" si="258"/>
        <v>20.266646899277085</v>
      </c>
      <c r="W1358">
        <f t="shared" si="259"/>
        <v>0</v>
      </c>
      <c r="X1358">
        <f t="shared" si="260"/>
        <v>20.266646899277085</v>
      </c>
      <c r="Y1358">
        <f t="shared" si="261"/>
        <v>9.8459267392402978</v>
      </c>
    </row>
    <row r="1359" spans="1:25" x14ac:dyDescent="0.3">
      <c r="A1359">
        <v>1</v>
      </c>
      <c r="B1359">
        <v>1</v>
      </c>
      <c r="C1359">
        <v>27.601428571428599</v>
      </c>
      <c r="D1359">
        <v>0</v>
      </c>
      <c r="E1359">
        <v>7</v>
      </c>
      <c r="F1359">
        <v>13.2840284188143</v>
      </c>
      <c r="G1359">
        <v>16.2665005602992</v>
      </c>
      <c r="H1359">
        <v>14.0089957527228</v>
      </c>
      <c r="I1359">
        <v>0.91</v>
      </c>
      <c r="J1359">
        <v>14.0089957527228</v>
      </c>
      <c r="K1359">
        <v>12.7481861349778</v>
      </c>
      <c r="L1359">
        <v>2038</v>
      </c>
      <c r="M1359">
        <f t="shared" si="252"/>
        <v>-12.7481861349778</v>
      </c>
      <c r="N1359">
        <v>-12.7481861349778</v>
      </c>
      <c r="O1359">
        <f t="shared" si="262"/>
        <v>-64.250677838506618</v>
      </c>
      <c r="P1359">
        <f t="shared" si="253"/>
        <v>145.04789197293078</v>
      </c>
      <c r="Q1359">
        <f t="shared" si="263"/>
        <v>-9.5465072607176182</v>
      </c>
      <c r="R1359">
        <f t="shared" si="254"/>
        <v>9.5465072607176182</v>
      </c>
      <c r="S1359">
        <f t="shared" si="255"/>
        <v>0.74885220215952253</v>
      </c>
      <c r="T1359">
        <f t="shared" si="256"/>
        <v>3.2016788742601818</v>
      </c>
      <c r="U1359">
        <f t="shared" si="257"/>
        <v>0</v>
      </c>
      <c r="V1359">
        <f t="shared" si="258"/>
        <v>25.114779784047741</v>
      </c>
      <c r="W1359">
        <f t="shared" si="259"/>
        <v>0</v>
      </c>
      <c r="X1359">
        <f t="shared" si="260"/>
        <v>25.114779784047741</v>
      </c>
      <c r="Y1359">
        <f t="shared" si="261"/>
        <v>9.5465072607176182</v>
      </c>
    </row>
    <row r="1360" spans="1:25" x14ac:dyDescent="0.3">
      <c r="A1360">
        <v>1</v>
      </c>
      <c r="B1360">
        <v>2</v>
      </c>
      <c r="C1360">
        <v>24.646428571428601</v>
      </c>
      <c r="D1360">
        <v>0</v>
      </c>
      <c r="E1360">
        <v>7</v>
      </c>
      <c r="F1360">
        <v>11.1911563559051</v>
      </c>
      <c r="G1360">
        <v>16.2665005602992</v>
      </c>
      <c r="H1360">
        <v>12.844630092395301</v>
      </c>
      <c r="I1360">
        <v>0.91</v>
      </c>
      <c r="J1360">
        <v>12.844630092395301</v>
      </c>
      <c r="K1360">
        <v>11.6886133840797</v>
      </c>
      <c r="L1360">
        <v>2038</v>
      </c>
      <c r="M1360">
        <f t="shared" si="252"/>
        <v>-11.6886133840797</v>
      </c>
      <c r="N1360">
        <v>-11.6886133840797</v>
      </c>
      <c r="O1360">
        <f t="shared" si="262"/>
        <v>-75.93929122258632</v>
      </c>
      <c r="P1360">
        <f t="shared" si="253"/>
        <v>136.81380453420564</v>
      </c>
      <c r="Q1360">
        <f t="shared" si="263"/>
        <v>-8.2340874387251404</v>
      </c>
      <c r="R1360">
        <f t="shared" si="254"/>
        <v>8.2340874387251404</v>
      </c>
      <c r="S1360">
        <f t="shared" si="255"/>
        <v>0.70445374212994805</v>
      </c>
      <c r="T1360">
        <f t="shared" si="256"/>
        <v>3.4545259453545594</v>
      </c>
      <c r="U1360">
        <f t="shared" si="257"/>
        <v>0</v>
      </c>
      <c r="V1360">
        <f t="shared" si="258"/>
        <v>29.554625787005197</v>
      </c>
      <c r="W1360">
        <f t="shared" si="259"/>
        <v>0</v>
      </c>
      <c r="X1360">
        <f t="shared" si="260"/>
        <v>29.554625787005197</v>
      </c>
      <c r="Y1360">
        <f t="shared" si="261"/>
        <v>8.2340874387251404</v>
      </c>
    </row>
    <row r="1361" spans="1:25" x14ac:dyDescent="0.3">
      <c r="A1361">
        <v>1</v>
      </c>
      <c r="B1361">
        <v>3</v>
      </c>
      <c r="C1361">
        <v>24.783571428571399</v>
      </c>
      <c r="D1361">
        <v>0</v>
      </c>
      <c r="E1361">
        <v>7</v>
      </c>
      <c r="F1361">
        <v>11.285571160457501</v>
      </c>
      <c r="G1361">
        <v>16.2665005602992</v>
      </c>
      <c r="H1361">
        <v>12.899365092519099</v>
      </c>
      <c r="I1361">
        <v>0.91</v>
      </c>
      <c r="J1361">
        <v>12.899365092519099</v>
      </c>
      <c r="K1361">
        <v>11.7384222341924</v>
      </c>
      <c r="L1361">
        <v>2038</v>
      </c>
      <c r="M1361">
        <f t="shared" si="252"/>
        <v>-11.7384222341924</v>
      </c>
      <c r="N1361">
        <v>-11.7384222341924</v>
      </c>
      <c r="O1361">
        <f t="shared" si="262"/>
        <v>-87.677713456778719</v>
      </c>
      <c r="P1361">
        <f t="shared" si="253"/>
        <v>129.01501581628403</v>
      </c>
      <c r="Q1361">
        <f t="shared" si="263"/>
        <v>-7.7987887179216102</v>
      </c>
      <c r="R1361">
        <f t="shared" si="254"/>
        <v>7.7987887179216102</v>
      </c>
      <c r="S1361">
        <f t="shared" si="255"/>
        <v>0.66438134208572064</v>
      </c>
      <c r="T1361">
        <f t="shared" si="256"/>
        <v>3.9396335162707903</v>
      </c>
      <c r="U1361">
        <f t="shared" si="257"/>
        <v>0</v>
      </c>
      <c r="V1361">
        <f t="shared" si="258"/>
        <v>33.561865791427934</v>
      </c>
      <c r="W1361">
        <f t="shared" si="259"/>
        <v>0</v>
      </c>
      <c r="X1361">
        <f t="shared" si="260"/>
        <v>33.561865791427934</v>
      </c>
      <c r="Y1361">
        <f t="shared" si="261"/>
        <v>7.7987887179216102</v>
      </c>
    </row>
    <row r="1362" spans="1:25" x14ac:dyDescent="0.3">
      <c r="A1362">
        <v>1</v>
      </c>
      <c r="B1362">
        <v>4</v>
      </c>
      <c r="C1362">
        <v>28.012142857142901</v>
      </c>
      <c r="D1362">
        <v>0</v>
      </c>
      <c r="E1362">
        <v>7</v>
      </c>
      <c r="F1362">
        <v>13.584440654635699</v>
      </c>
      <c r="G1362">
        <v>16.2665005602992</v>
      </c>
      <c r="H1362">
        <v>14.168462535758399</v>
      </c>
      <c r="I1362">
        <v>0.91</v>
      </c>
      <c r="J1362">
        <v>14.168462535758399</v>
      </c>
      <c r="K1362">
        <v>12.8933009075401</v>
      </c>
      <c r="L1362">
        <v>2038</v>
      </c>
      <c r="M1362">
        <f t="shared" si="252"/>
        <v>-12.8933009075401</v>
      </c>
      <c r="N1362">
        <v>-12.8933009075401</v>
      </c>
      <c r="O1362">
        <f t="shared" si="262"/>
        <v>-100.57101436431881</v>
      </c>
      <c r="P1362">
        <f t="shared" si="253"/>
        <v>120.96028816277303</v>
      </c>
      <c r="Q1362">
        <f t="shared" si="263"/>
        <v>-8.0547276535110086</v>
      </c>
      <c r="R1362">
        <f t="shared" si="254"/>
        <v>8.0547276535110086</v>
      </c>
      <c r="S1362">
        <f t="shared" si="255"/>
        <v>0.62472191654198828</v>
      </c>
      <c r="T1362">
        <f t="shared" si="256"/>
        <v>4.8385732540290913</v>
      </c>
      <c r="U1362">
        <f t="shared" si="257"/>
        <v>0</v>
      </c>
      <c r="V1362">
        <f t="shared" si="258"/>
        <v>37.527808345801169</v>
      </c>
      <c r="W1362">
        <f t="shared" si="259"/>
        <v>0</v>
      </c>
      <c r="X1362">
        <f t="shared" si="260"/>
        <v>37.527808345801169</v>
      </c>
      <c r="Y1362">
        <f t="shared" si="261"/>
        <v>8.0547276535110086</v>
      </c>
    </row>
    <row r="1363" spans="1:25" x14ac:dyDescent="0.3">
      <c r="A1363">
        <v>1</v>
      </c>
      <c r="B1363">
        <v>5</v>
      </c>
      <c r="C1363">
        <v>28.608333333333299</v>
      </c>
      <c r="D1363">
        <v>17.41</v>
      </c>
      <c r="E1363">
        <v>3</v>
      </c>
      <c r="F1363">
        <v>14.0245567873956</v>
      </c>
      <c r="G1363">
        <v>16.2665005602992</v>
      </c>
      <c r="H1363">
        <v>14.3989756154369</v>
      </c>
      <c r="I1363">
        <v>0.91</v>
      </c>
      <c r="J1363">
        <v>14.3989756154369</v>
      </c>
      <c r="K1363">
        <v>13.1030678100476</v>
      </c>
      <c r="L1363">
        <v>2038</v>
      </c>
      <c r="M1363">
        <f t="shared" si="252"/>
        <v>4.3069321899524002</v>
      </c>
      <c r="N1363">
        <v>4.3069321899524002</v>
      </c>
      <c r="O1363">
        <f t="shared" si="262"/>
        <v>-96.264082174366408</v>
      </c>
      <c r="P1363">
        <f t="shared" si="253"/>
        <v>123.59337653413832</v>
      </c>
      <c r="Q1363">
        <f t="shared" si="263"/>
        <v>2.6330883713652895</v>
      </c>
      <c r="R1363">
        <f t="shared" si="254"/>
        <v>13.1030678100476</v>
      </c>
      <c r="S1363">
        <f t="shared" si="255"/>
        <v>1</v>
      </c>
      <c r="T1363">
        <f t="shared" si="256"/>
        <v>0</v>
      </c>
      <c r="U1363">
        <f t="shared" si="257"/>
        <v>4.3069321899524002</v>
      </c>
      <c r="V1363">
        <f t="shared" si="258"/>
        <v>0</v>
      </c>
      <c r="W1363">
        <f t="shared" si="259"/>
        <v>100</v>
      </c>
      <c r="X1363">
        <f t="shared" si="260"/>
        <v>-100</v>
      </c>
      <c r="Y1363">
        <f t="shared" si="261"/>
        <v>2.6330883713652895</v>
      </c>
    </row>
    <row r="1364" spans="1:25" x14ac:dyDescent="0.3">
      <c r="A1364">
        <v>2</v>
      </c>
      <c r="B1364">
        <v>1</v>
      </c>
      <c r="C1364">
        <v>25.7414285714286</v>
      </c>
      <c r="D1364">
        <v>1.7</v>
      </c>
      <c r="E1364">
        <v>7</v>
      </c>
      <c r="F1364">
        <v>11.9524583323588</v>
      </c>
      <c r="G1364">
        <v>16.2665005602992</v>
      </c>
      <c r="H1364">
        <v>13.2797088684691</v>
      </c>
      <c r="I1364">
        <v>0.95</v>
      </c>
      <c r="J1364">
        <v>13.2797088684691</v>
      </c>
      <c r="K1364">
        <v>12.6157234250456</v>
      </c>
      <c r="L1364">
        <v>2038</v>
      </c>
      <c r="M1364">
        <f t="shared" si="252"/>
        <v>-10.9157234250456</v>
      </c>
      <c r="N1364">
        <v>-10.9157234250456</v>
      </c>
      <c r="O1364">
        <f t="shared" si="262"/>
        <v>-107.17980559941201</v>
      </c>
      <c r="P1364">
        <f t="shared" si="253"/>
        <v>117.02859873380338</v>
      </c>
      <c r="Q1364">
        <f t="shared" si="263"/>
        <v>-6.5647778003349373</v>
      </c>
      <c r="R1364">
        <f t="shared" si="254"/>
        <v>8.2647778003349366</v>
      </c>
      <c r="S1364">
        <f t="shared" si="255"/>
        <v>0.65511723124233467</v>
      </c>
      <c r="T1364">
        <f t="shared" si="256"/>
        <v>4.350945624710663</v>
      </c>
      <c r="U1364">
        <f t="shared" si="257"/>
        <v>0</v>
      </c>
      <c r="V1364">
        <f t="shared" si="258"/>
        <v>34.48827687576653</v>
      </c>
      <c r="W1364">
        <f t="shared" si="259"/>
        <v>0</v>
      </c>
      <c r="X1364">
        <f t="shared" si="260"/>
        <v>34.48827687576653</v>
      </c>
      <c r="Y1364">
        <f t="shared" si="261"/>
        <v>6.5647778003349373</v>
      </c>
    </row>
    <row r="1365" spans="1:25" x14ac:dyDescent="0.3">
      <c r="A1365">
        <v>2</v>
      </c>
      <c r="B1365">
        <v>2</v>
      </c>
      <c r="C1365">
        <v>25.342857142857099</v>
      </c>
      <c r="D1365">
        <v>0</v>
      </c>
      <c r="E1365">
        <v>7</v>
      </c>
      <c r="F1365">
        <v>11.673383534691901</v>
      </c>
      <c r="G1365">
        <v>16.2665005602992</v>
      </c>
      <c r="H1365">
        <v>13.1218539037519</v>
      </c>
      <c r="I1365">
        <v>0.95</v>
      </c>
      <c r="J1365">
        <v>13.1218539037519</v>
      </c>
      <c r="K1365">
        <v>12.4657612085644</v>
      </c>
      <c r="L1365">
        <v>2038</v>
      </c>
      <c r="M1365">
        <f t="shared" si="252"/>
        <v>-12.4657612085644</v>
      </c>
      <c r="N1365">
        <v>-12.4657612085644</v>
      </c>
      <c r="O1365">
        <f t="shared" si="262"/>
        <v>-119.64556680797641</v>
      </c>
      <c r="P1365">
        <f t="shared" si="253"/>
        <v>109.95701673892293</v>
      </c>
      <c r="Q1365">
        <f t="shared" si="263"/>
        <v>-7.0715819948804466</v>
      </c>
      <c r="R1365">
        <f t="shared" si="254"/>
        <v>7.0715819948804466</v>
      </c>
      <c r="S1365">
        <f t="shared" si="255"/>
        <v>0.56728039921236662</v>
      </c>
      <c r="T1365">
        <f t="shared" si="256"/>
        <v>5.3941792136839535</v>
      </c>
      <c r="U1365">
        <f t="shared" si="257"/>
        <v>0</v>
      </c>
      <c r="V1365">
        <f t="shared" si="258"/>
        <v>43.271960078763335</v>
      </c>
      <c r="W1365">
        <f t="shared" si="259"/>
        <v>0</v>
      </c>
      <c r="X1365">
        <f t="shared" si="260"/>
        <v>43.271960078763335</v>
      </c>
      <c r="Y1365">
        <f t="shared" si="261"/>
        <v>7.0715819948804466</v>
      </c>
    </row>
    <row r="1366" spans="1:25" x14ac:dyDescent="0.3">
      <c r="A1366">
        <v>2</v>
      </c>
      <c r="B1366">
        <v>3</v>
      </c>
      <c r="C1366">
        <v>25.328571428571401</v>
      </c>
      <c r="D1366">
        <v>0.11</v>
      </c>
      <c r="E1366">
        <v>7</v>
      </c>
      <c r="F1366">
        <v>11.663422462498501</v>
      </c>
      <c r="G1366">
        <v>16.2665005602992</v>
      </c>
      <c r="H1366">
        <v>13.116185297020101</v>
      </c>
      <c r="I1366">
        <v>0.95</v>
      </c>
      <c r="J1366">
        <v>13.116185297020101</v>
      </c>
      <c r="K1366">
        <v>12.4603760321691</v>
      </c>
      <c r="L1366">
        <v>2038</v>
      </c>
      <c r="M1366">
        <f t="shared" si="252"/>
        <v>-12.3503760321691</v>
      </c>
      <c r="N1366">
        <v>-12.3503760321691</v>
      </c>
      <c r="O1366">
        <f t="shared" si="262"/>
        <v>-131.99594284014552</v>
      </c>
      <c r="P1366">
        <f t="shared" si="253"/>
        <v>103.37236386809417</v>
      </c>
      <c r="Q1366">
        <f t="shared" si="263"/>
        <v>-6.5846528708287622</v>
      </c>
      <c r="R1366">
        <f t="shared" si="254"/>
        <v>6.6946528708287625</v>
      </c>
      <c r="S1366">
        <f t="shared" si="255"/>
        <v>0.53727534815523215</v>
      </c>
      <c r="T1366">
        <f t="shared" si="256"/>
        <v>5.765723161340337</v>
      </c>
      <c r="U1366">
        <f t="shared" si="257"/>
        <v>0</v>
      </c>
      <c r="V1366">
        <f t="shared" si="258"/>
        <v>46.272465184476793</v>
      </c>
      <c r="W1366">
        <f t="shared" si="259"/>
        <v>0</v>
      </c>
      <c r="X1366">
        <f t="shared" si="260"/>
        <v>46.272465184476793</v>
      </c>
      <c r="Y1366">
        <f t="shared" si="261"/>
        <v>6.5846528708287622</v>
      </c>
    </row>
    <row r="1367" spans="1:25" x14ac:dyDescent="0.3">
      <c r="A1367">
        <v>2</v>
      </c>
      <c r="B1367">
        <v>4</v>
      </c>
      <c r="C1367">
        <v>23.975000000000001</v>
      </c>
      <c r="D1367">
        <v>0</v>
      </c>
      <c r="E1367">
        <v>7</v>
      </c>
      <c r="F1367">
        <v>10.732822766580099</v>
      </c>
      <c r="G1367">
        <v>16.2665005602992</v>
      </c>
      <c r="H1367">
        <v>12.575619461123299</v>
      </c>
      <c r="I1367">
        <v>0.95</v>
      </c>
      <c r="J1367">
        <v>12.575619461123299</v>
      </c>
      <c r="K1367">
        <v>11.946838488067099</v>
      </c>
      <c r="L1367">
        <v>2038</v>
      </c>
      <c r="M1367">
        <f t="shared" si="252"/>
        <v>-11.946838488067099</v>
      </c>
      <c r="N1367">
        <v>-11.946838488067099</v>
      </c>
      <c r="O1367">
        <f t="shared" si="262"/>
        <v>-143.94278132821262</v>
      </c>
      <c r="P1367">
        <f t="shared" si="253"/>
        <v>97.378306493988333</v>
      </c>
      <c r="Q1367">
        <f t="shared" si="263"/>
        <v>-5.9940573741058358</v>
      </c>
      <c r="R1367">
        <f t="shared" si="254"/>
        <v>5.9940573741058358</v>
      </c>
      <c r="S1367">
        <f t="shared" si="255"/>
        <v>0.50172749720295462</v>
      </c>
      <c r="T1367">
        <f t="shared" si="256"/>
        <v>5.9527811139612634</v>
      </c>
      <c r="U1367">
        <f t="shared" si="257"/>
        <v>0</v>
      </c>
      <c r="V1367">
        <f t="shared" si="258"/>
        <v>49.827250279704536</v>
      </c>
      <c r="W1367">
        <f t="shared" si="259"/>
        <v>0</v>
      </c>
      <c r="X1367">
        <f t="shared" si="260"/>
        <v>49.827250279704536</v>
      </c>
      <c r="Y1367">
        <f t="shared" si="261"/>
        <v>5.9940573741058358</v>
      </c>
    </row>
    <row r="1368" spans="1:25" x14ac:dyDescent="0.3">
      <c r="A1368">
        <v>3</v>
      </c>
      <c r="B1368">
        <v>1</v>
      </c>
      <c r="C1368">
        <v>25.614999999999998</v>
      </c>
      <c r="D1368">
        <v>0</v>
      </c>
      <c r="E1368">
        <v>7</v>
      </c>
      <c r="F1368">
        <v>11.863692316718399</v>
      </c>
      <c r="G1368">
        <v>16.2665005602992</v>
      </c>
      <c r="H1368">
        <v>13.2296988587913</v>
      </c>
      <c r="I1368">
        <v>1.02</v>
      </c>
      <c r="J1368">
        <v>13.2296988587913</v>
      </c>
      <c r="K1368">
        <v>13.4942928359671</v>
      </c>
      <c r="L1368">
        <v>2038</v>
      </c>
      <c r="M1368">
        <f t="shared" si="252"/>
        <v>-13.4942928359671</v>
      </c>
      <c r="N1368">
        <v>-13.4942928359671</v>
      </c>
      <c r="O1368">
        <f t="shared" si="262"/>
        <v>-157.43707416417971</v>
      </c>
      <c r="P1368">
        <f t="shared" si="253"/>
        <v>91.024799896834921</v>
      </c>
      <c r="Q1368">
        <f t="shared" si="263"/>
        <v>-6.3535065971534124</v>
      </c>
      <c r="R1368">
        <f t="shared" si="254"/>
        <v>6.3535065971534124</v>
      </c>
      <c r="S1368">
        <f t="shared" si="255"/>
        <v>0.47082916269751113</v>
      </c>
      <c r="T1368">
        <f t="shared" si="256"/>
        <v>7.1407862388136873</v>
      </c>
      <c r="U1368">
        <f t="shared" si="257"/>
        <v>0</v>
      </c>
      <c r="V1368">
        <f t="shared" si="258"/>
        <v>52.917083730248891</v>
      </c>
      <c r="W1368">
        <f t="shared" si="259"/>
        <v>0</v>
      </c>
      <c r="X1368">
        <f t="shared" si="260"/>
        <v>52.917083730248891</v>
      </c>
      <c r="Y1368">
        <f t="shared" si="261"/>
        <v>6.3535065971534124</v>
      </c>
    </row>
    <row r="1369" spans="1:25" x14ac:dyDescent="0.3">
      <c r="A1369">
        <v>3</v>
      </c>
      <c r="B1369">
        <v>2</v>
      </c>
      <c r="C1369">
        <v>25.611428571428601</v>
      </c>
      <c r="D1369">
        <v>0</v>
      </c>
      <c r="E1369">
        <v>7</v>
      </c>
      <c r="F1369">
        <v>11.8611880660648</v>
      </c>
      <c r="G1369">
        <v>16.2665005602992</v>
      </c>
      <c r="H1369">
        <v>13.228285310083301</v>
      </c>
      <c r="I1369">
        <v>1.02</v>
      </c>
      <c r="J1369">
        <v>13.228285310083301</v>
      </c>
      <c r="K1369">
        <v>13.492851016285</v>
      </c>
      <c r="L1369">
        <v>2038</v>
      </c>
      <c r="M1369">
        <f t="shared" si="252"/>
        <v>-13.492851016285</v>
      </c>
      <c r="N1369">
        <v>-13.492851016285</v>
      </c>
      <c r="O1369">
        <f t="shared" si="262"/>
        <v>-170.92992518046469</v>
      </c>
      <c r="P1369">
        <f t="shared" si="253"/>
        <v>85.086445080792984</v>
      </c>
      <c r="Q1369">
        <f t="shared" si="263"/>
        <v>-5.9383548160419366</v>
      </c>
      <c r="R1369">
        <f t="shared" si="254"/>
        <v>5.9383548160419366</v>
      </c>
      <c r="S1369">
        <f t="shared" si="255"/>
        <v>0.44011119732032361</v>
      </c>
      <c r="T1369">
        <f t="shared" si="256"/>
        <v>7.5544962002430633</v>
      </c>
      <c r="U1369">
        <f t="shared" si="257"/>
        <v>0</v>
      </c>
      <c r="V1369">
        <f t="shared" si="258"/>
        <v>55.98888026796763</v>
      </c>
      <c r="W1369">
        <f t="shared" si="259"/>
        <v>0</v>
      </c>
      <c r="X1369">
        <f t="shared" si="260"/>
        <v>55.98888026796763</v>
      </c>
      <c r="Y1369">
        <f t="shared" si="261"/>
        <v>5.9383548160419366</v>
      </c>
    </row>
    <row r="1370" spans="1:25" x14ac:dyDescent="0.3">
      <c r="A1370">
        <v>3</v>
      </c>
      <c r="B1370">
        <v>3</v>
      </c>
      <c r="C1370">
        <v>25.907142857142901</v>
      </c>
      <c r="D1370">
        <v>0</v>
      </c>
      <c r="E1370">
        <v>7</v>
      </c>
      <c r="F1370">
        <v>12.0691467114486</v>
      </c>
      <c r="G1370">
        <v>16.2665005602992</v>
      </c>
      <c r="H1370">
        <v>13.3451718915993</v>
      </c>
      <c r="I1370">
        <v>1.02</v>
      </c>
      <c r="J1370">
        <v>13.3451718915993</v>
      </c>
      <c r="K1370">
        <v>13.612075329431301</v>
      </c>
      <c r="L1370">
        <v>2038</v>
      </c>
      <c r="M1370">
        <f t="shared" si="252"/>
        <v>-13.612075329431301</v>
      </c>
      <c r="N1370">
        <v>-13.612075329431301</v>
      </c>
      <c r="O1370">
        <f t="shared" si="262"/>
        <v>-184.54200050989598</v>
      </c>
      <c r="P1370">
        <f t="shared" si="253"/>
        <v>79.488103106145374</v>
      </c>
      <c r="Q1370">
        <f t="shared" si="263"/>
        <v>-5.5983419746476102</v>
      </c>
      <c r="R1370">
        <f t="shared" si="254"/>
        <v>5.5983419746476102</v>
      </c>
      <c r="S1370">
        <f t="shared" si="255"/>
        <v>0.41127762219646075</v>
      </c>
      <c r="T1370">
        <f t="shared" si="256"/>
        <v>8.0137333547836906</v>
      </c>
      <c r="U1370">
        <f t="shared" si="257"/>
        <v>0</v>
      </c>
      <c r="V1370">
        <f t="shared" si="258"/>
        <v>58.872237780353927</v>
      </c>
      <c r="W1370">
        <f t="shared" si="259"/>
        <v>0</v>
      </c>
      <c r="X1370">
        <f t="shared" si="260"/>
        <v>58.872237780353927</v>
      </c>
      <c r="Y1370">
        <f t="shared" si="261"/>
        <v>5.5983419746476102</v>
      </c>
    </row>
    <row r="1371" spans="1:25" x14ac:dyDescent="0.3">
      <c r="A1371">
        <v>3</v>
      </c>
      <c r="B1371">
        <v>4</v>
      </c>
      <c r="C1371">
        <v>30.753571428571401</v>
      </c>
      <c r="D1371">
        <v>0</v>
      </c>
      <c r="E1371">
        <v>7</v>
      </c>
      <c r="F1371">
        <v>15.647079461716899</v>
      </c>
      <c r="G1371">
        <v>16.2665005602992</v>
      </c>
      <c r="H1371">
        <v>15.2193505580054</v>
      </c>
      <c r="I1371">
        <v>1.02</v>
      </c>
      <c r="J1371">
        <v>15.2193505580054</v>
      </c>
      <c r="K1371">
        <v>15.523737569165499</v>
      </c>
      <c r="L1371">
        <v>2038</v>
      </c>
      <c r="M1371">
        <f t="shared" si="252"/>
        <v>-15.523737569165499</v>
      </c>
      <c r="N1371">
        <v>-15.523737569165499</v>
      </c>
      <c r="O1371">
        <f t="shared" si="262"/>
        <v>-200.06573807906148</v>
      </c>
      <c r="P1371">
        <f t="shared" si="253"/>
        <v>73.551708520537161</v>
      </c>
      <c r="Q1371">
        <f t="shared" si="263"/>
        <v>-5.9363945856082125</v>
      </c>
      <c r="R1371">
        <f t="shared" si="254"/>
        <v>5.9363945856082125</v>
      </c>
      <c r="S1371">
        <f t="shared" si="255"/>
        <v>0.38240755869253795</v>
      </c>
      <c r="T1371">
        <f t="shared" si="256"/>
        <v>9.5873429835572868</v>
      </c>
      <c r="U1371">
        <f t="shared" si="257"/>
        <v>0</v>
      </c>
      <c r="V1371">
        <f t="shared" si="258"/>
        <v>61.759244130746204</v>
      </c>
      <c r="W1371">
        <f t="shared" si="259"/>
        <v>0</v>
      </c>
      <c r="X1371">
        <f t="shared" si="260"/>
        <v>61.759244130746204</v>
      </c>
      <c r="Y1371">
        <f t="shared" si="261"/>
        <v>5.9363945856082125</v>
      </c>
    </row>
    <row r="1372" spans="1:25" x14ac:dyDescent="0.3">
      <c r="A1372">
        <v>3</v>
      </c>
      <c r="B1372">
        <v>5</v>
      </c>
      <c r="C1372">
        <v>31.918333333333301</v>
      </c>
      <c r="D1372">
        <v>0</v>
      </c>
      <c r="E1372">
        <v>3</v>
      </c>
      <c r="F1372">
        <v>16.552983614611701</v>
      </c>
      <c r="G1372">
        <v>16.2665005602992</v>
      </c>
      <c r="H1372">
        <v>15.6591423666782</v>
      </c>
      <c r="I1372">
        <v>1.02</v>
      </c>
      <c r="J1372">
        <v>15.6591423666782</v>
      </c>
      <c r="K1372">
        <v>15.9723252140118</v>
      </c>
      <c r="L1372">
        <v>2038</v>
      </c>
      <c r="M1372">
        <f t="shared" si="252"/>
        <v>-15.9723252140118</v>
      </c>
      <c r="N1372">
        <v>-15.9723252140118</v>
      </c>
      <c r="O1372">
        <f t="shared" si="262"/>
        <v>-216.03806329307326</v>
      </c>
      <c r="P1372">
        <f t="shared" si="253"/>
        <v>67.906180234917926</v>
      </c>
      <c r="Q1372">
        <f t="shared" si="263"/>
        <v>-5.6455282856192355</v>
      </c>
      <c r="R1372">
        <f t="shared" si="254"/>
        <v>5.6455282856192355</v>
      </c>
      <c r="S1372">
        <f t="shared" si="255"/>
        <v>0.35345688307590106</v>
      </c>
      <c r="T1372">
        <f t="shared" si="256"/>
        <v>10.326796928392564</v>
      </c>
      <c r="U1372">
        <f t="shared" si="257"/>
        <v>0</v>
      </c>
      <c r="V1372">
        <f t="shared" si="258"/>
        <v>64.654311692409891</v>
      </c>
      <c r="W1372">
        <f t="shared" si="259"/>
        <v>0</v>
      </c>
      <c r="X1372">
        <f t="shared" si="260"/>
        <v>64.654311692409891</v>
      </c>
      <c r="Y1372">
        <f t="shared" si="261"/>
        <v>5.6455282856192355</v>
      </c>
    </row>
    <row r="1373" spans="1:25" x14ac:dyDescent="0.3">
      <c r="A1373">
        <v>4</v>
      </c>
      <c r="B1373">
        <v>1</v>
      </c>
      <c r="C1373">
        <v>31.8442857142857</v>
      </c>
      <c r="D1373">
        <v>0</v>
      </c>
      <c r="E1373">
        <v>7</v>
      </c>
      <c r="F1373">
        <v>16.494878555836099</v>
      </c>
      <c r="G1373">
        <v>16.2665005602992</v>
      </c>
      <c r="H1373">
        <v>15.6312963666182</v>
      </c>
      <c r="I1373">
        <v>1.1000000000000001</v>
      </c>
      <c r="J1373">
        <v>15.6312963666182</v>
      </c>
      <c r="K1373">
        <v>17.19442600328</v>
      </c>
      <c r="L1373">
        <v>2038</v>
      </c>
      <c r="M1373">
        <f t="shared" si="252"/>
        <v>-17.19442600328</v>
      </c>
      <c r="N1373">
        <v>-17.19442600328</v>
      </c>
      <c r="O1373">
        <f t="shared" si="262"/>
        <v>-233.23248929635326</v>
      </c>
      <c r="P1373">
        <f t="shared" si="253"/>
        <v>62.312055859531625</v>
      </c>
      <c r="Q1373">
        <f t="shared" si="263"/>
        <v>-5.5941243753863006</v>
      </c>
      <c r="R1373">
        <f t="shared" si="254"/>
        <v>5.5941243753863006</v>
      </c>
      <c r="S1373">
        <f t="shared" si="255"/>
        <v>0.3253452237556036</v>
      </c>
      <c r="T1373">
        <f t="shared" si="256"/>
        <v>11.6003016278937</v>
      </c>
      <c r="U1373">
        <f t="shared" si="257"/>
        <v>0</v>
      </c>
      <c r="V1373">
        <f t="shared" si="258"/>
        <v>67.465477624439643</v>
      </c>
      <c r="W1373">
        <f t="shared" si="259"/>
        <v>0</v>
      </c>
      <c r="X1373">
        <f t="shared" si="260"/>
        <v>67.465477624439643</v>
      </c>
      <c r="Y1373">
        <f t="shared" si="261"/>
        <v>5.5941243753863006</v>
      </c>
    </row>
    <row r="1374" spans="1:25" x14ac:dyDescent="0.3">
      <c r="A1374">
        <v>4</v>
      </c>
      <c r="B1374">
        <v>2</v>
      </c>
      <c r="C1374">
        <v>31.859285714285701</v>
      </c>
      <c r="D1374">
        <v>0</v>
      </c>
      <c r="E1374">
        <v>7</v>
      </c>
      <c r="F1374">
        <v>16.506643430702798</v>
      </c>
      <c r="G1374">
        <v>16.2665005602992</v>
      </c>
      <c r="H1374">
        <v>15.636938417273701</v>
      </c>
      <c r="I1374">
        <v>1.1000000000000001</v>
      </c>
      <c r="J1374">
        <v>15.636938417273701</v>
      </c>
      <c r="K1374">
        <v>17.2006322590011</v>
      </c>
      <c r="L1374">
        <v>2038</v>
      </c>
      <c r="M1374">
        <f t="shared" si="252"/>
        <v>-17.2006322590011</v>
      </c>
      <c r="N1374">
        <v>-17.2006322590011</v>
      </c>
      <c r="O1374">
        <f t="shared" si="262"/>
        <v>-250.43312155535438</v>
      </c>
      <c r="P1374">
        <f t="shared" si="253"/>
        <v>57.177002238516714</v>
      </c>
      <c r="Q1374">
        <f t="shared" si="263"/>
        <v>-5.1350536210149116</v>
      </c>
      <c r="R1374">
        <f t="shared" si="254"/>
        <v>5.1350536210149116</v>
      </c>
      <c r="S1374">
        <f t="shared" si="255"/>
        <v>0.29853865507343402</v>
      </c>
      <c r="T1374">
        <f t="shared" si="256"/>
        <v>12.065578637986189</v>
      </c>
      <c r="U1374">
        <f t="shared" si="257"/>
        <v>0</v>
      </c>
      <c r="V1374">
        <f t="shared" si="258"/>
        <v>70.1461344926566</v>
      </c>
      <c r="W1374">
        <f t="shared" si="259"/>
        <v>0</v>
      </c>
      <c r="X1374">
        <f t="shared" si="260"/>
        <v>70.1461344926566</v>
      </c>
      <c r="Y1374">
        <f t="shared" si="261"/>
        <v>5.1350536210149116</v>
      </c>
    </row>
    <row r="1375" spans="1:25" x14ac:dyDescent="0.3">
      <c r="A1375">
        <v>4</v>
      </c>
      <c r="B1375">
        <v>3</v>
      </c>
      <c r="C1375">
        <v>33.604285714285702</v>
      </c>
      <c r="D1375">
        <v>0</v>
      </c>
      <c r="E1375">
        <v>7</v>
      </c>
      <c r="F1375">
        <v>17.894556597424799</v>
      </c>
      <c r="G1375">
        <v>16.2665005602992</v>
      </c>
      <c r="H1375">
        <v>16.2891523658203</v>
      </c>
      <c r="I1375">
        <v>1.1000000000000001</v>
      </c>
      <c r="J1375">
        <v>16.2891523658203</v>
      </c>
      <c r="K1375">
        <v>17.918067602402399</v>
      </c>
      <c r="L1375">
        <v>2038</v>
      </c>
      <c r="M1375">
        <f t="shared" si="252"/>
        <v>-17.918067602402399</v>
      </c>
      <c r="N1375">
        <v>-17.918067602402399</v>
      </c>
      <c r="O1375">
        <f t="shared" si="262"/>
        <v>-268.35118915775678</v>
      </c>
      <c r="P1375">
        <f t="shared" si="253"/>
        <v>52.277257045088241</v>
      </c>
      <c r="Q1375">
        <f t="shared" si="263"/>
        <v>-4.8997451934284726</v>
      </c>
      <c r="R1375">
        <f t="shared" si="254"/>
        <v>4.8997451934284726</v>
      </c>
      <c r="S1375">
        <f t="shared" si="255"/>
        <v>0.27345276857709422</v>
      </c>
      <c r="T1375">
        <f t="shared" si="256"/>
        <v>13.018322408973926</v>
      </c>
      <c r="U1375">
        <f t="shared" si="257"/>
        <v>0</v>
      </c>
      <c r="V1375">
        <f t="shared" si="258"/>
        <v>72.654723142290578</v>
      </c>
      <c r="W1375">
        <f t="shared" si="259"/>
        <v>0</v>
      </c>
      <c r="X1375">
        <f t="shared" si="260"/>
        <v>72.654723142290578</v>
      </c>
      <c r="Y1375">
        <f t="shared" si="261"/>
        <v>4.8997451934284726</v>
      </c>
    </row>
    <row r="1376" spans="1:25" x14ac:dyDescent="0.3">
      <c r="A1376">
        <v>4</v>
      </c>
      <c r="B1376">
        <v>4</v>
      </c>
      <c r="C1376">
        <v>30.773571428571401</v>
      </c>
      <c r="D1376">
        <v>0</v>
      </c>
      <c r="E1376">
        <v>7</v>
      </c>
      <c r="F1376">
        <v>15.662488167869199</v>
      </c>
      <c r="G1376">
        <v>16.2665005602992</v>
      </c>
      <c r="H1376">
        <v>15.226934651889399</v>
      </c>
      <c r="I1376">
        <v>1.1000000000000001</v>
      </c>
      <c r="J1376">
        <v>15.226934651889399</v>
      </c>
      <c r="K1376">
        <v>16.749628117078299</v>
      </c>
      <c r="L1376">
        <v>2038</v>
      </c>
      <c r="M1376">
        <f t="shared" si="252"/>
        <v>-16.749628117078299</v>
      </c>
      <c r="N1376">
        <v>-16.749628117078299</v>
      </c>
      <c r="O1376">
        <f t="shared" si="262"/>
        <v>-285.10081727483509</v>
      </c>
      <c r="P1376">
        <f t="shared" si="253"/>
        <v>48.077451344200171</v>
      </c>
      <c r="Q1376">
        <f t="shared" si="263"/>
        <v>-4.1998057008880707</v>
      </c>
      <c r="R1376">
        <f t="shared" si="254"/>
        <v>4.1998057008880707</v>
      </c>
      <c r="S1376">
        <f t="shared" si="255"/>
        <v>0.25074023563579029</v>
      </c>
      <c r="T1376">
        <f t="shared" si="256"/>
        <v>12.549822416190228</v>
      </c>
      <c r="U1376">
        <f t="shared" si="257"/>
        <v>0</v>
      </c>
      <c r="V1376">
        <f t="shared" si="258"/>
        <v>74.925976436420967</v>
      </c>
      <c r="W1376">
        <f t="shared" si="259"/>
        <v>0</v>
      </c>
      <c r="X1376">
        <f t="shared" si="260"/>
        <v>74.925976436420967</v>
      </c>
      <c r="Y1376">
        <f t="shared" si="261"/>
        <v>4.1998057008880707</v>
      </c>
    </row>
    <row r="1377" spans="1:25" x14ac:dyDescent="0.3">
      <c r="A1377">
        <v>4</v>
      </c>
      <c r="B1377">
        <v>5</v>
      </c>
      <c r="C1377">
        <v>32.615000000000002</v>
      </c>
      <c r="D1377">
        <v>0</v>
      </c>
      <c r="E1377">
        <v>2</v>
      </c>
      <c r="F1377">
        <v>17.1030407736481</v>
      </c>
      <c r="G1377">
        <v>16.2665005602992</v>
      </c>
      <c r="H1377">
        <v>15.9203944657781</v>
      </c>
      <c r="I1377">
        <v>1.1000000000000001</v>
      </c>
      <c r="J1377">
        <v>15.9203944657781</v>
      </c>
      <c r="K1377">
        <v>17.512433912355899</v>
      </c>
      <c r="L1377">
        <v>2038</v>
      </c>
      <c r="M1377">
        <f t="shared" si="252"/>
        <v>-17.512433912355899</v>
      </c>
      <c r="N1377">
        <v>-17.512433912355899</v>
      </c>
      <c r="O1377">
        <f t="shared" si="262"/>
        <v>-302.613251187191</v>
      </c>
      <c r="P1377">
        <f t="shared" si="253"/>
        <v>44.046729771422079</v>
      </c>
      <c r="Q1377">
        <f t="shared" si="263"/>
        <v>-4.0307215727780914</v>
      </c>
      <c r="R1377">
        <f t="shared" si="254"/>
        <v>4.0307215727780914</v>
      </c>
      <c r="S1377">
        <f t="shared" si="255"/>
        <v>0.2301634137750673</v>
      </c>
      <c r="T1377">
        <f t="shared" si="256"/>
        <v>13.481712339577808</v>
      </c>
      <c r="U1377">
        <f t="shared" si="257"/>
        <v>0</v>
      </c>
      <c r="V1377">
        <f t="shared" si="258"/>
        <v>76.983658622493266</v>
      </c>
      <c r="W1377">
        <f t="shared" si="259"/>
        <v>0</v>
      </c>
      <c r="X1377">
        <f t="shared" si="260"/>
        <v>76.983658622493266</v>
      </c>
      <c r="Y1377">
        <f t="shared" si="261"/>
        <v>4.0307215727780914</v>
      </c>
    </row>
    <row r="1378" spans="1:25" x14ac:dyDescent="0.3">
      <c r="A1378">
        <v>5</v>
      </c>
      <c r="B1378">
        <v>1</v>
      </c>
      <c r="C1378">
        <v>34.816428571428602</v>
      </c>
      <c r="D1378">
        <v>0</v>
      </c>
      <c r="E1378">
        <v>7</v>
      </c>
      <c r="F1378">
        <v>18.8808143508885</v>
      </c>
      <c r="G1378">
        <v>16.2665005602992</v>
      </c>
      <c r="H1378">
        <v>16.737542667269601</v>
      </c>
      <c r="I1378">
        <v>1.18</v>
      </c>
      <c r="J1378">
        <v>16.737542667269601</v>
      </c>
      <c r="K1378">
        <v>19.750300347378101</v>
      </c>
      <c r="L1378">
        <v>2038</v>
      </c>
      <c r="M1378">
        <f t="shared" si="252"/>
        <v>-19.750300347378101</v>
      </c>
      <c r="N1378">
        <v>-19.750300347378101</v>
      </c>
      <c r="O1378">
        <f t="shared" si="262"/>
        <v>-322.36355153456907</v>
      </c>
      <c r="P1378">
        <f t="shared" si="253"/>
        <v>39.904919373913231</v>
      </c>
      <c r="Q1378">
        <f t="shared" si="263"/>
        <v>-4.1418103975088485</v>
      </c>
      <c r="R1378">
        <f t="shared" si="254"/>
        <v>4.1418103975088485</v>
      </c>
      <c r="S1378">
        <f t="shared" si="255"/>
        <v>0.20970872972363094</v>
      </c>
      <c r="T1378">
        <f t="shared" si="256"/>
        <v>15.608489949869252</v>
      </c>
      <c r="U1378">
        <f t="shared" si="257"/>
        <v>0</v>
      </c>
      <c r="V1378">
        <f t="shared" si="258"/>
        <v>79.029127027636903</v>
      </c>
      <c r="W1378">
        <f t="shared" si="259"/>
        <v>0</v>
      </c>
      <c r="X1378">
        <f t="shared" si="260"/>
        <v>79.029127027636903</v>
      </c>
      <c r="Y1378">
        <f t="shared" si="261"/>
        <v>4.1418103975088485</v>
      </c>
    </row>
    <row r="1379" spans="1:25" x14ac:dyDescent="0.3">
      <c r="A1379">
        <v>5</v>
      </c>
      <c r="B1379">
        <v>2</v>
      </c>
      <c r="C1379">
        <v>35.099285714285699</v>
      </c>
      <c r="D1379">
        <v>0</v>
      </c>
      <c r="E1379">
        <v>7</v>
      </c>
      <c r="F1379">
        <v>19.113534599277902</v>
      </c>
      <c r="G1379">
        <v>16.2665005602992</v>
      </c>
      <c r="H1379">
        <v>16.841647209528901</v>
      </c>
      <c r="I1379">
        <v>1.18</v>
      </c>
      <c r="J1379">
        <v>16.841647209528901</v>
      </c>
      <c r="K1379">
        <v>19.8731437072441</v>
      </c>
      <c r="L1379">
        <v>2038</v>
      </c>
      <c r="M1379">
        <f t="shared" si="252"/>
        <v>-19.8731437072441</v>
      </c>
      <c r="N1379">
        <v>-19.8731437072441</v>
      </c>
      <c r="O1379">
        <f t="shared" si="262"/>
        <v>-342.23669524181315</v>
      </c>
      <c r="P1379">
        <f t="shared" si="253"/>
        <v>36.130373773265887</v>
      </c>
      <c r="Q1379">
        <f t="shared" si="263"/>
        <v>-3.7745456006473432</v>
      </c>
      <c r="R1379">
        <f t="shared" si="254"/>
        <v>3.7745456006473432</v>
      </c>
      <c r="S1379">
        <f t="shared" si="255"/>
        <v>0.18993198339684209</v>
      </c>
      <c r="T1379">
        <f t="shared" si="256"/>
        <v>16.098598106596757</v>
      </c>
      <c r="U1379">
        <f t="shared" si="257"/>
        <v>0</v>
      </c>
      <c r="V1379">
        <f t="shared" si="258"/>
        <v>81.006801660315801</v>
      </c>
      <c r="W1379">
        <f t="shared" si="259"/>
        <v>0</v>
      </c>
      <c r="X1379">
        <f t="shared" si="260"/>
        <v>81.006801660315801</v>
      </c>
      <c r="Y1379">
        <f t="shared" si="261"/>
        <v>3.7745456006473432</v>
      </c>
    </row>
    <row r="1380" spans="1:25" x14ac:dyDescent="0.3">
      <c r="A1380">
        <v>5</v>
      </c>
      <c r="B1380">
        <v>3</v>
      </c>
      <c r="C1380">
        <v>34.400714285714301</v>
      </c>
      <c r="D1380">
        <v>0.11</v>
      </c>
      <c r="E1380">
        <v>7</v>
      </c>
      <c r="F1380">
        <v>18.540547224669002</v>
      </c>
      <c r="G1380">
        <v>16.2665005602992</v>
      </c>
      <c r="H1380">
        <v>16.584180926747798</v>
      </c>
      <c r="I1380">
        <v>1.18</v>
      </c>
      <c r="J1380">
        <v>16.584180926747798</v>
      </c>
      <c r="K1380">
        <v>19.5693334935624</v>
      </c>
      <c r="L1380">
        <v>2038</v>
      </c>
      <c r="M1380">
        <f t="shared" si="252"/>
        <v>-19.459333493562401</v>
      </c>
      <c r="N1380">
        <v>-19.459333493562401</v>
      </c>
      <c r="O1380">
        <f t="shared" si="262"/>
        <v>-361.69602873537553</v>
      </c>
      <c r="P1380">
        <f t="shared" si="253"/>
        <v>32.780611338129063</v>
      </c>
      <c r="Q1380">
        <f t="shared" si="263"/>
        <v>-3.3497624351368245</v>
      </c>
      <c r="R1380">
        <f t="shared" si="254"/>
        <v>3.4597624351368244</v>
      </c>
      <c r="S1380">
        <f t="shared" si="255"/>
        <v>0.17679510834004442</v>
      </c>
      <c r="T1380">
        <f t="shared" si="256"/>
        <v>16.109571058425576</v>
      </c>
      <c r="U1380">
        <f t="shared" si="257"/>
        <v>0</v>
      </c>
      <c r="V1380">
        <f t="shared" si="258"/>
        <v>82.320489165995554</v>
      </c>
      <c r="W1380">
        <f t="shared" si="259"/>
        <v>0</v>
      </c>
      <c r="X1380">
        <f t="shared" si="260"/>
        <v>82.320489165995554</v>
      </c>
      <c r="Y1380">
        <f t="shared" si="261"/>
        <v>3.3497624351368245</v>
      </c>
    </row>
    <row r="1381" spans="1:25" x14ac:dyDescent="0.3">
      <c r="A1381">
        <v>5</v>
      </c>
      <c r="B1381">
        <v>4</v>
      </c>
      <c r="C1381">
        <v>34.794285714285699</v>
      </c>
      <c r="D1381">
        <v>0</v>
      </c>
      <c r="E1381">
        <v>7</v>
      </c>
      <c r="F1381">
        <v>18.862637232429599</v>
      </c>
      <c r="G1381">
        <v>16.2665005602992</v>
      </c>
      <c r="H1381">
        <v>16.729384745221601</v>
      </c>
      <c r="I1381">
        <v>1.18</v>
      </c>
      <c r="J1381">
        <v>16.729384745221601</v>
      </c>
      <c r="K1381">
        <v>19.740673999361501</v>
      </c>
      <c r="L1381">
        <v>2038</v>
      </c>
      <c r="M1381">
        <f t="shared" si="252"/>
        <v>-19.740673999361501</v>
      </c>
      <c r="N1381">
        <v>-19.740673999361501</v>
      </c>
      <c r="O1381">
        <f t="shared" si="262"/>
        <v>-381.43670273473703</v>
      </c>
      <c r="P1381">
        <f t="shared" si="253"/>
        <v>29.699608172435898</v>
      </c>
      <c r="Q1381">
        <f t="shared" si="263"/>
        <v>-3.0810031656931649</v>
      </c>
      <c r="R1381">
        <f t="shared" si="254"/>
        <v>3.0810031656931649</v>
      </c>
      <c r="S1381">
        <f t="shared" si="255"/>
        <v>0.15607385876453955</v>
      </c>
      <c r="T1381">
        <f t="shared" si="256"/>
        <v>16.659670833668336</v>
      </c>
      <c r="U1381">
        <f t="shared" si="257"/>
        <v>0</v>
      </c>
      <c r="V1381">
        <f t="shared" si="258"/>
        <v>84.392614123546053</v>
      </c>
      <c r="W1381">
        <f t="shared" si="259"/>
        <v>0</v>
      </c>
      <c r="X1381">
        <f t="shared" si="260"/>
        <v>84.392614123546053</v>
      </c>
      <c r="Y1381">
        <f t="shared" si="261"/>
        <v>3.0810031656931649</v>
      </c>
    </row>
    <row r="1382" spans="1:25" x14ac:dyDescent="0.3">
      <c r="A1382">
        <v>5</v>
      </c>
      <c r="B1382">
        <v>5</v>
      </c>
      <c r="C1382">
        <v>32.261666666666699</v>
      </c>
      <c r="D1382">
        <v>10.46</v>
      </c>
      <c r="E1382">
        <v>3</v>
      </c>
      <c r="F1382">
        <v>16.823301496447002</v>
      </c>
      <c r="G1382">
        <v>16.2665005602992</v>
      </c>
      <c r="H1382">
        <v>15.788058150186799</v>
      </c>
      <c r="I1382">
        <v>1.18</v>
      </c>
      <c r="J1382">
        <v>15.788058150186799</v>
      </c>
      <c r="K1382">
        <v>18.629908617220401</v>
      </c>
      <c r="L1382">
        <v>2038</v>
      </c>
      <c r="M1382">
        <f t="shared" si="252"/>
        <v>-8.1699086172204005</v>
      </c>
      <c r="N1382">
        <v>-8.1699086172204005</v>
      </c>
      <c r="O1382">
        <f t="shared" si="262"/>
        <v>-389.60661135195744</v>
      </c>
      <c r="P1382">
        <f t="shared" si="253"/>
        <v>28.510838402010524</v>
      </c>
      <c r="Q1382">
        <f t="shared" si="263"/>
        <v>-1.1887697704253739</v>
      </c>
      <c r="R1382">
        <f t="shared" si="254"/>
        <v>11.648769770425375</v>
      </c>
      <c r="S1382">
        <f t="shared" si="255"/>
        <v>0.62527251259074512</v>
      </c>
      <c r="T1382">
        <f t="shared" si="256"/>
        <v>6.9811388467950266</v>
      </c>
      <c r="U1382">
        <f t="shared" si="257"/>
        <v>0</v>
      </c>
      <c r="V1382">
        <f t="shared" si="258"/>
        <v>37.472748740925489</v>
      </c>
      <c r="W1382">
        <f t="shared" si="259"/>
        <v>0</v>
      </c>
      <c r="X1382">
        <f t="shared" si="260"/>
        <v>37.472748740925489</v>
      </c>
      <c r="Y1382">
        <f t="shared" si="261"/>
        <v>1.1887697704253739</v>
      </c>
    </row>
    <row r="1383" spans="1:25" x14ac:dyDescent="0.3">
      <c r="A1383">
        <v>6</v>
      </c>
      <c r="B1383">
        <v>1</v>
      </c>
      <c r="C1383">
        <v>31.7</v>
      </c>
      <c r="D1383">
        <v>16.29</v>
      </c>
      <c r="E1383">
        <v>7</v>
      </c>
      <c r="F1383">
        <v>16.381857220656801</v>
      </c>
      <c r="G1383">
        <v>16.2665005602992</v>
      </c>
      <c r="H1383">
        <v>15.5769934388798</v>
      </c>
      <c r="I1383">
        <v>1.25</v>
      </c>
      <c r="J1383">
        <v>15.5769934388798</v>
      </c>
      <c r="K1383">
        <v>19.471241798599699</v>
      </c>
      <c r="L1383">
        <v>2038</v>
      </c>
      <c r="M1383">
        <f t="shared" si="252"/>
        <v>-3.1812417985997001</v>
      </c>
      <c r="N1383">
        <v>-3.1812417985997001</v>
      </c>
      <c r="O1383">
        <f t="shared" si="262"/>
        <v>-392.78785315055711</v>
      </c>
      <c r="P1383">
        <f t="shared" si="253"/>
        <v>28.060926728256501</v>
      </c>
      <c r="Q1383">
        <f t="shared" si="263"/>
        <v>-0.44991167375402341</v>
      </c>
      <c r="R1383">
        <f t="shared" si="254"/>
        <v>16.739911673754023</v>
      </c>
      <c r="S1383">
        <f t="shared" si="255"/>
        <v>0.85972491363945236</v>
      </c>
      <c r="T1383">
        <f t="shared" si="256"/>
        <v>2.7313301248456767</v>
      </c>
      <c r="U1383">
        <f t="shared" si="257"/>
        <v>0</v>
      </c>
      <c r="V1383">
        <f t="shared" si="258"/>
        <v>14.027508636054758</v>
      </c>
      <c r="W1383">
        <f t="shared" si="259"/>
        <v>0</v>
      </c>
      <c r="X1383">
        <f t="shared" si="260"/>
        <v>14.027508636054758</v>
      </c>
      <c r="Y1383">
        <f t="shared" si="261"/>
        <v>0.44991167375402341</v>
      </c>
    </row>
    <row r="1384" spans="1:25" x14ac:dyDescent="0.3">
      <c r="A1384">
        <v>6</v>
      </c>
      <c r="B1384">
        <v>2</v>
      </c>
      <c r="C1384">
        <v>31.145714285714298</v>
      </c>
      <c r="D1384">
        <v>13.73</v>
      </c>
      <c r="E1384">
        <v>7</v>
      </c>
      <c r="F1384">
        <v>15.950137544593399</v>
      </c>
      <c r="G1384">
        <v>16.2665005602992</v>
      </c>
      <c r="H1384">
        <v>15.3678438544169</v>
      </c>
      <c r="I1384">
        <v>1.25</v>
      </c>
      <c r="J1384">
        <v>15.3678438544169</v>
      </c>
      <c r="K1384">
        <v>19.209804818021102</v>
      </c>
      <c r="L1384">
        <v>2038</v>
      </c>
      <c r="M1384">
        <f t="shared" si="252"/>
        <v>-5.4798048180211012</v>
      </c>
      <c r="N1384">
        <v>-5.4798048180211012</v>
      </c>
      <c r="O1384">
        <f t="shared" si="262"/>
        <v>-398.26765796857819</v>
      </c>
      <c r="P1384">
        <f t="shared" si="253"/>
        <v>27.302521940718261</v>
      </c>
      <c r="Q1384">
        <f t="shared" si="263"/>
        <v>-0.75840478753823959</v>
      </c>
      <c r="R1384">
        <f t="shared" si="254"/>
        <v>14.48840478753824</v>
      </c>
      <c r="S1384">
        <f t="shared" si="255"/>
        <v>0.75421926067392309</v>
      </c>
      <c r="T1384">
        <f t="shared" si="256"/>
        <v>4.7214000304828616</v>
      </c>
      <c r="U1384">
        <f t="shared" si="257"/>
        <v>0</v>
      </c>
      <c r="V1384">
        <f t="shared" si="258"/>
        <v>24.578073932607698</v>
      </c>
      <c r="W1384">
        <f t="shared" si="259"/>
        <v>0</v>
      </c>
      <c r="X1384">
        <f t="shared" si="260"/>
        <v>24.578073932607698</v>
      </c>
      <c r="Y1384">
        <f t="shared" si="261"/>
        <v>0.75840478753823959</v>
      </c>
    </row>
    <row r="1385" spans="1:25" x14ac:dyDescent="0.3">
      <c r="A1385">
        <v>6</v>
      </c>
      <c r="B1385">
        <v>3</v>
      </c>
      <c r="C1385">
        <v>31.240714285714301</v>
      </c>
      <c r="D1385">
        <v>2.4700000000000002</v>
      </c>
      <c r="E1385">
        <v>7</v>
      </c>
      <c r="F1385">
        <v>16.0238525256214</v>
      </c>
      <c r="G1385">
        <v>16.2665005602992</v>
      </c>
      <c r="H1385">
        <v>15.403751734901199</v>
      </c>
      <c r="I1385">
        <v>1.25</v>
      </c>
      <c r="J1385">
        <v>15.403751734901199</v>
      </c>
      <c r="K1385">
        <v>19.254689668626501</v>
      </c>
      <c r="L1385">
        <v>2038</v>
      </c>
      <c r="M1385">
        <f t="shared" si="252"/>
        <v>-16.784689668626502</v>
      </c>
      <c r="N1385">
        <v>-16.784689668626502</v>
      </c>
      <c r="O1385">
        <f t="shared" si="262"/>
        <v>-415.05234763720472</v>
      </c>
      <c r="P1385">
        <f t="shared" si="253"/>
        <v>25.104713776397151</v>
      </c>
      <c r="Q1385">
        <f t="shared" si="263"/>
        <v>-2.1978081643211098</v>
      </c>
      <c r="R1385">
        <f t="shared" si="254"/>
        <v>4.6678081643211105</v>
      </c>
      <c r="S1385">
        <f t="shared" si="255"/>
        <v>0.24242448175764758</v>
      </c>
      <c r="T1385">
        <f t="shared" si="256"/>
        <v>14.58688150430539</v>
      </c>
      <c r="U1385">
        <f t="shared" si="257"/>
        <v>0</v>
      </c>
      <c r="V1385">
        <f t="shared" si="258"/>
        <v>75.75755182423525</v>
      </c>
      <c r="W1385">
        <f t="shared" si="259"/>
        <v>0</v>
      </c>
      <c r="X1385">
        <f t="shared" si="260"/>
        <v>75.75755182423525</v>
      </c>
      <c r="Y1385">
        <f t="shared" si="261"/>
        <v>2.1978081643211098</v>
      </c>
    </row>
    <row r="1386" spans="1:25" x14ac:dyDescent="0.3">
      <c r="A1386">
        <v>6</v>
      </c>
      <c r="B1386">
        <v>4</v>
      </c>
      <c r="C1386">
        <v>31.5</v>
      </c>
      <c r="D1386">
        <v>11.64</v>
      </c>
      <c r="E1386">
        <v>7</v>
      </c>
      <c r="F1386">
        <v>16.225630878777299</v>
      </c>
      <c r="G1386">
        <v>16.2665005602992</v>
      </c>
      <c r="H1386">
        <v>15.5016264133722</v>
      </c>
      <c r="I1386">
        <v>1.25</v>
      </c>
      <c r="J1386">
        <v>15.5016264133722</v>
      </c>
      <c r="K1386">
        <v>19.377033016715199</v>
      </c>
      <c r="L1386">
        <v>2038</v>
      </c>
      <c r="M1386">
        <f t="shared" si="252"/>
        <v>-7.7370330167151984</v>
      </c>
      <c r="N1386">
        <v>-7.7370330167151984</v>
      </c>
      <c r="O1386">
        <f t="shared" si="262"/>
        <v>-422.78938065391992</v>
      </c>
      <c r="P1386">
        <f t="shared" si="253"/>
        <v>24.15207899827562</v>
      </c>
      <c r="Q1386">
        <f t="shared" si="263"/>
        <v>-0.95263477812153141</v>
      </c>
      <c r="R1386">
        <f t="shared" si="254"/>
        <v>12.592634778121532</v>
      </c>
      <c r="S1386">
        <f t="shared" si="255"/>
        <v>0.6498742489244228</v>
      </c>
      <c r="T1386">
        <f t="shared" si="256"/>
        <v>6.784398238593667</v>
      </c>
      <c r="U1386">
        <f t="shared" si="257"/>
        <v>0</v>
      </c>
      <c r="V1386">
        <f t="shared" si="258"/>
        <v>35.012575107557723</v>
      </c>
      <c r="W1386">
        <f t="shared" si="259"/>
        <v>0</v>
      </c>
      <c r="X1386">
        <f t="shared" si="260"/>
        <v>35.012575107557723</v>
      </c>
      <c r="Y1386">
        <f t="shared" si="261"/>
        <v>0.95263477812153141</v>
      </c>
    </row>
    <row r="1387" spans="1:25" x14ac:dyDescent="0.3">
      <c r="A1387">
        <v>6</v>
      </c>
      <c r="B1387">
        <v>5</v>
      </c>
      <c r="C1387">
        <v>31.092500000000001</v>
      </c>
      <c r="D1387">
        <v>11.97</v>
      </c>
      <c r="E1387">
        <v>2</v>
      </c>
      <c r="F1387">
        <v>15.908896519068</v>
      </c>
      <c r="G1387">
        <v>16.2665005602992</v>
      </c>
      <c r="H1387">
        <v>15.347718859997199</v>
      </c>
      <c r="I1387">
        <v>1.25</v>
      </c>
      <c r="J1387">
        <v>15.347718859997199</v>
      </c>
      <c r="K1387">
        <v>19.184648574996501</v>
      </c>
      <c r="L1387">
        <v>2038</v>
      </c>
      <c r="M1387">
        <f t="shared" si="252"/>
        <v>-7.2146485749965006</v>
      </c>
      <c r="N1387">
        <v>-7.2146485749965006</v>
      </c>
      <c r="O1387">
        <f t="shared" si="262"/>
        <v>-430.00402922891641</v>
      </c>
      <c r="P1387">
        <f t="shared" si="253"/>
        <v>23.296362218090259</v>
      </c>
      <c r="Q1387">
        <f t="shared" si="263"/>
        <v>-0.8557167801853609</v>
      </c>
      <c r="R1387">
        <f t="shared" si="254"/>
        <v>12.825716780185362</v>
      </c>
      <c r="S1387">
        <f t="shared" si="255"/>
        <v>0.66854061621442551</v>
      </c>
      <c r="T1387">
        <f t="shared" si="256"/>
        <v>6.3589317948111397</v>
      </c>
      <c r="U1387">
        <f t="shared" si="257"/>
        <v>0</v>
      </c>
      <c r="V1387">
        <f t="shared" si="258"/>
        <v>33.145938378557446</v>
      </c>
      <c r="W1387">
        <f t="shared" si="259"/>
        <v>0</v>
      </c>
      <c r="X1387">
        <f t="shared" si="260"/>
        <v>33.145938378557446</v>
      </c>
      <c r="Y1387">
        <f t="shared" si="261"/>
        <v>0.8557167801853609</v>
      </c>
    </row>
    <row r="1388" spans="1:25" x14ac:dyDescent="0.3">
      <c r="A1388">
        <v>7</v>
      </c>
      <c r="B1388">
        <v>1</v>
      </c>
      <c r="C1388">
        <v>30.41</v>
      </c>
      <c r="D1388">
        <v>126.4</v>
      </c>
      <c r="E1388">
        <v>7</v>
      </c>
      <c r="F1388">
        <v>15.3831853748617</v>
      </c>
      <c r="G1388">
        <v>16.2665005602992</v>
      </c>
      <c r="H1388">
        <v>15.0888858965202</v>
      </c>
      <c r="I1388">
        <v>1.25</v>
      </c>
      <c r="J1388">
        <v>15.0888858965202</v>
      </c>
      <c r="K1388">
        <v>18.861107370650299</v>
      </c>
      <c r="L1388">
        <v>2038</v>
      </c>
      <c r="M1388">
        <f t="shared" si="252"/>
        <v>107.5388926293497</v>
      </c>
      <c r="N1388">
        <v>107.5388926293497</v>
      </c>
      <c r="O1388">
        <f t="shared" si="262"/>
        <v>-322.46513659956668</v>
      </c>
      <c r="P1388">
        <f t="shared" si="253"/>
        <v>39.88465580139809</v>
      </c>
      <c r="Q1388">
        <f t="shared" si="263"/>
        <v>16.588293583307831</v>
      </c>
      <c r="R1388">
        <f t="shared" si="254"/>
        <v>18.861107370650299</v>
      </c>
      <c r="S1388">
        <f t="shared" si="255"/>
        <v>1</v>
      </c>
      <c r="T1388">
        <f t="shared" si="256"/>
        <v>0</v>
      </c>
      <c r="U1388">
        <f t="shared" si="257"/>
        <v>107.5388926293497</v>
      </c>
      <c r="V1388">
        <f t="shared" si="258"/>
        <v>0</v>
      </c>
      <c r="W1388">
        <f t="shared" si="259"/>
        <v>100</v>
      </c>
      <c r="X1388">
        <f t="shared" si="260"/>
        <v>-100</v>
      </c>
      <c r="Y1388">
        <f t="shared" si="261"/>
        <v>16.588293583307831</v>
      </c>
    </row>
    <row r="1389" spans="1:25" x14ac:dyDescent="0.3">
      <c r="A1389">
        <v>7</v>
      </c>
      <c r="B1389">
        <v>2</v>
      </c>
      <c r="C1389">
        <v>30.189285714285699</v>
      </c>
      <c r="D1389">
        <v>92.82</v>
      </c>
      <c r="E1389">
        <v>7</v>
      </c>
      <c r="F1389">
        <v>15.2144623424079</v>
      </c>
      <c r="G1389">
        <v>16.2665005602992</v>
      </c>
      <c r="H1389">
        <v>15.004892221963701</v>
      </c>
      <c r="I1389">
        <v>1.25</v>
      </c>
      <c r="J1389">
        <v>15.004892221963701</v>
      </c>
      <c r="K1389">
        <v>18.756115277454601</v>
      </c>
      <c r="L1389">
        <v>2038</v>
      </c>
      <c r="M1389">
        <f t="shared" si="252"/>
        <v>74.063884722545396</v>
      </c>
      <c r="N1389">
        <v>74.063884722545396</v>
      </c>
      <c r="O1389">
        <f t="shared" si="262"/>
        <v>-248.40125187702128</v>
      </c>
      <c r="P1389">
        <f t="shared" si="253"/>
        <v>57.760844028692745</v>
      </c>
      <c r="Q1389">
        <f t="shared" si="263"/>
        <v>17.876188227294655</v>
      </c>
      <c r="R1389">
        <f t="shared" si="254"/>
        <v>18.756115277454601</v>
      </c>
      <c r="S1389">
        <f t="shared" si="255"/>
        <v>1</v>
      </c>
      <c r="T1389">
        <f t="shared" si="256"/>
        <v>0</v>
      </c>
      <c r="U1389">
        <f t="shared" si="257"/>
        <v>74.063884722545396</v>
      </c>
      <c r="V1389">
        <f t="shared" si="258"/>
        <v>0</v>
      </c>
      <c r="W1389">
        <f t="shared" si="259"/>
        <v>100</v>
      </c>
      <c r="X1389">
        <f t="shared" si="260"/>
        <v>-100</v>
      </c>
      <c r="Y1389">
        <f t="shared" si="261"/>
        <v>17.876188227294655</v>
      </c>
    </row>
    <row r="1390" spans="1:25" x14ac:dyDescent="0.3">
      <c r="A1390">
        <v>7</v>
      </c>
      <c r="B1390">
        <v>3</v>
      </c>
      <c r="C1390">
        <v>29.330714285714301</v>
      </c>
      <c r="D1390">
        <v>380.95</v>
      </c>
      <c r="E1390">
        <v>7</v>
      </c>
      <c r="F1390">
        <v>14.5641750272937</v>
      </c>
      <c r="G1390">
        <v>16.2665005602992</v>
      </c>
      <c r="H1390">
        <v>14.6767814676088</v>
      </c>
      <c r="I1390">
        <v>1.25</v>
      </c>
      <c r="J1390">
        <v>14.6767814676088</v>
      </c>
      <c r="K1390">
        <v>18.345976834510999</v>
      </c>
      <c r="L1390">
        <v>2038</v>
      </c>
      <c r="M1390">
        <f t="shared" si="252"/>
        <v>362.60402316548897</v>
      </c>
      <c r="N1390">
        <v>362.60402316548897</v>
      </c>
      <c r="O1390">
        <f t="shared" si="262"/>
        <v>114.20277128846769</v>
      </c>
      <c r="P1390">
        <f t="shared" si="253"/>
        <v>354.01214589759746</v>
      </c>
      <c r="Q1390">
        <f t="shared" si="263"/>
        <v>296.2513018689047</v>
      </c>
      <c r="R1390">
        <f t="shared" si="254"/>
        <v>18.345976834510999</v>
      </c>
      <c r="S1390">
        <f t="shared" si="255"/>
        <v>1</v>
      </c>
      <c r="T1390">
        <f t="shared" si="256"/>
        <v>0</v>
      </c>
      <c r="U1390">
        <f t="shared" si="257"/>
        <v>362.60402316548897</v>
      </c>
      <c r="V1390">
        <f t="shared" si="258"/>
        <v>0</v>
      </c>
      <c r="W1390">
        <f t="shared" si="259"/>
        <v>100</v>
      </c>
      <c r="X1390">
        <f t="shared" si="260"/>
        <v>-100</v>
      </c>
      <c r="Y1390">
        <f t="shared" si="261"/>
        <v>296.2513018689047</v>
      </c>
    </row>
    <row r="1391" spans="1:25" x14ac:dyDescent="0.3">
      <c r="A1391">
        <v>7</v>
      </c>
      <c r="B1391">
        <v>4</v>
      </c>
      <c r="C1391">
        <v>30.204999999999998</v>
      </c>
      <c r="D1391">
        <v>69.42</v>
      </c>
      <c r="E1391">
        <v>7</v>
      </c>
      <c r="F1391">
        <v>15.226454087309</v>
      </c>
      <c r="G1391">
        <v>16.2665005602992</v>
      </c>
      <c r="H1391">
        <v>15.010877087731</v>
      </c>
      <c r="I1391">
        <v>1.25</v>
      </c>
      <c r="J1391">
        <v>15.010877087731</v>
      </c>
      <c r="K1391">
        <v>18.763596359663701</v>
      </c>
      <c r="L1391">
        <v>2038</v>
      </c>
      <c r="M1391">
        <f t="shared" si="252"/>
        <v>50.6564036403363</v>
      </c>
      <c r="N1391">
        <v>50.6564036403363</v>
      </c>
      <c r="O1391">
        <f t="shared" si="262"/>
        <v>164.85917492880398</v>
      </c>
      <c r="P1391">
        <f t="shared" si="253"/>
        <v>456.05492015201435</v>
      </c>
      <c r="Q1391">
        <f t="shared" si="263"/>
        <v>102.04277425441688</v>
      </c>
      <c r="R1391">
        <f t="shared" si="254"/>
        <v>18.763596359663701</v>
      </c>
      <c r="S1391">
        <f t="shared" si="255"/>
        <v>1</v>
      </c>
      <c r="T1391">
        <f t="shared" si="256"/>
        <v>0</v>
      </c>
      <c r="U1391">
        <f t="shared" si="257"/>
        <v>50.6564036403363</v>
      </c>
      <c r="V1391">
        <f t="shared" si="258"/>
        <v>0</v>
      </c>
      <c r="W1391">
        <f t="shared" si="259"/>
        <v>100</v>
      </c>
      <c r="X1391">
        <f t="shared" si="260"/>
        <v>-100</v>
      </c>
      <c r="Y1391">
        <f t="shared" si="261"/>
        <v>102.04277425441688</v>
      </c>
    </row>
    <row r="1392" spans="1:25" x14ac:dyDescent="0.3">
      <c r="A1392">
        <v>7</v>
      </c>
      <c r="B1392">
        <v>5</v>
      </c>
      <c r="C1392">
        <v>33.093333333333298</v>
      </c>
      <c r="D1392">
        <v>1.74</v>
      </c>
      <c r="E1392">
        <v>3</v>
      </c>
      <c r="F1392">
        <v>17.484231626895799</v>
      </c>
      <c r="G1392">
        <v>16.2665005602992</v>
      </c>
      <c r="H1392">
        <v>16.099015591733298</v>
      </c>
      <c r="I1392">
        <v>1.25</v>
      </c>
      <c r="J1392">
        <v>16.099015591733298</v>
      </c>
      <c r="K1392">
        <v>20.1237694896666</v>
      </c>
      <c r="L1392">
        <v>2038</v>
      </c>
      <c r="M1392">
        <f t="shared" si="252"/>
        <v>-18.383769489666602</v>
      </c>
      <c r="N1392">
        <v>-18.383769489666602</v>
      </c>
      <c r="O1392">
        <f t="shared" si="262"/>
        <v>146.47540543913738</v>
      </c>
      <c r="P1392">
        <f t="shared" si="253"/>
        <v>416.00379954605495</v>
      </c>
      <c r="Q1392">
        <f t="shared" si="263"/>
        <v>-40.051120605959397</v>
      </c>
      <c r="R1392">
        <f t="shared" si="254"/>
        <v>41.791120605959399</v>
      </c>
      <c r="S1392">
        <f t="shared" si="255"/>
        <v>2.0767043981207802</v>
      </c>
      <c r="T1392">
        <f t="shared" si="256"/>
        <v>-21.667351116292799</v>
      </c>
      <c r="U1392">
        <f t="shared" si="257"/>
        <v>0</v>
      </c>
      <c r="V1392">
        <f t="shared" si="258"/>
        <v>-107.67043981207804</v>
      </c>
      <c r="W1392">
        <f t="shared" si="259"/>
        <v>0</v>
      </c>
      <c r="X1392">
        <f t="shared" si="260"/>
        <v>-107.67043981207804</v>
      </c>
      <c r="Y1392">
        <f t="shared" si="261"/>
        <v>40.051120605959397</v>
      </c>
    </row>
    <row r="1393" spans="1:25" x14ac:dyDescent="0.3">
      <c r="A1393">
        <v>8</v>
      </c>
      <c r="B1393">
        <v>1</v>
      </c>
      <c r="C1393">
        <v>30.376428571428601</v>
      </c>
      <c r="D1393">
        <v>109.54</v>
      </c>
      <c r="E1393">
        <v>7</v>
      </c>
      <c r="F1393">
        <v>15.3574812812491</v>
      </c>
      <c r="G1393">
        <v>16.2665005602992</v>
      </c>
      <c r="H1393">
        <v>15.076119369945999</v>
      </c>
      <c r="I1393">
        <v>1.2</v>
      </c>
      <c r="J1393">
        <v>15.076119369945999</v>
      </c>
      <c r="K1393">
        <v>18.091343243935199</v>
      </c>
      <c r="L1393">
        <v>2038</v>
      </c>
      <c r="M1393">
        <f t="shared" si="252"/>
        <v>91.448656756064807</v>
      </c>
      <c r="N1393">
        <v>91.448656756064807</v>
      </c>
      <c r="O1393">
        <f t="shared" si="262"/>
        <v>0</v>
      </c>
      <c r="P1393">
        <f t="shared" si="253"/>
        <v>200</v>
      </c>
      <c r="Q1393">
        <f t="shared" si="263"/>
        <v>-216.00379954605495</v>
      </c>
      <c r="R1393">
        <f t="shared" si="254"/>
        <v>18.091343243935199</v>
      </c>
      <c r="S1393">
        <f t="shared" si="255"/>
        <v>1</v>
      </c>
      <c r="T1393">
        <f t="shared" si="256"/>
        <v>0</v>
      </c>
      <c r="U1393">
        <f t="shared" si="257"/>
        <v>91.448656756064807</v>
      </c>
      <c r="V1393">
        <f t="shared" si="258"/>
        <v>0</v>
      </c>
      <c r="W1393">
        <f t="shared" si="259"/>
        <v>100</v>
      </c>
      <c r="X1393">
        <f t="shared" si="260"/>
        <v>-100</v>
      </c>
      <c r="Y1393">
        <f t="shared" si="261"/>
        <v>216.00379954605495</v>
      </c>
    </row>
    <row r="1394" spans="1:25" x14ac:dyDescent="0.3">
      <c r="A1394">
        <v>8</v>
      </c>
      <c r="B1394">
        <v>2</v>
      </c>
      <c r="C1394">
        <v>28.6292857142857</v>
      </c>
      <c r="D1394">
        <v>988.33</v>
      </c>
      <c r="E1394">
        <v>7</v>
      </c>
      <c r="F1394">
        <v>14.0401106254181</v>
      </c>
      <c r="G1394">
        <v>16.2665005602992</v>
      </c>
      <c r="H1394">
        <v>14.4070561743496</v>
      </c>
      <c r="I1394">
        <v>1.2</v>
      </c>
      <c r="J1394">
        <v>14.4070561743496</v>
      </c>
      <c r="K1394">
        <v>17.288467409219599</v>
      </c>
      <c r="L1394">
        <v>2038</v>
      </c>
      <c r="M1394">
        <f t="shared" si="252"/>
        <v>971.04153259078043</v>
      </c>
      <c r="N1394">
        <v>971.04153259078043</v>
      </c>
      <c r="O1394">
        <f t="shared" si="262"/>
        <v>0</v>
      </c>
      <c r="P1394">
        <f t="shared" si="253"/>
        <v>200</v>
      </c>
      <c r="Q1394">
        <f t="shared" si="263"/>
        <v>0</v>
      </c>
      <c r="R1394">
        <f t="shared" si="254"/>
        <v>17.288467409219599</v>
      </c>
      <c r="S1394">
        <f t="shared" si="255"/>
        <v>1</v>
      </c>
      <c r="T1394">
        <f t="shared" si="256"/>
        <v>0</v>
      </c>
      <c r="U1394">
        <f t="shared" si="257"/>
        <v>971.04153259078043</v>
      </c>
      <c r="V1394">
        <f t="shared" si="258"/>
        <v>0</v>
      </c>
      <c r="W1394">
        <f t="shared" si="259"/>
        <v>100</v>
      </c>
      <c r="X1394">
        <f t="shared" si="260"/>
        <v>-100</v>
      </c>
      <c r="Y1394">
        <f t="shared" si="261"/>
        <v>0</v>
      </c>
    </row>
    <row r="1395" spans="1:25" x14ac:dyDescent="0.3">
      <c r="A1395">
        <v>8</v>
      </c>
      <c r="B1395">
        <v>3</v>
      </c>
      <c r="C1395">
        <v>28.554285714285701</v>
      </c>
      <c r="D1395">
        <v>177.32</v>
      </c>
      <c r="E1395">
        <v>7</v>
      </c>
      <c r="F1395">
        <v>13.9844619874813</v>
      </c>
      <c r="G1395">
        <v>16.2665005602992</v>
      </c>
      <c r="H1395">
        <v>14.378125057877501</v>
      </c>
      <c r="I1395">
        <v>1.2</v>
      </c>
      <c r="J1395">
        <v>14.378125057877501</v>
      </c>
      <c r="K1395">
        <v>17.253750069453002</v>
      </c>
      <c r="L1395">
        <v>2038</v>
      </c>
      <c r="M1395">
        <f t="shared" si="252"/>
        <v>160.066249930547</v>
      </c>
      <c r="N1395">
        <v>160.066249930547</v>
      </c>
      <c r="O1395">
        <f t="shared" si="262"/>
        <v>160.066249930547</v>
      </c>
      <c r="P1395">
        <f t="shared" si="253"/>
        <v>445.25565205317668</v>
      </c>
      <c r="Q1395">
        <f t="shared" si="263"/>
        <v>245.25565205317668</v>
      </c>
      <c r="R1395">
        <f t="shared" si="254"/>
        <v>17.253750069453002</v>
      </c>
      <c r="S1395">
        <f t="shared" si="255"/>
        <v>1</v>
      </c>
      <c r="T1395">
        <f t="shared" si="256"/>
        <v>0</v>
      </c>
      <c r="U1395">
        <f t="shared" si="257"/>
        <v>160.066249930547</v>
      </c>
      <c r="V1395">
        <f t="shared" si="258"/>
        <v>0</v>
      </c>
      <c r="W1395">
        <f t="shared" si="259"/>
        <v>100</v>
      </c>
      <c r="X1395">
        <f t="shared" si="260"/>
        <v>-100</v>
      </c>
      <c r="Y1395">
        <f t="shared" si="261"/>
        <v>245.25565205317668</v>
      </c>
    </row>
    <row r="1396" spans="1:25" x14ac:dyDescent="0.3">
      <c r="A1396">
        <v>8</v>
      </c>
      <c r="B1396">
        <v>4</v>
      </c>
      <c r="C1396">
        <v>29.2457142857143</v>
      </c>
      <c r="D1396">
        <v>46.91</v>
      </c>
      <c r="E1396">
        <v>7</v>
      </c>
      <c r="F1396">
        <v>14.500321583721</v>
      </c>
      <c r="G1396">
        <v>16.2665005602992</v>
      </c>
      <c r="H1396">
        <v>14.644176748965499</v>
      </c>
      <c r="I1396">
        <v>1.2</v>
      </c>
      <c r="J1396">
        <v>14.644176748965499</v>
      </c>
      <c r="K1396">
        <v>17.5730120987586</v>
      </c>
      <c r="L1396">
        <v>2038</v>
      </c>
      <c r="M1396">
        <f t="shared" si="252"/>
        <v>29.336987901241397</v>
      </c>
      <c r="N1396">
        <v>29.336987901241397</v>
      </c>
      <c r="O1396">
        <f t="shared" si="262"/>
        <v>189.4032378317884</v>
      </c>
      <c r="P1396">
        <f t="shared" si="253"/>
        <v>515.60117796273323</v>
      </c>
      <c r="Q1396">
        <f t="shared" si="263"/>
        <v>70.345525909556557</v>
      </c>
      <c r="R1396">
        <f t="shared" si="254"/>
        <v>17.5730120987586</v>
      </c>
      <c r="S1396">
        <f t="shared" si="255"/>
        <v>1</v>
      </c>
      <c r="T1396">
        <f t="shared" si="256"/>
        <v>0</v>
      </c>
      <c r="U1396">
        <f t="shared" si="257"/>
        <v>29.336987901241397</v>
      </c>
      <c r="V1396">
        <f t="shared" si="258"/>
        <v>0</v>
      </c>
      <c r="W1396">
        <f t="shared" si="259"/>
        <v>100</v>
      </c>
      <c r="X1396">
        <f t="shared" si="260"/>
        <v>-100</v>
      </c>
      <c r="Y1396">
        <f t="shared" si="261"/>
        <v>70.345525909556557</v>
      </c>
    </row>
    <row r="1397" spans="1:25" x14ac:dyDescent="0.3">
      <c r="A1397">
        <v>8</v>
      </c>
      <c r="B1397">
        <v>5</v>
      </c>
      <c r="C1397">
        <v>29.4516666666667</v>
      </c>
      <c r="D1397">
        <v>1.24</v>
      </c>
      <c r="E1397">
        <v>3</v>
      </c>
      <c r="F1397">
        <v>14.6552005670948</v>
      </c>
      <c r="G1397">
        <v>16.2665005602992</v>
      </c>
      <c r="H1397">
        <v>14.723138944658601</v>
      </c>
      <c r="I1397">
        <v>1.2</v>
      </c>
      <c r="J1397">
        <v>14.723138944658601</v>
      </c>
      <c r="K1397">
        <v>17.667766733590302</v>
      </c>
      <c r="L1397">
        <v>2038</v>
      </c>
      <c r="M1397">
        <f t="shared" si="252"/>
        <v>-16.427766733590303</v>
      </c>
      <c r="N1397">
        <v>-16.427766733590303</v>
      </c>
      <c r="O1397">
        <f t="shared" si="262"/>
        <v>172.97547109819811</v>
      </c>
      <c r="P1397">
        <f t="shared" si="253"/>
        <v>474.94296447662168</v>
      </c>
      <c r="Q1397">
        <f t="shared" si="263"/>
        <v>-40.658213486111549</v>
      </c>
      <c r="R1397">
        <f t="shared" si="254"/>
        <v>41.898213486111551</v>
      </c>
      <c r="S1397">
        <f t="shared" si="255"/>
        <v>2.3714493245178438</v>
      </c>
      <c r="T1397">
        <f t="shared" si="256"/>
        <v>-24.230446752521249</v>
      </c>
      <c r="U1397">
        <f t="shared" si="257"/>
        <v>0</v>
      </c>
      <c r="V1397">
        <f t="shared" si="258"/>
        <v>-137.14493245178437</v>
      </c>
      <c r="W1397">
        <f t="shared" si="259"/>
        <v>0</v>
      </c>
      <c r="X1397">
        <f t="shared" si="260"/>
        <v>-137.14493245178437</v>
      </c>
      <c r="Y1397">
        <f t="shared" si="261"/>
        <v>40.658213486111549</v>
      </c>
    </row>
    <row r="1398" spans="1:25" x14ac:dyDescent="0.3">
      <c r="A1398">
        <v>9</v>
      </c>
      <c r="B1398">
        <v>1</v>
      </c>
      <c r="C1398">
        <v>28.7957142857143</v>
      </c>
      <c r="D1398">
        <v>32.5</v>
      </c>
      <c r="E1398">
        <v>7</v>
      </c>
      <c r="F1398">
        <v>14.1638652737212</v>
      </c>
      <c r="G1398">
        <v>16.2665005602992</v>
      </c>
      <c r="H1398">
        <v>14.4711925436409</v>
      </c>
      <c r="I1398">
        <v>1.1000000000000001</v>
      </c>
      <c r="J1398">
        <v>14.4711925436409</v>
      </c>
      <c r="K1398">
        <v>15.918311798005</v>
      </c>
      <c r="L1398">
        <v>2038</v>
      </c>
      <c r="M1398">
        <f t="shared" si="252"/>
        <v>16.581688201995</v>
      </c>
      <c r="N1398">
        <v>16.581688201995</v>
      </c>
      <c r="O1398">
        <f t="shared" si="262"/>
        <v>189.55715930019312</v>
      </c>
      <c r="P1398">
        <f t="shared" si="253"/>
        <v>515.99814114814706</v>
      </c>
      <c r="Q1398">
        <f t="shared" si="263"/>
        <v>41.055176671525373</v>
      </c>
      <c r="R1398">
        <f t="shared" si="254"/>
        <v>15.918311798005</v>
      </c>
      <c r="S1398">
        <f t="shared" si="255"/>
        <v>1</v>
      </c>
      <c r="T1398">
        <f t="shared" si="256"/>
        <v>0</v>
      </c>
      <c r="U1398">
        <f t="shared" si="257"/>
        <v>16.581688201995</v>
      </c>
      <c r="V1398">
        <f t="shared" si="258"/>
        <v>0</v>
      </c>
      <c r="W1398">
        <f t="shared" si="259"/>
        <v>100</v>
      </c>
      <c r="X1398">
        <f t="shared" si="260"/>
        <v>-100</v>
      </c>
      <c r="Y1398">
        <f t="shared" si="261"/>
        <v>41.055176671525373</v>
      </c>
    </row>
    <row r="1399" spans="1:25" x14ac:dyDescent="0.3">
      <c r="A1399">
        <v>9</v>
      </c>
      <c r="B1399">
        <v>2</v>
      </c>
      <c r="C1399">
        <v>28.8928571428571</v>
      </c>
      <c r="D1399">
        <v>36.4</v>
      </c>
      <c r="E1399">
        <v>7</v>
      </c>
      <c r="F1399">
        <v>14.236269987561601</v>
      </c>
      <c r="G1399">
        <v>16.2665005602992</v>
      </c>
      <c r="H1399">
        <v>14.508588314508399</v>
      </c>
      <c r="I1399">
        <v>1.1000000000000001</v>
      </c>
      <c r="J1399">
        <v>14.508588314508399</v>
      </c>
      <c r="K1399">
        <v>15.959447145959199</v>
      </c>
      <c r="L1399">
        <v>2038</v>
      </c>
      <c r="M1399">
        <f t="shared" si="252"/>
        <v>20.440552854040799</v>
      </c>
      <c r="N1399">
        <v>20.440552854040799</v>
      </c>
      <c r="O1399">
        <f t="shared" si="262"/>
        <v>0</v>
      </c>
      <c r="P1399">
        <f t="shared" si="253"/>
        <v>200</v>
      </c>
      <c r="Q1399">
        <f t="shared" si="263"/>
        <v>-315.99814114814706</v>
      </c>
      <c r="R1399">
        <f t="shared" si="254"/>
        <v>15.959447145959199</v>
      </c>
      <c r="S1399">
        <f t="shared" si="255"/>
        <v>1</v>
      </c>
      <c r="T1399">
        <f t="shared" si="256"/>
        <v>0</v>
      </c>
      <c r="U1399">
        <f t="shared" si="257"/>
        <v>20.440552854040799</v>
      </c>
      <c r="V1399">
        <f t="shared" si="258"/>
        <v>0</v>
      </c>
      <c r="W1399">
        <f t="shared" si="259"/>
        <v>100</v>
      </c>
      <c r="X1399">
        <f t="shared" si="260"/>
        <v>-100</v>
      </c>
      <c r="Y1399">
        <f t="shared" si="261"/>
        <v>315.99814114814706</v>
      </c>
    </row>
    <row r="1400" spans="1:25" x14ac:dyDescent="0.3">
      <c r="A1400">
        <v>9</v>
      </c>
      <c r="B1400">
        <v>3</v>
      </c>
      <c r="C1400">
        <v>30.234285714285701</v>
      </c>
      <c r="D1400">
        <v>56.94</v>
      </c>
      <c r="E1400">
        <v>7</v>
      </c>
      <c r="F1400">
        <v>15.2488108964716</v>
      </c>
      <c r="G1400">
        <v>16.2665005602992</v>
      </c>
      <c r="H1400">
        <v>15.022028760108601</v>
      </c>
      <c r="I1400">
        <v>1.1000000000000001</v>
      </c>
      <c r="J1400">
        <v>15.022028760108601</v>
      </c>
      <c r="K1400">
        <v>16.524231636119499</v>
      </c>
      <c r="L1400">
        <v>2038</v>
      </c>
      <c r="M1400">
        <f t="shared" si="252"/>
        <v>40.415768363880503</v>
      </c>
      <c r="N1400">
        <v>40.415768363880503</v>
      </c>
      <c r="O1400">
        <f t="shared" si="262"/>
        <v>40.415768363880503</v>
      </c>
      <c r="P1400">
        <f t="shared" si="253"/>
        <v>244.78890046376583</v>
      </c>
      <c r="Q1400">
        <f t="shared" si="263"/>
        <v>44.788900463765827</v>
      </c>
      <c r="R1400">
        <f t="shared" si="254"/>
        <v>16.524231636119499</v>
      </c>
      <c r="S1400">
        <f t="shared" si="255"/>
        <v>1</v>
      </c>
      <c r="T1400">
        <f t="shared" si="256"/>
        <v>0</v>
      </c>
      <c r="U1400">
        <f t="shared" si="257"/>
        <v>40.415768363880503</v>
      </c>
      <c r="V1400">
        <f t="shared" si="258"/>
        <v>0</v>
      </c>
      <c r="W1400">
        <f t="shared" si="259"/>
        <v>100</v>
      </c>
      <c r="X1400">
        <f t="shared" si="260"/>
        <v>-100</v>
      </c>
      <c r="Y1400">
        <f t="shared" si="261"/>
        <v>44.788900463765827</v>
      </c>
    </row>
    <row r="1401" spans="1:25" x14ac:dyDescent="0.3">
      <c r="A1401">
        <v>9</v>
      </c>
      <c r="B1401">
        <v>4</v>
      </c>
      <c r="C1401">
        <v>32.0107142857143</v>
      </c>
      <c r="D1401">
        <v>1.98</v>
      </c>
      <c r="E1401">
        <v>7</v>
      </c>
      <c r="F1401">
        <v>16.6255720040981</v>
      </c>
      <c r="G1401">
        <v>16.2665005602992</v>
      </c>
      <c r="H1401">
        <v>15.693861559319901</v>
      </c>
      <c r="I1401">
        <v>1.1000000000000001</v>
      </c>
      <c r="J1401">
        <v>15.693861559319901</v>
      </c>
      <c r="K1401">
        <v>17.2632477152519</v>
      </c>
      <c r="L1401">
        <v>2038</v>
      </c>
      <c r="M1401">
        <f t="shared" si="252"/>
        <v>-15.2832477152519</v>
      </c>
      <c r="N1401">
        <v>-15.2832477152519</v>
      </c>
      <c r="O1401">
        <f t="shared" si="262"/>
        <v>25.132520648628603</v>
      </c>
      <c r="P1401">
        <f t="shared" si="253"/>
        <v>226.77990594244437</v>
      </c>
      <c r="Q1401">
        <f t="shared" si="263"/>
        <v>-18.008994521321455</v>
      </c>
      <c r="R1401">
        <f t="shared" si="254"/>
        <v>19.988994521321455</v>
      </c>
      <c r="S1401">
        <f t="shared" si="255"/>
        <v>1.1578930483434693</v>
      </c>
      <c r="T1401">
        <f t="shared" si="256"/>
        <v>-2.7257468060695551</v>
      </c>
      <c r="U1401">
        <f t="shared" si="257"/>
        <v>0</v>
      </c>
      <c r="V1401">
        <f t="shared" si="258"/>
        <v>-15.789304834346934</v>
      </c>
      <c r="W1401">
        <f t="shared" si="259"/>
        <v>0</v>
      </c>
      <c r="X1401">
        <f t="shared" si="260"/>
        <v>-15.789304834346934</v>
      </c>
      <c r="Y1401">
        <f t="shared" si="261"/>
        <v>18.008994521321455</v>
      </c>
    </row>
    <row r="1402" spans="1:25" x14ac:dyDescent="0.3">
      <c r="A1402">
        <v>9</v>
      </c>
      <c r="B1402">
        <v>5</v>
      </c>
      <c r="C1402">
        <v>31.532499999999999</v>
      </c>
      <c r="D1402">
        <v>5.36</v>
      </c>
      <c r="E1402">
        <v>2</v>
      </c>
      <c r="F1402">
        <v>16.250983063857301</v>
      </c>
      <c r="G1402">
        <v>16.2665005602992</v>
      </c>
      <c r="H1402">
        <v>15.513881146905</v>
      </c>
      <c r="I1402">
        <v>1.1000000000000001</v>
      </c>
      <c r="J1402">
        <v>15.513881146905</v>
      </c>
      <c r="K1402">
        <v>17.065269261595599</v>
      </c>
      <c r="L1402">
        <v>2038</v>
      </c>
      <c r="M1402">
        <f t="shared" si="252"/>
        <v>-11.7052692615956</v>
      </c>
      <c r="N1402">
        <v>-11.7052692615956</v>
      </c>
      <c r="O1402">
        <f t="shared" si="262"/>
        <v>13.427251387033003</v>
      </c>
      <c r="P1402">
        <f t="shared" si="253"/>
        <v>213.88823740518751</v>
      </c>
      <c r="Q1402">
        <f t="shared" si="263"/>
        <v>-12.891668537256862</v>
      </c>
      <c r="R1402">
        <f t="shared" si="254"/>
        <v>18.251668537256862</v>
      </c>
      <c r="S1402">
        <f t="shared" si="255"/>
        <v>1.0695212749048846</v>
      </c>
      <c r="T1402">
        <f t="shared" si="256"/>
        <v>-1.1863992756612625</v>
      </c>
      <c r="U1402">
        <f t="shared" si="257"/>
        <v>0</v>
      </c>
      <c r="V1402">
        <f t="shared" si="258"/>
        <v>-6.9521274904884471</v>
      </c>
      <c r="W1402">
        <f t="shared" si="259"/>
        <v>0</v>
      </c>
      <c r="X1402">
        <f t="shared" si="260"/>
        <v>-6.9521274904884471</v>
      </c>
      <c r="Y1402">
        <f t="shared" si="261"/>
        <v>12.891668537256862</v>
      </c>
    </row>
    <row r="1403" spans="1:25" x14ac:dyDescent="0.3">
      <c r="A1403">
        <v>10</v>
      </c>
      <c r="B1403">
        <v>1</v>
      </c>
      <c r="C1403">
        <v>31.4585714285714</v>
      </c>
      <c r="D1403">
        <v>34.229999999999997</v>
      </c>
      <c r="E1403">
        <v>7</v>
      </c>
      <c r="F1403">
        <v>16.1933332958865</v>
      </c>
      <c r="G1403">
        <v>16.2665005602992</v>
      </c>
      <c r="H1403">
        <v>15.486000710007501</v>
      </c>
      <c r="I1403">
        <v>1.02</v>
      </c>
      <c r="J1403">
        <v>15.486000710007501</v>
      </c>
      <c r="K1403">
        <v>15.795720724207699</v>
      </c>
      <c r="L1403">
        <v>2038</v>
      </c>
      <c r="M1403">
        <f t="shared" si="252"/>
        <v>18.434279275792299</v>
      </c>
      <c r="N1403">
        <v>18.434279275792299</v>
      </c>
      <c r="O1403">
        <f t="shared" si="262"/>
        <v>31.861530662825302</v>
      </c>
      <c r="P1403">
        <f t="shared" si="253"/>
        <v>234.53973516444057</v>
      </c>
      <c r="Q1403">
        <f t="shared" si="263"/>
        <v>20.651497759253061</v>
      </c>
      <c r="R1403">
        <f t="shared" si="254"/>
        <v>15.795720724207699</v>
      </c>
      <c r="S1403">
        <f t="shared" si="255"/>
        <v>1</v>
      </c>
      <c r="T1403">
        <f t="shared" si="256"/>
        <v>0</v>
      </c>
      <c r="U1403">
        <f t="shared" si="257"/>
        <v>18.434279275792299</v>
      </c>
      <c r="V1403">
        <f t="shared" si="258"/>
        <v>0</v>
      </c>
      <c r="W1403">
        <f t="shared" si="259"/>
        <v>100</v>
      </c>
      <c r="X1403">
        <f t="shared" si="260"/>
        <v>-100</v>
      </c>
      <c r="Y1403">
        <f t="shared" si="261"/>
        <v>20.651497759253061</v>
      </c>
    </row>
    <row r="1404" spans="1:25" x14ac:dyDescent="0.3">
      <c r="A1404">
        <v>10</v>
      </c>
      <c r="B1404">
        <v>2</v>
      </c>
      <c r="C1404">
        <v>30.822857142857099</v>
      </c>
      <c r="D1404">
        <v>21.36</v>
      </c>
      <c r="E1404">
        <v>7</v>
      </c>
      <c r="F1404">
        <v>15.7004815939216</v>
      </c>
      <c r="G1404">
        <v>16.2665005602992</v>
      </c>
      <c r="H1404">
        <v>15.245619111793699</v>
      </c>
      <c r="I1404">
        <v>1.02</v>
      </c>
      <c r="J1404">
        <v>15.245619111793699</v>
      </c>
      <c r="K1404">
        <v>15.550531494029601</v>
      </c>
      <c r="L1404">
        <v>2038</v>
      </c>
      <c r="M1404">
        <f t="shared" si="252"/>
        <v>5.8094685059703988</v>
      </c>
      <c r="N1404">
        <v>5.8094685059703988</v>
      </c>
      <c r="O1404">
        <f t="shared" si="262"/>
        <v>37.670999168795703</v>
      </c>
      <c r="P1404">
        <f t="shared" si="253"/>
        <v>241.45240245694879</v>
      </c>
      <c r="Q1404">
        <f t="shared" si="263"/>
        <v>6.9126672925082175</v>
      </c>
      <c r="R1404">
        <f t="shared" si="254"/>
        <v>15.550531494029601</v>
      </c>
      <c r="S1404">
        <f t="shared" si="255"/>
        <v>1</v>
      </c>
      <c r="T1404">
        <f t="shared" si="256"/>
        <v>0</v>
      </c>
      <c r="U1404">
        <f t="shared" si="257"/>
        <v>5.8094685059703988</v>
      </c>
      <c r="V1404">
        <f t="shared" si="258"/>
        <v>0</v>
      </c>
      <c r="W1404">
        <f t="shared" si="259"/>
        <v>100</v>
      </c>
      <c r="X1404">
        <f t="shared" si="260"/>
        <v>-100</v>
      </c>
      <c r="Y1404">
        <f t="shared" si="261"/>
        <v>6.9126672925082175</v>
      </c>
    </row>
    <row r="1405" spans="1:25" x14ac:dyDescent="0.3">
      <c r="A1405">
        <v>10</v>
      </c>
      <c r="B1405">
        <v>3</v>
      </c>
      <c r="C1405">
        <v>31.882857142857102</v>
      </c>
      <c r="D1405">
        <v>8.8800000000000008</v>
      </c>
      <c r="E1405">
        <v>7</v>
      </c>
      <c r="F1405">
        <v>16.525136843995998</v>
      </c>
      <c r="G1405">
        <v>16.2665005602992</v>
      </c>
      <c r="H1405">
        <v>15.645803242884901</v>
      </c>
      <c r="I1405">
        <v>1.02</v>
      </c>
      <c r="J1405">
        <v>15.645803242884901</v>
      </c>
      <c r="K1405">
        <v>15.9587193077426</v>
      </c>
      <c r="L1405">
        <v>2038</v>
      </c>
      <c r="M1405">
        <f t="shared" si="252"/>
        <v>-7.0787193077425989</v>
      </c>
      <c r="N1405">
        <v>-7.0787193077425989</v>
      </c>
      <c r="O1405">
        <f t="shared" si="262"/>
        <v>30.592279861053104</v>
      </c>
      <c r="P1405">
        <f t="shared" si="253"/>
        <v>233.05599949142461</v>
      </c>
      <c r="Q1405">
        <f t="shared" si="263"/>
        <v>-8.3964029655241745</v>
      </c>
      <c r="R1405">
        <f t="shared" si="254"/>
        <v>17.276402965524177</v>
      </c>
      <c r="S1405">
        <f t="shared" si="255"/>
        <v>1.0825682582901426</v>
      </c>
      <c r="T1405">
        <f t="shared" si="256"/>
        <v>-1.3176836577815774</v>
      </c>
      <c r="U1405">
        <f t="shared" si="257"/>
        <v>0</v>
      </c>
      <c r="V1405">
        <f t="shared" si="258"/>
        <v>-8.2568258290142644</v>
      </c>
      <c r="W1405">
        <f t="shared" si="259"/>
        <v>0</v>
      </c>
      <c r="X1405">
        <f t="shared" si="260"/>
        <v>-8.2568258290142644</v>
      </c>
      <c r="Y1405">
        <f t="shared" si="261"/>
        <v>8.3964029655241745</v>
      </c>
    </row>
    <row r="1406" spans="1:25" x14ac:dyDescent="0.3">
      <c r="A1406">
        <v>10</v>
      </c>
      <c r="B1406">
        <v>4</v>
      </c>
      <c r="C1406">
        <v>32.496428571428602</v>
      </c>
      <c r="D1406">
        <v>0</v>
      </c>
      <c r="E1406">
        <v>7</v>
      </c>
      <c r="F1406">
        <v>17.0089914500644</v>
      </c>
      <c r="G1406">
        <v>16.2665005602992</v>
      </c>
      <c r="H1406">
        <v>15.8760226350888</v>
      </c>
      <c r="I1406">
        <v>1.02</v>
      </c>
      <c r="J1406">
        <v>15.8760226350888</v>
      </c>
      <c r="K1406">
        <v>16.193543087790601</v>
      </c>
      <c r="L1406">
        <v>2038</v>
      </c>
      <c r="M1406">
        <f t="shared" si="252"/>
        <v>-16.193543087790601</v>
      </c>
      <c r="N1406">
        <v>-16.193543087790601</v>
      </c>
      <c r="O1406">
        <f t="shared" si="262"/>
        <v>14.398736773262502</v>
      </c>
      <c r="P1406">
        <f t="shared" si="253"/>
        <v>214.92971128368569</v>
      </c>
      <c r="Q1406">
        <f t="shared" si="263"/>
        <v>-18.126288207738924</v>
      </c>
      <c r="R1406">
        <f t="shared" si="254"/>
        <v>18.126288207738924</v>
      </c>
      <c r="S1406">
        <f t="shared" si="255"/>
        <v>1.1193528253496017</v>
      </c>
      <c r="T1406">
        <f t="shared" si="256"/>
        <v>-1.9327451199483221</v>
      </c>
      <c r="U1406">
        <f t="shared" si="257"/>
        <v>0</v>
      </c>
      <c r="V1406">
        <f t="shared" si="258"/>
        <v>-11.935282534960173</v>
      </c>
      <c r="W1406">
        <f t="shared" si="259"/>
        <v>0</v>
      </c>
      <c r="X1406">
        <f t="shared" si="260"/>
        <v>-11.935282534960173</v>
      </c>
      <c r="Y1406">
        <f t="shared" si="261"/>
        <v>18.126288207738924</v>
      </c>
    </row>
    <row r="1407" spans="1:25" x14ac:dyDescent="0.3">
      <c r="A1407">
        <v>10</v>
      </c>
      <c r="B1407">
        <v>5</v>
      </c>
      <c r="C1407">
        <v>32.7916666666667</v>
      </c>
      <c r="D1407">
        <v>0</v>
      </c>
      <c r="E1407">
        <v>3</v>
      </c>
      <c r="F1407">
        <v>17.243496700630601</v>
      </c>
      <c r="G1407">
        <v>16.2665005602992</v>
      </c>
      <c r="H1407">
        <v>15.986436865592101</v>
      </c>
      <c r="I1407">
        <v>1.02</v>
      </c>
      <c r="J1407">
        <v>15.986436865592101</v>
      </c>
      <c r="K1407">
        <v>16.306165602903899</v>
      </c>
      <c r="L1407">
        <v>2038</v>
      </c>
      <c r="M1407">
        <f t="shared" si="252"/>
        <v>-16.306165602903899</v>
      </c>
      <c r="N1407">
        <v>-16.306165602903899</v>
      </c>
      <c r="O1407">
        <f t="shared" si="262"/>
        <v>-1.9074288296413968</v>
      </c>
      <c r="P1407">
        <f t="shared" si="253"/>
        <v>198.10163803531597</v>
      </c>
      <c r="Q1407">
        <f t="shared" si="263"/>
        <v>-16.828073248369719</v>
      </c>
      <c r="R1407">
        <f t="shared" si="254"/>
        <v>16.828073248369719</v>
      </c>
      <c r="S1407">
        <f t="shared" si="255"/>
        <v>1.0320067671441333</v>
      </c>
      <c r="T1407">
        <f t="shared" si="256"/>
        <v>-0.52190764546582002</v>
      </c>
      <c r="U1407">
        <f t="shared" si="257"/>
        <v>0</v>
      </c>
      <c r="V1407">
        <f t="shared" si="258"/>
        <v>-3.2006767144133232</v>
      </c>
      <c r="W1407">
        <f t="shared" si="259"/>
        <v>0</v>
      </c>
      <c r="X1407">
        <f t="shared" si="260"/>
        <v>-3.2006767144133232</v>
      </c>
      <c r="Y1407">
        <f t="shared" si="261"/>
        <v>16.828073248369719</v>
      </c>
    </row>
    <row r="1408" spans="1:25" x14ac:dyDescent="0.3">
      <c r="A1408">
        <v>11</v>
      </c>
      <c r="B1408">
        <v>1</v>
      </c>
      <c r="C1408">
        <v>33.027142857142898</v>
      </c>
      <c r="D1408">
        <v>0</v>
      </c>
      <c r="E1408">
        <v>7</v>
      </c>
      <c r="F1408">
        <v>17.431313550593799</v>
      </c>
      <c r="G1408">
        <v>16.2665005602992</v>
      </c>
      <c r="H1408">
        <v>16.0743346336392</v>
      </c>
      <c r="I1408">
        <v>0.95</v>
      </c>
      <c r="J1408">
        <v>16.0743346336392</v>
      </c>
      <c r="K1408">
        <v>15.2706179019572</v>
      </c>
      <c r="L1408">
        <v>2038</v>
      </c>
      <c r="M1408">
        <f t="shared" si="252"/>
        <v>-15.2706179019572</v>
      </c>
      <c r="N1408">
        <v>-15.2706179019572</v>
      </c>
      <c r="O1408">
        <f t="shared" si="262"/>
        <v>-17.178046731598599</v>
      </c>
      <c r="P1408">
        <f t="shared" si="253"/>
        <v>183.53899154208938</v>
      </c>
      <c r="Q1408">
        <f t="shared" si="263"/>
        <v>-14.562646493226595</v>
      </c>
      <c r="R1408">
        <f t="shared" si="254"/>
        <v>14.562646493226595</v>
      </c>
      <c r="S1408">
        <f t="shared" si="255"/>
        <v>0.95363832601430842</v>
      </c>
      <c r="T1408">
        <f t="shared" si="256"/>
        <v>0.70797140873060549</v>
      </c>
      <c r="U1408">
        <f t="shared" si="257"/>
        <v>0</v>
      </c>
      <c r="V1408">
        <f t="shared" si="258"/>
        <v>4.6361673985691594</v>
      </c>
      <c r="W1408">
        <f t="shared" si="259"/>
        <v>0</v>
      </c>
      <c r="X1408">
        <f t="shared" si="260"/>
        <v>4.6361673985691594</v>
      </c>
      <c r="Y1408">
        <f t="shared" si="261"/>
        <v>14.562646493226595</v>
      </c>
    </row>
    <row r="1409" spans="1:25" x14ac:dyDescent="0.3">
      <c r="A1409">
        <v>11</v>
      </c>
      <c r="B1409">
        <v>2</v>
      </c>
      <c r="C1409">
        <v>31.669285714285699</v>
      </c>
      <c r="D1409">
        <v>47.77</v>
      </c>
      <c r="E1409">
        <v>7</v>
      </c>
      <c r="F1409">
        <v>16.357832298134898</v>
      </c>
      <c r="G1409">
        <v>16.2665005602992</v>
      </c>
      <c r="H1409">
        <v>15.5654264554504</v>
      </c>
      <c r="I1409">
        <v>0.95</v>
      </c>
      <c r="J1409">
        <v>15.5654264554504</v>
      </c>
      <c r="K1409">
        <v>14.787155132677899</v>
      </c>
      <c r="L1409">
        <v>2038</v>
      </c>
      <c r="M1409">
        <f t="shared" si="252"/>
        <v>32.9828448673221</v>
      </c>
      <c r="N1409">
        <v>32.9828448673221</v>
      </c>
      <c r="O1409">
        <f t="shared" si="262"/>
        <v>15.804798135723502</v>
      </c>
      <c r="P1409">
        <f t="shared" si="253"/>
        <v>216.44605703956788</v>
      </c>
      <c r="Q1409">
        <f t="shared" si="263"/>
        <v>32.907065497478499</v>
      </c>
      <c r="R1409">
        <f t="shared" si="254"/>
        <v>14.787155132677899</v>
      </c>
      <c r="S1409">
        <f t="shared" si="255"/>
        <v>1</v>
      </c>
      <c r="T1409">
        <f t="shared" si="256"/>
        <v>0</v>
      </c>
      <c r="U1409">
        <f t="shared" si="257"/>
        <v>32.9828448673221</v>
      </c>
      <c r="V1409">
        <f t="shared" si="258"/>
        <v>0</v>
      </c>
      <c r="W1409">
        <f t="shared" si="259"/>
        <v>100</v>
      </c>
      <c r="X1409">
        <f t="shared" si="260"/>
        <v>-100</v>
      </c>
      <c r="Y1409">
        <f t="shared" si="261"/>
        <v>32.907065497478499</v>
      </c>
    </row>
    <row r="1410" spans="1:25" x14ac:dyDescent="0.3">
      <c r="A1410">
        <v>11</v>
      </c>
      <c r="B1410">
        <v>3</v>
      </c>
      <c r="C1410">
        <v>28.703571428571401</v>
      </c>
      <c r="D1410">
        <v>32.69</v>
      </c>
      <c r="E1410">
        <v>7</v>
      </c>
      <c r="F1410">
        <v>14.0953031915667</v>
      </c>
      <c r="G1410">
        <v>16.2665005602992</v>
      </c>
      <c r="H1410">
        <v>14.4356943024265</v>
      </c>
      <c r="I1410">
        <v>0.95</v>
      </c>
      <c r="J1410">
        <v>14.4356943024265</v>
      </c>
      <c r="K1410">
        <v>13.713909587305199</v>
      </c>
      <c r="L1410">
        <v>2038</v>
      </c>
      <c r="M1410">
        <f t="shared" si="252"/>
        <v>18.976090412694798</v>
      </c>
      <c r="N1410">
        <v>18.976090412694798</v>
      </c>
      <c r="O1410">
        <f t="shared" si="262"/>
        <v>34.780888548418304</v>
      </c>
      <c r="P1410">
        <f t="shared" si="253"/>
        <v>237.98837056137452</v>
      </c>
      <c r="Q1410">
        <f t="shared" si="263"/>
        <v>21.542313521806648</v>
      </c>
      <c r="R1410">
        <f t="shared" si="254"/>
        <v>13.713909587305199</v>
      </c>
      <c r="S1410">
        <f t="shared" si="255"/>
        <v>1</v>
      </c>
      <c r="T1410">
        <f t="shared" si="256"/>
        <v>0</v>
      </c>
      <c r="U1410">
        <f t="shared" si="257"/>
        <v>18.976090412694798</v>
      </c>
      <c r="V1410">
        <f t="shared" si="258"/>
        <v>0</v>
      </c>
      <c r="W1410">
        <f t="shared" si="259"/>
        <v>100</v>
      </c>
      <c r="X1410">
        <f t="shared" si="260"/>
        <v>-100</v>
      </c>
      <c r="Y1410">
        <f t="shared" si="261"/>
        <v>21.542313521806648</v>
      </c>
    </row>
    <row r="1411" spans="1:25" x14ac:dyDescent="0.3">
      <c r="A1411">
        <v>11</v>
      </c>
      <c r="B1411">
        <v>4</v>
      </c>
      <c r="C1411">
        <v>26.0764285714286</v>
      </c>
      <c r="D1411">
        <v>0</v>
      </c>
      <c r="E1411">
        <v>7</v>
      </c>
      <c r="F1411">
        <v>12.188746709276099</v>
      </c>
      <c r="G1411">
        <v>16.2665005602992</v>
      </c>
      <c r="H1411">
        <v>13.411944797758601</v>
      </c>
      <c r="I1411">
        <v>0.95</v>
      </c>
      <c r="J1411">
        <v>13.411944797758601</v>
      </c>
      <c r="K1411">
        <v>12.7413475578707</v>
      </c>
      <c r="L1411">
        <v>2038</v>
      </c>
      <c r="M1411">
        <f t="shared" ref="M1411:M1474" si="264">D1411-K1411</f>
        <v>-12.7413475578707</v>
      </c>
      <c r="N1411">
        <v>-12.7413475578707</v>
      </c>
      <c r="O1411">
        <f t="shared" si="262"/>
        <v>22.039540990547604</v>
      </c>
      <c r="P1411">
        <f t="shared" ref="P1411:P1474" si="265">200 * EXP(O1411 / 200)</f>
        <v>223.29975719591815</v>
      </c>
      <c r="Q1411">
        <f t="shared" si="263"/>
        <v>-14.688613365456376</v>
      </c>
      <c r="R1411">
        <f t="shared" ref="R1411:R1474" si="266">MAX(IF(D1411&gt;K1411,K1411,D1411+Y1411))</f>
        <v>14.688613365456376</v>
      </c>
      <c r="S1411">
        <f t="shared" ref="S1411:S1474" si="267">R1411/K1411</f>
        <v>1.152830444247853</v>
      </c>
      <c r="T1411">
        <f t="shared" ref="T1411:T1474" si="268">K1411-R1411</f>
        <v>-1.9472658075856764</v>
      </c>
      <c r="U1411">
        <f t="shared" ref="U1411:U1474" si="269">MAX(0,M1411)</f>
        <v>0</v>
      </c>
      <c r="V1411">
        <f t="shared" ref="V1411:V1474" si="270">(T1411/K1411)*100</f>
        <v>-15.283044424785302</v>
      </c>
      <c r="W1411">
        <f t="shared" ref="W1411:W1474" si="271">U1411/M1411*100</f>
        <v>0</v>
      </c>
      <c r="X1411">
        <f t="shared" ref="X1411:X1474" si="272">V1411-W1411</f>
        <v>-15.283044424785302</v>
      </c>
      <c r="Y1411">
        <f t="shared" ref="Y1411:Y1474" si="273">IF(Q1411&lt;0,-Q1411,Q1411)</f>
        <v>14.688613365456376</v>
      </c>
    </row>
    <row r="1412" spans="1:25" x14ac:dyDescent="0.3">
      <c r="A1412">
        <v>11</v>
      </c>
      <c r="B1412">
        <v>5</v>
      </c>
      <c r="C1412">
        <v>27.032499999999999</v>
      </c>
      <c r="D1412">
        <v>0</v>
      </c>
      <c r="E1412">
        <v>2</v>
      </c>
      <c r="F1412">
        <v>12.871677141887</v>
      </c>
      <c r="G1412">
        <v>16.2665005602992</v>
      </c>
      <c r="H1412">
        <v>13.7871796995464</v>
      </c>
      <c r="I1412">
        <v>0.95</v>
      </c>
      <c r="J1412">
        <v>13.7871796995464</v>
      </c>
      <c r="K1412">
        <v>13.097820714569099</v>
      </c>
      <c r="L1412">
        <v>2038</v>
      </c>
      <c r="M1412">
        <f t="shared" si="264"/>
        <v>-13.097820714569099</v>
      </c>
      <c r="N1412">
        <v>-13.097820714569099</v>
      </c>
      <c r="O1412">
        <f t="shared" ref="O1412:O1475" si="274">IF(O1411 + N1412 &gt; 200, 0, O1411 + N1412)</f>
        <v>8.9417202759785042</v>
      </c>
      <c r="P1412">
        <f t="shared" si="265"/>
        <v>209.14461864803911</v>
      </c>
      <c r="Q1412">
        <f t="shared" ref="Q1412:Q1475" si="275">P1412 - P1411</f>
        <v>-14.155138547879034</v>
      </c>
      <c r="R1412">
        <f t="shared" si="266"/>
        <v>14.155138547879034</v>
      </c>
      <c r="S1412">
        <f t="shared" si="267"/>
        <v>1.0807247141605663</v>
      </c>
      <c r="T1412">
        <f t="shared" si="268"/>
        <v>-1.0573178333099342</v>
      </c>
      <c r="U1412">
        <f t="shared" si="269"/>
        <v>0</v>
      </c>
      <c r="V1412">
        <f t="shared" si="270"/>
        <v>-8.0724714160566258</v>
      </c>
      <c r="W1412">
        <f t="shared" si="271"/>
        <v>0</v>
      </c>
      <c r="X1412">
        <f t="shared" si="272"/>
        <v>-8.0724714160566258</v>
      </c>
      <c r="Y1412">
        <f t="shared" si="273"/>
        <v>14.155138547879034</v>
      </c>
    </row>
    <row r="1413" spans="1:25" x14ac:dyDescent="0.3">
      <c r="A1413">
        <v>12</v>
      </c>
      <c r="B1413">
        <v>1</v>
      </c>
      <c r="C1413">
        <v>28.175714285714299</v>
      </c>
      <c r="D1413">
        <v>0</v>
      </c>
      <c r="E1413">
        <v>7</v>
      </c>
      <c r="F1413">
        <v>13.704716770178001</v>
      </c>
      <c r="G1413">
        <v>16.2665005602992</v>
      </c>
      <c r="H1413">
        <v>14.231819487130799</v>
      </c>
      <c r="I1413">
        <v>0.91</v>
      </c>
      <c r="J1413">
        <v>14.231819487130799</v>
      </c>
      <c r="K1413">
        <v>12.950955733289</v>
      </c>
      <c r="L1413">
        <v>2038</v>
      </c>
      <c r="M1413">
        <f t="shared" si="264"/>
        <v>-12.950955733289</v>
      </c>
      <c r="N1413">
        <v>-12.950955733289</v>
      </c>
      <c r="O1413">
        <f t="shared" si="274"/>
        <v>-4.0092354573104956</v>
      </c>
      <c r="P1413">
        <f t="shared" si="265"/>
        <v>196.03068228735657</v>
      </c>
      <c r="Q1413">
        <f t="shared" si="275"/>
        <v>-13.113936360682544</v>
      </c>
      <c r="R1413">
        <f t="shared" si="266"/>
        <v>13.113936360682544</v>
      </c>
      <c r="S1413">
        <f t="shared" si="267"/>
        <v>1.0125844478778212</v>
      </c>
      <c r="T1413">
        <f t="shared" si="268"/>
        <v>-0.16298062739354435</v>
      </c>
      <c r="U1413">
        <f t="shared" si="269"/>
        <v>0</v>
      </c>
      <c r="V1413">
        <f t="shared" si="270"/>
        <v>-1.2584447877821145</v>
      </c>
      <c r="W1413">
        <f t="shared" si="271"/>
        <v>0</v>
      </c>
      <c r="X1413">
        <f t="shared" si="272"/>
        <v>-1.2584447877821145</v>
      </c>
      <c r="Y1413">
        <f t="shared" si="273"/>
        <v>13.113936360682544</v>
      </c>
    </row>
    <row r="1414" spans="1:25" x14ac:dyDescent="0.3">
      <c r="A1414">
        <v>12</v>
      </c>
      <c r="B1414">
        <v>2</v>
      </c>
      <c r="C1414">
        <v>27.59</v>
      </c>
      <c r="D1414">
        <v>0</v>
      </c>
      <c r="E1414">
        <v>7</v>
      </c>
      <c r="F1414">
        <v>13.275701777871101</v>
      </c>
      <c r="G1414">
        <v>16.2665005602992</v>
      </c>
      <c r="H1414">
        <v>14.004550519621599</v>
      </c>
      <c r="I1414">
        <v>0.91</v>
      </c>
      <c r="J1414">
        <v>14.004550519621599</v>
      </c>
      <c r="K1414">
        <v>12.7441409728556</v>
      </c>
      <c r="L1414">
        <v>2038</v>
      </c>
      <c r="M1414">
        <f t="shared" si="264"/>
        <v>-12.7441409728556</v>
      </c>
      <c r="N1414">
        <v>-12.7441409728556</v>
      </c>
      <c r="O1414">
        <f t="shared" si="274"/>
        <v>-16.753376430166096</v>
      </c>
      <c r="P1414">
        <f t="shared" si="265"/>
        <v>183.92912338334017</v>
      </c>
      <c r="Q1414">
        <f t="shared" si="275"/>
        <v>-12.1015589040164</v>
      </c>
      <c r="R1414">
        <f t="shared" si="266"/>
        <v>12.1015589040164</v>
      </c>
      <c r="S1414">
        <f t="shared" si="267"/>
        <v>0.94957823597464364</v>
      </c>
      <c r="T1414">
        <f t="shared" si="268"/>
        <v>0.6425820688392001</v>
      </c>
      <c r="U1414">
        <f t="shared" si="269"/>
        <v>0</v>
      </c>
      <c r="V1414">
        <f t="shared" si="270"/>
        <v>5.0421764025356328</v>
      </c>
      <c r="W1414">
        <f t="shared" si="271"/>
        <v>0</v>
      </c>
      <c r="X1414">
        <f t="shared" si="272"/>
        <v>5.0421764025356328</v>
      </c>
      <c r="Y1414">
        <f t="shared" si="273"/>
        <v>12.1015589040164</v>
      </c>
    </row>
    <row r="1415" spans="1:25" x14ac:dyDescent="0.3">
      <c r="A1415">
        <v>12</v>
      </c>
      <c r="B1415">
        <v>3</v>
      </c>
      <c r="C1415">
        <v>22.59</v>
      </c>
      <c r="D1415">
        <v>0</v>
      </c>
      <c r="E1415">
        <v>7</v>
      </c>
      <c r="F1415">
        <v>9.8081836048058602</v>
      </c>
      <c r="G1415">
        <v>16.2665005602992</v>
      </c>
      <c r="H1415">
        <v>12.015062499431799</v>
      </c>
      <c r="I1415">
        <v>0.91</v>
      </c>
      <c r="J1415">
        <v>12.015062499431799</v>
      </c>
      <c r="K1415">
        <v>10.933706874483001</v>
      </c>
      <c r="L1415">
        <v>2038</v>
      </c>
      <c r="M1415">
        <f t="shared" si="264"/>
        <v>-10.933706874483001</v>
      </c>
      <c r="N1415">
        <v>-10.933706874483001</v>
      </c>
      <c r="O1415">
        <f t="shared" si="274"/>
        <v>-27.687083304649097</v>
      </c>
      <c r="P1415">
        <f t="shared" si="265"/>
        <v>174.14389670895679</v>
      </c>
      <c r="Q1415">
        <f t="shared" si="275"/>
        <v>-9.7852266743833809</v>
      </c>
      <c r="R1415">
        <f t="shared" si="266"/>
        <v>9.7852266743833809</v>
      </c>
      <c r="S1415">
        <f t="shared" si="267"/>
        <v>0.89495966799878879</v>
      </c>
      <c r="T1415">
        <f t="shared" si="268"/>
        <v>1.1484802000996197</v>
      </c>
      <c r="U1415">
        <f t="shared" si="269"/>
        <v>0</v>
      </c>
      <c r="V1415">
        <f t="shared" si="270"/>
        <v>10.504033200121121</v>
      </c>
      <c r="W1415">
        <f t="shared" si="271"/>
        <v>0</v>
      </c>
      <c r="X1415">
        <f t="shared" si="272"/>
        <v>10.504033200121121</v>
      </c>
      <c r="Y1415">
        <f t="shared" si="273"/>
        <v>9.7852266743833809</v>
      </c>
    </row>
    <row r="1416" spans="1:25" x14ac:dyDescent="0.3">
      <c r="A1416">
        <v>12</v>
      </c>
      <c r="B1416">
        <v>4</v>
      </c>
      <c r="C1416">
        <v>27.7171428571429</v>
      </c>
      <c r="D1416">
        <v>0</v>
      </c>
      <c r="E1416">
        <v>7</v>
      </c>
      <c r="F1416">
        <v>13.3684354143889</v>
      </c>
      <c r="G1416">
        <v>16.2665005602992</v>
      </c>
      <c r="H1416">
        <v>14.053979552098101</v>
      </c>
      <c r="I1416">
        <v>0.91</v>
      </c>
      <c r="J1416">
        <v>14.053979552098101</v>
      </c>
      <c r="K1416">
        <v>12.789121392409299</v>
      </c>
      <c r="L1416">
        <v>2038</v>
      </c>
      <c r="M1416">
        <f t="shared" si="264"/>
        <v>-12.789121392409299</v>
      </c>
      <c r="N1416">
        <v>-12.789121392409299</v>
      </c>
      <c r="O1416">
        <f t="shared" si="274"/>
        <v>-40.476204697058392</v>
      </c>
      <c r="P1416">
        <f t="shared" si="265"/>
        <v>163.35673097798303</v>
      </c>
      <c r="Q1416">
        <f t="shared" si="275"/>
        <v>-10.787165730973754</v>
      </c>
      <c r="R1416">
        <f t="shared" si="266"/>
        <v>10.787165730973754</v>
      </c>
      <c r="S1416">
        <f t="shared" si="267"/>
        <v>0.84346417552782305</v>
      </c>
      <c r="T1416">
        <f t="shared" si="268"/>
        <v>2.0019556614355452</v>
      </c>
      <c r="U1416">
        <f t="shared" si="269"/>
        <v>0</v>
      </c>
      <c r="V1416">
        <f t="shared" si="270"/>
        <v>15.653582447217692</v>
      </c>
      <c r="W1416">
        <f t="shared" si="271"/>
        <v>0</v>
      </c>
      <c r="X1416">
        <f t="shared" si="272"/>
        <v>15.653582447217692</v>
      </c>
      <c r="Y1416">
        <f t="shared" si="273"/>
        <v>10.787165730973754</v>
      </c>
    </row>
    <row r="1417" spans="1:25" x14ac:dyDescent="0.3">
      <c r="A1417">
        <v>12</v>
      </c>
      <c r="B1417">
        <v>5</v>
      </c>
      <c r="C1417">
        <v>25.7</v>
      </c>
      <c r="D1417">
        <v>0</v>
      </c>
      <c r="E1417">
        <v>3</v>
      </c>
      <c r="F1417">
        <v>11.9233464217067</v>
      </c>
      <c r="G1417">
        <v>16.2665005602992</v>
      </c>
      <c r="H1417">
        <v>13.2633277437342</v>
      </c>
      <c r="I1417">
        <v>0.91</v>
      </c>
      <c r="J1417">
        <v>13.2633277437342</v>
      </c>
      <c r="K1417">
        <v>12.0696282467981</v>
      </c>
      <c r="L1417">
        <v>2038</v>
      </c>
      <c r="M1417">
        <f t="shared" si="264"/>
        <v>-12.0696282467981</v>
      </c>
      <c r="N1417">
        <v>-12.0696282467981</v>
      </c>
      <c r="O1417">
        <f t="shared" si="274"/>
        <v>-52.545832943856496</v>
      </c>
      <c r="P1417">
        <f t="shared" si="265"/>
        <v>153.79002558710897</v>
      </c>
      <c r="Q1417">
        <f t="shared" si="275"/>
        <v>-9.5667053908740627</v>
      </c>
      <c r="R1417">
        <f t="shared" si="266"/>
        <v>9.5667053908740627</v>
      </c>
      <c r="S1417">
        <f t="shared" si="267"/>
        <v>0.79262635064273612</v>
      </c>
      <c r="T1417">
        <f t="shared" si="268"/>
        <v>2.5029228559240373</v>
      </c>
      <c r="U1417">
        <f t="shared" si="269"/>
        <v>0</v>
      </c>
      <c r="V1417">
        <f t="shared" si="270"/>
        <v>20.737364935726394</v>
      </c>
      <c r="W1417">
        <f t="shared" si="271"/>
        <v>0</v>
      </c>
      <c r="X1417">
        <f t="shared" si="272"/>
        <v>20.737364935726394</v>
      </c>
      <c r="Y1417">
        <f t="shared" si="273"/>
        <v>9.5667053908740627</v>
      </c>
    </row>
    <row r="1418" spans="1:25" x14ac:dyDescent="0.3">
      <c r="A1418">
        <v>1</v>
      </c>
      <c r="B1418">
        <v>1</v>
      </c>
      <c r="C1418">
        <v>22.847142857142899</v>
      </c>
      <c r="D1418">
        <v>0</v>
      </c>
      <c r="E1418">
        <v>7</v>
      </c>
      <c r="F1418">
        <v>9.9777106600896293</v>
      </c>
      <c r="G1418">
        <v>16.057327980288299</v>
      </c>
      <c r="H1418">
        <v>12.1326253054463</v>
      </c>
      <c r="I1418">
        <v>0.91</v>
      </c>
      <c r="J1418">
        <v>12.1326253054463</v>
      </c>
      <c r="K1418">
        <v>11.0406890279561</v>
      </c>
      <c r="L1418">
        <v>2039</v>
      </c>
      <c r="M1418">
        <f t="shared" si="264"/>
        <v>-11.0406890279561</v>
      </c>
      <c r="N1418">
        <v>-11.0406890279561</v>
      </c>
      <c r="O1418">
        <f t="shared" si="274"/>
        <v>-63.586521971812594</v>
      </c>
      <c r="P1418">
        <f t="shared" si="265"/>
        <v>145.5303646642538</v>
      </c>
      <c r="Q1418">
        <f t="shared" si="275"/>
        <v>-8.2596609228551756</v>
      </c>
      <c r="R1418">
        <f t="shared" si="266"/>
        <v>8.2596609228551756</v>
      </c>
      <c r="S1418">
        <f t="shared" si="267"/>
        <v>0.74811100121929974</v>
      </c>
      <c r="T1418">
        <f t="shared" si="268"/>
        <v>2.7810281051009245</v>
      </c>
      <c r="U1418">
        <f t="shared" si="269"/>
        <v>0</v>
      </c>
      <c r="V1418">
        <f t="shared" si="270"/>
        <v>25.188899878070021</v>
      </c>
      <c r="W1418">
        <f t="shared" si="271"/>
        <v>0</v>
      </c>
      <c r="X1418">
        <f t="shared" si="272"/>
        <v>25.188899878070021</v>
      </c>
      <c r="Y1418">
        <f t="shared" si="273"/>
        <v>8.2596609228551756</v>
      </c>
    </row>
    <row r="1419" spans="1:25" x14ac:dyDescent="0.3">
      <c r="A1419">
        <v>1</v>
      </c>
      <c r="B1419">
        <v>2</v>
      </c>
      <c r="C1419">
        <v>20.785</v>
      </c>
      <c r="D1419">
        <v>0</v>
      </c>
      <c r="E1419">
        <v>7</v>
      </c>
      <c r="F1419">
        <v>8.6463528971856007</v>
      </c>
      <c r="G1419">
        <v>16.057327980288299</v>
      </c>
      <c r="H1419">
        <v>11.287823717902301</v>
      </c>
      <c r="I1419">
        <v>0.91</v>
      </c>
      <c r="J1419">
        <v>11.287823717902301</v>
      </c>
      <c r="K1419">
        <v>10.271919583291099</v>
      </c>
      <c r="L1419">
        <v>2039</v>
      </c>
      <c r="M1419">
        <f t="shared" si="264"/>
        <v>-10.271919583291099</v>
      </c>
      <c r="N1419">
        <v>-10.271919583291099</v>
      </c>
      <c r="O1419">
        <f t="shared" si="274"/>
        <v>-73.858441555103695</v>
      </c>
      <c r="P1419">
        <f t="shared" si="265"/>
        <v>138.24468001702419</v>
      </c>
      <c r="Q1419">
        <f t="shared" si="275"/>
        <v>-7.2856846472296013</v>
      </c>
      <c r="R1419">
        <f t="shared" si="266"/>
        <v>7.2856846472296013</v>
      </c>
      <c r="S1419">
        <f t="shared" si="267"/>
        <v>0.70928170612637187</v>
      </c>
      <c r="T1419">
        <f t="shared" si="268"/>
        <v>2.9862349360614981</v>
      </c>
      <c r="U1419">
        <f t="shared" si="269"/>
        <v>0</v>
      </c>
      <c r="V1419">
        <f t="shared" si="270"/>
        <v>29.071829387362818</v>
      </c>
      <c r="W1419">
        <f t="shared" si="271"/>
        <v>0</v>
      </c>
      <c r="X1419">
        <f t="shared" si="272"/>
        <v>29.071829387362818</v>
      </c>
      <c r="Y1419">
        <f t="shared" si="273"/>
        <v>7.2856846472296013</v>
      </c>
    </row>
    <row r="1420" spans="1:25" x14ac:dyDescent="0.3">
      <c r="A1420">
        <v>1</v>
      </c>
      <c r="B1420">
        <v>3</v>
      </c>
      <c r="C1420">
        <v>24.335000000000001</v>
      </c>
      <c r="D1420">
        <v>0</v>
      </c>
      <c r="E1420">
        <v>7</v>
      </c>
      <c r="F1420">
        <v>10.977758644530001</v>
      </c>
      <c r="G1420">
        <v>16.057327980288299</v>
      </c>
      <c r="H1420">
        <v>12.730925273478499</v>
      </c>
      <c r="I1420">
        <v>0.91</v>
      </c>
      <c r="J1420">
        <v>12.730925273478499</v>
      </c>
      <c r="K1420">
        <v>11.585141998865399</v>
      </c>
      <c r="L1420">
        <v>2039</v>
      </c>
      <c r="M1420">
        <f t="shared" si="264"/>
        <v>-11.585141998865399</v>
      </c>
      <c r="N1420">
        <v>-11.585141998865399</v>
      </c>
      <c r="O1420">
        <f t="shared" si="274"/>
        <v>-85.443583553969091</v>
      </c>
      <c r="P1420">
        <f t="shared" si="265"/>
        <v>130.46427686334263</v>
      </c>
      <c r="Q1420">
        <f t="shared" si="275"/>
        <v>-7.7804031536815614</v>
      </c>
      <c r="R1420">
        <f t="shared" si="266"/>
        <v>7.7804031536815614</v>
      </c>
      <c r="S1420">
        <f t="shared" si="267"/>
        <v>0.67158461712800255</v>
      </c>
      <c r="T1420">
        <f t="shared" si="268"/>
        <v>3.804738845183838</v>
      </c>
      <c r="U1420">
        <f t="shared" si="269"/>
        <v>0</v>
      </c>
      <c r="V1420">
        <f t="shared" si="270"/>
        <v>32.841538287199747</v>
      </c>
      <c r="W1420">
        <f t="shared" si="271"/>
        <v>0</v>
      </c>
      <c r="X1420">
        <f t="shared" si="272"/>
        <v>32.841538287199747</v>
      </c>
      <c r="Y1420">
        <f t="shared" si="273"/>
        <v>7.7804031536815614</v>
      </c>
    </row>
    <row r="1421" spans="1:25" x14ac:dyDescent="0.3">
      <c r="A1421">
        <v>1</v>
      </c>
      <c r="B1421">
        <v>4</v>
      </c>
      <c r="C1421">
        <v>23.227142857142901</v>
      </c>
      <c r="D1421">
        <v>0</v>
      </c>
      <c r="E1421">
        <v>7</v>
      </c>
      <c r="F1421">
        <v>10.2300331511584</v>
      </c>
      <c r="G1421">
        <v>16.057327980288299</v>
      </c>
      <c r="H1421">
        <v>12.286287671147999</v>
      </c>
      <c r="I1421">
        <v>0.91</v>
      </c>
      <c r="J1421">
        <v>12.286287671147999</v>
      </c>
      <c r="K1421">
        <v>11.1805217807447</v>
      </c>
      <c r="L1421">
        <v>2039</v>
      </c>
      <c r="M1421">
        <f t="shared" si="264"/>
        <v>-11.1805217807447</v>
      </c>
      <c r="N1421">
        <v>-11.1805217807447</v>
      </c>
      <c r="O1421">
        <f t="shared" si="274"/>
        <v>-96.624105334713789</v>
      </c>
      <c r="P1421">
        <f t="shared" si="265"/>
        <v>123.37109427098029</v>
      </c>
      <c r="Q1421">
        <f t="shared" si="275"/>
        <v>-7.0931825923623393</v>
      </c>
      <c r="R1421">
        <f t="shared" si="266"/>
        <v>7.0931825923623393</v>
      </c>
      <c r="S1421">
        <f t="shared" si="267"/>
        <v>0.63442321668549928</v>
      </c>
      <c r="T1421">
        <f t="shared" si="268"/>
        <v>4.0873391883823604</v>
      </c>
      <c r="U1421">
        <f t="shared" si="269"/>
        <v>0</v>
      </c>
      <c r="V1421">
        <f t="shared" si="270"/>
        <v>36.557678331450063</v>
      </c>
      <c r="W1421">
        <f t="shared" si="271"/>
        <v>0</v>
      </c>
      <c r="X1421">
        <f t="shared" si="272"/>
        <v>36.557678331450063</v>
      </c>
      <c r="Y1421">
        <f t="shared" si="273"/>
        <v>7.0931825923623393</v>
      </c>
    </row>
    <row r="1422" spans="1:25" x14ac:dyDescent="0.3">
      <c r="A1422">
        <v>1</v>
      </c>
      <c r="B1422">
        <v>5</v>
      </c>
      <c r="C1422">
        <v>26.218333333333302</v>
      </c>
      <c r="D1422">
        <v>0</v>
      </c>
      <c r="E1422">
        <v>3</v>
      </c>
      <c r="F1422">
        <v>12.289310171445701</v>
      </c>
      <c r="G1422">
        <v>16.057327980288299</v>
      </c>
      <c r="H1422">
        <v>13.4759818353774</v>
      </c>
      <c r="I1422">
        <v>0.91</v>
      </c>
      <c r="J1422">
        <v>13.4759818353774</v>
      </c>
      <c r="K1422">
        <v>12.2631434701934</v>
      </c>
      <c r="L1422">
        <v>2039</v>
      </c>
      <c r="M1422">
        <f t="shared" si="264"/>
        <v>-12.2631434701934</v>
      </c>
      <c r="N1422">
        <v>-12.2631434701934</v>
      </c>
      <c r="O1422">
        <f t="shared" si="274"/>
        <v>-108.88724880490719</v>
      </c>
      <c r="P1422">
        <f t="shared" si="265"/>
        <v>116.0337529540471</v>
      </c>
      <c r="Q1422">
        <f t="shared" si="275"/>
        <v>-7.3373413169331911</v>
      </c>
      <c r="R1422">
        <f t="shared" si="266"/>
        <v>7.3373413169331911</v>
      </c>
      <c r="S1422">
        <f t="shared" si="267"/>
        <v>0.59832467382993726</v>
      </c>
      <c r="T1422">
        <f t="shared" si="268"/>
        <v>4.925802153260209</v>
      </c>
      <c r="U1422">
        <f t="shared" si="269"/>
        <v>0</v>
      </c>
      <c r="V1422">
        <f t="shared" si="270"/>
        <v>40.167532617006273</v>
      </c>
      <c r="W1422">
        <f t="shared" si="271"/>
        <v>0</v>
      </c>
      <c r="X1422">
        <f t="shared" si="272"/>
        <v>40.167532617006273</v>
      </c>
      <c r="Y1422">
        <f t="shared" si="273"/>
        <v>7.3373413169331911</v>
      </c>
    </row>
    <row r="1423" spans="1:25" x14ac:dyDescent="0.3">
      <c r="A1423">
        <v>2</v>
      </c>
      <c r="B1423">
        <v>1</v>
      </c>
      <c r="C1423">
        <v>25.113571428571401</v>
      </c>
      <c r="D1423">
        <v>1.46</v>
      </c>
      <c r="E1423">
        <v>7</v>
      </c>
      <c r="F1423">
        <v>11.513857496863601</v>
      </c>
      <c r="G1423">
        <v>16.057327980288299</v>
      </c>
      <c r="H1423">
        <v>13.0405322794426</v>
      </c>
      <c r="I1423">
        <v>0.95</v>
      </c>
      <c r="J1423">
        <v>13.0405322794426</v>
      </c>
      <c r="K1423">
        <v>12.3885056654705</v>
      </c>
      <c r="L1423">
        <v>2039</v>
      </c>
      <c r="M1423">
        <f t="shared" si="264"/>
        <v>-10.9285056654705</v>
      </c>
      <c r="N1423">
        <v>-10.9285056654705</v>
      </c>
      <c r="O1423">
        <f t="shared" si="274"/>
        <v>-119.81575447037768</v>
      </c>
      <c r="P1423">
        <f t="shared" si="265"/>
        <v>109.86348989913498</v>
      </c>
      <c r="Q1423">
        <f t="shared" si="275"/>
        <v>-6.1702630549121267</v>
      </c>
      <c r="R1423">
        <f t="shared" si="266"/>
        <v>7.6302630549121266</v>
      </c>
      <c r="S1423">
        <f t="shared" si="267"/>
        <v>0.6159147245804919</v>
      </c>
      <c r="T1423">
        <f t="shared" si="268"/>
        <v>4.7582426105583737</v>
      </c>
      <c r="U1423">
        <f t="shared" si="269"/>
        <v>0</v>
      </c>
      <c r="V1423">
        <f t="shared" si="270"/>
        <v>38.408527541950811</v>
      </c>
      <c r="W1423">
        <f t="shared" si="271"/>
        <v>0</v>
      </c>
      <c r="X1423">
        <f t="shared" si="272"/>
        <v>38.408527541950811</v>
      </c>
      <c r="Y1423">
        <f t="shared" si="273"/>
        <v>6.1702630549121267</v>
      </c>
    </row>
    <row r="1424" spans="1:25" x14ac:dyDescent="0.3">
      <c r="A1424">
        <v>2</v>
      </c>
      <c r="B1424">
        <v>2</v>
      </c>
      <c r="C1424">
        <v>23.111428571428601</v>
      </c>
      <c r="D1424">
        <v>0</v>
      </c>
      <c r="E1424">
        <v>7</v>
      </c>
      <c r="F1424">
        <v>10.1529716873523</v>
      </c>
      <c r="G1424">
        <v>16.057327980288299</v>
      </c>
      <c r="H1424">
        <v>12.239559281284899</v>
      </c>
      <c r="I1424">
        <v>0.95</v>
      </c>
      <c r="J1424">
        <v>12.239559281284899</v>
      </c>
      <c r="K1424">
        <v>11.627581317220701</v>
      </c>
      <c r="L1424">
        <v>2039</v>
      </c>
      <c r="M1424">
        <f t="shared" si="264"/>
        <v>-11.627581317220701</v>
      </c>
      <c r="N1424">
        <v>-11.627581317220701</v>
      </c>
      <c r="O1424">
        <f t="shared" si="274"/>
        <v>-131.44333578759839</v>
      </c>
      <c r="P1424">
        <f t="shared" si="265"/>
        <v>103.65838030944788</v>
      </c>
      <c r="Q1424">
        <f t="shared" si="275"/>
        <v>-6.2051095896870976</v>
      </c>
      <c r="R1424">
        <f t="shared" si="266"/>
        <v>6.2051095896870976</v>
      </c>
      <c r="S1424">
        <f t="shared" si="267"/>
        <v>0.53365437062110199</v>
      </c>
      <c r="T1424">
        <f t="shared" si="268"/>
        <v>5.422471727533603</v>
      </c>
      <c r="U1424">
        <f t="shared" si="269"/>
        <v>0</v>
      </c>
      <c r="V1424">
        <f t="shared" si="270"/>
        <v>46.634562937889797</v>
      </c>
      <c r="W1424">
        <f t="shared" si="271"/>
        <v>0</v>
      </c>
      <c r="X1424">
        <f t="shared" si="272"/>
        <v>46.634562937889797</v>
      </c>
      <c r="Y1424">
        <f t="shared" si="273"/>
        <v>6.2051095896870976</v>
      </c>
    </row>
    <row r="1425" spans="1:25" x14ac:dyDescent="0.3">
      <c r="A1425">
        <v>2</v>
      </c>
      <c r="B1425">
        <v>3</v>
      </c>
      <c r="C1425">
        <v>23.524999999999999</v>
      </c>
      <c r="D1425">
        <v>0</v>
      </c>
      <c r="E1425">
        <v>7</v>
      </c>
      <c r="F1425">
        <v>10.4293027920498</v>
      </c>
      <c r="G1425">
        <v>16.057327980288299</v>
      </c>
      <c r="H1425">
        <v>12.406317157352801</v>
      </c>
      <c r="I1425">
        <v>0.95</v>
      </c>
      <c r="J1425">
        <v>12.406317157352801</v>
      </c>
      <c r="K1425">
        <v>11.7860012994852</v>
      </c>
      <c r="L1425">
        <v>2039</v>
      </c>
      <c r="M1425">
        <f t="shared" si="264"/>
        <v>-11.7860012994852</v>
      </c>
      <c r="N1425">
        <v>-11.7860012994852</v>
      </c>
      <c r="O1425">
        <f t="shared" si="274"/>
        <v>-143.22933708708359</v>
      </c>
      <c r="P1425">
        <f t="shared" si="265"/>
        <v>97.726296764002228</v>
      </c>
      <c r="Q1425">
        <f t="shared" si="275"/>
        <v>-5.93208354544565</v>
      </c>
      <c r="R1425">
        <f t="shared" si="266"/>
        <v>5.93208354544565</v>
      </c>
      <c r="S1425">
        <f t="shared" si="267"/>
        <v>0.50331604372933147</v>
      </c>
      <c r="T1425">
        <f t="shared" si="268"/>
        <v>5.8539177540395499</v>
      </c>
      <c r="U1425">
        <f t="shared" si="269"/>
        <v>0</v>
      </c>
      <c r="V1425">
        <f t="shared" si="270"/>
        <v>49.668395627066857</v>
      </c>
      <c r="W1425">
        <f t="shared" si="271"/>
        <v>0</v>
      </c>
      <c r="X1425">
        <f t="shared" si="272"/>
        <v>49.668395627066857</v>
      </c>
      <c r="Y1425">
        <f t="shared" si="273"/>
        <v>5.93208354544565</v>
      </c>
    </row>
    <row r="1426" spans="1:25" x14ac:dyDescent="0.3">
      <c r="A1426">
        <v>2</v>
      </c>
      <c r="B1426">
        <v>4</v>
      </c>
      <c r="C1426">
        <v>24.557857142857099</v>
      </c>
      <c r="D1426">
        <v>0</v>
      </c>
      <c r="E1426">
        <v>7</v>
      </c>
      <c r="F1426">
        <v>11.1303233931337</v>
      </c>
      <c r="G1426">
        <v>16.057327980288299</v>
      </c>
      <c r="H1426">
        <v>12.8197834582529</v>
      </c>
      <c r="I1426">
        <v>0.95</v>
      </c>
      <c r="J1426">
        <v>12.8197834582529</v>
      </c>
      <c r="K1426">
        <v>12.178794285340301</v>
      </c>
      <c r="L1426">
        <v>2039</v>
      </c>
      <c r="M1426">
        <f t="shared" si="264"/>
        <v>-12.178794285340301</v>
      </c>
      <c r="N1426">
        <v>-12.178794285340301</v>
      </c>
      <c r="O1426">
        <f t="shared" si="274"/>
        <v>-155.4081313724239</v>
      </c>
      <c r="P1426">
        <f t="shared" si="265"/>
        <v>91.952920252913614</v>
      </c>
      <c r="Q1426">
        <f t="shared" si="275"/>
        <v>-5.7733765110886139</v>
      </c>
      <c r="R1426">
        <f t="shared" si="266"/>
        <v>5.7733765110886139</v>
      </c>
      <c r="S1426">
        <f t="shared" si="267"/>
        <v>0.47405156666765175</v>
      </c>
      <c r="T1426">
        <f t="shared" si="268"/>
        <v>6.4054177742516867</v>
      </c>
      <c r="U1426">
        <f t="shared" si="269"/>
        <v>0</v>
      </c>
      <c r="V1426">
        <f t="shared" si="270"/>
        <v>52.59484333323482</v>
      </c>
      <c r="W1426">
        <f t="shared" si="271"/>
        <v>0</v>
      </c>
      <c r="X1426">
        <f t="shared" si="272"/>
        <v>52.59484333323482</v>
      </c>
      <c r="Y1426">
        <f t="shared" si="273"/>
        <v>5.7733765110886139</v>
      </c>
    </row>
    <row r="1427" spans="1:25" x14ac:dyDescent="0.3">
      <c r="A1427">
        <v>3</v>
      </c>
      <c r="B1427">
        <v>1</v>
      </c>
      <c r="C1427">
        <v>26.9935714285714</v>
      </c>
      <c r="D1427">
        <v>0</v>
      </c>
      <c r="E1427">
        <v>7</v>
      </c>
      <c r="F1427">
        <v>12.843623937898499</v>
      </c>
      <c r="G1427">
        <v>16.057327980288299</v>
      </c>
      <c r="H1427">
        <v>13.778949529360199</v>
      </c>
      <c r="I1427">
        <v>1.02</v>
      </c>
      <c r="J1427">
        <v>13.778949529360199</v>
      </c>
      <c r="K1427">
        <v>14.0545285199474</v>
      </c>
      <c r="L1427">
        <v>2039</v>
      </c>
      <c r="M1427">
        <f t="shared" si="264"/>
        <v>-14.0545285199474</v>
      </c>
      <c r="N1427">
        <v>-14.0545285199474</v>
      </c>
      <c r="O1427">
        <f t="shared" si="274"/>
        <v>-169.46265989237131</v>
      </c>
      <c r="P1427">
        <f t="shared" si="265"/>
        <v>85.71296237524534</v>
      </c>
      <c r="Q1427">
        <f t="shared" si="275"/>
        <v>-6.2399578776682745</v>
      </c>
      <c r="R1427">
        <f t="shared" si="266"/>
        <v>6.2399578776682745</v>
      </c>
      <c r="S1427">
        <f t="shared" si="267"/>
        <v>0.44398201396880638</v>
      </c>
      <c r="T1427">
        <f t="shared" si="268"/>
        <v>7.8145706422791257</v>
      </c>
      <c r="U1427">
        <f t="shared" si="269"/>
        <v>0</v>
      </c>
      <c r="V1427">
        <f t="shared" si="270"/>
        <v>55.601798603119356</v>
      </c>
      <c r="W1427">
        <f t="shared" si="271"/>
        <v>0</v>
      </c>
      <c r="X1427">
        <f t="shared" si="272"/>
        <v>55.601798603119356</v>
      </c>
      <c r="Y1427">
        <f t="shared" si="273"/>
        <v>6.2399578776682745</v>
      </c>
    </row>
    <row r="1428" spans="1:25" x14ac:dyDescent="0.3">
      <c r="A1428">
        <v>3</v>
      </c>
      <c r="B1428">
        <v>2</v>
      </c>
      <c r="C1428">
        <v>28.928571428571399</v>
      </c>
      <c r="D1428">
        <v>0</v>
      </c>
      <c r="E1428">
        <v>7</v>
      </c>
      <c r="F1428">
        <v>14.262920863323099</v>
      </c>
      <c r="G1428">
        <v>16.057327980288299</v>
      </c>
      <c r="H1428">
        <v>14.5263430917992</v>
      </c>
      <c r="I1428">
        <v>1.02</v>
      </c>
      <c r="J1428">
        <v>14.5263430917992</v>
      </c>
      <c r="K1428">
        <v>14.8168699536352</v>
      </c>
      <c r="L1428">
        <v>2039</v>
      </c>
      <c r="M1428">
        <f t="shared" si="264"/>
        <v>-14.8168699536352</v>
      </c>
      <c r="N1428">
        <v>-14.8168699536352</v>
      </c>
      <c r="O1428">
        <f t="shared" si="274"/>
        <v>-184.27952984600651</v>
      </c>
      <c r="P1428">
        <f t="shared" si="265"/>
        <v>79.592488062103428</v>
      </c>
      <c r="Q1428">
        <f t="shared" si="275"/>
        <v>-6.1204743131419121</v>
      </c>
      <c r="R1428">
        <f t="shared" si="266"/>
        <v>6.1204743131419121</v>
      </c>
      <c r="S1428">
        <f t="shared" si="267"/>
        <v>0.41307471364019788</v>
      </c>
      <c r="T1428">
        <f t="shared" si="268"/>
        <v>8.6963956404932876</v>
      </c>
      <c r="U1428">
        <f t="shared" si="269"/>
        <v>0</v>
      </c>
      <c r="V1428">
        <f t="shared" si="270"/>
        <v>58.69252863598021</v>
      </c>
      <c r="W1428">
        <f t="shared" si="271"/>
        <v>0</v>
      </c>
      <c r="X1428">
        <f t="shared" si="272"/>
        <v>58.69252863598021</v>
      </c>
      <c r="Y1428">
        <f t="shared" si="273"/>
        <v>6.1204743131419121</v>
      </c>
    </row>
    <row r="1429" spans="1:25" x14ac:dyDescent="0.3">
      <c r="A1429">
        <v>3</v>
      </c>
      <c r="B1429">
        <v>3</v>
      </c>
      <c r="C1429">
        <v>28.806428571428601</v>
      </c>
      <c r="D1429">
        <v>0</v>
      </c>
      <c r="E1429">
        <v>7</v>
      </c>
      <c r="F1429">
        <v>14.1718449367954</v>
      </c>
      <c r="G1429">
        <v>16.057327980288299</v>
      </c>
      <c r="H1429">
        <v>14.4795235554234</v>
      </c>
      <c r="I1429">
        <v>1.02</v>
      </c>
      <c r="J1429">
        <v>14.4795235554234</v>
      </c>
      <c r="K1429">
        <v>14.7691140265319</v>
      </c>
      <c r="L1429">
        <v>2039</v>
      </c>
      <c r="M1429">
        <f t="shared" si="264"/>
        <v>-14.7691140265319</v>
      </c>
      <c r="N1429">
        <v>-14.7691140265319</v>
      </c>
      <c r="O1429">
        <f t="shared" si="274"/>
        <v>-199.04864387253841</v>
      </c>
      <c r="P1429">
        <f t="shared" si="265"/>
        <v>73.92670631564701</v>
      </c>
      <c r="Q1429">
        <f t="shared" si="275"/>
        <v>-5.6657817464564175</v>
      </c>
      <c r="R1429">
        <f t="shared" si="266"/>
        <v>5.6657817464564175</v>
      </c>
      <c r="S1429">
        <f t="shared" si="267"/>
        <v>0.38362367141848541</v>
      </c>
      <c r="T1429">
        <f t="shared" si="268"/>
        <v>9.1033322800754828</v>
      </c>
      <c r="U1429">
        <f t="shared" si="269"/>
        <v>0</v>
      </c>
      <c r="V1429">
        <f t="shared" si="270"/>
        <v>61.637632858151456</v>
      </c>
      <c r="W1429">
        <f t="shared" si="271"/>
        <v>0</v>
      </c>
      <c r="X1429">
        <f t="shared" si="272"/>
        <v>61.637632858151456</v>
      </c>
      <c r="Y1429">
        <f t="shared" si="273"/>
        <v>5.6657817464564175</v>
      </c>
    </row>
    <row r="1430" spans="1:25" x14ac:dyDescent="0.3">
      <c r="A1430">
        <v>3</v>
      </c>
      <c r="B1430">
        <v>4</v>
      </c>
      <c r="C1430">
        <v>27.15</v>
      </c>
      <c r="D1430">
        <v>0</v>
      </c>
      <c r="E1430">
        <v>7</v>
      </c>
      <c r="F1430">
        <v>12.956477404810199</v>
      </c>
      <c r="G1430">
        <v>16.057327980288299</v>
      </c>
      <c r="H1430">
        <v>13.839831159685501</v>
      </c>
      <c r="I1430">
        <v>1.02</v>
      </c>
      <c r="J1430">
        <v>13.839831159685501</v>
      </c>
      <c r="K1430">
        <v>14.116627782879201</v>
      </c>
      <c r="L1430">
        <v>2039</v>
      </c>
      <c r="M1430">
        <f t="shared" si="264"/>
        <v>-14.116627782879201</v>
      </c>
      <c r="N1430">
        <v>-14.116627782879201</v>
      </c>
      <c r="O1430">
        <f t="shared" si="274"/>
        <v>-213.1652716554176</v>
      </c>
      <c r="P1430">
        <f t="shared" si="265"/>
        <v>68.888620744097324</v>
      </c>
      <c r="Q1430">
        <f t="shared" si="275"/>
        <v>-5.0380855715496864</v>
      </c>
      <c r="R1430">
        <f t="shared" si="266"/>
        <v>5.0380855715496864</v>
      </c>
      <c r="S1430">
        <f t="shared" si="267"/>
        <v>0.35689016166169168</v>
      </c>
      <c r="T1430">
        <f t="shared" si="268"/>
        <v>9.0785422113295144</v>
      </c>
      <c r="U1430">
        <f t="shared" si="269"/>
        <v>0</v>
      </c>
      <c r="V1430">
        <f t="shared" si="270"/>
        <v>64.310983833830832</v>
      </c>
      <c r="W1430">
        <f t="shared" si="271"/>
        <v>0</v>
      </c>
      <c r="X1430">
        <f t="shared" si="272"/>
        <v>64.310983833830832</v>
      </c>
      <c r="Y1430">
        <f t="shared" si="273"/>
        <v>5.0380855715496864</v>
      </c>
    </row>
    <row r="1431" spans="1:25" x14ac:dyDescent="0.3">
      <c r="A1431">
        <v>3</v>
      </c>
      <c r="B1431">
        <v>5</v>
      </c>
      <c r="C1431">
        <v>28.2366666666667</v>
      </c>
      <c r="D1431">
        <v>0</v>
      </c>
      <c r="E1431">
        <v>3</v>
      </c>
      <c r="F1431">
        <v>13.7496277966912</v>
      </c>
      <c r="G1431">
        <v>16.057327980288299</v>
      </c>
      <c r="H1431">
        <v>14.260497625996599</v>
      </c>
      <c r="I1431">
        <v>1.02</v>
      </c>
      <c r="J1431">
        <v>14.260497625996599</v>
      </c>
      <c r="K1431">
        <v>14.5457075785166</v>
      </c>
      <c r="L1431">
        <v>2039</v>
      </c>
      <c r="M1431">
        <f t="shared" si="264"/>
        <v>-14.5457075785166</v>
      </c>
      <c r="N1431">
        <v>-14.5457075785166</v>
      </c>
      <c r="O1431">
        <f t="shared" si="274"/>
        <v>-227.71097923393421</v>
      </c>
      <c r="P1431">
        <f t="shared" si="265"/>
        <v>64.056305522740772</v>
      </c>
      <c r="Q1431">
        <f t="shared" si="275"/>
        <v>-4.8323152213565521</v>
      </c>
      <c r="R1431">
        <f t="shared" si="266"/>
        <v>4.8323152213565521</v>
      </c>
      <c r="S1431">
        <f t="shared" si="267"/>
        <v>0.33221589223295533</v>
      </c>
      <c r="T1431">
        <f t="shared" si="268"/>
        <v>9.713392357160048</v>
      </c>
      <c r="U1431">
        <f t="shared" si="269"/>
        <v>0</v>
      </c>
      <c r="V1431">
        <f t="shared" si="270"/>
        <v>66.778410776704462</v>
      </c>
      <c r="W1431">
        <f t="shared" si="271"/>
        <v>0</v>
      </c>
      <c r="X1431">
        <f t="shared" si="272"/>
        <v>66.778410776704462</v>
      </c>
      <c r="Y1431">
        <f t="shared" si="273"/>
        <v>4.8323152213565521</v>
      </c>
    </row>
    <row r="1432" spans="1:25" x14ac:dyDescent="0.3">
      <c r="A1432">
        <v>4</v>
      </c>
      <c r="B1432">
        <v>1</v>
      </c>
      <c r="C1432">
        <v>29.2414285714286</v>
      </c>
      <c r="D1432">
        <v>0</v>
      </c>
      <c r="E1432">
        <v>7</v>
      </c>
      <c r="F1432">
        <v>14.4971046053998</v>
      </c>
      <c r="G1432">
        <v>16.057327980288299</v>
      </c>
      <c r="H1432">
        <v>14.646053789441799</v>
      </c>
      <c r="I1432">
        <v>1.1000000000000001</v>
      </c>
      <c r="J1432">
        <v>14.646053789441799</v>
      </c>
      <c r="K1432">
        <v>16.110659168385901</v>
      </c>
      <c r="L1432">
        <v>2039</v>
      </c>
      <c r="M1432">
        <f t="shared" si="264"/>
        <v>-16.110659168385901</v>
      </c>
      <c r="N1432">
        <v>-16.110659168385901</v>
      </c>
      <c r="O1432">
        <f t="shared" si="274"/>
        <v>-243.8216384023201</v>
      </c>
      <c r="P1432">
        <f t="shared" si="265"/>
        <v>59.098714596329813</v>
      </c>
      <c r="Q1432">
        <f t="shared" si="275"/>
        <v>-4.9575909264109583</v>
      </c>
      <c r="R1432">
        <f t="shared" si="266"/>
        <v>4.9575909264109583</v>
      </c>
      <c r="S1432">
        <f t="shared" si="267"/>
        <v>0.30772117233659102</v>
      </c>
      <c r="T1432">
        <f t="shared" si="268"/>
        <v>11.153068241974943</v>
      </c>
      <c r="U1432">
        <f t="shared" si="269"/>
        <v>0</v>
      </c>
      <c r="V1432">
        <f t="shared" si="270"/>
        <v>69.227882766340898</v>
      </c>
      <c r="W1432">
        <f t="shared" si="271"/>
        <v>0</v>
      </c>
      <c r="X1432">
        <f t="shared" si="272"/>
        <v>69.227882766340898</v>
      </c>
      <c r="Y1432">
        <f t="shared" si="273"/>
        <v>4.9575909264109583</v>
      </c>
    </row>
    <row r="1433" spans="1:25" x14ac:dyDescent="0.3">
      <c r="A1433">
        <v>4</v>
      </c>
      <c r="B1433">
        <v>2</v>
      </c>
      <c r="C1433">
        <v>29.97</v>
      </c>
      <c r="D1433">
        <v>0</v>
      </c>
      <c r="E1433">
        <v>7</v>
      </c>
      <c r="F1433">
        <v>15.0474580847421</v>
      </c>
      <c r="G1433">
        <v>16.057327980288299</v>
      </c>
      <c r="H1433">
        <v>14.923663733878801</v>
      </c>
      <c r="I1433">
        <v>1.1000000000000001</v>
      </c>
      <c r="J1433">
        <v>14.923663733878801</v>
      </c>
      <c r="K1433">
        <v>16.4160301072667</v>
      </c>
      <c r="L1433">
        <v>2039</v>
      </c>
      <c r="M1433">
        <f t="shared" si="264"/>
        <v>-16.4160301072667</v>
      </c>
      <c r="N1433">
        <v>-16.4160301072667</v>
      </c>
      <c r="O1433">
        <f t="shared" si="274"/>
        <v>-260.2376685095868</v>
      </c>
      <c r="P1433">
        <f t="shared" si="265"/>
        <v>54.44162485229235</v>
      </c>
      <c r="Q1433">
        <f t="shared" si="275"/>
        <v>-4.6570897440374637</v>
      </c>
      <c r="R1433">
        <f t="shared" si="266"/>
        <v>4.6570897440374637</v>
      </c>
      <c r="S1433">
        <f t="shared" si="267"/>
        <v>0.28369159374141023</v>
      </c>
      <c r="T1433">
        <f t="shared" si="268"/>
        <v>11.758940363229236</v>
      </c>
      <c r="U1433">
        <f t="shared" si="269"/>
        <v>0</v>
      </c>
      <c r="V1433">
        <f t="shared" si="270"/>
        <v>71.630840625858966</v>
      </c>
      <c r="W1433">
        <f t="shared" si="271"/>
        <v>0</v>
      </c>
      <c r="X1433">
        <f t="shared" si="272"/>
        <v>71.630840625858966</v>
      </c>
      <c r="Y1433">
        <f t="shared" si="273"/>
        <v>4.6570897440374637</v>
      </c>
    </row>
    <row r="1434" spans="1:25" x14ac:dyDescent="0.3">
      <c r="A1434">
        <v>4</v>
      </c>
      <c r="B1434">
        <v>3</v>
      </c>
      <c r="C1434">
        <v>31.36</v>
      </c>
      <c r="D1434">
        <v>0</v>
      </c>
      <c r="E1434">
        <v>7</v>
      </c>
      <c r="F1434">
        <v>16.116575209736499</v>
      </c>
      <c r="G1434">
        <v>16.057327980288299</v>
      </c>
      <c r="H1434">
        <v>15.4489144577043</v>
      </c>
      <c r="I1434">
        <v>1.1000000000000001</v>
      </c>
      <c r="J1434">
        <v>15.4489144577043</v>
      </c>
      <c r="K1434">
        <v>16.993805903474701</v>
      </c>
      <c r="L1434">
        <v>2039</v>
      </c>
      <c r="M1434">
        <f t="shared" si="264"/>
        <v>-16.993805903474701</v>
      </c>
      <c r="N1434">
        <v>-16.993805903474701</v>
      </c>
      <c r="O1434">
        <f t="shared" si="274"/>
        <v>-277.23147441306151</v>
      </c>
      <c r="P1434">
        <f t="shared" si="265"/>
        <v>50.00684992190061</v>
      </c>
      <c r="Q1434">
        <f t="shared" si="275"/>
        <v>-4.4347749303917396</v>
      </c>
      <c r="R1434">
        <f t="shared" si="266"/>
        <v>4.4347749303917396</v>
      </c>
      <c r="S1434">
        <f t="shared" si="267"/>
        <v>0.26096419810732141</v>
      </c>
      <c r="T1434">
        <f t="shared" si="268"/>
        <v>12.559030973082962</v>
      </c>
      <c r="U1434">
        <f t="shared" si="269"/>
        <v>0</v>
      </c>
      <c r="V1434">
        <f t="shared" si="270"/>
        <v>73.903580189267856</v>
      </c>
      <c r="W1434">
        <f t="shared" si="271"/>
        <v>0</v>
      </c>
      <c r="X1434">
        <f t="shared" si="272"/>
        <v>73.903580189267856</v>
      </c>
      <c r="Y1434">
        <f t="shared" si="273"/>
        <v>4.4347749303917396</v>
      </c>
    </row>
    <row r="1435" spans="1:25" x14ac:dyDescent="0.3">
      <c r="A1435">
        <v>4</v>
      </c>
      <c r="B1435">
        <v>4</v>
      </c>
      <c r="C1435">
        <v>32.146428571428601</v>
      </c>
      <c r="D1435">
        <v>0</v>
      </c>
      <c r="E1435">
        <v>7</v>
      </c>
      <c r="F1435">
        <v>16.732404971836001</v>
      </c>
      <c r="G1435">
        <v>16.057327980288299</v>
      </c>
      <c r="H1435">
        <v>15.743637344760799</v>
      </c>
      <c r="I1435">
        <v>1.1000000000000001</v>
      </c>
      <c r="J1435">
        <v>15.743637344760799</v>
      </c>
      <c r="K1435">
        <v>17.3180010792369</v>
      </c>
      <c r="L1435">
        <v>2039</v>
      </c>
      <c r="M1435">
        <f t="shared" si="264"/>
        <v>-17.3180010792369</v>
      </c>
      <c r="N1435">
        <v>-17.3180010792369</v>
      </c>
      <c r="O1435">
        <f t="shared" si="274"/>
        <v>-294.54947549229843</v>
      </c>
      <c r="P1435">
        <f t="shared" si="265"/>
        <v>45.858932009016137</v>
      </c>
      <c r="Q1435">
        <f t="shared" si="275"/>
        <v>-4.1479179128844734</v>
      </c>
      <c r="R1435">
        <f t="shared" si="266"/>
        <v>4.1479179128844734</v>
      </c>
      <c r="S1435">
        <f t="shared" si="267"/>
        <v>0.23951482009419339</v>
      </c>
      <c r="T1435">
        <f t="shared" si="268"/>
        <v>13.170083166352427</v>
      </c>
      <c r="U1435">
        <f t="shared" si="269"/>
        <v>0</v>
      </c>
      <c r="V1435">
        <f t="shared" si="270"/>
        <v>76.048517990580649</v>
      </c>
      <c r="W1435">
        <f t="shared" si="271"/>
        <v>0</v>
      </c>
      <c r="X1435">
        <f t="shared" si="272"/>
        <v>76.048517990580649</v>
      </c>
      <c r="Y1435">
        <f t="shared" si="273"/>
        <v>4.1479179128844734</v>
      </c>
    </row>
    <row r="1436" spans="1:25" x14ac:dyDescent="0.3">
      <c r="A1436">
        <v>4</v>
      </c>
      <c r="B1436">
        <v>5</v>
      </c>
      <c r="C1436">
        <v>33.407499999999999</v>
      </c>
      <c r="D1436">
        <v>0</v>
      </c>
      <c r="E1436">
        <v>2</v>
      </c>
      <c r="F1436">
        <v>17.7361435332366</v>
      </c>
      <c r="G1436">
        <v>16.057327980288299</v>
      </c>
      <c r="H1436">
        <v>16.212701730048401</v>
      </c>
      <c r="I1436">
        <v>1.1000000000000001</v>
      </c>
      <c r="J1436">
        <v>16.212701730048401</v>
      </c>
      <c r="K1436">
        <v>17.8339719030533</v>
      </c>
      <c r="L1436">
        <v>2039</v>
      </c>
      <c r="M1436">
        <f t="shared" si="264"/>
        <v>-17.8339719030533</v>
      </c>
      <c r="N1436">
        <v>-17.8339719030533</v>
      </c>
      <c r="O1436">
        <f t="shared" si="274"/>
        <v>-312.38344739535171</v>
      </c>
      <c r="P1436">
        <f t="shared" si="265"/>
        <v>41.94671530340878</v>
      </c>
      <c r="Q1436">
        <f t="shared" si="275"/>
        <v>-3.9122167056073565</v>
      </c>
      <c r="R1436">
        <f t="shared" si="266"/>
        <v>3.9122167056073565</v>
      </c>
      <c r="S1436">
        <f t="shared" si="267"/>
        <v>0.21936878261749185</v>
      </c>
      <c r="T1436">
        <f t="shared" si="268"/>
        <v>13.921755197445943</v>
      </c>
      <c r="U1436">
        <f t="shared" si="269"/>
        <v>0</v>
      </c>
      <c r="V1436">
        <f t="shared" si="270"/>
        <v>78.063121738250814</v>
      </c>
      <c r="W1436">
        <f t="shared" si="271"/>
        <v>0</v>
      </c>
      <c r="X1436">
        <f t="shared" si="272"/>
        <v>78.063121738250814</v>
      </c>
      <c r="Y1436">
        <f t="shared" si="273"/>
        <v>3.9122167056073565</v>
      </c>
    </row>
    <row r="1437" spans="1:25" x14ac:dyDescent="0.3">
      <c r="A1437">
        <v>5</v>
      </c>
      <c r="B1437">
        <v>1</v>
      </c>
      <c r="C1437">
        <v>34.676428571428602</v>
      </c>
      <c r="D1437">
        <v>0</v>
      </c>
      <c r="E1437">
        <v>7</v>
      </c>
      <c r="F1437">
        <v>18.765988127995701</v>
      </c>
      <c r="G1437">
        <v>16.057327980288299</v>
      </c>
      <c r="H1437">
        <v>16.680470726155701</v>
      </c>
      <c r="I1437">
        <v>1.18</v>
      </c>
      <c r="J1437">
        <v>16.680470726155701</v>
      </c>
      <c r="K1437">
        <v>19.682955456863699</v>
      </c>
      <c r="L1437">
        <v>2039</v>
      </c>
      <c r="M1437">
        <f t="shared" si="264"/>
        <v>-19.682955456863699</v>
      </c>
      <c r="N1437">
        <v>-19.682955456863699</v>
      </c>
      <c r="O1437">
        <f t="shared" si="274"/>
        <v>-332.06640285221539</v>
      </c>
      <c r="P1437">
        <f t="shared" si="265"/>
        <v>38.015172345444043</v>
      </c>
      <c r="Q1437">
        <f t="shared" si="275"/>
        <v>-3.9315429579647372</v>
      </c>
      <c r="R1437">
        <f t="shared" si="266"/>
        <v>3.9315429579647372</v>
      </c>
      <c r="S1437">
        <f t="shared" si="267"/>
        <v>0.19974352767199693</v>
      </c>
      <c r="T1437">
        <f t="shared" si="268"/>
        <v>15.751412498898961</v>
      </c>
      <c r="U1437">
        <f t="shared" si="269"/>
        <v>0</v>
      </c>
      <c r="V1437">
        <f t="shared" si="270"/>
        <v>80.02564723280031</v>
      </c>
      <c r="W1437">
        <f t="shared" si="271"/>
        <v>0</v>
      </c>
      <c r="X1437">
        <f t="shared" si="272"/>
        <v>80.02564723280031</v>
      </c>
      <c r="Y1437">
        <f t="shared" si="273"/>
        <v>3.9315429579647372</v>
      </c>
    </row>
    <row r="1438" spans="1:25" x14ac:dyDescent="0.3">
      <c r="A1438">
        <v>5</v>
      </c>
      <c r="B1438">
        <v>2</v>
      </c>
      <c r="C1438">
        <v>34.179285714285697</v>
      </c>
      <c r="D1438">
        <v>0</v>
      </c>
      <c r="E1438">
        <v>7</v>
      </c>
      <c r="F1438">
        <v>18.3601645402976</v>
      </c>
      <c r="G1438">
        <v>16.057327980288299</v>
      </c>
      <c r="H1438">
        <v>16.497699055216199</v>
      </c>
      <c r="I1438">
        <v>1.18</v>
      </c>
      <c r="J1438">
        <v>16.497699055216199</v>
      </c>
      <c r="K1438">
        <v>19.467284885155099</v>
      </c>
      <c r="L1438">
        <v>2039</v>
      </c>
      <c r="M1438">
        <f t="shared" si="264"/>
        <v>-19.467284885155099</v>
      </c>
      <c r="N1438">
        <v>-19.467284885155099</v>
      </c>
      <c r="O1438">
        <f t="shared" si="274"/>
        <v>-351.53368773737049</v>
      </c>
      <c r="P1438">
        <f t="shared" si="265"/>
        <v>34.48929299371639</v>
      </c>
      <c r="Q1438">
        <f t="shared" si="275"/>
        <v>-3.525879351727653</v>
      </c>
      <c r="R1438">
        <f t="shared" si="266"/>
        <v>3.525879351727653</v>
      </c>
      <c r="S1438">
        <f t="shared" si="267"/>
        <v>0.18111818738607635</v>
      </c>
      <c r="T1438">
        <f t="shared" si="268"/>
        <v>15.941405533427446</v>
      </c>
      <c r="U1438">
        <f t="shared" si="269"/>
        <v>0</v>
      </c>
      <c r="V1438">
        <f t="shared" si="270"/>
        <v>81.888181261392361</v>
      </c>
      <c r="W1438">
        <f t="shared" si="271"/>
        <v>0</v>
      </c>
      <c r="X1438">
        <f t="shared" si="272"/>
        <v>81.888181261392361</v>
      </c>
      <c r="Y1438">
        <f t="shared" si="273"/>
        <v>3.525879351727653</v>
      </c>
    </row>
    <row r="1439" spans="1:25" x14ac:dyDescent="0.3">
      <c r="A1439">
        <v>5</v>
      </c>
      <c r="B1439">
        <v>3</v>
      </c>
      <c r="C1439">
        <v>33.766428571428598</v>
      </c>
      <c r="D1439">
        <v>48.26</v>
      </c>
      <c r="E1439">
        <v>7</v>
      </c>
      <c r="F1439">
        <v>18.025440959223499</v>
      </c>
      <c r="G1439">
        <v>16.057327980288299</v>
      </c>
      <c r="H1439">
        <v>16.345435259622999</v>
      </c>
      <c r="I1439">
        <v>1.18</v>
      </c>
      <c r="J1439">
        <v>16.345435259622999</v>
      </c>
      <c r="K1439">
        <v>19.287613606355102</v>
      </c>
      <c r="L1439">
        <v>2039</v>
      </c>
      <c r="M1439">
        <f t="shared" si="264"/>
        <v>28.972386393644896</v>
      </c>
      <c r="N1439">
        <v>28.972386393644896</v>
      </c>
      <c r="O1439">
        <f t="shared" si="274"/>
        <v>-322.56130134372557</v>
      </c>
      <c r="P1439">
        <f t="shared" si="265"/>
        <v>39.865482922549909</v>
      </c>
      <c r="Q1439">
        <f t="shared" si="275"/>
        <v>5.3761899288335186</v>
      </c>
      <c r="R1439">
        <f t="shared" si="266"/>
        <v>19.287613606355102</v>
      </c>
      <c r="S1439">
        <f t="shared" si="267"/>
        <v>1</v>
      </c>
      <c r="T1439">
        <f t="shared" si="268"/>
        <v>0</v>
      </c>
      <c r="U1439">
        <f t="shared" si="269"/>
        <v>28.972386393644896</v>
      </c>
      <c r="V1439">
        <f t="shared" si="270"/>
        <v>0</v>
      </c>
      <c r="W1439">
        <f t="shared" si="271"/>
        <v>100</v>
      </c>
      <c r="X1439">
        <f t="shared" si="272"/>
        <v>-100</v>
      </c>
      <c r="Y1439">
        <f t="shared" si="273"/>
        <v>5.3761899288335186</v>
      </c>
    </row>
    <row r="1440" spans="1:25" x14ac:dyDescent="0.3">
      <c r="A1440">
        <v>5</v>
      </c>
      <c r="B1440">
        <v>4</v>
      </c>
      <c r="C1440">
        <v>32.090714285714299</v>
      </c>
      <c r="D1440">
        <v>0</v>
      </c>
      <c r="E1440">
        <v>7</v>
      </c>
      <c r="F1440">
        <v>16.688519119314499</v>
      </c>
      <c r="G1440">
        <v>16.057327980288299</v>
      </c>
      <c r="H1440">
        <v>15.7228144905507</v>
      </c>
      <c r="I1440">
        <v>1.18</v>
      </c>
      <c r="J1440">
        <v>15.7228144905507</v>
      </c>
      <c r="K1440">
        <v>18.552921098849801</v>
      </c>
      <c r="L1440">
        <v>2039</v>
      </c>
      <c r="M1440">
        <f t="shared" si="264"/>
        <v>-18.552921098849801</v>
      </c>
      <c r="N1440">
        <v>-18.552921098849801</v>
      </c>
      <c r="O1440">
        <f t="shared" si="274"/>
        <v>-341.1142224425754</v>
      </c>
      <c r="P1440">
        <f t="shared" si="265"/>
        <v>36.333720676857922</v>
      </c>
      <c r="Q1440">
        <f t="shared" si="275"/>
        <v>-3.5317622456919864</v>
      </c>
      <c r="R1440">
        <f t="shared" si="266"/>
        <v>3.5317622456919864</v>
      </c>
      <c r="S1440">
        <f t="shared" si="267"/>
        <v>0.19036151918475738</v>
      </c>
      <c r="T1440">
        <f t="shared" si="268"/>
        <v>15.021158853157814</v>
      </c>
      <c r="U1440">
        <f t="shared" si="269"/>
        <v>0</v>
      </c>
      <c r="V1440">
        <f t="shared" si="270"/>
        <v>80.963848081524262</v>
      </c>
      <c r="W1440">
        <f t="shared" si="271"/>
        <v>0</v>
      </c>
      <c r="X1440">
        <f t="shared" si="272"/>
        <v>80.963848081524262</v>
      </c>
      <c r="Y1440">
        <f t="shared" si="273"/>
        <v>3.5317622456919864</v>
      </c>
    </row>
    <row r="1441" spans="1:25" x14ac:dyDescent="0.3">
      <c r="A1441">
        <v>5</v>
      </c>
      <c r="B1441">
        <v>5</v>
      </c>
      <c r="C1441">
        <v>32.003333333333302</v>
      </c>
      <c r="D1441">
        <v>0</v>
      </c>
      <c r="E1441">
        <v>3</v>
      </c>
      <c r="F1441">
        <v>16.619768453537699</v>
      </c>
      <c r="G1441">
        <v>16.057327980288299</v>
      </c>
      <c r="H1441">
        <v>15.6901391555687</v>
      </c>
      <c r="I1441">
        <v>1.18</v>
      </c>
      <c r="J1441">
        <v>15.6901391555687</v>
      </c>
      <c r="K1441">
        <v>18.514364203571098</v>
      </c>
      <c r="L1441">
        <v>2039</v>
      </c>
      <c r="M1441">
        <f t="shared" si="264"/>
        <v>-18.514364203571098</v>
      </c>
      <c r="N1441">
        <v>-18.514364203571098</v>
      </c>
      <c r="O1441">
        <f t="shared" si="274"/>
        <v>-359.62858664614652</v>
      </c>
      <c r="P1441">
        <f t="shared" si="265"/>
        <v>33.121228900662416</v>
      </c>
      <c r="Q1441">
        <f t="shared" si="275"/>
        <v>-3.2124917761955061</v>
      </c>
      <c r="R1441">
        <f t="shared" si="266"/>
        <v>3.2124917761955061</v>
      </c>
      <c r="S1441">
        <f t="shared" si="267"/>
        <v>0.17351348071546915</v>
      </c>
      <c r="T1441">
        <f t="shared" si="268"/>
        <v>15.301872427375592</v>
      </c>
      <c r="U1441">
        <f t="shared" si="269"/>
        <v>0</v>
      </c>
      <c r="V1441">
        <f t="shared" si="270"/>
        <v>82.648651928453091</v>
      </c>
      <c r="W1441">
        <f t="shared" si="271"/>
        <v>0</v>
      </c>
      <c r="X1441">
        <f t="shared" si="272"/>
        <v>82.648651928453091</v>
      </c>
      <c r="Y1441">
        <f t="shared" si="273"/>
        <v>3.2124917761955061</v>
      </c>
    </row>
    <row r="1442" spans="1:25" x14ac:dyDescent="0.3">
      <c r="A1442">
        <v>6</v>
      </c>
      <c r="B1442">
        <v>1</v>
      </c>
      <c r="C1442">
        <v>32.157142857142901</v>
      </c>
      <c r="D1442">
        <v>1.91</v>
      </c>
      <c r="E1442">
        <v>7</v>
      </c>
      <c r="F1442">
        <v>16.740849043922701</v>
      </c>
      <c r="G1442">
        <v>16.057327980288299</v>
      </c>
      <c r="H1442">
        <v>15.747640758778299</v>
      </c>
      <c r="I1442">
        <v>1.25</v>
      </c>
      <c r="J1442">
        <v>15.747640758778299</v>
      </c>
      <c r="K1442">
        <v>19.6845509484729</v>
      </c>
      <c r="L1442">
        <v>2039</v>
      </c>
      <c r="M1442">
        <f t="shared" si="264"/>
        <v>-17.7745509484729</v>
      </c>
      <c r="N1442">
        <v>-17.7745509484729</v>
      </c>
      <c r="O1442">
        <f t="shared" si="274"/>
        <v>-377.40313759461941</v>
      </c>
      <c r="P1442">
        <f t="shared" si="265"/>
        <v>30.304665530763845</v>
      </c>
      <c r="Q1442">
        <f t="shared" si="275"/>
        <v>-2.8165633698985708</v>
      </c>
      <c r="R1442">
        <f t="shared" si="266"/>
        <v>4.726563369898571</v>
      </c>
      <c r="S1442">
        <f t="shared" si="267"/>
        <v>0.24011537688977616</v>
      </c>
      <c r="T1442">
        <f t="shared" si="268"/>
        <v>14.957987578574329</v>
      </c>
      <c r="U1442">
        <f t="shared" si="269"/>
        <v>0</v>
      </c>
      <c r="V1442">
        <f t="shared" si="270"/>
        <v>75.988462311022388</v>
      </c>
      <c r="W1442">
        <f t="shared" si="271"/>
        <v>0</v>
      </c>
      <c r="X1442">
        <f t="shared" si="272"/>
        <v>75.988462311022388</v>
      </c>
      <c r="Y1442">
        <f t="shared" si="273"/>
        <v>2.8165633698985708</v>
      </c>
    </row>
    <row r="1443" spans="1:25" x14ac:dyDescent="0.3">
      <c r="A1443">
        <v>6</v>
      </c>
      <c r="B1443">
        <v>2</v>
      </c>
      <c r="C1443">
        <v>33.227142857142901</v>
      </c>
      <c r="D1443">
        <v>3.47</v>
      </c>
      <c r="E1443">
        <v>7</v>
      </c>
      <c r="F1443">
        <v>17.591376083650601</v>
      </c>
      <c r="G1443">
        <v>16.057327980288299</v>
      </c>
      <c r="H1443">
        <v>16.145877302781599</v>
      </c>
      <c r="I1443">
        <v>1.25</v>
      </c>
      <c r="J1443">
        <v>16.145877302781599</v>
      </c>
      <c r="K1443">
        <v>20.1823466284769</v>
      </c>
      <c r="L1443">
        <v>2039</v>
      </c>
      <c r="M1443">
        <f t="shared" si="264"/>
        <v>-16.712346628476901</v>
      </c>
      <c r="N1443">
        <v>-16.712346628476901</v>
      </c>
      <c r="O1443">
        <f t="shared" si="274"/>
        <v>-394.1154842230963</v>
      </c>
      <c r="P1443">
        <f t="shared" si="265"/>
        <v>27.875270825122705</v>
      </c>
      <c r="Q1443">
        <f t="shared" si="275"/>
        <v>-2.4293947056411405</v>
      </c>
      <c r="R1443">
        <f t="shared" si="266"/>
        <v>5.8993947056411411</v>
      </c>
      <c r="S1443">
        <f t="shared" si="267"/>
        <v>0.29230469648743468</v>
      </c>
      <c r="T1443">
        <f t="shared" si="268"/>
        <v>14.282951922835759</v>
      </c>
      <c r="U1443">
        <f t="shared" si="269"/>
        <v>0</v>
      </c>
      <c r="V1443">
        <f t="shared" si="270"/>
        <v>70.76953035125652</v>
      </c>
      <c r="W1443">
        <f t="shared" si="271"/>
        <v>0</v>
      </c>
      <c r="X1443">
        <f t="shared" si="272"/>
        <v>70.76953035125652</v>
      </c>
      <c r="Y1443">
        <f t="shared" si="273"/>
        <v>2.4293947056411405</v>
      </c>
    </row>
    <row r="1444" spans="1:25" x14ac:dyDescent="0.3">
      <c r="A1444">
        <v>6</v>
      </c>
      <c r="B1444">
        <v>3</v>
      </c>
      <c r="C1444">
        <v>32.800714285714299</v>
      </c>
      <c r="D1444">
        <v>81.489999999999995</v>
      </c>
      <c r="E1444">
        <v>7</v>
      </c>
      <c r="F1444">
        <v>17.250700354251499</v>
      </c>
      <c r="G1444">
        <v>16.057327980288299</v>
      </c>
      <c r="H1444">
        <v>15.987537324494101</v>
      </c>
      <c r="I1444">
        <v>1.25</v>
      </c>
      <c r="J1444">
        <v>15.987537324494101</v>
      </c>
      <c r="K1444">
        <v>19.984421655617702</v>
      </c>
      <c r="L1444">
        <v>2039</v>
      </c>
      <c r="M1444">
        <f t="shared" si="264"/>
        <v>61.505578344382293</v>
      </c>
      <c r="N1444">
        <v>61.505578344382293</v>
      </c>
      <c r="O1444">
        <f t="shared" si="274"/>
        <v>-332.60990587871402</v>
      </c>
      <c r="P1444">
        <f t="shared" si="265"/>
        <v>37.912005781170208</v>
      </c>
      <c r="Q1444">
        <f t="shared" si="275"/>
        <v>10.036734956047503</v>
      </c>
      <c r="R1444">
        <f t="shared" si="266"/>
        <v>19.984421655617702</v>
      </c>
      <c r="S1444">
        <f t="shared" si="267"/>
        <v>1</v>
      </c>
      <c r="T1444">
        <f t="shared" si="268"/>
        <v>0</v>
      </c>
      <c r="U1444">
        <f t="shared" si="269"/>
        <v>61.505578344382293</v>
      </c>
      <c r="V1444">
        <f t="shared" si="270"/>
        <v>0</v>
      </c>
      <c r="W1444">
        <f t="shared" si="271"/>
        <v>100</v>
      </c>
      <c r="X1444">
        <f t="shared" si="272"/>
        <v>-100</v>
      </c>
      <c r="Y1444">
        <f t="shared" si="273"/>
        <v>10.036734956047503</v>
      </c>
    </row>
    <row r="1445" spans="1:25" x14ac:dyDescent="0.3">
      <c r="A1445">
        <v>6</v>
      </c>
      <c r="B1445">
        <v>4</v>
      </c>
      <c r="C1445">
        <v>31.075714285714302</v>
      </c>
      <c r="D1445">
        <v>92.16</v>
      </c>
      <c r="E1445">
        <v>7</v>
      </c>
      <c r="F1445">
        <v>15.895895127148</v>
      </c>
      <c r="G1445">
        <v>16.057327980288299</v>
      </c>
      <c r="H1445">
        <v>15.3419456600617</v>
      </c>
      <c r="I1445">
        <v>1.25</v>
      </c>
      <c r="J1445">
        <v>15.3419456600617</v>
      </c>
      <c r="K1445">
        <v>19.1774320750771</v>
      </c>
      <c r="L1445">
        <v>2039</v>
      </c>
      <c r="M1445">
        <f t="shared" si="264"/>
        <v>72.982567924922904</v>
      </c>
      <c r="N1445">
        <v>72.982567924922904</v>
      </c>
      <c r="O1445">
        <f t="shared" si="274"/>
        <v>-259.62733795379108</v>
      </c>
      <c r="P1445">
        <f t="shared" si="265"/>
        <v>54.608015542243379</v>
      </c>
      <c r="Q1445">
        <f t="shared" si="275"/>
        <v>16.696009761073171</v>
      </c>
      <c r="R1445">
        <f t="shared" si="266"/>
        <v>19.1774320750771</v>
      </c>
      <c r="S1445">
        <f t="shared" si="267"/>
        <v>1</v>
      </c>
      <c r="T1445">
        <f t="shared" si="268"/>
        <v>0</v>
      </c>
      <c r="U1445">
        <f t="shared" si="269"/>
        <v>72.982567924922904</v>
      </c>
      <c r="V1445">
        <f t="shared" si="270"/>
        <v>0</v>
      </c>
      <c r="W1445">
        <f t="shared" si="271"/>
        <v>100</v>
      </c>
      <c r="X1445">
        <f t="shared" si="272"/>
        <v>-100</v>
      </c>
      <c r="Y1445">
        <f t="shared" si="273"/>
        <v>16.696009761073171</v>
      </c>
    </row>
    <row r="1446" spans="1:25" x14ac:dyDescent="0.3">
      <c r="A1446">
        <v>6</v>
      </c>
      <c r="B1446">
        <v>5</v>
      </c>
      <c r="C1446">
        <v>30.637499999999999</v>
      </c>
      <c r="D1446">
        <v>28.01</v>
      </c>
      <c r="E1446">
        <v>2</v>
      </c>
      <c r="F1446">
        <v>15.5577556566132</v>
      </c>
      <c r="G1446">
        <v>16.057327980288299</v>
      </c>
      <c r="H1446">
        <v>15.1766020691325</v>
      </c>
      <c r="I1446">
        <v>1.25</v>
      </c>
      <c r="J1446">
        <v>15.1766020691325</v>
      </c>
      <c r="K1446">
        <v>18.970752586415699</v>
      </c>
      <c r="L1446">
        <v>2039</v>
      </c>
      <c r="M1446">
        <f t="shared" si="264"/>
        <v>9.0392474135843024</v>
      </c>
      <c r="N1446">
        <v>9.0392474135843024</v>
      </c>
      <c r="O1446">
        <f t="shared" si="274"/>
        <v>-250.58809054020679</v>
      </c>
      <c r="P1446">
        <f t="shared" si="265"/>
        <v>57.132716088212796</v>
      </c>
      <c r="Q1446">
        <f t="shared" si="275"/>
        <v>2.5247005459694165</v>
      </c>
      <c r="R1446">
        <f t="shared" si="266"/>
        <v>18.970752586415699</v>
      </c>
      <c r="S1446">
        <f t="shared" si="267"/>
        <v>1</v>
      </c>
      <c r="T1446">
        <f t="shared" si="268"/>
        <v>0</v>
      </c>
      <c r="U1446">
        <f t="shared" si="269"/>
        <v>9.0392474135843024</v>
      </c>
      <c r="V1446">
        <f t="shared" si="270"/>
        <v>0</v>
      </c>
      <c r="W1446">
        <f t="shared" si="271"/>
        <v>100</v>
      </c>
      <c r="X1446">
        <f t="shared" si="272"/>
        <v>-100</v>
      </c>
      <c r="Y1446">
        <f t="shared" si="273"/>
        <v>2.5247005459694165</v>
      </c>
    </row>
    <row r="1447" spans="1:25" x14ac:dyDescent="0.3">
      <c r="A1447">
        <v>7</v>
      </c>
      <c r="B1447">
        <v>1</v>
      </c>
      <c r="C1447">
        <v>30.174285714285698</v>
      </c>
      <c r="D1447">
        <v>71.14</v>
      </c>
      <c r="E1447">
        <v>7</v>
      </c>
      <c r="F1447">
        <v>15.2030186693605</v>
      </c>
      <c r="G1447">
        <v>16.057327980288299</v>
      </c>
      <c r="H1447">
        <v>15.0012149853113</v>
      </c>
      <c r="I1447">
        <v>1.25</v>
      </c>
      <c r="J1447">
        <v>15.0012149853113</v>
      </c>
      <c r="K1447">
        <v>18.751518731639202</v>
      </c>
      <c r="L1447">
        <v>2039</v>
      </c>
      <c r="M1447">
        <f t="shared" si="264"/>
        <v>52.388481268360799</v>
      </c>
      <c r="N1447">
        <v>52.388481268360799</v>
      </c>
      <c r="O1447">
        <f t="shared" si="274"/>
        <v>-198.19960927184599</v>
      </c>
      <c r="P1447">
        <f t="shared" si="265"/>
        <v>74.24120505199437</v>
      </c>
      <c r="Q1447">
        <f t="shared" si="275"/>
        <v>17.108488963781575</v>
      </c>
      <c r="R1447">
        <f t="shared" si="266"/>
        <v>18.751518731639202</v>
      </c>
      <c r="S1447">
        <f t="shared" si="267"/>
        <v>1</v>
      </c>
      <c r="T1447">
        <f t="shared" si="268"/>
        <v>0</v>
      </c>
      <c r="U1447">
        <f t="shared" si="269"/>
        <v>52.388481268360799</v>
      </c>
      <c r="V1447">
        <f t="shared" si="270"/>
        <v>0</v>
      </c>
      <c r="W1447">
        <f t="shared" si="271"/>
        <v>100</v>
      </c>
      <c r="X1447">
        <f t="shared" si="272"/>
        <v>-100</v>
      </c>
      <c r="Y1447">
        <f t="shared" si="273"/>
        <v>17.108488963781575</v>
      </c>
    </row>
    <row r="1448" spans="1:25" x14ac:dyDescent="0.3">
      <c r="A1448">
        <v>7</v>
      </c>
      <c r="B1448">
        <v>2</v>
      </c>
      <c r="C1448">
        <v>30.332142857142902</v>
      </c>
      <c r="D1448">
        <v>34.15</v>
      </c>
      <c r="E1448">
        <v>7</v>
      </c>
      <c r="F1448">
        <v>15.3235960837014</v>
      </c>
      <c r="G1448">
        <v>16.057327980288299</v>
      </c>
      <c r="H1448">
        <v>15.061055731379</v>
      </c>
      <c r="I1448">
        <v>1.25</v>
      </c>
      <c r="J1448">
        <v>15.061055731379</v>
      </c>
      <c r="K1448">
        <v>18.8263196642237</v>
      </c>
      <c r="L1448">
        <v>2039</v>
      </c>
      <c r="M1448">
        <f t="shared" si="264"/>
        <v>15.323680335776299</v>
      </c>
      <c r="N1448">
        <v>15.323680335776299</v>
      </c>
      <c r="O1448">
        <f t="shared" si="274"/>
        <v>-182.8759289360697</v>
      </c>
      <c r="P1448">
        <f t="shared" si="265"/>
        <v>80.153033158783188</v>
      </c>
      <c r="Q1448">
        <f t="shared" si="275"/>
        <v>5.9118281067888176</v>
      </c>
      <c r="R1448">
        <f t="shared" si="266"/>
        <v>18.8263196642237</v>
      </c>
      <c r="S1448">
        <f t="shared" si="267"/>
        <v>1</v>
      </c>
      <c r="T1448">
        <f t="shared" si="268"/>
        <v>0</v>
      </c>
      <c r="U1448">
        <f t="shared" si="269"/>
        <v>15.323680335776299</v>
      </c>
      <c r="V1448">
        <f t="shared" si="270"/>
        <v>0</v>
      </c>
      <c r="W1448">
        <f t="shared" si="271"/>
        <v>100</v>
      </c>
      <c r="X1448">
        <f t="shared" si="272"/>
        <v>-100</v>
      </c>
      <c r="Y1448">
        <f t="shared" si="273"/>
        <v>5.9118281067888176</v>
      </c>
    </row>
    <row r="1449" spans="1:25" x14ac:dyDescent="0.3">
      <c r="A1449">
        <v>7</v>
      </c>
      <c r="B1449">
        <v>3</v>
      </c>
      <c r="C1449">
        <v>31.594999999999999</v>
      </c>
      <c r="D1449">
        <v>64.27</v>
      </c>
      <c r="E1449">
        <v>7</v>
      </c>
      <c r="F1449">
        <v>16.299775019553099</v>
      </c>
      <c r="G1449">
        <v>16.057327980288299</v>
      </c>
      <c r="H1449">
        <v>15.537164961659</v>
      </c>
      <c r="I1449">
        <v>1.25</v>
      </c>
      <c r="J1449">
        <v>15.537164961659</v>
      </c>
      <c r="K1449">
        <v>19.421456202073699</v>
      </c>
      <c r="L1449">
        <v>2039</v>
      </c>
      <c r="M1449">
        <f t="shared" si="264"/>
        <v>44.848543797926297</v>
      </c>
      <c r="N1449">
        <v>44.848543797926297</v>
      </c>
      <c r="O1449">
        <f t="shared" si="274"/>
        <v>-138.02738513814342</v>
      </c>
      <c r="P1449">
        <f t="shared" si="265"/>
        <v>100.30147902361455</v>
      </c>
      <c r="Q1449">
        <f t="shared" si="275"/>
        <v>20.148445864831359</v>
      </c>
      <c r="R1449">
        <f t="shared" si="266"/>
        <v>19.421456202073699</v>
      </c>
      <c r="S1449">
        <f t="shared" si="267"/>
        <v>1</v>
      </c>
      <c r="T1449">
        <f t="shared" si="268"/>
        <v>0</v>
      </c>
      <c r="U1449">
        <f t="shared" si="269"/>
        <v>44.848543797926297</v>
      </c>
      <c r="V1449">
        <f t="shared" si="270"/>
        <v>0</v>
      </c>
      <c r="W1449">
        <f t="shared" si="271"/>
        <v>100</v>
      </c>
      <c r="X1449">
        <f t="shared" si="272"/>
        <v>-100</v>
      </c>
      <c r="Y1449">
        <f t="shared" si="273"/>
        <v>20.148445864831359</v>
      </c>
    </row>
    <row r="1450" spans="1:25" x14ac:dyDescent="0.3">
      <c r="A1450">
        <v>7</v>
      </c>
      <c r="B1450">
        <v>4</v>
      </c>
      <c r="C1450">
        <v>30.433571428571401</v>
      </c>
      <c r="D1450">
        <v>53.62</v>
      </c>
      <c r="E1450">
        <v>7</v>
      </c>
      <c r="F1450">
        <v>15.401241648485</v>
      </c>
      <c r="G1450">
        <v>16.057327980288299</v>
      </c>
      <c r="H1450">
        <v>15.099466483781701</v>
      </c>
      <c r="I1450">
        <v>1.25</v>
      </c>
      <c r="J1450">
        <v>15.099466483781701</v>
      </c>
      <c r="K1450">
        <v>18.8743331047271</v>
      </c>
      <c r="L1450">
        <v>2039</v>
      </c>
      <c r="M1450">
        <f t="shared" si="264"/>
        <v>34.745666895272898</v>
      </c>
      <c r="N1450">
        <v>34.745666895272898</v>
      </c>
      <c r="O1450">
        <f t="shared" si="274"/>
        <v>-103.28171824287051</v>
      </c>
      <c r="P1450">
        <f t="shared" si="265"/>
        <v>119.33191060221169</v>
      </c>
      <c r="Q1450">
        <f t="shared" si="275"/>
        <v>19.030431578597145</v>
      </c>
      <c r="R1450">
        <f t="shared" si="266"/>
        <v>18.8743331047271</v>
      </c>
      <c r="S1450">
        <f t="shared" si="267"/>
        <v>1</v>
      </c>
      <c r="T1450">
        <f t="shared" si="268"/>
        <v>0</v>
      </c>
      <c r="U1450">
        <f t="shared" si="269"/>
        <v>34.745666895272898</v>
      </c>
      <c r="V1450">
        <f t="shared" si="270"/>
        <v>0</v>
      </c>
      <c r="W1450">
        <f t="shared" si="271"/>
        <v>100</v>
      </c>
      <c r="X1450">
        <f t="shared" si="272"/>
        <v>-100</v>
      </c>
      <c r="Y1450">
        <f t="shared" si="273"/>
        <v>19.030431578597145</v>
      </c>
    </row>
    <row r="1451" spans="1:25" x14ac:dyDescent="0.3">
      <c r="A1451">
        <v>7</v>
      </c>
      <c r="B1451">
        <v>5</v>
      </c>
      <c r="C1451">
        <v>30.86</v>
      </c>
      <c r="D1451">
        <v>34.020000000000003</v>
      </c>
      <c r="E1451">
        <v>3</v>
      </c>
      <c r="F1451">
        <v>15.729134964457</v>
      </c>
      <c r="G1451">
        <v>16.057327980288299</v>
      </c>
      <c r="H1451">
        <v>15.260623582097599</v>
      </c>
      <c r="I1451">
        <v>1.25</v>
      </c>
      <c r="J1451">
        <v>15.260623582097599</v>
      </c>
      <c r="K1451">
        <v>19.075779477622</v>
      </c>
      <c r="L1451">
        <v>2039</v>
      </c>
      <c r="M1451">
        <f t="shared" si="264"/>
        <v>14.944220522378004</v>
      </c>
      <c r="N1451">
        <v>14.944220522378004</v>
      </c>
      <c r="O1451">
        <f t="shared" si="274"/>
        <v>-88.337497720492507</v>
      </c>
      <c r="P1451">
        <f t="shared" si="265"/>
        <v>128.59010668643856</v>
      </c>
      <c r="Q1451">
        <f t="shared" si="275"/>
        <v>9.2581960842268671</v>
      </c>
      <c r="R1451">
        <f t="shared" si="266"/>
        <v>19.075779477622</v>
      </c>
      <c r="S1451">
        <f t="shared" si="267"/>
        <v>1</v>
      </c>
      <c r="T1451">
        <f t="shared" si="268"/>
        <v>0</v>
      </c>
      <c r="U1451">
        <f t="shared" si="269"/>
        <v>14.944220522378004</v>
      </c>
      <c r="V1451">
        <f t="shared" si="270"/>
        <v>0</v>
      </c>
      <c r="W1451">
        <f t="shared" si="271"/>
        <v>100</v>
      </c>
      <c r="X1451">
        <f t="shared" si="272"/>
        <v>-100</v>
      </c>
      <c r="Y1451">
        <f t="shared" si="273"/>
        <v>9.2581960842268671</v>
      </c>
    </row>
    <row r="1452" spans="1:25" x14ac:dyDescent="0.3">
      <c r="A1452">
        <v>8</v>
      </c>
      <c r="B1452">
        <v>1</v>
      </c>
      <c r="C1452">
        <v>29.611428571428601</v>
      </c>
      <c r="D1452">
        <v>125.6</v>
      </c>
      <c r="E1452">
        <v>7</v>
      </c>
      <c r="F1452">
        <v>14.775727886159199</v>
      </c>
      <c r="G1452">
        <v>16.057327980288299</v>
      </c>
      <c r="H1452">
        <v>14.787238443325499</v>
      </c>
      <c r="I1452">
        <v>1.2</v>
      </c>
      <c r="J1452">
        <v>14.787238443325499</v>
      </c>
      <c r="K1452">
        <v>17.744686131990601</v>
      </c>
      <c r="L1452">
        <v>2039</v>
      </c>
      <c r="M1452">
        <f t="shared" si="264"/>
        <v>107.85531386800939</v>
      </c>
      <c r="N1452">
        <v>107.85531386800939</v>
      </c>
      <c r="O1452">
        <f t="shared" si="274"/>
        <v>19.517816147516882</v>
      </c>
      <c r="P1452">
        <f t="shared" si="265"/>
        <v>220.50192991236352</v>
      </c>
      <c r="Q1452">
        <f t="shared" si="275"/>
        <v>91.911823225924962</v>
      </c>
      <c r="R1452">
        <f t="shared" si="266"/>
        <v>17.744686131990601</v>
      </c>
      <c r="S1452">
        <f t="shared" si="267"/>
        <v>1</v>
      </c>
      <c r="T1452">
        <f t="shared" si="268"/>
        <v>0</v>
      </c>
      <c r="U1452">
        <f t="shared" si="269"/>
        <v>107.85531386800939</v>
      </c>
      <c r="V1452">
        <f t="shared" si="270"/>
        <v>0</v>
      </c>
      <c r="W1452">
        <f t="shared" si="271"/>
        <v>100</v>
      </c>
      <c r="X1452">
        <f t="shared" si="272"/>
        <v>-100</v>
      </c>
      <c r="Y1452">
        <f t="shared" si="273"/>
        <v>91.911823225924962</v>
      </c>
    </row>
    <row r="1453" spans="1:25" x14ac:dyDescent="0.3">
      <c r="A1453">
        <v>8</v>
      </c>
      <c r="B1453">
        <v>2</v>
      </c>
      <c r="C1453">
        <v>29.917142857142899</v>
      </c>
      <c r="D1453">
        <v>280.79000000000002</v>
      </c>
      <c r="E1453">
        <v>7</v>
      </c>
      <c r="F1453">
        <v>15.007296669534901</v>
      </c>
      <c r="G1453">
        <v>16.057327980288299</v>
      </c>
      <c r="H1453">
        <v>14.903577648072901</v>
      </c>
      <c r="I1453">
        <v>1.2</v>
      </c>
      <c r="J1453">
        <v>14.903577648072901</v>
      </c>
      <c r="K1453">
        <v>17.8842931776875</v>
      </c>
      <c r="L1453">
        <v>2039</v>
      </c>
      <c r="M1453">
        <f t="shared" si="264"/>
        <v>262.90570682231254</v>
      </c>
      <c r="N1453">
        <v>262.90570682231254</v>
      </c>
      <c r="O1453">
        <f t="shared" si="274"/>
        <v>0</v>
      </c>
      <c r="P1453">
        <f t="shared" si="265"/>
        <v>200</v>
      </c>
      <c r="Q1453">
        <f t="shared" si="275"/>
        <v>-20.501929912363522</v>
      </c>
      <c r="R1453">
        <f t="shared" si="266"/>
        <v>17.8842931776875</v>
      </c>
      <c r="S1453">
        <f t="shared" si="267"/>
        <v>1</v>
      </c>
      <c r="T1453">
        <f t="shared" si="268"/>
        <v>0</v>
      </c>
      <c r="U1453">
        <f t="shared" si="269"/>
        <v>262.90570682231254</v>
      </c>
      <c r="V1453">
        <f t="shared" si="270"/>
        <v>0</v>
      </c>
      <c r="W1453">
        <f t="shared" si="271"/>
        <v>100</v>
      </c>
      <c r="X1453">
        <f t="shared" si="272"/>
        <v>-100</v>
      </c>
      <c r="Y1453">
        <f t="shared" si="273"/>
        <v>20.501929912363522</v>
      </c>
    </row>
    <row r="1454" spans="1:25" x14ac:dyDescent="0.3">
      <c r="A1454">
        <v>8</v>
      </c>
      <c r="B1454">
        <v>3</v>
      </c>
      <c r="C1454">
        <v>29.2214285714286</v>
      </c>
      <c r="D1454">
        <v>238.06</v>
      </c>
      <c r="E1454">
        <v>7</v>
      </c>
      <c r="F1454">
        <v>14.482095244412299</v>
      </c>
      <c r="G1454">
        <v>16.057327980288299</v>
      </c>
      <c r="H1454">
        <v>14.6384101651305</v>
      </c>
      <c r="I1454">
        <v>1.2</v>
      </c>
      <c r="J1454">
        <v>14.6384101651305</v>
      </c>
      <c r="K1454">
        <v>17.5660921981566</v>
      </c>
      <c r="L1454">
        <v>2039</v>
      </c>
      <c r="M1454">
        <f t="shared" si="264"/>
        <v>220.49390780184339</v>
      </c>
      <c r="N1454">
        <v>220.49390780184339</v>
      </c>
      <c r="O1454">
        <f t="shared" si="274"/>
        <v>0</v>
      </c>
      <c r="P1454">
        <f t="shared" si="265"/>
        <v>200</v>
      </c>
      <c r="Q1454">
        <f t="shared" si="275"/>
        <v>0</v>
      </c>
      <c r="R1454">
        <f t="shared" si="266"/>
        <v>17.5660921981566</v>
      </c>
      <c r="S1454">
        <f t="shared" si="267"/>
        <v>1</v>
      </c>
      <c r="T1454">
        <f t="shared" si="268"/>
        <v>0</v>
      </c>
      <c r="U1454">
        <f t="shared" si="269"/>
        <v>220.49390780184339</v>
      </c>
      <c r="V1454">
        <f t="shared" si="270"/>
        <v>0</v>
      </c>
      <c r="W1454">
        <f t="shared" si="271"/>
        <v>100</v>
      </c>
      <c r="X1454">
        <f t="shared" si="272"/>
        <v>-100</v>
      </c>
      <c r="Y1454">
        <f t="shared" si="273"/>
        <v>0</v>
      </c>
    </row>
    <row r="1455" spans="1:25" x14ac:dyDescent="0.3">
      <c r="A1455">
        <v>8</v>
      </c>
      <c r="B1455">
        <v>4</v>
      </c>
      <c r="C1455">
        <v>29.873571428571399</v>
      </c>
      <c r="D1455">
        <v>60.04</v>
      </c>
      <c r="E1455">
        <v>7</v>
      </c>
      <c r="F1455">
        <v>14.974218047951799</v>
      </c>
      <c r="G1455">
        <v>16.057327980288299</v>
      </c>
      <c r="H1455">
        <v>14.887013873780599</v>
      </c>
      <c r="I1455">
        <v>1.2</v>
      </c>
      <c r="J1455">
        <v>14.887013873780599</v>
      </c>
      <c r="K1455">
        <v>17.8644166485367</v>
      </c>
      <c r="L1455">
        <v>2039</v>
      </c>
      <c r="M1455">
        <f t="shared" si="264"/>
        <v>42.175583351463303</v>
      </c>
      <c r="N1455">
        <v>42.175583351463303</v>
      </c>
      <c r="O1455">
        <f t="shared" si="274"/>
        <v>42.175583351463303</v>
      </c>
      <c r="P1455">
        <f t="shared" si="265"/>
        <v>246.95232043180951</v>
      </c>
      <c r="Q1455">
        <f t="shared" si="275"/>
        <v>46.952320431809511</v>
      </c>
      <c r="R1455">
        <f t="shared" si="266"/>
        <v>17.8644166485367</v>
      </c>
      <c r="S1455">
        <f t="shared" si="267"/>
        <v>1</v>
      </c>
      <c r="T1455">
        <f t="shared" si="268"/>
        <v>0</v>
      </c>
      <c r="U1455">
        <f t="shared" si="269"/>
        <v>42.175583351463303</v>
      </c>
      <c r="V1455">
        <f t="shared" si="270"/>
        <v>0</v>
      </c>
      <c r="W1455">
        <f t="shared" si="271"/>
        <v>100</v>
      </c>
      <c r="X1455">
        <f t="shared" si="272"/>
        <v>-100</v>
      </c>
      <c r="Y1455">
        <f t="shared" si="273"/>
        <v>46.952320431809511</v>
      </c>
    </row>
    <row r="1456" spans="1:25" x14ac:dyDescent="0.3">
      <c r="A1456">
        <v>8</v>
      </c>
      <c r="B1456">
        <v>5</v>
      </c>
      <c r="C1456">
        <v>29.473333333333301</v>
      </c>
      <c r="D1456">
        <v>38.29</v>
      </c>
      <c r="E1456">
        <v>3</v>
      </c>
      <c r="F1456">
        <v>14.671526648595201</v>
      </c>
      <c r="G1456">
        <v>16.057327980288299</v>
      </c>
      <c r="H1456">
        <v>14.7345932250168</v>
      </c>
      <c r="I1456">
        <v>1.2</v>
      </c>
      <c r="J1456">
        <v>14.7345932250168</v>
      </c>
      <c r="K1456">
        <v>17.681511870020099</v>
      </c>
      <c r="L1456">
        <v>2039</v>
      </c>
      <c r="M1456">
        <f t="shared" si="264"/>
        <v>20.6084881299799</v>
      </c>
      <c r="N1456">
        <v>20.6084881299799</v>
      </c>
      <c r="O1456">
        <f t="shared" si="274"/>
        <v>62.784071481443206</v>
      </c>
      <c r="P1456">
        <f t="shared" si="265"/>
        <v>273.75614379216017</v>
      </c>
      <c r="Q1456">
        <f t="shared" si="275"/>
        <v>26.803823360350663</v>
      </c>
      <c r="R1456">
        <f t="shared" si="266"/>
        <v>17.681511870020099</v>
      </c>
      <c r="S1456">
        <f t="shared" si="267"/>
        <v>1</v>
      </c>
      <c r="T1456">
        <f t="shared" si="268"/>
        <v>0</v>
      </c>
      <c r="U1456">
        <f t="shared" si="269"/>
        <v>20.6084881299799</v>
      </c>
      <c r="V1456">
        <f t="shared" si="270"/>
        <v>0</v>
      </c>
      <c r="W1456">
        <f t="shared" si="271"/>
        <v>100</v>
      </c>
      <c r="X1456">
        <f t="shared" si="272"/>
        <v>-100</v>
      </c>
      <c r="Y1456">
        <f t="shared" si="273"/>
        <v>26.803823360350663</v>
      </c>
    </row>
    <row r="1457" spans="1:25" x14ac:dyDescent="0.3">
      <c r="A1457">
        <v>9</v>
      </c>
      <c r="B1457">
        <v>1</v>
      </c>
      <c r="C1457">
        <v>29.1535714285714</v>
      </c>
      <c r="D1457">
        <v>296.81</v>
      </c>
      <c r="E1457">
        <v>7</v>
      </c>
      <c r="F1457">
        <v>14.4312099795614</v>
      </c>
      <c r="G1457">
        <v>16.057327980288299</v>
      </c>
      <c r="H1457">
        <v>14.612467192214901</v>
      </c>
      <c r="I1457">
        <v>1.1000000000000001</v>
      </c>
      <c r="J1457">
        <v>14.612467192214901</v>
      </c>
      <c r="K1457">
        <v>16.0737139114364</v>
      </c>
      <c r="L1457">
        <v>2039</v>
      </c>
      <c r="M1457">
        <f t="shared" si="264"/>
        <v>280.73628608856359</v>
      </c>
      <c r="N1457">
        <v>280.73628608856359</v>
      </c>
      <c r="O1457">
        <f t="shared" si="274"/>
        <v>0</v>
      </c>
      <c r="P1457">
        <f t="shared" si="265"/>
        <v>200</v>
      </c>
      <c r="Q1457">
        <f t="shared" si="275"/>
        <v>-73.756143792160174</v>
      </c>
      <c r="R1457">
        <f t="shared" si="266"/>
        <v>16.0737139114364</v>
      </c>
      <c r="S1457">
        <f t="shared" si="267"/>
        <v>1</v>
      </c>
      <c r="T1457">
        <f t="shared" si="268"/>
        <v>0</v>
      </c>
      <c r="U1457">
        <f t="shared" si="269"/>
        <v>280.73628608856359</v>
      </c>
      <c r="V1457">
        <f t="shared" si="270"/>
        <v>0</v>
      </c>
      <c r="W1457">
        <f t="shared" si="271"/>
        <v>100</v>
      </c>
      <c r="X1457">
        <f t="shared" si="272"/>
        <v>-100</v>
      </c>
      <c r="Y1457">
        <f t="shared" si="273"/>
        <v>73.756143792160174</v>
      </c>
    </row>
    <row r="1458" spans="1:25" x14ac:dyDescent="0.3">
      <c r="A1458">
        <v>9</v>
      </c>
      <c r="B1458">
        <v>2</v>
      </c>
      <c r="C1458">
        <v>30.23</v>
      </c>
      <c r="D1458">
        <v>64.52</v>
      </c>
      <c r="E1458">
        <v>7</v>
      </c>
      <c r="F1458">
        <v>15.245538472737699</v>
      </c>
      <c r="G1458">
        <v>16.057327980288299</v>
      </c>
      <c r="H1458">
        <v>15.022343702044999</v>
      </c>
      <c r="I1458">
        <v>1.1000000000000001</v>
      </c>
      <c r="J1458">
        <v>15.022343702044999</v>
      </c>
      <c r="K1458">
        <v>16.524578072249501</v>
      </c>
      <c r="L1458">
        <v>2039</v>
      </c>
      <c r="M1458">
        <f t="shared" si="264"/>
        <v>47.995421927750499</v>
      </c>
      <c r="N1458">
        <v>47.995421927750499</v>
      </c>
      <c r="O1458">
        <f t="shared" si="274"/>
        <v>47.995421927750499</v>
      </c>
      <c r="P1458">
        <f t="shared" si="265"/>
        <v>254.24401026043259</v>
      </c>
      <c r="Q1458">
        <f t="shared" si="275"/>
        <v>54.244010260432589</v>
      </c>
      <c r="R1458">
        <f t="shared" si="266"/>
        <v>16.524578072249501</v>
      </c>
      <c r="S1458">
        <f t="shared" si="267"/>
        <v>1</v>
      </c>
      <c r="T1458">
        <f t="shared" si="268"/>
        <v>0</v>
      </c>
      <c r="U1458">
        <f t="shared" si="269"/>
        <v>47.995421927750499</v>
      </c>
      <c r="V1458">
        <f t="shared" si="270"/>
        <v>0</v>
      </c>
      <c r="W1458">
        <f t="shared" si="271"/>
        <v>100</v>
      </c>
      <c r="X1458">
        <f t="shared" si="272"/>
        <v>-100</v>
      </c>
      <c r="Y1458">
        <f t="shared" si="273"/>
        <v>54.244010260432589</v>
      </c>
    </row>
    <row r="1459" spans="1:25" x14ac:dyDescent="0.3">
      <c r="A1459">
        <v>9</v>
      </c>
      <c r="B1459">
        <v>3</v>
      </c>
      <c r="C1459">
        <v>30.24</v>
      </c>
      <c r="D1459">
        <v>86.32</v>
      </c>
      <c r="E1459">
        <v>7</v>
      </c>
      <c r="F1459">
        <v>15.2531744990145</v>
      </c>
      <c r="G1459">
        <v>16.057327980288299</v>
      </c>
      <c r="H1459">
        <v>15.0261350584393</v>
      </c>
      <c r="I1459">
        <v>1.1000000000000001</v>
      </c>
      <c r="J1459">
        <v>15.0261350584393</v>
      </c>
      <c r="K1459">
        <v>16.528748564283301</v>
      </c>
      <c r="L1459">
        <v>2039</v>
      </c>
      <c r="M1459">
        <f t="shared" si="264"/>
        <v>69.791251435716688</v>
      </c>
      <c r="N1459">
        <v>69.791251435716688</v>
      </c>
      <c r="O1459">
        <f t="shared" si="274"/>
        <v>117.78667336346719</v>
      </c>
      <c r="P1459">
        <f t="shared" si="265"/>
        <v>360.41304946652451</v>
      </c>
      <c r="Q1459">
        <f t="shared" si="275"/>
        <v>106.16903920609192</v>
      </c>
      <c r="R1459">
        <f t="shared" si="266"/>
        <v>16.528748564283301</v>
      </c>
      <c r="S1459">
        <f t="shared" si="267"/>
        <v>1</v>
      </c>
      <c r="T1459">
        <f t="shared" si="268"/>
        <v>0</v>
      </c>
      <c r="U1459">
        <f t="shared" si="269"/>
        <v>69.791251435716688</v>
      </c>
      <c r="V1459">
        <f t="shared" si="270"/>
        <v>0</v>
      </c>
      <c r="W1459">
        <f t="shared" si="271"/>
        <v>100</v>
      </c>
      <c r="X1459">
        <f t="shared" si="272"/>
        <v>-100</v>
      </c>
      <c r="Y1459">
        <f t="shared" si="273"/>
        <v>106.16903920609192</v>
      </c>
    </row>
    <row r="1460" spans="1:25" x14ac:dyDescent="0.3">
      <c r="A1460">
        <v>9</v>
      </c>
      <c r="B1460">
        <v>4</v>
      </c>
      <c r="C1460">
        <v>30.310714285714301</v>
      </c>
      <c r="D1460">
        <v>109.65</v>
      </c>
      <c r="E1460">
        <v>7</v>
      </c>
      <c r="F1460">
        <v>15.3072091449657</v>
      </c>
      <c r="G1460">
        <v>16.057327980288299</v>
      </c>
      <c r="H1460">
        <v>15.052936891070701</v>
      </c>
      <c r="I1460">
        <v>1.1000000000000001</v>
      </c>
      <c r="J1460">
        <v>15.052936891070701</v>
      </c>
      <c r="K1460">
        <v>16.5582305801777</v>
      </c>
      <c r="L1460">
        <v>2039</v>
      </c>
      <c r="M1460">
        <f t="shared" si="264"/>
        <v>93.091769419822299</v>
      </c>
      <c r="N1460">
        <v>93.091769419822299</v>
      </c>
      <c r="O1460">
        <f t="shared" si="274"/>
        <v>0</v>
      </c>
      <c r="P1460">
        <f t="shared" si="265"/>
        <v>200</v>
      </c>
      <c r="Q1460">
        <f t="shared" si="275"/>
        <v>-160.41304946652451</v>
      </c>
      <c r="R1460">
        <f t="shared" si="266"/>
        <v>16.5582305801777</v>
      </c>
      <c r="S1460">
        <f t="shared" si="267"/>
        <v>1</v>
      </c>
      <c r="T1460">
        <f t="shared" si="268"/>
        <v>0</v>
      </c>
      <c r="U1460">
        <f t="shared" si="269"/>
        <v>93.091769419822299</v>
      </c>
      <c r="V1460">
        <f t="shared" si="270"/>
        <v>0</v>
      </c>
      <c r="W1460">
        <f t="shared" si="271"/>
        <v>100</v>
      </c>
      <c r="X1460">
        <f t="shared" si="272"/>
        <v>-100</v>
      </c>
      <c r="Y1460">
        <f t="shared" si="273"/>
        <v>160.41304946652451</v>
      </c>
    </row>
    <row r="1461" spans="1:25" x14ac:dyDescent="0.3">
      <c r="A1461">
        <v>9</v>
      </c>
      <c r="B1461">
        <v>5</v>
      </c>
      <c r="C1461">
        <v>29.982500000000002</v>
      </c>
      <c r="D1461">
        <v>3.02</v>
      </c>
      <c r="E1461">
        <v>2</v>
      </c>
      <c r="F1461">
        <v>15.0569610432731</v>
      </c>
      <c r="G1461">
        <v>16.057327980288299</v>
      </c>
      <c r="H1461">
        <v>14.9284125936859</v>
      </c>
      <c r="I1461">
        <v>1.1000000000000001</v>
      </c>
      <c r="J1461">
        <v>14.9284125936859</v>
      </c>
      <c r="K1461">
        <v>16.421253853054498</v>
      </c>
      <c r="L1461">
        <v>2039</v>
      </c>
      <c r="M1461">
        <f t="shared" si="264"/>
        <v>-13.401253853054499</v>
      </c>
      <c r="N1461">
        <v>-13.401253853054499</v>
      </c>
      <c r="O1461">
        <f t="shared" si="274"/>
        <v>-13.401253853054499</v>
      </c>
      <c r="P1461">
        <f t="shared" si="265"/>
        <v>187.0378676736712</v>
      </c>
      <c r="Q1461">
        <f t="shared" si="275"/>
        <v>-12.962132326328799</v>
      </c>
      <c r="R1461">
        <f t="shared" si="266"/>
        <v>15.982132326328799</v>
      </c>
      <c r="S1461">
        <f t="shared" si="267"/>
        <v>0.97325895265640638</v>
      </c>
      <c r="T1461">
        <f t="shared" si="268"/>
        <v>0.4391215267256996</v>
      </c>
      <c r="U1461">
        <f t="shared" si="269"/>
        <v>0</v>
      </c>
      <c r="V1461">
        <f t="shared" si="270"/>
        <v>2.6741047343593625</v>
      </c>
      <c r="W1461">
        <f t="shared" si="271"/>
        <v>0</v>
      </c>
      <c r="X1461">
        <f t="shared" si="272"/>
        <v>2.6741047343593625</v>
      </c>
      <c r="Y1461">
        <f t="shared" si="273"/>
        <v>12.962132326328799</v>
      </c>
    </row>
    <row r="1462" spans="1:25" x14ac:dyDescent="0.3">
      <c r="A1462">
        <v>10</v>
      </c>
      <c r="B1462">
        <v>1</v>
      </c>
      <c r="C1462">
        <v>31.3221428571429</v>
      </c>
      <c r="D1462">
        <v>3.23</v>
      </c>
      <c r="E1462">
        <v>7</v>
      </c>
      <c r="F1462">
        <v>16.087128577711901</v>
      </c>
      <c r="G1462">
        <v>16.057327980288299</v>
      </c>
      <c r="H1462">
        <v>15.434683176694699</v>
      </c>
      <c r="I1462">
        <v>1.02</v>
      </c>
      <c r="J1462">
        <v>15.434683176694699</v>
      </c>
      <c r="K1462">
        <v>15.743376840228599</v>
      </c>
      <c r="L1462">
        <v>2039</v>
      </c>
      <c r="M1462">
        <f t="shared" si="264"/>
        <v>-12.513376840228599</v>
      </c>
      <c r="N1462">
        <v>-12.513376840228599</v>
      </c>
      <c r="O1462">
        <f t="shared" si="274"/>
        <v>-25.914630693283097</v>
      </c>
      <c r="P1462">
        <f t="shared" si="265"/>
        <v>175.69406458327771</v>
      </c>
      <c r="Q1462">
        <f t="shared" si="275"/>
        <v>-11.343803090393493</v>
      </c>
      <c r="R1462">
        <f t="shared" si="266"/>
        <v>14.573803090393493</v>
      </c>
      <c r="S1462">
        <f t="shared" si="267"/>
        <v>0.9257101089744274</v>
      </c>
      <c r="T1462">
        <f t="shared" si="268"/>
        <v>1.1695737498351058</v>
      </c>
      <c r="U1462">
        <f t="shared" si="269"/>
        <v>0</v>
      </c>
      <c r="V1462">
        <f t="shared" si="270"/>
        <v>7.4289891025572583</v>
      </c>
      <c r="W1462">
        <f t="shared" si="271"/>
        <v>0</v>
      </c>
      <c r="X1462">
        <f t="shared" si="272"/>
        <v>7.4289891025572583</v>
      </c>
      <c r="Y1462">
        <f t="shared" si="273"/>
        <v>11.343803090393493</v>
      </c>
    </row>
    <row r="1463" spans="1:25" x14ac:dyDescent="0.3">
      <c r="A1463">
        <v>10</v>
      </c>
      <c r="B1463">
        <v>2</v>
      </c>
      <c r="C1463">
        <v>33.19</v>
      </c>
      <c r="D1463">
        <v>3.59</v>
      </c>
      <c r="E1463">
        <v>7</v>
      </c>
      <c r="F1463">
        <v>17.561612639150901</v>
      </c>
      <c r="G1463">
        <v>16.057327980288299</v>
      </c>
      <c r="H1463">
        <v>16.1321047767651</v>
      </c>
      <c r="I1463">
        <v>1.02</v>
      </c>
      <c r="J1463">
        <v>16.1321047767651</v>
      </c>
      <c r="K1463">
        <v>16.454746872300401</v>
      </c>
      <c r="L1463">
        <v>2039</v>
      </c>
      <c r="M1463">
        <f t="shared" si="264"/>
        <v>-12.864746872300401</v>
      </c>
      <c r="N1463">
        <v>-12.864746872300401</v>
      </c>
      <c r="O1463">
        <f t="shared" si="274"/>
        <v>-38.779377565583502</v>
      </c>
      <c r="P1463">
        <f t="shared" si="265"/>
        <v>164.74856756058085</v>
      </c>
      <c r="Q1463">
        <f t="shared" si="275"/>
        <v>-10.945497022696856</v>
      </c>
      <c r="R1463">
        <f t="shared" si="266"/>
        <v>14.535497022696855</v>
      </c>
      <c r="S1463">
        <f t="shared" si="267"/>
        <v>0.88336193412769093</v>
      </c>
      <c r="T1463">
        <f t="shared" si="268"/>
        <v>1.9192498496035455</v>
      </c>
      <c r="U1463">
        <f t="shared" si="269"/>
        <v>0</v>
      </c>
      <c r="V1463">
        <f t="shared" si="270"/>
        <v>11.663806587230905</v>
      </c>
      <c r="W1463">
        <f t="shared" si="271"/>
        <v>0</v>
      </c>
      <c r="X1463">
        <f t="shared" si="272"/>
        <v>11.663806587230905</v>
      </c>
      <c r="Y1463">
        <f t="shared" si="273"/>
        <v>10.945497022696856</v>
      </c>
    </row>
    <row r="1464" spans="1:25" x14ac:dyDescent="0.3">
      <c r="A1464">
        <v>10</v>
      </c>
      <c r="B1464">
        <v>3</v>
      </c>
      <c r="C1464">
        <v>33.585714285714303</v>
      </c>
      <c r="D1464">
        <v>1.36</v>
      </c>
      <c r="E1464">
        <v>7</v>
      </c>
      <c r="F1464">
        <v>17.879586115981699</v>
      </c>
      <c r="G1464">
        <v>16.057327980288299</v>
      </c>
      <c r="H1464">
        <v>16.2786482634226</v>
      </c>
      <c r="I1464">
        <v>1.02</v>
      </c>
      <c r="J1464">
        <v>16.2786482634226</v>
      </c>
      <c r="K1464">
        <v>16.604221228691099</v>
      </c>
      <c r="L1464">
        <v>2039</v>
      </c>
      <c r="M1464">
        <f t="shared" si="264"/>
        <v>-15.244221228691099</v>
      </c>
      <c r="N1464">
        <v>-15.244221228691099</v>
      </c>
      <c r="O1464">
        <f t="shared" si="274"/>
        <v>-54.023598794274605</v>
      </c>
      <c r="P1464">
        <f t="shared" si="265"/>
        <v>152.65788509450954</v>
      </c>
      <c r="Q1464">
        <f t="shared" si="275"/>
        <v>-12.090682466071314</v>
      </c>
      <c r="R1464">
        <f t="shared" si="266"/>
        <v>13.450682466071314</v>
      </c>
      <c r="S1464">
        <f t="shared" si="267"/>
        <v>0.81007608130571884</v>
      </c>
      <c r="T1464">
        <f t="shared" si="268"/>
        <v>3.1535387626197853</v>
      </c>
      <c r="U1464">
        <f t="shared" si="269"/>
        <v>0</v>
      </c>
      <c r="V1464">
        <f t="shared" si="270"/>
        <v>18.992391869428115</v>
      </c>
      <c r="W1464">
        <f t="shared" si="271"/>
        <v>0</v>
      </c>
      <c r="X1464">
        <f t="shared" si="272"/>
        <v>18.992391869428115</v>
      </c>
      <c r="Y1464">
        <f t="shared" si="273"/>
        <v>12.090682466071314</v>
      </c>
    </row>
    <row r="1465" spans="1:25" x14ac:dyDescent="0.3">
      <c r="A1465">
        <v>10</v>
      </c>
      <c r="B1465">
        <v>4</v>
      </c>
      <c r="C1465">
        <v>34.090714285714299</v>
      </c>
      <c r="D1465">
        <v>0</v>
      </c>
      <c r="E1465">
        <v>7</v>
      </c>
      <c r="F1465">
        <v>18.288179266648498</v>
      </c>
      <c r="G1465">
        <v>16.057327980288299</v>
      </c>
      <c r="H1465">
        <v>16.4650703659123</v>
      </c>
      <c r="I1465">
        <v>1.02</v>
      </c>
      <c r="J1465">
        <v>16.4650703659123</v>
      </c>
      <c r="K1465">
        <v>16.794371773230601</v>
      </c>
      <c r="L1465">
        <v>2039</v>
      </c>
      <c r="M1465">
        <f t="shared" si="264"/>
        <v>-16.794371773230601</v>
      </c>
      <c r="N1465">
        <v>-16.794371773230601</v>
      </c>
      <c r="O1465">
        <f t="shared" si="274"/>
        <v>-70.817970567505199</v>
      </c>
      <c r="P1465">
        <f t="shared" si="265"/>
        <v>140.36238094624181</v>
      </c>
      <c r="Q1465">
        <f t="shared" si="275"/>
        <v>-12.295504148267725</v>
      </c>
      <c r="R1465">
        <f t="shared" si="266"/>
        <v>12.295504148267725</v>
      </c>
      <c r="S1465">
        <f t="shared" si="267"/>
        <v>0.73212051717624538</v>
      </c>
      <c r="T1465">
        <f t="shared" si="268"/>
        <v>4.4988676249628767</v>
      </c>
      <c r="U1465">
        <f t="shared" si="269"/>
        <v>0</v>
      </c>
      <c r="V1465">
        <f t="shared" si="270"/>
        <v>26.787948282375464</v>
      </c>
      <c r="W1465">
        <f t="shared" si="271"/>
        <v>0</v>
      </c>
      <c r="X1465">
        <f t="shared" si="272"/>
        <v>26.787948282375464</v>
      </c>
      <c r="Y1465">
        <f t="shared" si="273"/>
        <v>12.295504148267725</v>
      </c>
    </row>
    <row r="1466" spans="1:25" x14ac:dyDescent="0.3">
      <c r="A1466">
        <v>10</v>
      </c>
      <c r="B1466">
        <v>5</v>
      </c>
      <c r="C1466">
        <v>34.133333333333297</v>
      </c>
      <c r="D1466">
        <v>0</v>
      </c>
      <c r="E1466">
        <v>3</v>
      </c>
      <c r="F1466">
        <v>18.322805357963301</v>
      </c>
      <c r="G1466">
        <v>16.057327980288299</v>
      </c>
      <c r="H1466">
        <v>16.480773234721301</v>
      </c>
      <c r="I1466">
        <v>1.02</v>
      </c>
      <c r="J1466">
        <v>16.480773234721301</v>
      </c>
      <c r="K1466">
        <v>16.8103886994157</v>
      </c>
      <c r="L1466">
        <v>2039</v>
      </c>
      <c r="M1466">
        <f t="shared" si="264"/>
        <v>-16.8103886994157</v>
      </c>
      <c r="N1466">
        <v>-16.8103886994157</v>
      </c>
      <c r="O1466">
        <f t="shared" si="274"/>
        <v>-87.628359266920896</v>
      </c>
      <c r="P1466">
        <f t="shared" si="265"/>
        <v>129.04685690277554</v>
      </c>
      <c r="Q1466">
        <f t="shared" si="275"/>
        <v>-11.315524043466269</v>
      </c>
      <c r="R1466">
        <f t="shared" si="266"/>
        <v>11.315524043466269</v>
      </c>
      <c r="S1466">
        <f t="shared" si="267"/>
        <v>0.67312685303104125</v>
      </c>
      <c r="T1466">
        <f t="shared" si="268"/>
        <v>5.4948646559494314</v>
      </c>
      <c r="U1466">
        <f t="shared" si="269"/>
        <v>0</v>
      </c>
      <c r="V1466">
        <f t="shared" si="270"/>
        <v>32.687314696895875</v>
      </c>
      <c r="W1466">
        <f t="shared" si="271"/>
        <v>0</v>
      </c>
      <c r="X1466">
        <f t="shared" si="272"/>
        <v>32.687314696895875</v>
      </c>
      <c r="Y1466">
        <f t="shared" si="273"/>
        <v>11.315524043466269</v>
      </c>
    </row>
    <row r="1467" spans="1:25" x14ac:dyDescent="0.3">
      <c r="A1467">
        <v>11</v>
      </c>
      <c r="B1467">
        <v>1</v>
      </c>
      <c r="C1467">
        <v>33.735714285714302</v>
      </c>
      <c r="D1467">
        <v>1.35</v>
      </c>
      <c r="E1467">
        <v>7</v>
      </c>
      <c r="F1467">
        <v>18.000623031657401</v>
      </c>
      <c r="G1467">
        <v>16.057327980288299</v>
      </c>
      <c r="H1467">
        <v>16.334090097656599</v>
      </c>
      <c r="I1467">
        <v>0.95</v>
      </c>
      <c r="J1467">
        <v>16.334090097656599</v>
      </c>
      <c r="K1467">
        <v>15.517385592773699</v>
      </c>
      <c r="L1467">
        <v>2039</v>
      </c>
      <c r="M1467">
        <f t="shared" si="264"/>
        <v>-14.1673855927737</v>
      </c>
      <c r="N1467">
        <v>-14.1673855927737</v>
      </c>
      <c r="O1467">
        <f t="shared" si="274"/>
        <v>-101.79574485969459</v>
      </c>
      <c r="P1467">
        <f t="shared" si="265"/>
        <v>120.22183272441578</v>
      </c>
      <c r="Q1467">
        <f t="shared" si="275"/>
        <v>-8.8250241783597687</v>
      </c>
      <c r="R1467">
        <f t="shared" si="266"/>
        <v>10.175024178359768</v>
      </c>
      <c r="S1467">
        <f t="shared" si="267"/>
        <v>0.65571768630265792</v>
      </c>
      <c r="T1467">
        <f t="shared" si="268"/>
        <v>5.3423614144139311</v>
      </c>
      <c r="U1467">
        <f t="shared" si="269"/>
        <v>0</v>
      </c>
      <c r="V1467">
        <f t="shared" si="270"/>
        <v>34.428231369734206</v>
      </c>
      <c r="W1467">
        <f t="shared" si="271"/>
        <v>0</v>
      </c>
      <c r="X1467">
        <f t="shared" si="272"/>
        <v>34.428231369734206</v>
      </c>
      <c r="Y1467">
        <f t="shared" si="273"/>
        <v>8.8250241783597687</v>
      </c>
    </row>
    <row r="1468" spans="1:25" x14ac:dyDescent="0.3">
      <c r="A1468">
        <v>11</v>
      </c>
      <c r="B1468">
        <v>2</v>
      </c>
      <c r="C1468">
        <v>31.657142857142901</v>
      </c>
      <c r="D1468">
        <v>0</v>
      </c>
      <c r="E1468">
        <v>7</v>
      </c>
      <c r="F1468">
        <v>16.348337375210399</v>
      </c>
      <c r="G1468">
        <v>16.057327980288299</v>
      </c>
      <c r="H1468">
        <v>15.560475674814001</v>
      </c>
      <c r="I1468">
        <v>0.95</v>
      </c>
      <c r="J1468">
        <v>15.560475674814001</v>
      </c>
      <c r="K1468">
        <v>14.7824518910733</v>
      </c>
      <c r="L1468">
        <v>2039</v>
      </c>
      <c r="M1468">
        <f t="shared" si="264"/>
        <v>-14.7824518910733</v>
      </c>
      <c r="N1468">
        <v>-14.7824518910733</v>
      </c>
      <c r="O1468">
        <f t="shared" si="274"/>
        <v>-116.57819675076789</v>
      </c>
      <c r="P1468">
        <f t="shared" si="265"/>
        <v>111.65640939728398</v>
      </c>
      <c r="Q1468">
        <f t="shared" si="275"/>
        <v>-8.5654233271317963</v>
      </c>
      <c r="R1468">
        <f t="shared" si="266"/>
        <v>8.5654233271317963</v>
      </c>
      <c r="S1468">
        <f t="shared" si="267"/>
        <v>0.57943184190602437</v>
      </c>
      <c r="T1468">
        <f t="shared" si="268"/>
        <v>6.2170285639415042</v>
      </c>
      <c r="U1468">
        <f t="shared" si="269"/>
        <v>0</v>
      </c>
      <c r="V1468">
        <f t="shared" si="270"/>
        <v>42.056815809397555</v>
      </c>
      <c r="W1468">
        <f t="shared" si="271"/>
        <v>0</v>
      </c>
      <c r="X1468">
        <f t="shared" si="272"/>
        <v>42.056815809397555</v>
      </c>
      <c r="Y1468">
        <f t="shared" si="273"/>
        <v>8.5654233271317963</v>
      </c>
    </row>
    <row r="1469" spans="1:25" x14ac:dyDescent="0.3">
      <c r="A1469">
        <v>11</v>
      </c>
      <c r="B1469">
        <v>3</v>
      </c>
      <c r="C1469">
        <v>27.900714285714301</v>
      </c>
      <c r="D1469">
        <v>0</v>
      </c>
      <c r="E1469">
        <v>7</v>
      </c>
      <c r="F1469">
        <v>13.502712184799</v>
      </c>
      <c r="G1469">
        <v>16.057327980288299</v>
      </c>
      <c r="H1469">
        <v>14.130861509143999</v>
      </c>
      <c r="I1469">
        <v>0.95</v>
      </c>
      <c r="J1469">
        <v>14.130861509143999</v>
      </c>
      <c r="K1469">
        <v>13.4243184336868</v>
      </c>
      <c r="L1469">
        <v>2039</v>
      </c>
      <c r="M1469">
        <f t="shared" si="264"/>
        <v>-13.4243184336868</v>
      </c>
      <c r="N1469">
        <v>-13.4243184336868</v>
      </c>
      <c r="O1469">
        <f t="shared" si="274"/>
        <v>-130.00251518445469</v>
      </c>
      <c r="P1469">
        <f t="shared" si="265"/>
        <v>104.40784231903719</v>
      </c>
      <c r="Q1469">
        <f t="shared" si="275"/>
        <v>-7.2485670782467935</v>
      </c>
      <c r="R1469">
        <f t="shared" si="266"/>
        <v>7.2485670782467935</v>
      </c>
      <c r="S1469">
        <f t="shared" si="267"/>
        <v>0.53995792144332178</v>
      </c>
      <c r="T1469">
        <f t="shared" si="268"/>
        <v>6.1757513554400063</v>
      </c>
      <c r="U1469">
        <f t="shared" si="269"/>
        <v>0</v>
      </c>
      <c r="V1469">
        <f t="shared" si="270"/>
        <v>46.004207855667822</v>
      </c>
      <c r="W1469">
        <f t="shared" si="271"/>
        <v>0</v>
      </c>
      <c r="X1469">
        <f t="shared" si="272"/>
        <v>46.004207855667822</v>
      </c>
      <c r="Y1469">
        <f t="shared" si="273"/>
        <v>7.2485670782467935</v>
      </c>
    </row>
    <row r="1470" spans="1:25" x14ac:dyDescent="0.3">
      <c r="A1470">
        <v>11</v>
      </c>
      <c r="B1470">
        <v>4</v>
      </c>
      <c r="C1470">
        <v>28.555</v>
      </c>
      <c r="D1470">
        <v>0</v>
      </c>
      <c r="E1470">
        <v>7</v>
      </c>
      <c r="F1470">
        <v>13.9849916205503</v>
      </c>
      <c r="G1470">
        <v>16.057327980288299</v>
      </c>
      <c r="H1470">
        <v>14.382998026639299</v>
      </c>
      <c r="I1470">
        <v>0.95</v>
      </c>
      <c r="J1470">
        <v>14.382998026639299</v>
      </c>
      <c r="K1470">
        <v>13.6638481253073</v>
      </c>
      <c r="L1470">
        <v>2039</v>
      </c>
      <c r="M1470">
        <f t="shared" si="264"/>
        <v>-13.6638481253073</v>
      </c>
      <c r="N1470">
        <v>-13.6638481253073</v>
      </c>
      <c r="O1470">
        <f t="shared" si="274"/>
        <v>-143.666363309762</v>
      </c>
      <c r="P1470">
        <f t="shared" si="265"/>
        <v>97.512985134162875</v>
      </c>
      <c r="Q1470">
        <f t="shared" si="275"/>
        <v>-6.8948571848743114</v>
      </c>
      <c r="R1470">
        <f t="shared" si="266"/>
        <v>6.8948571848743114</v>
      </c>
      <c r="S1470">
        <f t="shared" si="267"/>
        <v>0.50460581248002168</v>
      </c>
      <c r="T1470">
        <f t="shared" si="268"/>
        <v>6.7689909404329889</v>
      </c>
      <c r="U1470">
        <f t="shared" si="269"/>
        <v>0</v>
      </c>
      <c r="V1470">
        <f t="shared" si="270"/>
        <v>49.539418751997829</v>
      </c>
      <c r="W1470">
        <f t="shared" si="271"/>
        <v>0</v>
      </c>
      <c r="X1470">
        <f t="shared" si="272"/>
        <v>49.539418751997829</v>
      </c>
      <c r="Y1470">
        <f t="shared" si="273"/>
        <v>6.8948571848743114</v>
      </c>
    </row>
    <row r="1471" spans="1:25" x14ac:dyDescent="0.3">
      <c r="A1471">
        <v>11</v>
      </c>
      <c r="B1471">
        <v>5</v>
      </c>
      <c r="C1471">
        <v>28.252500000000001</v>
      </c>
      <c r="D1471">
        <v>0</v>
      </c>
      <c r="E1471">
        <v>2</v>
      </c>
      <c r="F1471">
        <v>13.7613022975293</v>
      </c>
      <c r="G1471">
        <v>16.057327980288299</v>
      </c>
      <c r="H1471">
        <v>14.266598286273901</v>
      </c>
      <c r="I1471">
        <v>0.95</v>
      </c>
      <c r="J1471">
        <v>14.266598286273901</v>
      </c>
      <c r="K1471">
        <v>13.553268371960201</v>
      </c>
      <c r="L1471">
        <v>2039</v>
      </c>
      <c r="M1471">
        <f t="shared" si="264"/>
        <v>-13.553268371960201</v>
      </c>
      <c r="N1471">
        <v>-13.553268371960201</v>
      </c>
      <c r="O1471">
        <f t="shared" si="274"/>
        <v>-157.21963168172221</v>
      </c>
      <c r="P1471">
        <f t="shared" si="265"/>
        <v>91.123817005670176</v>
      </c>
      <c r="Q1471">
        <f t="shared" si="275"/>
        <v>-6.3891681284926989</v>
      </c>
      <c r="R1471">
        <f t="shared" si="266"/>
        <v>6.3891681284926989</v>
      </c>
      <c r="S1471">
        <f t="shared" si="267"/>
        <v>0.47141161475935844</v>
      </c>
      <c r="T1471">
        <f t="shared" si="268"/>
        <v>7.1641002434675016</v>
      </c>
      <c r="U1471">
        <f t="shared" si="269"/>
        <v>0</v>
      </c>
      <c r="V1471">
        <f t="shared" si="270"/>
        <v>52.858838524064154</v>
      </c>
      <c r="W1471">
        <f t="shared" si="271"/>
        <v>0</v>
      </c>
      <c r="X1471">
        <f t="shared" si="272"/>
        <v>52.858838524064154</v>
      </c>
      <c r="Y1471">
        <f t="shared" si="273"/>
        <v>6.3891681284926989</v>
      </c>
    </row>
    <row r="1472" spans="1:25" x14ac:dyDescent="0.3">
      <c r="A1472">
        <v>12</v>
      </c>
      <c r="B1472">
        <v>1</v>
      </c>
      <c r="C1472">
        <v>27.5964285714286</v>
      </c>
      <c r="D1472">
        <v>0</v>
      </c>
      <c r="E1472">
        <v>7</v>
      </c>
      <c r="F1472">
        <v>13.2803852953035</v>
      </c>
      <c r="G1472">
        <v>16.057327980288299</v>
      </c>
      <c r="H1472">
        <v>14.0131251880488</v>
      </c>
      <c r="I1472">
        <v>0.91</v>
      </c>
      <c r="J1472">
        <v>14.0131251880488</v>
      </c>
      <c r="K1472">
        <v>12.751943921124401</v>
      </c>
      <c r="L1472">
        <v>2039</v>
      </c>
      <c r="M1472">
        <f t="shared" si="264"/>
        <v>-12.751943921124401</v>
      </c>
      <c r="N1472">
        <v>-12.751943921124401</v>
      </c>
      <c r="O1472">
        <f t="shared" si="274"/>
        <v>-169.9715756028466</v>
      </c>
      <c r="P1472">
        <f t="shared" si="265"/>
        <v>85.495136264882078</v>
      </c>
      <c r="Q1472">
        <f t="shared" si="275"/>
        <v>-5.6286807407880985</v>
      </c>
      <c r="R1472">
        <f t="shared" si="266"/>
        <v>5.6286807407880985</v>
      </c>
      <c r="S1472">
        <f t="shared" si="267"/>
        <v>0.44139785867971343</v>
      </c>
      <c r="T1472">
        <f t="shared" si="268"/>
        <v>7.123263180336302</v>
      </c>
      <c r="U1472">
        <f t="shared" si="269"/>
        <v>0</v>
      </c>
      <c r="V1472">
        <f t="shared" si="270"/>
        <v>55.860214132028659</v>
      </c>
      <c r="W1472">
        <f t="shared" si="271"/>
        <v>0</v>
      </c>
      <c r="X1472">
        <f t="shared" si="272"/>
        <v>55.860214132028659</v>
      </c>
      <c r="Y1472">
        <f t="shared" si="273"/>
        <v>5.6286807407880985</v>
      </c>
    </row>
    <row r="1473" spans="1:25" x14ac:dyDescent="0.3">
      <c r="A1473">
        <v>12</v>
      </c>
      <c r="B1473">
        <v>2</v>
      </c>
      <c r="C1473">
        <v>24.632142857142899</v>
      </c>
      <c r="D1473">
        <v>0</v>
      </c>
      <c r="E1473">
        <v>7</v>
      </c>
      <c r="F1473">
        <v>11.181336975218899</v>
      </c>
      <c r="G1473">
        <v>16.057327980288299</v>
      </c>
      <c r="H1473">
        <v>12.8493603198517</v>
      </c>
      <c r="I1473">
        <v>0.91</v>
      </c>
      <c r="J1473">
        <v>12.8493603198517</v>
      </c>
      <c r="K1473">
        <v>11.692917891064999</v>
      </c>
      <c r="L1473">
        <v>2039</v>
      </c>
      <c r="M1473">
        <f t="shared" si="264"/>
        <v>-11.692917891064999</v>
      </c>
      <c r="N1473">
        <v>-11.692917891064999</v>
      </c>
      <c r="O1473">
        <f t="shared" si="274"/>
        <v>-181.66449349391161</v>
      </c>
      <c r="P1473">
        <f t="shared" si="265"/>
        <v>80.640007641077446</v>
      </c>
      <c r="Q1473">
        <f t="shared" si="275"/>
        <v>-4.8551286238046316</v>
      </c>
      <c r="R1473">
        <f t="shared" si="266"/>
        <v>4.8551286238046316</v>
      </c>
      <c r="S1473">
        <f t="shared" si="267"/>
        <v>0.41521959437640615</v>
      </c>
      <c r="T1473">
        <f t="shared" si="268"/>
        <v>6.8377892672603675</v>
      </c>
      <c r="U1473">
        <f t="shared" si="269"/>
        <v>0</v>
      </c>
      <c r="V1473">
        <f t="shared" si="270"/>
        <v>58.478040562359382</v>
      </c>
      <c r="W1473">
        <f t="shared" si="271"/>
        <v>0</v>
      </c>
      <c r="X1473">
        <f t="shared" si="272"/>
        <v>58.478040562359382</v>
      </c>
      <c r="Y1473">
        <f t="shared" si="273"/>
        <v>4.8551286238046316</v>
      </c>
    </row>
    <row r="1474" spans="1:25" x14ac:dyDescent="0.3">
      <c r="A1474">
        <v>12</v>
      </c>
      <c r="B1474">
        <v>3</v>
      </c>
      <c r="C1474">
        <v>24.835000000000001</v>
      </c>
      <c r="D1474">
        <v>0</v>
      </c>
      <c r="E1474">
        <v>7</v>
      </c>
      <c r="F1474">
        <v>11.3210460833292</v>
      </c>
      <c r="G1474">
        <v>16.057327980288299</v>
      </c>
      <c r="H1474">
        <v>12.9300204770283</v>
      </c>
      <c r="I1474">
        <v>0.91</v>
      </c>
      <c r="J1474">
        <v>12.9300204770283</v>
      </c>
      <c r="K1474">
        <v>11.7663186340957</v>
      </c>
      <c r="L1474">
        <v>2039</v>
      </c>
      <c r="M1474">
        <f t="shared" si="264"/>
        <v>-11.7663186340957</v>
      </c>
      <c r="N1474">
        <v>-11.7663186340957</v>
      </c>
      <c r="O1474">
        <f t="shared" si="274"/>
        <v>-193.43081212800732</v>
      </c>
      <c r="P1474">
        <f t="shared" si="265"/>
        <v>76.032684413330358</v>
      </c>
      <c r="Q1474">
        <f t="shared" si="275"/>
        <v>-4.6073232277470879</v>
      </c>
      <c r="R1474">
        <f t="shared" si="266"/>
        <v>4.6073232277470879</v>
      </c>
      <c r="S1474">
        <f t="shared" si="267"/>
        <v>0.39156879658147925</v>
      </c>
      <c r="T1474">
        <f t="shared" si="268"/>
        <v>7.1589954063486125</v>
      </c>
      <c r="U1474">
        <f t="shared" si="269"/>
        <v>0</v>
      </c>
      <c r="V1474">
        <f t="shared" si="270"/>
        <v>60.843120341852078</v>
      </c>
      <c r="W1474">
        <f t="shared" si="271"/>
        <v>0</v>
      </c>
      <c r="X1474">
        <f t="shared" si="272"/>
        <v>60.843120341852078</v>
      </c>
      <c r="Y1474">
        <f t="shared" si="273"/>
        <v>4.6073232277470879</v>
      </c>
    </row>
    <row r="1475" spans="1:25" x14ac:dyDescent="0.3">
      <c r="A1475">
        <v>12</v>
      </c>
      <c r="B1475">
        <v>4</v>
      </c>
      <c r="C1475">
        <v>27.338571428571399</v>
      </c>
      <c r="D1475">
        <v>3.53</v>
      </c>
      <c r="E1475">
        <v>7</v>
      </c>
      <c r="F1475">
        <v>13.0929647958414</v>
      </c>
      <c r="G1475">
        <v>16.057327980288299</v>
      </c>
      <c r="H1475">
        <v>13.9131123192263</v>
      </c>
      <c r="I1475">
        <v>0.91</v>
      </c>
      <c r="J1475">
        <v>13.9131123192263</v>
      </c>
      <c r="K1475">
        <v>12.660932210495901</v>
      </c>
      <c r="L1475">
        <v>2039</v>
      </c>
      <c r="M1475">
        <f t="shared" ref="M1475:M1538" si="276">D1475-K1475</f>
        <v>-9.1309322104959012</v>
      </c>
      <c r="N1475">
        <v>-9.1309322104959012</v>
      </c>
      <c r="O1475">
        <f t="shared" si="274"/>
        <v>-202.56174433850322</v>
      </c>
      <c r="P1475">
        <f t="shared" ref="P1475:P1538" si="277">200 * EXP(O1475 / 200)</f>
        <v>72.639485025084184</v>
      </c>
      <c r="Q1475">
        <f t="shared" si="275"/>
        <v>-3.393199388246174</v>
      </c>
      <c r="R1475">
        <f t="shared" ref="R1475:R1538" si="278">MAX(IF(D1475&gt;K1475,K1475,D1475+Y1475))</f>
        <v>6.9231993882461733</v>
      </c>
      <c r="S1475">
        <f t="shared" ref="S1475:S1538" si="279">R1475/K1475</f>
        <v>0.54681592738541385</v>
      </c>
      <c r="T1475">
        <f t="shared" ref="T1475:T1538" si="280">K1475-R1475</f>
        <v>5.7377328222497272</v>
      </c>
      <c r="U1475">
        <f t="shared" ref="U1475:U1538" si="281">MAX(0,M1475)</f>
        <v>0</v>
      </c>
      <c r="V1475">
        <f t="shared" ref="V1475:V1538" si="282">(T1475/K1475)*100</f>
        <v>45.318407261458617</v>
      </c>
      <c r="W1475">
        <f t="shared" ref="W1475:W1538" si="283">U1475/M1475*100</f>
        <v>0</v>
      </c>
      <c r="X1475">
        <f t="shared" ref="X1475:X1538" si="284">V1475-W1475</f>
        <v>45.318407261458617</v>
      </c>
      <c r="Y1475">
        <f t="shared" ref="Y1475:Y1538" si="285">IF(Q1475&lt;0,-Q1475,Q1475)</f>
        <v>3.393199388246174</v>
      </c>
    </row>
    <row r="1476" spans="1:25" x14ac:dyDescent="0.3">
      <c r="A1476">
        <v>12</v>
      </c>
      <c r="B1476">
        <v>5</v>
      </c>
      <c r="C1476">
        <v>26.321666666666701</v>
      </c>
      <c r="D1476">
        <v>0.27</v>
      </c>
      <c r="E1476">
        <v>3</v>
      </c>
      <c r="F1476">
        <v>12.362715592678899</v>
      </c>
      <c r="G1476">
        <v>16.057327980288299</v>
      </c>
      <c r="H1476">
        <v>13.5164865235561</v>
      </c>
      <c r="I1476">
        <v>0.91</v>
      </c>
      <c r="J1476">
        <v>13.5164865235561</v>
      </c>
      <c r="K1476">
        <v>12.300002736435999</v>
      </c>
      <c r="L1476">
        <v>2039</v>
      </c>
      <c r="M1476">
        <f t="shared" si="276"/>
        <v>-12.030002736436</v>
      </c>
      <c r="N1476">
        <v>-12.030002736436</v>
      </c>
      <c r="O1476">
        <f t="shared" ref="O1476:O1539" si="286">IF(O1475 + N1476 &gt; 200, 0, O1475 + N1476)</f>
        <v>-214.59174707493921</v>
      </c>
      <c r="P1476">
        <f t="shared" si="277"/>
        <v>68.399029174556475</v>
      </c>
      <c r="Q1476">
        <f t="shared" ref="Q1476:Q1539" si="287">P1476 - P1475</f>
        <v>-4.2404558505277095</v>
      </c>
      <c r="R1476">
        <f t="shared" si="278"/>
        <v>4.510455850527709</v>
      </c>
      <c r="S1476">
        <f t="shared" si="279"/>
        <v>0.36670364610297973</v>
      </c>
      <c r="T1476">
        <f t="shared" si="280"/>
        <v>7.7895468859082904</v>
      </c>
      <c r="U1476">
        <f t="shared" si="281"/>
        <v>0</v>
      </c>
      <c r="V1476">
        <f t="shared" si="282"/>
        <v>63.32963538970202</v>
      </c>
      <c r="W1476">
        <f t="shared" si="283"/>
        <v>0</v>
      </c>
      <c r="X1476">
        <f t="shared" si="284"/>
        <v>63.32963538970202</v>
      </c>
      <c r="Y1476">
        <f t="shared" si="285"/>
        <v>4.2404558505277095</v>
      </c>
    </row>
    <row r="1477" spans="1:25" x14ac:dyDescent="0.3">
      <c r="A1477">
        <v>1</v>
      </c>
      <c r="B1477">
        <v>1</v>
      </c>
      <c r="C1477">
        <v>24.139285714285698</v>
      </c>
      <c r="D1477">
        <v>0</v>
      </c>
      <c r="E1477">
        <v>7</v>
      </c>
      <c r="F1477">
        <v>10.844366279615</v>
      </c>
      <c r="G1477">
        <v>16.083791267260999</v>
      </c>
      <c r="H1477">
        <v>12.6513001314524</v>
      </c>
      <c r="I1477">
        <v>0.91</v>
      </c>
      <c r="J1477">
        <v>12.6513001314524</v>
      </c>
      <c r="K1477">
        <v>11.5126831196217</v>
      </c>
      <c r="L1477">
        <v>2040</v>
      </c>
      <c r="M1477">
        <f t="shared" si="276"/>
        <v>-11.5126831196217</v>
      </c>
      <c r="N1477">
        <v>-11.5126831196217</v>
      </c>
      <c r="O1477">
        <f t="shared" si="286"/>
        <v>-226.1044301945609</v>
      </c>
      <c r="P1477">
        <f t="shared" si="277"/>
        <v>64.572925664331692</v>
      </c>
      <c r="Q1477">
        <f t="shared" si="287"/>
        <v>-3.8261035102247831</v>
      </c>
      <c r="R1477">
        <f t="shared" si="278"/>
        <v>3.8261035102247831</v>
      </c>
      <c r="S1477">
        <f t="shared" si="279"/>
        <v>0.33233812400375584</v>
      </c>
      <c r="T1477">
        <f t="shared" si="280"/>
        <v>7.686579609396917</v>
      </c>
      <c r="U1477">
        <f t="shared" si="281"/>
        <v>0</v>
      </c>
      <c r="V1477">
        <f t="shared" si="282"/>
        <v>66.766187599624416</v>
      </c>
      <c r="W1477">
        <f t="shared" si="283"/>
        <v>0</v>
      </c>
      <c r="X1477">
        <f t="shared" si="284"/>
        <v>66.766187599624416</v>
      </c>
      <c r="Y1477">
        <f t="shared" si="285"/>
        <v>3.8261035102247831</v>
      </c>
    </row>
    <row r="1478" spans="1:25" x14ac:dyDescent="0.3">
      <c r="A1478">
        <v>1</v>
      </c>
      <c r="B1478">
        <v>2</v>
      </c>
      <c r="C1478">
        <v>25.9364285714286</v>
      </c>
      <c r="D1478">
        <v>0</v>
      </c>
      <c r="E1478">
        <v>7</v>
      </c>
      <c r="F1478">
        <v>12.0898083552768</v>
      </c>
      <c r="G1478">
        <v>16.083791267260999</v>
      </c>
      <c r="H1478">
        <v>13.3641817865731</v>
      </c>
      <c r="I1478">
        <v>0.91</v>
      </c>
      <c r="J1478">
        <v>13.3641817865731</v>
      </c>
      <c r="K1478">
        <v>12.1614054257816</v>
      </c>
      <c r="L1478">
        <v>2040</v>
      </c>
      <c r="M1478">
        <f t="shared" si="276"/>
        <v>-12.1614054257816</v>
      </c>
      <c r="N1478">
        <v>-12.1614054257816</v>
      </c>
      <c r="O1478">
        <f t="shared" si="286"/>
        <v>-238.2658356203425</v>
      </c>
      <c r="P1478">
        <f t="shared" si="277"/>
        <v>60.763433688290561</v>
      </c>
      <c r="Q1478">
        <f t="shared" si="287"/>
        <v>-3.8094919760411301</v>
      </c>
      <c r="R1478">
        <f t="shared" si="278"/>
        <v>3.8094919760411301</v>
      </c>
      <c r="S1478">
        <f t="shared" si="279"/>
        <v>0.31324438604482246</v>
      </c>
      <c r="T1478">
        <f t="shared" si="280"/>
        <v>8.3519134497404703</v>
      </c>
      <c r="U1478">
        <f t="shared" si="281"/>
        <v>0</v>
      </c>
      <c r="V1478">
        <f t="shared" si="282"/>
        <v>68.675561395517761</v>
      </c>
      <c r="W1478">
        <f t="shared" si="283"/>
        <v>0</v>
      </c>
      <c r="X1478">
        <f t="shared" si="284"/>
        <v>68.675561395517761</v>
      </c>
      <c r="Y1478">
        <f t="shared" si="285"/>
        <v>3.8094919760411301</v>
      </c>
    </row>
    <row r="1479" spans="1:25" x14ac:dyDescent="0.3">
      <c r="A1479">
        <v>1</v>
      </c>
      <c r="B1479">
        <v>3</v>
      </c>
      <c r="C1479">
        <v>25.771428571428601</v>
      </c>
      <c r="D1479">
        <v>0</v>
      </c>
      <c r="E1479">
        <v>7</v>
      </c>
      <c r="F1479">
        <v>11.973554412063301</v>
      </c>
      <c r="G1479">
        <v>16.083791267260999</v>
      </c>
      <c r="H1479">
        <v>13.2992292644148</v>
      </c>
      <c r="I1479">
        <v>0.91</v>
      </c>
      <c r="J1479">
        <v>13.2992292644148</v>
      </c>
      <c r="K1479">
        <v>12.102298630617399</v>
      </c>
      <c r="L1479">
        <v>2040</v>
      </c>
      <c r="M1479">
        <f t="shared" si="276"/>
        <v>-12.102298630617399</v>
      </c>
      <c r="N1479">
        <v>-12.102298630617399</v>
      </c>
      <c r="O1479">
        <f t="shared" si="286"/>
        <v>-250.36813425095991</v>
      </c>
      <c r="P1479">
        <f t="shared" si="277"/>
        <v>57.195584153568824</v>
      </c>
      <c r="Q1479">
        <f t="shared" si="287"/>
        <v>-3.5678495347217378</v>
      </c>
      <c r="R1479">
        <f t="shared" si="278"/>
        <v>3.5678495347217378</v>
      </c>
      <c r="S1479">
        <f t="shared" si="279"/>
        <v>0.29480759346786367</v>
      </c>
      <c r="T1479">
        <f t="shared" si="280"/>
        <v>8.5344490958956616</v>
      </c>
      <c r="U1479">
        <f t="shared" si="281"/>
        <v>0</v>
      </c>
      <c r="V1479">
        <f t="shared" si="282"/>
        <v>70.519240653213629</v>
      </c>
      <c r="W1479">
        <f t="shared" si="283"/>
        <v>0</v>
      </c>
      <c r="X1479">
        <f t="shared" si="284"/>
        <v>70.519240653213629</v>
      </c>
      <c r="Y1479">
        <f t="shared" si="285"/>
        <v>3.5678495347217378</v>
      </c>
    </row>
    <row r="1480" spans="1:25" x14ac:dyDescent="0.3">
      <c r="A1480">
        <v>1</v>
      </c>
      <c r="B1480">
        <v>4</v>
      </c>
      <c r="C1480">
        <v>23.045000000000002</v>
      </c>
      <c r="D1480">
        <v>0</v>
      </c>
      <c r="E1480">
        <v>7</v>
      </c>
      <c r="F1480">
        <v>10.108822156232</v>
      </c>
      <c r="G1480">
        <v>16.083791267260999</v>
      </c>
      <c r="H1480">
        <v>12.211089031996099</v>
      </c>
      <c r="I1480">
        <v>0.91</v>
      </c>
      <c r="J1480">
        <v>12.211089031996099</v>
      </c>
      <c r="K1480">
        <v>11.1120910191165</v>
      </c>
      <c r="L1480">
        <v>2040</v>
      </c>
      <c r="M1480">
        <f t="shared" si="276"/>
        <v>-11.1120910191165</v>
      </c>
      <c r="N1480">
        <v>-11.1120910191165</v>
      </c>
      <c r="O1480">
        <f t="shared" si="286"/>
        <v>-261.4802252700764</v>
      </c>
      <c r="P1480">
        <f t="shared" si="277"/>
        <v>54.104439322206687</v>
      </c>
      <c r="Q1480">
        <f t="shared" si="287"/>
        <v>-3.0911448313621364</v>
      </c>
      <c r="R1480">
        <f t="shared" si="278"/>
        <v>3.0911448313621364</v>
      </c>
      <c r="S1480">
        <f t="shared" si="279"/>
        <v>0.27817850178191816</v>
      </c>
      <c r="T1480">
        <f t="shared" si="280"/>
        <v>8.0209461877543635</v>
      </c>
      <c r="U1480">
        <f t="shared" si="281"/>
        <v>0</v>
      </c>
      <c r="V1480">
        <f t="shared" si="282"/>
        <v>72.182149821808181</v>
      </c>
      <c r="W1480">
        <f t="shared" si="283"/>
        <v>0</v>
      </c>
      <c r="X1480">
        <f t="shared" si="284"/>
        <v>72.182149821808181</v>
      </c>
      <c r="Y1480">
        <f t="shared" si="285"/>
        <v>3.0911448313621364</v>
      </c>
    </row>
    <row r="1481" spans="1:25" x14ac:dyDescent="0.3">
      <c r="A1481">
        <v>1</v>
      </c>
      <c r="B1481">
        <v>5</v>
      </c>
      <c r="C1481">
        <v>23.4166666666667</v>
      </c>
      <c r="D1481">
        <v>0</v>
      </c>
      <c r="E1481">
        <v>3</v>
      </c>
      <c r="F1481">
        <v>10.3566756503558</v>
      </c>
      <c r="G1481">
        <v>16.083791267260999</v>
      </c>
      <c r="H1481">
        <v>12.361147209633099</v>
      </c>
      <c r="I1481">
        <v>0.91</v>
      </c>
      <c r="J1481">
        <v>12.361147209633099</v>
      </c>
      <c r="K1481">
        <v>11.248643960766101</v>
      </c>
      <c r="L1481">
        <v>2040</v>
      </c>
      <c r="M1481">
        <f t="shared" si="276"/>
        <v>-11.248643960766101</v>
      </c>
      <c r="N1481">
        <v>-11.248643960766101</v>
      </c>
      <c r="O1481">
        <f t="shared" si="286"/>
        <v>-272.72886923084252</v>
      </c>
      <c r="P1481">
        <f t="shared" si="277"/>
        <v>51.145423711732931</v>
      </c>
      <c r="Q1481">
        <f t="shared" si="287"/>
        <v>-2.9590156104737559</v>
      </c>
      <c r="R1481">
        <f t="shared" si="278"/>
        <v>2.9590156104737559</v>
      </c>
      <c r="S1481">
        <f t="shared" si="279"/>
        <v>0.26305531767157375</v>
      </c>
      <c r="T1481">
        <f t="shared" si="280"/>
        <v>8.2896283502923449</v>
      </c>
      <c r="U1481">
        <f t="shared" si="281"/>
        <v>0</v>
      </c>
      <c r="V1481">
        <f t="shared" si="282"/>
        <v>73.694468232842624</v>
      </c>
      <c r="W1481">
        <f t="shared" si="283"/>
        <v>0</v>
      </c>
      <c r="X1481">
        <f t="shared" si="284"/>
        <v>73.694468232842624</v>
      </c>
      <c r="Y1481">
        <f t="shared" si="285"/>
        <v>2.9590156104737559</v>
      </c>
    </row>
    <row r="1482" spans="1:25" x14ac:dyDescent="0.3">
      <c r="A1482">
        <v>2</v>
      </c>
      <c r="B1482">
        <v>1</v>
      </c>
      <c r="C1482">
        <v>24.6185714285714</v>
      </c>
      <c r="D1482">
        <v>0</v>
      </c>
      <c r="E1482">
        <v>7</v>
      </c>
      <c r="F1482">
        <v>11.1720112744354</v>
      </c>
      <c r="G1482">
        <v>16.083791267260999</v>
      </c>
      <c r="H1482">
        <v>12.842613142556701</v>
      </c>
      <c r="I1482">
        <v>0.95</v>
      </c>
      <c r="J1482">
        <v>12.842613142556701</v>
      </c>
      <c r="K1482">
        <v>12.2004824854289</v>
      </c>
      <c r="L1482">
        <v>2040</v>
      </c>
      <c r="M1482">
        <f t="shared" si="276"/>
        <v>-12.2004824854289</v>
      </c>
      <c r="N1482">
        <v>-12.2004824854289</v>
      </c>
      <c r="O1482">
        <f t="shared" si="286"/>
        <v>-284.92935171627141</v>
      </c>
      <c r="P1482">
        <f t="shared" si="277"/>
        <v>48.118687153222261</v>
      </c>
      <c r="Q1482">
        <f t="shared" si="287"/>
        <v>-3.0267365585106702</v>
      </c>
      <c r="R1482">
        <f t="shared" si="278"/>
        <v>3.0267365585106702</v>
      </c>
      <c r="S1482">
        <f t="shared" si="279"/>
        <v>0.2480833493368412</v>
      </c>
      <c r="T1482">
        <f t="shared" si="280"/>
        <v>9.1737459269182295</v>
      </c>
      <c r="U1482">
        <f t="shared" si="281"/>
        <v>0</v>
      </c>
      <c r="V1482">
        <f t="shared" si="282"/>
        <v>75.191665066315878</v>
      </c>
      <c r="W1482">
        <f t="shared" si="283"/>
        <v>0</v>
      </c>
      <c r="X1482">
        <f t="shared" si="284"/>
        <v>75.191665066315878</v>
      </c>
      <c r="Y1482">
        <f t="shared" si="285"/>
        <v>3.0267365585106702</v>
      </c>
    </row>
    <row r="1483" spans="1:25" x14ac:dyDescent="0.3">
      <c r="A1483">
        <v>2</v>
      </c>
      <c r="B1483">
        <v>2</v>
      </c>
      <c r="C1483">
        <v>21.389285714285698</v>
      </c>
      <c r="D1483">
        <v>0</v>
      </c>
      <c r="E1483">
        <v>7</v>
      </c>
      <c r="F1483">
        <v>9.0297678290068895</v>
      </c>
      <c r="G1483">
        <v>16.083791267260999</v>
      </c>
      <c r="H1483">
        <v>11.535466680864801</v>
      </c>
      <c r="I1483">
        <v>0.95</v>
      </c>
      <c r="J1483">
        <v>11.535466680864801</v>
      </c>
      <c r="K1483">
        <v>10.958693346821599</v>
      </c>
      <c r="L1483">
        <v>2040</v>
      </c>
      <c r="M1483">
        <f t="shared" si="276"/>
        <v>-10.958693346821599</v>
      </c>
      <c r="N1483">
        <v>-10.958693346821599</v>
      </c>
      <c r="O1483">
        <f t="shared" si="286"/>
        <v>-295.88804506309299</v>
      </c>
      <c r="P1483">
        <f t="shared" si="277"/>
        <v>45.553029974108902</v>
      </c>
      <c r="Q1483">
        <f t="shared" si="287"/>
        <v>-2.5656571791133587</v>
      </c>
      <c r="R1483">
        <f t="shared" si="278"/>
        <v>2.5656571791133587</v>
      </c>
      <c r="S1483">
        <f t="shared" si="279"/>
        <v>0.23412072022778957</v>
      </c>
      <c r="T1483">
        <f t="shared" si="280"/>
        <v>8.3930361677082406</v>
      </c>
      <c r="U1483">
        <f t="shared" si="281"/>
        <v>0</v>
      </c>
      <c r="V1483">
        <f t="shared" si="282"/>
        <v>76.587927977221042</v>
      </c>
      <c r="W1483">
        <f t="shared" si="283"/>
        <v>0</v>
      </c>
      <c r="X1483">
        <f t="shared" si="284"/>
        <v>76.587927977221042</v>
      </c>
      <c r="Y1483">
        <f t="shared" si="285"/>
        <v>2.5656571791133587</v>
      </c>
    </row>
    <row r="1484" spans="1:25" x14ac:dyDescent="0.3">
      <c r="A1484">
        <v>2</v>
      </c>
      <c r="B1484">
        <v>3</v>
      </c>
      <c r="C1484">
        <v>25.2957142857143</v>
      </c>
      <c r="D1484">
        <v>0</v>
      </c>
      <c r="E1484">
        <v>7</v>
      </c>
      <c r="F1484">
        <v>11.640522955201201</v>
      </c>
      <c r="G1484">
        <v>16.083791267260999</v>
      </c>
      <c r="H1484">
        <v>13.111409593991601</v>
      </c>
      <c r="I1484">
        <v>0.95</v>
      </c>
      <c r="J1484">
        <v>13.111409593991601</v>
      </c>
      <c r="K1484">
        <v>12.4558391142921</v>
      </c>
      <c r="L1484">
        <v>2040</v>
      </c>
      <c r="M1484">
        <f t="shared" si="276"/>
        <v>-12.4558391142921</v>
      </c>
      <c r="N1484">
        <v>-12.4558391142921</v>
      </c>
      <c r="O1484">
        <f t="shared" si="286"/>
        <v>-308.34388417738506</v>
      </c>
      <c r="P1484">
        <f t="shared" si="277"/>
        <v>42.802561360178885</v>
      </c>
      <c r="Q1484">
        <f t="shared" si="287"/>
        <v>-2.7504686139300176</v>
      </c>
      <c r="R1484">
        <f t="shared" si="278"/>
        <v>2.7504686139300176</v>
      </c>
      <c r="S1484">
        <f t="shared" si="279"/>
        <v>0.22081760921061272</v>
      </c>
      <c r="T1484">
        <f t="shared" si="280"/>
        <v>9.7053705003620827</v>
      </c>
      <c r="U1484">
        <f t="shared" si="281"/>
        <v>0</v>
      </c>
      <c r="V1484">
        <f t="shared" si="282"/>
        <v>77.918239078938726</v>
      </c>
      <c r="W1484">
        <f t="shared" si="283"/>
        <v>0</v>
      </c>
      <c r="X1484">
        <f t="shared" si="284"/>
        <v>77.918239078938726</v>
      </c>
      <c r="Y1484">
        <f t="shared" si="285"/>
        <v>2.7504686139300176</v>
      </c>
    </row>
    <row r="1485" spans="1:25" x14ac:dyDescent="0.3">
      <c r="A1485">
        <v>2</v>
      </c>
      <c r="B1485">
        <v>4</v>
      </c>
      <c r="C1485">
        <v>26.765000000000001</v>
      </c>
      <c r="D1485">
        <v>0</v>
      </c>
      <c r="E1485">
        <v>7</v>
      </c>
      <c r="F1485">
        <v>12.679327701748599</v>
      </c>
      <c r="G1485">
        <v>16.083791267260999</v>
      </c>
      <c r="H1485">
        <v>13.6888885621605</v>
      </c>
      <c r="I1485">
        <v>0.95</v>
      </c>
      <c r="J1485">
        <v>13.6888885621605</v>
      </c>
      <c r="K1485">
        <v>13.0044441340525</v>
      </c>
      <c r="L1485">
        <v>2040</v>
      </c>
      <c r="M1485">
        <f t="shared" si="276"/>
        <v>-13.0044441340525</v>
      </c>
      <c r="N1485">
        <v>-13.0044441340525</v>
      </c>
      <c r="O1485">
        <f t="shared" si="286"/>
        <v>-321.34832831143757</v>
      </c>
      <c r="P1485">
        <f t="shared" si="277"/>
        <v>40.107996363374518</v>
      </c>
      <c r="Q1485">
        <f t="shared" si="287"/>
        <v>-2.6945649968043668</v>
      </c>
      <c r="R1485">
        <f t="shared" si="278"/>
        <v>2.6945649968043668</v>
      </c>
      <c r="S1485">
        <f t="shared" si="279"/>
        <v>0.20720339670256055</v>
      </c>
      <c r="T1485">
        <f t="shared" si="280"/>
        <v>10.309879137248133</v>
      </c>
      <c r="U1485">
        <f t="shared" si="281"/>
        <v>0</v>
      </c>
      <c r="V1485">
        <f t="shared" si="282"/>
        <v>79.279660329743933</v>
      </c>
      <c r="W1485">
        <f t="shared" si="283"/>
        <v>0</v>
      </c>
      <c r="X1485">
        <f t="shared" si="284"/>
        <v>79.279660329743933</v>
      </c>
      <c r="Y1485">
        <f t="shared" si="285"/>
        <v>2.6945649968043668</v>
      </c>
    </row>
    <row r="1486" spans="1:25" x14ac:dyDescent="0.3">
      <c r="A1486">
        <v>3</v>
      </c>
      <c r="B1486">
        <v>1</v>
      </c>
      <c r="C1486">
        <v>27.21</v>
      </c>
      <c r="D1486">
        <v>0</v>
      </c>
      <c r="E1486">
        <v>7</v>
      </c>
      <c r="F1486">
        <v>12.9998525294227</v>
      </c>
      <c r="G1486">
        <v>16.083791267260999</v>
      </c>
      <c r="H1486">
        <v>13.8622945185279</v>
      </c>
      <c r="I1486">
        <v>1.02</v>
      </c>
      <c r="J1486">
        <v>13.8622945185279</v>
      </c>
      <c r="K1486">
        <v>14.139540408898499</v>
      </c>
      <c r="L1486">
        <v>2040</v>
      </c>
      <c r="M1486">
        <f t="shared" si="276"/>
        <v>-14.139540408898499</v>
      </c>
      <c r="N1486">
        <v>-14.139540408898499</v>
      </c>
      <c r="O1486">
        <f t="shared" si="286"/>
        <v>-335.48786872033605</v>
      </c>
      <c r="P1486">
        <f t="shared" si="277"/>
        <v>37.370365459794776</v>
      </c>
      <c r="Q1486">
        <f t="shared" si="287"/>
        <v>-2.7376309035797419</v>
      </c>
      <c r="R1486">
        <f t="shared" si="278"/>
        <v>2.7376309035797419</v>
      </c>
      <c r="S1486">
        <f t="shared" si="279"/>
        <v>0.19361526785247254</v>
      </c>
      <c r="T1486">
        <f t="shared" si="280"/>
        <v>11.401909505318757</v>
      </c>
      <c r="U1486">
        <f t="shared" si="281"/>
        <v>0</v>
      </c>
      <c r="V1486">
        <f t="shared" si="282"/>
        <v>80.63847321475275</v>
      </c>
      <c r="W1486">
        <f t="shared" si="283"/>
        <v>0</v>
      </c>
      <c r="X1486">
        <f t="shared" si="284"/>
        <v>80.63847321475275</v>
      </c>
      <c r="Y1486">
        <f t="shared" si="285"/>
        <v>2.7376309035797419</v>
      </c>
    </row>
    <row r="1487" spans="1:25" x14ac:dyDescent="0.3">
      <c r="A1487">
        <v>3</v>
      </c>
      <c r="B1487">
        <v>2</v>
      </c>
      <c r="C1487">
        <v>26.382142857142899</v>
      </c>
      <c r="D1487">
        <v>0</v>
      </c>
      <c r="E1487">
        <v>7</v>
      </c>
      <c r="F1487">
        <v>12.405745168541101</v>
      </c>
      <c r="G1487">
        <v>16.083791267260999</v>
      </c>
      <c r="H1487">
        <v>13.5391517290773</v>
      </c>
      <c r="I1487">
        <v>1.02</v>
      </c>
      <c r="J1487">
        <v>13.5391517290773</v>
      </c>
      <c r="K1487">
        <v>13.8099347636588</v>
      </c>
      <c r="L1487">
        <v>2040</v>
      </c>
      <c r="M1487">
        <f t="shared" si="276"/>
        <v>-13.8099347636588</v>
      </c>
      <c r="N1487">
        <v>-13.8099347636588</v>
      </c>
      <c r="O1487">
        <f t="shared" si="286"/>
        <v>-349.29780348399487</v>
      </c>
      <c r="P1487">
        <f t="shared" si="277"/>
        <v>34.877026609786874</v>
      </c>
      <c r="Q1487">
        <f t="shared" si="287"/>
        <v>-2.4933388500079019</v>
      </c>
      <c r="R1487">
        <f t="shared" si="278"/>
        <v>2.4933388500079019</v>
      </c>
      <c r="S1487">
        <f t="shared" si="279"/>
        <v>0.18054675077605634</v>
      </c>
      <c r="T1487">
        <f t="shared" si="280"/>
        <v>11.316595913650898</v>
      </c>
      <c r="U1487">
        <f t="shared" si="281"/>
        <v>0</v>
      </c>
      <c r="V1487">
        <f t="shared" si="282"/>
        <v>81.945324922394363</v>
      </c>
      <c r="W1487">
        <f t="shared" si="283"/>
        <v>0</v>
      </c>
      <c r="X1487">
        <f t="shared" si="284"/>
        <v>81.945324922394363</v>
      </c>
      <c r="Y1487">
        <f t="shared" si="285"/>
        <v>2.4933388500079019</v>
      </c>
    </row>
    <row r="1488" spans="1:25" x14ac:dyDescent="0.3">
      <c r="A1488">
        <v>3</v>
      </c>
      <c r="B1488">
        <v>3</v>
      </c>
      <c r="C1488">
        <v>27.949285714285701</v>
      </c>
      <c r="D1488">
        <v>0</v>
      </c>
      <c r="E1488">
        <v>7</v>
      </c>
      <c r="F1488">
        <v>13.538316828769601</v>
      </c>
      <c r="G1488">
        <v>16.083791267260999</v>
      </c>
      <c r="H1488">
        <v>14.148902640852</v>
      </c>
      <c r="I1488">
        <v>1.02</v>
      </c>
      <c r="J1488">
        <v>14.148902640852</v>
      </c>
      <c r="K1488">
        <v>14.431880693668999</v>
      </c>
      <c r="L1488">
        <v>2040</v>
      </c>
      <c r="M1488">
        <f t="shared" si="276"/>
        <v>-14.431880693668999</v>
      </c>
      <c r="N1488">
        <v>-14.431880693668999</v>
      </c>
      <c r="O1488">
        <f t="shared" si="286"/>
        <v>-363.72968417766384</v>
      </c>
      <c r="P1488">
        <f t="shared" si="277"/>
        <v>32.448977922533643</v>
      </c>
      <c r="Q1488">
        <f t="shared" si="287"/>
        <v>-2.4280486872532308</v>
      </c>
      <c r="R1488">
        <f t="shared" si="278"/>
        <v>2.4280486872532308</v>
      </c>
      <c r="S1488">
        <f t="shared" si="279"/>
        <v>0.16824201493838367</v>
      </c>
      <c r="T1488">
        <f t="shared" si="280"/>
        <v>12.003832006415768</v>
      </c>
      <c r="U1488">
        <f t="shared" si="281"/>
        <v>0</v>
      </c>
      <c r="V1488">
        <f t="shared" si="282"/>
        <v>83.175798506161641</v>
      </c>
      <c r="W1488">
        <f t="shared" si="283"/>
        <v>0</v>
      </c>
      <c r="X1488">
        <f t="shared" si="284"/>
        <v>83.175798506161641</v>
      </c>
      <c r="Y1488">
        <f t="shared" si="285"/>
        <v>2.4280486872532308</v>
      </c>
    </row>
    <row r="1489" spans="1:25" x14ac:dyDescent="0.3">
      <c r="A1489">
        <v>3</v>
      </c>
      <c r="B1489">
        <v>4</v>
      </c>
      <c r="C1489">
        <v>31.456428571428599</v>
      </c>
      <c r="D1489">
        <v>12.96</v>
      </c>
      <c r="E1489">
        <v>7</v>
      </c>
      <c r="F1489">
        <v>16.1916633255798</v>
      </c>
      <c r="G1489">
        <v>16.083791267260999</v>
      </c>
      <c r="H1489">
        <v>15.485125662636399</v>
      </c>
      <c r="I1489">
        <v>1.02</v>
      </c>
      <c r="J1489">
        <v>15.485125662636399</v>
      </c>
      <c r="K1489">
        <v>15.7948281758891</v>
      </c>
      <c r="L1489">
        <v>2040</v>
      </c>
      <c r="M1489">
        <f t="shared" si="276"/>
        <v>-2.8348281758890987</v>
      </c>
      <c r="N1489">
        <v>-2.8348281758890987</v>
      </c>
      <c r="O1489">
        <f t="shared" si="286"/>
        <v>-366.56451235355291</v>
      </c>
      <c r="P1489">
        <f t="shared" si="277"/>
        <v>31.992285793354803</v>
      </c>
      <c r="Q1489">
        <f t="shared" si="287"/>
        <v>-0.45669212917884039</v>
      </c>
      <c r="R1489">
        <f t="shared" si="278"/>
        <v>13.416692129178841</v>
      </c>
      <c r="S1489">
        <f t="shared" si="279"/>
        <v>0.84943577605101794</v>
      </c>
      <c r="T1489">
        <f t="shared" si="280"/>
        <v>2.3781360467102584</v>
      </c>
      <c r="U1489">
        <f t="shared" si="281"/>
        <v>0</v>
      </c>
      <c r="V1489">
        <f t="shared" si="282"/>
        <v>15.056422394898206</v>
      </c>
      <c r="W1489">
        <f t="shared" si="283"/>
        <v>0</v>
      </c>
      <c r="X1489">
        <f t="shared" si="284"/>
        <v>15.056422394898206</v>
      </c>
      <c r="Y1489">
        <f t="shared" si="285"/>
        <v>0.45669212917884039</v>
      </c>
    </row>
    <row r="1490" spans="1:25" x14ac:dyDescent="0.3">
      <c r="A1490">
        <v>3</v>
      </c>
      <c r="B1490">
        <v>5</v>
      </c>
      <c r="C1490">
        <v>32.865000000000002</v>
      </c>
      <c r="D1490">
        <v>0</v>
      </c>
      <c r="E1490">
        <v>3</v>
      </c>
      <c r="F1490">
        <v>17.301913612262499</v>
      </c>
      <c r="G1490">
        <v>16.083791267260999</v>
      </c>
      <c r="H1490">
        <v>16.011714245169699</v>
      </c>
      <c r="I1490">
        <v>1.02</v>
      </c>
      <c r="J1490">
        <v>16.011714245169699</v>
      </c>
      <c r="K1490">
        <v>16.331948530073099</v>
      </c>
      <c r="L1490">
        <v>2040</v>
      </c>
      <c r="M1490">
        <f t="shared" si="276"/>
        <v>-16.331948530073099</v>
      </c>
      <c r="N1490">
        <v>-16.331948530073099</v>
      </c>
      <c r="O1490">
        <f t="shared" si="286"/>
        <v>-382.89646088362599</v>
      </c>
      <c r="P1490">
        <f t="shared" si="277"/>
        <v>29.483626109954344</v>
      </c>
      <c r="Q1490">
        <f t="shared" si="287"/>
        <v>-2.5086596834004595</v>
      </c>
      <c r="R1490">
        <f t="shared" si="278"/>
        <v>2.5086596834004595</v>
      </c>
      <c r="S1490">
        <f t="shared" si="279"/>
        <v>0.15360443236648083</v>
      </c>
      <c r="T1490">
        <f t="shared" si="280"/>
        <v>13.823288846672639</v>
      </c>
      <c r="U1490">
        <f t="shared" si="281"/>
        <v>0</v>
      </c>
      <c r="V1490">
        <f t="shared" si="282"/>
        <v>84.639556763351919</v>
      </c>
      <c r="W1490">
        <f t="shared" si="283"/>
        <v>0</v>
      </c>
      <c r="X1490">
        <f t="shared" si="284"/>
        <v>84.639556763351919</v>
      </c>
      <c r="Y1490">
        <f t="shared" si="285"/>
        <v>2.5086596834004595</v>
      </c>
    </row>
    <row r="1491" spans="1:25" x14ac:dyDescent="0.3">
      <c r="A1491">
        <v>4</v>
      </c>
      <c r="B1491">
        <v>1</v>
      </c>
      <c r="C1491">
        <v>29.957857142857101</v>
      </c>
      <c r="D1491">
        <v>0</v>
      </c>
      <c r="E1491">
        <v>7</v>
      </c>
      <c r="F1491">
        <v>15.0382285898741</v>
      </c>
      <c r="G1491">
        <v>16.083791267260999</v>
      </c>
      <c r="H1491">
        <v>14.918723537504</v>
      </c>
      <c r="I1491">
        <v>1.1000000000000001</v>
      </c>
      <c r="J1491">
        <v>14.918723537504</v>
      </c>
      <c r="K1491">
        <v>16.410595891254399</v>
      </c>
      <c r="L1491">
        <v>2040</v>
      </c>
      <c r="M1491">
        <f t="shared" si="276"/>
        <v>-16.410595891254399</v>
      </c>
      <c r="N1491">
        <v>-16.410595891254399</v>
      </c>
      <c r="O1491">
        <f t="shared" si="286"/>
        <v>-399.30705677488038</v>
      </c>
      <c r="P1491">
        <f t="shared" si="277"/>
        <v>27.160998962712867</v>
      </c>
      <c r="Q1491">
        <f t="shared" si="287"/>
        <v>-2.3226271472414766</v>
      </c>
      <c r="R1491">
        <f t="shared" si="278"/>
        <v>2.3226271472414766</v>
      </c>
      <c r="S1491">
        <f t="shared" si="279"/>
        <v>0.14153216389170001</v>
      </c>
      <c r="T1491">
        <f t="shared" si="280"/>
        <v>14.087968744012922</v>
      </c>
      <c r="U1491">
        <f t="shared" si="281"/>
        <v>0</v>
      </c>
      <c r="V1491">
        <f t="shared" si="282"/>
        <v>85.846783610830002</v>
      </c>
      <c r="W1491">
        <f t="shared" si="283"/>
        <v>0</v>
      </c>
      <c r="X1491">
        <f t="shared" si="284"/>
        <v>85.846783610830002</v>
      </c>
      <c r="Y1491">
        <f t="shared" si="285"/>
        <v>2.3226271472414766</v>
      </c>
    </row>
    <row r="1492" spans="1:25" x14ac:dyDescent="0.3">
      <c r="A1492">
        <v>4</v>
      </c>
      <c r="B1492">
        <v>2</v>
      </c>
      <c r="C1492">
        <v>31.097142857142899</v>
      </c>
      <c r="D1492">
        <v>0</v>
      </c>
      <c r="E1492">
        <v>7</v>
      </c>
      <c r="F1492">
        <v>15.912493285827701</v>
      </c>
      <c r="G1492">
        <v>16.083791267260999</v>
      </c>
      <c r="H1492">
        <v>15.349922529462701</v>
      </c>
      <c r="I1492">
        <v>1.1000000000000001</v>
      </c>
      <c r="J1492">
        <v>15.349922529462701</v>
      </c>
      <c r="K1492">
        <v>16.884914782408899</v>
      </c>
      <c r="L1492">
        <v>2040</v>
      </c>
      <c r="M1492">
        <f t="shared" si="276"/>
        <v>-16.884914782408899</v>
      </c>
      <c r="N1492">
        <v>-16.884914782408899</v>
      </c>
      <c r="O1492">
        <f t="shared" si="286"/>
        <v>-416.19197155728926</v>
      </c>
      <c r="P1492">
        <f t="shared" si="277"/>
        <v>24.962070898803812</v>
      </c>
      <c r="Q1492">
        <f t="shared" si="287"/>
        <v>-2.1989280639090545</v>
      </c>
      <c r="R1492">
        <f t="shared" si="278"/>
        <v>2.1989280639090545</v>
      </c>
      <c r="S1492">
        <f t="shared" si="279"/>
        <v>0.13023033235559764</v>
      </c>
      <c r="T1492">
        <f t="shared" si="280"/>
        <v>14.685986718499844</v>
      </c>
      <c r="U1492">
        <f t="shared" si="281"/>
        <v>0</v>
      </c>
      <c r="V1492">
        <f t="shared" si="282"/>
        <v>86.976966764440235</v>
      </c>
      <c r="W1492">
        <f t="shared" si="283"/>
        <v>0</v>
      </c>
      <c r="X1492">
        <f t="shared" si="284"/>
        <v>86.976966764440235</v>
      </c>
      <c r="Y1492">
        <f t="shared" si="285"/>
        <v>2.1989280639090545</v>
      </c>
    </row>
    <row r="1493" spans="1:25" x14ac:dyDescent="0.3">
      <c r="A1493">
        <v>4</v>
      </c>
      <c r="B1493">
        <v>3</v>
      </c>
      <c r="C1493">
        <v>30.281428571428599</v>
      </c>
      <c r="D1493">
        <v>0</v>
      </c>
      <c r="E1493">
        <v>7</v>
      </c>
      <c r="F1493">
        <v>15.2848232907137</v>
      </c>
      <c r="G1493">
        <v>16.083791267260999</v>
      </c>
      <c r="H1493">
        <v>15.0415778955064</v>
      </c>
      <c r="I1493">
        <v>1.1000000000000001</v>
      </c>
      <c r="J1493">
        <v>15.0415778955064</v>
      </c>
      <c r="K1493">
        <v>16.545735685057</v>
      </c>
      <c r="L1493">
        <v>2040</v>
      </c>
      <c r="M1493">
        <f t="shared" si="276"/>
        <v>-16.545735685057</v>
      </c>
      <c r="N1493">
        <v>-16.545735685057</v>
      </c>
      <c r="O1493">
        <f t="shared" si="286"/>
        <v>-432.73770724234629</v>
      </c>
      <c r="P1493">
        <f t="shared" si="277"/>
        <v>22.980104741141382</v>
      </c>
      <c r="Q1493">
        <f t="shared" si="287"/>
        <v>-1.9819661576624306</v>
      </c>
      <c r="R1493">
        <f t="shared" si="278"/>
        <v>1.9819661576624306</v>
      </c>
      <c r="S1493">
        <f t="shared" si="279"/>
        <v>0.11978712795783446</v>
      </c>
      <c r="T1493">
        <f t="shared" si="280"/>
        <v>14.56376952739457</v>
      </c>
      <c r="U1493">
        <f t="shared" si="281"/>
        <v>0</v>
      </c>
      <c r="V1493">
        <f t="shared" si="282"/>
        <v>88.021287204216563</v>
      </c>
      <c r="W1493">
        <f t="shared" si="283"/>
        <v>0</v>
      </c>
      <c r="X1493">
        <f t="shared" si="284"/>
        <v>88.021287204216563</v>
      </c>
      <c r="Y1493">
        <f t="shared" si="285"/>
        <v>1.9819661576624306</v>
      </c>
    </row>
    <row r="1494" spans="1:25" x14ac:dyDescent="0.3">
      <c r="A1494">
        <v>4</v>
      </c>
      <c r="B1494">
        <v>4</v>
      </c>
      <c r="C1494">
        <v>33.208571428571403</v>
      </c>
      <c r="D1494">
        <v>0</v>
      </c>
      <c r="E1494">
        <v>7</v>
      </c>
      <c r="F1494">
        <v>17.576492222545198</v>
      </c>
      <c r="G1494">
        <v>16.083791267260999</v>
      </c>
      <c r="H1494">
        <v>16.1393400233253</v>
      </c>
      <c r="I1494">
        <v>1.1000000000000001</v>
      </c>
      <c r="J1494">
        <v>16.1393400233253</v>
      </c>
      <c r="K1494">
        <v>17.753274025657799</v>
      </c>
      <c r="L1494">
        <v>2040</v>
      </c>
      <c r="M1494">
        <f t="shared" si="276"/>
        <v>-17.753274025657799</v>
      </c>
      <c r="N1494">
        <v>-17.753274025657799</v>
      </c>
      <c r="O1494">
        <f t="shared" si="286"/>
        <v>-450.49098126800408</v>
      </c>
      <c r="P1494">
        <f t="shared" si="277"/>
        <v>21.028159335033788</v>
      </c>
      <c r="Q1494">
        <f t="shared" si="287"/>
        <v>-1.951945406107594</v>
      </c>
      <c r="R1494">
        <f t="shared" si="278"/>
        <v>1.951945406107594</v>
      </c>
      <c r="S1494">
        <f t="shared" si="279"/>
        <v>0.10994847504108585</v>
      </c>
      <c r="T1494">
        <f t="shared" si="280"/>
        <v>15.801328619550205</v>
      </c>
      <c r="U1494">
        <f t="shared" si="281"/>
        <v>0</v>
      </c>
      <c r="V1494">
        <f t="shared" si="282"/>
        <v>89.005152495891409</v>
      </c>
      <c r="W1494">
        <f t="shared" si="283"/>
        <v>0</v>
      </c>
      <c r="X1494">
        <f t="shared" si="284"/>
        <v>89.005152495891409</v>
      </c>
      <c r="Y1494">
        <f t="shared" si="285"/>
        <v>1.951945406107594</v>
      </c>
    </row>
    <row r="1495" spans="1:25" x14ac:dyDescent="0.3">
      <c r="A1495">
        <v>4</v>
      </c>
      <c r="B1495">
        <v>5</v>
      </c>
      <c r="C1495">
        <v>34.842500000000001</v>
      </c>
      <c r="D1495">
        <v>0</v>
      </c>
      <c r="E1495">
        <v>2</v>
      </c>
      <c r="F1495">
        <v>18.9022240600289</v>
      </c>
      <c r="G1495">
        <v>16.083791267260999</v>
      </c>
      <c r="H1495">
        <v>16.742088180214999</v>
      </c>
      <c r="I1495">
        <v>1.1000000000000001</v>
      </c>
      <c r="J1495">
        <v>16.742088180214999</v>
      </c>
      <c r="K1495">
        <v>18.416296998236501</v>
      </c>
      <c r="L1495">
        <v>2040</v>
      </c>
      <c r="M1495">
        <f t="shared" si="276"/>
        <v>-18.416296998236501</v>
      </c>
      <c r="N1495">
        <v>-18.416296998236501</v>
      </c>
      <c r="O1495">
        <f t="shared" si="286"/>
        <v>-468.90727826624055</v>
      </c>
      <c r="P1495">
        <f t="shared" si="277"/>
        <v>19.178329605248308</v>
      </c>
      <c r="Q1495">
        <f t="shared" si="287"/>
        <v>-1.8498297297854798</v>
      </c>
      <c r="R1495">
        <f t="shared" si="278"/>
        <v>1.8498297297854798</v>
      </c>
      <c r="S1495">
        <f t="shared" si="279"/>
        <v>0.10044525943313223</v>
      </c>
      <c r="T1495">
        <f t="shared" si="280"/>
        <v>16.566467268451021</v>
      </c>
      <c r="U1495">
        <f t="shared" si="281"/>
        <v>0</v>
      </c>
      <c r="V1495">
        <f t="shared" si="282"/>
        <v>89.955474056686782</v>
      </c>
      <c r="W1495">
        <f t="shared" si="283"/>
        <v>0</v>
      </c>
      <c r="X1495">
        <f t="shared" si="284"/>
        <v>89.955474056686782</v>
      </c>
      <c r="Y1495">
        <f t="shared" si="285"/>
        <v>1.8498297297854798</v>
      </c>
    </row>
    <row r="1496" spans="1:25" x14ac:dyDescent="0.3">
      <c r="A1496">
        <v>5</v>
      </c>
      <c r="B1496">
        <v>1</v>
      </c>
      <c r="C1496">
        <v>34.569285714285698</v>
      </c>
      <c r="D1496">
        <v>0</v>
      </c>
      <c r="E1496">
        <v>7</v>
      </c>
      <c r="F1496">
        <v>18.678271687214998</v>
      </c>
      <c r="G1496">
        <v>16.083791267260999</v>
      </c>
      <c r="H1496">
        <v>16.6417745376136</v>
      </c>
      <c r="I1496">
        <v>1.18</v>
      </c>
      <c r="J1496">
        <v>16.6417745376136</v>
      </c>
      <c r="K1496">
        <v>19.637293954383999</v>
      </c>
      <c r="L1496">
        <v>2040</v>
      </c>
      <c r="M1496">
        <f t="shared" si="276"/>
        <v>-19.637293954383999</v>
      </c>
      <c r="N1496">
        <v>-19.637293954383999</v>
      </c>
      <c r="O1496">
        <f t="shared" si="286"/>
        <v>-488.54457222062456</v>
      </c>
      <c r="P1496">
        <f t="shared" si="277"/>
        <v>17.384769476169151</v>
      </c>
      <c r="Q1496">
        <f t="shared" si="287"/>
        <v>-1.7935601290791574</v>
      </c>
      <c r="R1496">
        <f t="shared" si="278"/>
        <v>1.7935601290791574</v>
      </c>
      <c r="S1496">
        <f t="shared" si="279"/>
        <v>9.1334383100108732E-2</v>
      </c>
      <c r="T1496">
        <f t="shared" si="280"/>
        <v>17.843733825304842</v>
      </c>
      <c r="U1496">
        <f t="shared" si="281"/>
        <v>0</v>
      </c>
      <c r="V1496">
        <f t="shared" si="282"/>
        <v>90.866561689989126</v>
      </c>
      <c r="W1496">
        <f t="shared" si="283"/>
        <v>0</v>
      </c>
      <c r="X1496">
        <f t="shared" si="284"/>
        <v>90.866561689989126</v>
      </c>
      <c r="Y1496">
        <f t="shared" si="285"/>
        <v>1.7935601290791574</v>
      </c>
    </row>
    <row r="1497" spans="1:25" x14ac:dyDescent="0.3">
      <c r="A1497">
        <v>5</v>
      </c>
      <c r="B1497">
        <v>2</v>
      </c>
      <c r="C1497">
        <v>34.99</v>
      </c>
      <c r="D1497">
        <v>0</v>
      </c>
      <c r="E1497">
        <v>7</v>
      </c>
      <c r="F1497">
        <v>19.0235052394695</v>
      </c>
      <c r="G1497">
        <v>16.083791267260999</v>
      </c>
      <c r="H1497">
        <v>16.796167031476902</v>
      </c>
      <c r="I1497">
        <v>1.18</v>
      </c>
      <c r="J1497">
        <v>16.796167031476902</v>
      </c>
      <c r="K1497">
        <v>19.819477097142698</v>
      </c>
      <c r="L1497">
        <v>2040</v>
      </c>
      <c r="M1497">
        <f t="shared" si="276"/>
        <v>-19.819477097142698</v>
      </c>
      <c r="N1497">
        <v>-19.819477097142698</v>
      </c>
      <c r="O1497">
        <f t="shared" si="286"/>
        <v>-508.36404931776724</v>
      </c>
      <c r="P1497">
        <f t="shared" si="277"/>
        <v>15.744594814034491</v>
      </c>
      <c r="Q1497">
        <f t="shared" si="287"/>
        <v>-1.64017466213466</v>
      </c>
      <c r="R1497">
        <f t="shared" si="278"/>
        <v>1.64017466213466</v>
      </c>
      <c r="S1497">
        <f t="shared" si="279"/>
        <v>8.2755698048719864E-2</v>
      </c>
      <c r="T1497">
        <f t="shared" si="280"/>
        <v>18.17930243500804</v>
      </c>
      <c r="U1497">
        <f t="shared" si="281"/>
        <v>0</v>
      </c>
      <c r="V1497">
        <f t="shared" si="282"/>
        <v>91.724430195128022</v>
      </c>
      <c r="W1497">
        <f t="shared" si="283"/>
        <v>0</v>
      </c>
      <c r="X1497">
        <f t="shared" si="284"/>
        <v>91.724430195128022</v>
      </c>
      <c r="Y1497">
        <f t="shared" si="285"/>
        <v>1.64017466213466</v>
      </c>
    </row>
    <row r="1498" spans="1:25" x14ac:dyDescent="0.3">
      <c r="A1498">
        <v>5</v>
      </c>
      <c r="B1498">
        <v>3</v>
      </c>
      <c r="C1498">
        <v>34.312857142857098</v>
      </c>
      <c r="D1498">
        <v>2.4700000000000002</v>
      </c>
      <c r="E1498">
        <v>7</v>
      </c>
      <c r="F1498">
        <v>18.468904387996002</v>
      </c>
      <c r="G1498">
        <v>16.083791267260999</v>
      </c>
      <c r="H1498">
        <v>16.547453180560101</v>
      </c>
      <c r="I1498">
        <v>1.18</v>
      </c>
      <c r="J1498">
        <v>16.547453180560101</v>
      </c>
      <c r="K1498">
        <v>19.5259947530609</v>
      </c>
      <c r="L1498">
        <v>2040</v>
      </c>
      <c r="M1498">
        <f t="shared" si="276"/>
        <v>-17.055994753060901</v>
      </c>
      <c r="N1498">
        <v>-17.055994753060901</v>
      </c>
      <c r="O1498">
        <f t="shared" si="286"/>
        <v>-525.42004407082811</v>
      </c>
      <c r="P1498">
        <f t="shared" si="277"/>
        <v>14.457555446695784</v>
      </c>
      <c r="Q1498">
        <f t="shared" si="287"/>
        <v>-1.2870393673387071</v>
      </c>
      <c r="R1498">
        <f t="shared" si="278"/>
        <v>3.7570393673387072</v>
      </c>
      <c r="S1498">
        <f t="shared" si="279"/>
        <v>0.19241218769403556</v>
      </c>
      <c r="T1498">
        <f t="shared" si="280"/>
        <v>15.768955385722192</v>
      </c>
      <c r="U1498">
        <f t="shared" si="281"/>
        <v>0</v>
      </c>
      <c r="V1498">
        <f t="shared" si="282"/>
        <v>80.758781230596441</v>
      </c>
      <c r="W1498">
        <f t="shared" si="283"/>
        <v>0</v>
      </c>
      <c r="X1498">
        <f t="shared" si="284"/>
        <v>80.758781230596441</v>
      </c>
      <c r="Y1498">
        <f t="shared" si="285"/>
        <v>1.2870393673387071</v>
      </c>
    </row>
    <row r="1499" spans="1:25" x14ac:dyDescent="0.3">
      <c r="A1499">
        <v>5</v>
      </c>
      <c r="B1499">
        <v>4</v>
      </c>
      <c r="C1499">
        <v>31.13</v>
      </c>
      <c r="D1499">
        <v>7.26</v>
      </c>
      <c r="E1499">
        <v>7</v>
      </c>
      <c r="F1499">
        <v>15.9379552152685</v>
      </c>
      <c r="G1499">
        <v>16.083791267260999</v>
      </c>
      <c r="H1499">
        <v>15.362302326468599</v>
      </c>
      <c r="I1499">
        <v>1.18</v>
      </c>
      <c r="J1499">
        <v>15.362302326468599</v>
      </c>
      <c r="K1499">
        <v>18.127516745232999</v>
      </c>
      <c r="L1499">
        <v>2040</v>
      </c>
      <c r="M1499">
        <f t="shared" si="276"/>
        <v>-10.867516745232999</v>
      </c>
      <c r="N1499">
        <v>-10.867516745232999</v>
      </c>
      <c r="O1499">
        <f t="shared" si="286"/>
        <v>-536.28756081606116</v>
      </c>
      <c r="P1499">
        <f t="shared" si="277"/>
        <v>13.692928921432246</v>
      </c>
      <c r="Q1499">
        <f t="shared" si="287"/>
        <v>-0.76462652526353736</v>
      </c>
      <c r="R1499">
        <f t="shared" si="278"/>
        <v>8.0246265252635371</v>
      </c>
      <c r="S1499">
        <f t="shared" si="279"/>
        <v>0.44267654737507151</v>
      </c>
      <c r="T1499">
        <f t="shared" si="280"/>
        <v>10.102890219969462</v>
      </c>
      <c r="U1499">
        <f t="shared" si="281"/>
        <v>0</v>
      </c>
      <c r="V1499">
        <f t="shared" si="282"/>
        <v>55.732345262492856</v>
      </c>
      <c r="W1499">
        <f t="shared" si="283"/>
        <v>0</v>
      </c>
      <c r="X1499">
        <f t="shared" si="284"/>
        <v>55.732345262492856</v>
      </c>
      <c r="Y1499">
        <f t="shared" si="285"/>
        <v>0.76462652526353736</v>
      </c>
    </row>
    <row r="1500" spans="1:25" x14ac:dyDescent="0.3">
      <c r="A1500">
        <v>5</v>
      </c>
      <c r="B1500">
        <v>5</v>
      </c>
      <c r="C1500">
        <v>30.981666666666701</v>
      </c>
      <c r="D1500">
        <v>0</v>
      </c>
      <c r="E1500">
        <v>3</v>
      </c>
      <c r="F1500">
        <v>15.823117236492299</v>
      </c>
      <c r="G1500">
        <v>16.083791267260999</v>
      </c>
      <c r="H1500">
        <v>15.3063892410328</v>
      </c>
      <c r="I1500">
        <v>1.18</v>
      </c>
      <c r="J1500">
        <v>15.3063892410328</v>
      </c>
      <c r="K1500">
        <v>18.061539304418702</v>
      </c>
      <c r="L1500">
        <v>2040</v>
      </c>
      <c r="M1500">
        <f t="shared" si="276"/>
        <v>-18.061539304418702</v>
      </c>
      <c r="N1500">
        <v>-18.061539304418702</v>
      </c>
      <c r="O1500">
        <f t="shared" si="286"/>
        <v>-554.34910012047987</v>
      </c>
      <c r="P1500">
        <f t="shared" si="277"/>
        <v>12.510544715608663</v>
      </c>
      <c r="Q1500">
        <f t="shared" si="287"/>
        <v>-1.1823842058235829</v>
      </c>
      <c r="R1500">
        <f t="shared" si="278"/>
        <v>1.1823842058235829</v>
      </c>
      <c r="S1500">
        <f t="shared" si="279"/>
        <v>6.5464199141338761E-2</v>
      </c>
      <c r="T1500">
        <f t="shared" si="280"/>
        <v>16.87915509859512</v>
      </c>
      <c r="U1500">
        <f t="shared" si="281"/>
        <v>0</v>
      </c>
      <c r="V1500">
        <f t="shared" si="282"/>
        <v>93.453580085866136</v>
      </c>
      <c r="W1500">
        <f t="shared" si="283"/>
        <v>0</v>
      </c>
      <c r="X1500">
        <f t="shared" si="284"/>
        <v>93.453580085866136</v>
      </c>
      <c r="Y1500">
        <f t="shared" si="285"/>
        <v>1.1823842058235829</v>
      </c>
    </row>
    <row r="1501" spans="1:25" x14ac:dyDescent="0.3">
      <c r="A1501">
        <v>6</v>
      </c>
      <c r="B1501">
        <v>1</v>
      </c>
      <c r="C1501">
        <v>32.234285714285697</v>
      </c>
      <c r="D1501">
        <v>5.39</v>
      </c>
      <c r="E1501">
        <v>7</v>
      </c>
      <c r="F1501">
        <v>16.801689041446</v>
      </c>
      <c r="G1501">
        <v>16.083791267260999</v>
      </c>
      <c r="H1501">
        <v>15.7765984085051</v>
      </c>
      <c r="I1501">
        <v>1.25</v>
      </c>
      <c r="J1501">
        <v>15.7765984085051</v>
      </c>
      <c r="K1501">
        <v>19.7207480106314</v>
      </c>
      <c r="L1501">
        <v>2040</v>
      </c>
      <c r="M1501">
        <f t="shared" si="276"/>
        <v>-14.3307480106314</v>
      </c>
      <c r="N1501">
        <v>-14.3307480106314</v>
      </c>
      <c r="O1501">
        <f t="shared" si="286"/>
        <v>-568.67984813111127</v>
      </c>
      <c r="P1501">
        <f t="shared" si="277"/>
        <v>11.645480046560976</v>
      </c>
      <c r="Q1501">
        <f t="shared" si="287"/>
        <v>-0.86506466904768686</v>
      </c>
      <c r="R1501">
        <f t="shared" si="278"/>
        <v>6.2550646690476865</v>
      </c>
      <c r="S1501">
        <f t="shared" si="279"/>
        <v>0.31718191752542035</v>
      </c>
      <c r="T1501">
        <f t="shared" si="280"/>
        <v>13.465683341583713</v>
      </c>
      <c r="U1501">
        <f t="shared" si="281"/>
        <v>0</v>
      </c>
      <c r="V1501">
        <f t="shared" si="282"/>
        <v>68.28180824745796</v>
      </c>
      <c r="W1501">
        <f t="shared" si="283"/>
        <v>0</v>
      </c>
      <c r="X1501">
        <f t="shared" si="284"/>
        <v>68.28180824745796</v>
      </c>
      <c r="Y1501">
        <f t="shared" si="285"/>
        <v>0.86506466904768686</v>
      </c>
    </row>
    <row r="1502" spans="1:25" x14ac:dyDescent="0.3">
      <c r="A1502">
        <v>6</v>
      </c>
      <c r="B1502">
        <v>2</v>
      </c>
      <c r="C1502">
        <v>30.6071428571429</v>
      </c>
      <c r="D1502">
        <v>10.14</v>
      </c>
      <c r="E1502">
        <v>7</v>
      </c>
      <c r="F1502">
        <v>15.534422700323599</v>
      </c>
      <c r="G1502">
        <v>16.083791267260999</v>
      </c>
      <c r="H1502">
        <v>15.164932566919401</v>
      </c>
      <c r="I1502">
        <v>1.25</v>
      </c>
      <c r="J1502">
        <v>15.164932566919401</v>
      </c>
      <c r="K1502">
        <v>18.956165708649301</v>
      </c>
      <c r="L1502">
        <v>2040</v>
      </c>
      <c r="M1502">
        <f t="shared" si="276"/>
        <v>-8.8161657086493008</v>
      </c>
      <c r="N1502">
        <v>-8.8161657086493008</v>
      </c>
      <c r="O1502">
        <f t="shared" si="286"/>
        <v>-577.49601383976062</v>
      </c>
      <c r="P1502">
        <f t="shared" si="277"/>
        <v>11.14328748513358</v>
      </c>
      <c r="Q1502">
        <f t="shared" si="287"/>
        <v>-0.5021925614273961</v>
      </c>
      <c r="R1502">
        <f t="shared" si="278"/>
        <v>10.642192561427397</v>
      </c>
      <c r="S1502">
        <f t="shared" si="279"/>
        <v>0.56141061040480289</v>
      </c>
      <c r="T1502">
        <f t="shared" si="280"/>
        <v>8.3139731472219047</v>
      </c>
      <c r="U1502">
        <f t="shared" si="281"/>
        <v>0</v>
      </c>
      <c r="V1502">
        <f t="shared" si="282"/>
        <v>43.858938959519719</v>
      </c>
      <c r="W1502">
        <f t="shared" si="283"/>
        <v>0</v>
      </c>
      <c r="X1502">
        <f t="shared" si="284"/>
        <v>43.858938959519719</v>
      </c>
      <c r="Y1502">
        <f t="shared" si="285"/>
        <v>0.5021925614273961</v>
      </c>
    </row>
    <row r="1503" spans="1:25" x14ac:dyDescent="0.3">
      <c r="A1503">
        <v>6</v>
      </c>
      <c r="B1503">
        <v>3</v>
      </c>
      <c r="C1503">
        <v>30.535714285714299</v>
      </c>
      <c r="D1503">
        <v>62.26</v>
      </c>
      <c r="E1503">
        <v>7</v>
      </c>
      <c r="F1503">
        <v>15.4795685471151</v>
      </c>
      <c r="G1503">
        <v>16.083791267260999</v>
      </c>
      <c r="H1503">
        <v>15.137907800520599</v>
      </c>
      <c r="I1503">
        <v>1.25</v>
      </c>
      <c r="J1503">
        <v>15.137907800520599</v>
      </c>
      <c r="K1503">
        <v>18.9223847506507</v>
      </c>
      <c r="L1503">
        <v>2040</v>
      </c>
      <c r="M1503">
        <f t="shared" si="276"/>
        <v>43.337615249349298</v>
      </c>
      <c r="N1503">
        <v>43.337615249349298</v>
      </c>
      <c r="O1503">
        <f t="shared" si="286"/>
        <v>-534.15839859041137</v>
      </c>
      <c r="P1503">
        <f t="shared" si="277"/>
        <v>13.839479949716274</v>
      </c>
      <c r="Q1503">
        <f t="shared" si="287"/>
        <v>2.696192464582694</v>
      </c>
      <c r="R1503">
        <f t="shared" si="278"/>
        <v>18.9223847506507</v>
      </c>
      <c r="S1503">
        <f t="shared" si="279"/>
        <v>1</v>
      </c>
      <c r="T1503">
        <f t="shared" si="280"/>
        <v>0</v>
      </c>
      <c r="U1503">
        <f t="shared" si="281"/>
        <v>43.337615249349298</v>
      </c>
      <c r="V1503">
        <f t="shared" si="282"/>
        <v>0</v>
      </c>
      <c r="W1503">
        <f t="shared" si="283"/>
        <v>100</v>
      </c>
      <c r="X1503">
        <f t="shared" si="284"/>
        <v>-100</v>
      </c>
      <c r="Y1503">
        <f t="shared" si="285"/>
        <v>2.696192464582694</v>
      </c>
    </row>
    <row r="1504" spans="1:25" x14ac:dyDescent="0.3">
      <c r="A1504">
        <v>6</v>
      </c>
      <c r="B1504">
        <v>4</v>
      </c>
      <c r="C1504">
        <v>30.749285714285701</v>
      </c>
      <c r="D1504">
        <v>85.39</v>
      </c>
      <c r="E1504">
        <v>7</v>
      </c>
      <c r="F1504">
        <v>15.643778266058099</v>
      </c>
      <c r="G1504">
        <v>16.083791267260999</v>
      </c>
      <c r="H1504">
        <v>15.218667512887899</v>
      </c>
      <c r="I1504">
        <v>1.25</v>
      </c>
      <c r="J1504">
        <v>15.218667512887899</v>
      </c>
      <c r="K1504">
        <v>19.023334391109799</v>
      </c>
      <c r="L1504">
        <v>2040</v>
      </c>
      <c r="M1504">
        <f t="shared" si="276"/>
        <v>66.366665608890202</v>
      </c>
      <c r="N1504">
        <v>66.366665608890202</v>
      </c>
      <c r="O1504">
        <f t="shared" si="286"/>
        <v>-467.79173298152114</v>
      </c>
      <c r="P1504">
        <f t="shared" si="277"/>
        <v>19.28559996530133</v>
      </c>
      <c r="Q1504">
        <f t="shared" si="287"/>
        <v>5.4461200155850555</v>
      </c>
      <c r="R1504">
        <f t="shared" si="278"/>
        <v>19.023334391109799</v>
      </c>
      <c r="S1504">
        <f t="shared" si="279"/>
        <v>1</v>
      </c>
      <c r="T1504">
        <f t="shared" si="280"/>
        <v>0</v>
      </c>
      <c r="U1504">
        <f t="shared" si="281"/>
        <v>66.366665608890202</v>
      </c>
      <c r="V1504">
        <f t="shared" si="282"/>
        <v>0</v>
      </c>
      <c r="W1504">
        <f t="shared" si="283"/>
        <v>100</v>
      </c>
      <c r="X1504">
        <f t="shared" si="284"/>
        <v>-100</v>
      </c>
      <c r="Y1504">
        <f t="shared" si="285"/>
        <v>5.4461200155850555</v>
      </c>
    </row>
    <row r="1505" spans="1:25" x14ac:dyDescent="0.3">
      <c r="A1505">
        <v>6</v>
      </c>
      <c r="B1505">
        <v>5</v>
      </c>
      <c r="C1505">
        <v>29.19</v>
      </c>
      <c r="D1505">
        <v>178.1</v>
      </c>
      <c r="E1505">
        <v>2</v>
      </c>
      <c r="F1505">
        <v>14.4585197727632</v>
      </c>
      <c r="G1505">
        <v>16.083791267260999</v>
      </c>
      <c r="H1505">
        <v>14.6259157801729</v>
      </c>
      <c r="I1505">
        <v>1.25</v>
      </c>
      <c r="J1505">
        <v>14.6259157801729</v>
      </c>
      <c r="K1505">
        <v>18.282394725216101</v>
      </c>
      <c r="L1505">
        <v>2040</v>
      </c>
      <c r="M1505">
        <f t="shared" si="276"/>
        <v>159.81760527478389</v>
      </c>
      <c r="N1505">
        <v>159.81760527478389</v>
      </c>
      <c r="O1505">
        <f t="shared" si="286"/>
        <v>-307.97412770673725</v>
      </c>
      <c r="P1505">
        <f t="shared" si="277"/>
        <v>42.881767174890847</v>
      </c>
      <c r="Q1505">
        <f t="shared" si="287"/>
        <v>23.596167209589517</v>
      </c>
      <c r="R1505">
        <f t="shared" si="278"/>
        <v>18.282394725216101</v>
      </c>
      <c r="S1505">
        <f t="shared" si="279"/>
        <v>1</v>
      </c>
      <c r="T1505">
        <f t="shared" si="280"/>
        <v>0</v>
      </c>
      <c r="U1505">
        <f t="shared" si="281"/>
        <v>159.81760527478389</v>
      </c>
      <c r="V1505">
        <f t="shared" si="282"/>
        <v>0</v>
      </c>
      <c r="W1505">
        <f t="shared" si="283"/>
        <v>100</v>
      </c>
      <c r="X1505">
        <f t="shared" si="284"/>
        <v>-100</v>
      </c>
      <c r="Y1505">
        <f t="shared" si="285"/>
        <v>23.596167209589517</v>
      </c>
    </row>
    <row r="1506" spans="1:25" x14ac:dyDescent="0.3">
      <c r="A1506">
        <v>7</v>
      </c>
      <c r="B1506">
        <v>1</v>
      </c>
      <c r="C1506">
        <v>30.3857142857143</v>
      </c>
      <c r="D1506">
        <v>25.64</v>
      </c>
      <c r="E1506">
        <v>7</v>
      </c>
      <c r="F1506">
        <v>15.364589464097</v>
      </c>
      <c r="G1506">
        <v>16.083791267260999</v>
      </c>
      <c r="H1506">
        <v>15.081107041219999</v>
      </c>
      <c r="I1506">
        <v>1.25</v>
      </c>
      <c r="J1506">
        <v>15.081107041219999</v>
      </c>
      <c r="K1506">
        <v>18.8513838015249</v>
      </c>
      <c r="L1506">
        <v>2040</v>
      </c>
      <c r="M1506">
        <f t="shared" si="276"/>
        <v>6.7886161984751006</v>
      </c>
      <c r="N1506">
        <v>6.7886161984751006</v>
      </c>
      <c r="O1506">
        <f t="shared" si="286"/>
        <v>-301.18551150826215</v>
      </c>
      <c r="P1506">
        <f t="shared" si="277"/>
        <v>44.362291098992607</v>
      </c>
      <c r="Q1506">
        <f t="shared" si="287"/>
        <v>1.4805239241017603</v>
      </c>
      <c r="R1506">
        <f t="shared" si="278"/>
        <v>18.8513838015249</v>
      </c>
      <c r="S1506">
        <f t="shared" si="279"/>
        <v>1</v>
      </c>
      <c r="T1506">
        <f t="shared" si="280"/>
        <v>0</v>
      </c>
      <c r="U1506">
        <f t="shared" si="281"/>
        <v>6.7886161984751006</v>
      </c>
      <c r="V1506">
        <f t="shared" si="282"/>
        <v>0</v>
      </c>
      <c r="W1506">
        <f t="shared" si="283"/>
        <v>100</v>
      </c>
      <c r="X1506">
        <f t="shared" si="284"/>
        <v>-100</v>
      </c>
      <c r="Y1506">
        <f t="shared" si="285"/>
        <v>1.4805239241017603</v>
      </c>
    </row>
    <row r="1507" spans="1:25" x14ac:dyDescent="0.3">
      <c r="A1507">
        <v>7</v>
      </c>
      <c r="B1507">
        <v>2</v>
      </c>
      <c r="C1507">
        <v>30.891428571428602</v>
      </c>
      <c r="D1507">
        <v>4.2699999999999996</v>
      </c>
      <c r="E1507">
        <v>7</v>
      </c>
      <c r="F1507">
        <v>15.7533939742403</v>
      </c>
      <c r="G1507">
        <v>16.083791267260999</v>
      </c>
      <c r="H1507">
        <v>15.2723437200149</v>
      </c>
      <c r="I1507">
        <v>1.25</v>
      </c>
      <c r="J1507">
        <v>15.2723437200149</v>
      </c>
      <c r="K1507">
        <v>19.090429650018599</v>
      </c>
      <c r="L1507">
        <v>2040</v>
      </c>
      <c r="M1507">
        <f t="shared" si="276"/>
        <v>-14.8204296500186</v>
      </c>
      <c r="N1507">
        <v>-14.8204296500186</v>
      </c>
      <c r="O1507">
        <f t="shared" si="286"/>
        <v>-316.00594115828073</v>
      </c>
      <c r="P1507">
        <f t="shared" si="277"/>
        <v>41.193795928492136</v>
      </c>
      <c r="Q1507">
        <f t="shared" si="287"/>
        <v>-3.1684951705004707</v>
      </c>
      <c r="R1507">
        <f t="shared" si="278"/>
        <v>7.4384951705004703</v>
      </c>
      <c r="S1507">
        <f t="shared" si="279"/>
        <v>0.38964524669528444</v>
      </c>
      <c r="T1507">
        <f t="shared" si="280"/>
        <v>11.651934479518129</v>
      </c>
      <c r="U1507">
        <f t="shared" si="281"/>
        <v>0</v>
      </c>
      <c r="V1507">
        <f t="shared" si="282"/>
        <v>61.035475330471556</v>
      </c>
      <c r="W1507">
        <f t="shared" si="283"/>
        <v>0</v>
      </c>
      <c r="X1507">
        <f t="shared" si="284"/>
        <v>61.035475330471556</v>
      </c>
      <c r="Y1507">
        <f t="shared" si="285"/>
        <v>3.1684951705004707</v>
      </c>
    </row>
    <row r="1508" spans="1:25" x14ac:dyDescent="0.3">
      <c r="A1508">
        <v>7</v>
      </c>
      <c r="B1508">
        <v>3</v>
      </c>
      <c r="C1508">
        <v>31.597857142857102</v>
      </c>
      <c r="D1508">
        <v>71.89</v>
      </c>
      <c r="E1508">
        <v>7</v>
      </c>
      <c r="F1508">
        <v>16.302006695713299</v>
      </c>
      <c r="G1508">
        <v>16.083791267260999</v>
      </c>
      <c r="H1508">
        <v>15.5382464058249</v>
      </c>
      <c r="I1508">
        <v>1.25</v>
      </c>
      <c r="J1508">
        <v>15.5382464058249</v>
      </c>
      <c r="K1508">
        <v>19.422808007281098</v>
      </c>
      <c r="L1508">
        <v>2040</v>
      </c>
      <c r="M1508">
        <f t="shared" si="276"/>
        <v>52.467191992718902</v>
      </c>
      <c r="N1508">
        <v>52.467191992718902</v>
      </c>
      <c r="O1508">
        <f t="shared" si="286"/>
        <v>-263.53874916556185</v>
      </c>
      <c r="P1508">
        <f t="shared" si="277"/>
        <v>53.550418967546406</v>
      </c>
      <c r="Q1508">
        <f t="shared" si="287"/>
        <v>12.35662303905427</v>
      </c>
      <c r="R1508">
        <f t="shared" si="278"/>
        <v>19.422808007281098</v>
      </c>
      <c r="S1508">
        <f t="shared" si="279"/>
        <v>1</v>
      </c>
      <c r="T1508">
        <f t="shared" si="280"/>
        <v>0</v>
      </c>
      <c r="U1508">
        <f t="shared" si="281"/>
        <v>52.467191992718902</v>
      </c>
      <c r="V1508">
        <f t="shared" si="282"/>
        <v>0</v>
      </c>
      <c r="W1508">
        <f t="shared" si="283"/>
        <v>100</v>
      </c>
      <c r="X1508">
        <f t="shared" si="284"/>
        <v>-100</v>
      </c>
      <c r="Y1508">
        <f t="shared" si="285"/>
        <v>12.35662303905427</v>
      </c>
    </row>
    <row r="1509" spans="1:25" x14ac:dyDescent="0.3">
      <c r="A1509">
        <v>7</v>
      </c>
      <c r="B1509">
        <v>4</v>
      </c>
      <c r="C1509">
        <v>30.302142857142901</v>
      </c>
      <c r="D1509">
        <v>202</v>
      </c>
      <c r="E1509">
        <v>7</v>
      </c>
      <c r="F1509">
        <v>15.300656036362801</v>
      </c>
      <c r="G1509">
        <v>16.083791267260999</v>
      </c>
      <c r="H1509">
        <v>15.049432135293401</v>
      </c>
      <c r="I1509">
        <v>1.25</v>
      </c>
      <c r="J1509">
        <v>15.049432135293401</v>
      </c>
      <c r="K1509">
        <v>18.811790169116701</v>
      </c>
      <c r="L1509">
        <v>2040</v>
      </c>
      <c r="M1509">
        <f t="shared" si="276"/>
        <v>183.1882098308833</v>
      </c>
      <c r="N1509">
        <v>183.1882098308833</v>
      </c>
      <c r="O1509">
        <f t="shared" si="286"/>
        <v>-80.350539334678558</v>
      </c>
      <c r="P1509">
        <f t="shared" si="277"/>
        <v>133.82924146259074</v>
      </c>
      <c r="Q1509">
        <f t="shared" si="287"/>
        <v>80.278822495044338</v>
      </c>
      <c r="R1509">
        <f t="shared" si="278"/>
        <v>18.811790169116701</v>
      </c>
      <c r="S1509">
        <f t="shared" si="279"/>
        <v>1</v>
      </c>
      <c r="T1509">
        <f t="shared" si="280"/>
        <v>0</v>
      </c>
      <c r="U1509">
        <f t="shared" si="281"/>
        <v>183.1882098308833</v>
      </c>
      <c r="V1509">
        <f t="shared" si="282"/>
        <v>0</v>
      </c>
      <c r="W1509">
        <f t="shared" si="283"/>
        <v>100</v>
      </c>
      <c r="X1509">
        <f t="shared" si="284"/>
        <v>-100</v>
      </c>
      <c r="Y1509">
        <f t="shared" si="285"/>
        <v>80.278822495044338</v>
      </c>
    </row>
    <row r="1510" spans="1:25" x14ac:dyDescent="0.3">
      <c r="A1510">
        <v>7</v>
      </c>
      <c r="B1510">
        <v>5</v>
      </c>
      <c r="C1510">
        <v>28.981666666666701</v>
      </c>
      <c r="D1510">
        <v>43.59</v>
      </c>
      <c r="E1510">
        <v>3</v>
      </c>
      <c r="F1510">
        <v>14.302573098969001</v>
      </c>
      <c r="G1510">
        <v>16.083791267260999</v>
      </c>
      <c r="H1510">
        <v>14.546158994777301</v>
      </c>
      <c r="I1510">
        <v>1.25</v>
      </c>
      <c r="J1510">
        <v>14.546158994777301</v>
      </c>
      <c r="K1510">
        <v>18.182698743471601</v>
      </c>
      <c r="L1510">
        <v>2040</v>
      </c>
      <c r="M1510">
        <f t="shared" si="276"/>
        <v>25.407301256528402</v>
      </c>
      <c r="N1510">
        <v>25.407301256528402</v>
      </c>
      <c r="O1510">
        <f t="shared" si="286"/>
        <v>-54.943238078150159</v>
      </c>
      <c r="P1510">
        <f t="shared" si="277"/>
        <v>151.95754553726385</v>
      </c>
      <c r="Q1510">
        <f t="shared" si="287"/>
        <v>18.12830407467311</v>
      </c>
      <c r="R1510">
        <f t="shared" si="278"/>
        <v>18.182698743471601</v>
      </c>
      <c r="S1510">
        <f t="shared" si="279"/>
        <v>1</v>
      </c>
      <c r="T1510">
        <f t="shared" si="280"/>
        <v>0</v>
      </c>
      <c r="U1510">
        <f t="shared" si="281"/>
        <v>25.407301256528402</v>
      </c>
      <c r="V1510">
        <f t="shared" si="282"/>
        <v>0</v>
      </c>
      <c r="W1510">
        <f t="shared" si="283"/>
        <v>100</v>
      </c>
      <c r="X1510">
        <f t="shared" si="284"/>
        <v>-100</v>
      </c>
      <c r="Y1510">
        <f t="shared" si="285"/>
        <v>18.12830407467311</v>
      </c>
    </row>
    <row r="1511" spans="1:25" x14ac:dyDescent="0.3">
      <c r="A1511">
        <v>8</v>
      </c>
      <c r="B1511">
        <v>1</v>
      </c>
      <c r="C1511">
        <v>29.33</v>
      </c>
      <c r="D1511">
        <v>133.51</v>
      </c>
      <c r="E1511">
        <v>7</v>
      </c>
      <c r="F1511">
        <v>14.5636380469711</v>
      </c>
      <c r="G1511">
        <v>16.083791267260999</v>
      </c>
      <c r="H1511">
        <v>14.6794366675779</v>
      </c>
      <c r="I1511">
        <v>1.2</v>
      </c>
      <c r="J1511">
        <v>14.6794366675779</v>
      </c>
      <c r="K1511">
        <v>17.615324001093398</v>
      </c>
      <c r="L1511">
        <v>2040</v>
      </c>
      <c r="M1511">
        <f t="shared" si="276"/>
        <v>115.89467599890659</v>
      </c>
      <c r="N1511">
        <v>115.89467599890659</v>
      </c>
      <c r="O1511">
        <f t="shared" si="286"/>
        <v>60.951437920756433</v>
      </c>
      <c r="P1511">
        <f t="shared" si="277"/>
        <v>271.25912806793662</v>
      </c>
      <c r="Q1511">
        <f t="shared" si="287"/>
        <v>119.30158253067276</v>
      </c>
      <c r="R1511">
        <f t="shared" si="278"/>
        <v>17.615324001093398</v>
      </c>
      <c r="S1511">
        <f t="shared" si="279"/>
        <v>1</v>
      </c>
      <c r="T1511">
        <f t="shared" si="280"/>
        <v>0</v>
      </c>
      <c r="U1511">
        <f t="shared" si="281"/>
        <v>115.89467599890659</v>
      </c>
      <c r="V1511">
        <f t="shared" si="282"/>
        <v>0</v>
      </c>
      <c r="W1511">
        <f t="shared" si="283"/>
        <v>100</v>
      </c>
      <c r="X1511">
        <f t="shared" si="284"/>
        <v>-100</v>
      </c>
      <c r="Y1511">
        <f t="shared" si="285"/>
        <v>119.30158253067276</v>
      </c>
    </row>
    <row r="1512" spans="1:25" x14ac:dyDescent="0.3">
      <c r="A1512">
        <v>8</v>
      </c>
      <c r="B1512">
        <v>2</v>
      </c>
      <c r="C1512">
        <v>29.637142857142901</v>
      </c>
      <c r="D1512">
        <v>57.59</v>
      </c>
      <c r="E1512">
        <v>7</v>
      </c>
      <c r="F1512">
        <v>14.7951585109051</v>
      </c>
      <c r="G1512">
        <v>16.083791267260999</v>
      </c>
      <c r="H1512">
        <v>14.7966437888487</v>
      </c>
      <c r="I1512">
        <v>1.2</v>
      </c>
      <c r="J1512">
        <v>14.7966437888487</v>
      </c>
      <c r="K1512">
        <v>17.755972546618398</v>
      </c>
      <c r="L1512">
        <v>2040</v>
      </c>
      <c r="M1512">
        <f t="shared" si="276"/>
        <v>39.834027453381609</v>
      </c>
      <c r="N1512">
        <v>39.834027453381609</v>
      </c>
      <c r="O1512">
        <f t="shared" si="286"/>
        <v>100.78546537413804</v>
      </c>
      <c r="P1512">
        <f t="shared" si="277"/>
        <v>331.04181391266098</v>
      </c>
      <c r="Q1512">
        <f t="shared" si="287"/>
        <v>59.782685844724369</v>
      </c>
      <c r="R1512">
        <f t="shared" si="278"/>
        <v>17.755972546618398</v>
      </c>
      <c r="S1512">
        <f t="shared" si="279"/>
        <v>1</v>
      </c>
      <c r="T1512">
        <f t="shared" si="280"/>
        <v>0</v>
      </c>
      <c r="U1512">
        <f t="shared" si="281"/>
        <v>39.834027453381609</v>
      </c>
      <c r="V1512">
        <f t="shared" si="282"/>
        <v>0</v>
      </c>
      <c r="W1512">
        <f t="shared" si="283"/>
        <v>100</v>
      </c>
      <c r="X1512">
        <f t="shared" si="284"/>
        <v>-100</v>
      </c>
      <c r="Y1512">
        <f t="shared" si="285"/>
        <v>59.782685844724369</v>
      </c>
    </row>
    <row r="1513" spans="1:25" x14ac:dyDescent="0.3">
      <c r="A1513">
        <v>8</v>
      </c>
      <c r="B1513">
        <v>3</v>
      </c>
      <c r="C1513">
        <v>29.175000000000001</v>
      </c>
      <c r="D1513">
        <v>66.33</v>
      </c>
      <c r="E1513">
        <v>7</v>
      </c>
      <c r="F1513">
        <v>14.447272440929099</v>
      </c>
      <c r="G1513">
        <v>16.083791267260999</v>
      </c>
      <c r="H1513">
        <v>14.620177801478301</v>
      </c>
      <c r="I1513">
        <v>1.2</v>
      </c>
      <c r="J1513">
        <v>14.620177801478301</v>
      </c>
      <c r="K1513">
        <v>17.544213361773998</v>
      </c>
      <c r="L1513">
        <v>2040</v>
      </c>
      <c r="M1513">
        <f t="shared" si="276"/>
        <v>48.785786638226</v>
      </c>
      <c r="N1513">
        <v>48.785786638226</v>
      </c>
      <c r="O1513">
        <f t="shared" si="286"/>
        <v>149.57125201236403</v>
      </c>
      <c r="P1513">
        <f t="shared" si="277"/>
        <v>422.49331602370648</v>
      </c>
      <c r="Q1513">
        <f t="shared" si="287"/>
        <v>91.4515021110455</v>
      </c>
      <c r="R1513">
        <f t="shared" si="278"/>
        <v>17.544213361773998</v>
      </c>
      <c r="S1513">
        <f t="shared" si="279"/>
        <v>1</v>
      </c>
      <c r="T1513">
        <f t="shared" si="280"/>
        <v>0</v>
      </c>
      <c r="U1513">
        <f t="shared" si="281"/>
        <v>48.785786638226</v>
      </c>
      <c r="V1513">
        <f t="shared" si="282"/>
        <v>0</v>
      </c>
      <c r="W1513">
        <f t="shared" si="283"/>
        <v>100</v>
      </c>
      <c r="X1513">
        <f t="shared" si="284"/>
        <v>-100</v>
      </c>
      <c r="Y1513">
        <f t="shared" si="285"/>
        <v>91.4515021110455</v>
      </c>
    </row>
    <row r="1514" spans="1:25" x14ac:dyDescent="0.3">
      <c r="A1514">
        <v>8</v>
      </c>
      <c r="B1514">
        <v>4</v>
      </c>
      <c r="C1514">
        <v>30.117857142857101</v>
      </c>
      <c r="D1514">
        <v>6.43</v>
      </c>
      <c r="E1514">
        <v>7</v>
      </c>
      <c r="F1514">
        <v>15.1599948540649</v>
      </c>
      <c r="G1514">
        <v>16.083791267260999</v>
      </c>
      <c r="H1514">
        <v>14.979511742021201</v>
      </c>
      <c r="I1514">
        <v>1.2</v>
      </c>
      <c r="J1514">
        <v>14.979511742021201</v>
      </c>
      <c r="K1514">
        <v>17.975414090425399</v>
      </c>
      <c r="L1514">
        <v>2040</v>
      </c>
      <c r="M1514">
        <f t="shared" si="276"/>
        <v>-11.5454140904254</v>
      </c>
      <c r="N1514">
        <v>-11.5454140904254</v>
      </c>
      <c r="O1514">
        <f t="shared" si="286"/>
        <v>138.02583792193863</v>
      </c>
      <c r="P1514">
        <f t="shared" si="277"/>
        <v>398.79462344257786</v>
      </c>
      <c r="Q1514">
        <f t="shared" si="287"/>
        <v>-23.698692581128626</v>
      </c>
      <c r="R1514">
        <f t="shared" si="278"/>
        <v>30.128692581128625</v>
      </c>
      <c r="S1514">
        <f t="shared" si="279"/>
        <v>1.6761056201301459</v>
      </c>
      <c r="T1514">
        <f t="shared" si="280"/>
        <v>-12.153278490703226</v>
      </c>
      <c r="U1514">
        <f t="shared" si="281"/>
        <v>0</v>
      </c>
      <c r="V1514">
        <f t="shared" si="282"/>
        <v>-67.610562013014587</v>
      </c>
      <c r="W1514">
        <f t="shared" si="283"/>
        <v>0</v>
      </c>
      <c r="X1514">
        <f t="shared" si="284"/>
        <v>-67.610562013014587</v>
      </c>
      <c r="Y1514">
        <f t="shared" si="285"/>
        <v>23.698692581128626</v>
      </c>
    </row>
    <row r="1515" spans="1:25" x14ac:dyDescent="0.3">
      <c r="A1515">
        <v>8</v>
      </c>
      <c r="B1515">
        <v>5</v>
      </c>
      <c r="C1515">
        <v>29.08</v>
      </c>
      <c r="D1515">
        <v>0</v>
      </c>
      <c r="E1515">
        <v>3</v>
      </c>
      <c r="F1515">
        <v>14.376108384361901</v>
      </c>
      <c r="G1515">
        <v>16.083791267260999</v>
      </c>
      <c r="H1515">
        <v>14.583821041359901</v>
      </c>
      <c r="I1515">
        <v>1.2</v>
      </c>
      <c r="J1515">
        <v>14.583821041359901</v>
      </c>
      <c r="K1515">
        <v>17.5005852496319</v>
      </c>
      <c r="L1515">
        <v>2040</v>
      </c>
      <c r="M1515">
        <f t="shared" si="276"/>
        <v>-17.5005852496319</v>
      </c>
      <c r="N1515">
        <v>-17.5005852496319</v>
      </c>
      <c r="O1515">
        <f t="shared" si="286"/>
        <v>120.52525267230673</v>
      </c>
      <c r="P1515">
        <f t="shared" si="277"/>
        <v>365.38209071076045</v>
      </c>
      <c r="Q1515">
        <f t="shared" si="287"/>
        <v>-33.412532731817407</v>
      </c>
      <c r="R1515">
        <f t="shared" si="278"/>
        <v>33.412532731817407</v>
      </c>
      <c r="S1515">
        <f t="shared" si="279"/>
        <v>1.9092237348188223</v>
      </c>
      <c r="T1515">
        <f t="shared" si="280"/>
        <v>-15.911947482185507</v>
      </c>
      <c r="U1515">
        <f t="shared" si="281"/>
        <v>0</v>
      </c>
      <c r="V1515">
        <f t="shared" si="282"/>
        <v>-90.922373481882218</v>
      </c>
      <c r="W1515">
        <f t="shared" si="283"/>
        <v>0</v>
      </c>
      <c r="X1515">
        <f t="shared" si="284"/>
        <v>-90.922373481882218</v>
      </c>
      <c r="Y1515">
        <f t="shared" si="285"/>
        <v>33.412532731817407</v>
      </c>
    </row>
    <row r="1516" spans="1:25" x14ac:dyDescent="0.3">
      <c r="A1516">
        <v>9</v>
      </c>
      <c r="B1516">
        <v>1</v>
      </c>
      <c r="C1516">
        <v>29.9342857142857</v>
      </c>
      <c r="D1516">
        <v>4.6500000000000004</v>
      </c>
      <c r="E1516">
        <v>7</v>
      </c>
      <c r="F1516">
        <v>15.020318000546199</v>
      </c>
      <c r="G1516">
        <v>16.083791267260999</v>
      </c>
      <c r="H1516">
        <v>14.9097616486543</v>
      </c>
      <c r="I1516">
        <v>1.1000000000000001</v>
      </c>
      <c r="J1516">
        <v>14.9097616486543</v>
      </c>
      <c r="K1516">
        <v>16.4007378135198</v>
      </c>
      <c r="L1516">
        <v>2040</v>
      </c>
      <c r="M1516">
        <f t="shared" si="276"/>
        <v>-11.7507378135198</v>
      </c>
      <c r="N1516">
        <v>-11.7507378135198</v>
      </c>
      <c r="O1516">
        <f t="shared" si="286"/>
        <v>108.77451485878693</v>
      </c>
      <c r="P1516">
        <f t="shared" si="277"/>
        <v>344.53302204131739</v>
      </c>
      <c r="Q1516">
        <f t="shared" si="287"/>
        <v>-20.849068669443056</v>
      </c>
      <c r="R1516">
        <f t="shared" si="278"/>
        <v>25.499068669443055</v>
      </c>
      <c r="S1516">
        <f t="shared" si="279"/>
        <v>1.5547513142014335</v>
      </c>
      <c r="T1516">
        <f t="shared" si="280"/>
        <v>-9.0983308559232547</v>
      </c>
      <c r="U1516">
        <f t="shared" si="281"/>
        <v>0</v>
      </c>
      <c r="V1516">
        <f t="shared" si="282"/>
        <v>-55.475131420143356</v>
      </c>
      <c r="W1516">
        <f t="shared" si="283"/>
        <v>0</v>
      </c>
      <c r="X1516">
        <f t="shared" si="284"/>
        <v>-55.475131420143356</v>
      </c>
      <c r="Y1516">
        <f t="shared" si="285"/>
        <v>20.849068669443056</v>
      </c>
    </row>
    <row r="1517" spans="1:25" x14ac:dyDescent="0.3">
      <c r="A1517">
        <v>9</v>
      </c>
      <c r="B1517">
        <v>2</v>
      </c>
      <c r="C1517">
        <v>32.390714285714303</v>
      </c>
      <c r="D1517">
        <v>4.1100000000000003</v>
      </c>
      <c r="E1517">
        <v>7</v>
      </c>
      <c r="F1517">
        <v>16.925288830595601</v>
      </c>
      <c r="G1517">
        <v>16.083791267260999</v>
      </c>
      <c r="H1517">
        <v>15.835012118788599</v>
      </c>
      <c r="I1517">
        <v>1.1000000000000001</v>
      </c>
      <c r="J1517">
        <v>15.835012118788599</v>
      </c>
      <c r="K1517">
        <v>17.418513330667501</v>
      </c>
      <c r="L1517">
        <v>2040</v>
      </c>
      <c r="M1517">
        <f t="shared" si="276"/>
        <v>-13.308513330667502</v>
      </c>
      <c r="N1517">
        <v>-13.308513330667502</v>
      </c>
      <c r="O1517">
        <f t="shared" si="286"/>
        <v>95.466001528119421</v>
      </c>
      <c r="P1517">
        <f t="shared" si="277"/>
        <v>322.35305022938797</v>
      </c>
      <c r="Q1517">
        <f t="shared" si="287"/>
        <v>-22.17997181192942</v>
      </c>
      <c r="R1517">
        <f t="shared" si="278"/>
        <v>26.289971811929419</v>
      </c>
      <c r="S1517">
        <f t="shared" si="279"/>
        <v>1.5093120355824277</v>
      </c>
      <c r="T1517">
        <f t="shared" si="280"/>
        <v>-8.8714584812619179</v>
      </c>
      <c r="U1517">
        <f t="shared" si="281"/>
        <v>0</v>
      </c>
      <c r="V1517">
        <f t="shared" si="282"/>
        <v>-50.931203558242778</v>
      </c>
      <c r="W1517">
        <f t="shared" si="283"/>
        <v>0</v>
      </c>
      <c r="X1517">
        <f t="shared" si="284"/>
        <v>-50.931203558242778</v>
      </c>
      <c r="Y1517">
        <f t="shared" si="285"/>
        <v>22.17997181192942</v>
      </c>
    </row>
    <row r="1518" spans="1:25" x14ac:dyDescent="0.3">
      <c r="A1518">
        <v>9</v>
      </c>
      <c r="B1518">
        <v>3</v>
      </c>
      <c r="C1518">
        <v>31.7892857142857</v>
      </c>
      <c r="D1518">
        <v>8.1</v>
      </c>
      <c r="E1518">
        <v>7</v>
      </c>
      <c r="F1518">
        <v>16.4517650534982</v>
      </c>
      <c r="G1518">
        <v>16.083791267260999</v>
      </c>
      <c r="H1518">
        <v>15.6100577129234</v>
      </c>
      <c r="I1518">
        <v>1.1000000000000001</v>
      </c>
      <c r="J1518">
        <v>15.6100577129234</v>
      </c>
      <c r="K1518">
        <v>17.171063484215701</v>
      </c>
      <c r="L1518">
        <v>2040</v>
      </c>
      <c r="M1518">
        <f t="shared" si="276"/>
        <v>-9.071063484215701</v>
      </c>
      <c r="N1518">
        <v>-9.071063484215701</v>
      </c>
      <c r="O1518">
        <f t="shared" si="286"/>
        <v>86.394938043903721</v>
      </c>
      <c r="P1518">
        <f t="shared" si="277"/>
        <v>308.05922602216964</v>
      </c>
      <c r="Q1518">
        <f t="shared" si="287"/>
        <v>-14.293824207218336</v>
      </c>
      <c r="R1518">
        <f t="shared" si="278"/>
        <v>22.393824207218337</v>
      </c>
      <c r="S1518">
        <f t="shared" si="279"/>
        <v>1.30416058549918</v>
      </c>
      <c r="T1518">
        <f t="shared" si="280"/>
        <v>-5.2227607230026365</v>
      </c>
      <c r="U1518">
        <f t="shared" si="281"/>
        <v>0</v>
      </c>
      <c r="V1518">
        <f t="shared" si="282"/>
        <v>-30.416058549917995</v>
      </c>
      <c r="W1518">
        <f t="shared" si="283"/>
        <v>0</v>
      </c>
      <c r="X1518">
        <f t="shared" si="284"/>
        <v>-30.416058549917995</v>
      </c>
      <c r="Y1518">
        <f t="shared" si="285"/>
        <v>14.293824207218336</v>
      </c>
    </row>
    <row r="1519" spans="1:25" x14ac:dyDescent="0.3">
      <c r="A1519">
        <v>9</v>
      </c>
      <c r="B1519">
        <v>4</v>
      </c>
      <c r="C1519">
        <v>32.656428571428599</v>
      </c>
      <c r="D1519">
        <v>13.55</v>
      </c>
      <c r="E1519">
        <v>7</v>
      </c>
      <c r="F1519">
        <v>17.135942865019999</v>
      </c>
      <c r="G1519">
        <v>16.083791267260999</v>
      </c>
      <c r="H1519">
        <v>15.934082725092701</v>
      </c>
      <c r="I1519">
        <v>1.1000000000000001</v>
      </c>
      <c r="J1519">
        <v>15.934082725092701</v>
      </c>
      <c r="K1519">
        <v>17.527490997602001</v>
      </c>
      <c r="L1519">
        <v>2040</v>
      </c>
      <c r="M1519">
        <f t="shared" si="276"/>
        <v>-3.9774909976020005</v>
      </c>
      <c r="N1519">
        <v>-3.9774909976020005</v>
      </c>
      <c r="O1519">
        <f t="shared" si="286"/>
        <v>82.417447046301717</v>
      </c>
      <c r="P1519">
        <f t="shared" si="277"/>
        <v>301.99323056608279</v>
      </c>
      <c r="Q1519">
        <f t="shared" si="287"/>
        <v>-6.0659954560868528</v>
      </c>
      <c r="R1519">
        <f t="shared" si="278"/>
        <v>19.615995456086853</v>
      </c>
      <c r="S1519">
        <f t="shared" si="279"/>
        <v>1.1191559281799424</v>
      </c>
      <c r="T1519">
        <f t="shared" si="280"/>
        <v>-2.0885044584848522</v>
      </c>
      <c r="U1519">
        <f t="shared" si="281"/>
        <v>0</v>
      </c>
      <c r="V1519">
        <f t="shared" si="282"/>
        <v>-11.915592817994247</v>
      </c>
      <c r="W1519">
        <f t="shared" si="283"/>
        <v>0</v>
      </c>
      <c r="X1519">
        <f t="shared" si="284"/>
        <v>-11.915592817994247</v>
      </c>
      <c r="Y1519">
        <f t="shared" si="285"/>
        <v>6.0659954560868528</v>
      </c>
    </row>
    <row r="1520" spans="1:25" x14ac:dyDescent="0.3">
      <c r="A1520">
        <v>9</v>
      </c>
      <c r="B1520">
        <v>5</v>
      </c>
      <c r="C1520">
        <v>30.032499999999999</v>
      </c>
      <c r="D1520">
        <v>9.93</v>
      </c>
      <c r="E1520">
        <v>2</v>
      </c>
      <c r="F1520">
        <v>15.0949932395042</v>
      </c>
      <c r="G1520">
        <v>16.083791267260999</v>
      </c>
      <c r="H1520">
        <v>14.9470918544183</v>
      </c>
      <c r="I1520">
        <v>1.1000000000000001</v>
      </c>
      <c r="J1520">
        <v>14.9470918544183</v>
      </c>
      <c r="K1520">
        <v>16.441801039860099</v>
      </c>
      <c r="L1520">
        <v>2040</v>
      </c>
      <c r="M1520">
        <f t="shared" si="276"/>
        <v>-6.5118010398600994</v>
      </c>
      <c r="N1520">
        <v>-6.5118010398600994</v>
      </c>
      <c r="O1520">
        <f t="shared" si="286"/>
        <v>75.905646006441614</v>
      </c>
      <c r="P1520">
        <f t="shared" si="277"/>
        <v>292.31897803661064</v>
      </c>
      <c r="Q1520">
        <f t="shared" si="287"/>
        <v>-9.6742525294721418</v>
      </c>
      <c r="R1520">
        <f t="shared" si="278"/>
        <v>19.604252529472141</v>
      </c>
      <c r="S1520">
        <f t="shared" si="279"/>
        <v>1.1923421577688031</v>
      </c>
      <c r="T1520">
        <f t="shared" si="280"/>
        <v>-3.1624514896120424</v>
      </c>
      <c r="U1520">
        <f t="shared" si="281"/>
        <v>0</v>
      </c>
      <c r="V1520">
        <f t="shared" si="282"/>
        <v>-19.234215776880312</v>
      </c>
      <c r="W1520">
        <f t="shared" si="283"/>
        <v>0</v>
      </c>
      <c r="X1520">
        <f t="shared" si="284"/>
        <v>-19.234215776880312</v>
      </c>
      <c r="Y1520">
        <f t="shared" si="285"/>
        <v>9.6742525294721418</v>
      </c>
    </row>
    <row r="1521" spans="1:25" x14ac:dyDescent="0.3">
      <c r="A1521">
        <v>10</v>
      </c>
      <c r="B1521">
        <v>1</v>
      </c>
      <c r="C1521">
        <v>32.234285714285697</v>
      </c>
      <c r="D1521">
        <v>30.33</v>
      </c>
      <c r="E1521">
        <v>7</v>
      </c>
      <c r="F1521">
        <v>16.801689041446</v>
      </c>
      <c r="G1521">
        <v>16.083791267260999</v>
      </c>
      <c r="H1521">
        <v>15.7765984085051</v>
      </c>
      <c r="I1521">
        <v>1.02</v>
      </c>
      <c r="J1521">
        <v>15.7765984085051</v>
      </c>
      <c r="K1521">
        <v>16.0921303766752</v>
      </c>
      <c r="L1521">
        <v>2040</v>
      </c>
      <c r="M1521">
        <f t="shared" si="276"/>
        <v>14.237869623324798</v>
      </c>
      <c r="N1521">
        <v>14.237869623324798</v>
      </c>
      <c r="O1521">
        <f t="shared" si="286"/>
        <v>90.143515629766412</v>
      </c>
      <c r="P1521">
        <f t="shared" si="277"/>
        <v>313.88759518360433</v>
      </c>
      <c r="Q1521">
        <f t="shared" si="287"/>
        <v>21.568617146993688</v>
      </c>
      <c r="R1521">
        <f t="shared" si="278"/>
        <v>16.0921303766752</v>
      </c>
      <c r="S1521">
        <f t="shared" si="279"/>
        <v>1</v>
      </c>
      <c r="T1521">
        <f t="shared" si="280"/>
        <v>0</v>
      </c>
      <c r="U1521">
        <f t="shared" si="281"/>
        <v>14.237869623324798</v>
      </c>
      <c r="V1521">
        <f t="shared" si="282"/>
        <v>0</v>
      </c>
      <c r="W1521">
        <f t="shared" si="283"/>
        <v>100</v>
      </c>
      <c r="X1521">
        <f t="shared" si="284"/>
        <v>-100</v>
      </c>
      <c r="Y1521">
        <f t="shared" si="285"/>
        <v>21.568617146993688</v>
      </c>
    </row>
    <row r="1522" spans="1:25" x14ac:dyDescent="0.3">
      <c r="A1522">
        <v>10</v>
      </c>
      <c r="B1522">
        <v>2</v>
      </c>
      <c r="C1522">
        <v>33.090714285714299</v>
      </c>
      <c r="D1522">
        <v>0</v>
      </c>
      <c r="E1522">
        <v>7</v>
      </c>
      <c r="F1522">
        <v>17.482136711569801</v>
      </c>
      <c r="G1522">
        <v>16.083791267260999</v>
      </c>
      <c r="H1522">
        <v>16.095595232417399</v>
      </c>
      <c r="I1522">
        <v>1.02</v>
      </c>
      <c r="J1522">
        <v>16.095595232417399</v>
      </c>
      <c r="K1522">
        <v>16.417507137065702</v>
      </c>
      <c r="L1522">
        <v>2040</v>
      </c>
      <c r="M1522">
        <f t="shared" si="276"/>
        <v>-16.417507137065702</v>
      </c>
      <c r="N1522">
        <v>-16.417507137065702</v>
      </c>
      <c r="O1522">
        <f t="shared" si="286"/>
        <v>73.726008492700714</v>
      </c>
      <c r="P1522">
        <f t="shared" si="277"/>
        <v>289.15052752785579</v>
      </c>
      <c r="Q1522">
        <f t="shared" si="287"/>
        <v>-24.737067655748547</v>
      </c>
      <c r="R1522">
        <f t="shared" si="278"/>
        <v>24.737067655748547</v>
      </c>
      <c r="S1522">
        <f t="shared" si="279"/>
        <v>1.5067493163989449</v>
      </c>
      <c r="T1522">
        <f t="shared" si="280"/>
        <v>-8.3195605186828452</v>
      </c>
      <c r="U1522">
        <f t="shared" si="281"/>
        <v>0</v>
      </c>
      <c r="V1522">
        <f t="shared" si="282"/>
        <v>-50.674931639894503</v>
      </c>
      <c r="W1522">
        <f t="shared" si="283"/>
        <v>0</v>
      </c>
      <c r="X1522">
        <f t="shared" si="284"/>
        <v>-50.674931639894503</v>
      </c>
      <c r="Y1522">
        <f t="shared" si="285"/>
        <v>24.737067655748547</v>
      </c>
    </row>
    <row r="1523" spans="1:25" x14ac:dyDescent="0.3">
      <c r="A1523">
        <v>10</v>
      </c>
      <c r="B1523">
        <v>3</v>
      </c>
      <c r="C1523">
        <v>33.604999999999997</v>
      </c>
      <c r="D1523">
        <v>14.25</v>
      </c>
      <c r="E1523">
        <v>7</v>
      </c>
      <c r="F1523">
        <v>17.895132470117201</v>
      </c>
      <c r="G1523">
        <v>16.083791267260999</v>
      </c>
      <c r="H1523">
        <v>16.286213059324599</v>
      </c>
      <c r="I1523">
        <v>1.02</v>
      </c>
      <c r="J1523">
        <v>16.286213059324599</v>
      </c>
      <c r="K1523">
        <v>16.6119373205111</v>
      </c>
      <c r="L1523">
        <v>2040</v>
      </c>
      <c r="M1523">
        <f t="shared" si="276"/>
        <v>-2.3619373205110996</v>
      </c>
      <c r="N1523">
        <v>-2.3619373205110996</v>
      </c>
      <c r="O1523">
        <f t="shared" si="286"/>
        <v>71.364071172189611</v>
      </c>
      <c r="P1523">
        <f t="shared" si="277"/>
        <v>285.7558349985834</v>
      </c>
      <c r="Q1523">
        <f t="shared" si="287"/>
        <v>-3.3946925292723904</v>
      </c>
      <c r="R1523">
        <f t="shared" si="278"/>
        <v>17.64469252927239</v>
      </c>
      <c r="S1523">
        <f t="shared" si="279"/>
        <v>1.0621694621665907</v>
      </c>
      <c r="T1523">
        <f t="shared" si="280"/>
        <v>-1.0327552087612908</v>
      </c>
      <c r="U1523">
        <f t="shared" si="281"/>
        <v>0</v>
      </c>
      <c r="V1523">
        <f t="shared" si="282"/>
        <v>-6.2169462166590694</v>
      </c>
      <c r="W1523">
        <f t="shared" si="283"/>
        <v>0</v>
      </c>
      <c r="X1523">
        <f t="shared" si="284"/>
        <v>-6.2169462166590694</v>
      </c>
      <c r="Y1523">
        <f t="shared" si="285"/>
        <v>3.3946925292723904</v>
      </c>
    </row>
    <row r="1524" spans="1:25" x14ac:dyDescent="0.3">
      <c r="A1524">
        <v>10</v>
      </c>
      <c r="B1524">
        <v>4</v>
      </c>
      <c r="C1524">
        <v>32.763571428571403</v>
      </c>
      <c r="D1524">
        <v>0</v>
      </c>
      <c r="E1524">
        <v>7</v>
      </c>
      <c r="F1524">
        <v>17.221133972317698</v>
      </c>
      <c r="G1524">
        <v>16.083791267260999</v>
      </c>
      <c r="H1524">
        <v>15.973976536330399</v>
      </c>
      <c r="I1524">
        <v>1.02</v>
      </c>
      <c r="J1524">
        <v>15.973976536330399</v>
      </c>
      <c r="K1524">
        <v>16.2934560670571</v>
      </c>
      <c r="L1524">
        <v>2040</v>
      </c>
      <c r="M1524">
        <f t="shared" si="276"/>
        <v>-16.2934560670571</v>
      </c>
      <c r="N1524">
        <v>-16.2934560670571</v>
      </c>
      <c r="O1524">
        <f t="shared" si="286"/>
        <v>55.070615105132511</v>
      </c>
      <c r="P1524">
        <f t="shared" si="277"/>
        <v>263.39911833964976</v>
      </c>
      <c r="Q1524">
        <f t="shared" si="287"/>
        <v>-22.356716658933635</v>
      </c>
      <c r="R1524">
        <f t="shared" si="278"/>
        <v>22.356716658933635</v>
      </c>
      <c r="S1524">
        <f t="shared" si="279"/>
        <v>1.3721285752342949</v>
      </c>
      <c r="T1524">
        <f t="shared" si="280"/>
        <v>-6.063260591876535</v>
      </c>
      <c r="U1524">
        <f t="shared" si="281"/>
        <v>0</v>
      </c>
      <c r="V1524">
        <f t="shared" si="282"/>
        <v>-37.212857523429477</v>
      </c>
      <c r="W1524">
        <f t="shared" si="283"/>
        <v>0</v>
      </c>
      <c r="X1524">
        <f t="shared" si="284"/>
        <v>-37.212857523429477</v>
      </c>
      <c r="Y1524">
        <f t="shared" si="285"/>
        <v>22.356716658933635</v>
      </c>
    </row>
    <row r="1525" spans="1:25" x14ac:dyDescent="0.3">
      <c r="A1525">
        <v>10</v>
      </c>
      <c r="B1525">
        <v>5</v>
      </c>
      <c r="C1525">
        <v>32.796666666666702</v>
      </c>
      <c r="D1525">
        <v>0</v>
      </c>
      <c r="E1525">
        <v>3</v>
      </c>
      <c r="F1525">
        <v>17.2474775408363</v>
      </c>
      <c r="G1525">
        <v>16.083791267260999</v>
      </c>
      <c r="H1525">
        <v>15.9862930482051</v>
      </c>
      <c r="I1525">
        <v>1.02</v>
      </c>
      <c r="J1525">
        <v>15.9862930482051</v>
      </c>
      <c r="K1525">
        <v>16.3060189091692</v>
      </c>
      <c r="L1525">
        <v>2040</v>
      </c>
      <c r="M1525">
        <f t="shared" si="276"/>
        <v>-16.3060189091692</v>
      </c>
      <c r="N1525">
        <v>-16.3060189091692</v>
      </c>
      <c r="O1525">
        <f t="shared" si="286"/>
        <v>38.764596195963307</v>
      </c>
      <c r="P1525">
        <f t="shared" si="277"/>
        <v>242.77627676859845</v>
      </c>
      <c r="Q1525">
        <f t="shared" si="287"/>
        <v>-20.62284157105131</v>
      </c>
      <c r="R1525">
        <f t="shared" si="278"/>
        <v>20.62284157105131</v>
      </c>
      <c r="S1525">
        <f t="shared" si="279"/>
        <v>1.2647379894460122</v>
      </c>
      <c r="T1525">
        <f t="shared" si="280"/>
        <v>-4.3168226618821102</v>
      </c>
      <c r="U1525">
        <f t="shared" si="281"/>
        <v>0</v>
      </c>
      <c r="V1525">
        <f t="shared" si="282"/>
        <v>-26.473798944601214</v>
      </c>
      <c r="W1525">
        <f t="shared" si="283"/>
        <v>0</v>
      </c>
      <c r="X1525">
        <f t="shared" si="284"/>
        <v>-26.473798944601214</v>
      </c>
      <c r="Y1525">
        <f t="shared" si="285"/>
        <v>20.62284157105131</v>
      </c>
    </row>
    <row r="1526" spans="1:25" x14ac:dyDescent="0.3">
      <c r="A1526">
        <v>11</v>
      </c>
      <c r="B1526">
        <v>1</v>
      </c>
      <c r="C1526">
        <v>32.581428571428603</v>
      </c>
      <c r="D1526">
        <v>0</v>
      </c>
      <c r="E1526">
        <v>7</v>
      </c>
      <c r="F1526">
        <v>17.076394485218898</v>
      </c>
      <c r="G1526">
        <v>16.083791267260999</v>
      </c>
      <c r="H1526">
        <v>15.906138631512899</v>
      </c>
      <c r="I1526">
        <v>0.95</v>
      </c>
      <c r="J1526">
        <v>15.906138631512899</v>
      </c>
      <c r="K1526">
        <v>15.1108316999373</v>
      </c>
      <c r="L1526">
        <v>2040</v>
      </c>
      <c r="M1526">
        <f t="shared" si="276"/>
        <v>-15.1108316999373</v>
      </c>
      <c r="N1526">
        <v>-15.1108316999373</v>
      </c>
      <c r="O1526">
        <f t="shared" si="286"/>
        <v>23.653764496026007</v>
      </c>
      <c r="P1526">
        <f t="shared" si="277"/>
        <v>225.1093285883868</v>
      </c>
      <c r="Q1526">
        <f t="shared" si="287"/>
        <v>-17.666948180211648</v>
      </c>
      <c r="R1526">
        <f t="shared" si="278"/>
        <v>17.666948180211648</v>
      </c>
      <c r="S1526">
        <f t="shared" si="279"/>
        <v>1.1691578948817856</v>
      </c>
      <c r="T1526">
        <f t="shared" si="280"/>
        <v>-2.5561164802743477</v>
      </c>
      <c r="U1526">
        <f t="shared" si="281"/>
        <v>0</v>
      </c>
      <c r="V1526">
        <f t="shared" si="282"/>
        <v>-16.915789488178561</v>
      </c>
      <c r="W1526">
        <f t="shared" si="283"/>
        <v>0</v>
      </c>
      <c r="X1526">
        <f t="shared" si="284"/>
        <v>-16.915789488178561</v>
      </c>
      <c r="Y1526">
        <f t="shared" si="285"/>
        <v>17.666948180211648</v>
      </c>
    </row>
    <row r="1527" spans="1:25" x14ac:dyDescent="0.3">
      <c r="A1527">
        <v>11</v>
      </c>
      <c r="B1527">
        <v>2</v>
      </c>
      <c r="C1527">
        <v>32.492142857142902</v>
      </c>
      <c r="D1527">
        <v>10.55</v>
      </c>
      <c r="E1527">
        <v>7</v>
      </c>
      <c r="F1527">
        <v>17.0055953748628</v>
      </c>
      <c r="G1527">
        <v>16.083791267260999</v>
      </c>
      <c r="H1527">
        <v>15.8728520006299</v>
      </c>
      <c r="I1527">
        <v>0.95</v>
      </c>
      <c r="J1527">
        <v>15.8728520006299</v>
      </c>
      <c r="K1527">
        <v>15.079209400598399</v>
      </c>
      <c r="L1527">
        <v>2040</v>
      </c>
      <c r="M1527">
        <f t="shared" si="276"/>
        <v>-4.5292094005983987</v>
      </c>
      <c r="N1527">
        <v>-4.5292094005983987</v>
      </c>
      <c r="O1527">
        <f t="shared" si="286"/>
        <v>19.12455509542761</v>
      </c>
      <c r="P1527">
        <f t="shared" si="277"/>
        <v>220.06878179790502</v>
      </c>
      <c r="Q1527">
        <f t="shared" si="287"/>
        <v>-5.040546790481784</v>
      </c>
      <c r="R1527">
        <f t="shared" si="278"/>
        <v>15.590546790481785</v>
      </c>
      <c r="S1527">
        <f t="shared" si="279"/>
        <v>1.0339100927839819</v>
      </c>
      <c r="T1527">
        <f t="shared" si="280"/>
        <v>-0.51133738988338528</v>
      </c>
      <c r="U1527">
        <f t="shared" si="281"/>
        <v>0</v>
      </c>
      <c r="V1527">
        <f t="shared" si="282"/>
        <v>-3.3910092783982</v>
      </c>
      <c r="W1527">
        <f t="shared" si="283"/>
        <v>0</v>
      </c>
      <c r="X1527">
        <f t="shared" si="284"/>
        <v>-3.3910092783982</v>
      </c>
      <c r="Y1527">
        <f t="shared" si="285"/>
        <v>5.040546790481784</v>
      </c>
    </row>
    <row r="1528" spans="1:25" x14ac:dyDescent="0.3">
      <c r="A1528">
        <v>11</v>
      </c>
      <c r="B1528">
        <v>3</v>
      </c>
      <c r="C1528">
        <v>29.810714285714301</v>
      </c>
      <c r="D1528">
        <v>0</v>
      </c>
      <c r="E1528">
        <v>7</v>
      </c>
      <c r="F1528">
        <v>14.9265417497379</v>
      </c>
      <c r="G1528">
        <v>16.083791267260999</v>
      </c>
      <c r="H1528">
        <v>14.862752264678599</v>
      </c>
      <c r="I1528">
        <v>0.95</v>
      </c>
      <c r="J1528">
        <v>14.862752264678599</v>
      </c>
      <c r="K1528">
        <v>14.119614651444699</v>
      </c>
      <c r="L1528">
        <v>2040</v>
      </c>
      <c r="M1528">
        <f t="shared" si="276"/>
        <v>-14.119614651444699</v>
      </c>
      <c r="N1528">
        <v>-14.119614651444699</v>
      </c>
      <c r="O1528">
        <f t="shared" si="286"/>
        <v>5.0049404439829104</v>
      </c>
      <c r="P1528">
        <f t="shared" si="277"/>
        <v>205.06808967936877</v>
      </c>
      <c r="Q1528">
        <f t="shared" si="287"/>
        <v>-15.00069211853625</v>
      </c>
      <c r="R1528">
        <f t="shared" si="278"/>
        <v>15.00069211853625</v>
      </c>
      <c r="S1528">
        <f t="shared" si="279"/>
        <v>1.0624009570262174</v>
      </c>
      <c r="T1528">
        <f t="shared" si="280"/>
        <v>-0.88107746709155066</v>
      </c>
      <c r="U1528">
        <f t="shared" si="281"/>
        <v>0</v>
      </c>
      <c r="V1528">
        <f t="shared" si="282"/>
        <v>-6.2400957026217432</v>
      </c>
      <c r="W1528">
        <f t="shared" si="283"/>
        <v>0</v>
      </c>
      <c r="X1528">
        <f t="shared" si="284"/>
        <v>-6.2400957026217432</v>
      </c>
      <c r="Y1528">
        <f t="shared" si="285"/>
        <v>15.00069211853625</v>
      </c>
    </row>
    <row r="1529" spans="1:25" x14ac:dyDescent="0.3">
      <c r="A1529">
        <v>11</v>
      </c>
      <c r="B1529">
        <v>4</v>
      </c>
      <c r="C1529">
        <v>27.222142857142899</v>
      </c>
      <c r="D1529">
        <v>23.65</v>
      </c>
      <c r="E1529">
        <v>7</v>
      </c>
      <c r="F1529">
        <v>13.008636815026</v>
      </c>
      <c r="G1529">
        <v>16.083791267260999</v>
      </c>
      <c r="H1529">
        <v>13.8670168539828</v>
      </c>
      <c r="I1529">
        <v>0.95</v>
      </c>
      <c r="J1529">
        <v>13.8670168539828</v>
      </c>
      <c r="K1529">
        <v>13.1736660112837</v>
      </c>
      <c r="L1529">
        <v>2040</v>
      </c>
      <c r="M1529">
        <f t="shared" si="276"/>
        <v>10.476333988716299</v>
      </c>
      <c r="N1529">
        <v>10.476333988716299</v>
      </c>
      <c r="O1529">
        <f t="shared" si="286"/>
        <v>15.481274432699209</v>
      </c>
      <c r="P1529">
        <f t="shared" si="277"/>
        <v>216.09621292362141</v>
      </c>
      <c r="Q1529">
        <f t="shared" si="287"/>
        <v>11.02812324425264</v>
      </c>
      <c r="R1529">
        <f t="shared" si="278"/>
        <v>13.1736660112837</v>
      </c>
      <c r="S1529">
        <f t="shared" si="279"/>
        <v>1</v>
      </c>
      <c r="T1529">
        <f t="shared" si="280"/>
        <v>0</v>
      </c>
      <c r="U1529">
        <f t="shared" si="281"/>
        <v>10.476333988716299</v>
      </c>
      <c r="V1529">
        <f t="shared" si="282"/>
        <v>0</v>
      </c>
      <c r="W1529">
        <f t="shared" si="283"/>
        <v>100</v>
      </c>
      <c r="X1529">
        <f t="shared" si="284"/>
        <v>-100</v>
      </c>
      <c r="Y1529">
        <f t="shared" si="285"/>
        <v>11.02812324425264</v>
      </c>
    </row>
    <row r="1530" spans="1:25" x14ac:dyDescent="0.3">
      <c r="A1530">
        <v>11</v>
      </c>
      <c r="B1530">
        <v>5</v>
      </c>
      <c r="C1530">
        <v>25.237500000000001</v>
      </c>
      <c r="D1530">
        <v>5.26</v>
      </c>
      <c r="E1530">
        <v>2</v>
      </c>
      <c r="F1530">
        <v>11.599988535630899</v>
      </c>
      <c r="G1530">
        <v>16.083791267260999</v>
      </c>
      <c r="H1530">
        <v>13.088368524382</v>
      </c>
      <c r="I1530">
        <v>0.95</v>
      </c>
      <c r="J1530">
        <v>13.088368524382</v>
      </c>
      <c r="K1530">
        <v>12.433950098162899</v>
      </c>
      <c r="L1530">
        <v>2040</v>
      </c>
      <c r="M1530">
        <f t="shared" si="276"/>
        <v>-7.1739500981628996</v>
      </c>
      <c r="N1530">
        <v>-7.1739500981628996</v>
      </c>
      <c r="O1530">
        <f t="shared" si="286"/>
        <v>8.3073243345363093</v>
      </c>
      <c r="P1530">
        <f t="shared" si="277"/>
        <v>208.48226719984302</v>
      </c>
      <c r="Q1530">
        <f t="shared" si="287"/>
        <v>-7.6139457237783859</v>
      </c>
      <c r="R1530">
        <f t="shared" si="278"/>
        <v>12.873945723778386</v>
      </c>
      <c r="S1530">
        <f t="shared" si="279"/>
        <v>1.035386632738738</v>
      </c>
      <c r="T1530">
        <f t="shared" si="280"/>
        <v>-0.43999562561548622</v>
      </c>
      <c r="U1530">
        <f t="shared" si="281"/>
        <v>0</v>
      </c>
      <c r="V1530">
        <f t="shared" si="282"/>
        <v>-3.5386632738738029</v>
      </c>
      <c r="W1530">
        <f t="shared" si="283"/>
        <v>0</v>
      </c>
      <c r="X1530">
        <f t="shared" si="284"/>
        <v>-3.5386632738738029</v>
      </c>
      <c r="Y1530">
        <f t="shared" si="285"/>
        <v>7.6139457237783859</v>
      </c>
    </row>
    <row r="1531" spans="1:25" x14ac:dyDescent="0.3">
      <c r="A1531">
        <v>12</v>
      </c>
      <c r="B1531">
        <v>1</v>
      </c>
      <c r="C1531">
        <v>26.468571428571401</v>
      </c>
      <c r="D1531">
        <v>0</v>
      </c>
      <c r="E1531">
        <v>7</v>
      </c>
      <c r="F1531">
        <v>12.467328233508599</v>
      </c>
      <c r="G1531">
        <v>16.083791267260999</v>
      </c>
      <c r="H1531">
        <v>13.5729989407278</v>
      </c>
      <c r="I1531">
        <v>0.91</v>
      </c>
      <c r="J1531">
        <v>13.5729989407278</v>
      </c>
      <c r="K1531">
        <v>12.351429036062299</v>
      </c>
      <c r="L1531">
        <v>2040</v>
      </c>
      <c r="M1531">
        <f t="shared" si="276"/>
        <v>-12.351429036062299</v>
      </c>
      <c r="N1531">
        <v>-12.351429036062299</v>
      </c>
      <c r="O1531">
        <f t="shared" si="286"/>
        <v>-4.0441047015259901</v>
      </c>
      <c r="P1531">
        <f t="shared" si="277"/>
        <v>195.99650805784498</v>
      </c>
      <c r="Q1531">
        <f t="shared" si="287"/>
        <v>-12.485759141998045</v>
      </c>
      <c r="R1531">
        <f t="shared" si="278"/>
        <v>12.485759141998045</v>
      </c>
      <c r="S1531">
        <f t="shared" si="279"/>
        <v>1.0108756732151027</v>
      </c>
      <c r="T1531">
        <f t="shared" si="280"/>
        <v>-0.13433010593574579</v>
      </c>
      <c r="U1531">
        <f t="shared" si="281"/>
        <v>0</v>
      </c>
      <c r="V1531">
        <f t="shared" si="282"/>
        <v>-1.0875673215102803</v>
      </c>
      <c r="W1531">
        <f t="shared" si="283"/>
        <v>0</v>
      </c>
      <c r="X1531">
        <f t="shared" si="284"/>
        <v>-1.0875673215102803</v>
      </c>
      <c r="Y1531">
        <f t="shared" si="285"/>
        <v>12.485759141998045</v>
      </c>
    </row>
    <row r="1532" spans="1:25" x14ac:dyDescent="0.3">
      <c r="A1532">
        <v>12</v>
      </c>
      <c r="B1532">
        <v>2</v>
      </c>
      <c r="C1532">
        <v>24.7807142857143</v>
      </c>
      <c r="D1532">
        <v>0</v>
      </c>
      <c r="E1532">
        <v>7</v>
      </c>
      <c r="F1532">
        <v>11.283601439906001</v>
      </c>
      <c r="G1532">
        <v>16.083791267260999</v>
      </c>
      <c r="H1532">
        <v>12.907134437015401</v>
      </c>
      <c r="I1532">
        <v>0.91</v>
      </c>
      <c r="J1532">
        <v>12.907134437015401</v>
      </c>
      <c r="K1532">
        <v>11.745492337684</v>
      </c>
      <c r="L1532">
        <v>2040</v>
      </c>
      <c r="M1532">
        <f t="shared" si="276"/>
        <v>-11.745492337684</v>
      </c>
      <c r="N1532">
        <v>-11.745492337684</v>
      </c>
      <c r="O1532">
        <f t="shared" si="286"/>
        <v>-15.78959703920999</v>
      </c>
      <c r="P1532">
        <f t="shared" si="277"/>
        <v>184.81759789012679</v>
      </c>
      <c r="Q1532">
        <f t="shared" si="287"/>
        <v>-11.178910167718186</v>
      </c>
      <c r="R1532">
        <f t="shared" si="278"/>
        <v>11.178910167718186</v>
      </c>
      <c r="S1532">
        <f t="shared" si="279"/>
        <v>0.95176173516813733</v>
      </c>
      <c r="T1532">
        <f t="shared" si="280"/>
        <v>0.56658216996581423</v>
      </c>
      <c r="U1532">
        <f t="shared" si="281"/>
        <v>0</v>
      </c>
      <c r="V1532">
        <f t="shared" si="282"/>
        <v>4.8238264831862647</v>
      </c>
      <c r="W1532">
        <f t="shared" si="283"/>
        <v>0</v>
      </c>
      <c r="X1532">
        <f t="shared" si="284"/>
        <v>4.8238264831862647</v>
      </c>
      <c r="Y1532">
        <f t="shared" si="285"/>
        <v>11.178910167718186</v>
      </c>
    </row>
    <row r="1533" spans="1:25" x14ac:dyDescent="0.3">
      <c r="A1533">
        <v>12</v>
      </c>
      <c r="B1533">
        <v>3</v>
      </c>
      <c r="C1533">
        <v>26.195714285714299</v>
      </c>
      <c r="D1533">
        <v>6.43</v>
      </c>
      <c r="E1533">
        <v>7</v>
      </c>
      <c r="F1533">
        <v>12.2732619724984</v>
      </c>
      <c r="G1533">
        <v>16.083791267260999</v>
      </c>
      <c r="H1533">
        <v>13.4660529513793</v>
      </c>
      <c r="I1533">
        <v>0.91</v>
      </c>
      <c r="J1533">
        <v>13.4660529513793</v>
      </c>
      <c r="K1533">
        <v>12.2541081857552</v>
      </c>
      <c r="L1533">
        <v>2040</v>
      </c>
      <c r="M1533">
        <f t="shared" si="276"/>
        <v>-5.8241081857552004</v>
      </c>
      <c r="N1533">
        <v>-5.8241081857552004</v>
      </c>
      <c r="O1533">
        <f t="shared" si="286"/>
        <v>-21.613705224965191</v>
      </c>
      <c r="P1533">
        <f t="shared" si="277"/>
        <v>179.51321751944394</v>
      </c>
      <c r="Q1533">
        <f t="shared" si="287"/>
        <v>-5.3043803706828498</v>
      </c>
      <c r="R1533">
        <f t="shared" si="278"/>
        <v>11.73438037068285</v>
      </c>
      <c r="S1533">
        <f t="shared" si="279"/>
        <v>0.95758746314346166</v>
      </c>
      <c r="T1533">
        <f t="shared" si="280"/>
        <v>0.51972781507235055</v>
      </c>
      <c r="U1533">
        <f t="shared" si="281"/>
        <v>0</v>
      </c>
      <c r="V1533">
        <f t="shared" si="282"/>
        <v>4.2412536856538336</v>
      </c>
      <c r="W1533">
        <f t="shared" si="283"/>
        <v>0</v>
      </c>
      <c r="X1533">
        <f t="shared" si="284"/>
        <v>4.2412536856538336</v>
      </c>
      <c r="Y1533">
        <f t="shared" si="285"/>
        <v>5.3043803706828498</v>
      </c>
    </row>
    <row r="1534" spans="1:25" x14ac:dyDescent="0.3">
      <c r="A1534">
        <v>12</v>
      </c>
      <c r="B1534">
        <v>4</v>
      </c>
      <c r="C1534">
        <v>23.3814285714286</v>
      </c>
      <c r="D1534">
        <v>3.69</v>
      </c>
      <c r="E1534">
        <v>7</v>
      </c>
      <c r="F1534">
        <v>10.3330890380544</v>
      </c>
      <c r="G1534">
        <v>16.083791267260999</v>
      </c>
      <c r="H1534">
        <v>12.3469443505798</v>
      </c>
      <c r="I1534">
        <v>0.91</v>
      </c>
      <c r="J1534">
        <v>12.3469443505798</v>
      </c>
      <c r="K1534">
        <v>11.2357193590276</v>
      </c>
      <c r="L1534">
        <v>2040</v>
      </c>
      <c r="M1534">
        <f t="shared" si="276"/>
        <v>-7.5457193590276006</v>
      </c>
      <c r="N1534">
        <v>-7.5457193590276006</v>
      </c>
      <c r="O1534">
        <f t="shared" si="286"/>
        <v>-29.159424583992791</v>
      </c>
      <c r="P1534">
        <f t="shared" si="277"/>
        <v>172.86660775226781</v>
      </c>
      <c r="Q1534">
        <f t="shared" si="287"/>
        <v>-6.6466097671761304</v>
      </c>
      <c r="R1534">
        <f t="shared" si="278"/>
        <v>10.33660976717613</v>
      </c>
      <c r="S1534">
        <f t="shared" si="279"/>
        <v>0.91997756769093209</v>
      </c>
      <c r="T1534">
        <f t="shared" si="280"/>
        <v>0.89910959185147021</v>
      </c>
      <c r="U1534">
        <f t="shared" si="281"/>
        <v>0</v>
      </c>
      <c r="V1534">
        <f t="shared" si="282"/>
        <v>8.0022432309067923</v>
      </c>
      <c r="W1534">
        <f t="shared" si="283"/>
        <v>0</v>
      </c>
      <c r="X1534">
        <f t="shared" si="284"/>
        <v>8.0022432309067923</v>
      </c>
      <c r="Y1534">
        <f t="shared" si="285"/>
        <v>6.6466097671761304</v>
      </c>
    </row>
    <row r="1535" spans="1:25" x14ac:dyDescent="0.3">
      <c r="A1535">
        <v>12</v>
      </c>
      <c r="B1535">
        <v>5</v>
      </c>
      <c r="C1535">
        <v>22.9</v>
      </c>
      <c r="D1535">
        <v>0</v>
      </c>
      <c r="E1535">
        <v>3</v>
      </c>
      <c r="F1535">
        <v>10.012679933935701</v>
      </c>
      <c r="G1535">
        <v>16.083791267260999</v>
      </c>
      <c r="H1535">
        <v>12.152391212721</v>
      </c>
      <c r="I1535">
        <v>0.91</v>
      </c>
      <c r="J1535">
        <v>12.152391212721</v>
      </c>
      <c r="K1535">
        <v>11.0586760035761</v>
      </c>
      <c r="L1535">
        <v>2040</v>
      </c>
      <c r="M1535">
        <f t="shared" si="276"/>
        <v>-11.0586760035761</v>
      </c>
      <c r="N1535">
        <v>-11.0586760035761</v>
      </c>
      <c r="O1535">
        <f t="shared" si="286"/>
        <v>-40.218100587568891</v>
      </c>
      <c r="P1535">
        <f t="shared" si="277"/>
        <v>163.56768228509486</v>
      </c>
      <c r="Q1535">
        <f t="shared" si="287"/>
        <v>-9.2989254671729498</v>
      </c>
      <c r="R1535">
        <f t="shared" si="278"/>
        <v>9.2989254671729498</v>
      </c>
      <c r="S1535">
        <f t="shared" si="279"/>
        <v>0.84087149891776458</v>
      </c>
      <c r="T1535">
        <f t="shared" si="280"/>
        <v>1.7597505364031498</v>
      </c>
      <c r="U1535">
        <f t="shared" si="281"/>
        <v>0</v>
      </c>
      <c r="V1535">
        <f t="shared" si="282"/>
        <v>15.912850108223539</v>
      </c>
      <c r="W1535">
        <f t="shared" si="283"/>
        <v>0</v>
      </c>
      <c r="X1535">
        <f t="shared" si="284"/>
        <v>15.912850108223539</v>
      </c>
      <c r="Y1535">
        <f t="shared" si="285"/>
        <v>9.2989254671729498</v>
      </c>
    </row>
    <row r="1536" spans="1:25" x14ac:dyDescent="0.3">
      <c r="A1536">
        <v>1</v>
      </c>
      <c r="B1536">
        <v>1</v>
      </c>
      <c r="C1536">
        <v>25.5792857142857</v>
      </c>
      <c r="D1536">
        <v>12.24</v>
      </c>
      <c r="E1536">
        <v>7</v>
      </c>
      <c r="F1536">
        <v>11.838657888567701</v>
      </c>
      <c r="G1536">
        <v>16.172148136780802</v>
      </c>
      <c r="H1536">
        <v>13.2196049395027</v>
      </c>
      <c r="I1536">
        <v>0.91</v>
      </c>
      <c r="J1536">
        <v>13.2196049395027</v>
      </c>
      <c r="K1536">
        <v>12.0298404949474</v>
      </c>
      <c r="L1536">
        <v>2041</v>
      </c>
      <c r="M1536">
        <f t="shared" si="276"/>
        <v>0.21015950505259973</v>
      </c>
      <c r="N1536">
        <v>0.21015950505259973</v>
      </c>
      <c r="O1536">
        <f t="shared" si="286"/>
        <v>-40.00794108251629</v>
      </c>
      <c r="P1536">
        <f t="shared" si="277"/>
        <v>163.73964913620037</v>
      </c>
      <c r="Q1536">
        <f t="shared" si="287"/>
        <v>0.17196685110550902</v>
      </c>
      <c r="R1536">
        <f t="shared" si="278"/>
        <v>12.0298404949474</v>
      </c>
      <c r="S1536">
        <f t="shared" si="279"/>
        <v>1</v>
      </c>
      <c r="T1536">
        <f t="shared" si="280"/>
        <v>0</v>
      </c>
      <c r="U1536">
        <f t="shared" si="281"/>
        <v>0.21015950505259973</v>
      </c>
      <c r="V1536">
        <f t="shared" si="282"/>
        <v>0</v>
      </c>
      <c r="W1536">
        <f t="shared" si="283"/>
        <v>100</v>
      </c>
      <c r="X1536">
        <f t="shared" si="284"/>
        <v>-100</v>
      </c>
      <c r="Y1536">
        <f t="shared" si="285"/>
        <v>0.17196685110550902</v>
      </c>
    </row>
    <row r="1537" spans="1:25" x14ac:dyDescent="0.3">
      <c r="A1537">
        <v>1</v>
      </c>
      <c r="B1537">
        <v>2</v>
      </c>
      <c r="C1537">
        <v>26.036428571428601</v>
      </c>
      <c r="D1537">
        <v>0</v>
      </c>
      <c r="E1537">
        <v>7</v>
      </c>
      <c r="F1537">
        <v>12.160450678307299</v>
      </c>
      <c r="G1537">
        <v>16.172148136780802</v>
      </c>
      <c r="H1537">
        <v>13.399918364749499</v>
      </c>
      <c r="I1537">
        <v>0.91</v>
      </c>
      <c r="J1537">
        <v>13.399918364749499</v>
      </c>
      <c r="K1537">
        <v>12.1939257119221</v>
      </c>
      <c r="L1537">
        <v>2041</v>
      </c>
      <c r="M1537">
        <f t="shared" si="276"/>
        <v>-12.1939257119221</v>
      </c>
      <c r="N1537">
        <v>-12.1939257119221</v>
      </c>
      <c r="O1537">
        <f t="shared" si="286"/>
        <v>-52.201866794438388</v>
      </c>
      <c r="P1537">
        <f t="shared" si="277"/>
        <v>154.05474597359</v>
      </c>
      <c r="Q1537">
        <f t="shared" si="287"/>
        <v>-9.6849031626103681</v>
      </c>
      <c r="R1537">
        <f t="shared" si="278"/>
        <v>9.6849031626103681</v>
      </c>
      <c r="S1537">
        <f t="shared" si="279"/>
        <v>0.79423996762103932</v>
      </c>
      <c r="T1537">
        <f t="shared" si="280"/>
        <v>2.509022549311732</v>
      </c>
      <c r="U1537">
        <f t="shared" si="281"/>
        <v>0</v>
      </c>
      <c r="V1537">
        <f t="shared" si="282"/>
        <v>20.576003237896064</v>
      </c>
      <c r="W1537">
        <f t="shared" si="283"/>
        <v>0</v>
      </c>
      <c r="X1537">
        <f t="shared" si="284"/>
        <v>20.576003237896064</v>
      </c>
      <c r="Y1537">
        <f t="shared" si="285"/>
        <v>9.6849031626103681</v>
      </c>
    </row>
    <row r="1538" spans="1:25" x14ac:dyDescent="0.3">
      <c r="A1538">
        <v>1</v>
      </c>
      <c r="B1538">
        <v>3</v>
      </c>
      <c r="C1538">
        <v>25.9607142857143</v>
      </c>
      <c r="D1538">
        <v>0</v>
      </c>
      <c r="E1538">
        <v>7</v>
      </c>
      <c r="F1538">
        <v>12.1069514995842</v>
      </c>
      <c r="G1538">
        <v>16.172148136780802</v>
      </c>
      <c r="H1538">
        <v>13.3701057328459</v>
      </c>
      <c r="I1538">
        <v>0.91</v>
      </c>
      <c r="J1538">
        <v>13.3701057328459</v>
      </c>
      <c r="K1538">
        <v>12.1667962168898</v>
      </c>
      <c r="L1538">
        <v>2041</v>
      </c>
      <c r="M1538">
        <f t="shared" si="276"/>
        <v>-12.1667962168898</v>
      </c>
      <c r="N1538">
        <v>-12.1667962168898</v>
      </c>
      <c r="O1538">
        <f t="shared" si="286"/>
        <v>-64.368663011328181</v>
      </c>
      <c r="P1538">
        <f t="shared" si="277"/>
        <v>144.96234970420085</v>
      </c>
      <c r="Q1538">
        <f t="shared" si="287"/>
        <v>-9.0923962693891553</v>
      </c>
      <c r="R1538">
        <f t="shared" si="278"/>
        <v>9.0923962693891553</v>
      </c>
      <c r="S1538">
        <f t="shared" si="279"/>
        <v>0.74731228396570004</v>
      </c>
      <c r="T1538">
        <f t="shared" si="280"/>
        <v>3.0743999475006447</v>
      </c>
      <c r="U1538">
        <f t="shared" si="281"/>
        <v>0</v>
      </c>
      <c r="V1538">
        <f t="shared" si="282"/>
        <v>25.268771603429997</v>
      </c>
      <c r="W1538">
        <f t="shared" si="283"/>
        <v>0</v>
      </c>
      <c r="X1538">
        <f t="shared" si="284"/>
        <v>25.268771603429997</v>
      </c>
      <c r="Y1538">
        <f t="shared" si="285"/>
        <v>9.0923962693891553</v>
      </c>
    </row>
    <row r="1539" spans="1:25" x14ac:dyDescent="0.3">
      <c r="A1539">
        <v>1</v>
      </c>
      <c r="B1539">
        <v>4</v>
      </c>
      <c r="C1539">
        <v>24.724285714285699</v>
      </c>
      <c r="D1539">
        <v>0</v>
      </c>
      <c r="E1539">
        <v>7</v>
      </c>
      <c r="F1539">
        <v>11.2447233855807</v>
      </c>
      <c r="G1539">
        <v>16.172148136780802</v>
      </c>
      <c r="H1539">
        <v>12.880310428834999</v>
      </c>
      <c r="I1539">
        <v>0.91</v>
      </c>
      <c r="J1539">
        <v>12.880310428834999</v>
      </c>
      <c r="K1539">
        <v>11.721082490239899</v>
      </c>
      <c r="L1539">
        <v>2041</v>
      </c>
      <c r="M1539">
        <f t="shared" ref="M1539:M1602" si="288">D1539-K1539</f>
        <v>-11.721082490239899</v>
      </c>
      <c r="N1539">
        <v>-11.721082490239899</v>
      </c>
      <c r="O1539">
        <f t="shared" si="286"/>
        <v>-76.089745501568075</v>
      </c>
      <c r="P1539">
        <f t="shared" ref="P1539:P1602" si="289">200 * EXP(O1539 / 200)</f>
        <v>136.71092212522447</v>
      </c>
      <c r="Q1539">
        <f t="shared" si="287"/>
        <v>-8.2514275789763758</v>
      </c>
      <c r="R1539">
        <f t="shared" ref="R1539:R1602" si="290">MAX(IF(D1539&gt;K1539,K1539,D1539+Y1539))</f>
        <v>8.2514275789763758</v>
      </c>
      <c r="S1539">
        <f t="shared" ref="S1539:S1602" si="291">R1539/K1539</f>
        <v>0.70398170014137418</v>
      </c>
      <c r="T1539">
        <f t="shared" ref="T1539:T1602" si="292">K1539-R1539</f>
        <v>3.4696549112635235</v>
      </c>
      <c r="U1539">
        <f t="shared" ref="U1539:U1602" si="293">MAX(0,M1539)</f>
        <v>0</v>
      </c>
      <c r="V1539">
        <f t="shared" ref="V1539:V1602" si="294">(T1539/K1539)*100</f>
        <v>29.601829985862587</v>
      </c>
      <c r="W1539">
        <f t="shared" ref="W1539:W1602" si="295">U1539/M1539*100</f>
        <v>0</v>
      </c>
      <c r="X1539">
        <f t="shared" ref="X1539:X1602" si="296">V1539-W1539</f>
        <v>29.601829985862587</v>
      </c>
      <c r="Y1539">
        <f t="shared" ref="Y1539:Y1602" si="297">IF(Q1539&lt;0,-Q1539,Q1539)</f>
        <v>8.2514275789763758</v>
      </c>
    </row>
    <row r="1540" spans="1:25" x14ac:dyDescent="0.3">
      <c r="A1540">
        <v>1</v>
      </c>
      <c r="B1540">
        <v>5</v>
      </c>
      <c r="C1540">
        <v>23.524999999999999</v>
      </c>
      <c r="D1540">
        <v>0</v>
      </c>
      <c r="E1540">
        <v>3</v>
      </c>
      <c r="F1540">
        <v>10.4293027920498</v>
      </c>
      <c r="G1540">
        <v>16.172148136780802</v>
      </c>
      <c r="H1540">
        <v>12.3996934407183</v>
      </c>
      <c r="I1540">
        <v>0.91</v>
      </c>
      <c r="J1540">
        <v>12.3996934407183</v>
      </c>
      <c r="K1540">
        <v>11.2837210310536</v>
      </c>
      <c r="L1540">
        <v>2041</v>
      </c>
      <c r="M1540">
        <f t="shared" si="288"/>
        <v>-11.2837210310536</v>
      </c>
      <c r="N1540">
        <v>-11.2837210310536</v>
      </c>
      <c r="O1540">
        <f t="shared" ref="O1540:O1603" si="298">IF(O1539 + N1540 &gt; 200, 0, O1539 + N1540)</f>
        <v>-87.373466532621677</v>
      </c>
      <c r="P1540">
        <f t="shared" si="289"/>
        <v>129.21142728102774</v>
      </c>
      <c r="Q1540">
        <f t="shared" ref="Q1540:Q1603" si="299">P1540 - P1539</f>
        <v>-7.4994948441967324</v>
      </c>
      <c r="R1540">
        <f t="shared" si="290"/>
        <v>7.4994948441967324</v>
      </c>
      <c r="S1540">
        <f t="shared" si="291"/>
        <v>0.66462958660158211</v>
      </c>
      <c r="T1540">
        <f t="shared" si="292"/>
        <v>3.7842261868568681</v>
      </c>
      <c r="U1540">
        <f t="shared" si="293"/>
        <v>0</v>
      </c>
      <c r="V1540">
        <f t="shared" si="294"/>
        <v>33.537041339841792</v>
      </c>
      <c r="W1540">
        <f t="shared" si="295"/>
        <v>0</v>
      </c>
      <c r="X1540">
        <f t="shared" si="296"/>
        <v>33.537041339841792</v>
      </c>
      <c r="Y1540">
        <f t="shared" si="297"/>
        <v>7.4994948441967324</v>
      </c>
    </row>
    <row r="1541" spans="1:25" x14ac:dyDescent="0.3">
      <c r="A1541">
        <v>2</v>
      </c>
      <c r="B1541">
        <v>1</v>
      </c>
      <c r="C1541">
        <v>27.2171428571429</v>
      </c>
      <c r="D1541">
        <v>0</v>
      </c>
      <c r="E1541">
        <v>7</v>
      </c>
      <c r="F1541">
        <v>13.0050195122804</v>
      </c>
      <c r="G1541">
        <v>16.172148136780802</v>
      </c>
      <c r="H1541">
        <v>13.8622342811613</v>
      </c>
      <c r="I1541">
        <v>0.95</v>
      </c>
      <c r="J1541">
        <v>13.8622342811613</v>
      </c>
      <c r="K1541">
        <v>13.169122567103299</v>
      </c>
      <c r="L1541">
        <v>2041</v>
      </c>
      <c r="M1541">
        <f t="shared" si="288"/>
        <v>-13.169122567103299</v>
      </c>
      <c r="N1541">
        <v>-13.169122567103299</v>
      </c>
      <c r="O1541">
        <f t="shared" si="298"/>
        <v>-100.54258909972498</v>
      </c>
      <c r="P1541">
        <f t="shared" si="289"/>
        <v>120.97748102550514</v>
      </c>
      <c r="Q1541">
        <f t="shared" si="299"/>
        <v>-8.2339462555225964</v>
      </c>
      <c r="R1541">
        <f t="shared" si="290"/>
        <v>8.2339462555225964</v>
      </c>
      <c r="S1541">
        <f t="shared" si="291"/>
        <v>0.62524638323977177</v>
      </c>
      <c r="T1541">
        <f t="shared" si="292"/>
        <v>4.9351763115807028</v>
      </c>
      <c r="U1541">
        <f t="shared" si="293"/>
        <v>0</v>
      </c>
      <c r="V1541">
        <f t="shared" si="294"/>
        <v>37.475361676022821</v>
      </c>
      <c r="W1541">
        <f t="shared" si="295"/>
        <v>0</v>
      </c>
      <c r="X1541">
        <f t="shared" si="296"/>
        <v>37.475361676022821</v>
      </c>
      <c r="Y1541">
        <f t="shared" si="297"/>
        <v>8.2339462555225964</v>
      </c>
    </row>
    <row r="1542" spans="1:25" x14ac:dyDescent="0.3">
      <c r="A1542">
        <v>2</v>
      </c>
      <c r="B1542">
        <v>2</v>
      </c>
      <c r="C1542">
        <v>26.522857142857099</v>
      </c>
      <c r="D1542">
        <v>0</v>
      </c>
      <c r="E1542">
        <v>7</v>
      </c>
      <c r="F1542">
        <v>12.5060614087778</v>
      </c>
      <c r="G1542">
        <v>16.172148136780802</v>
      </c>
      <c r="H1542">
        <v>13.5909674602782</v>
      </c>
      <c r="I1542">
        <v>0.95</v>
      </c>
      <c r="J1542">
        <v>13.5909674602782</v>
      </c>
      <c r="K1542">
        <v>12.911419087264299</v>
      </c>
      <c r="L1542">
        <v>2041</v>
      </c>
      <c r="M1542">
        <f t="shared" si="288"/>
        <v>-12.911419087264299</v>
      </c>
      <c r="N1542">
        <v>-12.911419087264299</v>
      </c>
      <c r="O1542">
        <f t="shared" si="298"/>
        <v>-113.45400818698928</v>
      </c>
      <c r="P1542">
        <f t="shared" si="289"/>
        <v>113.41428185109305</v>
      </c>
      <c r="Q1542">
        <f t="shared" si="299"/>
        <v>-7.563199174412091</v>
      </c>
      <c r="R1542">
        <f t="shared" si="290"/>
        <v>7.563199174412091</v>
      </c>
      <c r="S1542">
        <f t="shared" si="291"/>
        <v>0.58577598041661882</v>
      </c>
      <c r="T1542">
        <f t="shared" si="292"/>
        <v>5.3482199128522083</v>
      </c>
      <c r="U1542">
        <f t="shared" si="293"/>
        <v>0</v>
      </c>
      <c r="V1542">
        <f t="shared" si="294"/>
        <v>41.422401958338121</v>
      </c>
      <c r="W1542">
        <f t="shared" si="295"/>
        <v>0</v>
      </c>
      <c r="X1542">
        <f t="shared" si="296"/>
        <v>41.422401958338121</v>
      </c>
      <c r="Y1542">
        <f t="shared" si="297"/>
        <v>7.563199174412091</v>
      </c>
    </row>
    <row r="1543" spans="1:25" x14ac:dyDescent="0.3">
      <c r="A1543">
        <v>2</v>
      </c>
      <c r="B1543">
        <v>3</v>
      </c>
      <c r="C1543">
        <v>26.351428571428599</v>
      </c>
      <c r="D1543">
        <v>0</v>
      </c>
      <c r="E1543">
        <v>7</v>
      </c>
      <c r="F1543">
        <v>12.383885221883901</v>
      </c>
      <c r="G1543">
        <v>16.172148136780802</v>
      </c>
      <c r="H1543">
        <v>13.5237321827908</v>
      </c>
      <c r="I1543">
        <v>0.95</v>
      </c>
      <c r="J1543">
        <v>13.5237321827908</v>
      </c>
      <c r="K1543">
        <v>12.8475455736512</v>
      </c>
      <c r="L1543">
        <v>2041</v>
      </c>
      <c r="M1543">
        <f t="shared" si="288"/>
        <v>-12.8475455736512</v>
      </c>
      <c r="N1543">
        <v>-12.8475455736512</v>
      </c>
      <c r="O1543">
        <f t="shared" si="298"/>
        <v>-126.30155376064049</v>
      </c>
      <c r="P1543">
        <f t="shared" si="289"/>
        <v>106.35787615771999</v>
      </c>
      <c r="Q1543">
        <f t="shared" si="299"/>
        <v>-7.0564056933730654</v>
      </c>
      <c r="R1543">
        <f t="shared" si="290"/>
        <v>7.0564056933730654</v>
      </c>
      <c r="S1543">
        <f t="shared" si="291"/>
        <v>0.54924153823162314</v>
      </c>
      <c r="T1543">
        <f t="shared" si="292"/>
        <v>5.7911398802781342</v>
      </c>
      <c r="U1543">
        <f t="shared" si="293"/>
        <v>0</v>
      </c>
      <c r="V1543">
        <f t="shared" si="294"/>
        <v>45.075846176837693</v>
      </c>
      <c r="W1543">
        <f t="shared" si="295"/>
        <v>0</v>
      </c>
      <c r="X1543">
        <f t="shared" si="296"/>
        <v>45.075846176837693</v>
      </c>
      <c r="Y1543">
        <f t="shared" si="297"/>
        <v>7.0564056933730654</v>
      </c>
    </row>
    <row r="1544" spans="1:25" x14ac:dyDescent="0.3">
      <c r="A1544">
        <v>2</v>
      </c>
      <c r="B1544">
        <v>4</v>
      </c>
      <c r="C1544">
        <v>24.6842857142857</v>
      </c>
      <c r="D1544">
        <v>0</v>
      </c>
      <c r="E1544">
        <v>7</v>
      </c>
      <c r="F1544">
        <v>11.2171918629299</v>
      </c>
      <c r="G1544">
        <v>16.172148136780802</v>
      </c>
      <c r="H1544">
        <v>12.8643700617164</v>
      </c>
      <c r="I1544">
        <v>0.95</v>
      </c>
      <c r="J1544">
        <v>12.8643700617164</v>
      </c>
      <c r="K1544">
        <v>12.2211515586306</v>
      </c>
      <c r="L1544">
        <v>2041</v>
      </c>
      <c r="M1544">
        <f t="shared" si="288"/>
        <v>-12.2211515586306</v>
      </c>
      <c r="N1544">
        <v>-12.2211515586306</v>
      </c>
      <c r="O1544">
        <f t="shared" si="298"/>
        <v>-138.5227053192711</v>
      </c>
      <c r="P1544">
        <f t="shared" si="289"/>
        <v>100.05337963821992</v>
      </c>
      <c r="Q1544">
        <f t="shared" si="299"/>
        <v>-6.3044965195000628</v>
      </c>
      <c r="R1544">
        <f t="shared" si="290"/>
        <v>6.3044965195000628</v>
      </c>
      <c r="S1544">
        <f t="shared" si="291"/>
        <v>0.51586763237935751</v>
      </c>
      <c r="T1544">
        <f t="shared" si="292"/>
        <v>5.9166550391305375</v>
      </c>
      <c r="U1544">
        <f t="shared" si="293"/>
        <v>0</v>
      </c>
      <c r="V1544">
        <f t="shared" si="294"/>
        <v>48.413236762064251</v>
      </c>
      <c r="W1544">
        <f t="shared" si="295"/>
        <v>0</v>
      </c>
      <c r="X1544">
        <f t="shared" si="296"/>
        <v>48.413236762064251</v>
      </c>
      <c r="Y1544">
        <f t="shared" si="297"/>
        <v>6.3044965195000628</v>
      </c>
    </row>
    <row r="1545" spans="1:25" x14ac:dyDescent="0.3">
      <c r="A1545">
        <v>3</v>
      </c>
      <c r="B1545">
        <v>1</v>
      </c>
      <c r="C1545">
        <v>30.1557142857143</v>
      </c>
      <c r="D1545">
        <v>0</v>
      </c>
      <c r="E1545">
        <v>7</v>
      </c>
      <c r="F1545">
        <v>15.188854363030799</v>
      </c>
      <c r="G1545">
        <v>16.172148136780802</v>
      </c>
      <c r="H1545">
        <v>14.9929798868435</v>
      </c>
      <c r="I1545">
        <v>1.02</v>
      </c>
      <c r="J1545">
        <v>14.9929798868435</v>
      </c>
      <c r="K1545">
        <v>15.2928394845804</v>
      </c>
      <c r="L1545">
        <v>2041</v>
      </c>
      <c r="M1545">
        <f t="shared" si="288"/>
        <v>-15.2928394845804</v>
      </c>
      <c r="N1545">
        <v>-15.2928394845804</v>
      </c>
      <c r="O1545">
        <f t="shared" si="298"/>
        <v>-153.81554480385151</v>
      </c>
      <c r="P1545">
        <f t="shared" si="289"/>
        <v>92.688058224257347</v>
      </c>
      <c r="Q1545">
        <f t="shared" si="299"/>
        <v>-7.365321413962576</v>
      </c>
      <c r="R1545">
        <f t="shared" si="290"/>
        <v>7.365321413962576</v>
      </c>
      <c r="S1545">
        <f t="shared" si="291"/>
        <v>0.48161895777360036</v>
      </c>
      <c r="T1545">
        <f t="shared" si="292"/>
        <v>7.9275180706178237</v>
      </c>
      <c r="U1545">
        <f t="shared" si="293"/>
        <v>0</v>
      </c>
      <c r="V1545">
        <f t="shared" si="294"/>
        <v>51.838104222639956</v>
      </c>
      <c r="W1545">
        <f t="shared" si="295"/>
        <v>0</v>
      </c>
      <c r="X1545">
        <f t="shared" si="296"/>
        <v>51.838104222639956</v>
      </c>
      <c r="Y1545">
        <f t="shared" si="297"/>
        <v>7.365321413962576</v>
      </c>
    </row>
    <row r="1546" spans="1:25" x14ac:dyDescent="0.3">
      <c r="A1546">
        <v>3</v>
      </c>
      <c r="B1546">
        <v>2</v>
      </c>
      <c r="C1546">
        <v>27.8071428571429</v>
      </c>
      <c r="D1546">
        <v>0</v>
      </c>
      <c r="E1546">
        <v>7</v>
      </c>
      <c r="F1546">
        <v>13.434210676082801</v>
      </c>
      <c r="G1546">
        <v>16.172148136780802</v>
      </c>
      <c r="H1546">
        <v>14.0914778040679</v>
      </c>
      <c r="I1546">
        <v>1.02</v>
      </c>
      <c r="J1546">
        <v>14.0914778040679</v>
      </c>
      <c r="K1546">
        <v>14.3733073601492</v>
      </c>
      <c r="L1546">
        <v>2041</v>
      </c>
      <c r="M1546">
        <f t="shared" si="288"/>
        <v>-14.3733073601492</v>
      </c>
      <c r="N1546">
        <v>-14.3733073601492</v>
      </c>
      <c r="O1546">
        <f t="shared" si="298"/>
        <v>-168.18885216400071</v>
      </c>
      <c r="P1546">
        <f t="shared" si="289"/>
        <v>86.260613699672149</v>
      </c>
      <c r="Q1546">
        <f t="shared" si="299"/>
        <v>-6.4274445245851979</v>
      </c>
      <c r="R1546">
        <f t="shared" si="290"/>
        <v>6.4274445245851979</v>
      </c>
      <c r="S1546">
        <f t="shared" si="291"/>
        <v>0.44717923046755736</v>
      </c>
      <c r="T1546">
        <f t="shared" si="292"/>
        <v>7.945862835564002</v>
      </c>
      <c r="U1546">
        <f t="shared" si="293"/>
        <v>0</v>
      </c>
      <c r="V1546">
        <f t="shared" si="294"/>
        <v>55.282076953244264</v>
      </c>
      <c r="W1546">
        <f t="shared" si="295"/>
        <v>0</v>
      </c>
      <c r="X1546">
        <f t="shared" si="296"/>
        <v>55.282076953244264</v>
      </c>
      <c r="Y1546">
        <f t="shared" si="297"/>
        <v>6.4274445245851979</v>
      </c>
    </row>
    <row r="1547" spans="1:25" x14ac:dyDescent="0.3">
      <c r="A1547">
        <v>3</v>
      </c>
      <c r="B1547">
        <v>3</v>
      </c>
      <c r="C1547">
        <v>25.3378571428571</v>
      </c>
      <c r="D1547">
        <v>0</v>
      </c>
      <c r="E1547">
        <v>7</v>
      </c>
      <c r="F1547">
        <v>11.6698968310391</v>
      </c>
      <c r="G1547">
        <v>16.172148136780802</v>
      </c>
      <c r="H1547">
        <v>13.1240714915129</v>
      </c>
      <c r="I1547">
        <v>1.02</v>
      </c>
      <c r="J1547">
        <v>13.1240714915129</v>
      </c>
      <c r="K1547">
        <v>13.386552921343201</v>
      </c>
      <c r="L1547">
        <v>2041</v>
      </c>
      <c r="M1547">
        <f t="shared" si="288"/>
        <v>-13.386552921343201</v>
      </c>
      <c r="N1547">
        <v>-13.386552921343201</v>
      </c>
      <c r="O1547">
        <f t="shared" si="298"/>
        <v>-181.5754050853439</v>
      </c>
      <c r="P1547">
        <f t="shared" si="289"/>
        <v>80.675936092242864</v>
      </c>
      <c r="Q1547">
        <f t="shared" si="299"/>
        <v>-5.5846776074292848</v>
      </c>
      <c r="R1547">
        <f t="shared" si="290"/>
        <v>5.5846776074292848</v>
      </c>
      <c r="S1547">
        <f t="shared" si="291"/>
        <v>0.41718563697792638</v>
      </c>
      <c r="T1547">
        <f t="shared" si="292"/>
        <v>7.8018753139139161</v>
      </c>
      <c r="U1547">
        <f t="shared" si="293"/>
        <v>0</v>
      </c>
      <c r="V1547">
        <f t="shared" si="294"/>
        <v>58.281436302207354</v>
      </c>
      <c r="W1547">
        <f t="shared" si="295"/>
        <v>0</v>
      </c>
      <c r="X1547">
        <f t="shared" si="296"/>
        <v>58.281436302207354</v>
      </c>
      <c r="Y1547">
        <f t="shared" si="297"/>
        <v>5.5846776074292848</v>
      </c>
    </row>
    <row r="1548" spans="1:25" x14ac:dyDescent="0.3">
      <c r="A1548">
        <v>3</v>
      </c>
      <c r="B1548">
        <v>4</v>
      </c>
      <c r="C1548">
        <v>27.637857142857101</v>
      </c>
      <c r="D1548">
        <v>0</v>
      </c>
      <c r="E1548">
        <v>7</v>
      </c>
      <c r="F1548">
        <v>13.3105814131752</v>
      </c>
      <c r="G1548">
        <v>16.172148136780802</v>
      </c>
      <c r="H1548">
        <v>14.025820182623001</v>
      </c>
      <c r="I1548">
        <v>1.02</v>
      </c>
      <c r="J1548">
        <v>14.025820182623001</v>
      </c>
      <c r="K1548">
        <v>14.3063365862754</v>
      </c>
      <c r="L1548">
        <v>2041</v>
      </c>
      <c r="M1548">
        <f t="shared" si="288"/>
        <v>-14.3063365862754</v>
      </c>
      <c r="N1548">
        <v>-14.3063365862754</v>
      </c>
      <c r="O1548">
        <f t="shared" si="298"/>
        <v>-195.8817416716193</v>
      </c>
      <c r="P1548">
        <f t="shared" si="289"/>
        <v>75.106616557883996</v>
      </c>
      <c r="Q1548">
        <f t="shared" si="299"/>
        <v>-5.5693195343588684</v>
      </c>
      <c r="R1548">
        <f t="shared" si="290"/>
        <v>5.5693195343588684</v>
      </c>
      <c r="S1548">
        <f t="shared" si="291"/>
        <v>0.38929040294646244</v>
      </c>
      <c r="T1548">
        <f t="shared" si="292"/>
        <v>8.7370170519165313</v>
      </c>
      <c r="U1548">
        <f t="shared" si="293"/>
        <v>0</v>
      </c>
      <c r="V1548">
        <f t="shared" si="294"/>
        <v>61.070959705353758</v>
      </c>
      <c r="W1548">
        <f t="shared" si="295"/>
        <v>0</v>
      </c>
      <c r="X1548">
        <f t="shared" si="296"/>
        <v>61.070959705353758</v>
      </c>
      <c r="Y1548">
        <f t="shared" si="297"/>
        <v>5.5693195343588684</v>
      </c>
    </row>
    <row r="1549" spans="1:25" x14ac:dyDescent="0.3">
      <c r="A1549">
        <v>3</v>
      </c>
      <c r="B1549">
        <v>5</v>
      </c>
      <c r="C1549">
        <v>31.828333333333301</v>
      </c>
      <c r="D1549">
        <v>0</v>
      </c>
      <c r="E1549">
        <v>3</v>
      </c>
      <c r="F1549">
        <v>16.482369829907999</v>
      </c>
      <c r="G1549">
        <v>16.172148136780802</v>
      </c>
      <c r="H1549">
        <v>15.6249399440186</v>
      </c>
      <c r="I1549">
        <v>1.02</v>
      </c>
      <c r="J1549">
        <v>15.6249399440186</v>
      </c>
      <c r="K1549">
        <v>15.9374387428989</v>
      </c>
      <c r="L1549">
        <v>2041</v>
      </c>
      <c r="M1549">
        <f t="shared" si="288"/>
        <v>-15.9374387428989</v>
      </c>
      <c r="N1549">
        <v>-15.9374387428989</v>
      </c>
      <c r="O1549">
        <f t="shared" si="298"/>
        <v>-211.8191804145182</v>
      </c>
      <c r="P1549">
        <f t="shared" si="289"/>
        <v>69.353836389617044</v>
      </c>
      <c r="Q1549">
        <f t="shared" si="299"/>
        <v>-5.7527801682669519</v>
      </c>
      <c r="R1549">
        <f t="shared" si="290"/>
        <v>5.7527801682669519</v>
      </c>
      <c r="S1549">
        <f t="shared" si="291"/>
        <v>0.36096014303616797</v>
      </c>
      <c r="T1549">
        <f t="shared" si="292"/>
        <v>10.184658574631948</v>
      </c>
      <c r="U1549">
        <f t="shared" si="293"/>
        <v>0</v>
      </c>
      <c r="V1549">
        <f t="shared" si="294"/>
        <v>63.903985696383202</v>
      </c>
      <c r="W1549">
        <f t="shared" si="295"/>
        <v>0</v>
      </c>
      <c r="X1549">
        <f t="shared" si="296"/>
        <v>63.903985696383202</v>
      </c>
      <c r="Y1549">
        <f t="shared" si="297"/>
        <v>5.7527801682669519</v>
      </c>
    </row>
    <row r="1550" spans="1:25" x14ac:dyDescent="0.3">
      <c r="A1550">
        <v>4</v>
      </c>
      <c r="B1550">
        <v>1</v>
      </c>
      <c r="C1550">
        <v>31.317142857142901</v>
      </c>
      <c r="D1550">
        <v>0</v>
      </c>
      <c r="E1550">
        <v>7</v>
      </c>
      <c r="F1550">
        <v>16.083240766851802</v>
      </c>
      <c r="G1550">
        <v>16.172148136780802</v>
      </c>
      <c r="H1550">
        <v>15.43264616838</v>
      </c>
      <c r="I1550">
        <v>1.1000000000000001</v>
      </c>
      <c r="J1550">
        <v>15.43264616838</v>
      </c>
      <c r="K1550">
        <v>16.975910785218002</v>
      </c>
      <c r="L1550">
        <v>2041</v>
      </c>
      <c r="M1550">
        <f t="shared" si="288"/>
        <v>-16.975910785218002</v>
      </c>
      <c r="N1550">
        <v>-16.975910785218002</v>
      </c>
      <c r="O1550">
        <f t="shared" si="298"/>
        <v>-228.79509119973619</v>
      </c>
      <c r="P1550">
        <f t="shared" si="289"/>
        <v>63.710023854363754</v>
      </c>
      <c r="Q1550">
        <f t="shared" si="299"/>
        <v>-5.6438125352532893</v>
      </c>
      <c r="R1550">
        <f t="shared" si="290"/>
        <v>5.6438125352532893</v>
      </c>
      <c r="S1550">
        <f t="shared" si="291"/>
        <v>0.33246007278547396</v>
      </c>
      <c r="T1550">
        <f t="shared" si="292"/>
        <v>11.332098249964712</v>
      </c>
      <c r="U1550">
        <f t="shared" si="293"/>
        <v>0</v>
      </c>
      <c r="V1550">
        <f t="shared" si="294"/>
        <v>66.753992721452605</v>
      </c>
      <c r="W1550">
        <f t="shared" si="295"/>
        <v>0</v>
      </c>
      <c r="X1550">
        <f t="shared" si="296"/>
        <v>66.753992721452605</v>
      </c>
      <c r="Y1550">
        <f t="shared" si="297"/>
        <v>5.6438125352532893</v>
      </c>
    </row>
    <row r="1551" spans="1:25" x14ac:dyDescent="0.3">
      <c r="A1551">
        <v>4</v>
      </c>
      <c r="B1551">
        <v>2</v>
      </c>
      <c r="C1551">
        <v>29.314285714285699</v>
      </c>
      <c r="D1551">
        <v>0</v>
      </c>
      <c r="E1551">
        <v>7</v>
      </c>
      <c r="F1551">
        <v>14.5518261806036</v>
      </c>
      <c r="G1551">
        <v>16.172148136780802</v>
      </c>
      <c r="H1551">
        <v>14.6719629539684</v>
      </c>
      <c r="I1551">
        <v>1.1000000000000001</v>
      </c>
      <c r="J1551">
        <v>14.6719629539684</v>
      </c>
      <c r="K1551">
        <v>16.139159249365299</v>
      </c>
      <c r="L1551">
        <v>2041</v>
      </c>
      <c r="M1551">
        <f t="shared" si="288"/>
        <v>-16.139159249365299</v>
      </c>
      <c r="N1551">
        <v>-16.139159249365299</v>
      </c>
      <c r="O1551">
        <f t="shared" si="298"/>
        <v>-244.93425044910148</v>
      </c>
      <c r="P1551">
        <f t="shared" si="289"/>
        <v>58.770857676712616</v>
      </c>
      <c r="Q1551">
        <f t="shared" si="299"/>
        <v>-4.9391661776511384</v>
      </c>
      <c r="R1551">
        <f t="shared" si="290"/>
        <v>4.9391661776511384</v>
      </c>
      <c r="S1551">
        <f t="shared" si="291"/>
        <v>0.30603615103713533</v>
      </c>
      <c r="T1551">
        <f t="shared" si="292"/>
        <v>11.199993071714161</v>
      </c>
      <c r="U1551">
        <f t="shared" si="293"/>
        <v>0</v>
      </c>
      <c r="V1551">
        <f t="shared" si="294"/>
        <v>69.396384896286463</v>
      </c>
      <c r="W1551">
        <f t="shared" si="295"/>
        <v>0</v>
      </c>
      <c r="X1551">
        <f t="shared" si="296"/>
        <v>69.396384896286463</v>
      </c>
      <c r="Y1551">
        <f t="shared" si="297"/>
        <v>4.9391661776511384</v>
      </c>
    </row>
    <row r="1552" spans="1:25" x14ac:dyDescent="0.3">
      <c r="A1552">
        <v>4</v>
      </c>
      <c r="B1552">
        <v>3</v>
      </c>
      <c r="C1552">
        <v>29.782142857142901</v>
      </c>
      <c r="D1552">
        <v>0</v>
      </c>
      <c r="E1552">
        <v>7</v>
      </c>
      <c r="F1552">
        <v>14.9048877740327</v>
      </c>
      <c r="G1552">
        <v>16.172148136780802</v>
      </c>
      <c r="H1552">
        <v>14.850720632601099</v>
      </c>
      <c r="I1552">
        <v>1.1000000000000001</v>
      </c>
      <c r="J1552">
        <v>14.850720632601099</v>
      </c>
      <c r="K1552">
        <v>16.335792695861201</v>
      </c>
      <c r="L1552">
        <v>2041</v>
      </c>
      <c r="M1552">
        <f t="shared" si="288"/>
        <v>-16.335792695861201</v>
      </c>
      <c r="N1552">
        <v>-16.335792695861201</v>
      </c>
      <c r="O1552">
        <f t="shared" si="298"/>
        <v>-261.2700431449627</v>
      </c>
      <c r="P1552">
        <f t="shared" si="289"/>
        <v>54.161328139676471</v>
      </c>
      <c r="Q1552">
        <f t="shared" si="299"/>
        <v>-4.6095295370361455</v>
      </c>
      <c r="R1552">
        <f t="shared" si="290"/>
        <v>4.6095295370361455</v>
      </c>
      <c r="S1552">
        <f t="shared" si="291"/>
        <v>0.28217360631688265</v>
      </c>
      <c r="T1552">
        <f t="shared" si="292"/>
        <v>11.726263158825056</v>
      </c>
      <c r="U1552">
        <f t="shared" si="293"/>
        <v>0</v>
      </c>
      <c r="V1552">
        <f t="shared" si="294"/>
        <v>71.782639368311735</v>
      </c>
      <c r="W1552">
        <f t="shared" si="295"/>
        <v>0</v>
      </c>
      <c r="X1552">
        <f t="shared" si="296"/>
        <v>71.782639368311735</v>
      </c>
      <c r="Y1552">
        <f t="shared" si="297"/>
        <v>4.6095295370361455</v>
      </c>
    </row>
    <row r="1553" spans="1:25" x14ac:dyDescent="0.3">
      <c r="A1553">
        <v>4</v>
      </c>
      <c r="B1553">
        <v>4</v>
      </c>
      <c r="C1553">
        <v>33.221428571428604</v>
      </c>
      <c r="D1553">
        <v>0</v>
      </c>
      <c r="E1553">
        <v>7</v>
      </c>
      <c r="F1553">
        <v>17.586795978535299</v>
      </c>
      <c r="G1553">
        <v>16.172148136780802</v>
      </c>
      <c r="H1553">
        <v>16.1453393237047</v>
      </c>
      <c r="I1553">
        <v>1.1000000000000001</v>
      </c>
      <c r="J1553">
        <v>16.1453393237047</v>
      </c>
      <c r="K1553">
        <v>17.759873256075199</v>
      </c>
      <c r="L1553">
        <v>2041</v>
      </c>
      <c r="M1553">
        <f t="shared" si="288"/>
        <v>-17.759873256075199</v>
      </c>
      <c r="N1553">
        <v>-17.759873256075199</v>
      </c>
      <c r="O1553">
        <f t="shared" si="298"/>
        <v>-279.02991640103789</v>
      </c>
      <c r="P1553">
        <f t="shared" si="289"/>
        <v>49.559193555432572</v>
      </c>
      <c r="Q1553">
        <f t="shared" si="299"/>
        <v>-4.602134584243899</v>
      </c>
      <c r="R1553">
        <f t="shared" si="290"/>
        <v>4.602134584243899</v>
      </c>
      <c r="S1553">
        <f t="shared" si="291"/>
        <v>0.25913104884741373</v>
      </c>
      <c r="T1553">
        <f t="shared" si="292"/>
        <v>13.1577386718313</v>
      </c>
      <c r="U1553">
        <f t="shared" si="293"/>
        <v>0</v>
      </c>
      <c r="V1553">
        <f t="shared" si="294"/>
        <v>74.086895115258628</v>
      </c>
      <c r="W1553">
        <f t="shared" si="295"/>
        <v>0</v>
      </c>
      <c r="X1553">
        <f t="shared" si="296"/>
        <v>74.086895115258628</v>
      </c>
      <c r="Y1553">
        <f t="shared" si="297"/>
        <v>4.602134584243899</v>
      </c>
    </row>
    <row r="1554" spans="1:25" x14ac:dyDescent="0.3">
      <c r="A1554">
        <v>4</v>
      </c>
      <c r="B1554">
        <v>5</v>
      </c>
      <c r="C1554">
        <v>35.422499999999999</v>
      </c>
      <c r="D1554">
        <v>0</v>
      </c>
      <c r="E1554">
        <v>2</v>
      </c>
      <c r="F1554">
        <v>19.3806409509376</v>
      </c>
      <c r="G1554">
        <v>16.172148136780802</v>
      </c>
      <c r="H1554">
        <v>16.957251145029002</v>
      </c>
      <c r="I1554">
        <v>1.1000000000000001</v>
      </c>
      <c r="J1554">
        <v>16.957251145029002</v>
      </c>
      <c r="K1554">
        <v>18.652976259531901</v>
      </c>
      <c r="L1554">
        <v>2041</v>
      </c>
      <c r="M1554">
        <f t="shared" si="288"/>
        <v>-18.652976259531901</v>
      </c>
      <c r="N1554">
        <v>-18.652976259531901</v>
      </c>
      <c r="O1554">
        <f t="shared" si="298"/>
        <v>-297.68289266056979</v>
      </c>
      <c r="P1554">
        <f t="shared" si="289"/>
        <v>45.146055118053766</v>
      </c>
      <c r="Q1554">
        <f t="shared" si="299"/>
        <v>-4.4131384373788052</v>
      </c>
      <c r="R1554">
        <f t="shared" si="290"/>
        <v>4.4131384373788052</v>
      </c>
      <c r="S1554">
        <f t="shared" si="291"/>
        <v>0.23659165036054969</v>
      </c>
      <c r="T1554">
        <f t="shared" si="292"/>
        <v>14.239837822153095</v>
      </c>
      <c r="U1554">
        <f t="shared" si="293"/>
        <v>0</v>
      </c>
      <c r="V1554">
        <f t="shared" si="294"/>
        <v>76.340834963945042</v>
      </c>
      <c r="W1554">
        <f t="shared" si="295"/>
        <v>0</v>
      </c>
      <c r="X1554">
        <f t="shared" si="296"/>
        <v>76.340834963945042</v>
      </c>
      <c r="Y1554">
        <f t="shared" si="297"/>
        <v>4.4131384373788052</v>
      </c>
    </row>
    <row r="1555" spans="1:25" x14ac:dyDescent="0.3">
      <c r="A1555">
        <v>5</v>
      </c>
      <c r="B1555">
        <v>1</v>
      </c>
      <c r="C1555">
        <v>33.93</v>
      </c>
      <c r="D1555">
        <v>0</v>
      </c>
      <c r="E1555">
        <v>7</v>
      </c>
      <c r="F1555">
        <v>18.157806217451899</v>
      </c>
      <c r="G1555">
        <v>16.172148136780802</v>
      </c>
      <c r="H1555">
        <v>16.408054049234199</v>
      </c>
      <c r="I1555">
        <v>1.18</v>
      </c>
      <c r="J1555">
        <v>16.408054049234199</v>
      </c>
      <c r="K1555">
        <v>19.361503778096299</v>
      </c>
      <c r="L1555">
        <v>2041</v>
      </c>
      <c r="M1555">
        <f t="shared" si="288"/>
        <v>-19.361503778096299</v>
      </c>
      <c r="N1555">
        <v>-19.361503778096299</v>
      </c>
      <c r="O1555">
        <f t="shared" si="298"/>
        <v>-317.04439643866607</v>
      </c>
      <c r="P1555">
        <f t="shared" si="289"/>
        <v>40.980460681060556</v>
      </c>
      <c r="Q1555">
        <f t="shared" si="299"/>
        <v>-4.1655944369932101</v>
      </c>
      <c r="R1555">
        <f t="shared" si="290"/>
        <v>4.1655944369932101</v>
      </c>
      <c r="S1555">
        <f t="shared" si="291"/>
        <v>0.21514829037741137</v>
      </c>
      <c r="T1555">
        <f t="shared" si="292"/>
        <v>15.195909341103089</v>
      </c>
      <c r="U1555">
        <f t="shared" si="293"/>
        <v>0</v>
      </c>
      <c r="V1555">
        <f t="shared" si="294"/>
        <v>78.485170962258863</v>
      </c>
      <c r="W1555">
        <f t="shared" si="295"/>
        <v>0</v>
      </c>
      <c r="X1555">
        <f t="shared" si="296"/>
        <v>78.485170962258863</v>
      </c>
      <c r="Y1555">
        <f t="shared" si="297"/>
        <v>4.1655944369932101</v>
      </c>
    </row>
    <row r="1556" spans="1:25" x14ac:dyDescent="0.3">
      <c r="A1556">
        <v>5</v>
      </c>
      <c r="B1556">
        <v>2</v>
      </c>
      <c r="C1556">
        <v>34.361428571428597</v>
      </c>
      <c r="D1556">
        <v>1.58</v>
      </c>
      <c r="E1556">
        <v>7</v>
      </c>
      <c r="F1556">
        <v>18.508500170716399</v>
      </c>
      <c r="G1556">
        <v>16.172148136780802</v>
      </c>
      <c r="H1556">
        <v>16.567380805407101</v>
      </c>
      <c r="I1556">
        <v>1.18</v>
      </c>
      <c r="J1556">
        <v>16.567380805407101</v>
      </c>
      <c r="K1556">
        <v>19.549509350380401</v>
      </c>
      <c r="L1556">
        <v>2041</v>
      </c>
      <c r="M1556">
        <f t="shared" si="288"/>
        <v>-17.969509350380399</v>
      </c>
      <c r="N1556">
        <v>-17.969509350380399</v>
      </c>
      <c r="O1556">
        <f t="shared" si="298"/>
        <v>-335.01390578904648</v>
      </c>
      <c r="P1556">
        <f t="shared" si="289"/>
        <v>37.459031318908657</v>
      </c>
      <c r="Q1556">
        <f t="shared" si="299"/>
        <v>-3.5214293621518991</v>
      </c>
      <c r="R1556">
        <f t="shared" si="290"/>
        <v>5.1014293621518991</v>
      </c>
      <c r="S1556">
        <f t="shared" si="291"/>
        <v>0.26094922745734456</v>
      </c>
      <c r="T1556">
        <f t="shared" si="292"/>
        <v>14.448079988228502</v>
      </c>
      <c r="U1556">
        <f t="shared" si="293"/>
        <v>0</v>
      </c>
      <c r="V1556">
        <f t="shared" si="294"/>
        <v>73.905077254265549</v>
      </c>
      <c r="W1556">
        <f t="shared" si="295"/>
        <v>0</v>
      </c>
      <c r="X1556">
        <f t="shared" si="296"/>
        <v>73.905077254265549</v>
      </c>
      <c r="Y1556">
        <f t="shared" si="297"/>
        <v>3.5214293621518991</v>
      </c>
    </row>
    <row r="1557" spans="1:25" x14ac:dyDescent="0.3">
      <c r="A1557">
        <v>5</v>
      </c>
      <c r="B1557">
        <v>3</v>
      </c>
      <c r="C1557">
        <v>35.303571428571402</v>
      </c>
      <c r="D1557">
        <v>0</v>
      </c>
      <c r="E1557">
        <v>7</v>
      </c>
      <c r="F1557">
        <v>19.282211309508401</v>
      </c>
      <c r="G1557">
        <v>16.172148136780802</v>
      </c>
      <c r="H1557">
        <v>16.913691212746102</v>
      </c>
      <c r="I1557">
        <v>1.18</v>
      </c>
      <c r="J1557">
        <v>16.913691212746102</v>
      </c>
      <c r="K1557">
        <v>19.958155631040398</v>
      </c>
      <c r="L1557">
        <v>2041</v>
      </c>
      <c r="M1557">
        <f t="shared" si="288"/>
        <v>-19.958155631040398</v>
      </c>
      <c r="N1557">
        <v>-19.958155631040398</v>
      </c>
      <c r="O1557">
        <f t="shared" si="298"/>
        <v>-354.9720614200869</v>
      </c>
      <c r="P1557">
        <f t="shared" si="289"/>
        <v>33.901425357539011</v>
      </c>
      <c r="Q1557">
        <f t="shared" si="299"/>
        <v>-3.5576059613696458</v>
      </c>
      <c r="R1557">
        <f t="shared" si="290"/>
        <v>3.5576059613696458</v>
      </c>
      <c r="S1557">
        <f t="shared" si="291"/>
        <v>0.17825324279146287</v>
      </c>
      <c r="T1557">
        <f t="shared" si="292"/>
        <v>16.400549669670752</v>
      </c>
      <c r="U1557">
        <f t="shared" si="293"/>
        <v>0</v>
      </c>
      <c r="V1557">
        <f t="shared" si="294"/>
        <v>82.174675720853713</v>
      </c>
      <c r="W1557">
        <f t="shared" si="295"/>
        <v>0</v>
      </c>
      <c r="X1557">
        <f t="shared" si="296"/>
        <v>82.174675720853713</v>
      </c>
      <c r="Y1557">
        <f t="shared" si="297"/>
        <v>3.5576059613696458</v>
      </c>
    </row>
    <row r="1558" spans="1:25" x14ac:dyDescent="0.3">
      <c r="A1558">
        <v>5</v>
      </c>
      <c r="B1558">
        <v>4</v>
      </c>
      <c r="C1558">
        <v>34.789285714285697</v>
      </c>
      <c r="D1558">
        <v>7.6</v>
      </c>
      <c r="E1558">
        <v>7</v>
      </c>
      <c r="F1558">
        <v>18.8585335445004</v>
      </c>
      <c r="G1558">
        <v>16.172148136780802</v>
      </c>
      <c r="H1558">
        <v>16.724924623433299</v>
      </c>
      <c r="I1558">
        <v>1.18</v>
      </c>
      <c r="J1558">
        <v>16.724924623433299</v>
      </c>
      <c r="K1558">
        <v>19.735411055651301</v>
      </c>
      <c r="L1558">
        <v>2041</v>
      </c>
      <c r="M1558">
        <f t="shared" si="288"/>
        <v>-12.135411055651302</v>
      </c>
      <c r="N1558">
        <v>-12.135411055651302</v>
      </c>
      <c r="O1558">
        <f t="shared" si="298"/>
        <v>-367.10747247573818</v>
      </c>
      <c r="P1558">
        <f t="shared" si="289"/>
        <v>31.905550903574653</v>
      </c>
      <c r="Q1558">
        <f t="shared" si="299"/>
        <v>-1.9958744539643583</v>
      </c>
      <c r="R1558">
        <f t="shared" si="290"/>
        <v>9.5958744539643579</v>
      </c>
      <c r="S1558">
        <f t="shared" si="291"/>
        <v>0.48622622690276052</v>
      </c>
      <c r="T1558">
        <f t="shared" si="292"/>
        <v>10.139536601686943</v>
      </c>
      <c r="U1558">
        <f t="shared" si="293"/>
        <v>0</v>
      </c>
      <c r="V1558">
        <f t="shared" si="294"/>
        <v>51.377377309723947</v>
      </c>
      <c r="W1558">
        <f t="shared" si="295"/>
        <v>0</v>
      </c>
      <c r="X1558">
        <f t="shared" si="296"/>
        <v>51.377377309723947</v>
      </c>
      <c r="Y1558">
        <f t="shared" si="297"/>
        <v>1.9958744539643583</v>
      </c>
    </row>
    <row r="1559" spans="1:25" x14ac:dyDescent="0.3">
      <c r="A1559">
        <v>5</v>
      </c>
      <c r="B1559">
        <v>5</v>
      </c>
      <c r="C1559">
        <v>32.994999999999997</v>
      </c>
      <c r="D1559">
        <v>1.91</v>
      </c>
      <c r="E1559">
        <v>3</v>
      </c>
      <c r="F1559">
        <v>17.4056355734918</v>
      </c>
      <c r="G1559">
        <v>16.172148136780802</v>
      </c>
      <c r="H1559">
        <v>16.0611102341649</v>
      </c>
      <c r="I1559">
        <v>1.18</v>
      </c>
      <c r="J1559">
        <v>16.0611102341649</v>
      </c>
      <c r="K1559">
        <v>18.9521100763146</v>
      </c>
      <c r="L1559">
        <v>2041</v>
      </c>
      <c r="M1559">
        <f t="shared" si="288"/>
        <v>-17.0421100763146</v>
      </c>
      <c r="N1559">
        <v>-17.0421100763146</v>
      </c>
      <c r="O1559">
        <f t="shared" si="298"/>
        <v>-384.14958255205278</v>
      </c>
      <c r="P1559">
        <f t="shared" si="289"/>
        <v>29.299470781286661</v>
      </c>
      <c r="Q1559">
        <f t="shared" si="299"/>
        <v>-2.6060801222879917</v>
      </c>
      <c r="R1559">
        <f t="shared" si="290"/>
        <v>4.5160801222879918</v>
      </c>
      <c r="S1559">
        <f t="shared" si="291"/>
        <v>0.23828904032865253</v>
      </c>
      <c r="T1559">
        <f t="shared" si="292"/>
        <v>14.436029954026608</v>
      </c>
      <c r="U1559">
        <f t="shared" si="293"/>
        <v>0</v>
      </c>
      <c r="V1559">
        <f t="shared" si="294"/>
        <v>76.171095967134747</v>
      </c>
      <c r="W1559">
        <f t="shared" si="295"/>
        <v>0</v>
      </c>
      <c r="X1559">
        <f t="shared" si="296"/>
        <v>76.171095967134747</v>
      </c>
      <c r="Y1559">
        <f t="shared" si="297"/>
        <v>2.6060801222879917</v>
      </c>
    </row>
    <row r="1560" spans="1:25" x14ac:dyDescent="0.3">
      <c r="A1560">
        <v>6</v>
      </c>
      <c r="B1560">
        <v>1</v>
      </c>
      <c r="C1560">
        <v>31.742857142857101</v>
      </c>
      <c r="D1560">
        <v>4.7699999999999996</v>
      </c>
      <c r="E1560">
        <v>7</v>
      </c>
      <c r="F1560">
        <v>16.415400367399599</v>
      </c>
      <c r="G1560">
        <v>16.172148136780802</v>
      </c>
      <c r="H1560">
        <v>15.5928373608304</v>
      </c>
      <c r="I1560">
        <v>1.25</v>
      </c>
      <c r="J1560">
        <v>15.5928373608304</v>
      </c>
      <c r="K1560">
        <v>19.491046701037899</v>
      </c>
      <c r="L1560">
        <v>2041</v>
      </c>
      <c r="M1560">
        <f t="shared" si="288"/>
        <v>-14.721046701037899</v>
      </c>
      <c r="N1560">
        <v>-14.721046701037899</v>
      </c>
      <c r="O1560">
        <f t="shared" si="298"/>
        <v>-398.87062925309067</v>
      </c>
      <c r="P1560">
        <f t="shared" si="289"/>
        <v>27.220332713706537</v>
      </c>
      <c r="Q1560">
        <f t="shared" si="299"/>
        <v>-2.079138067580125</v>
      </c>
      <c r="R1560">
        <f t="shared" si="290"/>
        <v>6.8491380675801246</v>
      </c>
      <c r="S1560">
        <f t="shared" si="291"/>
        <v>0.35139919228736999</v>
      </c>
      <c r="T1560">
        <f t="shared" si="292"/>
        <v>12.641908633457774</v>
      </c>
      <c r="U1560">
        <f t="shared" si="293"/>
        <v>0</v>
      </c>
      <c r="V1560">
        <f t="shared" si="294"/>
        <v>64.860080771263</v>
      </c>
      <c r="W1560">
        <f t="shared" si="295"/>
        <v>0</v>
      </c>
      <c r="X1560">
        <f t="shared" si="296"/>
        <v>64.860080771263</v>
      </c>
      <c r="Y1560">
        <f t="shared" si="297"/>
        <v>2.079138067580125</v>
      </c>
    </row>
    <row r="1561" spans="1:25" x14ac:dyDescent="0.3">
      <c r="A1561">
        <v>6</v>
      </c>
      <c r="B1561">
        <v>2</v>
      </c>
      <c r="C1561">
        <v>30.952857142857098</v>
      </c>
      <c r="D1561">
        <v>23.62</v>
      </c>
      <c r="E1561">
        <v>7</v>
      </c>
      <c r="F1561">
        <v>15.8008459447245</v>
      </c>
      <c r="G1561">
        <v>16.172148136780802</v>
      </c>
      <c r="H1561">
        <v>15.2951628501693</v>
      </c>
      <c r="I1561">
        <v>1.25</v>
      </c>
      <c r="J1561">
        <v>15.2951628501693</v>
      </c>
      <c r="K1561">
        <v>19.118953562711599</v>
      </c>
      <c r="L1561">
        <v>2041</v>
      </c>
      <c r="M1561">
        <f t="shared" si="288"/>
        <v>4.5010464372884016</v>
      </c>
      <c r="N1561">
        <v>4.5010464372884016</v>
      </c>
      <c r="O1561">
        <f t="shared" si="298"/>
        <v>-394.36958281580229</v>
      </c>
      <c r="P1561">
        <f t="shared" si="289"/>
        <v>27.839877977625537</v>
      </c>
      <c r="Q1561">
        <f t="shared" si="299"/>
        <v>0.61954526391900089</v>
      </c>
      <c r="R1561">
        <f t="shared" si="290"/>
        <v>19.118953562711599</v>
      </c>
      <c r="S1561">
        <f t="shared" si="291"/>
        <v>1</v>
      </c>
      <c r="T1561">
        <f t="shared" si="292"/>
        <v>0</v>
      </c>
      <c r="U1561">
        <f t="shared" si="293"/>
        <v>4.5010464372884016</v>
      </c>
      <c r="V1561">
        <f t="shared" si="294"/>
        <v>0</v>
      </c>
      <c r="W1561">
        <f t="shared" si="295"/>
        <v>100</v>
      </c>
      <c r="X1561">
        <f t="shared" si="296"/>
        <v>-100</v>
      </c>
      <c r="Y1561">
        <f t="shared" si="297"/>
        <v>0.61954526391900089</v>
      </c>
    </row>
    <row r="1562" spans="1:25" x14ac:dyDescent="0.3">
      <c r="A1562">
        <v>6</v>
      </c>
      <c r="B1562">
        <v>3</v>
      </c>
      <c r="C1562">
        <v>30.95</v>
      </c>
      <c r="D1562">
        <v>34.85</v>
      </c>
      <c r="E1562">
        <v>7</v>
      </c>
      <c r="F1562">
        <v>15.798637802088599</v>
      </c>
      <c r="G1562">
        <v>16.172148136780802</v>
      </c>
      <c r="H1562">
        <v>15.294083050695599</v>
      </c>
      <c r="I1562">
        <v>1.25</v>
      </c>
      <c r="J1562">
        <v>15.294083050695599</v>
      </c>
      <c r="K1562">
        <v>19.117603813369499</v>
      </c>
      <c r="L1562">
        <v>2041</v>
      </c>
      <c r="M1562">
        <f t="shared" si="288"/>
        <v>15.732396186630503</v>
      </c>
      <c r="N1562">
        <v>15.732396186630503</v>
      </c>
      <c r="O1562">
        <f t="shared" si="298"/>
        <v>-378.63718662917177</v>
      </c>
      <c r="P1562">
        <f t="shared" si="289"/>
        <v>30.118254008378653</v>
      </c>
      <c r="Q1562">
        <f t="shared" si="299"/>
        <v>2.2783760307531153</v>
      </c>
      <c r="R1562">
        <f t="shared" si="290"/>
        <v>19.117603813369499</v>
      </c>
      <c r="S1562">
        <f t="shared" si="291"/>
        <v>1</v>
      </c>
      <c r="T1562">
        <f t="shared" si="292"/>
        <v>0</v>
      </c>
      <c r="U1562">
        <f t="shared" si="293"/>
        <v>15.732396186630503</v>
      </c>
      <c r="V1562">
        <f t="shared" si="294"/>
        <v>0</v>
      </c>
      <c r="W1562">
        <f t="shared" si="295"/>
        <v>100</v>
      </c>
      <c r="X1562">
        <f t="shared" si="296"/>
        <v>-100</v>
      </c>
      <c r="Y1562">
        <f t="shared" si="297"/>
        <v>2.2783760307531153</v>
      </c>
    </row>
    <row r="1563" spans="1:25" x14ac:dyDescent="0.3">
      <c r="A1563">
        <v>6</v>
      </c>
      <c r="B1563">
        <v>4</v>
      </c>
      <c r="C1563">
        <v>33.1821428571429</v>
      </c>
      <c r="D1563">
        <v>19.350000000000001</v>
      </c>
      <c r="E1563">
        <v>7</v>
      </c>
      <c r="F1563">
        <v>17.5553187188174</v>
      </c>
      <c r="G1563">
        <v>16.172148136780802</v>
      </c>
      <c r="H1563">
        <v>16.130735148813098</v>
      </c>
      <c r="I1563">
        <v>1.25</v>
      </c>
      <c r="J1563">
        <v>16.130735148813098</v>
      </c>
      <c r="K1563">
        <v>20.163418936016299</v>
      </c>
      <c r="L1563">
        <v>2041</v>
      </c>
      <c r="M1563">
        <f t="shared" si="288"/>
        <v>-0.81341893601629778</v>
      </c>
      <c r="N1563">
        <v>-0.81341893601629778</v>
      </c>
      <c r="O1563">
        <f t="shared" si="298"/>
        <v>-379.45060556518808</v>
      </c>
      <c r="P1563">
        <f t="shared" si="289"/>
        <v>29.99600897729281</v>
      </c>
      <c r="Q1563">
        <f t="shared" si="299"/>
        <v>-0.12224503108584273</v>
      </c>
      <c r="R1563">
        <f t="shared" si="290"/>
        <v>19.472245031085844</v>
      </c>
      <c r="S1563">
        <f t="shared" si="291"/>
        <v>0.96572139342421404</v>
      </c>
      <c r="T1563">
        <f t="shared" si="292"/>
        <v>0.69117390493045505</v>
      </c>
      <c r="U1563">
        <f t="shared" si="293"/>
        <v>0</v>
      </c>
      <c r="V1563">
        <f t="shared" si="294"/>
        <v>3.4278606575785942</v>
      </c>
      <c r="W1563">
        <f t="shared" si="295"/>
        <v>0</v>
      </c>
      <c r="X1563">
        <f t="shared" si="296"/>
        <v>3.4278606575785942</v>
      </c>
      <c r="Y1563">
        <f t="shared" si="297"/>
        <v>0.12224503108584273</v>
      </c>
    </row>
    <row r="1564" spans="1:25" x14ac:dyDescent="0.3">
      <c r="A1564">
        <v>6</v>
      </c>
      <c r="B1564">
        <v>5</v>
      </c>
      <c r="C1564">
        <v>31.265000000000001</v>
      </c>
      <c r="D1564">
        <v>16.84</v>
      </c>
      <c r="E1564">
        <v>2</v>
      </c>
      <c r="F1564">
        <v>16.042715470115802</v>
      </c>
      <c r="G1564">
        <v>16.172148136780802</v>
      </c>
      <c r="H1564">
        <v>15.412990344483999</v>
      </c>
      <c r="I1564">
        <v>1.25</v>
      </c>
      <c r="J1564">
        <v>15.412990344483999</v>
      </c>
      <c r="K1564">
        <v>19.266237930604898</v>
      </c>
      <c r="L1564">
        <v>2041</v>
      </c>
      <c r="M1564">
        <f t="shared" si="288"/>
        <v>-2.4262379306048985</v>
      </c>
      <c r="N1564">
        <v>-2.4262379306048985</v>
      </c>
      <c r="O1564">
        <f t="shared" si="298"/>
        <v>-381.87684349579297</v>
      </c>
      <c r="P1564">
        <f t="shared" si="289"/>
        <v>29.634319998032176</v>
      </c>
      <c r="Q1564">
        <f t="shared" si="299"/>
        <v>-0.36168897926063437</v>
      </c>
      <c r="R1564">
        <f t="shared" si="290"/>
        <v>17.201688979260634</v>
      </c>
      <c r="S1564">
        <f t="shared" si="291"/>
        <v>0.89284109545513934</v>
      </c>
      <c r="T1564">
        <f t="shared" si="292"/>
        <v>2.0645489513442641</v>
      </c>
      <c r="U1564">
        <f t="shared" si="293"/>
        <v>0</v>
      </c>
      <c r="V1564">
        <f t="shared" si="294"/>
        <v>10.715890454486065</v>
      </c>
      <c r="W1564">
        <f t="shared" si="295"/>
        <v>0</v>
      </c>
      <c r="X1564">
        <f t="shared" si="296"/>
        <v>10.715890454486065</v>
      </c>
      <c r="Y1564">
        <f t="shared" si="297"/>
        <v>0.36168897926063437</v>
      </c>
    </row>
    <row r="1565" spans="1:25" x14ac:dyDescent="0.3">
      <c r="A1565">
        <v>7</v>
      </c>
      <c r="B1565">
        <v>1</v>
      </c>
      <c r="C1565">
        <v>29.9542857142857</v>
      </c>
      <c r="D1565">
        <v>77.83</v>
      </c>
      <c r="E1565">
        <v>7</v>
      </c>
      <c r="F1565">
        <v>15.035514398449999</v>
      </c>
      <c r="G1565">
        <v>16.172148136780802</v>
      </c>
      <c r="H1565">
        <v>14.916325955648899</v>
      </c>
      <c r="I1565">
        <v>1.25</v>
      </c>
      <c r="J1565">
        <v>14.916325955648899</v>
      </c>
      <c r="K1565">
        <v>18.645407444561101</v>
      </c>
      <c r="L1565">
        <v>2041</v>
      </c>
      <c r="M1565">
        <f t="shared" si="288"/>
        <v>59.184592555438897</v>
      </c>
      <c r="N1565">
        <v>59.184592555438897</v>
      </c>
      <c r="O1565">
        <f t="shared" si="298"/>
        <v>-322.69225094035409</v>
      </c>
      <c r="P1565">
        <f t="shared" si="289"/>
        <v>39.839389621209754</v>
      </c>
      <c r="Q1565">
        <f t="shared" si="299"/>
        <v>10.205069623177579</v>
      </c>
      <c r="R1565">
        <f t="shared" si="290"/>
        <v>18.645407444561101</v>
      </c>
      <c r="S1565">
        <f t="shared" si="291"/>
        <v>1</v>
      </c>
      <c r="T1565">
        <f t="shared" si="292"/>
        <v>0</v>
      </c>
      <c r="U1565">
        <f t="shared" si="293"/>
        <v>59.184592555438897</v>
      </c>
      <c r="V1565">
        <f t="shared" si="294"/>
        <v>0</v>
      </c>
      <c r="W1565">
        <f t="shared" si="295"/>
        <v>100</v>
      </c>
      <c r="X1565">
        <f t="shared" si="296"/>
        <v>-100</v>
      </c>
      <c r="Y1565">
        <f t="shared" si="297"/>
        <v>10.205069623177579</v>
      </c>
    </row>
    <row r="1566" spans="1:25" x14ac:dyDescent="0.3">
      <c r="A1566">
        <v>7</v>
      </c>
      <c r="B1566">
        <v>2</v>
      </c>
      <c r="C1566">
        <v>30.444285714285702</v>
      </c>
      <c r="D1566">
        <v>4.21</v>
      </c>
      <c r="E1566">
        <v>7</v>
      </c>
      <c r="F1566">
        <v>15.4094514225092</v>
      </c>
      <c r="G1566">
        <v>16.172148136780802</v>
      </c>
      <c r="H1566">
        <v>15.1025867304899</v>
      </c>
      <c r="I1566">
        <v>1.25</v>
      </c>
      <c r="J1566">
        <v>15.1025867304899</v>
      </c>
      <c r="K1566">
        <v>18.878233413112401</v>
      </c>
      <c r="L1566">
        <v>2041</v>
      </c>
      <c r="M1566">
        <f t="shared" si="288"/>
        <v>-14.6682334131124</v>
      </c>
      <c r="N1566">
        <v>-14.6682334131124</v>
      </c>
      <c r="O1566">
        <f t="shared" si="298"/>
        <v>-337.36048435346646</v>
      </c>
      <c r="P1566">
        <f t="shared" si="289"/>
        <v>37.022096784638663</v>
      </c>
      <c r="Q1566">
        <f t="shared" si="299"/>
        <v>-2.8172928365710916</v>
      </c>
      <c r="R1566">
        <f t="shared" si="290"/>
        <v>7.0272928365710916</v>
      </c>
      <c r="S1566">
        <f t="shared" si="291"/>
        <v>0.37224313752207822</v>
      </c>
      <c r="T1566">
        <f t="shared" si="292"/>
        <v>11.850940576541309</v>
      </c>
      <c r="U1566">
        <f t="shared" si="293"/>
        <v>0</v>
      </c>
      <c r="V1566">
        <f t="shared" si="294"/>
        <v>62.775686247792173</v>
      </c>
      <c r="W1566">
        <f t="shared" si="295"/>
        <v>0</v>
      </c>
      <c r="X1566">
        <f t="shared" si="296"/>
        <v>62.775686247792173</v>
      </c>
      <c r="Y1566">
        <f t="shared" si="297"/>
        <v>2.8172928365710916</v>
      </c>
    </row>
    <row r="1567" spans="1:25" x14ac:dyDescent="0.3">
      <c r="A1567">
        <v>7</v>
      </c>
      <c r="B1567">
        <v>3</v>
      </c>
      <c r="C1567">
        <v>30.385000000000002</v>
      </c>
      <c r="D1567">
        <v>194.73</v>
      </c>
      <c r="E1567">
        <v>7</v>
      </c>
      <c r="F1567">
        <v>15.364042641156001</v>
      </c>
      <c r="G1567">
        <v>16.172148136780802</v>
      </c>
      <c r="H1567">
        <v>15.080088508006</v>
      </c>
      <c r="I1567">
        <v>1.25</v>
      </c>
      <c r="J1567">
        <v>15.080088508006</v>
      </c>
      <c r="K1567">
        <v>18.8501106350074</v>
      </c>
      <c r="L1567">
        <v>2041</v>
      </c>
      <c r="M1567">
        <f t="shared" si="288"/>
        <v>175.87988936499258</v>
      </c>
      <c r="N1567">
        <v>175.87988936499258</v>
      </c>
      <c r="O1567">
        <f t="shared" si="298"/>
        <v>-161.48059498847388</v>
      </c>
      <c r="P1567">
        <f t="shared" si="289"/>
        <v>89.202975049769236</v>
      </c>
      <c r="Q1567">
        <f t="shared" si="299"/>
        <v>52.180878265130573</v>
      </c>
      <c r="R1567">
        <f t="shared" si="290"/>
        <v>18.8501106350074</v>
      </c>
      <c r="S1567">
        <f t="shared" si="291"/>
        <v>1</v>
      </c>
      <c r="T1567">
        <f t="shared" si="292"/>
        <v>0</v>
      </c>
      <c r="U1567">
        <f t="shared" si="293"/>
        <v>175.87988936499258</v>
      </c>
      <c r="V1567">
        <f t="shared" si="294"/>
        <v>0</v>
      </c>
      <c r="W1567">
        <f t="shared" si="295"/>
        <v>100</v>
      </c>
      <c r="X1567">
        <f t="shared" si="296"/>
        <v>-100</v>
      </c>
      <c r="Y1567">
        <f t="shared" si="297"/>
        <v>52.180878265130573</v>
      </c>
    </row>
    <row r="1568" spans="1:25" x14ac:dyDescent="0.3">
      <c r="A1568">
        <v>7</v>
      </c>
      <c r="B1568">
        <v>4</v>
      </c>
      <c r="C1568">
        <v>29.492857142857101</v>
      </c>
      <c r="D1568">
        <v>148.91</v>
      </c>
      <c r="E1568">
        <v>7</v>
      </c>
      <c r="F1568">
        <v>14.6862433476616</v>
      </c>
      <c r="G1568">
        <v>16.172148136780802</v>
      </c>
      <c r="H1568">
        <v>14.740269687745799</v>
      </c>
      <c r="I1568">
        <v>1.25</v>
      </c>
      <c r="J1568">
        <v>14.740269687745799</v>
      </c>
      <c r="K1568">
        <v>18.4253371096823</v>
      </c>
      <c r="L1568">
        <v>2041</v>
      </c>
      <c r="M1568">
        <f t="shared" si="288"/>
        <v>130.48466289031771</v>
      </c>
      <c r="N1568">
        <v>130.48466289031771</v>
      </c>
      <c r="O1568">
        <f t="shared" si="298"/>
        <v>-30.995932098156175</v>
      </c>
      <c r="P1568">
        <f t="shared" si="289"/>
        <v>171.28651934503202</v>
      </c>
      <c r="Q1568">
        <f t="shared" si="299"/>
        <v>82.083544295262783</v>
      </c>
      <c r="R1568">
        <f t="shared" si="290"/>
        <v>18.4253371096823</v>
      </c>
      <c r="S1568">
        <f t="shared" si="291"/>
        <v>1</v>
      </c>
      <c r="T1568">
        <f t="shared" si="292"/>
        <v>0</v>
      </c>
      <c r="U1568">
        <f t="shared" si="293"/>
        <v>130.48466289031771</v>
      </c>
      <c r="V1568">
        <f t="shared" si="294"/>
        <v>0</v>
      </c>
      <c r="W1568">
        <f t="shared" si="295"/>
        <v>100</v>
      </c>
      <c r="X1568">
        <f t="shared" si="296"/>
        <v>-100</v>
      </c>
      <c r="Y1568">
        <f t="shared" si="297"/>
        <v>82.083544295262783</v>
      </c>
    </row>
    <row r="1569" spans="1:25" x14ac:dyDescent="0.3">
      <c r="A1569">
        <v>7</v>
      </c>
      <c r="B1569">
        <v>5</v>
      </c>
      <c r="C1569">
        <v>29.863333333333301</v>
      </c>
      <c r="D1569">
        <v>30.73</v>
      </c>
      <c r="E1569">
        <v>3</v>
      </c>
      <c r="F1569">
        <v>14.966449071742</v>
      </c>
      <c r="G1569">
        <v>16.172148136780802</v>
      </c>
      <c r="H1569">
        <v>14.8816741965658</v>
      </c>
      <c r="I1569">
        <v>1.25</v>
      </c>
      <c r="J1569">
        <v>14.8816741965658</v>
      </c>
      <c r="K1569">
        <v>18.6020927457072</v>
      </c>
      <c r="L1569">
        <v>2041</v>
      </c>
      <c r="M1569">
        <f t="shared" si="288"/>
        <v>12.127907254292801</v>
      </c>
      <c r="N1569">
        <v>12.127907254292801</v>
      </c>
      <c r="O1569">
        <f t="shared" si="298"/>
        <v>-18.868024843863374</v>
      </c>
      <c r="P1569">
        <f t="shared" si="289"/>
        <v>181.99464113474585</v>
      </c>
      <c r="Q1569">
        <f t="shared" si="299"/>
        <v>10.708121789713829</v>
      </c>
      <c r="R1569">
        <f t="shared" si="290"/>
        <v>18.6020927457072</v>
      </c>
      <c r="S1569">
        <f t="shared" si="291"/>
        <v>1</v>
      </c>
      <c r="T1569">
        <f t="shared" si="292"/>
        <v>0</v>
      </c>
      <c r="U1569">
        <f t="shared" si="293"/>
        <v>12.127907254292801</v>
      </c>
      <c r="V1569">
        <f t="shared" si="294"/>
        <v>0</v>
      </c>
      <c r="W1569">
        <f t="shared" si="295"/>
        <v>100</v>
      </c>
      <c r="X1569">
        <f t="shared" si="296"/>
        <v>-100</v>
      </c>
      <c r="Y1569">
        <f t="shared" si="297"/>
        <v>10.708121789713829</v>
      </c>
    </row>
    <row r="1570" spans="1:25" x14ac:dyDescent="0.3">
      <c r="A1570">
        <v>8</v>
      </c>
      <c r="B1570">
        <v>1</v>
      </c>
      <c r="C1570">
        <v>29.985714285714302</v>
      </c>
      <c r="D1570">
        <v>55.36</v>
      </c>
      <c r="E1570">
        <v>7</v>
      </c>
      <c r="F1570">
        <v>15.059404990382401</v>
      </c>
      <c r="G1570">
        <v>16.172148136780802</v>
      </c>
      <c r="H1570">
        <v>14.928294106445801</v>
      </c>
      <c r="I1570">
        <v>1.2</v>
      </c>
      <c r="J1570">
        <v>14.928294106445801</v>
      </c>
      <c r="K1570">
        <v>17.913952927735</v>
      </c>
      <c r="L1570">
        <v>2041</v>
      </c>
      <c r="M1570">
        <f t="shared" si="288"/>
        <v>37.446047072265003</v>
      </c>
      <c r="N1570">
        <v>37.446047072265003</v>
      </c>
      <c r="O1570">
        <f t="shared" si="298"/>
        <v>18.578022228401629</v>
      </c>
      <c r="P1570">
        <f t="shared" si="289"/>
        <v>219.46822861545883</v>
      </c>
      <c r="Q1570">
        <f t="shared" si="299"/>
        <v>37.473587480712979</v>
      </c>
      <c r="R1570">
        <f t="shared" si="290"/>
        <v>17.913952927735</v>
      </c>
      <c r="S1570">
        <f t="shared" si="291"/>
        <v>1</v>
      </c>
      <c r="T1570">
        <f t="shared" si="292"/>
        <v>0</v>
      </c>
      <c r="U1570">
        <f t="shared" si="293"/>
        <v>37.446047072265003</v>
      </c>
      <c r="V1570">
        <f t="shared" si="294"/>
        <v>0</v>
      </c>
      <c r="W1570">
        <f t="shared" si="295"/>
        <v>100</v>
      </c>
      <c r="X1570">
        <f t="shared" si="296"/>
        <v>-100</v>
      </c>
      <c r="Y1570">
        <f t="shared" si="297"/>
        <v>37.473587480712979</v>
      </c>
    </row>
    <row r="1571" spans="1:25" x14ac:dyDescent="0.3">
      <c r="A1571">
        <v>8</v>
      </c>
      <c r="B1571">
        <v>2</v>
      </c>
      <c r="C1571">
        <v>28.943571428571399</v>
      </c>
      <c r="D1571">
        <v>270.37</v>
      </c>
      <c r="E1571">
        <v>7</v>
      </c>
      <c r="F1571">
        <v>14.2741192764252</v>
      </c>
      <c r="G1571">
        <v>16.172148136780802</v>
      </c>
      <c r="H1571">
        <v>14.5298446344626</v>
      </c>
      <c r="I1571">
        <v>1.2</v>
      </c>
      <c r="J1571">
        <v>14.5298446344626</v>
      </c>
      <c r="K1571">
        <v>17.435813561355101</v>
      </c>
      <c r="L1571">
        <v>2041</v>
      </c>
      <c r="M1571">
        <f t="shared" si="288"/>
        <v>252.9341864386449</v>
      </c>
      <c r="N1571">
        <v>252.9341864386449</v>
      </c>
      <c r="O1571">
        <f t="shared" si="298"/>
        <v>0</v>
      </c>
      <c r="P1571">
        <f t="shared" si="289"/>
        <v>200</v>
      </c>
      <c r="Q1571">
        <f t="shared" si="299"/>
        <v>-19.468228615458827</v>
      </c>
      <c r="R1571">
        <f t="shared" si="290"/>
        <v>17.435813561355101</v>
      </c>
      <c r="S1571">
        <f t="shared" si="291"/>
        <v>1</v>
      </c>
      <c r="T1571">
        <f t="shared" si="292"/>
        <v>0</v>
      </c>
      <c r="U1571">
        <f t="shared" si="293"/>
        <v>252.9341864386449</v>
      </c>
      <c r="V1571">
        <f t="shared" si="294"/>
        <v>0</v>
      </c>
      <c r="W1571">
        <f t="shared" si="295"/>
        <v>100</v>
      </c>
      <c r="X1571">
        <f t="shared" si="296"/>
        <v>-100</v>
      </c>
      <c r="Y1571">
        <f t="shared" si="297"/>
        <v>19.468228615458827</v>
      </c>
    </row>
    <row r="1572" spans="1:25" x14ac:dyDescent="0.3">
      <c r="A1572">
        <v>8</v>
      </c>
      <c r="B1572">
        <v>3</v>
      </c>
      <c r="C1572">
        <v>29.4514285714286</v>
      </c>
      <c r="D1572">
        <v>180.33</v>
      </c>
      <c r="E1572">
        <v>7</v>
      </c>
      <c r="F1572">
        <v>14.6550211938881</v>
      </c>
      <c r="G1572">
        <v>16.172148136780802</v>
      </c>
      <c r="H1572">
        <v>14.7244312116107</v>
      </c>
      <c r="I1572">
        <v>1.2</v>
      </c>
      <c r="J1572">
        <v>14.7244312116107</v>
      </c>
      <c r="K1572">
        <v>17.669317453932798</v>
      </c>
      <c r="L1572">
        <v>2041</v>
      </c>
      <c r="M1572">
        <f t="shared" si="288"/>
        <v>162.66068254606722</v>
      </c>
      <c r="N1572">
        <v>162.66068254606722</v>
      </c>
      <c r="O1572">
        <f t="shared" si="298"/>
        <v>162.66068254606722</v>
      </c>
      <c r="P1572">
        <f t="shared" si="289"/>
        <v>451.06920664822871</v>
      </c>
      <c r="Q1572">
        <f t="shared" si="299"/>
        <v>251.06920664822871</v>
      </c>
      <c r="R1572">
        <f t="shared" si="290"/>
        <v>17.669317453932798</v>
      </c>
      <c r="S1572">
        <f t="shared" si="291"/>
        <v>1</v>
      </c>
      <c r="T1572">
        <f t="shared" si="292"/>
        <v>0</v>
      </c>
      <c r="U1572">
        <f t="shared" si="293"/>
        <v>162.66068254606722</v>
      </c>
      <c r="V1572">
        <f t="shared" si="294"/>
        <v>0</v>
      </c>
      <c r="W1572">
        <f t="shared" si="295"/>
        <v>100</v>
      </c>
      <c r="X1572">
        <f t="shared" si="296"/>
        <v>-100</v>
      </c>
      <c r="Y1572">
        <f t="shared" si="297"/>
        <v>251.06920664822871</v>
      </c>
    </row>
    <row r="1573" spans="1:25" x14ac:dyDescent="0.3">
      <c r="A1573">
        <v>8</v>
      </c>
      <c r="B1573">
        <v>4</v>
      </c>
      <c r="C1573">
        <v>30.050714285714299</v>
      </c>
      <c r="D1573">
        <v>289.37</v>
      </c>
      <c r="E1573">
        <v>7</v>
      </c>
      <c r="F1573">
        <v>15.1088559175549</v>
      </c>
      <c r="G1573">
        <v>16.172148136780802</v>
      </c>
      <c r="H1573">
        <v>14.953037063315</v>
      </c>
      <c r="I1573">
        <v>1.2</v>
      </c>
      <c r="J1573">
        <v>14.953037063315</v>
      </c>
      <c r="K1573">
        <v>17.9436444759781</v>
      </c>
      <c r="L1573">
        <v>2041</v>
      </c>
      <c r="M1573">
        <f t="shared" si="288"/>
        <v>271.42635552402191</v>
      </c>
      <c r="N1573">
        <v>271.42635552402191</v>
      </c>
      <c r="O1573">
        <f t="shared" si="298"/>
        <v>0</v>
      </c>
      <c r="P1573">
        <f t="shared" si="289"/>
        <v>200</v>
      </c>
      <c r="Q1573">
        <f t="shared" si="299"/>
        <v>-251.06920664822871</v>
      </c>
      <c r="R1573">
        <f t="shared" si="290"/>
        <v>17.9436444759781</v>
      </c>
      <c r="S1573">
        <f t="shared" si="291"/>
        <v>1</v>
      </c>
      <c r="T1573">
        <f t="shared" si="292"/>
        <v>0</v>
      </c>
      <c r="U1573">
        <f t="shared" si="293"/>
        <v>271.42635552402191</v>
      </c>
      <c r="V1573">
        <f t="shared" si="294"/>
        <v>0</v>
      </c>
      <c r="W1573">
        <f t="shared" si="295"/>
        <v>100</v>
      </c>
      <c r="X1573">
        <f t="shared" si="296"/>
        <v>-100</v>
      </c>
      <c r="Y1573">
        <f t="shared" si="297"/>
        <v>251.06920664822871</v>
      </c>
    </row>
    <row r="1574" spans="1:25" x14ac:dyDescent="0.3">
      <c r="A1574">
        <v>8</v>
      </c>
      <c r="B1574">
        <v>5</v>
      </c>
      <c r="C1574">
        <v>29.786666666666701</v>
      </c>
      <c r="D1574">
        <v>34.07</v>
      </c>
      <c r="E1574">
        <v>3</v>
      </c>
      <c r="F1574">
        <v>14.908315609015</v>
      </c>
      <c r="G1574">
        <v>16.172148136780802</v>
      </c>
      <c r="H1574">
        <v>14.852445839629301</v>
      </c>
      <c r="I1574">
        <v>1.2</v>
      </c>
      <c r="J1574">
        <v>14.852445839629301</v>
      </c>
      <c r="K1574">
        <v>17.822935007555198</v>
      </c>
      <c r="L1574">
        <v>2041</v>
      </c>
      <c r="M1574">
        <f t="shared" si="288"/>
        <v>16.247064992444802</v>
      </c>
      <c r="N1574">
        <v>16.247064992444802</v>
      </c>
      <c r="O1574">
        <f t="shared" si="298"/>
        <v>16.247064992444802</v>
      </c>
      <c r="P1574">
        <f t="shared" si="289"/>
        <v>216.92522122688897</v>
      </c>
      <c r="Q1574">
        <f t="shared" si="299"/>
        <v>16.925221226888965</v>
      </c>
      <c r="R1574">
        <f t="shared" si="290"/>
        <v>17.822935007555198</v>
      </c>
      <c r="S1574">
        <f t="shared" si="291"/>
        <v>1</v>
      </c>
      <c r="T1574">
        <f t="shared" si="292"/>
        <v>0</v>
      </c>
      <c r="U1574">
        <f t="shared" si="293"/>
        <v>16.247064992444802</v>
      </c>
      <c r="V1574">
        <f t="shared" si="294"/>
        <v>0</v>
      </c>
      <c r="W1574">
        <f t="shared" si="295"/>
        <v>100</v>
      </c>
      <c r="X1574">
        <f t="shared" si="296"/>
        <v>-100</v>
      </c>
      <c r="Y1574">
        <f t="shared" si="297"/>
        <v>16.925221226888965</v>
      </c>
    </row>
    <row r="1575" spans="1:25" x14ac:dyDescent="0.3">
      <c r="A1575">
        <v>9</v>
      </c>
      <c r="B1575">
        <v>1</v>
      </c>
      <c r="C1575">
        <v>29.455714285714301</v>
      </c>
      <c r="D1575">
        <v>286.02999999999997</v>
      </c>
      <c r="E1575">
        <v>7</v>
      </c>
      <c r="F1575">
        <v>14.6582500256469</v>
      </c>
      <c r="G1575">
        <v>16.172148136780802</v>
      </c>
      <c r="H1575">
        <v>14.7260699175384</v>
      </c>
      <c r="I1575">
        <v>1.1000000000000001</v>
      </c>
      <c r="J1575">
        <v>14.7260699175384</v>
      </c>
      <c r="K1575">
        <v>16.1986769092922</v>
      </c>
      <c r="L1575">
        <v>2041</v>
      </c>
      <c r="M1575">
        <f t="shared" si="288"/>
        <v>269.83132309070777</v>
      </c>
      <c r="N1575">
        <v>269.83132309070777</v>
      </c>
      <c r="O1575">
        <f t="shared" si="298"/>
        <v>0</v>
      </c>
      <c r="P1575">
        <f t="shared" si="289"/>
        <v>200</v>
      </c>
      <c r="Q1575">
        <f t="shared" si="299"/>
        <v>-16.925221226888965</v>
      </c>
      <c r="R1575">
        <f t="shared" si="290"/>
        <v>16.1986769092922</v>
      </c>
      <c r="S1575">
        <f t="shared" si="291"/>
        <v>1</v>
      </c>
      <c r="T1575">
        <f t="shared" si="292"/>
        <v>0</v>
      </c>
      <c r="U1575">
        <f t="shared" si="293"/>
        <v>269.83132309070777</v>
      </c>
      <c r="V1575">
        <f t="shared" si="294"/>
        <v>0</v>
      </c>
      <c r="W1575">
        <f t="shared" si="295"/>
        <v>100</v>
      </c>
      <c r="X1575">
        <f t="shared" si="296"/>
        <v>-100</v>
      </c>
      <c r="Y1575">
        <f t="shared" si="297"/>
        <v>16.925221226888965</v>
      </c>
    </row>
    <row r="1576" spans="1:25" x14ac:dyDescent="0.3">
      <c r="A1576">
        <v>9</v>
      </c>
      <c r="B1576">
        <v>2</v>
      </c>
      <c r="C1576">
        <v>29.253571428571401</v>
      </c>
      <c r="D1576">
        <v>62.46</v>
      </c>
      <c r="E1576">
        <v>7</v>
      </c>
      <c r="F1576">
        <v>14.5062200066552</v>
      </c>
      <c r="G1576">
        <v>16.172148136780802</v>
      </c>
      <c r="H1576">
        <v>14.6487163922334</v>
      </c>
      <c r="I1576">
        <v>1.1000000000000001</v>
      </c>
      <c r="J1576">
        <v>14.6487163922334</v>
      </c>
      <c r="K1576">
        <v>16.1135880314567</v>
      </c>
      <c r="L1576">
        <v>2041</v>
      </c>
      <c r="M1576">
        <f t="shared" si="288"/>
        <v>46.3464119685433</v>
      </c>
      <c r="N1576">
        <v>46.3464119685433</v>
      </c>
      <c r="O1576">
        <f t="shared" si="298"/>
        <v>46.3464119685433</v>
      </c>
      <c r="P1576">
        <f t="shared" si="289"/>
        <v>252.15637389497988</v>
      </c>
      <c r="Q1576">
        <f t="shared" si="299"/>
        <v>52.156373894979879</v>
      </c>
      <c r="R1576">
        <f t="shared" si="290"/>
        <v>16.1135880314567</v>
      </c>
      <c r="S1576">
        <f t="shared" si="291"/>
        <v>1</v>
      </c>
      <c r="T1576">
        <f t="shared" si="292"/>
        <v>0</v>
      </c>
      <c r="U1576">
        <f t="shared" si="293"/>
        <v>46.3464119685433</v>
      </c>
      <c r="V1576">
        <f t="shared" si="294"/>
        <v>0</v>
      </c>
      <c r="W1576">
        <f t="shared" si="295"/>
        <v>100</v>
      </c>
      <c r="X1576">
        <f t="shared" si="296"/>
        <v>-100</v>
      </c>
      <c r="Y1576">
        <f t="shared" si="297"/>
        <v>52.156373894979879</v>
      </c>
    </row>
    <row r="1577" spans="1:25" x14ac:dyDescent="0.3">
      <c r="A1577">
        <v>9</v>
      </c>
      <c r="B1577">
        <v>3</v>
      </c>
      <c r="C1577">
        <v>28.947857142857099</v>
      </c>
      <c r="D1577">
        <v>13.73</v>
      </c>
      <c r="E1577">
        <v>7</v>
      </c>
      <c r="F1577">
        <v>14.277319371036601</v>
      </c>
      <c r="G1577">
        <v>16.172148136780802</v>
      </c>
      <c r="H1577">
        <v>14.531490057539401</v>
      </c>
      <c r="I1577">
        <v>1.1000000000000001</v>
      </c>
      <c r="J1577">
        <v>14.531490057539401</v>
      </c>
      <c r="K1577">
        <v>15.9846390632934</v>
      </c>
      <c r="L1577">
        <v>2041</v>
      </c>
      <c r="M1577">
        <f t="shared" si="288"/>
        <v>-2.2546390632933999</v>
      </c>
      <c r="N1577">
        <v>-2.2546390632933999</v>
      </c>
      <c r="O1577">
        <f t="shared" si="298"/>
        <v>44.091772905249897</v>
      </c>
      <c r="P1577">
        <f t="shared" si="289"/>
        <v>249.3297284401946</v>
      </c>
      <c r="Q1577">
        <f t="shared" si="299"/>
        <v>-2.8266454547852788</v>
      </c>
      <c r="R1577">
        <f t="shared" si="290"/>
        <v>16.556645454785279</v>
      </c>
      <c r="S1577">
        <f t="shared" si="291"/>
        <v>1.0357847549279617</v>
      </c>
      <c r="T1577">
        <f t="shared" si="292"/>
        <v>-0.57200639149187893</v>
      </c>
      <c r="U1577">
        <f t="shared" si="293"/>
        <v>0</v>
      </c>
      <c r="V1577">
        <f t="shared" si="294"/>
        <v>-3.5784754927961786</v>
      </c>
      <c r="W1577">
        <f t="shared" si="295"/>
        <v>0</v>
      </c>
      <c r="X1577">
        <f t="shared" si="296"/>
        <v>-3.5784754927961786</v>
      </c>
      <c r="Y1577">
        <f t="shared" si="297"/>
        <v>2.8266454547852788</v>
      </c>
    </row>
    <row r="1578" spans="1:25" x14ac:dyDescent="0.3">
      <c r="A1578">
        <v>9</v>
      </c>
      <c r="B1578">
        <v>4</v>
      </c>
      <c r="C1578">
        <v>28.091428571428601</v>
      </c>
      <c r="D1578">
        <v>0</v>
      </c>
      <c r="E1578">
        <v>7</v>
      </c>
      <c r="F1578">
        <v>13.642695479255201</v>
      </c>
      <c r="G1578">
        <v>16.172148136780802</v>
      </c>
      <c r="H1578">
        <v>14.201527295227301</v>
      </c>
      <c r="I1578">
        <v>1.1000000000000001</v>
      </c>
      <c r="J1578">
        <v>14.201527295227301</v>
      </c>
      <c r="K1578">
        <v>15.621680024750001</v>
      </c>
      <c r="L1578">
        <v>2041</v>
      </c>
      <c r="M1578">
        <f t="shared" si="288"/>
        <v>-15.621680024750001</v>
      </c>
      <c r="N1578">
        <v>-15.621680024750001</v>
      </c>
      <c r="O1578">
        <f t="shared" si="298"/>
        <v>28.470092880499898</v>
      </c>
      <c r="P1578">
        <f t="shared" si="289"/>
        <v>230.59613128290479</v>
      </c>
      <c r="Q1578">
        <f t="shared" si="299"/>
        <v>-18.733597157289807</v>
      </c>
      <c r="R1578">
        <f t="shared" si="290"/>
        <v>18.733597157289807</v>
      </c>
      <c r="S1578">
        <f t="shared" si="291"/>
        <v>1.1992050232503471</v>
      </c>
      <c r="T1578">
        <f t="shared" si="292"/>
        <v>-3.1119171325398067</v>
      </c>
      <c r="U1578">
        <f t="shared" si="293"/>
        <v>0</v>
      </c>
      <c r="V1578">
        <f t="shared" si="294"/>
        <v>-19.920502325034708</v>
      </c>
      <c r="W1578">
        <f t="shared" si="295"/>
        <v>0</v>
      </c>
      <c r="X1578">
        <f t="shared" si="296"/>
        <v>-19.920502325034708</v>
      </c>
      <c r="Y1578">
        <f t="shared" si="297"/>
        <v>18.733597157289807</v>
      </c>
    </row>
    <row r="1579" spans="1:25" x14ac:dyDescent="0.3">
      <c r="A1579">
        <v>9</v>
      </c>
      <c r="B1579">
        <v>5</v>
      </c>
      <c r="C1579">
        <v>28.445</v>
      </c>
      <c r="D1579">
        <v>0</v>
      </c>
      <c r="E1579">
        <v>2</v>
      </c>
      <c r="F1579">
        <v>13.9035084039963</v>
      </c>
      <c r="G1579">
        <v>16.172148136780802</v>
      </c>
      <c r="H1579">
        <v>14.3380332205919</v>
      </c>
      <c r="I1579">
        <v>1.1000000000000001</v>
      </c>
      <c r="J1579">
        <v>14.3380332205919</v>
      </c>
      <c r="K1579">
        <v>15.7718365426511</v>
      </c>
      <c r="L1579">
        <v>2041</v>
      </c>
      <c r="M1579">
        <f t="shared" si="288"/>
        <v>-15.7718365426511</v>
      </c>
      <c r="N1579">
        <v>-15.7718365426511</v>
      </c>
      <c r="O1579">
        <f t="shared" si="298"/>
        <v>12.698256337848798</v>
      </c>
      <c r="P1579">
        <f t="shared" si="289"/>
        <v>213.11003919264729</v>
      </c>
      <c r="Q1579">
        <f t="shared" si="299"/>
        <v>-17.4860920902575</v>
      </c>
      <c r="R1579">
        <f t="shared" si="290"/>
        <v>17.4860920902575</v>
      </c>
      <c r="S1579">
        <f t="shared" si="291"/>
        <v>1.1086909278428427</v>
      </c>
      <c r="T1579">
        <f t="shared" si="292"/>
        <v>-1.7142555476064008</v>
      </c>
      <c r="U1579">
        <f t="shared" si="293"/>
        <v>0</v>
      </c>
      <c r="V1579">
        <f t="shared" si="294"/>
        <v>-10.869092784284272</v>
      </c>
      <c r="W1579">
        <f t="shared" si="295"/>
        <v>0</v>
      </c>
      <c r="X1579">
        <f t="shared" si="296"/>
        <v>-10.869092784284272</v>
      </c>
      <c r="Y1579">
        <f t="shared" si="297"/>
        <v>17.4860920902575</v>
      </c>
    </row>
    <row r="1580" spans="1:25" x14ac:dyDescent="0.3">
      <c r="A1580">
        <v>10</v>
      </c>
      <c r="B1580">
        <v>1</v>
      </c>
      <c r="C1580">
        <v>31.78</v>
      </c>
      <c r="D1580">
        <v>1.33</v>
      </c>
      <c r="E1580">
        <v>7</v>
      </c>
      <c r="F1580">
        <v>16.444489930913701</v>
      </c>
      <c r="G1580">
        <v>16.172148136780802</v>
      </c>
      <c r="H1580">
        <v>15.606789724492</v>
      </c>
      <c r="I1580">
        <v>1.02</v>
      </c>
      <c r="J1580">
        <v>15.606789724492</v>
      </c>
      <c r="K1580">
        <v>15.9189255189818</v>
      </c>
      <c r="L1580">
        <v>2041</v>
      </c>
      <c r="M1580">
        <f t="shared" si="288"/>
        <v>-14.588925518981799</v>
      </c>
      <c r="N1580">
        <v>-14.588925518981799</v>
      </c>
      <c r="O1580">
        <f t="shared" si="298"/>
        <v>-1.890669181133001</v>
      </c>
      <c r="P1580">
        <f t="shared" si="289"/>
        <v>198.1182392999967</v>
      </c>
      <c r="Q1580">
        <f t="shared" si="299"/>
        <v>-14.99179989265059</v>
      </c>
      <c r="R1580">
        <f t="shared" si="290"/>
        <v>16.321799892650589</v>
      </c>
      <c r="S1580">
        <f t="shared" si="291"/>
        <v>1.0253078873438035</v>
      </c>
      <c r="T1580">
        <f t="shared" si="292"/>
        <v>-0.40287437366878898</v>
      </c>
      <c r="U1580">
        <f t="shared" si="293"/>
        <v>0</v>
      </c>
      <c r="V1580">
        <f t="shared" si="294"/>
        <v>-2.530788734380343</v>
      </c>
      <c r="W1580">
        <f t="shared" si="295"/>
        <v>0</v>
      </c>
      <c r="X1580">
        <f t="shared" si="296"/>
        <v>-2.530788734380343</v>
      </c>
      <c r="Y1580">
        <f t="shared" si="297"/>
        <v>14.99179989265059</v>
      </c>
    </row>
    <row r="1581" spans="1:25" x14ac:dyDescent="0.3">
      <c r="A1581">
        <v>10</v>
      </c>
      <c r="B1581">
        <v>2</v>
      </c>
      <c r="C1581">
        <v>33.6842857142857</v>
      </c>
      <c r="D1581">
        <v>2.56</v>
      </c>
      <c r="E1581">
        <v>7</v>
      </c>
      <c r="F1581">
        <v>17.9590934326629</v>
      </c>
      <c r="G1581">
        <v>16.172148136780802</v>
      </c>
      <c r="H1581">
        <v>16.317098856215399</v>
      </c>
      <c r="I1581">
        <v>1.02</v>
      </c>
      <c r="J1581">
        <v>16.317098856215399</v>
      </c>
      <c r="K1581">
        <v>16.643440833339699</v>
      </c>
      <c r="L1581">
        <v>2041</v>
      </c>
      <c r="M1581">
        <f t="shared" si="288"/>
        <v>-14.083440833339699</v>
      </c>
      <c r="N1581">
        <v>-14.083440833339699</v>
      </c>
      <c r="O1581">
        <f t="shared" si="298"/>
        <v>-15.9741100144727</v>
      </c>
      <c r="P1581">
        <f t="shared" si="289"/>
        <v>184.64717029313414</v>
      </c>
      <c r="Q1581">
        <f t="shared" si="299"/>
        <v>-13.471069006862564</v>
      </c>
      <c r="R1581">
        <f t="shared" si="290"/>
        <v>16.031069006862563</v>
      </c>
      <c r="S1581">
        <f t="shared" si="291"/>
        <v>0.9632064167133968</v>
      </c>
      <c r="T1581">
        <f t="shared" si="292"/>
        <v>0.61237182647713695</v>
      </c>
      <c r="U1581">
        <f t="shared" si="293"/>
        <v>0</v>
      </c>
      <c r="V1581">
        <f t="shared" si="294"/>
        <v>3.6793583286603213</v>
      </c>
      <c r="W1581">
        <f t="shared" si="295"/>
        <v>0</v>
      </c>
      <c r="X1581">
        <f t="shared" si="296"/>
        <v>3.6793583286603213</v>
      </c>
      <c r="Y1581">
        <f t="shared" si="297"/>
        <v>13.471069006862564</v>
      </c>
    </row>
    <row r="1582" spans="1:25" x14ac:dyDescent="0.3">
      <c r="A1582">
        <v>10</v>
      </c>
      <c r="B1582">
        <v>3</v>
      </c>
      <c r="C1582">
        <v>33.112857142857102</v>
      </c>
      <c r="D1582">
        <v>1.18</v>
      </c>
      <c r="E1582">
        <v>7</v>
      </c>
      <c r="F1582">
        <v>17.4998509536798</v>
      </c>
      <c r="G1582">
        <v>16.172148136780802</v>
      </c>
      <c r="H1582">
        <v>16.104968779518501</v>
      </c>
      <c r="I1582">
        <v>1.02</v>
      </c>
      <c r="J1582">
        <v>16.104968779518501</v>
      </c>
      <c r="K1582">
        <v>16.427068155108898</v>
      </c>
      <c r="L1582">
        <v>2041</v>
      </c>
      <c r="M1582">
        <f t="shared" si="288"/>
        <v>-15.247068155108899</v>
      </c>
      <c r="N1582">
        <v>-15.247068155108899</v>
      </c>
      <c r="O1582">
        <f t="shared" si="298"/>
        <v>-31.221178169581599</v>
      </c>
      <c r="P1582">
        <f t="shared" si="289"/>
        <v>171.0937198558766</v>
      </c>
      <c r="Q1582">
        <f t="shared" si="299"/>
        <v>-13.553450437257538</v>
      </c>
      <c r="R1582">
        <f t="shared" si="290"/>
        <v>14.733450437257538</v>
      </c>
      <c r="S1582">
        <f t="shared" si="291"/>
        <v>0.89690079192100769</v>
      </c>
      <c r="T1582">
        <f t="shared" si="292"/>
        <v>1.6936177178513603</v>
      </c>
      <c r="U1582">
        <f t="shared" si="293"/>
        <v>0</v>
      </c>
      <c r="V1582">
        <f t="shared" si="294"/>
        <v>10.309920807899228</v>
      </c>
      <c r="W1582">
        <f t="shared" si="295"/>
        <v>0</v>
      </c>
      <c r="X1582">
        <f t="shared" si="296"/>
        <v>10.309920807899228</v>
      </c>
      <c r="Y1582">
        <f t="shared" si="297"/>
        <v>13.553450437257538</v>
      </c>
    </row>
    <row r="1583" spans="1:25" x14ac:dyDescent="0.3">
      <c r="A1583">
        <v>10</v>
      </c>
      <c r="B1583">
        <v>4</v>
      </c>
      <c r="C1583">
        <v>33.522142857142903</v>
      </c>
      <c r="D1583">
        <v>7.51</v>
      </c>
      <c r="E1583">
        <v>7</v>
      </c>
      <c r="F1583">
        <v>17.828373219590599</v>
      </c>
      <c r="G1583">
        <v>16.172148136780802</v>
      </c>
      <c r="H1583">
        <v>16.2569935577962</v>
      </c>
      <c r="I1583">
        <v>1.02</v>
      </c>
      <c r="J1583">
        <v>16.2569935577962</v>
      </c>
      <c r="K1583">
        <v>16.582133428952201</v>
      </c>
      <c r="L1583">
        <v>2041</v>
      </c>
      <c r="M1583">
        <f t="shared" si="288"/>
        <v>-9.0721334289522009</v>
      </c>
      <c r="N1583">
        <v>-9.0721334289522009</v>
      </c>
      <c r="O1583">
        <f t="shared" si="298"/>
        <v>-40.293311598533798</v>
      </c>
      <c r="P1583">
        <f t="shared" si="289"/>
        <v>163.50618339557451</v>
      </c>
      <c r="Q1583">
        <f t="shared" si="299"/>
        <v>-7.5875364603020898</v>
      </c>
      <c r="R1583">
        <f t="shared" si="290"/>
        <v>15.09753646030209</v>
      </c>
      <c r="S1583">
        <f t="shared" si="291"/>
        <v>0.91047008667425011</v>
      </c>
      <c r="T1583">
        <f t="shared" si="292"/>
        <v>1.484596968650111</v>
      </c>
      <c r="U1583">
        <f t="shared" si="293"/>
        <v>0</v>
      </c>
      <c r="V1583">
        <f t="shared" si="294"/>
        <v>8.9529913325749924</v>
      </c>
      <c r="W1583">
        <f t="shared" si="295"/>
        <v>0</v>
      </c>
      <c r="X1583">
        <f t="shared" si="296"/>
        <v>8.9529913325749924</v>
      </c>
      <c r="Y1583">
        <f t="shared" si="297"/>
        <v>7.5875364603020898</v>
      </c>
    </row>
    <row r="1584" spans="1:25" x14ac:dyDescent="0.3">
      <c r="A1584">
        <v>10</v>
      </c>
      <c r="B1584">
        <v>5</v>
      </c>
      <c r="C1584">
        <v>32.158333333333303</v>
      </c>
      <c r="D1584">
        <v>8.1300000000000008</v>
      </c>
      <c r="E1584">
        <v>3</v>
      </c>
      <c r="F1584">
        <v>16.741787363432401</v>
      </c>
      <c r="G1584">
        <v>16.172148136780802</v>
      </c>
      <c r="H1584">
        <v>15.748689569912299</v>
      </c>
      <c r="I1584">
        <v>1.02</v>
      </c>
      <c r="J1584">
        <v>15.748689569912299</v>
      </c>
      <c r="K1584">
        <v>16.0636633613105</v>
      </c>
      <c r="L1584">
        <v>2041</v>
      </c>
      <c r="M1584">
        <f t="shared" si="288"/>
        <v>-7.933663361310499</v>
      </c>
      <c r="N1584">
        <v>-7.933663361310499</v>
      </c>
      <c r="O1584">
        <f t="shared" si="298"/>
        <v>-48.226974959844298</v>
      </c>
      <c r="P1584">
        <f t="shared" si="289"/>
        <v>157.14712866083016</v>
      </c>
      <c r="Q1584">
        <f t="shared" si="299"/>
        <v>-6.3590547347443476</v>
      </c>
      <c r="R1584">
        <f t="shared" si="290"/>
        <v>14.489054734744348</v>
      </c>
      <c r="S1584">
        <f t="shared" si="291"/>
        <v>0.90197699048159763</v>
      </c>
      <c r="T1584">
        <f t="shared" si="292"/>
        <v>1.5746086265661514</v>
      </c>
      <c r="U1584">
        <f t="shared" si="293"/>
        <v>0</v>
      </c>
      <c r="V1584">
        <f t="shared" si="294"/>
        <v>9.8023009518402429</v>
      </c>
      <c r="W1584">
        <f t="shared" si="295"/>
        <v>0</v>
      </c>
      <c r="X1584">
        <f t="shared" si="296"/>
        <v>9.8023009518402429</v>
      </c>
      <c r="Y1584">
        <f t="shared" si="297"/>
        <v>6.3590547347443476</v>
      </c>
    </row>
    <row r="1585" spans="1:25" x14ac:dyDescent="0.3">
      <c r="A1585">
        <v>11</v>
      </c>
      <c r="B1585">
        <v>1</v>
      </c>
      <c r="C1585">
        <v>31.456428571428599</v>
      </c>
      <c r="D1585">
        <v>29.93</v>
      </c>
      <c r="E1585">
        <v>7</v>
      </c>
      <c r="F1585">
        <v>16.1916633255798</v>
      </c>
      <c r="G1585">
        <v>16.172148136780802</v>
      </c>
      <c r="H1585">
        <v>15.4851137604801</v>
      </c>
      <c r="I1585">
        <v>0.95</v>
      </c>
      <c r="J1585">
        <v>15.4851137604801</v>
      </c>
      <c r="K1585">
        <v>14.7108580724561</v>
      </c>
      <c r="L1585">
        <v>2041</v>
      </c>
      <c r="M1585">
        <f t="shared" si="288"/>
        <v>15.2191419275439</v>
      </c>
      <c r="N1585">
        <v>15.2191419275439</v>
      </c>
      <c r="O1585">
        <f t="shared" si="298"/>
        <v>-33.007833032300397</v>
      </c>
      <c r="P1585">
        <f t="shared" si="289"/>
        <v>169.57209936886929</v>
      </c>
      <c r="Q1585">
        <f t="shared" si="299"/>
        <v>12.424970708039126</v>
      </c>
      <c r="R1585">
        <f t="shared" si="290"/>
        <v>14.7108580724561</v>
      </c>
      <c r="S1585">
        <f t="shared" si="291"/>
        <v>1</v>
      </c>
      <c r="T1585">
        <f t="shared" si="292"/>
        <v>0</v>
      </c>
      <c r="U1585">
        <f t="shared" si="293"/>
        <v>15.2191419275439</v>
      </c>
      <c r="V1585">
        <f t="shared" si="294"/>
        <v>0</v>
      </c>
      <c r="W1585">
        <f t="shared" si="295"/>
        <v>100</v>
      </c>
      <c r="X1585">
        <f t="shared" si="296"/>
        <v>-100</v>
      </c>
      <c r="Y1585">
        <f t="shared" si="297"/>
        <v>12.424970708039126</v>
      </c>
    </row>
    <row r="1586" spans="1:25" x14ac:dyDescent="0.3">
      <c r="A1586">
        <v>11</v>
      </c>
      <c r="B1586">
        <v>2</v>
      </c>
      <c r="C1586">
        <v>30.202857142857098</v>
      </c>
      <c r="D1586">
        <v>14.68</v>
      </c>
      <c r="E1586">
        <v>7</v>
      </c>
      <c r="F1586">
        <v>15.224818660499</v>
      </c>
      <c r="G1586">
        <v>16.172148136780802</v>
      </c>
      <c r="H1586">
        <v>15.010902755481</v>
      </c>
      <c r="I1586">
        <v>0.95</v>
      </c>
      <c r="J1586">
        <v>15.010902755481</v>
      </c>
      <c r="K1586">
        <v>14.2603576177069</v>
      </c>
      <c r="L1586">
        <v>2041</v>
      </c>
      <c r="M1586">
        <f t="shared" si="288"/>
        <v>0.41964238229309991</v>
      </c>
      <c r="N1586">
        <v>0.41964238229309991</v>
      </c>
      <c r="O1586">
        <f t="shared" si="298"/>
        <v>-32.588190650007299</v>
      </c>
      <c r="P1586">
        <f t="shared" si="289"/>
        <v>169.92827109883012</v>
      </c>
      <c r="Q1586">
        <f t="shared" si="299"/>
        <v>0.35617172996083468</v>
      </c>
      <c r="R1586">
        <f t="shared" si="290"/>
        <v>14.2603576177069</v>
      </c>
      <c r="S1586">
        <f t="shared" si="291"/>
        <v>1</v>
      </c>
      <c r="T1586">
        <f t="shared" si="292"/>
        <v>0</v>
      </c>
      <c r="U1586">
        <f t="shared" si="293"/>
        <v>0.41964238229309991</v>
      </c>
      <c r="V1586">
        <f t="shared" si="294"/>
        <v>0</v>
      </c>
      <c r="W1586">
        <f t="shared" si="295"/>
        <v>100</v>
      </c>
      <c r="X1586">
        <f t="shared" si="296"/>
        <v>-100</v>
      </c>
      <c r="Y1586">
        <f t="shared" si="297"/>
        <v>0.35617172996083468</v>
      </c>
    </row>
    <row r="1587" spans="1:25" x14ac:dyDescent="0.3">
      <c r="A1587">
        <v>11</v>
      </c>
      <c r="B1587">
        <v>3</v>
      </c>
      <c r="C1587">
        <v>30.0835714285714</v>
      </c>
      <c r="D1587">
        <v>2.89</v>
      </c>
      <c r="E1587">
        <v>7</v>
      </c>
      <c r="F1587">
        <v>15.133874024806</v>
      </c>
      <c r="G1587">
        <v>16.172148136780802</v>
      </c>
      <c r="H1587">
        <v>14.9655397016023</v>
      </c>
      <c r="I1587">
        <v>0.95</v>
      </c>
      <c r="J1587">
        <v>14.9655397016023</v>
      </c>
      <c r="K1587">
        <v>14.2172627165222</v>
      </c>
      <c r="L1587">
        <v>2041</v>
      </c>
      <c r="M1587">
        <f t="shared" si="288"/>
        <v>-11.327262716522199</v>
      </c>
      <c r="N1587">
        <v>-11.327262716522199</v>
      </c>
      <c r="O1587">
        <f t="shared" si="298"/>
        <v>-43.915453366529498</v>
      </c>
      <c r="P1587">
        <f t="shared" si="289"/>
        <v>160.57162419845949</v>
      </c>
      <c r="Q1587">
        <f t="shared" si="299"/>
        <v>-9.3566469003706345</v>
      </c>
      <c r="R1587">
        <f t="shared" si="290"/>
        <v>12.246646900370635</v>
      </c>
      <c r="S1587">
        <f t="shared" si="291"/>
        <v>0.86139274096261387</v>
      </c>
      <c r="T1587">
        <f t="shared" si="292"/>
        <v>1.9706158161515646</v>
      </c>
      <c r="U1587">
        <f t="shared" si="293"/>
        <v>0</v>
      </c>
      <c r="V1587">
        <f t="shared" si="294"/>
        <v>13.860725903738613</v>
      </c>
      <c r="W1587">
        <f t="shared" si="295"/>
        <v>0</v>
      </c>
      <c r="X1587">
        <f t="shared" si="296"/>
        <v>13.860725903738613</v>
      </c>
      <c r="Y1587">
        <f t="shared" si="297"/>
        <v>9.3566469003706345</v>
      </c>
    </row>
    <row r="1588" spans="1:25" x14ac:dyDescent="0.3">
      <c r="A1588">
        <v>11</v>
      </c>
      <c r="B1588">
        <v>4</v>
      </c>
      <c r="C1588">
        <v>26.281428571428599</v>
      </c>
      <c r="D1588">
        <v>0.14000000000000001</v>
      </c>
      <c r="E1588">
        <v>7</v>
      </c>
      <c r="F1588">
        <v>12.334113811325899</v>
      </c>
      <c r="G1588">
        <v>16.172148136780802</v>
      </c>
      <c r="H1588">
        <v>13.4962482226903</v>
      </c>
      <c r="I1588">
        <v>0.95</v>
      </c>
      <c r="J1588">
        <v>13.4962482226903</v>
      </c>
      <c r="K1588">
        <v>12.8214358115558</v>
      </c>
      <c r="L1588">
        <v>2041</v>
      </c>
      <c r="M1588">
        <f t="shared" si="288"/>
        <v>-12.681435811555799</v>
      </c>
      <c r="N1588">
        <v>-12.681435811555799</v>
      </c>
      <c r="O1588">
        <f t="shared" si="298"/>
        <v>-56.596889178085299</v>
      </c>
      <c r="P1588">
        <f t="shared" si="289"/>
        <v>150.70630165604271</v>
      </c>
      <c r="Q1588">
        <f t="shared" si="299"/>
        <v>-9.8653225424167772</v>
      </c>
      <c r="R1588">
        <f t="shared" si="290"/>
        <v>10.005322542416778</v>
      </c>
      <c r="S1588">
        <f t="shared" si="291"/>
        <v>0.78035897768946483</v>
      </c>
      <c r="T1588">
        <f t="shared" si="292"/>
        <v>2.8161132691390218</v>
      </c>
      <c r="U1588">
        <f t="shared" si="293"/>
        <v>0</v>
      </c>
      <c r="V1588">
        <f t="shared" si="294"/>
        <v>21.964102231053513</v>
      </c>
      <c r="W1588">
        <f t="shared" si="295"/>
        <v>0</v>
      </c>
      <c r="X1588">
        <f t="shared" si="296"/>
        <v>21.964102231053513</v>
      </c>
      <c r="Y1588">
        <f t="shared" si="297"/>
        <v>9.8653225424167772</v>
      </c>
    </row>
    <row r="1589" spans="1:25" x14ac:dyDescent="0.3">
      <c r="A1589">
        <v>11</v>
      </c>
      <c r="B1589">
        <v>5</v>
      </c>
      <c r="C1589">
        <v>25.9</v>
      </c>
      <c r="D1589">
        <v>0</v>
      </c>
      <c r="E1589">
        <v>2</v>
      </c>
      <c r="F1589">
        <v>12.0641091064563</v>
      </c>
      <c r="G1589">
        <v>16.172148136780802</v>
      </c>
      <c r="H1589">
        <v>13.346184601694</v>
      </c>
      <c r="I1589">
        <v>0.95</v>
      </c>
      <c r="J1589">
        <v>13.346184601694</v>
      </c>
      <c r="K1589">
        <v>12.678875371609299</v>
      </c>
      <c r="L1589">
        <v>2041</v>
      </c>
      <c r="M1589">
        <f t="shared" si="288"/>
        <v>-12.678875371609299</v>
      </c>
      <c r="N1589">
        <v>-12.678875371609299</v>
      </c>
      <c r="O1589">
        <f t="shared" si="298"/>
        <v>-69.2757645496946</v>
      </c>
      <c r="P1589">
        <f t="shared" si="289"/>
        <v>141.44890320830586</v>
      </c>
      <c r="Q1589">
        <f t="shared" si="299"/>
        <v>-9.2573984477368469</v>
      </c>
      <c r="R1589">
        <f t="shared" si="290"/>
        <v>9.2573984477368469</v>
      </c>
      <c r="S1589">
        <f t="shared" si="291"/>
        <v>0.73014350061884292</v>
      </c>
      <c r="T1589">
        <f t="shared" si="292"/>
        <v>3.4214769238724525</v>
      </c>
      <c r="U1589">
        <f t="shared" si="293"/>
        <v>0</v>
      </c>
      <c r="V1589">
        <f t="shared" si="294"/>
        <v>26.985649938115706</v>
      </c>
      <c r="W1589">
        <f t="shared" si="295"/>
        <v>0</v>
      </c>
      <c r="X1589">
        <f t="shared" si="296"/>
        <v>26.985649938115706</v>
      </c>
      <c r="Y1589">
        <f t="shared" si="297"/>
        <v>9.2573984477368469</v>
      </c>
    </row>
    <row r="1590" spans="1:25" x14ac:dyDescent="0.3">
      <c r="A1590">
        <v>12</v>
      </c>
      <c r="B1590">
        <v>1</v>
      </c>
      <c r="C1590">
        <v>26.38</v>
      </c>
      <c r="D1590">
        <v>0</v>
      </c>
      <c r="E1590">
        <v>7</v>
      </c>
      <c r="F1590">
        <v>12.4042196312912</v>
      </c>
      <c r="G1590">
        <v>16.172148136780802</v>
      </c>
      <c r="H1590">
        <v>13.534945189448599</v>
      </c>
      <c r="I1590">
        <v>0.91</v>
      </c>
      <c r="J1590">
        <v>13.534945189448599</v>
      </c>
      <c r="K1590">
        <v>12.316800122398201</v>
      </c>
      <c r="L1590">
        <v>2041</v>
      </c>
      <c r="M1590">
        <f t="shared" si="288"/>
        <v>-12.316800122398201</v>
      </c>
      <c r="N1590">
        <v>-12.316800122398201</v>
      </c>
      <c r="O1590">
        <f t="shared" si="298"/>
        <v>-81.592564672092806</v>
      </c>
      <c r="P1590">
        <f t="shared" si="289"/>
        <v>133.0007201924038</v>
      </c>
      <c r="Q1590">
        <f t="shared" si="299"/>
        <v>-8.4481830159020603</v>
      </c>
      <c r="R1590">
        <f t="shared" si="290"/>
        <v>8.4481830159020603</v>
      </c>
      <c r="S1590">
        <f t="shared" si="291"/>
        <v>0.68590729182484422</v>
      </c>
      <c r="T1590">
        <f t="shared" si="292"/>
        <v>3.8686171064961403</v>
      </c>
      <c r="U1590">
        <f t="shared" si="293"/>
        <v>0</v>
      </c>
      <c r="V1590">
        <f t="shared" si="294"/>
        <v>31.409270817515573</v>
      </c>
      <c r="W1590">
        <f t="shared" si="295"/>
        <v>0</v>
      </c>
      <c r="X1590">
        <f t="shared" si="296"/>
        <v>31.409270817515573</v>
      </c>
      <c r="Y1590">
        <f t="shared" si="297"/>
        <v>8.4481830159020603</v>
      </c>
    </row>
    <row r="1591" spans="1:25" x14ac:dyDescent="0.3">
      <c r="A1591">
        <v>12</v>
      </c>
      <c r="B1591">
        <v>2</v>
      </c>
      <c r="C1591">
        <v>27.48</v>
      </c>
      <c r="D1591">
        <v>0</v>
      </c>
      <c r="E1591">
        <v>7</v>
      </c>
      <c r="F1591">
        <v>13.195648552743499</v>
      </c>
      <c r="G1591">
        <v>16.172148136780802</v>
      </c>
      <c r="H1591">
        <v>13.964509873608399</v>
      </c>
      <c r="I1591">
        <v>0.91</v>
      </c>
      <c r="J1591">
        <v>13.964509873608399</v>
      </c>
      <c r="K1591">
        <v>12.707703984983601</v>
      </c>
      <c r="L1591">
        <v>2041</v>
      </c>
      <c r="M1591">
        <f t="shared" si="288"/>
        <v>-12.707703984983601</v>
      </c>
      <c r="N1591">
        <v>-12.707703984983601</v>
      </c>
      <c r="O1591">
        <f t="shared" si="298"/>
        <v>-94.300268657076401</v>
      </c>
      <c r="P1591">
        <f t="shared" si="289"/>
        <v>124.8129258717879</v>
      </c>
      <c r="Q1591">
        <f t="shared" si="299"/>
        <v>-8.1877943206159074</v>
      </c>
      <c r="R1591">
        <f t="shared" si="290"/>
        <v>8.1877943206159074</v>
      </c>
      <c r="S1591">
        <f t="shared" si="291"/>
        <v>0.64431736293914577</v>
      </c>
      <c r="T1591">
        <f t="shared" si="292"/>
        <v>4.5199096643676935</v>
      </c>
      <c r="U1591">
        <f t="shared" si="293"/>
        <v>0</v>
      </c>
      <c r="V1591">
        <f t="shared" si="294"/>
        <v>35.568263706085425</v>
      </c>
      <c r="W1591">
        <f t="shared" si="295"/>
        <v>0</v>
      </c>
      <c r="X1591">
        <f t="shared" si="296"/>
        <v>35.568263706085425</v>
      </c>
      <c r="Y1591">
        <f t="shared" si="297"/>
        <v>8.1877943206159074</v>
      </c>
    </row>
    <row r="1592" spans="1:25" x14ac:dyDescent="0.3">
      <c r="A1592">
        <v>12</v>
      </c>
      <c r="B1592">
        <v>3</v>
      </c>
      <c r="C1592">
        <v>27.5614285714286</v>
      </c>
      <c r="D1592">
        <v>0</v>
      </c>
      <c r="E1592">
        <v>7</v>
      </c>
      <c r="F1592">
        <v>13.254892931708801</v>
      </c>
      <c r="G1592">
        <v>16.172148136780802</v>
      </c>
      <c r="H1592">
        <v>13.9961463195564</v>
      </c>
      <c r="I1592">
        <v>0.91</v>
      </c>
      <c r="J1592">
        <v>13.9961463195564</v>
      </c>
      <c r="K1592">
        <v>12.736493150796401</v>
      </c>
      <c r="L1592">
        <v>2041</v>
      </c>
      <c r="M1592">
        <f t="shared" si="288"/>
        <v>-12.736493150796401</v>
      </c>
      <c r="N1592">
        <v>-12.736493150796401</v>
      </c>
      <c r="O1592">
        <f t="shared" si="298"/>
        <v>-107.03676180787281</v>
      </c>
      <c r="P1592">
        <f t="shared" si="289"/>
        <v>117.1123297456446</v>
      </c>
      <c r="Q1592">
        <f t="shared" si="299"/>
        <v>-7.7005961261432958</v>
      </c>
      <c r="R1592">
        <f t="shared" si="290"/>
        <v>7.7005961261432958</v>
      </c>
      <c r="S1592">
        <f t="shared" si="291"/>
        <v>0.60460882245767822</v>
      </c>
      <c r="T1592">
        <f t="shared" si="292"/>
        <v>5.0358970246531047</v>
      </c>
      <c r="U1592">
        <f t="shared" si="293"/>
        <v>0</v>
      </c>
      <c r="V1592">
        <f t="shared" si="294"/>
        <v>39.53911775423218</v>
      </c>
      <c r="W1592">
        <f t="shared" si="295"/>
        <v>0</v>
      </c>
      <c r="X1592">
        <f t="shared" si="296"/>
        <v>39.53911775423218</v>
      </c>
      <c r="Y1592">
        <f t="shared" si="297"/>
        <v>7.7005961261432958</v>
      </c>
    </row>
    <row r="1593" spans="1:25" x14ac:dyDescent="0.3">
      <c r="A1593">
        <v>12</v>
      </c>
      <c r="B1593">
        <v>4</v>
      </c>
      <c r="C1593">
        <v>25.091428571428601</v>
      </c>
      <c r="D1593">
        <v>0</v>
      </c>
      <c r="E1593">
        <v>7</v>
      </c>
      <c r="F1593">
        <v>11.498491049637501</v>
      </c>
      <c r="G1593">
        <v>16.172148136780802</v>
      </c>
      <c r="H1593">
        <v>13.026338485036799</v>
      </c>
      <c r="I1593">
        <v>0.91</v>
      </c>
      <c r="J1593">
        <v>13.026338485036799</v>
      </c>
      <c r="K1593">
        <v>11.853968021383499</v>
      </c>
      <c r="L1593">
        <v>2041</v>
      </c>
      <c r="M1593">
        <f t="shared" si="288"/>
        <v>-11.853968021383499</v>
      </c>
      <c r="N1593">
        <v>-11.853968021383499</v>
      </c>
      <c r="O1593">
        <f t="shared" si="298"/>
        <v>-118.8907298292563</v>
      </c>
      <c r="P1593">
        <f t="shared" si="289"/>
        <v>110.37279897641447</v>
      </c>
      <c r="Q1593">
        <f t="shared" si="299"/>
        <v>-6.7395307692301287</v>
      </c>
      <c r="R1593">
        <f t="shared" si="290"/>
        <v>6.7395307692301287</v>
      </c>
      <c r="S1593">
        <f t="shared" si="291"/>
        <v>0.5685463936694124</v>
      </c>
      <c r="T1593">
        <f t="shared" si="292"/>
        <v>5.1144372521533707</v>
      </c>
      <c r="U1593">
        <f t="shared" si="293"/>
        <v>0</v>
      </c>
      <c r="V1593">
        <f t="shared" si="294"/>
        <v>43.145360633058758</v>
      </c>
      <c r="W1593">
        <f t="shared" si="295"/>
        <v>0</v>
      </c>
      <c r="X1593">
        <f t="shared" si="296"/>
        <v>43.145360633058758</v>
      </c>
      <c r="Y1593">
        <f t="shared" si="297"/>
        <v>6.7395307692301287</v>
      </c>
    </row>
    <row r="1594" spans="1:25" x14ac:dyDescent="0.3">
      <c r="A1594">
        <v>12</v>
      </c>
      <c r="B1594">
        <v>5</v>
      </c>
      <c r="C1594">
        <v>25.4583333333333</v>
      </c>
      <c r="D1594">
        <v>0</v>
      </c>
      <c r="E1594">
        <v>3</v>
      </c>
      <c r="F1594">
        <v>11.7540081034845</v>
      </c>
      <c r="G1594">
        <v>16.172148136780802</v>
      </c>
      <c r="H1594">
        <v>13.171770635422</v>
      </c>
      <c r="I1594">
        <v>0.91</v>
      </c>
      <c r="J1594">
        <v>13.171770635422</v>
      </c>
      <c r="K1594">
        <v>11.986311278234</v>
      </c>
      <c r="L1594">
        <v>2041</v>
      </c>
      <c r="M1594">
        <f t="shared" si="288"/>
        <v>-11.986311278234</v>
      </c>
      <c r="N1594">
        <v>-11.986311278234</v>
      </c>
      <c r="O1594">
        <f t="shared" si="298"/>
        <v>-130.8770411074903</v>
      </c>
      <c r="P1594">
        <f t="shared" si="289"/>
        <v>103.95230217563996</v>
      </c>
      <c r="Q1594">
        <f t="shared" si="299"/>
        <v>-6.4204968007745151</v>
      </c>
      <c r="R1594">
        <f t="shared" si="290"/>
        <v>6.4204968007745151</v>
      </c>
      <c r="S1594">
        <f t="shared" si="291"/>
        <v>0.53565243315794131</v>
      </c>
      <c r="T1594">
        <f t="shared" si="292"/>
        <v>5.5658144774594849</v>
      </c>
      <c r="U1594">
        <f t="shared" si="293"/>
        <v>0</v>
      </c>
      <c r="V1594">
        <f t="shared" si="294"/>
        <v>46.434756684205873</v>
      </c>
      <c r="W1594">
        <f t="shared" si="295"/>
        <v>0</v>
      </c>
      <c r="X1594">
        <f t="shared" si="296"/>
        <v>46.434756684205873</v>
      </c>
      <c r="Y1594">
        <f t="shared" si="297"/>
        <v>6.4204968007745151</v>
      </c>
    </row>
    <row r="1595" spans="1:25" x14ac:dyDescent="0.3">
      <c r="A1595">
        <v>1</v>
      </c>
      <c r="B1595">
        <v>1</v>
      </c>
      <c r="C1595">
        <v>26.7585714285714</v>
      </c>
      <c r="D1595">
        <v>0</v>
      </c>
      <c r="E1595">
        <v>7</v>
      </c>
      <c r="F1595">
        <v>12.674717260227499</v>
      </c>
      <c r="G1595">
        <v>16.491511495481401</v>
      </c>
      <c r="H1595">
        <v>13.6725571247158</v>
      </c>
      <c r="I1595">
        <v>0.91</v>
      </c>
      <c r="J1595">
        <v>13.6725571247158</v>
      </c>
      <c r="K1595">
        <v>12.442026983491401</v>
      </c>
      <c r="L1595">
        <v>2042</v>
      </c>
      <c r="M1595">
        <f t="shared" si="288"/>
        <v>-12.442026983491401</v>
      </c>
      <c r="N1595">
        <v>-12.442026983491401</v>
      </c>
      <c r="O1595">
        <f t="shared" si="298"/>
        <v>-143.31906809098169</v>
      </c>
      <c r="P1595">
        <f t="shared" si="289"/>
        <v>97.68246120468001</v>
      </c>
      <c r="Q1595">
        <f t="shared" si="299"/>
        <v>-6.2698409709599474</v>
      </c>
      <c r="R1595">
        <f t="shared" si="290"/>
        <v>6.2698409709599474</v>
      </c>
      <c r="S1595">
        <f t="shared" si="291"/>
        <v>0.50392439907733955</v>
      </c>
      <c r="T1595">
        <f t="shared" si="292"/>
        <v>6.1721860125314532</v>
      </c>
      <c r="U1595">
        <f t="shared" si="293"/>
        <v>0</v>
      </c>
      <c r="V1595">
        <f t="shared" si="294"/>
        <v>49.607560092266048</v>
      </c>
      <c r="W1595">
        <f t="shared" si="295"/>
        <v>0</v>
      </c>
      <c r="X1595">
        <f t="shared" si="296"/>
        <v>49.607560092266048</v>
      </c>
      <c r="Y1595">
        <f t="shared" si="297"/>
        <v>6.2698409709599474</v>
      </c>
    </row>
    <row r="1596" spans="1:25" x14ac:dyDescent="0.3">
      <c r="A1596">
        <v>1</v>
      </c>
      <c r="B1596">
        <v>2</v>
      </c>
      <c r="C1596">
        <v>26.985714285714302</v>
      </c>
      <c r="D1596">
        <v>0</v>
      </c>
      <c r="E1596">
        <v>7</v>
      </c>
      <c r="F1596">
        <v>12.837964344041801</v>
      </c>
      <c r="G1596">
        <v>16.491511495481401</v>
      </c>
      <c r="H1596">
        <v>13.7618249514643</v>
      </c>
      <c r="I1596">
        <v>0.91</v>
      </c>
      <c r="J1596">
        <v>13.7618249514643</v>
      </c>
      <c r="K1596">
        <v>12.5232607058326</v>
      </c>
      <c r="L1596">
        <v>2042</v>
      </c>
      <c r="M1596">
        <f t="shared" si="288"/>
        <v>-12.5232607058326</v>
      </c>
      <c r="N1596">
        <v>-12.5232607058326</v>
      </c>
      <c r="O1596">
        <f t="shared" si="298"/>
        <v>-155.84232879681429</v>
      </c>
      <c r="P1596">
        <f t="shared" si="289"/>
        <v>91.75350818605537</v>
      </c>
      <c r="Q1596">
        <f t="shared" si="299"/>
        <v>-5.9289530186246395</v>
      </c>
      <c r="R1596">
        <f t="shared" si="290"/>
        <v>5.9289530186246395</v>
      </c>
      <c r="S1596">
        <f t="shared" si="291"/>
        <v>0.47343524645009433</v>
      </c>
      <c r="T1596">
        <f t="shared" si="292"/>
        <v>6.5943076872079605</v>
      </c>
      <c r="U1596">
        <f t="shared" si="293"/>
        <v>0</v>
      </c>
      <c r="V1596">
        <f t="shared" si="294"/>
        <v>52.656475354990562</v>
      </c>
      <c r="W1596">
        <f t="shared" si="295"/>
        <v>0</v>
      </c>
      <c r="X1596">
        <f t="shared" si="296"/>
        <v>52.656475354990562</v>
      </c>
      <c r="Y1596">
        <f t="shared" si="297"/>
        <v>5.9289530186246395</v>
      </c>
    </row>
    <row r="1597" spans="1:25" x14ac:dyDescent="0.3">
      <c r="A1597">
        <v>1</v>
      </c>
      <c r="B1597">
        <v>3</v>
      </c>
      <c r="C1597">
        <v>28.312142857142899</v>
      </c>
      <c r="D1597">
        <v>0</v>
      </c>
      <c r="E1597">
        <v>7</v>
      </c>
      <c r="F1597">
        <v>13.805309366698999</v>
      </c>
      <c r="G1597">
        <v>16.491511495481401</v>
      </c>
      <c r="H1597">
        <v>14.2797219556013</v>
      </c>
      <c r="I1597">
        <v>0.91</v>
      </c>
      <c r="J1597">
        <v>14.2797219556013</v>
      </c>
      <c r="K1597">
        <v>12.9945469795972</v>
      </c>
      <c r="L1597">
        <v>2042</v>
      </c>
      <c r="M1597">
        <f t="shared" si="288"/>
        <v>-12.9945469795972</v>
      </c>
      <c r="N1597">
        <v>-12.9945469795972</v>
      </c>
      <c r="O1597">
        <f t="shared" si="298"/>
        <v>-168.83687577641149</v>
      </c>
      <c r="P1597">
        <f t="shared" si="289"/>
        <v>85.981571436242817</v>
      </c>
      <c r="Q1597">
        <f t="shared" si="299"/>
        <v>-5.7719367498125536</v>
      </c>
      <c r="R1597">
        <f t="shared" si="290"/>
        <v>5.7719367498125536</v>
      </c>
      <c r="S1597">
        <f t="shared" si="291"/>
        <v>0.44418145233343642</v>
      </c>
      <c r="T1597">
        <f t="shared" si="292"/>
        <v>7.222610229784646</v>
      </c>
      <c r="U1597">
        <f t="shared" si="293"/>
        <v>0</v>
      </c>
      <c r="V1597">
        <f t="shared" si="294"/>
        <v>55.581854766656356</v>
      </c>
      <c r="W1597">
        <f t="shared" si="295"/>
        <v>0</v>
      </c>
      <c r="X1597">
        <f t="shared" si="296"/>
        <v>55.581854766656356</v>
      </c>
      <c r="Y1597">
        <f t="shared" si="297"/>
        <v>5.7719367498125536</v>
      </c>
    </row>
    <row r="1598" spans="1:25" x14ac:dyDescent="0.3">
      <c r="A1598">
        <v>1</v>
      </c>
      <c r="B1598">
        <v>4</v>
      </c>
      <c r="C1598">
        <v>27.4542857142857</v>
      </c>
      <c r="D1598">
        <v>0</v>
      </c>
      <c r="E1598">
        <v>7</v>
      </c>
      <c r="F1598">
        <v>13.1769585277701</v>
      </c>
      <c r="G1598">
        <v>16.491511495481401</v>
      </c>
      <c r="H1598">
        <v>13.9454312232288</v>
      </c>
      <c r="I1598">
        <v>0.91</v>
      </c>
      <c r="J1598">
        <v>13.9454312232288</v>
      </c>
      <c r="K1598">
        <v>12.6903424131382</v>
      </c>
      <c r="L1598">
        <v>2042</v>
      </c>
      <c r="M1598">
        <f t="shared" si="288"/>
        <v>-12.6903424131382</v>
      </c>
      <c r="N1598">
        <v>-12.6903424131382</v>
      </c>
      <c r="O1598">
        <f t="shared" si="298"/>
        <v>-181.5272181895497</v>
      </c>
      <c r="P1598">
        <f t="shared" si="289"/>
        <v>80.695376048654595</v>
      </c>
      <c r="Q1598">
        <f t="shared" si="299"/>
        <v>-5.2861953875882222</v>
      </c>
      <c r="R1598">
        <f t="shared" si="290"/>
        <v>5.2861953875882222</v>
      </c>
      <c r="S1598">
        <f t="shared" si="291"/>
        <v>0.4165526205278331</v>
      </c>
      <c r="T1598">
        <f t="shared" si="292"/>
        <v>7.4041470255499782</v>
      </c>
      <c r="U1598">
        <f t="shared" si="293"/>
        <v>0</v>
      </c>
      <c r="V1598">
        <f t="shared" si="294"/>
        <v>58.344737947216693</v>
      </c>
      <c r="W1598">
        <f t="shared" si="295"/>
        <v>0</v>
      </c>
      <c r="X1598">
        <f t="shared" si="296"/>
        <v>58.344737947216693</v>
      </c>
      <c r="Y1598">
        <f t="shared" si="297"/>
        <v>5.2861953875882222</v>
      </c>
    </row>
    <row r="1599" spans="1:25" x14ac:dyDescent="0.3">
      <c r="A1599">
        <v>1</v>
      </c>
      <c r="B1599">
        <v>5</v>
      </c>
      <c r="C1599">
        <v>26.796666666666699</v>
      </c>
      <c r="D1599">
        <v>0</v>
      </c>
      <c r="E1599">
        <v>3</v>
      </c>
      <c r="F1599">
        <v>12.7020467018472</v>
      </c>
      <c r="G1599">
        <v>16.491511495481401</v>
      </c>
      <c r="H1599">
        <v>13.687540799978899</v>
      </c>
      <c r="I1599">
        <v>0.91</v>
      </c>
      <c r="J1599">
        <v>13.687540799978899</v>
      </c>
      <c r="K1599">
        <v>12.4556621279808</v>
      </c>
      <c r="L1599">
        <v>2042</v>
      </c>
      <c r="M1599">
        <f t="shared" si="288"/>
        <v>-12.4556621279808</v>
      </c>
      <c r="N1599">
        <v>-12.4556621279808</v>
      </c>
      <c r="O1599">
        <f t="shared" si="298"/>
        <v>-193.98288031753049</v>
      </c>
      <c r="P1599">
        <f t="shared" si="289"/>
        <v>75.823097679687095</v>
      </c>
      <c r="Q1599">
        <f t="shared" si="299"/>
        <v>-4.8722783689674998</v>
      </c>
      <c r="R1599">
        <f t="shared" si="290"/>
        <v>4.8722783689674998</v>
      </c>
      <c r="S1599">
        <f t="shared" si="291"/>
        <v>0.39116976029899342</v>
      </c>
      <c r="T1599">
        <f t="shared" si="292"/>
        <v>7.5833837590132998</v>
      </c>
      <c r="U1599">
        <f t="shared" si="293"/>
        <v>0</v>
      </c>
      <c r="V1599">
        <f t="shared" si="294"/>
        <v>60.883023970100659</v>
      </c>
      <c r="W1599">
        <f t="shared" si="295"/>
        <v>0</v>
      </c>
      <c r="X1599">
        <f t="shared" si="296"/>
        <v>60.883023970100659</v>
      </c>
      <c r="Y1599">
        <f t="shared" si="297"/>
        <v>4.8722783689674998</v>
      </c>
    </row>
    <row r="1600" spans="1:25" x14ac:dyDescent="0.3">
      <c r="A1600">
        <v>2</v>
      </c>
      <c r="B1600">
        <v>1</v>
      </c>
      <c r="C1600">
        <v>27.3664285714286</v>
      </c>
      <c r="D1600">
        <v>0</v>
      </c>
      <c r="E1600">
        <v>7</v>
      </c>
      <c r="F1600">
        <v>13.113168840834399</v>
      </c>
      <c r="G1600">
        <v>16.491511495481401</v>
      </c>
      <c r="H1600">
        <v>13.911060324229201</v>
      </c>
      <c r="I1600">
        <v>0.95</v>
      </c>
      <c r="J1600">
        <v>13.911060324229201</v>
      </c>
      <c r="K1600">
        <v>13.2155073080178</v>
      </c>
      <c r="L1600">
        <v>2042</v>
      </c>
      <c r="M1600">
        <f t="shared" si="288"/>
        <v>-13.2155073080178</v>
      </c>
      <c r="N1600">
        <v>-13.2155073080178</v>
      </c>
      <c r="O1600">
        <f t="shared" si="298"/>
        <v>-207.19838762554829</v>
      </c>
      <c r="P1600">
        <f t="shared" si="289"/>
        <v>70.974838607381457</v>
      </c>
      <c r="Q1600">
        <f t="shared" si="299"/>
        <v>-4.8482590723056376</v>
      </c>
      <c r="R1600">
        <f t="shared" si="290"/>
        <v>4.8482590723056376</v>
      </c>
      <c r="S1600">
        <f t="shared" si="291"/>
        <v>0.36686136667369679</v>
      </c>
      <c r="T1600">
        <f t="shared" si="292"/>
        <v>8.3672482357121627</v>
      </c>
      <c r="U1600">
        <f t="shared" si="293"/>
        <v>0</v>
      </c>
      <c r="V1600">
        <f t="shared" si="294"/>
        <v>63.313863332630326</v>
      </c>
      <c r="W1600">
        <f t="shared" si="295"/>
        <v>0</v>
      </c>
      <c r="X1600">
        <f t="shared" si="296"/>
        <v>63.313863332630326</v>
      </c>
      <c r="Y1600">
        <f t="shared" si="297"/>
        <v>4.8482590723056376</v>
      </c>
    </row>
    <row r="1601" spans="1:25" x14ac:dyDescent="0.3">
      <c r="A1601">
        <v>2</v>
      </c>
      <c r="B1601">
        <v>2</v>
      </c>
      <c r="C1601">
        <v>25.7807142857143</v>
      </c>
      <c r="D1601">
        <v>0</v>
      </c>
      <c r="E1601">
        <v>7</v>
      </c>
      <c r="F1601">
        <v>11.980086710263199</v>
      </c>
      <c r="G1601">
        <v>16.491511495481401</v>
      </c>
      <c r="H1601">
        <v>13.2862398589654</v>
      </c>
      <c r="I1601">
        <v>0.95</v>
      </c>
      <c r="J1601">
        <v>13.2862398589654</v>
      </c>
      <c r="K1601">
        <v>12.621927866017099</v>
      </c>
      <c r="L1601">
        <v>2042</v>
      </c>
      <c r="M1601">
        <f t="shared" si="288"/>
        <v>-12.621927866017099</v>
      </c>
      <c r="N1601">
        <v>-12.621927866017099</v>
      </c>
      <c r="O1601">
        <f t="shared" si="298"/>
        <v>-219.8203154915654</v>
      </c>
      <c r="P1601">
        <f t="shared" si="289"/>
        <v>66.634055392834796</v>
      </c>
      <c r="Q1601">
        <f t="shared" si="299"/>
        <v>-4.3407832145466614</v>
      </c>
      <c r="R1601">
        <f t="shared" si="290"/>
        <v>4.3407832145466614</v>
      </c>
      <c r="S1601">
        <f t="shared" si="291"/>
        <v>0.34390809871712674</v>
      </c>
      <c r="T1601">
        <f t="shared" si="292"/>
        <v>8.2811446514704379</v>
      </c>
      <c r="U1601">
        <f t="shared" si="293"/>
        <v>0</v>
      </c>
      <c r="V1601">
        <f t="shared" si="294"/>
        <v>65.609190128287338</v>
      </c>
      <c r="W1601">
        <f t="shared" si="295"/>
        <v>0</v>
      </c>
      <c r="X1601">
        <f t="shared" si="296"/>
        <v>65.609190128287338</v>
      </c>
      <c r="Y1601">
        <f t="shared" si="297"/>
        <v>4.3407832145466614</v>
      </c>
    </row>
    <row r="1602" spans="1:25" x14ac:dyDescent="0.3">
      <c r="A1602">
        <v>2</v>
      </c>
      <c r="B1602">
        <v>3</v>
      </c>
      <c r="C1602">
        <v>27.841428571428601</v>
      </c>
      <c r="D1602">
        <v>0</v>
      </c>
      <c r="E1602">
        <v>7</v>
      </c>
      <c r="F1602">
        <v>13.4592967346519</v>
      </c>
      <c r="G1602">
        <v>16.491511495481401</v>
      </c>
      <c r="H1602">
        <v>14.096586693193901</v>
      </c>
      <c r="I1602">
        <v>0.95</v>
      </c>
      <c r="J1602">
        <v>14.096586693193901</v>
      </c>
      <c r="K1602">
        <v>13.3917573585342</v>
      </c>
      <c r="L1602">
        <v>2042</v>
      </c>
      <c r="M1602">
        <f t="shared" si="288"/>
        <v>-13.3917573585342</v>
      </c>
      <c r="N1602">
        <v>-13.3917573585342</v>
      </c>
      <c r="O1602">
        <f t="shared" si="298"/>
        <v>-233.21207285009959</v>
      </c>
      <c r="P1602">
        <f t="shared" si="289"/>
        <v>62.318417137909918</v>
      </c>
      <c r="Q1602">
        <f t="shared" si="299"/>
        <v>-4.3156382549248775</v>
      </c>
      <c r="R1602">
        <f t="shared" si="290"/>
        <v>4.3156382549248775</v>
      </c>
      <c r="S1602">
        <f t="shared" si="291"/>
        <v>0.32226078619731258</v>
      </c>
      <c r="T1602">
        <f t="shared" si="292"/>
        <v>9.0761191036093223</v>
      </c>
      <c r="U1602">
        <f t="shared" si="293"/>
        <v>0</v>
      </c>
      <c r="V1602">
        <f t="shared" si="294"/>
        <v>67.773921380268746</v>
      </c>
      <c r="W1602">
        <f t="shared" si="295"/>
        <v>0</v>
      </c>
      <c r="X1602">
        <f t="shared" si="296"/>
        <v>67.773921380268746</v>
      </c>
      <c r="Y1602">
        <f t="shared" si="297"/>
        <v>4.3156382549248775</v>
      </c>
    </row>
    <row r="1603" spans="1:25" x14ac:dyDescent="0.3">
      <c r="A1603">
        <v>2</v>
      </c>
      <c r="B1603">
        <v>4</v>
      </c>
      <c r="C1603">
        <v>27.1735714285714</v>
      </c>
      <c r="D1603">
        <v>0</v>
      </c>
      <c r="E1603">
        <v>7</v>
      </c>
      <c r="F1603">
        <v>12.9735117626097</v>
      </c>
      <c r="G1603">
        <v>16.491511495481401</v>
      </c>
      <c r="H1603">
        <v>13.8355227944948</v>
      </c>
      <c r="I1603">
        <v>0.95</v>
      </c>
      <c r="J1603">
        <v>13.8355227944948</v>
      </c>
      <c r="K1603">
        <v>13.14374665477</v>
      </c>
      <c r="L1603">
        <v>2042</v>
      </c>
      <c r="M1603">
        <f t="shared" ref="M1603:M1666" si="300">D1603-K1603</f>
        <v>-13.14374665477</v>
      </c>
      <c r="N1603">
        <v>-13.14374665477</v>
      </c>
      <c r="O1603">
        <f t="shared" si="298"/>
        <v>-246.3558195048696</v>
      </c>
      <c r="P1603">
        <f t="shared" ref="P1603:P1666" si="301">200 * EXP(O1603 / 200)</f>
        <v>58.354604597159721</v>
      </c>
      <c r="Q1603">
        <f t="shared" si="299"/>
        <v>-3.9638125407501974</v>
      </c>
      <c r="R1603">
        <f t="shared" ref="R1603:R1666" si="302">MAX(IF(D1603&gt;K1603,K1603,D1603+Y1603))</f>
        <v>3.9638125407501974</v>
      </c>
      <c r="S1603">
        <f t="shared" ref="S1603:S1666" si="303">R1603/K1603</f>
        <v>0.3015740218419144</v>
      </c>
      <c r="T1603">
        <f t="shared" ref="T1603:T1666" si="304">K1603-R1603</f>
        <v>9.1799341140198027</v>
      </c>
      <c r="U1603">
        <f t="shared" ref="U1603:U1666" si="305">MAX(0,M1603)</f>
        <v>0</v>
      </c>
      <c r="V1603">
        <f t="shared" ref="V1603:V1666" si="306">(T1603/K1603)*100</f>
        <v>69.84259781580856</v>
      </c>
      <c r="W1603">
        <f t="shared" ref="W1603:W1666" si="307">U1603/M1603*100</f>
        <v>0</v>
      </c>
      <c r="X1603">
        <f t="shared" ref="X1603:X1666" si="308">V1603-W1603</f>
        <v>69.84259781580856</v>
      </c>
      <c r="Y1603">
        <f t="shared" ref="Y1603:Y1666" si="309">IF(Q1603&lt;0,-Q1603,Q1603)</f>
        <v>3.9638125407501974</v>
      </c>
    </row>
    <row r="1604" spans="1:25" x14ac:dyDescent="0.3">
      <c r="A1604">
        <v>3</v>
      </c>
      <c r="B1604">
        <v>1</v>
      </c>
      <c r="C1604">
        <v>27.1142857142857</v>
      </c>
      <c r="D1604">
        <v>0</v>
      </c>
      <c r="E1604">
        <v>7</v>
      </c>
      <c r="F1604">
        <v>12.930682253822599</v>
      </c>
      <c r="G1604">
        <v>16.491511495481401</v>
      </c>
      <c r="H1604">
        <v>13.812277238176801</v>
      </c>
      <c r="I1604">
        <v>1.02</v>
      </c>
      <c r="J1604">
        <v>13.812277238176801</v>
      </c>
      <c r="K1604">
        <v>14.0885227829403</v>
      </c>
      <c r="L1604">
        <v>2042</v>
      </c>
      <c r="M1604">
        <f t="shared" si="300"/>
        <v>-14.0885227829403</v>
      </c>
      <c r="N1604">
        <v>-14.0885227829403</v>
      </c>
      <c r="O1604">
        <f t="shared" ref="O1604:O1667" si="310">IF(O1603 + N1604 &gt; 200, 0, O1603 + N1604)</f>
        <v>-260.44434228780989</v>
      </c>
      <c r="P1604">
        <f t="shared" si="301"/>
        <v>54.385395628557212</v>
      </c>
      <c r="Q1604">
        <f t="shared" ref="Q1604:Q1667" si="311">P1604 - P1603</f>
        <v>-3.9692089686025085</v>
      </c>
      <c r="R1604">
        <f t="shared" si="302"/>
        <v>3.9692089686025085</v>
      </c>
      <c r="S1604">
        <f t="shared" si="303"/>
        <v>0.28173350959185001</v>
      </c>
      <c r="T1604">
        <f t="shared" si="304"/>
        <v>10.119313814337792</v>
      </c>
      <c r="U1604">
        <f t="shared" si="305"/>
        <v>0</v>
      </c>
      <c r="V1604">
        <f t="shared" si="306"/>
        <v>71.826649040814999</v>
      </c>
      <c r="W1604">
        <f t="shared" si="307"/>
        <v>0</v>
      </c>
      <c r="X1604">
        <f t="shared" si="308"/>
        <v>71.826649040814999</v>
      </c>
      <c r="Y1604">
        <f t="shared" si="309"/>
        <v>3.9692089686025085</v>
      </c>
    </row>
    <row r="1605" spans="1:25" x14ac:dyDescent="0.3">
      <c r="A1605">
        <v>3</v>
      </c>
      <c r="B1605">
        <v>2</v>
      </c>
      <c r="C1605">
        <v>28.1864285714286</v>
      </c>
      <c r="D1605">
        <v>0</v>
      </c>
      <c r="E1605">
        <v>7</v>
      </c>
      <c r="F1605">
        <v>13.712607672485801</v>
      </c>
      <c r="G1605">
        <v>16.491511495481401</v>
      </c>
      <c r="H1605">
        <v>14.230880815455899</v>
      </c>
      <c r="I1605">
        <v>1.02</v>
      </c>
      <c r="J1605">
        <v>14.230880815455899</v>
      </c>
      <c r="K1605">
        <v>14.515498431765</v>
      </c>
      <c r="L1605">
        <v>2042</v>
      </c>
      <c r="M1605">
        <f t="shared" si="300"/>
        <v>-14.515498431765</v>
      </c>
      <c r="N1605">
        <v>-14.515498431765</v>
      </c>
      <c r="O1605">
        <f t="shared" si="310"/>
        <v>-274.95984071957491</v>
      </c>
      <c r="P1605">
        <f t="shared" si="301"/>
        <v>50.578074036676909</v>
      </c>
      <c r="Q1605">
        <f t="shared" si="311"/>
        <v>-3.8073215918803029</v>
      </c>
      <c r="R1605">
        <f t="shared" si="302"/>
        <v>3.8073215918803029</v>
      </c>
      <c r="S1605">
        <f t="shared" si="303"/>
        <v>0.26229354849769049</v>
      </c>
      <c r="T1605">
        <f t="shared" si="304"/>
        <v>10.708176839884697</v>
      </c>
      <c r="U1605">
        <f t="shared" si="305"/>
        <v>0</v>
      </c>
      <c r="V1605">
        <f t="shared" si="306"/>
        <v>73.770645150230948</v>
      </c>
      <c r="W1605">
        <f t="shared" si="307"/>
        <v>0</v>
      </c>
      <c r="X1605">
        <f t="shared" si="308"/>
        <v>73.770645150230948</v>
      </c>
      <c r="Y1605">
        <f t="shared" si="309"/>
        <v>3.8073215918803029</v>
      </c>
    </row>
    <row r="1606" spans="1:25" x14ac:dyDescent="0.3">
      <c r="A1606">
        <v>3</v>
      </c>
      <c r="B1606">
        <v>3</v>
      </c>
      <c r="C1606">
        <v>25.835000000000001</v>
      </c>
      <c r="D1606">
        <v>0</v>
      </c>
      <c r="E1606">
        <v>7</v>
      </c>
      <c r="F1606">
        <v>12.0182997270824</v>
      </c>
      <c r="G1606">
        <v>16.491511495481401</v>
      </c>
      <c r="H1606">
        <v>13.307773600766</v>
      </c>
      <c r="I1606">
        <v>1.02</v>
      </c>
      <c r="J1606">
        <v>13.307773600766</v>
      </c>
      <c r="K1606">
        <v>13.573929072781301</v>
      </c>
      <c r="L1606">
        <v>2042</v>
      </c>
      <c r="M1606">
        <f t="shared" si="300"/>
        <v>-13.573929072781301</v>
      </c>
      <c r="N1606">
        <v>-13.573929072781301</v>
      </c>
      <c r="O1606">
        <f t="shared" si="310"/>
        <v>-288.53376979235622</v>
      </c>
      <c r="P1606">
        <f t="shared" si="301"/>
        <v>47.259255463672147</v>
      </c>
      <c r="Q1606">
        <f t="shared" si="311"/>
        <v>-3.3188185730047621</v>
      </c>
      <c r="R1606">
        <f t="shared" si="302"/>
        <v>3.3188185730047621</v>
      </c>
      <c r="S1606">
        <f t="shared" si="303"/>
        <v>0.24449947802215349</v>
      </c>
      <c r="T1606">
        <f t="shared" si="304"/>
        <v>10.255110499776539</v>
      </c>
      <c r="U1606">
        <f t="shared" si="305"/>
        <v>0</v>
      </c>
      <c r="V1606">
        <f t="shared" si="306"/>
        <v>75.550052197784652</v>
      </c>
      <c r="W1606">
        <f t="shared" si="307"/>
        <v>0</v>
      </c>
      <c r="X1606">
        <f t="shared" si="308"/>
        <v>75.550052197784652</v>
      </c>
      <c r="Y1606">
        <f t="shared" si="309"/>
        <v>3.3188185730047621</v>
      </c>
    </row>
    <row r="1607" spans="1:25" x14ac:dyDescent="0.3">
      <c r="A1607">
        <v>3</v>
      </c>
      <c r="B1607">
        <v>4</v>
      </c>
      <c r="C1607">
        <v>28.7585714285714</v>
      </c>
      <c r="D1607">
        <v>0</v>
      </c>
      <c r="E1607">
        <v>7</v>
      </c>
      <c r="F1607">
        <v>14.1362142577653</v>
      </c>
      <c r="G1607">
        <v>16.491511495481401</v>
      </c>
      <c r="H1607">
        <v>14.452762309936499</v>
      </c>
      <c r="I1607">
        <v>1.02</v>
      </c>
      <c r="J1607">
        <v>14.452762309936499</v>
      </c>
      <c r="K1607">
        <v>14.741817556135301</v>
      </c>
      <c r="L1607">
        <v>2042</v>
      </c>
      <c r="M1607">
        <f t="shared" si="300"/>
        <v>-14.741817556135301</v>
      </c>
      <c r="N1607">
        <v>-14.741817556135301</v>
      </c>
      <c r="O1607">
        <f t="shared" si="310"/>
        <v>-303.27558734849151</v>
      </c>
      <c r="P1607">
        <f t="shared" si="301"/>
        <v>43.901102330743065</v>
      </c>
      <c r="Q1607">
        <f t="shared" si="311"/>
        <v>-3.3581531329290826</v>
      </c>
      <c r="R1607">
        <f t="shared" si="302"/>
        <v>3.3581531329290826</v>
      </c>
      <c r="S1607">
        <f t="shared" si="303"/>
        <v>0.22779776782215533</v>
      </c>
      <c r="T1607">
        <f t="shared" si="304"/>
        <v>11.383664423206218</v>
      </c>
      <c r="U1607">
        <f t="shared" si="305"/>
        <v>0</v>
      </c>
      <c r="V1607">
        <f t="shared" si="306"/>
        <v>77.220223217784465</v>
      </c>
      <c r="W1607">
        <f t="shared" si="307"/>
        <v>0</v>
      </c>
      <c r="X1607">
        <f t="shared" si="308"/>
        <v>77.220223217784465</v>
      </c>
      <c r="Y1607">
        <f t="shared" si="309"/>
        <v>3.3581531329290826</v>
      </c>
    </row>
    <row r="1608" spans="1:25" x14ac:dyDescent="0.3">
      <c r="A1608">
        <v>3</v>
      </c>
      <c r="B1608">
        <v>5</v>
      </c>
      <c r="C1608">
        <v>31.475000000000001</v>
      </c>
      <c r="D1608">
        <v>0</v>
      </c>
      <c r="E1608">
        <v>3</v>
      </c>
      <c r="F1608">
        <v>16.2061383439341</v>
      </c>
      <c r="G1608">
        <v>16.491511495481401</v>
      </c>
      <c r="H1608">
        <v>15.492787567005699</v>
      </c>
      <c r="I1608">
        <v>1.02</v>
      </c>
      <c r="J1608">
        <v>15.492787567005699</v>
      </c>
      <c r="K1608">
        <v>15.802643318345799</v>
      </c>
      <c r="L1608">
        <v>2042</v>
      </c>
      <c r="M1608">
        <f t="shared" si="300"/>
        <v>-15.802643318345799</v>
      </c>
      <c r="N1608">
        <v>-15.802643318345799</v>
      </c>
      <c r="O1608">
        <f t="shared" si="310"/>
        <v>-319.07823066683733</v>
      </c>
      <c r="P1608">
        <f t="shared" si="301"/>
        <v>40.565835135131707</v>
      </c>
      <c r="Q1608">
        <f t="shared" si="311"/>
        <v>-3.3352671956113582</v>
      </c>
      <c r="R1608">
        <f t="shared" si="302"/>
        <v>3.3352671956113582</v>
      </c>
      <c r="S1608">
        <f t="shared" si="303"/>
        <v>0.21105755084273392</v>
      </c>
      <c r="T1608">
        <f t="shared" si="304"/>
        <v>12.467376122734441</v>
      </c>
      <c r="U1608">
        <f t="shared" si="305"/>
        <v>0</v>
      </c>
      <c r="V1608">
        <f t="shared" si="306"/>
        <v>78.894244915726603</v>
      </c>
      <c r="W1608">
        <f t="shared" si="307"/>
        <v>0</v>
      </c>
      <c r="X1608">
        <f t="shared" si="308"/>
        <v>78.894244915726603</v>
      </c>
      <c r="Y1608">
        <f t="shared" si="309"/>
        <v>3.3352671956113582</v>
      </c>
    </row>
    <row r="1609" spans="1:25" x14ac:dyDescent="0.3">
      <c r="A1609">
        <v>4</v>
      </c>
      <c r="B1609">
        <v>1</v>
      </c>
      <c r="C1609">
        <v>30.663571428571402</v>
      </c>
      <c r="D1609">
        <v>0</v>
      </c>
      <c r="E1609">
        <v>7</v>
      </c>
      <c r="F1609">
        <v>15.5778040364498</v>
      </c>
      <c r="G1609">
        <v>16.491511495481401</v>
      </c>
      <c r="H1609">
        <v>15.184365055671201</v>
      </c>
      <c r="I1609">
        <v>1.1000000000000001</v>
      </c>
      <c r="J1609">
        <v>15.184365055671201</v>
      </c>
      <c r="K1609">
        <v>16.702801561238399</v>
      </c>
      <c r="L1609">
        <v>2042</v>
      </c>
      <c r="M1609">
        <f t="shared" si="300"/>
        <v>-16.702801561238399</v>
      </c>
      <c r="N1609">
        <v>-16.702801561238399</v>
      </c>
      <c r="O1609">
        <f t="shared" si="310"/>
        <v>-335.78103222807573</v>
      </c>
      <c r="P1609">
        <f t="shared" si="301"/>
        <v>37.315627450444246</v>
      </c>
      <c r="Q1609">
        <f t="shared" si="311"/>
        <v>-3.2502076846874601</v>
      </c>
      <c r="R1609">
        <f t="shared" si="302"/>
        <v>3.2502076846874601</v>
      </c>
      <c r="S1609">
        <f t="shared" si="303"/>
        <v>0.19459057049627543</v>
      </c>
      <c r="T1609">
        <f t="shared" si="304"/>
        <v>13.452593876550939</v>
      </c>
      <c r="U1609">
        <f t="shared" si="305"/>
        <v>0</v>
      </c>
      <c r="V1609">
        <f t="shared" si="306"/>
        <v>80.540942950372454</v>
      </c>
      <c r="W1609">
        <f t="shared" si="307"/>
        <v>0</v>
      </c>
      <c r="X1609">
        <f t="shared" si="308"/>
        <v>80.540942950372454</v>
      </c>
      <c r="Y1609">
        <f t="shared" si="309"/>
        <v>3.2502076846874601</v>
      </c>
    </row>
    <row r="1610" spans="1:25" x14ac:dyDescent="0.3">
      <c r="A1610">
        <v>4</v>
      </c>
      <c r="B1610">
        <v>2</v>
      </c>
      <c r="C1610">
        <v>31.5264285714286</v>
      </c>
      <c r="D1610">
        <v>0</v>
      </c>
      <c r="E1610">
        <v>7</v>
      </c>
      <c r="F1610">
        <v>16.2462459207301</v>
      </c>
      <c r="G1610">
        <v>16.491511495481401</v>
      </c>
      <c r="H1610">
        <v>15.5122733844386</v>
      </c>
      <c r="I1610">
        <v>1.1000000000000001</v>
      </c>
      <c r="J1610">
        <v>15.5122733844386</v>
      </c>
      <c r="K1610">
        <v>17.063500722882502</v>
      </c>
      <c r="L1610">
        <v>2042</v>
      </c>
      <c r="M1610">
        <f t="shared" si="300"/>
        <v>-17.063500722882502</v>
      </c>
      <c r="N1610">
        <v>-17.063500722882502</v>
      </c>
      <c r="O1610">
        <f t="shared" si="310"/>
        <v>-352.84453295095824</v>
      </c>
      <c r="P1610">
        <f t="shared" si="301"/>
        <v>34.263981548161709</v>
      </c>
      <c r="Q1610">
        <f t="shared" si="311"/>
        <v>-3.0516459022825373</v>
      </c>
      <c r="R1610">
        <f t="shared" si="302"/>
        <v>3.0516459022825373</v>
      </c>
      <c r="S1610">
        <f t="shared" si="303"/>
        <v>0.17884055281752459</v>
      </c>
      <c r="T1610">
        <f t="shared" si="304"/>
        <v>14.011854820599964</v>
      </c>
      <c r="U1610">
        <f t="shared" si="305"/>
        <v>0</v>
      </c>
      <c r="V1610">
        <f t="shared" si="306"/>
        <v>82.115944718247533</v>
      </c>
      <c r="W1610">
        <f t="shared" si="307"/>
        <v>0</v>
      </c>
      <c r="X1610">
        <f t="shared" si="308"/>
        <v>82.115944718247533</v>
      </c>
      <c r="Y1610">
        <f t="shared" si="309"/>
        <v>3.0516459022825373</v>
      </c>
    </row>
    <row r="1611" spans="1:25" x14ac:dyDescent="0.3">
      <c r="A1611">
        <v>4</v>
      </c>
      <c r="B1611">
        <v>3</v>
      </c>
      <c r="C1611">
        <v>31.7742857142857</v>
      </c>
      <c r="D1611">
        <v>0</v>
      </c>
      <c r="E1611">
        <v>7</v>
      </c>
      <c r="F1611">
        <v>16.440013475421502</v>
      </c>
      <c r="G1611">
        <v>16.491511495481401</v>
      </c>
      <c r="H1611">
        <v>15.6060819088095</v>
      </c>
      <c r="I1611">
        <v>1.1000000000000001</v>
      </c>
      <c r="J1611">
        <v>15.6060819088095</v>
      </c>
      <c r="K1611">
        <v>17.166690099690399</v>
      </c>
      <c r="L1611">
        <v>2042</v>
      </c>
      <c r="M1611">
        <f t="shared" si="300"/>
        <v>-17.166690099690399</v>
      </c>
      <c r="N1611">
        <v>-17.166690099690399</v>
      </c>
      <c r="O1611">
        <f t="shared" si="310"/>
        <v>-370.01122305064865</v>
      </c>
      <c r="P1611">
        <f t="shared" si="301"/>
        <v>31.445668631555957</v>
      </c>
      <c r="Q1611">
        <f t="shared" si="311"/>
        <v>-2.8183129166057519</v>
      </c>
      <c r="R1611">
        <f t="shared" si="302"/>
        <v>2.8183129166057519</v>
      </c>
      <c r="S1611">
        <f t="shared" si="303"/>
        <v>0.16417334385599355</v>
      </c>
      <c r="T1611">
        <f t="shared" si="304"/>
        <v>14.348377183084647</v>
      </c>
      <c r="U1611">
        <f t="shared" si="305"/>
        <v>0</v>
      </c>
      <c r="V1611">
        <f t="shared" si="306"/>
        <v>83.582665614400639</v>
      </c>
      <c r="W1611">
        <f t="shared" si="307"/>
        <v>0</v>
      </c>
      <c r="X1611">
        <f t="shared" si="308"/>
        <v>83.582665614400639</v>
      </c>
      <c r="Y1611">
        <f t="shared" si="309"/>
        <v>2.8183129166057519</v>
      </c>
    </row>
    <row r="1612" spans="1:25" x14ac:dyDescent="0.3">
      <c r="A1612">
        <v>4</v>
      </c>
      <c r="B1612">
        <v>4</v>
      </c>
      <c r="C1612">
        <v>33.812857142857098</v>
      </c>
      <c r="D1612">
        <v>0.19</v>
      </c>
      <c r="E1612">
        <v>7</v>
      </c>
      <c r="F1612">
        <v>18.062978461555801</v>
      </c>
      <c r="G1612">
        <v>16.491511495481401</v>
      </c>
      <c r="H1612">
        <v>16.3713971359734</v>
      </c>
      <c r="I1612">
        <v>1.1000000000000001</v>
      </c>
      <c r="J1612">
        <v>16.3713971359734</v>
      </c>
      <c r="K1612">
        <v>18.008536849570799</v>
      </c>
      <c r="L1612">
        <v>2042</v>
      </c>
      <c r="M1612">
        <f t="shared" si="300"/>
        <v>-17.818536849570798</v>
      </c>
      <c r="N1612">
        <v>-17.818536849570798</v>
      </c>
      <c r="O1612">
        <f t="shared" si="310"/>
        <v>-387.82975990021947</v>
      </c>
      <c r="P1612">
        <f t="shared" si="301"/>
        <v>28.765264545203323</v>
      </c>
      <c r="Q1612">
        <f t="shared" si="311"/>
        <v>-2.6804040863526346</v>
      </c>
      <c r="R1612">
        <f t="shared" si="302"/>
        <v>2.8704040863526346</v>
      </c>
      <c r="S1612">
        <f t="shared" si="303"/>
        <v>0.15939129926710538</v>
      </c>
      <c r="T1612">
        <f t="shared" si="304"/>
        <v>15.138132763218165</v>
      </c>
      <c r="U1612">
        <f t="shared" si="305"/>
        <v>0</v>
      </c>
      <c r="V1612">
        <f t="shared" si="306"/>
        <v>84.060870073289465</v>
      </c>
      <c r="W1612">
        <f t="shared" si="307"/>
        <v>0</v>
      </c>
      <c r="X1612">
        <f t="shared" si="308"/>
        <v>84.060870073289465</v>
      </c>
      <c r="Y1612">
        <f t="shared" si="309"/>
        <v>2.6804040863526346</v>
      </c>
    </row>
    <row r="1613" spans="1:25" x14ac:dyDescent="0.3">
      <c r="A1613">
        <v>4</v>
      </c>
      <c r="B1613">
        <v>5</v>
      </c>
      <c r="C1613">
        <v>34.090000000000003</v>
      </c>
      <c r="D1613">
        <v>0</v>
      </c>
      <c r="E1613">
        <v>2</v>
      </c>
      <c r="F1613">
        <v>18.2875991305764</v>
      </c>
      <c r="G1613">
        <v>16.491511495481401</v>
      </c>
      <c r="H1613">
        <v>16.474609359692501</v>
      </c>
      <c r="I1613">
        <v>1.1000000000000001</v>
      </c>
      <c r="J1613">
        <v>16.474609359692501</v>
      </c>
      <c r="K1613">
        <v>18.1220702956617</v>
      </c>
      <c r="L1613">
        <v>2042</v>
      </c>
      <c r="M1613">
        <f t="shared" si="300"/>
        <v>-18.1220702956617</v>
      </c>
      <c r="N1613">
        <v>-18.1220702956617</v>
      </c>
      <c r="O1613">
        <f t="shared" si="310"/>
        <v>-405.95183019588114</v>
      </c>
      <c r="P1613">
        <f t="shared" si="301"/>
        <v>26.273431397941739</v>
      </c>
      <c r="Q1613">
        <f t="shared" si="311"/>
        <v>-2.491833147261584</v>
      </c>
      <c r="R1613">
        <f t="shared" si="302"/>
        <v>2.491833147261584</v>
      </c>
      <c r="S1613">
        <f t="shared" si="303"/>
        <v>0.13750267527977264</v>
      </c>
      <c r="T1613">
        <f t="shared" si="304"/>
        <v>15.630237148400116</v>
      </c>
      <c r="U1613">
        <f t="shared" si="305"/>
        <v>0</v>
      </c>
      <c r="V1613">
        <f t="shared" si="306"/>
        <v>86.249732472022728</v>
      </c>
      <c r="W1613">
        <f t="shared" si="307"/>
        <v>0</v>
      </c>
      <c r="X1613">
        <f t="shared" si="308"/>
        <v>86.249732472022728</v>
      </c>
      <c r="Y1613">
        <f t="shared" si="309"/>
        <v>2.491833147261584</v>
      </c>
    </row>
    <row r="1614" spans="1:25" x14ac:dyDescent="0.3">
      <c r="A1614">
        <v>5</v>
      </c>
      <c r="B1614">
        <v>1</v>
      </c>
      <c r="C1614">
        <v>33.700000000000003</v>
      </c>
      <c r="D1614">
        <v>1.23</v>
      </c>
      <c r="E1614">
        <v>7</v>
      </c>
      <c r="F1614">
        <v>17.971779577060399</v>
      </c>
      <c r="G1614">
        <v>16.491511495481401</v>
      </c>
      <c r="H1614">
        <v>16.329311699847</v>
      </c>
      <c r="I1614">
        <v>1.18</v>
      </c>
      <c r="J1614">
        <v>16.329311699847</v>
      </c>
      <c r="K1614">
        <v>19.268587805819401</v>
      </c>
      <c r="L1614">
        <v>2042</v>
      </c>
      <c r="M1614">
        <f t="shared" si="300"/>
        <v>-18.0385878058194</v>
      </c>
      <c r="N1614">
        <v>-18.0385878058194</v>
      </c>
      <c r="O1614">
        <f t="shared" si="310"/>
        <v>-423.99041800170056</v>
      </c>
      <c r="P1614">
        <f t="shared" si="301"/>
        <v>24.007475872703726</v>
      </c>
      <c r="Q1614">
        <f t="shared" si="311"/>
        <v>-2.265955525238013</v>
      </c>
      <c r="R1614">
        <f t="shared" si="302"/>
        <v>3.495955525238013</v>
      </c>
      <c r="S1614">
        <f t="shared" si="303"/>
        <v>0.18143288758204595</v>
      </c>
      <c r="T1614">
        <f t="shared" si="304"/>
        <v>15.772632280581387</v>
      </c>
      <c r="U1614">
        <f t="shared" si="305"/>
        <v>0</v>
      </c>
      <c r="V1614">
        <f t="shared" si="306"/>
        <v>81.856711241795395</v>
      </c>
      <c r="W1614">
        <f t="shared" si="307"/>
        <v>0</v>
      </c>
      <c r="X1614">
        <f t="shared" si="308"/>
        <v>81.856711241795395</v>
      </c>
      <c r="Y1614">
        <f t="shared" si="309"/>
        <v>2.265955525238013</v>
      </c>
    </row>
    <row r="1615" spans="1:25" x14ac:dyDescent="0.3">
      <c r="A1615">
        <v>5</v>
      </c>
      <c r="B1615">
        <v>2</v>
      </c>
      <c r="C1615">
        <v>32.057857142857102</v>
      </c>
      <c r="D1615">
        <v>2.46</v>
      </c>
      <c r="E1615">
        <v>7</v>
      </c>
      <c r="F1615">
        <v>16.6626560672232</v>
      </c>
      <c r="G1615">
        <v>16.491511495481401</v>
      </c>
      <c r="H1615">
        <v>15.713201266814499</v>
      </c>
      <c r="I1615">
        <v>1.18</v>
      </c>
      <c r="J1615">
        <v>15.713201266814499</v>
      </c>
      <c r="K1615">
        <v>18.5415774948411</v>
      </c>
      <c r="L1615">
        <v>2042</v>
      </c>
      <c r="M1615">
        <f t="shared" si="300"/>
        <v>-16.081577494841099</v>
      </c>
      <c r="N1615">
        <v>-16.081577494841099</v>
      </c>
      <c r="O1615">
        <f t="shared" si="310"/>
        <v>-440.07199549654166</v>
      </c>
      <c r="P1615">
        <f t="shared" si="301"/>
        <v>22.152655779719122</v>
      </c>
      <c r="Q1615">
        <f t="shared" si="311"/>
        <v>-1.8548200929846033</v>
      </c>
      <c r="R1615">
        <f t="shared" si="302"/>
        <v>4.3148200929846032</v>
      </c>
      <c r="S1615">
        <f t="shared" si="303"/>
        <v>0.23271051744033827</v>
      </c>
      <c r="T1615">
        <f t="shared" si="304"/>
        <v>14.226757401856496</v>
      </c>
      <c r="U1615">
        <f t="shared" si="305"/>
        <v>0</v>
      </c>
      <c r="V1615">
        <f t="shared" si="306"/>
        <v>76.728948255966174</v>
      </c>
      <c r="W1615">
        <f t="shared" si="307"/>
        <v>0</v>
      </c>
      <c r="X1615">
        <f t="shared" si="308"/>
        <v>76.728948255966174</v>
      </c>
      <c r="Y1615">
        <f t="shared" si="309"/>
        <v>1.8548200929846033</v>
      </c>
    </row>
    <row r="1616" spans="1:25" x14ac:dyDescent="0.3">
      <c r="A1616">
        <v>5</v>
      </c>
      <c r="B1616">
        <v>3</v>
      </c>
      <c r="C1616">
        <v>32.1271428571429</v>
      </c>
      <c r="D1616">
        <v>0</v>
      </c>
      <c r="E1616">
        <v>7</v>
      </c>
      <c r="F1616">
        <v>16.7172092873327</v>
      </c>
      <c r="G1616">
        <v>16.491511495481401</v>
      </c>
      <c r="H1616">
        <v>15.7393408050132</v>
      </c>
      <c r="I1616">
        <v>1.18</v>
      </c>
      <c r="J1616">
        <v>15.7393408050132</v>
      </c>
      <c r="K1616">
        <v>18.5724221499155</v>
      </c>
      <c r="L1616">
        <v>2042</v>
      </c>
      <c r="M1616">
        <f t="shared" si="300"/>
        <v>-18.5724221499155</v>
      </c>
      <c r="N1616">
        <v>-18.5724221499155</v>
      </c>
      <c r="O1616">
        <f t="shared" si="310"/>
        <v>-458.64441764645716</v>
      </c>
      <c r="P1616">
        <f t="shared" si="301"/>
        <v>20.188139496286144</v>
      </c>
      <c r="Q1616">
        <f t="shared" si="311"/>
        <v>-1.9645162834329781</v>
      </c>
      <c r="R1616">
        <f t="shared" si="302"/>
        <v>1.9645162834329781</v>
      </c>
      <c r="S1616">
        <f t="shared" si="303"/>
        <v>0.10577598697550153</v>
      </c>
      <c r="T1616">
        <f t="shared" si="304"/>
        <v>16.607905866482522</v>
      </c>
      <c r="U1616">
        <f t="shared" si="305"/>
        <v>0</v>
      </c>
      <c r="V1616">
        <f t="shared" si="306"/>
        <v>89.422401302449856</v>
      </c>
      <c r="W1616">
        <f t="shared" si="307"/>
        <v>0</v>
      </c>
      <c r="X1616">
        <f t="shared" si="308"/>
        <v>89.422401302449856</v>
      </c>
      <c r="Y1616">
        <f t="shared" si="309"/>
        <v>1.9645162834329781</v>
      </c>
    </row>
    <row r="1617" spans="1:25" x14ac:dyDescent="0.3">
      <c r="A1617">
        <v>5</v>
      </c>
      <c r="B1617">
        <v>4</v>
      </c>
      <c r="C1617">
        <v>32.982142857142897</v>
      </c>
      <c r="D1617">
        <v>1.72</v>
      </c>
      <c r="E1617">
        <v>7</v>
      </c>
      <c r="F1617">
        <v>17.395367981540399</v>
      </c>
      <c r="G1617">
        <v>16.491511495481401</v>
      </c>
      <c r="H1617">
        <v>16.0608512084689</v>
      </c>
      <c r="I1617">
        <v>1.18</v>
      </c>
      <c r="J1617">
        <v>16.0608512084689</v>
      </c>
      <c r="K1617">
        <v>18.951804425993299</v>
      </c>
      <c r="L1617">
        <v>2042</v>
      </c>
      <c r="M1617">
        <f t="shared" si="300"/>
        <v>-17.2318044259933</v>
      </c>
      <c r="N1617">
        <v>-17.2318044259933</v>
      </c>
      <c r="O1617">
        <f t="shared" si="310"/>
        <v>-475.87622207245045</v>
      </c>
      <c r="P1617">
        <f t="shared" si="301"/>
        <v>18.521574766390607</v>
      </c>
      <c r="Q1617">
        <f t="shared" si="311"/>
        <v>-1.6665647298955371</v>
      </c>
      <c r="R1617">
        <f t="shared" si="302"/>
        <v>3.3865647298955368</v>
      </c>
      <c r="S1617">
        <f t="shared" si="303"/>
        <v>0.17869352457282128</v>
      </c>
      <c r="T1617">
        <f t="shared" si="304"/>
        <v>15.565239696097763</v>
      </c>
      <c r="U1617">
        <f t="shared" si="305"/>
        <v>0</v>
      </c>
      <c r="V1617">
        <f t="shared" si="306"/>
        <v>82.130647542717867</v>
      </c>
      <c r="W1617">
        <f t="shared" si="307"/>
        <v>0</v>
      </c>
      <c r="X1617">
        <f t="shared" si="308"/>
        <v>82.130647542717867</v>
      </c>
      <c r="Y1617">
        <f t="shared" si="309"/>
        <v>1.6665647298955371</v>
      </c>
    </row>
    <row r="1618" spans="1:25" x14ac:dyDescent="0.3">
      <c r="A1618">
        <v>5</v>
      </c>
      <c r="B1618">
        <v>5</v>
      </c>
      <c r="C1618">
        <v>33.945</v>
      </c>
      <c r="D1618">
        <v>0</v>
      </c>
      <c r="E1618">
        <v>3</v>
      </c>
      <c r="F1618">
        <v>18.169960966260501</v>
      </c>
      <c r="G1618">
        <v>16.491511495481401</v>
      </c>
      <c r="H1618">
        <v>16.420633332890102</v>
      </c>
      <c r="I1618">
        <v>1.18</v>
      </c>
      <c r="J1618">
        <v>16.420633332890102</v>
      </c>
      <c r="K1618">
        <v>19.376347332810301</v>
      </c>
      <c r="L1618">
        <v>2042</v>
      </c>
      <c r="M1618">
        <f t="shared" si="300"/>
        <v>-19.376347332810301</v>
      </c>
      <c r="N1618">
        <v>-19.376347332810301</v>
      </c>
      <c r="O1618">
        <f t="shared" si="310"/>
        <v>-495.25256940526077</v>
      </c>
      <c r="P1618">
        <f t="shared" si="301"/>
        <v>16.811354471586892</v>
      </c>
      <c r="Q1618">
        <f t="shared" si="311"/>
        <v>-1.7102202948037153</v>
      </c>
      <c r="R1618">
        <f t="shared" si="302"/>
        <v>1.7102202948037153</v>
      </c>
      <c r="S1618">
        <f t="shared" si="303"/>
        <v>8.8263296762221527E-2</v>
      </c>
      <c r="T1618">
        <f t="shared" si="304"/>
        <v>17.666127038006586</v>
      </c>
      <c r="U1618">
        <f t="shared" si="305"/>
        <v>0</v>
      </c>
      <c r="V1618">
        <f t="shared" si="306"/>
        <v>91.173670323777841</v>
      </c>
      <c r="W1618">
        <f t="shared" si="307"/>
        <v>0</v>
      </c>
      <c r="X1618">
        <f t="shared" si="308"/>
        <v>91.173670323777841</v>
      </c>
      <c r="Y1618">
        <f t="shared" si="309"/>
        <v>1.7102202948037153</v>
      </c>
    </row>
    <row r="1619" spans="1:25" x14ac:dyDescent="0.3">
      <c r="A1619">
        <v>6</v>
      </c>
      <c r="B1619">
        <v>1</v>
      </c>
      <c r="C1619">
        <v>32.324285714285701</v>
      </c>
      <c r="D1619">
        <v>16.02</v>
      </c>
      <c r="E1619">
        <v>7</v>
      </c>
      <c r="F1619">
        <v>16.872763679330902</v>
      </c>
      <c r="G1619">
        <v>16.491511495481401</v>
      </c>
      <c r="H1619">
        <v>15.8136463918273</v>
      </c>
      <c r="I1619">
        <v>1.25</v>
      </c>
      <c r="J1619">
        <v>15.8136463918273</v>
      </c>
      <c r="K1619">
        <v>19.767057989784099</v>
      </c>
      <c r="L1619">
        <v>2042</v>
      </c>
      <c r="M1619">
        <f t="shared" si="300"/>
        <v>-3.7470579897840999</v>
      </c>
      <c r="N1619">
        <v>-3.7470579897840999</v>
      </c>
      <c r="O1619">
        <f t="shared" si="310"/>
        <v>-498.99962739504485</v>
      </c>
      <c r="P1619">
        <f t="shared" si="301"/>
        <v>16.499321016964203</v>
      </c>
      <c r="Q1619">
        <f t="shared" si="311"/>
        <v>-0.31203345462268928</v>
      </c>
      <c r="R1619">
        <f t="shared" si="302"/>
        <v>16.332033454622689</v>
      </c>
      <c r="S1619">
        <f t="shared" si="303"/>
        <v>0.82622479597435894</v>
      </c>
      <c r="T1619">
        <f t="shared" si="304"/>
        <v>3.4350245351614106</v>
      </c>
      <c r="U1619">
        <f t="shared" si="305"/>
        <v>0</v>
      </c>
      <c r="V1619">
        <f t="shared" si="306"/>
        <v>17.377520402564109</v>
      </c>
      <c r="W1619">
        <f t="shared" si="307"/>
        <v>0</v>
      </c>
      <c r="X1619">
        <f t="shared" si="308"/>
        <v>17.377520402564109</v>
      </c>
      <c r="Y1619">
        <f t="shared" si="309"/>
        <v>0.31203345462268928</v>
      </c>
    </row>
    <row r="1620" spans="1:25" x14ac:dyDescent="0.3">
      <c r="A1620">
        <v>6</v>
      </c>
      <c r="B1620">
        <v>2</v>
      </c>
      <c r="C1620">
        <v>30.542142857142899</v>
      </c>
      <c r="D1620">
        <v>59.53</v>
      </c>
      <c r="E1620">
        <v>7</v>
      </c>
      <c r="F1620">
        <v>15.4845027228523</v>
      </c>
      <c r="G1620">
        <v>16.491511495481401</v>
      </c>
      <c r="H1620">
        <v>15.138049714430201</v>
      </c>
      <c r="I1620">
        <v>1.25</v>
      </c>
      <c r="J1620">
        <v>15.138049714430201</v>
      </c>
      <c r="K1620">
        <v>18.922562143037801</v>
      </c>
      <c r="L1620">
        <v>2042</v>
      </c>
      <c r="M1620">
        <f t="shared" si="300"/>
        <v>40.6074378569622</v>
      </c>
      <c r="N1620">
        <v>40.6074378569622</v>
      </c>
      <c r="O1620">
        <f t="shared" si="310"/>
        <v>-458.39218953808268</v>
      </c>
      <c r="P1620">
        <f t="shared" si="301"/>
        <v>20.213615638591243</v>
      </c>
      <c r="Q1620">
        <f t="shared" si="311"/>
        <v>3.7142946216270403</v>
      </c>
      <c r="R1620">
        <f t="shared" si="302"/>
        <v>18.922562143037801</v>
      </c>
      <c r="S1620">
        <f t="shared" si="303"/>
        <v>1</v>
      </c>
      <c r="T1620">
        <f t="shared" si="304"/>
        <v>0</v>
      </c>
      <c r="U1620">
        <f t="shared" si="305"/>
        <v>40.6074378569622</v>
      </c>
      <c r="V1620">
        <f t="shared" si="306"/>
        <v>0</v>
      </c>
      <c r="W1620">
        <f t="shared" si="307"/>
        <v>100</v>
      </c>
      <c r="X1620">
        <f t="shared" si="308"/>
        <v>-100</v>
      </c>
      <c r="Y1620">
        <f t="shared" si="309"/>
        <v>3.7142946216270403</v>
      </c>
    </row>
    <row r="1621" spans="1:25" x14ac:dyDescent="0.3">
      <c r="A1621">
        <v>6</v>
      </c>
      <c r="B1621">
        <v>3</v>
      </c>
      <c r="C1621">
        <v>31.202142857142899</v>
      </c>
      <c r="D1621">
        <v>0</v>
      </c>
      <c r="E1621">
        <v>7</v>
      </c>
      <c r="F1621">
        <v>15.9939092208955</v>
      </c>
      <c r="G1621">
        <v>16.491511495481401</v>
      </c>
      <c r="H1621">
        <v>15.3892815536957</v>
      </c>
      <c r="I1621">
        <v>1.25</v>
      </c>
      <c r="J1621">
        <v>15.3892815536957</v>
      </c>
      <c r="K1621">
        <v>19.236601942119702</v>
      </c>
      <c r="L1621">
        <v>2042</v>
      </c>
      <c r="M1621">
        <f t="shared" si="300"/>
        <v>-19.236601942119702</v>
      </c>
      <c r="N1621">
        <v>-19.236601942119702</v>
      </c>
      <c r="O1621">
        <f t="shared" si="310"/>
        <v>-477.62879148020238</v>
      </c>
      <c r="P1621">
        <f t="shared" si="301"/>
        <v>18.359982079816682</v>
      </c>
      <c r="Q1621">
        <f t="shared" si="311"/>
        <v>-1.8536335587745612</v>
      </c>
      <c r="R1621">
        <f t="shared" si="302"/>
        <v>1.8536335587745612</v>
      </c>
      <c r="S1621">
        <f t="shared" si="303"/>
        <v>9.6359719058069115E-2</v>
      </c>
      <c r="T1621">
        <f t="shared" si="304"/>
        <v>17.38296838334514</v>
      </c>
      <c r="U1621">
        <f t="shared" si="305"/>
        <v>0</v>
      </c>
      <c r="V1621">
        <f t="shared" si="306"/>
        <v>90.364028094193088</v>
      </c>
      <c r="W1621">
        <f t="shared" si="307"/>
        <v>0</v>
      </c>
      <c r="X1621">
        <f t="shared" si="308"/>
        <v>90.364028094193088</v>
      </c>
      <c r="Y1621">
        <f t="shared" si="309"/>
        <v>1.8536335587745612</v>
      </c>
    </row>
    <row r="1622" spans="1:25" x14ac:dyDescent="0.3">
      <c r="A1622">
        <v>6</v>
      </c>
      <c r="B1622">
        <v>4</v>
      </c>
      <c r="C1622">
        <v>31.0964285714286</v>
      </c>
      <c r="D1622">
        <v>7.96</v>
      </c>
      <c r="E1622">
        <v>7</v>
      </c>
      <c r="F1622">
        <v>15.9119399191284</v>
      </c>
      <c r="G1622">
        <v>16.491511495481401</v>
      </c>
      <c r="H1622">
        <v>15.3491238350627</v>
      </c>
      <c r="I1622">
        <v>1.25</v>
      </c>
      <c r="J1622">
        <v>15.3491238350627</v>
      </c>
      <c r="K1622">
        <v>19.186404793828402</v>
      </c>
      <c r="L1622">
        <v>2042</v>
      </c>
      <c r="M1622">
        <f t="shared" si="300"/>
        <v>-11.226404793828401</v>
      </c>
      <c r="N1622">
        <v>-11.226404793828401</v>
      </c>
      <c r="O1622">
        <f t="shared" si="310"/>
        <v>-488.85519627403079</v>
      </c>
      <c r="P1622">
        <f t="shared" si="301"/>
        <v>17.357789795126092</v>
      </c>
      <c r="Q1622">
        <f t="shared" si="311"/>
        <v>-1.0021922846905902</v>
      </c>
      <c r="R1622">
        <f t="shared" si="302"/>
        <v>8.962192284690591</v>
      </c>
      <c r="S1622">
        <f t="shared" si="303"/>
        <v>0.46711160225147635</v>
      </c>
      <c r="T1622">
        <f t="shared" si="304"/>
        <v>10.224212509137811</v>
      </c>
      <c r="U1622">
        <f t="shared" si="305"/>
        <v>0</v>
      </c>
      <c r="V1622">
        <f t="shared" si="306"/>
        <v>53.28883977485237</v>
      </c>
      <c r="W1622">
        <f t="shared" si="307"/>
        <v>0</v>
      </c>
      <c r="X1622">
        <f t="shared" si="308"/>
        <v>53.28883977485237</v>
      </c>
      <c r="Y1622">
        <f t="shared" si="309"/>
        <v>1.0021922846905902</v>
      </c>
    </row>
    <row r="1623" spans="1:25" x14ac:dyDescent="0.3">
      <c r="A1623">
        <v>6</v>
      </c>
      <c r="B1623">
        <v>5</v>
      </c>
      <c r="C1623">
        <v>31.33</v>
      </c>
      <c r="D1623">
        <v>0.11</v>
      </c>
      <c r="E1623">
        <v>2</v>
      </c>
      <c r="F1623">
        <v>16.093238639299202</v>
      </c>
      <c r="G1623">
        <v>16.491511495481401</v>
      </c>
      <c r="H1623">
        <v>15.4378088844897</v>
      </c>
      <c r="I1623">
        <v>1.25</v>
      </c>
      <c r="J1623">
        <v>15.4378088844897</v>
      </c>
      <c r="K1623">
        <v>19.297261105612101</v>
      </c>
      <c r="L1623">
        <v>2042</v>
      </c>
      <c r="M1623">
        <f t="shared" si="300"/>
        <v>-19.187261105612102</v>
      </c>
      <c r="N1623">
        <v>-19.187261105612102</v>
      </c>
      <c r="O1623">
        <f t="shared" si="310"/>
        <v>-508.04245737964288</v>
      </c>
      <c r="P1623">
        <f t="shared" si="301"/>
        <v>15.769931852850025</v>
      </c>
      <c r="Q1623">
        <f t="shared" si="311"/>
        <v>-1.5878579422760666</v>
      </c>
      <c r="R1623">
        <f t="shared" si="302"/>
        <v>1.6978579422760667</v>
      </c>
      <c r="S1623">
        <f t="shared" si="303"/>
        <v>8.7984400116879247E-2</v>
      </c>
      <c r="T1623">
        <f t="shared" si="304"/>
        <v>17.599403163336035</v>
      </c>
      <c r="U1623">
        <f t="shared" si="305"/>
        <v>0</v>
      </c>
      <c r="V1623">
        <f t="shared" si="306"/>
        <v>91.20155998831207</v>
      </c>
      <c r="W1623">
        <f t="shared" si="307"/>
        <v>0</v>
      </c>
      <c r="X1623">
        <f t="shared" si="308"/>
        <v>91.20155998831207</v>
      </c>
      <c r="Y1623">
        <f t="shared" si="309"/>
        <v>1.5878579422760666</v>
      </c>
    </row>
    <row r="1624" spans="1:25" x14ac:dyDescent="0.3">
      <c r="A1624">
        <v>7</v>
      </c>
      <c r="B1624">
        <v>1</v>
      </c>
      <c r="C1624">
        <v>31.09</v>
      </c>
      <c r="D1624">
        <v>119.87</v>
      </c>
      <c r="E1624">
        <v>7</v>
      </c>
      <c r="F1624">
        <v>15.906959912844201</v>
      </c>
      <c r="G1624">
        <v>16.491511495481401</v>
      </c>
      <c r="H1624">
        <v>15.3466807993368</v>
      </c>
      <c r="I1624">
        <v>1.25</v>
      </c>
      <c r="J1624">
        <v>15.3466807993368</v>
      </c>
      <c r="K1624">
        <v>19.183350999171001</v>
      </c>
      <c r="L1624">
        <v>2042</v>
      </c>
      <c r="M1624">
        <f t="shared" si="300"/>
        <v>100.68664900082901</v>
      </c>
      <c r="N1624">
        <v>100.68664900082901</v>
      </c>
      <c r="O1624">
        <f t="shared" si="310"/>
        <v>-407.35580837881389</v>
      </c>
      <c r="P1624">
        <f t="shared" si="301"/>
        <v>26.089640625909162</v>
      </c>
      <c r="Q1624">
        <f t="shared" si="311"/>
        <v>10.319708773059137</v>
      </c>
      <c r="R1624">
        <f t="shared" si="302"/>
        <v>19.183350999171001</v>
      </c>
      <c r="S1624">
        <f t="shared" si="303"/>
        <v>1</v>
      </c>
      <c r="T1624">
        <f t="shared" si="304"/>
        <v>0</v>
      </c>
      <c r="U1624">
        <f t="shared" si="305"/>
        <v>100.68664900082901</v>
      </c>
      <c r="V1624">
        <f t="shared" si="306"/>
        <v>0</v>
      </c>
      <c r="W1624">
        <f t="shared" si="307"/>
        <v>100</v>
      </c>
      <c r="X1624">
        <f t="shared" si="308"/>
        <v>-100</v>
      </c>
      <c r="Y1624">
        <f t="shared" si="309"/>
        <v>10.319708773059137</v>
      </c>
    </row>
    <row r="1625" spans="1:25" x14ac:dyDescent="0.3">
      <c r="A1625">
        <v>7</v>
      </c>
      <c r="B1625">
        <v>2</v>
      </c>
      <c r="C1625">
        <v>30.082142857142902</v>
      </c>
      <c r="D1625">
        <v>135.75</v>
      </c>
      <c r="E1625">
        <v>7</v>
      </c>
      <c r="F1625">
        <v>15.132785988827999</v>
      </c>
      <c r="G1625">
        <v>16.491511495481401</v>
      </c>
      <c r="H1625">
        <v>14.9622100799068</v>
      </c>
      <c r="I1625">
        <v>1.25</v>
      </c>
      <c r="J1625">
        <v>14.9622100799068</v>
      </c>
      <c r="K1625">
        <v>18.7027625998834</v>
      </c>
      <c r="L1625">
        <v>2042</v>
      </c>
      <c r="M1625">
        <f t="shared" si="300"/>
        <v>117.0472374001166</v>
      </c>
      <c r="N1625">
        <v>117.0472374001166</v>
      </c>
      <c r="O1625">
        <f t="shared" si="310"/>
        <v>-290.30857097869728</v>
      </c>
      <c r="P1625">
        <f t="shared" si="301"/>
        <v>46.84173184382405</v>
      </c>
      <c r="Q1625">
        <f t="shared" si="311"/>
        <v>20.752091217914888</v>
      </c>
      <c r="R1625">
        <f t="shared" si="302"/>
        <v>18.7027625998834</v>
      </c>
      <c r="S1625">
        <f t="shared" si="303"/>
        <v>1</v>
      </c>
      <c r="T1625">
        <f t="shared" si="304"/>
        <v>0</v>
      </c>
      <c r="U1625">
        <f t="shared" si="305"/>
        <v>117.0472374001166</v>
      </c>
      <c r="V1625">
        <f t="shared" si="306"/>
        <v>0</v>
      </c>
      <c r="W1625">
        <f t="shared" si="307"/>
        <v>100</v>
      </c>
      <c r="X1625">
        <f t="shared" si="308"/>
        <v>-100</v>
      </c>
      <c r="Y1625">
        <f t="shared" si="309"/>
        <v>20.752091217914888</v>
      </c>
    </row>
    <row r="1626" spans="1:25" x14ac:dyDescent="0.3">
      <c r="A1626">
        <v>7</v>
      </c>
      <c r="B1626">
        <v>3</v>
      </c>
      <c r="C1626">
        <v>29.042857142857098</v>
      </c>
      <c r="D1626">
        <v>159.86000000000001</v>
      </c>
      <c r="E1626">
        <v>7</v>
      </c>
      <c r="F1626">
        <v>14.3483172991307</v>
      </c>
      <c r="G1626">
        <v>16.491511495481401</v>
      </c>
      <c r="H1626">
        <v>14.562632102812</v>
      </c>
      <c r="I1626">
        <v>1.25</v>
      </c>
      <c r="J1626">
        <v>14.562632102812</v>
      </c>
      <c r="K1626">
        <v>18.203290128515</v>
      </c>
      <c r="L1626">
        <v>2042</v>
      </c>
      <c r="M1626">
        <f t="shared" si="300"/>
        <v>141.65670987148502</v>
      </c>
      <c r="N1626">
        <v>141.65670987148502</v>
      </c>
      <c r="O1626">
        <f t="shared" si="310"/>
        <v>-148.65186110721226</v>
      </c>
      <c r="P1626">
        <f t="shared" si="301"/>
        <v>95.112277390342072</v>
      </c>
      <c r="Q1626">
        <f t="shared" si="311"/>
        <v>48.270545546518022</v>
      </c>
      <c r="R1626">
        <f t="shared" si="302"/>
        <v>18.203290128515</v>
      </c>
      <c r="S1626">
        <f t="shared" si="303"/>
        <v>1</v>
      </c>
      <c r="T1626">
        <f t="shared" si="304"/>
        <v>0</v>
      </c>
      <c r="U1626">
        <f t="shared" si="305"/>
        <v>141.65670987148502</v>
      </c>
      <c r="V1626">
        <f t="shared" si="306"/>
        <v>0</v>
      </c>
      <c r="W1626">
        <f t="shared" si="307"/>
        <v>100</v>
      </c>
      <c r="X1626">
        <f t="shared" si="308"/>
        <v>-100</v>
      </c>
      <c r="Y1626">
        <f t="shared" si="309"/>
        <v>48.270545546518022</v>
      </c>
    </row>
    <row r="1627" spans="1:25" x14ac:dyDescent="0.3">
      <c r="A1627">
        <v>7</v>
      </c>
      <c r="B1627">
        <v>4</v>
      </c>
      <c r="C1627">
        <v>30.272857142857099</v>
      </c>
      <c r="D1627">
        <v>54.79</v>
      </c>
      <c r="E1627">
        <v>7</v>
      </c>
      <c r="F1627">
        <v>15.2782734377298</v>
      </c>
      <c r="G1627">
        <v>16.491511495481401</v>
      </c>
      <c r="H1627">
        <v>15.0351870907209</v>
      </c>
      <c r="I1627">
        <v>1.25</v>
      </c>
      <c r="J1627">
        <v>15.0351870907209</v>
      </c>
      <c r="K1627">
        <v>18.793983863401099</v>
      </c>
      <c r="L1627">
        <v>2042</v>
      </c>
      <c r="M1627">
        <f t="shared" si="300"/>
        <v>35.996016136598897</v>
      </c>
      <c r="N1627">
        <v>35.996016136598897</v>
      </c>
      <c r="O1627">
        <f t="shared" si="310"/>
        <v>-112.65584497061336</v>
      </c>
      <c r="P1627">
        <f t="shared" si="301"/>
        <v>113.86780174634545</v>
      </c>
      <c r="Q1627">
        <f t="shared" si="311"/>
        <v>18.755524356003377</v>
      </c>
      <c r="R1627">
        <f t="shared" si="302"/>
        <v>18.793983863401099</v>
      </c>
      <c r="S1627">
        <f t="shared" si="303"/>
        <v>1</v>
      </c>
      <c r="T1627">
        <f t="shared" si="304"/>
        <v>0</v>
      </c>
      <c r="U1627">
        <f t="shared" si="305"/>
        <v>35.996016136598897</v>
      </c>
      <c r="V1627">
        <f t="shared" si="306"/>
        <v>0</v>
      </c>
      <c r="W1627">
        <f t="shared" si="307"/>
        <v>100</v>
      </c>
      <c r="X1627">
        <f t="shared" si="308"/>
        <v>-100</v>
      </c>
      <c r="Y1627">
        <f t="shared" si="309"/>
        <v>18.755524356003377</v>
      </c>
    </row>
    <row r="1628" spans="1:25" x14ac:dyDescent="0.3">
      <c r="A1628">
        <v>7</v>
      </c>
      <c r="B1628">
        <v>5</v>
      </c>
      <c r="C1628">
        <v>31.141666666666701</v>
      </c>
      <c r="D1628">
        <v>14.58</v>
      </c>
      <c r="E1628">
        <v>3</v>
      </c>
      <c r="F1628">
        <v>15.9469993697418</v>
      </c>
      <c r="G1628">
        <v>16.491511495481401</v>
      </c>
      <c r="H1628">
        <v>15.3663122833547</v>
      </c>
      <c r="I1628">
        <v>1.25</v>
      </c>
      <c r="J1628">
        <v>15.3663122833547</v>
      </c>
      <c r="K1628">
        <v>19.207890354193299</v>
      </c>
      <c r="L1628">
        <v>2042</v>
      </c>
      <c r="M1628">
        <f t="shared" si="300"/>
        <v>-4.6278903541932994</v>
      </c>
      <c r="N1628">
        <v>-4.6278903541932994</v>
      </c>
      <c r="O1628">
        <f t="shared" si="310"/>
        <v>-117.28373532480666</v>
      </c>
      <c r="P1628">
        <f t="shared" si="301"/>
        <v>111.26321382231887</v>
      </c>
      <c r="Q1628">
        <f t="shared" si="311"/>
        <v>-2.6045879240265748</v>
      </c>
      <c r="R1628">
        <f t="shared" si="302"/>
        <v>17.184587924026573</v>
      </c>
      <c r="S1628">
        <f t="shared" si="303"/>
        <v>0.89466295398104367</v>
      </c>
      <c r="T1628">
        <f t="shared" si="304"/>
        <v>2.0233024301667264</v>
      </c>
      <c r="U1628">
        <f t="shared" si="305"/>
        <v>0</v>
      </c>
      <c r="V1628">
        <f t="shared" si="306"/>
        <v>10.53370460189563</v>
      </c>
      <c r="W1628">
        <f t="shared" si="307"/>
        <v>0</v>
      </c>
      <c r="X1628">
        <f t="shared" si="308"/>
        <v>10.53370460189563</v>
      </c>
      <c r="Y1628">
        <f t="shared" si="309"/>
        <v>2.6045879240265748</v>
      </c>
    </row>
    <row r="1629" spans="1:25" x14ac:dyDescent="0.3">
      <c r="A1629">
        <v>8</v>
      </c>
      <c r="B1629">
        <v>1</v>
      </c>
      <c r="C1629">
        <v>30.580714285714301</v>
      </c>
      <c r="D1629">
        <v>44</v>
      </c>
      <c r="E1629">
        <v>7</v>
      </c>
      <c r="F1629">
        <v>15.5141189861363</v>
      </c>
      <c r="G1629">
        <v>16.491511495481401</v>
      </c>
      <c r="H1629">
        <v>15.1527662305318</v>
      </c>
      <c r="I1629">
        <v>1.2</v>
      </c>
      <c r="J1629">
        <v>15.1527662305318</v>
      </c>
      <c r="K1629">
        <v>18.1833194766382</v>
      </c>
      <c r="L1629">
        <v>2042</v>
      </c>
      <c r="M1629">
        <f t="shared" si="300"/>
        <v>25.8166805233618</v>
      </c>
      <c r="N1629">
        <v>25.8166805233618</v>
      </c>
      <c r="O1629">
        <f t="shared" si="310"/>
        <v>-91.46705480144486</v>
      </c>
      <c r="P1629">
        <f t="shared" si="301"/>
        <v>126.59361734727024</v>
      </c>
      <c r="Q1629">
        <f t="shared" si="311"/>
        <v>15.330403524951365</v>
      </c>
      <c r="R1629">
        <f t="shared" si="302"/>
        <v>18.1833194766382</v>
      </c>
      <c r="S1629">
        <f t="shared" si="303"/>
        <v>1</v>
      </c>
      <c r="T1629">
        <f t="shared" si="304"/>
        <v>0</v>
      </c>
      <c r="U1629">
        <f t="shared" si="305"/>
        <v>25.8166805233618</v>
      </c>
      <c r="V1629">
        <f t="shared" si="306"/>
        <v>0</v>
      </c>
      <c r="W1629">
        <f t="shared" si="307"/>
        <v>100</v>
      </c>
      <c r="X1629">
        <f t="shared" si="308"/>
        <v>-100</v>
      </c>
      <c r="Y1629">
        <f t="shared" si="309"/>
        <v>15.330403524951365</v>
      </c>
    </row>
    <row r="1630" spans="1:25" x14ac:dyDescent="0.3">
      <c r="A1630">
        <v>8</v>
      </c>
      <c r="B1630">
        <v>2</v>
      </c>
      <c r="C1630">
        <v>30.226428571428599</v>
      </c>
      <c r="D1630">
        <v>109.08</v>
      </c>
      <c r="E1630">
        <v>7</v>
      </c>
      <c r="F1630">
        <v>15.242811635110099</v>
      </c>
      <c r="G1630">
        <v>16.491511495481401</v>
      </c>
      <c r="H1630">
        <v>15.017430918171099</v>
      </c>
      <c r="I1630">
        <v>1.2</v>
      </c>
      <c r="J1630">
        <v>15.017430918171099</v>
      </c>
      <c r="K1630">
        <v>18.020917101805399</v>
      </c>
      <c r="L1630">
        <v>2042</v>
      </c>
      <c r="M1630">
        <f t="shared" si="300"/>
        <v>91.059082898194603</v>
      </c>
      <c r="N1630">
        <v>91.059082898194603</v>
      </c>
      <c r="O1630">
        <f t="shared" si="310"/>
        <v>-0.40797190325025667</v>
      </c>
      <c r="P1630">
        <f t="shared" si="301"/>
        <v>199.59244391664822</v>
      </c>
      <c r="Q1630">
        <f t="shared" si="311"/>
        <v>72.998826569377982</v>
      </c>
      <c r="R1630">
        <f t="shared" si="302"/>
        <v>18.020917101805399</v>
      </c>
      <c r="S1630">
        <f t="shared" si="303"/>
        <v>1</v>
      </c>
      <c r="T1630">
        <f t="shared" si="304"/>
        <v>0</v>
      </c>
      <c r="U1630">
        <f t="shared" si="305"/>
        <v>91.059082898194603</v>
      </c>
      <c r="V1630">
        <f t="shared" si="306"/>
        <v>0</v>
      </c>
      <c r="W1630">
        <f t="shared" si="307"/>
        <v>100</v>
      </c>
      <c r="X1630">
        <f t="shared" si="308"/>
        <v>-100</v>
      </c>
      <c r="Y1630">
        <f t="shared" si="309"/>
        <v>72.998826569377982</v>
      </c>
    </row>
    <row r="1631" spans="1:25" x14ac:dyDescent="0.3">
      <c r="A1631">
        <v>8</v>
      </c>
      <c r="B1631">
        <v>3</v>
      </c>
      <c r="C1631">
        <v>29.494285714285699</v>
      </c>
      <c r="D1631">
        <v>177.79</v>
      </c>
      <c r="E1631">
        <v>7</v>
      </c>
      <c r="F1631">
        <v>14.687320375959899</v>
      </c>
      <c r="G1631">
        <v>16.491511495481401</v>
      </c>
      <c r="H1631">
        <v>14.736591976697801</v>
      </c>
      <c r="I1631">
        <v>1.2</v>
      </c>
      <c r="J1631">
        <v>14.736591976697801</v>
      </c>
      <c r="K1631">
        <v>17.683910372037399</v>
      </c>
      <c r="L1631">
        <v>2042</v>
      </c>
      <c r="M1631">
        <f t="shared" si="300"/>
        <v>160.1060896279626</v>
      </c>
      <c r="N1631">
        <v>160.1060896279626</v>
      </c>
      <c r="O1631">
        <f t="shared" si="310"/>
        <v>159.69811772471235</v>
      </c>
      <c r="P1631">
        <f t="shared" si="301"/>
        <v>444.43684113427742</v>
      </c>
      <c r="Q1631">
        <f t="shared" si="311"/>
        <v>244.84439721762919</v>
      </c>
      <c r="R1631">
        <f t="shared" si="302"/>
        <v>17.683910372037399</v>
      </c>
      <c r="S1631">
        <f t="shared" si="303"/>
        <v>1</v>
      </c>
      <c r="T1631">
        <f t="shared" si="304"/>
        <v>0</v>
      </c>
      <c r="U1631">
        <f t="shared" si="305"/>
        <v>160.1060896279626</v>
      </c>
      <c r="V1631">
        <f t="shared" si="306"/>
        <v>0</v>
      </c>
      <c r="W1631">
        <f t="shared" si="307"/>
        <v>100</v>
      </c>
      <c r="X1631">
        <f t="shared" si="308"/>
        <v>-100</v>
      </c>
      <c r="Y1631">
        <f t="shared" si="309"/>
        <v>244.84439721762919</v>
      </c>
    </row>
    <row r="1632" spans="1:25" x14ac:dyDescent="0.3">
      <c r="A1632">
        <v>8</v>
      </c>
      <c r="B1632">
        <v>4</v>
      </c>
      <c r="C1632">
        <v>29.193571428571399</v>
      </c>
      <c r="D1632">
        <v>125.58</v>
      </c>
      <c r="E1632">
        <v>7</v>
      </c>
      <c r="F1632">
        <v>14.4611981468691</v>
      </c>
      <c r="G1632">
        <v>16.491511495481401</v>
      </c>
      <c r="H1632">
        <v>14.620779204735999</v>
      </c>
      <c r="I1632">
        <v>1.2</v>
      </c>
      <c r="J1632">
        <v>14.620779204735999</v>
      </c>
      <c r="K1632">
        <v>17.5449350456832</v>
      </c>
      <c r="L1632">
        <v>2042</v>
      </c>
      <c r="M1632">
        <f t="shared" si="300"/>
        <v>108.03506495431679</v>
      </c>
      <c r="N1632">
        <v>108.03506495431679</v>
      </c>
      <c r="O1632">
        <f t="shared" si="310"/>
        <v>0</v>
      </c>
      <c r="P1632">
        <f t="shared" si="301"/>
        <v>200</v>
      </c>
      <c r="Q1632">
        <f t="shared" si="311"/>
        <v>-244.43684113427742</v>
      </c>
      <c r="R1632">
        <f t="shared" si="302"/>
        <v>17.5449350456832</v>
      </c>
      <c r="S1632">
        <f t="shared" si="303"/>
        <v>1</v>
      </c>
      <c r="T1632">
        <f t="shared" si="304"/>
        <v>0</v>
      </c>
      <c r="U1632">
        <f t="shared" si="305"/>
        <v>108.03506495431679</v>
      </c>
      <c r="V1632">
        <f t="shared" si="306"/>
        <v>0</v>
      </c>
      <c r="W1632">
        <f t="shared" si="307"/>
        <v>100</v>
      </c>
      <c r="X1632">
        <f t="shared" si="308"/>
        <v>-100</v>
      </c>
      <c r="Y1632">
        <f t="shared" si="309"/>
        <v>244.43684113427742</v>
      </c>
    </row>
    <row r="1633" spans="1:25" x14ac:dyDescent="0.3">
      <c r="A1633">
        <v>8</v>
      </c>
      <c r="B1633">
        <v>5</v>
      </c>
      <c r="C1633">
        <v>29.126666666666701</v>
      </c>
      <c r="D1633">
        <v>63.26</v>
      </c>
      <c r="E1633">
        <v>3</v>
      </c>
      <c r="F1633">
        <v>14.411051258422701</v>
      </c>
      <c r="G1633">
        <v>16.491511495481401</v>
      </c>
      <c r="H1633">
        <v>14.5949752149634</v>
      </c>
      <c r="I1633">
        <v>1.2</v>
      </c>
      <c r="J1633">
        <v>14.5949752149634</v>
      </c>
      <c r="K1633">
        <v>17.5139702579561</v>
      </c>
      <c r="L1633">
        <v>2042</v>
      </c>
      <c r="M1633">
        <f t="shared" si="300"/>
        <v>45.746029742043902</v>
      </c>
      <c r="N1633">
        <v>45.746029742043902</v>
      </c>
      <c r="O1633">
        <f t="shared" si="310"/>
        <v>45.746029742043902</v>
      </c>
      <c r="P1633">
        <f t="shared" si="301"/>
        <v>251.40055788288925</v>
      </c>
      <c r="Q1633">
        <f t="shared" si="311"/>
        <v>51.400557882889245</v>
      </c>
      <c r="R1633">
        <f t="shared" si="302"/>
        <v>17.5139702579561</v>
      </c>
      <c r="S1633">
        <f t="shared" si="303"/>
        <v>1</v>
      </c>
      <c r="T1633">
        <f t="shared" si="304"/>
        <v>0</v>
      </c>
      <c r="U1633">
        <f t="shared" si="305"/>
        <v>45.746029742043902</v>
      </c>
      <c r="V1633">
        <f t="shared" si="306"/>
        <v>0</v>
      </c>
      <c r="W1633">
        <f t="shared" si="307"/>
        <v>100</v>
      </c>
      <c r="X1633">
        <f t="shared" si="308"/>
        <v>-100</v>
      </c>
      <c r="Y1633">
        <f t="shared" si="309"/>
        <v>51.400557882889245</v>
      </c>
    </row>
    <row r="1634" spans="1:25" x14ac:dyDescent="0.3">
      <c r="A1634">
        <v>9</v>
      </c>
      <c r="B1634">
        <v>1</v>
      </c>
      <c r="C1634">
        <v>29.8114285714286</v>
      </c>
      <c r="D1634">
        <v>11.61</v>
      </c>
      <c r="E1634">
        <v>7</v>
      </c>
      <c r="F1634">
        <v>14.9270832358616</v>
      </c>
      <c r="G1634">
        <v>16.491511495481401</v>
      </c>
      <c r="H1634">
        <v>14.858437842530501</v>
      </c>
      <c r="I1634">
        <v>1.1000000000000001</v>
      </c>
      <c r="J1634">
        <v>14.858437842530501</v>
      </c>
      <c r="K1634">
        <v>16.344281626783498</v>
      </c>
      <c r="L1634">
        <v>2042</v>
      </c>
      <c r="M1634">
        <f t="shared" si="300"/>
        <v>-4.7342816267834991</v>
      </c>
      <c r="N1634">
        <v>-4.7342816267834991</v>
      </c>
      <c r="O1634">
        <f t="shared" si="310"/>
        <v>41.011748115260403</v>
      </c>
      <c r="P1634">
        <f t="shared" si="301"/>
        <v>245.51943452214408</v>
      </c>
      <c r="Q1634">
        <f t="shared" si="311"/>
        <v>-5.8811233607451641</v>
      </c>
      <c r="R1634">
        <f t="shared" si="302"/>
        <v>17.491123360745163</v>
      </c>
      <c r="S1634">
        <f t="shared" si="303"/>
        <v>1.0701677663264397</v>
      </c>
      <c r="T1634">
        <f t="shared" si="304"/>
        <v>-1.146841733961665</v>
      </c>
      <c r="U1634">
        <f t="shared" si="305"/>
        <v>0</v>
      </c>
      <c r="V1634">
        <f t="shared" si="306"/>
        <v>-7.0167766326439622</v>
      </c>
      <c r="W1634">
        <f t="shared" si="307"/>
        <v>0</v>
      </c>
      <c r="X1634">
        <f t="shared" si="308"/>
        <v>-7.0167766326439622</v>
      </c>
      <c r="Y1634">
        <f t="shared" si="309"/>
        <v>5.8811233607451641</v>
      </c>
    </row>
    <row r="1635" spans="1:25" x14ac:dyDescent="0.3">
      <c r="A1635">
        <v>9</v>
      </c>
      <c r="B1635">
        <v>2</v>
      </c>
      <c r="C1635">
        <v>29.716428571428601</v>
      </c>
      <c r="D1635">
        <v>20.74</v>
      </c>
      <c r="E1635">
        <v>7</v>
      </c>
      <c r="F1635">
        <v>14.855124149901901</v>
      </c>
      <c r="G1635">
        <v>16.491511495481401</v>
      </c>
      <c r="H1635">
        <v>14.8219703994827</v>
      </c>
      <c r="I1635">
        <v>1.1000000000000001</v>
      </c>
      <c r="J1635">
        <v>14.8219703994827</v>
      </c>
      <c r="K1635">
        <v>16.304167439431001</v>
      </c>
      <c r="L1635">
        <v>2042</v>
      </c>
      <c r="M1635">
        <f t="shared" si="300"/>
        <v>4.435832560568997</v>
      </c>
      <c r="N1635">
        <v>4.435832560568997</v>
      </c>
      <c r="O1635">
        <f t="shared" si="310"/>
        <v>45.4475806758294</v>
      </c>
      <c r="P1635">
        <f t="shared" si="301"/>
        <v>251.02568634387495</v>
      </c>
      <c r="Q1635">
        <f t="shared" si="311"/>
        <v>5.5062518217308707</v>
      </c>
      <c r="R1635">
        <f t="shared" si="302"/>
        <v>16.304167439431001</v>
      </c>
      <c r="S1635">
        <f t="shared" si="303"/>
        <v>1</v>
      </c>
      <c r="T1635">
        <f t="shared" si="304"/>
        <v>0</v>
      </c>
      <c r="U1635">
        <f t="shared" si="305"/>
        <v>4.435832560568997</v>
      </c>
      <c r="V1635">
        <f t="shared" si="306"/>
        <v>0</v>
      </c>
      <c r="W1635">
        <f t="shared" si="307"/>
        <v>100</v>
      </c>
      <c r="X1635">
        <f t="shared" si="308"/>
        <v>-100</v>
      </c>
      <c r="Y1635">
        <f t="shared" si="309"/>
        <v>5.5062518217308707</v>
      </c>
    </row>
    <row r="1636" spans="1:25" x14ac:dyDescent="0.3">
      <c r="A1636">
        <v>9</v>
      </c>
      <c r="B1636">
        <v>3</v>
      </c>
      <c r="C1636">
        <v>30.497142857142901</v>
      </c>
      <c r="D1636">
        <v>11.07</v>
      </c>
      <c r="E1636">
        <v>7</v>
      </c>
      <c r="F1636">
        <v>15.449974706522999</v>
      </c>
      <c r="G1636">
        <v>16.491511495481401</v>
      </c>
      <c r="H1636">
        <v>15.120875039278801</v>
      </c>
      <c r="I1636">
        <v>1.1000000000000001</v>
      </c>
      <c r="J1636">
        <v>15.120875039278801</v>
      </c>
      <c r="K1636">
        <v>16.632962543206698</v>
      </c>
      <c r="L1636">
        <v>2042</v>
      </c>
      <c r="M1636">
        <f t="shared" si="300"/>
        <v>-5.562962543206698</v>
      </c>
      <c r="N1636">
        <v>-5.562962543206698</v>
      </c>
      <c r="O1636">
        <f t="shared" si="310"/>
        <v>39.884618132622705</v>
      </c>
      <c r="P1636">
        <f t="shared" si="301"/>
        <v>244.13966454442337</v>
      </c>
      <c r="Q1636">
        <f t="shared" si="311"/>
        <v>-6.8860217994515835</v>
      </c>
      <c r="R1636">
        <f t="shared" si="302"/>
        <v>17.956021799451584</v>
      </c>
      <c r="S1636">
        <f t="shared" si="303"/>
        <v>1.0795444138594092</v>
      </c>
      <c r="T1636">
        <f t="shared" si="304"/>
        <v>-1.3230592562448855</v>
      </c>
      <c r="U1636">
        <f t="shared" si="305"/>
        <v>0</v>
      </c>
      <c r="V1636">
        <f t="shared" si="306"/>
        <v>-7.9544413859409229</v>
      </c>
      <c r="W1636">
        <f t="shared" si="307"/>
        <v>0</v>
      </c>
      <c r="X1636">
        <f t="shared" si="308"/>
        <v>-7.9544413859409229</v>
      </c>
      <c r="Y1636">
        <f t="shared" si="309"/>
        <v>6.8860217994515835</v>
      </c>
    </row>
    <row r="1637" spans="1:25" x14ac:dyDescent="0.3">
      <c r="A1637">
        <v>9</v>
      </c>
      <c r="B1637">
        <v>4</v>
      </c>
      <c r="C1637">
        <v>29.331428571428599</v>
      </c>
      <c r="D1637">
        <v>8.35</v>
      </c>
      <c r="E1637">
        <v>7</v>
      </c>
      <c r="F1637">
        <v>14.5647120143379</v>
      </c>
      <c r="G1637">
        <v>16.491511495481401</v>
      </c>
      <c r="H1637">
        <v>14.673905427888201</v>
      </c>
      <c r="I1637">
        <v>1.1000000000000001</v>
      </c>
      <c r="J1637">
        <v>14.673905427888201</v>
      </c>
      <c r="K1637">
        <v>16.141295970677</v>
      </c>
      <c r="L1637">
        <v>2042</v>
      </c>
      <c r="M1637">
        <f t="shared" si="300"/>
        <v>-7.791295970677</v>
      </c>
      <c r="N1637">
        <v>-7.791295970677</v>
      </c>
      <c r="O1637">
        <f t="shared" si="310"/>
        <v>32.093322161945707</v>
      </c>
      <c r="P1637">
        <f t="shared" si="301"/>
        <v>234.81171432422573</v>
      </c>
      <c r="Q1637">
        <f t="shared" si="311"/>
        <v>-9.3279502201976356</v>
      </c>
      <c r="R1637">
        <f t="shared" si="302"/>
        <v>17.677950220197637</v>
      </c>
      <c r="S1637">
        <f t="shared" si="303"/>
        <v>1.095200177997615</v>
      </c>
      <c r="T1637">
        <f t="shared" si="304"/>
        <v>-1.5366542495206374</v>
      </c>
      <c r="U1637">
        <f t="shared" si="305"/>
        <v>0</v>
      </c>
      <c r="V1637">
        <f t="shared" si="306"/>
        <v>-9.5200177997615079</v>
      </c>
      <c r="W1637">
        <f t="shared" si="307"/>
        <v>0</v>
      </c>
      <c r="X1637">
        <f t="shared" si="308"/>
        <v>-9.5200177997615079</v>
      </c>
      <c r="Y1637">
        <f t="shared" si="309"/>
        <v>9.3279502201976356</v>
      </c>
    </row>
    <row r="1638" spans="1:25" x14ac:dyDescent="0.3">
      <c r="A1638">
        <v>9</v>
      </c>
      <c r="B1638">
        <v>5</v>
      </c>
      <c r="C1638">
        <v>31.102499999999999</v>
      </c>
      <c r="D1638">
        <v>0</v>
      </c>
      <c r="E1638">
        <v>2</v>
      </c>
      <c r="F1638">
        <v>15.916643744314699</v>
      </c>
      <c r="G1638">
        <v>16.491511495481401</v>
      </c>
      <c r="H1638">
        <v>15.3514310398749</v>
      </c>
      <c r="I1638">
        <v>1.1000000000000001</v>
      </c>
      <c r="J1638">
        <v>15.3514310398749</v>
      </c>
      <c r="K1638">
        <v>16.886574143862301</v>
      </c>
      <c r="L1638">
        <v>2042</v>
      </c>
      <c r="M1638">
        <f t="shared" si="300"/>
        <v>-16.886574143862301</v>
      </c>
      <c r="N1638">
        <v>-16.886574143862301</v>
      </c>
      <c r="O1638">
        <f t="shared" si="310"/>
        <v>15.206748018083406</v>
      </c>
      <c r="P1638">
        <f t="shared" si="301"/>
        <v>215.79979581324829</v>
      </c>
      <c r="Q1638">
        <f t="shared" si="311"/>
        <v>-19.011918510977438</v>
      </c>
      <c r="R1638">
        <f t="shared" si="302"/>
        <v>19.011918510977438</v>
      </c>
      <c r="S1638">
        <f t="shared" si="303"/>
        <v>1.1258600086085329</v>
      </c>
      <c r="T1638">
        <f t="shared" si="304"/>
        <v>-2.1253443671151366</v>
      </c>
      <c r="U1638">
        <f t="shared" si="305"/>
        <v>0</v>
      </c>
      <c r="V1638">
        <f t="shared" si="306"/>
        <v>-12.586000860853281</v>
      </c>
      <c r="W1638">
        <f t="shared" si="307"/>
        <v>0</v>
      </c>
      <c r="X1638">
        <f t="shared" si="308"/>
        <v>-12.586000860853281</v>
      </c>
      <c r="Y1638">
        <f t="shared" si="309"/>
        <v>19.011918510977438</v>
      </c>
    </row>
    <row r="1639" spans="1:25" x14ac:dyDescent="0.3">
      <c r="A1639">
        <v>10</v>
      </c>
      <c r="B1639">
        <v>1</v>
      </c>
      <c r="C1639">
        <v>32.3685714285714</v>
      </c>
      <c r="D1639">
        <v>10.81</v>
      </c>
      <c r="E1639">
        <v>7</v>
      </c>
      <c r="F1639">
        <v>16.907774288781599</v>
      </c>
      <c r="G1639">
        <v>16.491511495481401</v>
      </c>
      <c r="H1639">
        <v>15.8303238651279</v>
      </c>
      <c r="I1639">
        <v>1.02</v>
      </c>
      <c r="J1639">
        <v>15.8303238651279</v>
      </c>
      <c r="K1639">
        <v>16.146930342430501</v>
      </c>
      <c r="L1639">
        <v>2042</v>
      </c>
      <c r="M1639">
        <f t="shared" si="300"/>
        <v>-5.3369303424305006</v>
      </c>
      <c r="N1639">
        <v>-5.3369303424305006</v>
      </c>
      <c r="O1639">
        <f t="shared" si="310"/>
        <v>9.8698176756529055</v>
      </c>
      <c r="P1639">
        <f t="shared" si="301"/>
        <v>210.1174068915754</v>
      </c>
      <c r="Q1639">
        <f t="shared" si="311"/>
        <v>-5.6823889216728958</v>
      </c>
      <c r="R1639">
        <f t="shared" si="302"/>
        <v>16.492388921672898</v>
      </c>
      <c r="S1639">
        <f t="shared" si="303"/>
        <v>1.021394690626404</v>
      </c>
      <c r="T1639">
        <f t="shared" si="304"/>
        <v>-0.34545857924239698</v>
      </c>
      <c r="U1639">
        <f t="shared" si="305"/>
        <v>0</v>
      </c>
      <c r="V1639">
        <f t="shared" si="306"/>
        <v>-2.1394690626404049</v>
      </c>
      <c r="W1639">
        <f t="shared" si="307"/>
        <v>0</v>
      </c>
      <c r="X1639">
        <f t="shared" si="308"/>
        <v>-2.1394690626404049</v>
      </c>
      <c r="Y1639">
        <f t="shared" si="309"/>
        <v>5.6823889216728958</v>
      </c>
    </row>
    <row r="1640" spans="1:25" x14ac:dyDescent="0.3">
      <c r="A1640">
        <v>10</v>
      </c>
      <c r="B1640">
        <v>2</v>
      </c>
      <c r="C1640">
        <v>33.9278571428571</v>
      </c>
      <c r="D1640">
        <v>0.87</v>
      </c>
      <c r="E1640">
        <v>7</v>
      </c>
      <c r="F1640">
        <v>18.1560700501912</v>
      </c>
      <c r="G1640">
        <v>16.491511495481401</v>
      </c>
      <c r="H1640">
        <v>16.4142484274157</v>
      </c>
      <c r="I1640">
        <v>1.02</v>
      </c>
      <c r="J1640">
        <v>16.4142484274157</v>
      </c>
      <c r="K1640">
        <v>16.742533395963999</v>
      </c>
      <c r="L1640">
        <v>2042</v>
      </c>
      <c r="M1640">
        <f t="shared" si="300"/>
        <v>-15.872533395964</v>
      </c>
      <c r="N1640">
        <v>-15.872533395964</v>
      </c>
      <c r="O1640">
        <f t="shared" si="310"/>
        <v>-6.0027157203110946</v>
      </c>
      <c r="P1640">
        <f t="shared" si="301"/>
        <v>194.0864712689482</v>
      </c>
      <c r="Q1640">
        <f t="shared" si="311"/>
        <v>-16.030935622627197</v>
      </c>
      <c r="R1640">
        <f t="shared" si="302"/>
        <v>16.900935622627198</v>
      </c>
      <c r="S1640">
        <f t="shared" si="303"/>
        <v>1.0094610667882189</v>
      </c>
      <c r="T1640">
        <f t="shared" si="304"/>
        <v>-0.15840222666319903</v>
      </c>
      <c r="U1640">
        <f t="shared" si="305"/>
        <v>0</v>
      </c>
      <c r="V1640">
        <f t="shared" si="306"/>
        <v>-0.94610667882187949</v>
      </c>
      <c r="W1640">
        <f t="shared" si="307"/>
        <v>0</v>
      </c>
      <c r="X1640">
        <f t="shared" si="308"/>
        <v>-0.94610667882187949</v>
      </c>
      <c r="Y1640">
        <f t="shared" si="309"/>
        <v>16.030935622627197</v>
      </c>
    </row>
    <row r="1641" spans="1:25" x14ac:dyDescent="0.3">
      <c r="A1641">
        <v>10</v>
      </c>
      <c r="B1641">
        <v>3</v>
      </c>
      <c r="C1641">
        <v>33.557857142857102</v>
      </c>
      <c r="D1641">
        <v>6.8</v>
      </c>
      <c r="E1641">
        <v>7</v>
      </c>
      <c r="F1641">
        <v>17.857138370983201</v>
      </c>
      <c r="G1641">
        <v>16.491511495481401</v>
      </c>
      <c r="H1641">
        <v>16.276259179185601</v>
      </c>
      <c r="I1641">
        <v>1.02</v>
      </c>
      <c r="J1641">
        <v>16.276259179185601</v>
      </c>
      <c r="K1641">
        <v>16.601784362769301</v>
      </c>
      <c r="L1641">
        <v>2042</v>
      </c>
      <c r="M1641">
        <f t="shared" si="300"/>
        <v>-9.8017843627693004</v>
      </c>
      <c r="N1641">
        <v>-9.8017843627693004</v>
      </c>
      <c r="O1641">
        <f t="shared" si="310"/>
        <v>-15.804500083080395</v>
      </c>
      <c r="P1641">
        <f t="shared" si="301"/>
        <v>184.80382667936865</v>
      </c>
      <c r="Q1641">
        <f t="shared" si="311"/>
        <v>-9.2826445895795473</v>
      </c>
      <c r="R1641">
        <f t="shared" si="302"/>
        <v>16.082644589579548</v>
      </c>
      <c r="S1641">
        <f t="shared" si="303"/>
        <v>0.96872988096665313</v>
      </c>
      <c r="T1641">
        <f t="shared" si="304"/>
        <v>0.51913977318975313</v>
      </c>
      <c r="U1641">
        <f t="shared" si="305"/>
        <v>0</v>
      </c>
      <c r="V1641">
        <f t="shared" si="306"/>
        <v>3.1270119033346893</v>
      </c>
      <c r="W1641">
        <f t="shared" si="307"/>
        <v>0</v>
      </c>
      <c r="X1641">
        <f t="shared" si="308"/>
        <v>3.1270119033346893</v>
      </c>
      <c r="Y1641">
        <f t="shared" si="309"/>
        <v>9.2826445895795473</v>
      </c>
    </row>
    <row r="1642" spans="1:25" x14ac:dyDescent="0.3">
      <c r="A1642">
        <v>10</v>
      </c>
      <c r="B1642">
        <v>4</v>
      </c>
      <c r="C1642">
        <v>32.293571428571397</v>
      </c>
      <c r="D1642">
        <v>8.01</v>
      </c>
      <c r="E1642">
        <v>7</v>
      </c>
      <c r="F1642">
        <v>16.848496600647401</v>
      </c>
      <c r="G1642">
        <v>16.491511495481401</v>
      </c>
      <c r="H1642">
        <v>15.8020766694711</v>
      </c>
      <c r="I1642">
        <v>1.02</v>
      </c>
      <c r="J1642">
        <v>15.8020766694711</v>
      </c>
      <c r="K1642">
        <v>16.118118202860501</v>
      </c>
      <c r="L1642">
        <v>2042</v>
      </c>
      <c r="M1642">
        <f t="shared" si="300"/>
        <v>-8.108118202860501</v>
      </c>
      <c r="N1642">
        <v>-8.108118202860501</v>
      </c>
      <c r="O1642">
        <f t="shared" si="310"/>
        <v>-23.912618285940894</v>
      </c>
      <c r="P1642">
        <f t="shared" si="301"/>
        <v>177.46160490423614</v>
      </c>
      <c r="Q1642">
        <f t="shared" si="311"/>
        <v>-7.3422217751325149</v>
      </c>
      <c r="R1642">
        <f t="shared" si="302"/>
        <v>15.352221775132515</v>
      </c>
      <c r="S1642">
        <f t="shared" si="303"/>
        <v>0.95248226758927346</v>
      </c>
      <c r="T1642">
        <f t="shared" si="304"/>
        <v>0.76589642772798605</v>
      </c>
      <c r="U1642">
        <f t="shared" si="305"/>
        <v>0</v>
      </c>
      <c r="V1642">
        <f t="shared" si="306"/>
        <v>4.7517732410726561</v>
      </c>
      <c r="W1642">
        <f t="shared" si="307"/>
        <v>0</v>
      </c>
      <c r="X1642">
        <f t="shared" si="308"/>
        <v>4.7517732410726561</v>
      </c>
      <c r="Y1642">
        <f t="shared" si="309"/>
        <v>7.3422217751325149</v>
      </c>
    </row>
    <row r="1643" spans="1:25" x14ac:dyDescent="0.3">
      <c r="A1643">
        <v>10</v>
      </c>
      <c r="B1643">
        <v>5</v>
      </c>
      <c r="C1643">
        <v>32.313333333333297</v>
      </c>
      <c r="D1643">
        <v>6.48</v>
      </c>
      <c r="E1643">
        <v>3</v>
      </c>
      <c r="F1643">
        <v>16.864108942196399</v>
      </c>
      <c r="G1643">
        <v>16.491511495481401</v>
      </c>
      <c r="H1643">
        <v>15.809521044711699</v>
      </c>
      <c r="I1643">
        <v>1.02</v>
      </c>
      <c r="J1643">
        <v>15.809521044711699</v>
      </c>
      <c r="K1643">
        <v>16.1257114656059</v>
      </c>
      <c r="L1643">
        <v>2042</v>
      </c>
      <c r="M1643">
        <f t="shared" si="300"/>
        <v>-9.6457114656058991</v>
      </c>
      <c r="N1643">
        <v>-9.6457114656058991</v>
      </c>
      <c r="O1643">
        <f t="shared" si="310"/>
        <v>-33.558329751546793</v>
      </c>
      <c r="P1643">
        <f t="shared" si="301"/>
        <v>169.10599671121008</v>
      </c>
      <c r="Q1643">
        <f t="shared" si="311"/>
        <v>-8.3556081930260575</v>
      </c>
      <c r="R1643">
        <f t="shared" si="302"/>
        <v>14.835608193026058</v>
      </c>
      <c r="S1643">
        <f t="shared" si="303"/>
        <v>0.91999712537760159</v>
      </c>
      <c r="T1643">
        <f t="shared" si="304"/>
        <v>1.2901032725798416</v>
      </c>
      <c r="U1643">
        <f t="shared" si="305"/>
        <v>0</v>
      </c>
      <c r="V1643">
        <f t="shared" si="306"/>
        <v>8.000287462239843</v>
      </c>
      <c r="W1643">
        <f t="shared" si="307"/>
        <v>0</v>
      </c>
      <c r="X1643">
        <f t="shared" si="308"/>
        <v>8.000287462239843</v>
      </c>
      <c r="Y1643">
        <f t="shared" si="309"/>
        <v>8.3556081930260575</v>
      </c>
    </row>
    <row r="1644" spans="1:25" x14ac:dyDescent="0.3">
      <c r="A1644">
        <v>11</v>
      </c>
      <c r="B1644">
        <v>1</v>
      </c>
      <c r="C1644">
        <v>31.325714285714302</v>
      </c>
      <c r="D1644">
        <v>0</v>
      </c>
      <c r="E1644">
        <v>7</v>
      </c>
      <c r="F1644">
        <v>16.089905780782999</v>
      </c>
      <c r="G1644">
        <v>16.491511495481401</v>
      </c>
      <c r="H1644">
        <v>15.4361830091184</v>
      </c>
      <c r="I1644">
        <v>0.95</v>
      </c>
      <c r="J1644">
        <v>15.4361830091184</v>
      </c>
      <c r="K1644">
        <v>14.664373858662501</v>
      </c>
      <c r="L1644">
        <v>2042</v>
      </c>
      <c r="M1644">
        <f t="shared" si="300"/>
        <v>-14.664373858662501</v>
      </c>
      <c r="N1644">
        <v>-14.664373858662501</v>
      </c>
      <c r="O1644">
        <f t="shared" si="310"/>
        <v>-48.222703610209294</v>
      </c>
      <c r="P1644">
        <f t="shared" si="301"/>
        <v>157.15048484832187</v>
      </c>
      <c r="Q1644">
        <f t="shared" si="311"/>
        <v>-11.955511862888216</v>
      </c>
      <c r="R1644">
        <f t="shared" si="302"/>
        <v>11.955511862888216</v>
      </c>
      <c r="S1644">
        <f t="shared" si="303"/>
        <v>0.81527598642241972</v>
      </c>
      <c r="T1644">
        <f t="shared" si="304"/>
        <v>2.708861995774285</v>
      </c>
      <c r="U1644">
        <f t="shared" si="305"/>
        <v>0</v>
      </c>
      <c r="V1644">
        <f t="shared" si="306"/>
        <v>18.472401357758027</v>
      </c>
      <c r="W1644">
        <f t="shared" si="307"/>
        <v>0</v>
      </c>
      <c r="X1644">
        <f t="shared" si="308"/>
        <v>18.472401357758027</v>
      </c>
      <c r="Y1644">
        <f t="shared" si="309"/>
        <v>11.955511862888216</v>
      </c>
    </row>
    <row r="1645" spans="1:25" x14ac:dyDescent="0.3">
      <c r="A1645">
        <v>11</v>
      </c>
      <c r="B1645">
        <v>2</v>
      </c>
      <c r="C1645">
        <v>32.191428571428602</v>
      </c>
      <c r="D1645">
        <v>0</v>
      </c>
      <c r="E1645">
        <v>7</v>
      </c>
      <c r="F1645">
        <v>16.767879792126699</v>
      </c>
      <c r="G1645">
        <v>16.491511495481401</v>
      </c>
      <c r="H1645">
        <v>15.7635823856649</v>
      </c>
      <c r="I1645">
        <v>0.95</v>
      </c>
      <c r="J1645">
        <v>15.7635823856649</v>
      </c>
      <c r="K1645">
        <v>14.975403266381701</v>
      </c>
      <c r="L1645">
        <v>2042</v>
      </c>
      <c r="M1645">
        <f t="shared" si="300"/>
        <v>-14.975403266381701</v>
      </c>
      <c r="N1645">
        <v>-14.975403266381701</v>
      </c>
      <c r="O1645">
        <f t="shared" si="310"/>
        <v>-63.198106876590998</v>
      </c>
      <c r="P1645">
        <f t="shared" si="301"/>
        <v>145.81327023956868</v>
      </c>
      <c r="Q1645">
        <f t="shared" si="311"/>
        <v>-11.337214608753186</v>
      </c>
      <c r="R1645">
        <f t="shared" si="302"/>
        <v>11.337214608753186</v>
      </c>
      <c r="S1645">
        <f t="shared" si="303"/>
        <v>0.75705571376525882</v>
      </c>
      <c r="T1645">
        <f t="shared" si="304"/>
        <v>3.6381886576285147</v>
      </c>
      <c r="U1645">
        <f t="shared" si="305"/>
        <v>0</v>
      </c>
      <c r="V1645">
        <f t="shared" si="306"/>
        <v>24.294428623474122</v>
      </c>
      <c r="W1645">
        <f t="shared" si="307"/>
        <v>0</v>
      </c>
      <c r="X1645">
        <f t="shared" si="308"/>
        <v>24.294428623474122</v>
      </c>
      <c r="Y1645">
        <f t="shared" si="309"/>
        <v>11.337214608753186</v>
      </c>
    </row>
    <row r="1646" spans="1:25" x14ac:dyDescent="0.3">
      <c r="A1646">
        <v>11</v>
      </c>
      <c r="B1646">
        <v>3</v>
      </c>
      <c r="C1646">
        <v>32.177142857142897</v>
      </c>
      <c r="D1646">
        <v>0</v>
      </c>
      <c r="E1646">
        <v>7</v>
      </c>
      <c r="F1646">
        <v>16.7566151811114</v>
      </c>
      <c r="G1646">
        <v>16.491511495481401</v>
      </c>
      <c r="H1646">
        <v>15.758196331144999</v>
      </c>
      <c r="I1646">
        <v>0.95</v>
      </c>
      <c r="J1646">
        <v>15.758196331144999</v>
      </c>
      <c r="K1646">
        <v>14.9702865145877</v>
      </c>
      <c r="L1646">
        <v>2042</v>
      </c>
      <c r="M1646">
        <f t="shared" si="300"/>
        <v>-14.9702865145877</v>
      </c>
      <c r="N1646">
        <v>-14.9702865145877</v>
      </c>
      <c r="O1646">
        <f t="shared" si="310"/>
        <v>-78.168393391178697</v>
      </c>
      <c r="P1646">
        <f t="shared" si="301"/>
        <v>135.29741098017502</v>
      </c>
      <c r="Q1646">
        <f t="shared" si="311"/>
        <v>-10.515859259393665</v>
      </c>
      <c r="R1646">
        <f t="shared" si="302"/>
        <v>10.515859259393665</v>
      </c>
      <c r="S1646">
        <f t="shared" si="303"/>
        <v>0.70244876403311007</v>
      </c>
      <c r="T1646">
        <f t="shared" si="304"/>
        <v>4.4544272551940356</v>
      </c>
      <c r="U1646">
        <f t="shared" si="305"/>
        <v>0</v>
      </c>
      <c r="V1646">
        <f t="shared" si="306"/>
        <v>29.755123596689</v>
      </c>
      <c r="W1646">
        <f t="shared" si="307"/>
        <v>0</v>
      </c>
      <c r="X1646">
        <f t="shared" si="308"/>
        <v>29.755123596689</v>
      </c>
      <c r="Y1646">
        <f t="shared" si="309"/>
        <v>10.515859259393665</v>
      </c>
    </row>
    <row r="1647" spans="1:25" x14ac:dyDescent="0.3">
      <c r="A1647">
        <v>11</v>
      </c>
      <c r="B1647">
        <v>4</v>
      </c>
      <c r="C1647">
        <v>25.896428571428601</v>
      </c>
      <c r="D1647">
        <v>0</v>
      </c>
      <c r="E1647">
        <v>7</v>
      </c>
      <c r="F1647">
        <v>12.061590571722901</v>
      </c>
      <c r="G1647">
        <v>16.491511495481401</v>
      </c>
      <c r="H1647">
        <v>13.332128177335299</v>
      </c>
      <c r="I1647">
        <v>0.95</v>
      </c>
      <c r="J1647">
        <v>13.332128177335299</v>
      </c>
      <c r="K1647">
        <v>12.665521768468601</v>
      </c>
      <c r="L1647">
        <v>2042</v>
      </c>
      <c r="M1647">
        <f t="shared" si="300"/>
        <v>-12.665521768468601</v>
      </c>
      <c r="N1647">
        <v>-12.665521768468601</v>
      </c>
      <c r="O1647">
        <f t="shared" si="310"/>
        <v>-90.83391515964729</v>
      </c>
      <c r="P1647">
        <f t="shared" si="301"/>
        <v>126.99500954303595</v>
      </c>
      <c r="Q1647">
        <f t="shared" si="311"/>
        <v>-8.3024014371390678</v>
      </c>
      <c r="R1647">
        <f t="shared" si="302"/>
        <v>8.3024014371390678</v>
      </c>
      <c r="S1647">
        <f t="shared" si="303"/>
        <v>0.65551199460319731</v>
      </c>
      <c r="T1647">
        <f t="shared" si="304"/>
        <v>4.363120331329533</v>
      </c>
      <c r="U1647">
        <f t="shared" si="305"/>
        <v>0</v>
      </c>
      <c r="V1647">
        <f t="shared" si="306"/>
        <v>34.448800539680271</v>
      </c>
      <c r="W1647">
        <f t="shared" si="307"/>
        <v>0</v>
      </c>
      <c r="X1647">
        <f t="shared" si="308"/>
        <v>34.448800539680271</v>
      </c>
      <c r="Y1647">
        <f t="shared" si="309"/>
        <v>8.3024014371390678</v>
      </c>
    </row>
    <row r="1648" spans="1:25" x14ac:dyDescent="0.3">
      <c r="A1648">
        <v>11</v>
      </c>
      <c r="B1648">
        <v>5</v>
      </c>
      <c r="C1648">
        <v>28.23</v>
      </c>
      <c r="D1648">
        <v>0</v>
      </c>
      <c r="E1648">
        <v>2</v>
      </c>
      <c r="F1648">
        <v>13.744713223839399</v>
      </c>
      <c r="G1648">
        <v>16.491511495481401</v>
      </c>
      <c r="H1648">
        <v>14.247814375384699</v>
      </c>
      <c r="I1648">
        <v>0.95</v>
      </c>
      <c r="J1648">
        <v>14.247814375384699</v>
      </c>
      <c r="K1648">
        <v>13.5354236566155</v>
      </c>
      <c r="L1648">
        <v>2042</v>
      </c>
      <c r="M1648">
        <f t="shared" si="300"/>
        <v>-13.5354236566155</v>
      </c>
      <c r="N1648">
        <v>-13.5354236566155</v>
      </c>
      <c r="O1648">
        <f t="shared" si="310"/>
        <v>-104.3693388162628</v>
      </c>
      <c r="P1648">
        <f t="shared" si="301"/>
        <v>118.68473270195643</v>
      </c>
      <c r="Q1648">
        <f t="shared" si="311"/>
        <v>-8.3102768410795136</v>
      </c>
      <c r="R1648">
        <f t="shared" si="302"/>
        <v>8.3102768410795136</v>
      </c>
      <c r="S1648">
        <f t="shared" si="303"/>
        <v>0.61396503367058097</v>
      </c>
      <c r="T1648">
        <f t="shared" si="304"/>
        <v>5.2251468155359859</v>
      </c>
      <c r="U1648">
        <f t="shared" si="305"/>
        <v>0</v>
      </c>
      <c r="V1648">
        <f t="shared" si="306"/>
        <v>38.603496632941905</v>
      </c>
      <c r="W1648">
        <f t="shared" si="307"/>
        <v>0</v>
      </c>
      <c r="X1648">
        <f t="shared" si="308"/>
        <v>38.603496632941905</v>
      </c>
      <c r="Y1648">
        <f t="shared" si="309"/>
        <v>8.3102768410795136</v>
      </c>
    </row>
    <row r="1649" spans="1:25" x14ac:dyDescent="0.3">
      <c r="A1649">
        <v>12</v>
      </c>
      <c r="B1649">
        <v>1</v>
      </c>
      <c r="C1649">
        <v>28.566428571428599</v>
      </c>
      <c r="D1649">
        <v>11.35</v>
      </c>
      <c r="E1649">
        <v>7</v>
      </c>
      <c r="F1649">
        <v>13.993466675722001</v>
      </c>
      <c r="G1649">
        <v>16.491511495481401</v>
      </c>
      <c r="H1649">
        <v>14.3783620659179</v>
      </c>
      <c r="I1649">
        <v>0.91</v>
      </c>
      <c r="J1649">
        <v>14.3783620659179</v>
      </c>
      <c r="K1649">
        <v>13.084309479985301</v>
      </c>
      <c r="L1649">
        <v>2042</v>
      </c>
      <c r="M1649">
        <f t="shared" si="300"/>
        <v>-1.7343094799853009</v>
      </c>
      <c r="N1649">
        <v>-1.7343094799853009</v>
      </c>
      <c r="O1649">
        <f t="shared" si="310"/>
        <v>-106.1036482962481</v>
      </c>
      <c r="P1649">
        <f t="shared" si="301"/>
        <v>117.66000183908302</v>
      </c>
      <c r="Q1649">
        <f t="shared" si="311"/>
        <v>-1.0247308628734118</v>
      </c>
      <c r="R1649">
        <f t="shared" si="302"/>
        <v>12.374730862873411</v>
      </c>
      <c r="S1649">
        <f t="shared" si="303"/>
        <v>0.94576873787666738</v>
      </c>
      <c r="T1649">
        <f t="shared" si="304"/>
        <v>0.70957861711188919</v>
      </c>
      <c r="U1649">
        <f t="shared" si="305"/>
        <v>0</v>
      </c>
      <c r="V1649">
        <f t="shared" si="306"/>
        <v>5.4231262123332655</v>
      </c>
      <c r="W1649">
        <f t="shared" si="307"/>
        <v>0</v>
      </c>
      <c r="X1649">
        <f t="shared" si="308"/>
        <v>5.4231262123332655</v>
      </c>
      <c r="Y1649">
        <f t="shared" si="309"/>
        <v>1.0247308628734118</v>
      </c>
    </row>
    <row r="1650" spans="1:25" x14ac:dyDescent="0.3">
      <c r="A1650">
        <v>12</v>
      </c>
      <c r="B1650">
        <v>2</v>
      </c>
      <c r="C1650">
        <v>28.724285714285699</v>
      </c>
      <c r="D1650">
        <v>0</v>
      </c>
      <c r="E1650">
        <v>7</v>
      </c>
      <c r="F1650">
        <v>14.1107065298349</v>
      </c>
      <c r="G1650">
        <v>16.491511495481401</v>
      </c>
      <c r="H1650">
        <v>14.4394948347244</v>
      </c>
      <c r="I1650">
        <v>0.91</v>
      </c>
      <c r="J1650">
        <v>14.4394948347244</v>
      </c>
      <c r="K1650">
        <v>13.1399402995992</v>
      </c>
      <c r="L1650">
        <v>2042</v>
      </c>
      <c r="M1650">
        <f t="shared" si="300"/>
        <v>-13.1399402995992</v>
      </c>
      <c r="N1650">
        <v>-13.1399402995992</v>
      </c>
      <c r="O1650">
        <f t="shared" si="310"/>
        <v>-119.2435885958473</v>
      </c>
      <c r="P1650">
        <f t="shared" si="301"/>
        <v>110.17824060738708</v>
      </c>
      <c r="Q1650">
        <f t="shared" si="311"/>
        <v>-7.4817612316959412</v>
      </c>
      <c r="R1650">
        <f t="shared" si="302"/>
        <v>7.4817612316959412</v>
      </c>
      <c r="S1650">
        <f t="shared" si="303"/>
        <v>0.56939080856586188</v>
      </c>
      <c r="T1650">
        <f t="shared" si="304"/>
        <v>5.6581790679032586</v>
      </c>
      <c r="U1650">
        <f t="shared" si="305"/>
        <v>0</v>
      </c>
      <c r="V1650">
        <f t="shared" si="306"/>
        <v>43.06091914341382</v>
      </c>
      <c r="W1650">
        <f t="shared" si="307"/>
        <v>0</v>
      </c>
      <c r="X1650">
        <f t="shared" si="308"/>
        <v>43.06091914341382</v>
      </c>
      <c r="Y1650">
        <f t="shared" si="309"/>
        <v>7.4817612316959412</v>
      </c>
    </row>
    <row r="1651" spans="1:25" x14ac:dyDescent="0.3">
      <c r="A1651">
        <v>12</v>
      </c>
      <c r="B1651">
        <v>3</v>
      </c>
      <c r="C1651">
        <v>28.040714285714301</v>
      </c>
      <c r="D1651">
        <v>0</v>
      </c>
      <c r="E1651">
        <v>7</v>
      </c>
      <c r="F1651">
        <v>13.605423629847699</v>
      </c>
      <c r="G1651">
        <v>16.491511495481401</v>
      </c>
      <c r="H1651">
        <v>14.174206722123699</v>
      </c>
      <c r="I1651">
        <v>0.91</v>
      </c>
      <c r="J1651">
        <v>14.174206722123699</v>
      </c>
      <c r="K1651">
        <v>12.898528117132599</v>
      </c>
      <c r="L1651">
        <v>2042</v>
      </c>
      <c r="M1651">
        <f t="shared" si="300"/>
        <v>-12.898528117132599</v>
      </c>
      <c r="N1651">
        <v>-12.898528117132599</v>
      </c>
      <c r="O1651">
        <f t="shared" si="310"/>
        <v>-132.14211671297988</v>
      </c>
      <c r="P1651">
        <f t="shared" si="301"/>
        <v>103.29683977672516</v>
      </c>
      <c r="Q1651">
        <f t="shared" si="311"/>
        <v>-6.8814008306619172</v>
      </c>
      <c r="R1651">
        <f t="shared" si="302"/>
        <v>6.8814008306619172</v>
      </c>
      <c r="S1651">
        <f t="shared" si="303"/>
        <v>0.53350279723169558</v>
      </c>
      <c r="T1651">
        <f t="shared" si="304"/>
        <v>6.0171272864706822</v>
      </c>
      <c r="U1651">
        <f t="shared" si="305"/>
        <v>0</v>
      </c>
      <c r="V1651">
        <f t="shared" si="306"/>
        <v>46.649720276830443</v>
      </c>
      <c r="W1651">
        <f t="shared" si="307"/>
        <v>0</v>
      </c>
      <c r="X1651">
        <f t="shared" si="308"/>
        <v>46.649720276830443</v>
      </c>
      <c r="Y1651">
        <f t="shared" si="309"/>
        <v>6.8814008306619172</v>
      </c>
    </row>
    <row r="1652" spans="1:25" x14ac:dyDescent="0.3">
      <c r="A1652">
        <v>12</v>
      </c>
      <c r="B1652">
        <v>4</v>
      </c>
      <c r="C1652">
        <v>24.88</v>
      </c>
      <c r="D1652">
        <v>0</v>
      </c>
      <c r="E1652">
        <v>7</v>
      </c>
      <c r="F1652">
        <v>11.3521176331404</v>
      </c>
      <c r="G1652">
        <v>16.491511495481401</v>
      </c>
      <c r="H1652">
        <v>12.9274057312032</v>
      </c>
      <c r="I1652">
        <v>0.91</v>
      </c>
      <c r="J1652">
        <v>12.9274057312032</v>
      </c>
      <c r="K1652">
        <v>11.763939215394901</v>
      </c>
      <c r="L1652">
        <v>2042</v>
      </c>
      <c r="M1652">
        <f t="shared" si="300"/>
        <v>-11.763939215394901</v>
      </c>
      <c r="N1652">
        <v>-11.763939215394901</v>
      </c>
      <c r="O1652">
        <f t="shared" si="310"/>
        <v>-143.9060559283748</v>
      </c>
      <c r="P1652">
        <f t="shared" si="301"/>
        <v>97.396189422039896</v>
      </c>
      <c r="Q1652">
        <f t="shared" si="311"/>
        <v>-5.9006503546852684</v>
      </c>
      <c r="R1652">
        <f t="shared" si="302"/>
        <v>5.9006503546852684</v>
      </c>
      <c r="S1652">
        <f t="shared" si="303"/>
        <v>0.50158796697651853</v>
      </c>
      <c r="T1652">
        <f t="shared" si="304"/>
        <v>5.8632888607096323</v>
      </c>
      <c r="U1652">
        <f t="shared" si="305"/>
        <v>0</v>
      </c>
      <c r="V1652">
        <f t="shared" si="306"/>
        <v>49.841203302348148</v>
      </c>
      <c r="W1652">
        <f t="shared" si="307"/>
        <v>0</v>
      </c>
      <c r="X1652">
        <f t="shared" si="308"/>
        <v>49.841203302348148</v>
      </c>
      <c r="Y1652">
        <f t="shared" si="309"/>
        <v>5.9006503546852684</v>
      </c>
    </row>
    <row r="1653" spans="1:25" x14ac:dyDescent="0.3">
      <c r="A1653">
        <v>12</v>
      </c>
      <c r="B1653">
        <v>5</v>
      </c>
      <c r="C1653">
        <v>24.6116666666667</v>
      </c>
      <c r="D1653">
        <v>0</v>
      </c>
      <c r="E1653">
        <v>3</v>
      </c>
      <c r="F1653">
        <v>11.167267633663799</v>
      </c>
      <c r="G1653">
        <v>16.491511495481401</v>
      </c>
      <c r="H1653">
        <v>12.819930467235899</v>
      </c>
      <c r="I1653">
        <v>0.91</v>
      </c>
      <c r="J1653">
        <v>12.819930467235899</v>
      </c>
      <c r="K1653">
        <v>11.6661367251847</v>
      </c>
      <c r="L1653">
        <v>2042</v>
      </c>
      <c r="M1653">
        <f t="shared" si="300"/>
        <v>-11.6661367251847</v>
      </c>
      <c r="N1653">
        <v>-11.6661367251847</v>
      </c>
      <c r="O1653">
        <f t="shared" si="310"/>
        <v>-155.57219265355951</v>
      </c>
      <c r="P1653">
        <f t="shared" si="301"/>
        <v>91.877521612631142</v>
      </c>
      <c r="Q1653">
        <f t="shared" si="311"/>
        <v>-5.518667809408754</v>
      </c>
      <c r="R1653">
        <f t="shared" si="302"/>
        <v>5.518667809408754</v>
      </c>
      <c r="S1653">
        <f t="shared" si="303"/>
        <v>0.47305015699799985</v>
      </c>
      <c r="T1653">
        <f t="shared" si="304"/>
        <v>6.1474689157759457</v>
      </c>
      <c r="U1653">
        <f t="shared" si="305"/>
        <v>0</v>
      </c>
      <c r="V1653">
        <f t="shared" si="306"/>
        <v>52.694984300200012</v>
      </c>
      <c r="W1653">
        <f t="shared" si="307"/>
        <v>0</v>
      </c>
      <c r="X1653">
        <f t="shared" si="308"/>
        <v>52.694984300200012</v>
      </c>
      <c r="Y1653">
        <f t="shared" si="309"/>
        <v>5.518667809408754</v>
      </c>
    </row>
    <row r="1654" spans="1:25" x14ac:dyDescent="0.3">
      <c r="A1654">
        <v>1</v>
      </c>
      <c r="B1654">
        <v>1</v>
      </c>
      <c r="C1654">
        <v>25.414999999999999</v>
      </c>
      <c r="D1654">
        <v>0</v>
      </c>
      <c r="E1654">
        <v>7</v>
      </c>
      <c r="F1654">
        <v>11.7237310285803</v>
      </c>
      <c r="G1654">
        <v>16.487705630695601</v>
      </c>
      <c r="H1654">
        <v>13.1410552541097</v>
      </c>
      <c r="I1654">
        <v>0.91</v>
      </c>
      <c r="J1654">
        <v>13.1410552541097</v>
      </c>
      <c r="K1654">
        <v>11.9583602812398</v>
      </c>
      <c r="L1654">
        <v>2043</v>
      </c>
      <c r="M1654">
        <f t="shared" si="300"/>
        <v>-11.9583602812398</v>
      </c>
      <c r="N1654">
        <v>-11.9583602812398</v>
      </c>
      <c r="O1654">
        <f t="shared" si="310"/>
        <v>-167.53055293479932</v>
      </c>
      <c r="P1654">
        <f t="shared" si="301"/>
        <v>86.545007961766316</v>
      </c>
      <c r="Q1654">
        <f t="shared" si="311"/>
        <v>-5.3325136508648256</v>
      </c>
      <c r="R1654">
        <f t="shared" si="302"/>
        <v>5.3325136508648256</v>
      </c>
      <c r="S1654">
        <f t="shared" si="303"/>
        <v>0.44592348160227613</v>
      </c>
      <c r="T1654">
        <f t="shared" si="304"/>
        <v>6.6258466303749746</v>
      </c>
      <c r="U1654">
        <f t="shared" si="305"/>
        <v>0</v>
      </c>
      <c r="V1654">
        <f t="shared" si="306"/>
        <v>55.407651839772385</v>
      </c>
      <c r="W1654">
        <f t="shared" si="307"/>
        <v>0</v>
      </c>
      <c r="X1654">
        <f t="shared" si="308"/>
        <v>55.407651839772385</v>
      </c>
      <c r="Y1654">
        <f t="shared" si="309"/>
        <v>5.3325136508648256</v>
      </c>
    </row>
    <row r="1655" spans="1:25" x14ac:dyDescent="0.3">
      <c r="A1655">
        <v>1</v>
      </c>
      <c r="B1655">
        <v>2</v>
      </c>
      <c r="C1655">
        <v>23.266428571428602</v>
      </c>
      <c r="D1655">
        <v>0</v>
      </c>
      <c r="E1655">
        <v>7</v>
      </c>
      <c r="F1655">
        <v>10.2562409451604</v>
      </c>
      <c r="G1655">
        <v>16.487705630695601</v>
      </c>
      <c r="H1655">
        <v>12.2771924050867</v>
      </c>
      <c r="I1655">
        <v>0.91</v>
      </c>
      <c r="J1655">
        <v>12.2771924050867</v>
      </c>
      <c r="K1655">
        <v>11.1722450886289</v>
      </c>
      <c r="L1655">
        <v>2043</v>
      </c>
      <c r="M1655">
        <f t="shared" si="300"/>
        <v>-11.1722450886289</v>
      </c>
      <c r="N1655">
        <v>-11.1722450886289</v>
      </c>
      <c r="O1655">
        <f t="shared" si="310"/>
        <v>-178.70279802342822</v>
      </c>
      <c r="P1655">
        <f t="shared" si="301"/>
        <v>81.843048988605375</v>
      </c>
      <c r="Q1655">
        <f t="shared" si="311"/>
        <v>-4.7019589731609415</v>
      </c>
      <c r="R1655">
        <f t="shared" si="302"/>
        <v>4.7019589731609415</v>
      </c>
      <c r="S1655">
        <f t="shared" si="303"/>
        <v>0.4208607075713538</v>
      </c>
      <c r="T1655">
        <f t="shared" si="304"/>
        <v>6.4702861154679585</v>
      </c>
      <c r="U1655">
        <f t="shared" si="305"/>
        <v>0</v>
      </c>
      <c r="V1655">
        <f t="shared" si="306"/>
        <v>57.913929242864612</v>
      </c>
      <c r="W1655">
        <f t="shared" si="307"/>
        <v>0</v>
      </c>
      <c r="X1655">
        <f t="shared" si="308"/>
        <v>57.913929242864612</v>
      </c>
      <c r="Y1655">
        <f t="shared" si="309"/>
        <v>4.7019589731609415</v>
      </c>
    </row>
    <row r="1656" spans="1:25" x14ac:dyDescent="0.3">
      <c r="A1656">
        <v>1</v>
      </c>
      <c r="B1656">
        <v>3</v>
      </c>
      <c r="C1656">
        <v>24.545000000000002</v>
      </c>
      <c r="D1656">
        <v>0</v>
      </c>
      <c r="E1656">
        <v>7</v>
      </c>
      <c r="F1656">
        <v>11.121502161722701</v>
      </c>
      <c r="G1656">
        <v>16.487705630695601</v>
      </c>
      <c r="H1656">
        <v>12.793367760430099</v>
      </c>
      <c r="I1656">
        <v>0.91</v>
      </c>
      <c r="J1656">
        <v>12.793367760430099</v>
      </c>
      <c r="K1656">
        <v>11.6419646619914</v>
      </c>
      <c r="L1656">
        <v>2043</v>
      </c>
      <c r="M1656">
        <f t="shared" si="300"/>
        <v>-11.6419646619914</v>
      </c>
      <c r="N1656">
        <v>-11.6419646619914</v>
      </c>
      <c r="O1656">
        <f t="shared" si="310"/>
        <v>-190.34476268541962</v>
      </c>
      <c r="P1656">
        <f t="shared" si="301"/>
        <v>77.214985672447227</v>
      </c>
      <c r="Q1656">
        <f t="shared" si="311"/>
        <v>-4.6280633161581477</v>
      </c>
      <c r="R1656">
        <f t="shared" si="302"/>
        <v>4.6280633161581477</v>
      </c>
      <c r="S1656">
        <f t="shared" si="303"/>
        <v>0.39753284351290075</v>
      </c>
      <c r="T1656">
        <f t="shared" si="304"/>
        <v>7.0139013458332524</v>
      </c>
      <c r="U1656">
        <f t="shared" si="305"/>
        <v>0</v>
      </c>
      <c r="V1656">
        <f t="shared" si="306"/>
        <v>60.246715648709923</v>
      </c>
      <c r="W1656">
        <f t="shared" si="307"/>
        <v>0</v>
      </c>
      <c r="X1656">
        <f t="shared" si="308"/>
        <v>60.246715648709923</v>
      </c>
      <c r="Y1656">
        <f t="shared" si="309"/>
        <v>4.6280633161581477</v>
      </c>
    </row>
    <row r="1657" spans="1:25" x14ac:dyDescent="0.3">
      <c r="A1657">
        <v>1</v>
      </c>
      <c r="B1657">
        <v>4</v>
      </c>
      <c r="C1657">
        <v>26.277142857142898</v>
      </c>
      <c r="D1657">
        <v>0</v>
      </c>
      <c r="E1657">
        <v>7</v>
      </c>
      <c r="F1657">
        <v>12.3310687932762</v>
      </c>
      <c r="G1657">
        <v>16.487705630695601</v>
      </c>
      <c r="H1657">
        <v>13.482910000057499</v>
      </c>
      <c r="I1657">
        <v>0.91</v>
      </c>
      <c r="J1657">
        <v>13.482910000057499</v>
      </c>
      <c r="K1657">
        <v>12.269448100052401</v>
      </c>
      <c r="L1657">
        <v>2043</v>
      </c>
      <c r="M1657">
        <f t="shared" si="300"/>
        <v>-12.269448100052401</v>
      </c>
      <c r="N1657">
        <v>-12.269448100052401</v>
      </c>
      <c r="O1657">
        <f t="shared" si="310"/>
        <v>-202.61421078547204</v>
      </c>
      <c r="P1657">
        <f t="shared" si="301"/>
        <v>72.620431845880447</v>
      </c>
      <c r="Q1657">
        <f t="shared" si="311"/>
        <v>-4.5945538265667807</v>
      </c>
      <c r="R1657">
        <f t="shared" si="302"/>
        <v>4.5945538265667807</v>
      </c>
      <c r="S1657">
        <f t="shared" si="303"/>
        <v>0.37447110816232704</v>
      </c>
      <c r="T1657">
        <f t="shared" si="304"/>
        <v>7.67489427348562</v>
      </c>
      <c r="U1657">
        <f t="shared" si="305"/>
        <v>0</v>
      </c>
      <c r="V1657">
        <f t="shared" si="306"/>
        <v>62.552889183767292</v>
      </c>
      <c r="W1657">
        <f t="shared" si="307"/>
        <v>0</v>
      </c>
      <c r="X1657">
        <f t="shared" si="308"/>
        <v>62.552889183767292</v>
      </c>
      <c r="Y1657">
        <f t="shared" si="309"/>
        <v>4.5945538265667807</v>
      </c>
    </row>
    <row r="1658" spans="1:25" x14ac:dyDescent="0.3">
      <c r="A1658">
        <v>1</v>
      </c>
      <c r="B1658">
        <v>5</v>
      </c>
      <c r="C1658">
        <v>25.641666666666701</v>
      </c>
      <c r="D1658">
        <v>0</v>
      </c>
      <c r="E1658">
        <v>3</v>
      </c>
      <c r="F1658">
        <v>11.882396393777</v>
      </c>
      <c r="G1658">
        <v>16.487705630695601</v>
      </c>
      <c r="H1658">
        <v>13.2311877096181</v>
      </c>
      <c r="I1658">
        <v>0.91</v>
      </c>
      <c r="J1658">
        <v>13.2311877096181</v>
      </c>
      <c r="K1658">
        <v>12.040380815752499</v>
      </c>
      <c r="L1658">
        <v>2043</v>
      </c>
      <c r="M1658">
        <f t="shared" si="300"/>
        <v>-12.040380815752499</v>
      </c>
      <c r="N1658">
        <v>-12.040380815752499</v>
      </c>
      <c r="O1658">
        <f t="shared" si="310"/>
        <v>-214.65459160122452</v>
      </c>
      <c r="P1658">
        <f t="shared" si="301"/>
        <v>68.377540027987109</v>
      </c>
      <c r="Q1658">
        <f t="shared" si="311"/>
        <v>-4.2428918178933372</v>
      </c>
      <c r="R1658">
        <f t="shared" si="302"/>
        <v>4.2428918178933372</v>
      </c>
      <c r="S1658">
        <f t="shared" si="303"/>
        <v>0.35238850687698664</v>
      </c>
      <c r="T1658">
        <f t="shared" si="304"/>
        <v>7.7974889978591619</v>
      </c>
      <c r="U1658">
        <f t="shared" si="305"/>
        <v>0</v>
      </c>
      <c r="V1658">
        <f t="shared" si="306"/>
        <v>64.761149312301342</v>
      </c>
      <c r="W1658">
        <f t="shared" si="307"/>
        <v>0</v>
      </c>
      <c r="X1658">
        <f t="shared" si="308"/>
        <v>64.761149312301342</v>
      </c>
      <c r="Y1658">
        <f t="shared" si="309"/>
        <v>4.2428918178933372</v>
      </c>
    </row>
    <row r="1659" spans="1:25" x14ac:dyDescent="0.3">
      <c r="A1659">
        <v>2</v>
      </c>
      <c r="B1659">
        <v>1</v>
      </c>
      <c r="C1659">
        <v>25.24</v>
      </c>
      <c r="D1659">
        <v>0</v>
      </c>
      <c r="E1659">
        <v>7</v>
      </c>
      <c r="F1659">
        <v>11.601728290929699</v>
      </c>
      <c r="G1659">
        <v>16.487705630695601</v>
      </c>
      <c r="H1659">
        <v>13.0713411049661</v>
      </c>
      <c r="I1659">
        <v>0.95</v>
      </c>
      <c r="J1659">
        <v>13.0713411049661</v>
      </c>
      <c r="K1659">
        <v>12.417774049717799</v>
      </c>
      <c r="L1659">
        <v>2043</v>
      </c>
      <c r="M1659">
        <f t="shared" si="300"/>
        <v>-12.417774049717799</v>
      </c>
      <c r="N1659">
        <v>-12.417774049717799</v>
      </c>
      <c r="O1659">
        <f t="shared" si="310"/>
        <v>-227.07236565094232</v>
      </c>
      <c r="P1659">
        <f t="shared" si="301"/>
        <v>64.261168553381481</v>
      </c>
      <c r="Q1659">
        <f t="shared" si="311"/>
        <v>-4.1163714746056286</v>
      </c>
      <c r="R1659">
        <f t="shared" si="302"/>
        <v>4.1163714746056286</v>
      </c>
      <c r="S1659">
        <f t="shared" si="303"/>
        <v>0.33149028627229493</v>
      </c>
      <c r="T1659">
        <f t="shared" si="304"/>
        <v>8.3014025751121707</v>
      </c>
      <c r="U1659">
        <f t="shared" si="305"/>
        <v>0</v>
      </c>
      <c r="V1659">
        <f t="shared" si="306"/>
        <v>66.850971372770502</v>
      </c>
      <c r="W1659">
        <f t="shared" si="307"/>
        <v>0</v>
      </c>
      <c r="X1659">
        <f t="shared" si="308"/>
        <v>66.850971372770502</v>
      </c>
      <c r="Y1659">
        <f t="shared" si="309"/>
        <v>4.1163714746056286</v>
      </c>
    </row>
    <row r="1660" spans="1:25" x14ac:dyDescent="0.3">
      <c r="A1660">
        <v>2</v>
      </c>
      <c r="B1660">
        <v>2</v>
      </c>
      <c r="C1660">
        <v>26.6142857142857</v>
      </c>
      <c r="D1660">
        <v>0</v>
      </c>
      <c r="E1660">
        <v>7</v>
      </c>
      <c r="F1660">
        <v>12.571388365298001</v>
      </c>
      <c r="G1660">
        <v>16.487705630695601</v>
      </c>
      <c r="H1660">
        <v>13.6158877122368</v>
      </c>
      <c r="I1660">
        <v>0.95</v>
      </c>
      <c r="J1660">
        <v>13.6158877122368</v>
      </c>
      <c r="K1660">
        <v>12.935093326624999</v>
      </c>
      <c r="L1660">
        <v>2043</v>
      </c>
      <c r="M1660">
        <f t="shared" si="300"/>
        <v>-12.935093326624999</v>
      </c>
      <c r="N1660">
        <v>-12.935093326624999</v>
      </c>
      <c r="O1660">
        <f t="shared" si="310"/>
        <v>-240.00745897756732</v>
      </c>
      <c r="P1660">
        <f t="shared" si="301"/>
        <v>60.236595823463205</v>
      </c>
      <c r="Q1660">
        <f t="shared" si="311"/>
        <v>-4.0245727299182761</v>
      </c>
      <c r="R1660">
        <f t="shared" si="302"/>
        <v>4.0245727299182761</v>
      </c>
      <c r="S1660">
        <f t="shared" si="303"/>
        <v>0.31113596386925801</v>
      </c>
      <c r="T1660">
        <f t="shared" si="304"/>
        <v>8.9105205967067231</v>
      </c>
      <c r="U1660">
        <f t="shared" si="305"/>
        <v>0</v>
      </c>
      <c r="V1660">
        <f t="shared" si="306"/>
        <v>68.886403613074194</v>
      </c>
      <c r="W1660">
        <f t="shared" si="307"/>
        <v>0</v>
      </c>
      <c r="X1660">
        <f t="shared" si="308"/>
        <v>68.886403613074194</v>
      </c>
      <c r="Y1660">
        <f t="shared" si="309"/>
        <v>4.0245727299182761</v>
      </c>
    </row>
    <row r="1661" spans="1:25" x14ac:dyDescent="0.3">
      <c r="A1661">
        <v>2</v>
      </c>
      <c r="B1661">
        <v>3</v>
      </c>
      <c r="C1661">
        <v>26.643571428571398</v>
      </c>
      <c r="D1661">
        <v>0</v>
      </c>
      <c r="E1661">
        <v>7</v>
      </c>
      <c r="F1661">
        <v>12.592337828641099</v>
      </c>
      <c r="G1661">
        <v>16.487705630695601</v>
      </c>
      <c r="H1661">
        <v>13.6274203795601</v>
      </c>
      <c r="I1661">
        <v>0.95</v>
      </c>
      <c r="J1661">
        <v>13.6274203795601</v>
      </c>
      <c r="K1661">
        <v>12.9460493605821</v>
      </c>
      <c r="L1661">
        <v>2043</v>
      </c>
      <c r="M1661">
        <f t="shared" si="300"/>
        <v>-12.9460493605821</v>
      </c>
      <c r="N1661">
        <v>-12.9460493605821</v>
      </c>
      <c r="O1661">
        <f t="shared" si="310"/>
        <v>-252.95350833814942</v>
      </c>
      <c r="P1661">
        <f t="shared" si="301"/>
        <v>56.460982527272648</v>
      </c>
      <c r="Q1661">
        <f t="shared" si="311"/>
        <v>-3.7756132961905564</v>
      </c>
      <c r="R1661">
        <f t="shared" si="302"/>
        <v>3.7756132961905564</v>
      </c>
      <c r="S1661">
        <f t="shared" si="303"/>
        <v>0.29164212116218841</v>
      </c>
      <c r="T1661">
        <f t="shared" si="304"/>
        <v>9.1704360643915432</v>
      </c>
      <c r="U1661">
        <f t="shared" si="305"/>
        <v>0</v>
      </c>
      <c r="V1661">
        <f t="shared" si="306"/>
        <v>70.835787883781165</v>
      </c>
      <c r="W1661">
        <f t="shared" si="307"/>
        <v>0</v>
      </c>
      <c r="X1661">
        <f t="shared" si="308"/>
        <v>70.835787883781165</v>
      </c>
      <c r="Y1661">
        <f t="shared" si="309"/>
        <v>3.7756132961905564</v>
      </c>
    </row>
    <row r="1662" spans="1:25" x14ac:dyDescent="0.3">
      <c r="A1662">
        <v>2</v>
      </c>
      <c r="B1662">
        <v>4</v>
      </c>
      <c r="C1662">
        <v>27.6428571428571</v>
      </c>
      <c r="D1662">
        <v>0</v>
      </c>
      <c r="E1662">
        <v>7</v>
      </c>
      <c r="F1662">
        <v>13.314227346557299</v>
      </c>
      <c r="G1662">
        <v>16.487705630695601</v>
      </c>
      <c r="H1662">
        <v>14.019214981508499</v>
      </c>
      <c r="I1662">
        <v>0.95</v>
      </c>
      <c r="J1662">
        <v>14.019214981508499</v>
      </c>
      <c r="K1662">
        <v>13.3182542324331</v>
      </c>
      <c r="L1662">
        <v>2043</v>
      </c>
      <c r="M1662">
        <f t="shared" si="300"/>
        <v>-13.3182542324331</v>
      </c>
      <c r="N1662">
        <v>-13.3182542324331</v>
      </c>
      <c r="O1662">
        <f t="shared" si="310"/>
        <v>-266.2717625705825</v>
      </c>
      <c r="P1662">
        <f t="shared" si="301"/>
        <v>52.823626049813591</v>
      </c>
      <c r="Q1662">
        <f t="shared" si="311"/>
        <v>-3.6373564774590577</v>
      </c>
      <c r="R1662">
        <f t="shared" si="302"/>
        <v>3.6373564774590577</v>
      </c>
      <c r="S1662">
        <f t="shared" si="303"/>
        <v>0.27311060548770982</v>
      </c>
      <c r="T1662">
        <f t="shared" si="304"/>
        <v>9.6808977549740423</v>
      </c>
      <c r="U1662">
        <f t="shared" si="305"/>
        <v>0</v>
      </c>
      <c r="V1662">
        <f t="shared" si="306"/>
        <v>72.688939451229018</v>
      </c>
      <c r="W1662">
        <f t="shared" si="307"/>
        <v>0</v>
      </c>
      <c r="X1662">
        <f t="shared" si="308"/>
        <v>72.688939451229018</v>
      </c>
      <c r="Y1662">
        <f t="shared" si="309"/>
        <v>3.6373564774590577</v>
      </c>
    </row>
    <row r="1663" spans="1:25" x14ac:dyDescent="0.3">
      <c r="A1663">
        <v>3</v>
      </c>
      <c r="B1663">
        <v>1</v>
      </c>
      <c r="C1663">
        <v>27.0528571428571</v>
      </c>
      <c r="D1663">
        <v>0</v>
      </c>
      <c r="E1663">
        <v>7</v>
      </c>
      <c r="F1663">
        <v>12.8863554384947</v>
      </c>
      <c r="G1663">
        <v>16.487705630695601</v>
      </c>
      <c r="H1663">
        <v>13.7882929248793</v>
      </c>
      <c r="I1663">
        <v>1.02</v>
      </c>
      <c r="J1663">
        <v>13.7882929248793</v>
      </c>
      <c r="K1663">
        <v>14.0640587833769</v>
      </c>
      <c r="L1663">
        <v>2043</v>
      </c>
      <c r="M1663">
        <f t="shared" si="300"/>
        <v>-14.0640587833769</v>
      </c>
      <c r="N1663">
        <v>-14.0640587833769</v>
      </c>
      <c r="O1663">
        <f t="shared" si="310"/>
        <v>-280.33582135395937</v>
      </c>
      <c r="P1663">
        <f t="shared" si="301"/>
        <v>49.236649748647658</v>
      </c>
      <c r="Q1663">
        <f t="shared" si="311"/>
        <v>-3.586976301165933</v>
      </c>
      <c r="R1663">
        <f t="shared" si="302"/>
        <v>3.586976301165933</v>
      </c>
      <c r="S1663">
        <f t="shared" si="303"/>
        <v>0.25504559931202658</v>
      </c>
      <c r="T1663">
        <f t="shared" si="304"/>
        <v>10.477082482210967</v>
      </c>
      <c r="U1663">
        <f t="shared" si="305"/>
        <v>0</v>
      </c>
      <c r="V1663">
        <f t="shared" si="306"/>
        <v>74.495440068797336</v>
      </c>
      <c r="W1663">
        <f t="shared" si="307"/>
        <v>0</v>
      </c>
      <c r="X1663">
        <f t="shared" si="308"/>
        <v>74.495440068797336</v>
      </c>
      <c r="Y1663">
        <f t="shared" si="309"/>
        <v>3.586976301165933</v>
      </c>
    </row>
    <row r="1664" spans="1:25" x14ac:dyDescent="0.3">
      <c r="A1664">
        <v>3</v>
      </c>
      <c r="B1664">
        <v>2</v>
      </c>
      <c r="C1664">
        <v>26.700714285714302</v>
      </c>
      <c r="D1664">
        <v>0</v>
      </c>
      <c r="E1664">
        <v>7</v>
      </c>
      <c r="F1664">
        <v>12.633248912382101</v>
      </c>
      <c r="G1664">
        <v>16.487705630695601</v>
      </c>
      <c r="H1664">
        <v>13.6499147491387</v>
      </c>
      <c r="I1664">
        <v>1.02</v>
      </c>
      <c r="J1664">
        <v>13.6499147491387</v>
      </c>
      <c r="K1664">
        <v>13.922913044121399</v>
      </c>
      <c r="L1664">
        <v>2043</v>
      </c>
      <c r="M1664">
        <f t="shared" si="300"/>
        <v>-13.922913044121399</v>
      </c>
      <c r="N1664">
        <v>-13.922913044121399</v>
      </c>
      <c r="O1664">
        <f t="shared" si="310"/>
        <v>-294.25873439808078</v>
      </c>
      <c r="P1664">
        <f t="shared" si="301"/>
        <v>45.925645868778723</v>
      </c>
      <c r="Q1664">
        <f t="shared" si="311"/>
        <v>-3.3110038798689345</v>
      </c>
      <c r="R1664">
        <f t="shared" si="302"/>
        <v>3.3110038798689345</v>
      </c>
      <c r="S1664">
        <f t="shared" si="303"/>
        <v>0.23780970759326281</v>
      </c>
      <c r="T1664">
        <f t="shared" si="304"/>
        <v>10.611909164252465</v>
      </c>
      <c r="U1664">
        <f t="shared" si="305"/>
        <v>0</v>
      </c>
      <c r="V1664">
        <f t="shared" si="306"/>
        <v>76.21902924067372</v>
      </c>
      <c r="W1664">
        <f t="shared" si="307"/>
        <v>0</v>
      </c>
      <c r="X1664">
        <f t="shared" si="308"/>
        <v>76.21902924067372</v>
      </c>
      <c r="Y1664">
        <f t="shared" si="309"/>
        <v>3.3110038798689345</v>
      </c>
    </row>
    <row r="1665" spans="1:25" x14ac:dyDescent="0.3">
      <c r="A1665">
        <v>3</v>
      </c>
      <c r="B1665">
        <v>3</v>
      </c>
      <c r="C1665">
        <v>26.441428571428599</v>
      </c>
      <c r="D1665">
        <v>0</v>
      </c>
      <c r="E1665">
        <v>7</v>
      </c>
      <c r="F1665">
        <v>12.4479769472924</v>
      </c>
      <c r="G1665">
        <v>16.487705630695601</v>
      </c>
      <c r="H1665">
        <v>13.5477572073536</v>
      </c>
      <c r="I1665">
        <v>1.02</v>
      </c>
      <c r="J1665">
        <v>13.5477572073536</v>
      </c>
      <c r="K1665">
        <v>13.8187123515007</v>
      </c>
      <c r="L1665">
        <v>2043</v>
      </c>
      <c r="M1665">
        <f t="shared" si="300"/>
        <v>-13.8187123515007</v>
      </c>
      <c r="N1665">
        <v>-13.8187123515007</v>
      </c>
      <c r="O1665">
        <f t="shared" si="310"/>
        <v>-308.0774467495815</v>
      </c>
      <c r="P1665">
        <f t="shared" si="301"/>
        <v>42.859620380147561</v>
      </c>
      <c r="Q1665">
        <f t="shared" si="311"/>
        <v>-3.066025488631162</v>
      </c>
      <c r="R1665">
        <f t="shared" si="302"/>
        <v>3.066025488631162</v>
      </c>
      <c r="S1665">
        <f t="shared" si="303"/>
        <v>0.22187490488563461</v>
      </c>
      <c r="T1665">
        <f t="shared" si="304"/>
        <v>10.752686862869538</v>
      </c>
      <c r="U1665">
        <f t="shared" si="305"/>
        <v>0</v>
      </c>
      <c r="V1665">
        <f t="shared" si="306"/>
        <v>77.812509511436531</v>
      </c>
      <c r="W1665">
        <f t="shared" si="307"/>
        <v>0</v>
      </c>
      <c r="X1665">
        <f t="shared" si="308"/>
        <v>77.812509511436531</v>
      </c>
      <c r="Y1665">
        <f t="shared" si="309"/>
        <v>3.066025488631162</v>
      </c>
    </row>
    <row r="1666" spans="1:25" x14ac:dyDescent="0.3">
      <c r="A1666">
        <v>3</v>
      </c>
      <c r="B1666">
        <v>4</v>
      </c>
      <c r="C1666">
        <v>28.140714285714299</v>
      </c>
      <c r="D1666">
        <v>0</v>
      </c>
      <c r="E1666">
        <v>7</v>
      </c>
      <c r="F1666">
        <v>13.6789505714358</v>
      </c>
      <c r="G1666">
        <v>16.487705630695601</v>
      </c>
      <c r="H1666">
        <v>14.2131913353951</v>
      </c>
      <c r="I1666">
        <v>1.02</v>
      </c>
      <c r="J1666">
        <v>14.2131913353951</v>
      </c>
      <c r="K1666">
        <v>14.497455162103</v>
      </c>
      <c r="L1666">
        <v>2043</v>
      </c>
      <c r="M1666">
        <f t="shared" si="300"/>
        <v>-14.497455162103</v>
      </c>
      <c r="N1666">
        <v>-14.497455162103</v>
      </c>
      <c r="O1666">
        <f t="shared" si="310"/>
        <v>-322.57490191168449</v>
      </c>
      <c r="P1666">
        <f t="shared" si="301"/>
        <v>39.862772048676</v>
      </c>
      <c r="Q1666">
        <f t="shared" si="311"/>
        <v>-2.9968483314715613</v>
      </c>
      <c r="R1666">
        <f t="shared" si="302"/>
        <v>2.9968483314715613</v>
      </c>
      <c r="S1666">
        <f t="shared" si="303"/>
        <v>0.20671547509286028</v>
      </c>
      <c r="T1666">
        <f t="shared" si="304"/>
        <v>11.500606830631439</v>
      </c>
      <c r="U1666">
        <f t="shared" si="305"/>
        <v>0</v>
      </c>
      <c r="V1666">
        <f t="shared" si="306"/>
        <v>79.328452490713971</v>
      </c>
      <c r="W1666">
        <f t="shared" si="307"/>
        <v>0</v>
      </c>
      <c r="X1666">
        <f t="shared" si="308"/>
        <v>79.328452490713971</v>
      </c>
      <c r="Y1666">
        <f t="shared" si="309"/>
        <v>2.9968483314715613</v>
      </c>
    </row>
    <row r="1667" spans="1:25" x14ac:dyDescent="0.3">
      <c r="A1667">
        <v>3</v>
      </c>
      <c r="B1667">
        <v>5</v>
      </c>
      <c r="C1667">
        <v>31.936666666666699</v>
      </c>
      <c r="D1667">
        <v>0</v>
      </c>
      <c r="E1667">
        <v>3</v>
      </c>
      <c r="F1667">
        <v>16.567380464866002</v>
      </c>
      <c r="G1667">
        <v>16.487705630695601</v>
      </c>
      <c r="H1667">
        <v>15.6674200623929</v>
      </c>
      <c r="I1667">
        <v>1.02</v>
      </c>
      <c r="J1667">
        <v>15.6674200623929</v>
      </c>
      <c r="K1667">
        <v>15.9807684636408</v>
      </c>
      <c r="L1667">
        <v>2043</v>
      </c>
      <c r="M1667">
        <f t="shared" ref="M1667:M1730" si="312">D1667-K1667</f>
        <v>-15.9807684636408</v>
      </c>
      <c r="N1667">
        <v>-15.9807684636408</v>
      </c>
      <c r="O1667">
        <f t="shared" si="310"/>
        <v>-338.55567037532529</v>
      </c>
      <c r="P1667">
        <f t="shared" ref="P1667:P1730" si="313">200 * EXP(O1667 / 200)</f>
        <v>36.801515068659214</v>
      </c>
      <c r="Q1667">
        <f t="shared" si="311"/>
        <v>-3.0612569800167861</v>
      </c>
      <c r="R1667">
        <f t="shared" ref="R1667:R1730" si="314">MAX(IF(D1667&gt;K1667,K1667,D1667+Y1667))</f>
        <v>3.0612569800167861</v>
      </c>
      <c r="S1667">
        <f t="shared" ref="S1667:S1730" si="315">R1667/K1667</f>
        <v>0.19155880938902978</v>
      </c>
      <c r="T1667">
        <f t="shared" ref="T1667:T1730" si="316">K1667-R1667</f>
        <v>12.919511483624014</v>
      </c>
      <c r="U1667">
        <f t="shared" ref="U1667:U1730" si="317">MAX(0,M1667)</f>
        <v>0</v>
      </c>
      <c r="V1667">
        <f t="shared" ref="V1667:V1730" si="318">(T1667/K1667)*100</f>
        <v>80.844119061097018</v>
      </c>
      <c r="W1667">
        <f t="shared" ref="W1667:W1730" si="319">U1667/M1667*100</f>
        <v>0</v>
      </c>
      <c r="X1667">
        <f t="shared" ref="X1667:X1730" si="320">V1667-W1667</f>
        <v>80.844119061097018</v>
      </c>
      <c r="Y1667">
        <f t="shared" ref="Y1667:Y1730" si="321">IF(Q1667&lt;0,-Q1667,Q1667)</f>
        <v>3.0612569800167861</v>
      </c>
    </row>
    <row r="1668" spans="1:25" x14ac:dyDescent="0.3">
      <c r="A1668">
        <v>4</v>
      </c>
      <c r="B1668">
        <v>1</v>
      </c>
      <c r="C1668">
        <v>31.0178571428571</v>
      </c>
      <c r="D1668">
        <v>0</v>
      </c>
      <c r="E1668">
        <v>7</v>
      </c>
      <c r="F1668">
        <v>15.8511094844245</v>
      </c>
      <c r="G1668">
        <v>16.487705630695601</v>
      </c>
      <c r="H1668">
        <v>15.319256055563701</v>
      </c>
      <c r="I1668">
        <v>1.1000000000000001</v>
      </c>
      <c r="J1668">
        <v>15.319256055563701</v>
      </c>
      <c r="K1668">
        <v>16.851181661119998</v>
      </c>
      <c r="L1668">
        <v>2043</v>
      </c>
      <c r="M1668">
        <f t="shared" si="312"/>
        <v>-16.851181661119998</v>
      </c>
      <c r="N1668">
        <v>-16.851181661119998</v>
      </c>
      <c r="O1668">
        <f t="shared" ref="O1668:O1731" si="322">IF(O1667 + N1668 &gt; 200, 0, O1667 + N1668)</f>
        <v>-355.40685203644529</v>
      </c>
      <c r="P1668">
        <f t="shared" si="313"/>
        <v>33.827805301673983</v>
      </c>
      <c r="Q1668">
        <f t="shared" ref="Q1668:Q1731" si="323">P1668 - P1667</f>
        <v>-2.9737097669852304</v>
      </c>
      <c r="R1668">
        <f t="shared" si="314"/>
        <v>2.9737097669852304</v>
      </c>
      <c r="S1668">
        <f t="shared" si="315"/>
        <v>0.17646891635180351</v>
      </c>
      <c r="T1668">
        <f t="shared" si="316"/>
        <v>13.877471894134768</v>
      </c>
      <c r="U1668">
        <f t="shared" si="317"/>
        <v>0</v>
      </c>
      <c r="V1668">
        <f t="shared" si="318"/>
        <v>82.353108364819647</v>
      </c>
      <c r="W1668">
        <f t="shared" si="319"/>
        <v>0</v>
      </c>
      <c r="X1668">
        <f t="shared" si="320"/>
        <v>82.353108364819647</v>
      </c>
      <c r="Y1668">
        <f t="shared" si="321"/>
        <v>2.9737097669852304</v>
      </c>
    </row>
    <row r="1669" spans="1:25" x14ac:dyDescent="0.3">
      <c r="A1669">
        <v>4</v>
      </c>
      <c r="B1669">
        <v>2</v>
      </c>
      <c r="C1669">
        <v>32.017857142857103</v>
      </c>
      <c r="D1669">
        <v>0</v>
      </c>
      <c r="E1669">
        <v>7</v>
      </c>
      <c r="F1669">
        <v>16.6311889982846</v>
      </c>
      <c r="G1669">
        <v>16.487705630695601</v>
      </c>
      <c r="H1669">
        <v>15.6980738268875</v>
      </c>
      <c r="I1669">
        <v>1.1000000000000001</v>
      </c>
      <c r="J1669">
        <v>15.6980738268875</v>
      </c>
      <c r="K1669">
        <v>17.267881209576299</v>
      </c>
      <c r="L1669">
        <v>2043</v>
      </c>
      <c r="M1669">
        <f t="shared" si="312"/>
        <v>-17.267881209576299</v>
      </c>
      <c r="N1669">
        <v>-17.267881209576299</v>
      </c>
      <c r="O1669">
        <f t="shared" si="322"/>
        <v>-372.67473324602156</v>
      </c>
      <c r="P1669">
        <f t="shared" si="313"/>
        <v>31.029665556044922</v>
      </c>
      <c r="Q1669">
        <f t="shared" si="323"/>
        <v>-2.7981397456290615</v>
      </c>
      <c r="R1669">
        <f t="shared" si="314"/>
        <v>2.7981397456290615</v>
      </c>
      <c r="S1669">
        <f t="shared" si="315"/>
        <v>0.16204302726366274</v>
      </c>
      <c r="T1669">
        <f t="shared" si="316"/>
        <v>14.469741463947237</v>
      </c>
      <c r="U1669">
        <f t="shared" si="317"/>
        <v>0</v>
      </c>
      <c r="V1669">
        <f t="shared" si="318"/>
        <v>83.795697273633735</v>
      </c>
      <c r="W1669">
        <f t="shared" si="319"/>
        <v>0</v>
      </c>
      <c r="X1669">
        <f t="shared" si="320"/>
        <v>83.795697273633735</v>
      </c>
      <c r="Y1669">
        <f t="shared" si="321"/>
        <v>2.7981397456290615</v>
      </c>
    </row>
    <row r="1670" spans="1:25" x14ac:dyDescent="0.3">
      <c r="A1670">
        <v>4</v>
      </c>
      <c r="B1670">
        <v>3</v>
      </c>
      <c r="C1670">
        <v>31.667142857142899</v>
      </c>
      <c r="D1670">
        <v>0</v>
      </c>
      <c r="E1670">
        <v>7</v>
      </c>
      <c r="F1670">
        <v>16.356156587502898</v>
      </c>
      <c r="G1670">
        <v>16.487705630695601</v>
      </c>
      <c r="H1670">
        <v>15.5655313989263</v>
      </c>
      <c r="I1670">
        <v>1.1000000000000001</v>
      </c>
      <c r="J1670">
        <v>15.5655313989263</v>
      </c>
      <c r="K1670">
        <v>17.1220845388189</v>
      </c>
      <c r="L1670">
        <v>2043</v>
      </c>
      <c r="M1670">
        <f t="shared" si="312"/>
        <v>-17.1220845388189</v>
      </c>
      <c r="N1670">
        <v>-17.1220845388189</v>
      </c>
      <c r="O1670">
        <f t="shared" si="322"/>
        <v>-389.79681778484047</v>
      </c>
      <c r="P1670">
        <f t="shared" si="313"/>
        <v>28.483736567056866</v>
      </c>
      <c r="Q1670">
        <f t="shared" si="323"/>
        <v>-2.5459289889880559</v>
      </c>
      <c r="R1670">
        <f t="shared" si="314"/>
        <v>2.5459289889880559</v>
      </c>
      <c r="S1670">
        <f t="shared" si="315"/>
        <v>0.14869270054215472</v>
      </c>
      <c r="T1670">
        <f t="shared" si="316"/>
        <v>14.576155549830844</v>
      </c>
      <c r="U1670">
        <f t="shared" si="317"/>
        <v>0</v>
      </c>
      <c r="V1670">
        <f t="shared" si="318"/>
        <v>85.130729945784537</v>
      </c>
      <c r="W1670">
        <f t="shared" si="319"/>
        <v>0</v>
      </c>
      <c r="X1670">
        <f t="shared" si="320"/>
        <v>85.130729945784537</v>
      </c>
      <c r="Y1670">
        <f t="shared" si="321"/>
        <v>2.5459289889880559</v>
      </c>
    </row>
    <row r="1671" spans="1:25" x14ac:dyDescent="0.3">
      <c r="A1671">
        <v>4</v>
      </c>
      <c r="B1671">
        <v>4</v>
      </c>
      <c r="C1671">
        <v>33.817142857142898</v>
      </c>
      <c r="D1671">
        <v>0</v>
      </c>
      <c r="E1671">
        <v>7</v>
      </c>
      <c r="F1671">
        <v>18.066444798138502</v>
      </c>
      <c r="G1671">
        <v>16.487705630695601</v>
      </c>
      <c r="H1671">
        <v>16.3729084921513</v>
      </c>
      <c r="I1671">
        <v>1.1000000000000001</v>
      </c>
      <c r="J1671">
        <v>16.3729084921513</v>
      </c>
      <c r="K1671">
        <v>18.010199341366398</v>
      </c>
      <c r="L1671">
        <v>2043</v>
      </c>
      <c r="M1671">
        <f t="shared" si="312"/>
        <v>-18.010199341366398</v>
      </c>
      <c r="N1671">
        <v>-18.010199341366398</v>
      </c>
      <c r="O1671">
        <f t="shared" si="322"/>
        <v>-407.80701712620686</v>
      </c>
      <c r="P1671">
        <f t="shared" si="313"/>
        <v>26.03084760033072</v>
      </c>
      <c r="Q1671">
        <f t="shared" si="323"/>
        <v>-2.452888966726146</v>
      </c>
      <c r="R1671">
        <f t="shared" si="314"/>
        <v>2.452888966726146</v>
      </c>
      <c r="S1671">
        <f t="shared" si="315"/>
        <v>0.13619443739816209</v>
      </c>
      <c r="T1671">
        <f t="shared" si="316"/>
        <v>15.557310374640252</v>
      </c>
      <c r="U1671">
        <f t="shared" si="317"/>
        <v>0</v>
      </c>
      <c r="V1671">
        <f t="shared" si="318"/>
        <v>86.380556260183795</v>
      </c>
      <c r="W1671">
        <f t="shared" si="319"/>
        <v>0</v>
      </c>
      <c r="X1671">
        <f t="shared" si="320"/>
        <v>86.380556260183795</v>
      </c>
      <c r="Y1671">
        <f t="shared" si="321"/>
        <v>2.452888966726146</v>
      </c>
    </row>
    <row r="1672" spans="1:25" x14ac:dyDescent="0.3">
      <c r="A1672">
        <v>4</v>
      </c>
      <c r="B1672">
        <v>5</v>
      </c>
      <c r="C1672">
        <v>32.727499999999999</v>
      </c>
      <c r="D1672">
        <v>0</v>
      </c>
      <c r="E1672">
        <v>2</v>
      </c>
      <c r="F1672">
        <v>17.192436952022099</v>
      </c>
      <c r="G1672">
        <v>16.487705630695601</v>
      </c>
      <c r="H1672">
        <v>15.9652467980672</v>
      </c>
      <c r="I1672">
        <v>1.1000000000000001</v>
      </c>
      <c r="J1672">
        <v>15.9652467980672</v>
      </c>
      <c r="K1672">
        <v>17.561771477873901</v>
      </c>
      <c r="L1672">
        <v>2043</v>
      </c>
      <c r="M1672">
        <f t="shared" si="312"/>
        <v>-17.561771477873901</v>
      </c>
      <c r="N1672">
        <v>-17.561771477873901</v>
      </c>
      <c r="O1672">
        <f t="shared" si="322"/>
        <v>-425.36878860408075</v>
      </c>
      <c r="P1672">
        <f t="shared" si="313"/>
        <v>23.842588719459499</v>
      </c>
      <c r="Q1672">
        <f t="shared" si="323"/>
        <v>-2.1882588808712207</v>
      </c>
      <c r="R1672">
        <f t="shared" si="314"/>
        <v>2.1882588808712207</v>
      </c>
      <c r="S1672">
        <f t="shared" si="315"/>
        <v>0.12460353920606534</v>
      </c>
      <c r="T1672">
        <f t="shared" si="316"/>
        <v>15.37351259700268</v>
      </c>
      <c r="U1672">
        <f t="shared" si="317"/>
        <v>0</v>
      </c>
      <c r="V1672">
        <f t="shared" si="318"/>
        <v>87.539646079393464</v>
      </c>
      <c r="W1672">
        <f t="shared" si="319"/>
        <v>0</v>
      </c>
      <c r="X1672">
        <f t="shared" si="320"/>
        <v>87.539646079393464</v>
      </c>
      <c r="Y1672">
        <f t="shared" si="321"/>
        <v>2.1882588808712207</v>
      </c>
    </row>
    <row r="1673" spans="1:25" x14ac:dyDescent="0.3">
      <c r="A1673">
        <v>5</v>
      </c>
      <c r="B1673">
        <v>1</v>
      </c>
      <c r="C1673">
        <v>33.626428571428598</v>
      </c>
      <c r="D1673">
        <v>1.08</v>
      </c>
      <c r="E1673">
        <v>7</v>
      </c>
      <c r="F1673">
        <v>17.912411576183899</v>
      </c>
      <c r="G1673">
        <v>16.487705630695601</v>
      </c>
      <c r="H1673">
        <v>16.301778567912201</v>
      </c>
      <c r="I1673">
        <v>1.18</v>
      </c>
      <c r="J1673">
        <v>16.301778567912201</v>
      </c>
      <c r="K1673">
        <v>19.2360987101364</v>
      </c>
      <c r="L1673">
        <v>2043</v>
      </c>
      <c r="M1673">
        <f t="shared" si="312"/>
        <v>-18.156098710136398</v>
      </c>
      <c r="N1673">
        <v>-18.156098710136398</v>
      </c>
      <c r="O1673">
        <f t="shared" si="322"/>
        <v>-443.52488731421715</v>
      </c>
      <c r="P1673">
        <f t="shared" si="313"/>
        <v>21.77348467034442</v>
      </c>
      <c r="Q1673">
        <f t="shared" si="323"/>
        <v>-2.0691040491150794</v>
      </c>
      <c r="R1673">
        <f t="shared" si="314"/>
        <v>3.1491040491150795</v>
      </c>
      <c r="S1673">
        <f t="shared" si="315"/>
        <v>0.16370804166520883</v>
      </c>
      <c r="T1673">
        <f t="shared" si="316"/>
        <v>16.086994661021322</v>
      </c>
      <c r="U1673">
        <f t="shared" si="317"/>
        <v>0</v>
      </c>
      <c r="V1673">
        <f t="shared" si="318"/>
        <v>83.62919583347913</v>
      </c>
      <c r="W1673">
        <f t="shared" si="319"/>
        <v>0</v>
      </c>
      <c r="X1673">
        <f t="shared" si="320"/>
        <v>83.62919583347913</v>
      </c>
      <c r="Y1673">
        <f t="shared" si="321"/>
        <v>2.0691040491150794</v>
      </c>
    </row>
    <row r="1674" spans="1:25" x14ac:dyDescent="0.3">
      <c r="A1674">
        <v>5</v>
      </c>
      <c r="B1674">
        <v>2</v>
      </c>
      <c r="C1674">
        <v>33.557857142857102</v>
      </c>
      <c r="D1674">
        <v>0.31</v>
      </c>
      <c r="E1674">
        <v>7</v>
      </c>
      <c r="F1674">
        <v>17.857138370983201</v>
      </c>
      <c r="G1674">
        <v>16.487705630695601</v>
      </c>
      <c r="H1674">
        <v>16.2761810881819</v>
      </c>
      <c r="I1674">
        <v>1.18</v>
      </c>
      <c r="J1674">
        <v>16.2761810881819</v>
      </c>
      <c r="K1674">
        <v>19.205893684054701</v>
      </c>
      <c r="L1674">
        <v>2043</v>
      </c>
      <c r="M1674">
        <f t="shared" si="312"/>
        <v>-18.895893684054702</v>
      </c>
      <c r="N1674">
        <v>-18.895893684054702</v>
      </c>
      <c r="O1674">
        <f t="shared" si="322"/>
        <v>-462.42078099827188</v>
      </c>
      <c r="P1674">
        <f t="shared" si="313"/>
        <v>19.810526969772464</v>
      </c>
      <c r="Q1674">
        <f t="shared" si="323"/>
        <v>-1.9629577005719554</v>
      </c>
      <c r="R1674">
        <f t="shared" si="314"/>
        <v>2.2729577005719555</v>
      </c>
      <c r="S1674">
        <f t="shared" si="315"/>
        <v>0.11834688549062583</v>
      </c>
      <c r="T1674">
        <f t="shared" si="316"/>
        <v>16.932935983482746</v>
      </c>
      <c r="U1674">
        <f t="shared" si="317"/>
        <v>0</v>
      </c>
      <c r="V1674">
        <f t="shared" si="318"/>
        <v>88.165311450937423</v>
      </c>
      <c r="W1674">
        <f t="shared" si="319"/>
        <v>0</v>
      </c>
      <c r="X1674">
        <f t="shared" si="320"/>
        <v>88.165311450937423</v>
      </c>
      <c r="Y1674">
        <f t="shared" si="321"/>
        <v>1.9629577005719554</v>
      </c>
    </row>
    <row r="1675" spans="1:25" x14ac:dyDescent="0.3">
      <c r="A1675">
        <v>5</v>
      </c>
      <c r="B1675">
        <v>3</v>
      </c>
      <c r="C1675">
        <v>33.8921428571429</v>
      </c>
      <c r="D1675">
        <v>4.01</v>
      </c>
      <c r="E1675">
        <v>7</v>
      </c>
      <c r="F1675">
        <v>18.127142228210701</v>
      </c>
      <c r="G1675">
        <v>16.487705630695601</v>
      </c>
      <c r="H1675">
        <v>16.400855621118399</v>
      </c>
      <c r="I1675">
        <v>1.18</v>
      </c>
      <c r="J1675">
        <v>16.400855621118399</v>
      </c>
      <c r="K1675">
        <v>19.353009632919701</v>
      </c>
      <c r="L1675">
        <v>2043</v>
      </c>
      <c r="M1675">
        <f t="shared" si="312"/>
        <v>-15.343009632919701</v>
      </c>
      <c r="N1675">
        <v>-15.343009632919701</v>
      </c>
      <c r="O1675">
        <f t="shared" si="322"/>
        <v>-477.76379063119157</v>
      </c>
      <c r="P1675">
        <f t="shared" si="313"/>
        <v>18.347593351491813</v>
      </c>
      <c r="Q1675">
        <f t="shared" si="323"/>
        <v>-1.4629336182806512</v>
      </c>
      <c r="R1675">
        <f t="shared" si="314"/>
        <v>5.4729336182806509</v>
      </c>
      <c r="S1675">
        <f t="shared" si="315"/>
        <v>0.28279496171857038</v>
      </c>
      <c r="T1675">
        <f t="shared" si="316"/>
        <v>13.88007601463905</v>
      </c>
      <c r="U1675">
        <f t="shared" si="317"/>
        <v>0</v>
      </c>
      <c r="V1675">
        <f t="shared" si="318"/>
        <v>71.720503828142952</v>
      </c>
      <c r="W1675">
        <f t="shared" si="319"/>
        <v>0</v>
      </c>
      <c r="X1675">
        <f t="shared" si="320"/>
        <v>71.720503828142952</v>
      </c>
      <c r="Y1675">
        <f t="shared" si="321"/>
        <v>1.4629336182806512</v>
      </c>
    </row>
    <row r="1676" spans="1:25" x14ac:dyDescent="0.3">
      <c r="A1676">
        <v>5</v>
      </c>
      <c r="B1676">
        <v>4</v>
      </c>
      <c r="C1676">
        <v>35.484285714285697</v>
      </c>
      <c r="D1676">
        <v>0</v>
      </c>
      <c r="E1676">
        <v>7</v>
      </c>
      <c r="F1676">
        <v>19.431844192663899</v>
      </c>
      <c r="G1676">
        <v>16.487705630695601</v>
      </c>
      <c r="H1676">
        <v>16.990835697480598</v>
      </c>
      <c r="I1676">
        <v>1.18</v>
      </c>
      <c r="J1676">
        <v>16.990835697480598</v>
      </c>
      <c r="K1676">
        <v>20.049186123027201</v>
      </c>
      <c r="L1676">
        <v>2043</v>
      </c>
      <c r="M1676">
        <f t="shared" si="312"/>
        <v>-20.049186123027201</v>
      </c>
      <c r="N1676">
        <v>-20.049186123027201</v>
      </c>
      <c r="O1676">
        <f t="shared" si="322"/>
        <v>-497.81297675421877</v>
      </c>
      <c r="P1676">
        <f t="shared" si="313"/>
        <v>16.597506658350124</v>
      </c>
      <c r="Q1676">
        <f t="shared" si="323"/>
        <v>-1.7500866931416894</v>
      </c>
      <c r="R1676">
        <f t="shared" si="314"/>
        <v>1.7500866931416894</v>
      </c>
      <c r="S1676">
        <f t="shared" si="315"/>
        <v>8.7289662652772368E-2</v>
      </c>
      <c r="T1676">
        <f t="shared" si="316"/>
        <v>18.299099429885512</v>
      </c>
      <c r="U1676">
        <f t="shared" si="317"/>
        <v>0</v>
      </c>
      <c r="V1676">
        <f t="shared" si="318"/>
        <v>91.271033734722764</v>
      </c>
      <c r="W1676">
        <f t="shared" si="319"/>
        <v>0</v>
      </c>
      <c r="X1676">
        <f t="shared" si="320"/>
        <v>91.271033734722764</v>
      </c>
      <c r="Y1676">
        <f t="shared" si="321"/>
        <v>1.7500866931416894</v>
      </c>
    </row>
    <row r="1677" spans="1:25" x14ac:dyDescent="0.3">
      <c r="A1677">
        <v>5</v>
      </c>
      <c r="B1677">
        <v>5</v>
      </c>
      <c r="C1677">
        <v>32.188333333333297</v>
      </c>
      <c r="D1677">
        <v>3.17</v>
      </c>
      <c r="E1677">
        <v>3</v>
      </c>
      <c r="F1677">
        <v>16.765438908316</v>
      </c>
      <c r="G1677">
        <v>16.487705630695601</v>
      </c>
      <c r="H1677">
        <v>15.7623796045433</v>
      </c>
      <c r="I1677">
        <v>1.18</v>
      </c>
      <c r="J1677">
        <v>15.7623796045433</v>
      </c>
      <c r="K1677">
        <v>18.599607933361099</v>
      </c>
      <c r="L1677">
        <v>2043</v>
      </c>
      <c r="M1677">
        <f t="shared" si="312"/>
        <v>-15.429607933361099</v>
      </c>
      <c r="N1677">
        <v>-15.429607933361099</v>
      </c>
      <c r="O1677">
        <f t="shared" si="322"/>
        <v>-513.24258468757989</v>
      </c>
      <c r="P1677">
        <f t="shared" si="313"/>
        <v>15.365188184415338</v>
      </c>
      <c r="Q1677">
        <f t="shared" si="323"/>
        <v>-1.2323184739347859</v>
      </c>
      <c r="R1677">
        <f t="shared" si="314"/>
        <v>4.4023184739347858</v>
      </c>
      <c r="S1677">
        <f t="shared" si="315"/>
        <v>0.23668877804884197</v>
      </c>
      <c r="T1677">
        <f t="shared" si="316"/>
        <v>14.197289459426313</v>
      </c>
      <c r="U1677">
        <f t="shared" si="317"/>
        <v>0</v>
      </c>
      <c r="V1677">
        <f t="shared" si="318"/>
        <v>76.331122195115796</v>
      </c>
      <c r="W1677">
        <f t="shared" si="319"/>
        <v>0</v>
      </c>
      <c r="X1677">
        <f t="shared" si="320"/>
        <v>76.331122195115796</v>
      </c>
      <c r="Y1677">
        <f t="shared" si="321"/>
        <v>1.2323184739347859</v>
      </c>
    </row>
    <row r="1678" spans="1:25" x14ac:dyDescent="0.3">
      <c r="A1678">
        <v>6</v>
      </c>
      <c r="B1678">
        <v>1</v>
      </c>
      <c r="C1678">
        <v>31.605714285714299</v>
      </c>
      <c r="D1678">
        <v>0.45</v>
      </c>
      <c r="E1678">
        <v>7</v>
      </c>
      <c r="F1678">
        <v>16.3081443399664</v>
      </c>
      <c r="G1678">
        <v>16.487705630695601</v>
      </c>
      <c r="H1678">
        <v>15.5422815424593</v>
      </c>
      <c r="I1678">
        <v>1.25</v>
      </c>
      <c r="J1678">
        <v>15.5422815424593</v>
      </c>
      <c r="K1678">
        <v>19.427851928074201</v>
      </c>
      <c r="L1678">
        <v>2043</v>
      </c>
      <c r="M1678">
        <f t="shared" si="312"/>
        <v>-18.977851928074202</v>
      </c>
      <c r="N1678">
        <v>-18.977851928074202</v>
      </c>
      <c r="O1678">
        <f t="shared" si="322"/>
        <v>-532.22043661565408</v>
      </c>
      <c r="P1678">
        <f t="shared" si="313"/>
        <v>13.974233693900343</v>
      </c>
      <c r="Q1678">
        <f t="shared" si="323"/>
        <v>-1.3909544905149946</v>
      </c>
      <c r="R1678">
        <f t="shared" si="314"/>
        <v>1.8409544905149946</v>
      </c>
      <c r="S1678">
        <f t="shared" si="315"/>
        <v>9.4758519744260805E-2</v>
      </c>
      <c r="T1678">
        <f t="shared" si="316"/>
        <v>17.586897437559205</v>
      </c>
      <c r="U1678">
        <f t="shared" si="317"/>
        <v>0</v>
      </c>
      <c r="V1678">
        <f t="shared" si="318"/>
        <v>90.524148025573908</v>
      </c>
      <c r="W1678">
        <f t="shared" si="319"/>
        <v>0</v>
      </c>
      <c r="X1678">
        <f t="shared" si="320"/>
        <v>90.524148025573908</v>
      </c>
      <c r="Y1678">
        <f t="shared" si="321"/>
        <v>1.3909544905149946</v>
      </c>
    </row>
    <row r="1679" spans="1:25" x14ac:dyDescent="0.3">
      <c r="A1679">
        <v>6</v>
      </c>
      <c r="B1679">
        <v>2</v>
      </c>
      <c r="C1679">
        <v>31.96</v>
      </c>
      <c r="D1679">
        <v>1.23</v>
      </c>
      <c r="E1679">
        <v>7</v>
      </c>
      <c r="F1679">
        <v>16.5857098733497</v>
      </c>
      <c r="G1679">
        <v>16.487705630695601</v>
      </c>
      <c r="H1679">
        <v>15.6762314834178</v>
      </c>
      <c r="I1679">
        <v>1.25</v>
      </c>
      <c r="J1679">
        <v>15.6762314834178</v>
      </c>
      <c r="K1679">
        <v>19.5952893542723</v>
      </c>
      <c r="L1679">
        <v>2043</v>
      </c>
      <c r="M1679">
        <f t="shared" si="312"/>
        <v>-18.365289354272299</v>
      </c>
      <c r="N1679">
        <v>-18.365289354272299</v>
      </c>
      <c r="O1679">
        <f t="shared" si="322"/>
        <v>-550.58572596992633</v>
      </c>
      <c r="P1679">
        <f t="shared" si="313"/>
        <v>12.748182809457731</v>
      </c>
      <c r="Q1679">
        <f t="shared" si="323"/>
        <v>-1.2260508844426123</v>
      </c>
      <c r="R1679">
        <f t="shared" si="314"/>
        <v>2.4560508844426123</v>
      </c>
      <c r="S1679">
        <f t="shared" si="315"/>
        <v>0.12533884241454835</v>
      </c>
      <c r="T1679">
        <f t="shared" si="316"/>
        <v>17.139238469829689</v>
      </c>
      <c r="U1679">
        <f t="shared" si="317"/>
        <v>0</v>
      </c>
      <c r="V1679">
        <f t="shared" si="318"/>
        <v>87.466115758545172</v>
      </c>
      <c r="W1679">
        <f t="shared" si="319"/>
        <v>0</v>
      </c>
      <c r="X1679">
        <f t="shared" si="320"/>
        <v>87.466115758545172</v>
      </c>
      <c r="Y1679">
        <f t="shared" si="321"/>
        <v>1.2260508844426123</v>
      </c>
    </row>
    <row r="1680" spans="1:25" x14ac:dyDescent="0.3">
      <c r="A1680">
        <v>6</v>
      </c>
      <c r="B1680">
        <v>3</v>
      </c>
      <c r="C1680">
        <v>31.6621428571429</v>
      </c>
      <c r="D1680">
        <v>18.739999999999998</v>
      </c>
      <c r="E1680">
        <v>7</v>
      </c>
      <c r="F1680">
        <v>16.3522468226863</v>
      </c>
      <c r="G1680">
        <v>16.487705630695601</v>
      </c>
      <c r="H1680">
        <v>15.5636393570741</v>
      </c>
      <c r="I1680">
        <v>1.25</v>
      </c>
      <c r="J1680">
        <v>15.5636393570741</v>
      </c>
      <c r="K1680">
        <v>19.454549196342601</v>
      </c>
      <c r="L1680">
        <v>2043</v>
      </c>
      <c r="M1680">
        <f t="shared" si="312"/>
        <v>-0.7145491963426025</v>
      </c>
      <c r="N1680">
        <v>-0.7145491963426025</v>
      </c>
      <c r="O1680">
        <f t="shared" si="322"/>
        <v>-551.30027516626888</v>
      </c>
      <c r="P1680">
        <f t="shared" si="313"/>
        <v>12.70271805592014</v>
      </c>
      <c r="Q1680">
        <f t="shared" si="323"/>
        <v>-4.5464753537590497E-2</v>
      </c>
      <c r="R1680">
        <f t="shared" si="314"/>
        <v>18.785464753537589</v>
      </c>
      <c r="S1680">
        <f t="shared" si="315"/>
        <v>0.96560781562952902</v>
      </c>
      <c r="T1680">
        <f t="shared" si="316"/>
        <v>0.669084442805012</v>
      </c>
      <c r="U1680">
        <f t="shared" si="317"/>
        <v>0</v>
      </c>
      <c r="V1680">
        <f t="shared" si="318"/>
        <v>3.439218437047094</v>
      </c>
      <c r="W1680">
        <f t="shared" si="319"/>
        <v>0</v>
      </c>
      <c r="X1680">
        <f t="shared" si="320"/>
        <v>3.439218437047094</v>
      </c>
      <c r="Y1680">
        <f t="shared" si="321"/>
        <v>4.5464753537590497E-2</v>
      </c>
    </row>
    <row r="1681" spans="1:25" x14ac:dyDescent="0.3">
      <c r="A1681">
        <v>6</v>
      </c>
      <c r="B1681">
        <v>4</v>
      </c>
      <c r="C1681">
        <v>31.03</v>
      </c>
      <c r="D1681">
        <v>157.32</v>
      </c>
      <c r="E1681">
        <v>7</v>
      </c>
      <c r="F1681">
        <v>15.860505383097101</v>
      </c>
      <c r="G1681">
        <v>16.487705630695601</v>
      </c>
      <c r="H1681">
        <v>15.3238726845952</v>
      </c>
      <c r="I1681">
        <v>1.25</v>
      </c>
      <c r="J1681">
        <v>15.3238726845952</v>
      </c>
      <c r="K1681">
        <v>19.154840855744101</v>
      </c>
      <c r="L1681">
        <v>2043</v>
      </c>
      <c r="M1681">
        <f t="shared" si="312"/>
        <v>138.16515914425588</v>
      </c>
      <c r="N1681">
        <v>138.16515914425588</v>
      </c>
      <c r="O1681">
        <f t="shared" si="322"/>
        <v>-413.13511602201299</v>
      </c>
      <c r="P1681">
        <f t="shared" si="313"/>
        <v>25.346528717450145</v>
      </c>
      <c r="Q1681">
        <f t="shared" si="323"/>
        <v>12.643810661530004</v>
      </c>
      <c r="R1681">
        <f t="shared" si="314"/>
        <v>19.154840855744101</v>
      </c>
      <c r="S1681">
        <f t="shared" si="315"/>
        <v>1</v>
      </c>
      <c r="T1681">
        <f t="shared" si="316"/>
        <v>0</v>
      </c>
      <c r="U1681">
        <f t="shared" si="317"/>
        <v>138.16515914425588</v>
      </c>
      <c r="V1681">
        <f t="shared" si="318"/>
        <v>0</v>
      </c>
      <c r="W1681">
        <f t="shared" si="319"/>
        <v>100</v>
      </c>
      <c r="X1681">
        <f t="shared" si="320"/>
        <v>-100</v>
      </c>
      <c r="Y1681">
        <f t="shared" si="321"/>
        <v>12.643810661530004</v>
      </c>
    </row>
    <row r="1682" spans="1:25" x14ac:dyDescent="0.3">
      <c r="A1682">
        <v>6</v>
      </c>
      <c r="B1682">
        <v>5</v>
      </c>
      <c r="C1682">
        <v>30.914999999999999</v>
      </c>
      <c r="D1682">
        <v>27.06</v>
      </c>
      <c r="E1682">
        <v>2</v>
      </c>
      <c r="F1682">
        <v>15.7715965592506</v>
      </c>
      <c r="G1682">
        <v>16.487705630695601</v>
      </c>
      <c r="H1682">
        <v>15.2801337859227</v>
      </c>
      <c r="I1682">
        <v>1.25</v>
      </c>
      <c r="J1682">
        <v>15.2801337859227</v>
      </c>
      <c r="K1682">
        <v>19.1001672324034</v>
      </c>
      <c r="L1682">
        <v>2043</v>
      </c>
      <c r="M1682">
        <f t="shared" si="312"/>
        <v>7.9598327675965983</v>
      </c>
      <c r="N1682">
        <v>7.9598327675965983</v>
      </c>
      <c r="O1682">
        <f t="shared" si="322"/>
        <v>-405.1752832544164</v>
      </c>
      <c r="P1682">
        <f t="shared" si="313"/>
        <v>26.375642462727399</v>
      </c>
      <c r="Q1682">
        <f t="shared" si="323"/>
        <v>1.0291137452772539</v>
      </c>
      <c r="R1682">
        <f t="shared" si="314"/>
        <v>19.1001672324034</v>
      </c>
      <c r="S1682">
        <f t="shared" si="315"/>
        <v>1</v>
      </c>
      <c r="T1682">
        <f t="shared" si="316"/>
        <v>0</v>
      </c>
      <c r="U1682">
        <f t="shared" si="317"/>
        <v>7.9598327675965983</v>
      </c>
      <c r="V1682">
        <f t="shared" si="318"/>
        <v>0</v>
      </c>
      <c r="W1682">
        <f t="shared" si="319"/>
        <v>100</v>
      </c>
      <c r="X1682">
        <f t="shared" si="320"/>
        <v>-100</v>
      </c>
      <c r="Y1682">
        <f t="shared" si="321"/>
        <v>1.0291137452772539</v>
      </c>
    </row>
    <row r="1683" spans="1:25" x14ac:dyDescent="0.3">
      <c r="A1683">
        <v>7</v>
      </c>
      <c r="B1683">
        <v>1</v>
      </c>
      <c r="C1683">
        <v>30.645</v>
      </c>
      <c r="D1683">
        <v>276.5</v>
      </c>
      <c r="E1683">
        <v>7</v>
      </c>
      <c r="F1683">
        <v>15.5635221006495</v>
      </c>
      <c r="G1683">
        <v>16.487705630695601</v>
      </c>
      <c r="H1683">
        <v>15.177294915981401</v>
      </c>
      <c r="I1683">
        <v>1.25</v>
      </c>
      <c r="J1683">
        <v>15.177294915981401</v>
      </c>
      <c r="K1683">
        <v>18.9716186449768</v>
      </c>
      <c r="L1683">
        <v>2043</v>
      </c>
      <c r="M1683">
        <f t="shared" si="312"/>
        <v>257.52838135502321</v>
      </c>
      <c r="N1683">
        <v>257.52838135502321</v>
      </c>
      <c r="O1683">
        <f t="shared" si="322"/>
        <v>-147.64690189939319</v>
      </c>
      <c r="P1683">
        <f t="shared" si="313"/>
        <v>95.591399923449345</v>
      </c>
      <c r="Q1683">
        <f t="shared" si="323"/>
        <v>69.215757460721946</v>
      </c>
      <c r="R1683">
        <f t="shared" si="314"/>
        <v>18.9716186449768</v>
      </c>
      <c r="S1683">
        <f t="shared" si="315"/>
        <v>1</v>
      </c>
      <c r="T1683">
        <f t="shared" si="316"/>
        <v>0</v>
      </c>
      <c r="U1683">
        <f t="shared" si="317"/>
        <v>257.52838135502321</v>
      </c>
      <c r="V1683">
        <f t="shared" si="318"/>
        <v>0</v>
      </c>
      <c r="W1683">
        <f t="shared" si="319"/>
        <v>100</v>
      </c>
      <c r="X1683">
        <f t="shared" si="320"/>
        <v>-100</v>
      </c>
      <c r="Y1683">
        <f t="shared" si="321"/>
        <v>69.215757460721946</v>
      </c>
    </row>
    <row r="1684" spans="1:25" x14ac:dyDescent="0.3">
      <c r="A1684">
        <v>7</v>
      </c>
      <c r="B1684">
        <v>2</v>
      </c>
      <c r="C1684">
        <v>30.599285714285699</v>
      </c>
      <c r="D1684">
        <v>80.7</v>
      </c>
      <c r="E1684">
        <v>7</v>
      </c>
      <c r="F1684">
        <v>15.528385519303599</v>
      </c>
      <c r="G1684">
        <v>16.487705630695601</v>
      </c>
      <c r="H1684">
        <v>15.159862440880699</v>
      </c>
      <c r="I1684">
        <v>1.25</v>
      </c>
      <c r="J1684">
        <v>15.159862440880699</v>
      </c>
      <c r="K1684">
        <v>18.949828051100798</v>
      </c>
      <c r="L1684">
        <v>2043</v>
      </c>
      <c r="M1684">
        <f t="shared" si="312"/>
        <v>61.750171948899208</v>
      </c>
      <c r="N1684">
        <v>61.750171948899208</v>
      </c>
      <c r="O1684">
        <f t="shared" si="322"/>
        <v>-85.896729950493977</v>
      </c>
      <c r="P1684">
        <f t="shared" si="313"/>
        <v>130.16901439778096</v>
      </c>
      <c r="Q1684">
        <f t="shared" si="323"/>
        <v>34.577614474331611</v>
      </c>
      <c r="R1684">
        <f t="shared" si="314"/>
        <v>18.949828051100798</v>
      </c>
      <c r="S1684">
        <f t="shared" si="315"/>
        <v>1</v>
      </c>
      <c r="T1684">
        <f t="shared" si="316"/>
        <v>0</v>
      </c>
      <c r="U1684">
        <f t="shared" si="317"/>
        <v>61.750171948899208</v>
      </c>
      <c r="V1684">
        <f t="shared" si="318"/>
        <v>0</v>
      </c>
      <c r="W1684">
        <f t="shared" si="319"/>
        <v>100</v>
      </c>
      <c r="X1684">
        <f t="shared" si="320"/>
        <v>-100</v>
      </c>
      <c r="Y1684">
        <f t="shared" si="321"/>
        <v>34.577614474331611</v>
      </c>
    </row>
    <row r="1685" spans="1:25" x14ac:dyDescent="0.3">
      <c r="A1685">
        <v>7</v>
      </c>
      <c r="B1685">
        <v>3</v>
      </c>
      <c r="C1685">
        <v>30.914999999999999</v>
      </c>
      <c r="D1685">
        <v>97.33</v>
      </c>
      <c r="E1685">
        <v>7</v>
      </c>
      <c r="F1685">
        <v>15.7715965592506</v>
      </c>
      <c r="G1685">
        <v>16.487705630695601</v>
      </c>
      <c r="H1685">
        <v>15.2801337859227</v>
      </c>
      <c r="I1685">
        <v>1.25</v>
      </c>
      <c r="J1685">
        <v>15.2801337859227</v>
      </c>
      <c r="K1685">
        <v>19.1001672324034</v>
      </c>
      <c r="L1685">
        <v>2043</v>
      </c>
      <c r="M1685">
        <f t="shared" si="312"/>
        <v>78.229832767596605</v>
      </c>
      <c r="N1685">
        <v>78.229832767596605</v>
      </c>
      <c r="O1685">
        <f t="shared" si="322"/>
        <v>-7.6668971828973724</v>
      </c>
      <c r="P1685">
        <f t="shared" si="313"/>
        <v>192.47819616426662</v>
      </c>
      <c r="Q1685">
        <f t="shared" si="323"/>
        <v>62.309181766485665</v>
      </c>
      <c r="R1685">
        <f t="shared" si="314"/>
        <v>19.1001672324034</v>
      </c>
      <c r="S1685">
        <f t="shared" si="315"/>
        <v>1</v>
      </c>
      <c r="T1685">
        <f t="shared" si="316"/>
        <v>0</v>
      </c>
      <c r="U1685">
        <f t="shared" si="317"/>
        <v>78.229832767596605</v>
      </c>
      <c r="V1685">
        <f t="shared" si="318"/>
        <v>0</v>
      </c>
      <c r="W1685">
        <f t="shared" si="319"/>
        <v>100</v>
      </c>
      <c r="X1685">
        <f t="shared" si="320"/>
        <v>-100</v>
      </c>
      <c r="Y1685">
        <f t="shared" si="321"/>
        <v>62.309181766485665</v>
      </c>
    </row>
    <row r="1686" spans="1:25" x14ac:dyDescent="0.3">
      <c r="A1686">
        <v>7</v>
      </c>
      <c r="B1686">
        <v>4</v>
      </c>
      <c r="C1686">
        <v>30.640714285714299</v>
      </c>
      <c r="D1686">
        <v>99.87</v>
      </c>
      <c r="E1686">
        <v>7</v>
      </c>
      <c r="F1686">
        <v>15.5602269009369</v>
      </c>
      <c r="G1686">
        <v>16.487705630695601</v>
      </c>
      <c r="H1686">
        <v>15.1756608758282</v>
      </c>
      <c r="I1686">
        <v>1.25</v>
      </c>
      <c r="J1686">
        <v>15.1756608758282</v>
      </c>
      <c r="K1686">
        <v>18.9695760947852</v>
      </c>
      <c r="L1686">
        <v>2043</v>
      </c>
      <c r="M1686">
        <f t="shared" si="312"/>
        <v>80.900423905214808</v>
      </c>
      <c r="N1686">
        <v>80.900423905214808</v>
      </c>
      <c r="O1686">
        <f t="shared" si="322"/>
        <v>73.233526722317436</v>
      </c>
      <c r="P1686">
        <f t="shared" si="313"/>
        <v>288.43939661618674</v>
      </c>
      <c r="Q1686">
        <f t="shared" si="323"/>
        <v>95.961200451920121</v>
      </c>
      <c r="R1686">
        <f t="shared" si="314"/>
        <v>18.9695760947852</v>
      </c>
      <c r="S1686">
        <f t="shared" si="315"/>
        <v>1</v>
      </c>
      <c r="T1686">
        <f t="shared" si="316"/>
        <v>0</v>
      </c>
      <c r="U1686">
        <f t="shared" si="317"/>
        <v>80.900423905214808</v>
      </c>
      <c r="V1686">
        <f t="shared" si="318"/>
        <v>0</v>
      </c>
      <c r="W1686">
        <f t="shared" si="319"/>
        <v>100</v>
      </c>
      <c r="X1686">
        <f t="shared" si="320"/>
        <v>-100</v>
      </c>
      <c r="Y1686">
        <f t="shared" si="321"/>
        <v>95.961200451920121</v>
      </c>
    </row>
    <row r="1687" spans="1:25" x14ac:dyDescent="0.3">
      <c r="A1687">
        <v>7</v>
      </c>
      <c r="B1687">
        <v>5</v>
      </c>
      <c r="C1687">
        <v>30.126666666666701</v>
      </c>
      <c r="D1687">
        <v>22.4</v>
      </c>
      <c r="E1687">
        <v>3</v>
      </c>
      <c r="F1687">
        <v>15.166708925198201</v>
      </c>
      <c r="G1687">
        <v>16.487705630695601</v>
      </c>
      <c r="H1687">
        <v>14.979282644392301</v>
      </c>
      <c r="I1687">
        <v>1.25</v>
      </c>
      <c r="J1687">
        <v>14.979282644392301</v>
      </c>
      <c r="K1687">
        <v>18.724103305490299</v>
      </c>
      <c r="L1687">
        <v>2043</v>
      </c>
      <c r="M1687">
        <f t="shared" si="312"/>
        <v>3.6758966945096994</v>
      </c>
      <c r="N1687">
        <v>3.6758966945096994</v>
      </c>
      <c r="O1687">
        <f t="shared" si="322"/>
        <v>76.909423416827138</v>
      </c>
      <c r="P1687">
        <f t="shared" si="313"/>
        <v>293.78978178208217</v>
      </c>
      <c r="Q1687">
        <f t="shared" si="323"/>
        <v>5.3503851658954318</v>
      </c>
      <c r="R1687">
        <f t="shared" si="314"/>
        <v>18.724103305490299</v>
      </c>
      <c r="S1687">
        <f t="shared" si="315"/>
        <v>1</v>
      </c>
      <c r="T1687">
        <f t="shared" si="316"/>
        <v>0</v>
      </c>
      <c r="U1687">
        <f t="shared" si="317"/>
        <v>3.6758966945096994</v>
      </c>
      <c r="V1687">
        <f t="shared" si="318"/>
        <v>0</v>
      </c>
      <c r="W1687">
        <f t="shared" si="319"/>
        <v>100</v>
      </c>
      <c r="X1687">
        <f t="shared" si="320"/>
        <v>-100</v>
      </c>
      <c r="Y1687">
        <f t="shared" si="321"/>
        <v>5.3503851658954318</v>
      </c>
    </row>
    <row r="1688" spans="1:25" x14ac:dyDescent="0.3">
      <c r="A1688">
        <v>8</v>
      </c>
      <c r="B1688">
        <v>1</v>
      </c>
      <c r="C1688">
        <v>30.066428571428599</v>
      </c>
      <c r="D1688">
        <v>77.92</v>
      </c>
      <c r="E1688">
        <v>7</v>
      </c>
      <c r="F1688">
        <v>15.1208193460284</v>
      </c>
      <c r="G1688">
        <v>16.487705630695601</v>
      </c>
      <c r="H1688">
        <v>14.9562200085988</v>
      </c>
      <c r="I1688">
        <v>1.2</v>
      </c>
      <c r="J1688">
        <v>14.9562200085988</v>
      </c>
      <c r="K1688">
        <v>17.947464010318601</v>
      </c>
      <c r="L1688">
        <v>2043</v>
      </c>
      <c r="M1688">
        <f t="shared" si="312"/>
        <v>59.972535989681404</v>
      </c>
      <c r="N1688">
        <v>59.972535989681404</v>
      </c>
      <c r="O1688">
        <f t="shared" si="322"/>
        <v>136.88195940650854</v>
      </c>
      <c r="P1688">
        <f t="shared" si="313"/>
        <v>396.52027059163811</v>
      </c>
      <c r="Q1688">
        <f t="shared" si="323"/>
        <v>102.73048880955594</v>
      </c>
      <c r="R1688">
        <f t="shared" si="314"/>
        <v>17.947464010318601</v>
      </c>
      <c r="S1688">
        <f t="shared" si="315"/>
        <v>1</v>
      </c>
      <c r="T1688">
        <f t="shared" si="316"/>
        <v>0</v>
      </c>
      <c r="U1688">
        <f t="shared" si="317"/>
        <v>59.972535989681404</v>
      </c>
      <c r="V1688">
        <f t="shared" si="318"/>
        <v>0</v>
      </c>
      <c r="W1688">
        <f t="shared" si="319"/>
        <v>100</v>
      </c>
      <c r="X1688">
        <f t="shared" si="320"/>
        <v>-100</v>
      </c>
      <c r="Y1688">
        <f t="shared" si="321"/>
        <v>102.73048880955594</v>
      </c>
    </row>
    <row r="1689" spans="1:25" x14ac:dyDescent="0.3">
      <c r="A1689">
        <v>8</v>
      </c>
      <c r="B1689">
        <v>2</v>
      </c>
      <c r="C1689">
        <v>30.052142857142901</v>
      </c>
      <c r="D1689">
        <v>48.09</v>
      </c>
      <c r="E1689">
        <v>7</v>
      </c>
      <c r="F1689">
        <v>15.109943369116699</v>
      </c>
      <c r="G1689">
        <v>16.487705630695601</v>
      </c>
      <c r="H1689">
        <v>14.950749049289801</v>
      </c>
      <c r="I1689">
        <v>1.2</v>
      </c>
      <c r="J1689">
        <v>14.950749049289801</v>
      </c>
      <c r="K1689">
        <v>17.940898859147701</v>
      </c>
      <c r="L1689">
        <v>2043</v>
      </c>
      <c r="M1689">
        <f t="shared" si="312"/>
        <v>30.149101140852302</v>
      </c>
      <c r="N1689">
        <v>30.149101140852302</v>
      </c>
      <c r="O1689">
        <f t="shared" si="322"/>
        <v>167.03106054736085</v>
      </c>
      <c r="P1689">
        <f t="shared" si="313"/>
        <v>461.03440400256221</v>
      </c>
      <c r="Q1689">
        <f t="shared" si="323"/>
        <v>64.514133410924103</v>
      </c>
      <c r="R1689">
        <f t="shared" si="314"/>
        <v>17.940898859147701</v>
      </c>
      <c r="S1689">
        <f t="shared" si="315"/>
        <v>1</v>
      </c>
      <c r="T1689">
        <f t="shared" si="316"/>
        <v>0</v>
      </c>
      <c r="U1689">
        <f t="shared" si="317"/>
        <v>30.149101140852302</v>
      </c>
      <c r="V1689">
        <f t="shared" si="318"/>
        <v>0</v>
      </c>
      <c r="W1689">
        <f t="shared" si="319"/>
        <v>100</v>
      </c>
      <c r="X1689">
        <f t="shared" si="320"/>
        <v>-100</v>
      </c>
      <c r="Y1689">
        <f t="shared" si="321"/>
        <v>64.514133410924103</v>
      </c>
    </row>
    <row r="1690" spans="1:25" x14ac:dyDescent="0.3">
      <c r="A1690">
        <v>8</v>
      </c>
      <c r="B1690">
        <v>3</v>
      </c>
      <c r="C1690">
        <v>30.764285714285698</v>
      </c>
      <c r="D1690">
        <v>116.96</v>
      </c>
      <c r="E1690">
        <v>7</v>
      </c>
      <c r="F1690">
        <v>15.6553334853888</v>
      </c>
      <c r="G1690">
        <v>16.487705630695601</v>
      </c>
      <c r="H1690">
        <v>15.2227546275109</v>
      </c>
      <c r="I1690">
        <v>1.2</v>
      </c>
      <c r="J1690">
        <v>15.2227546275109</v>
      </c>
      <c r="K1690">
        <v>18.267305553013099</v>
      </c>
      <c r="L1690">
        <v>2043</v>
      </c>
      <c r="M1690">
        <f t="shared" si="312"/>
        <v>98.692694446986891</v>
      </c>
      <c r="N1690">
        <v>98.692694446986891</v>
      </c>
      <c r="O1690">
        <f t="shared" si="322"/>
        <v>0</v>
      </c>
      <c r="P1690">
        <f t="shared" si="313"/>
        <v>200</v>
      </c>
      <c r="Q1690">
        <f t="shared" si="323"/>
        <v>-261.03440400256221</v>
      </c>
      <c r="R1690">
        <f t="shared" si="314"/>
        <v>18.267305553013099</v>
      </c>
      <c r="S1690">
        <f t="shared" si="315"/>
        <v>1</v>
      </c>
      <c r="T1690">
        <f t="shared" si="316"/>
        <v>0</v>
      </c>
      <c r="U1690">
        <f t="shared" si="317"/>
        <v>98.692694446986891</v>
      </c>
      <c r="V1690">
        <f t="shared" si="318"/>
        <v>0</v>
      </c>
      <c r="W1690">
        <f t="shared" si="319"/>
        <v>100</v>
      </c>
      <c r="X1690">
        <f t="shared" si="320"/>
        <v>-100</v>
      </c>
      <c r="Y1690">
        <f t="shared" si="321"/>
        <v>261.03440400256221</v>
      </c>
    </row>
    <row r="1691" spans="1:25" x14ac:dyDescent="0.3">
      <c r="A1691">
        <v>8</v>
      </c>
      <c r="B1691">
        <v>4</v>
      </c>
      <c r="C1691">
        <v>30.487857142857099</v>
      </c>
      <c r="D1691">
        <v>335.06</v>
      </c>
      <c r="E1691">
        <v>7</v>
      </c>
      <c r="F1691">
        <v>15.4428531352759</v>
      </c>
      <c r="G1691">
        <v>16.487705630695601</v>
      </c>
      <c r="H1691">
        <v>15.117345643485001</v>
      </c>
      <c r="I1691">
        <v>1.2</v>
      </c>
      <c r="J1691">
        <v>15.117345643485001</v>
      </c>
      <c r="K1691">
        <v>18.140814772182001</v>
      </c>
      <c r="L1691">
        <v>2043</v>
      </c>
      <c r="M1691">
        <f t="shared" si="312"/>
        <v>316.91918522781799</v>
      </c>
      <c r="N1691">
        <v>316.91918522781799</v>
      </c>
      <c r="O1691">
        <f t="shared" si="322"/>
        <v>0</v>
      </c>
      <c r="P1691">
        <f t="shared" si="313"/>
        <v>200</v>
      </c>
      <c r="Q1691">
        <f t="shared" si="323"/>
        <v>0</v>
      </c>
      <c r="R1691">
        <f t="shared" si="314"/>
        <v>18.140814772182001</v>
      </c>
      <c r="S1691">
        <f t="shared" si="315"/>
        <v>1</v>
      </c>
      <c r="T1691">
        <f t="shared" si="316"/>
        <v>0</v>
      </c>
      <c r="U1691">
        <f t="shared" si="317"/>
        <v>316.91918522781799</v>
      </c>
      <c r="V1691">
        <f t="shared" si="318"/>
        <v>0</v>
      </c>
      <c r="W1691">
        <f t="shared" si="319"/>
        <v>100</v>
      </c>
      <c r="X1691">
        <f t="shared" si="320"/>
        <v>-100</v>
      </c>
      <c r="Y1691">
        <f t="shared" si="321"/>
        <v>0</v>
      </c>
    </row>
    <row r="1692" spans="1:25" x14ac:dyDescent="0.3">
      <c r="A1692">
        <v>8</v>
      </c>
      <c r="B1692">
        <v>5</v>
      </c>
      <c r="C1692">
        <v>30.0483333333333</v>
      </c>
      <c r="D1692">
        <v>29.71</v>
      </c>
      <c r="E1692">
        <v>3</v>
      </c>
      <c r="F1692">
        <v>15.1070435573331</v>
      </c>
      <c r="G1692">
        <v>16.487705630695601</v>
      </c>
      <c r="H1692">
        <v>14.949290025721201</v>
      </c>
      <c r="I1692">
        <v>1.2</v>
      </c>
      <c r="J1692">
        <v>14.949290025721201</v>
      </c>
      <c r="K1692">
        <v>17.9391480308654</v>
      </c>
      <c r="L1692">
        <v>2043</v>
      </c>
      <c r="M1692">
        <f t="shared" si="312"/>
        <v>11.770851969134601</v>
      </c>
      <c r="N1692">
        <v>11.770851969134601</v>
      </c>
      <c r="O1692">
        <f t="shared" si="322"/>
        <v>11.770851969134601</v>
      </c>
      <c r="P1692">
        <f t="shared" si="313"/>
        <v>212.12413089157104</v>
      </c>
      <c r="Q1692">
        <f t="shared" si="323"/>
        <v>12.124130891571042</v>
      </c>
      <c r="R1692">
        <f t="shared" si="314"/>
        <v>17.9391480308654</v>
      </c>
      <c r="S1692">
        <f t="shared" si="315"/>
        <v>1</v>
      </c>
      <c r="T1692">
        <f t="shared" si="316"/>
        <v>0</v>
      </c>
      <c r="U1692">
        <f t="shared" si="317"/>
        <v>11.770851969134601</v>
      </c>
      <c r="V1692">
        <f t="shared" si="318"/>
        <v>0</v>
      </c>
      <c r="W1692">
        <f t="shared" si="319"/>
        <v>100</v>
      </c>
      <c r="X1692">
        <f t="shared" si="320"/>
        <v>-100</v>
      </c>
      <c r="Y1692">
        <f t="shared" si="321"/>
        <v>12.124130891571042</v>
      </c>
    </row>
    <row r="1693" spans="1:25" x14ac:dyDescent="0.3">
      <c r="A1693">
        <v>9</v>
      </c>
      <c r="B1693">
        <v>1</v>
      </c>
      <c r="C1693">
        <v>29.842857142857099</v>
      </c>
      <c r="D1693">
        <v>8.36</v>
      </c>
      <c r="E1693">
        <v>7</v>
      </c>
      <c r="F1693">
        <v>14.9509152262298</v>
      </c>
      <c r="G1693">
        <v>16.487705630695601</v>
      </c>
      <c r="H1693">
        <v>14.8705306883309</v>
      </c>
      <c r="I1693">
        <v>1.1000000000000001</v>
      </c>
      <c r="J1693">
        <v>14.8705306883309</v>
      </c>
      <c r="K1693">
        <v>16.357583757164001</v>
      </c>
      <c r="L1693">
        <v>2043</v>
      </c>
      <c r="M1693">
        <f t="shared" si="312"/>
        <v>-7.9975837571640014</v>
      </c>
      <c r="N1693">
        <v>-7.9975837571640014</v>
      </c>
      <c r="O1693">
        <f t="shared" si="322"/>
        <v>3.7732682119705991</v>
      </c>
      <c r="P1693">
        <f t="shared" si="313"/>
        <v>203.80908699634489</v>
      </c>
      <c r="Q1693">
        <f t="shared" si="323"/>
        <v>-8.3150438952261538</v>
      </c>
      <c r="R1693">
        <f t="shared" si="314"/>
        <v>16.675043895226153</v>
      </c>
      <c r="S1693">
        <f t="shared" si="315"/>
        <v>1.0194075202532964</v>
      </c>
      <c r="T1693">
        <f t="shared" si="316"/>
        <v>-0.31746013806215245</v>
      </c>
      <c r="U1693">
        <f t="shared" si="317"/>
        <v>0</v>
      </c>
      <c r="V1693">
        <f t="shared" si="318"/>
        <v>-1.9407520253296391</v>
      </c>
      <c r="W1693">
        <f t="shared" si="319"/>
        <v>0</v>
      </c>
      <c r="X1693">
        <f t="shared" si="320"/>
        <v>-1.9407520253296391</v>
      </c>
      <c r="Y1693">
        <f t="shared" si="321"/>
        <v>8.3150438952261538</v>
      </c>
    </row>
    <row r="1694" spans="1:25" x14ac:dyDescent="0.3">
      <c r="A1694">
        <v>9</v>
      </c>
      <c r="B1694">
        <v>2</v>
      </c>
      <c r="C1694">
        <v>30.634285714285699</v>
      </c>
      <c r="D1694">
        <v>12.83</v>
      </c>
      <c r="E1694">
        <v>7</v>
      </c>
      <c r="F1694">
        <v>15.555284545548901</v>
      </c>
      <c r="G1694">
        <v>16.487705630695601</v>
      </c>
      <c r="H1694">
        <v>15.1732097169597</v>
      </c>
      <c r="I1694">
        <v>1.1000000000000001</v>
      </c>
      <c r="J1694">
        <v>15.1732097169597</v>
      </c>
      <c r="K1694">
        <v>16.690530688655699</v>
      </c>
      <c r="L1694">
        <v>2043</v>
      </c>
      <c r="M1694">
        <f t="shared" si="312"/>
        <v>-3.8605306886556985</v>
      </c>
      <c r="N1694">
        <v>-3.8605306886556985</v>
      </c>
      <c r="O1694">
        <f t="shared" si="322"/>
        <v>-8.7262476685099344E-2</v>
      </c>
      <c r="P1694">
        <f t="shared" si="313"/>
        <v>199.91275655739614</v>
      </c>
      <c r="Q1694">
        <f t="shared" si="323"/>
        <v>-3.8963304389487519</v>
      </c>
      <c r="R1694">
        <f t="shared" si="314"/>
        <v>16.72633043894875</v>
      </c>
      <c r="S1694">
        <f t="shared" si="315"/>
        <v>1.0021449138413188</v>
      </c>
      <c r="T1694">
        <f t="shared" si="316"/>
        <v>-3.5799750293051602E-2</v>
      </c>
      <c r="U1694">
        <f t="shared" si="317"/>
        <v>0</v>
      </c>
      <c r="V1694">
        <f t="shared" si="318"/>
        <v>-0.21449138413186675</v>
      </c>
      <c r="W1694">
        <f t="shared" si="319"/>
        <v>0</v>
      </c>
      <c r="X1694">
        <f t="shared" si="320"/>
        <v>-0.21449138413186675</v>
      </c>
      <c r="Y1694">
        <f t="shared" si="321"/>
        <v>3.8963304389487519</v>
      </c>
    </row>
    <row r="1695" spans="1:25" x14ac:dyDescent="0.3">
      <c r="A1695">
        <v>9</v>
      </c>
      <c r="B1695">
        <v>3</v>
      </c>
      <c r="C1695">
        <v>32.082857142857101</v>
      </c>
      <c r="D1695">
        <v>9.26</v>
      </c>
      <c r="E1695">
        <v>7</v>
      </c>
      <c r="F1695">
        <v>16.682333237592299</v>
      </c>
      <c r="G1695">
        <v>16.487705630695601</v>
      </c>
      <c r="H1695">
        <v>15.722601923116301</v>
      </c>
      <c r="I1695">
        <v>1.1000000000000001</v>
      </c>
      <c r="J1695">
        <v>15.722601923116301</v>
      </c>
      <c r="K1695">
        <v>17.294862115428</v>
      </c>
      <c r="L1695">
        <v>2043</v>
      </c>
      <c r="M1695">
        <f t="shared" si="312"/>
        <v>-8.034862115428</v>
      </c>
      <c r="N1695">
        <v>-8.034862115428</v>
      </c>
      <c r="O1695">
        <f t="shared" si="322"/>
        <v>-8.1221245921130993</v>
      </c>
      <c r="P1695">
        <f t="shared" si="313"/>
        <v>192.04058762884449</v>
      </c>
      <c r="Q1695">
        <f t="shared" si="323"/>
        <v>-7.8721689285516447</v>
      </c>
      <c r="R1695">
        <f t="shared" si="314"/>
        <v>17.132168928551643</v>
      </c>
      <c r="S1695">
        <f t="shared" si="315"/>
        <v>0.99059297577566541</v>
      </c>
      <c r="T1695">
        <f t="shared" si="316"/>
        <v>0.16269318687635703</v>
      </c>
      <c r="U1695">
        <f t="shared" si="317"/>
        <v>0</v>
      </c>
      <c r="V1695">
        <f t="shared" si="318"/>
        <v>0.9407024224334547</v>
      </c>
      <c r="W1695">
        <f t="shared" si="319"/>
        <v>0</v>
      </c>
      <c r="X1695">
        <f t="shared" si="320"/>
        <v>0.9407024224334547</v>
      </c>
      <c r="Y1695">
        <f t="shared" si="321"/>
        <v>7.8721689285516447</v>
      </c>
    </row>
    <row r="1696" spans="1:25" x14ac:dyDescent="0.3">
      <c r="A1696">
        <v>9</v>
      </c>
      <c r="B1696">
        <v>4</v>
      </c>
      <c r="C1696">
        <v>32.117857142857098</v>
      </c>
      <c r="D1696">
        <v>21.71</v>
      </c>
      <c r="E1696">
        <v>7</v>
      </c>
      <c r="F1696">
        <v>16.709894518521502</v>
      </c>
      <c r="G1696">
        <v>16.487705630695601</v>
      </c>
      <c r="H1696">
        <v>15.735804621276801</v>
      </c>
      <c r="I1696">
        <v>1.1000000000000001</v>
      </c>
      <c r="J1696">
        <v>15.735804621276801</v>
      </c>
      <c r="K1696">
        <v>17.3093850834045</v>
      </c>
      <c r="L1696">
        <v>2043</v>
      </c>
      <c r="M1696">
        <f t="shared" si="312"/>
        <v>4.4006149165955009</v>
      </c>
      <c r="N1696">
        <v>4.4006149165955009</v>
      </c>
      <c r="O1696">
        <f t="shared" si="322"/>
        <v>-3.7215096755175985</v>
      </c>
      <c r="P1696">
        <f t="shared" si="313"/>
        <v>196.31290064901154</v>
      </c>
      <c r="Q1696">
        <f t="shared" si="323"/>
        <v>4.2723130201670472</v>
      </c>
      <c r="R1696">
        <f t="shared" si="314"/>
        <v>17.3093850834045</v>
      </c>
      <c r="S1696">
        <f t="shared" si="315"/>
        <v>1</v>
      </c>
      <c r="T1696">
        <f t="shared" si="316"/>
        <v>0</v>
      </c>
      <c r="U1696">
        <f t="shared" si="317"/>
        <v>4.4006149165955009</v>
      </c>
      <c r="V1696">
        <f t="shared" si="318"/>
        <v>0</v>
      </c>
      <c r="W1696">
        <f t="shared" si="319"/>
        <v>100</v>
      </c>
      <c r="X1696">
        <f t="shared" si="320"/>
        <v>-100</v>
      </c>
      <c r="Y1696">
        <f t="shared" si="321"/>
        <v>4.2723130201670472</v>
      </c>
    </row>
    <row r="1697" spans="1:25" x14ac:dyDescent="0.3">
      <c r="A1697">
        <v>9</v>
      </c>
      <c r="B1697">
        <v>5</v>
      </c>
      <c r="C1697">
        <v>34.357500000000002</v>
      </c>
      <c r="D1697">
        <v>0</v>
      </c>
      <c r="E1697">
        <v>2</v>
      </c>
      <c r="F1697">
        <v>18.505296500647798</v>
      </c>
      <c r="G1697">
        <v>16.487705630695601</v>
      </c>
      <c r="H1697">
        <v>16.573944308383201</v>
      </c>
      <c r="I1697">
        <v>1.1000000000000001</v>
      </c>
      <c r="J1697">
        <v>16.573944308383201</v>
      </c>
      <c r="K1697">
        <v>18.231338739221499</v>
      </c>
      <c r="L1697">
        <v>2043</v>
      </c>
      <c r="M1697">
        <f t="shared" si="312"/>
        <v>-18.231338739221499</v>
      </c>
      <c r="N1697">
        <v>-18.231338739221499</v>
      </c>
      <c r="O1697">
        <f t="shared" si="322"/>
        <v>-21.952848414739098</v>
      </c>
      <c r="P1697">
        <f t="shared" si="313"/>
        <v>179.20907203851439</v>
      </c>
      <c r="Q1697">
        <f t="shared" si="323"/>
        <v>-17.103828610497146</v>
      </c>
      <c r="R1697">
        <f t="shared" si="314"/>
        <v>17.103828610497146</v>
      </c>
      <c r="S1697">
        <f t="shared" si="315"/>
        <v>0.93815538481007354</v>
      </c>
      <c r="T1697">
        <f t="shared" si="316"/>
        <v>1.127510128724353</v>
      </c>
      <c r="U1697">
        <f t="shared" si="317"/>
        <v>0</v>
      </c>
      <c r="V1697">
        <f t="shared" si="318"/>
        <v>6.1844615189926477</v>
      </c>
      <c r="W1697">
        <f t="shared" si="319"/>
        <v>0</v>
      </c>
      <c r="X1697">
        <f t="shared" si="320"/>
        <v>6.1844615189926477</v>
      </c>
      <c r="Y1697">
        <f t="shared" si="321"/>
        <v>17.103828610497146</v>
      </c>
    </row>
    <row r="1698" spans="1:25" x14ac:dyDescent="0.3">
      <c r="A1698">
        <v>10</v>
      </c>
      <c r="B1698">
        <v>1</v>
      </c>
      <c r="C1698">
        <v>31.886428571428599</v>
      </c>
      <c r="D1698">
        <v>122.49</v>
      </c>
      <c r="E1698">
        <v>7</v>
      </c>
      <c r="F1698">
        <v>16.527939489554299</v>
      </c>
      <c r="G1698">
        <v>16.487705630695601</v>
      </c>
      <c r="H1698">
        <v>15.6484435017195</v>
      </c>
      <c r="I1698">
        <v>1.02</v>
      </c>
      <c r="J1698">
        <v>15.6484435017195</v>
      </c>
      <c r="K1698">
        <v>15.9614123717539</v>
      </c>
      <c r="L1698">
        <v>2043</v>
      </c>
      <c r="M1698">
        <f t="shared" si="312"/>
        <v>106.5285876282461</v>
      </c>
      <c r="N1698">
        <v>106.5285876282461</v>
      </c>
      <c r="O1698">
        <f t="shared" si="322"/>
        <v>84.575739213507006</v>
      </c>
      <c r="P1698">
        <f t="shared" si="313"/>
        <v>305.26982651681271</v>
      </c>
      <c r="Q1698">
        <f t="shared" si="323"/>
        <v>126.06075447829832</v>
      </c>
      <c r="R1698">
        <f t="shared" si="314"/>
        <v>15.9614123717539</v>
      </c>
      <c r="S1698">
        <f t="shared" si="315"/>
        <v>1</v>
      </c>
      <c r="T1698">
        <f t="shared" si="316"/>
        <v>0</v>
      </c>
      <c r="U1698">
        <f t="shared" si="317"/>
        <v>106.5285876282461</v>
      </c>
      <c r="V1698">
        <f t="shared" si="318"/>
        <v>0</v>
      </c>
      <c r="W1698">
        <f t="shared" si="319"/>
        <v>100</v>
      </c>
      <c r="X1698">
        <f t="shared" si="320"/>
        <v>-100</v>
      </c>
      <c r="Y1698">
        <f t="shared" si="321"/>
        <v>126.06075447829832</v>
      </c>
    </row>
    <row r="1699" spans="1:25" x14ac:dyDescent="0.3">
      <c r="A1699">
        <v>10</v>
      </c>
      <c r="B1699">
        <v>2</v>
      </c>
      <c r="C1699">
        <v>30.9692857142857</v>
      </c>
      <c r="D1699">
        <v>17.72</v>
      </c>
      <c r="E1699">
        <v>7</v>
      </c>
      <c r="F1699">
        <v>15.8135447979049</v>
      </c>
      <c r="G1699">
        <v>16.487705630695601</v>
      </c>
      <c r="H1699">
        <v>15.3007853774398</v>
      </c>
      <c r="I1699">
        <v>1.02</v>
      </c>
      <c r="J1699">
        <v>15.3007853774398</v>
      </c>
      <c r="K1699">
        <v>15.6068010849886</v>
      </c>
      <c r="L1699">
        <v>2043</v>
      </c>
      <c r="M1699">
        <f t="shared" si="312"/>
        <v>2.1131989150113988</v>
      </c>
      <c r="N1699">
        <v>2.1131989150113988</v>
      </c>
      <c r="O1699">
        <f t="shared" si="322"/>
        <v>86.688938128518402</v>
      </c>
      <c r="P1699">
        <f t="shared" si="313"/>
        <v>308.51240622068917</v>
      </c>
      <c r="Q1699">
        <f t="shared" si="323"/>
        <v>3.2425797038764586</v>
      </c>
      <c r="R1699">
        <f t="shared" si="314"/>
        <v>15.6068010849886</v>
      </c>
      <c r="S1699">
        <f t="shared" si="315"/>
        <v>1</v>
      </c>
      <c r="T1699">
        <f t="shared" si="316"/>
        <v>0</v>
      </c>
      <c r="U1699">
        <f t="shared" si="317"/>
        <v>2.1131989150113988</v>
      </c>
      <c r="V1699">
        <f t="shared" si="318"/>
        <v>0</v>
      </c>
      <c r="W1699">
        <f t="shared" si="319"/>
        <v>100</v>
      </c>
      <c r="X1699">
        <f t="shared" si="320"/>
        <v>-100</v>
      </c>
      <c r="Y1699">
        <f t="shared" si="321"/>
        <v>3.2425797038764586</v>
      </c>
    </row>
    <row r="1700" spans="1:25" x14ac:dyDescent="0.3">
      <c r="A1700">
        <v>10</v>
      </c>
      <c r="B1700">
        <v>3</v>
      </c>
      <c r="C1700">
        <v>30.772142857142899</v>
      </c>
      <c r="D1700">
        <v>13.44</v>
      </c>
      <c r="E1700">
        <v>7</v>
      </c>
      <c r="F1700">
        <v>15.661387375251399</v>
      </c>
      <c r="G1700">
        <v>16.487705630695601</v>
      </c>
      <c r="H1700">
        <v>15.2257475541309</v>
      </c>
      <c r="I1700">
        <v>1.02</v>
      </c>
      <c r="J1700">
        <v>15.2257475541309</v>
      </c>
      <c r="K1700">
        <v>15.5302625052135</v>
      </c>
      <c r="L1700">
        <v>2043</v>
      </c>
      <c r="M1700">
        <f t="shared" si="312"/>
        <v>-2.0902625052135004</v>
      </c>
      <c r="N1700">
        <v>-2.0902625052135004</v>
      </c>
      <c r="O1700">
        <f t="shared" si="322"/>
        <v>84.598675623304899</v>
      </c>
      <c r="P1700">
        <f t="shared" si="313"/>
        <v>305.3048374935392</v>
      </c>
      <c r="Q1700">
        <f t="shared" si="323"/>
        <v>-3.207568727149976</v>
      </c>
      <c r="R1700">
        <f t="shared" si="314"/>
        <v>16.647568727149974</v>
      </c>
      <c r="S1700">
        <f t="shared" si="315"/>
        <v>1.0719438078758421</v>
      </c>
      <c r="T1700">
        <f t="shared" si="316"/>
        <v>-1.1173062219364738</v>
      </c>
      <c r="U1700">
        <f t="shared" si="317"/>
        <v>0</v>
      </c>
      <c r="V1700">
        <f t="shared" si="318"/>
        <v>-7.1943807875842065</v>
      </c>
      <c r="W1700">
        <f t="shared" si="319"/>
        <v>0</v>
      </c>
      <c r="X1700">
        <f t="shared" si="320"/>
        <v>-7.1943807875842065</v>
      </c>
      <c r="Y1700">
        <f t="shared" si="321"/>
        <v>3.207568727149976</v>
      </c>
    </row>
    <row r="1701" spans="1:25" x14ac:dyDescent="0.3">
      <c r="A1701">
        <v>10</v>
      </c>
      <c r="B1701">
        <v>4</v>
      </c>
      <c r="C1701">
        <v>33.007857142857098</v>
      </c>
      <c r="D1701">
        <v>0</v>
      </c>
      <c r="E1701">
        <v>7</v>
      </c>
      <c r="F1701">
        <v>17.415905222146101</v>
      </c>
      <c r="G1701">
        <v>16.487705630695601</v>
      </c>
      <c r="H1701">
        <v>16.070429747180398</v>
      </c>
      <c r="I1701">
        <v>1.02</v>
      </c>
      <c r="J1701">
        <v>16.070429747180398</v>
      </c>
      <c r="K1701">
        <v>16.391838342124</v>
      </c>
      <c r="L1701">
        <v>2043</v>
      </c>
      <c r="M1701">
        <f t="shared" si="312"/>
        <v>-16.391838342124</v>
      </c>
      <c r="N1701">
        <v>-16.391838342124</v>
      </c>
      <c r="O1701">
        <f t="shared" si="322"/>
        <v>68.206837281180896</v>
      </c>
      <c r="P1701">
        <f t="shared" si="313"/>
        <v>281.28026396934513</v>
      </c>
      <c r="Q1701">
        <f t="shared" si="323"/>
        <v>-24.024573524194068</v>
      </c>
      <c r="R1701">
        <f t="shared" si="314"/>
        <v>24.024573524194068</v>
      </c>
      <c r="S1701">
        <f t="shared" si="315"/>
        <v>1.4656424143993263</v>
      </c>
      <c r="T1701">
        <f t="shared" si="316"/>
        <v>-7.6327351820700677</v>
      </c>
      <c r="U1701">
        <f t="shared" si="317"/>
        <v>0</v>
      </c>
      <c r="V1701">
        <f t="shared" si="318"/>
        <v>-46.564241439932616</v>
      </c>
      <c r="W1701">
        <f t="shared" si="319"/>
        <v>0</v>
      </c>
      <c r="X1701">
        <f t="shared" si="320"/>
        <v>-46.564241439932616</v>
      </c>
      <c r="Y1701">
        <f t="shared" si="321"/>
        <v>24.024573524194068</v>
      </c>
    </row>
    <row r="1702" spans="1:25" x14ac:dyDescent="0.3">
      <c r="A1702">
        <v>10</v>
      </c>
      <c r="B1702">
        <v>5</v>
      </c>
      <c r="C1702">
        <v>32.875</v>
      </c>
      <c r="D1702">
        <v>0</v>
      </c>
      <c r="E1702">
        <v>3</v>
      </c>
      <c r="F1702">
        <v>17.3098847504126</v>
      </c>
      <c r="G1702">
        <v>16.487705630695601</v>
      </c>
      <c r="H1702">
        <v>16.020610828713298</v>
      </c>
      <c r="I1702">
        <v>1.02</v>
      </c>
      <c r="J1702">
        <v>16.020610828713298</v>
      </c>
      <c r="K1702">
        <v>16.3410230452875</v>
      </c>
      <c r="L1702">
        <v>2043</v>
      </c>
      <c r="M1702">
        <f t="shared" si="312"/>
        <v>-16.3410230452875</v>
      </c>
      <c r="N1702">
        <v>-16.3410230452875</v>
      </c>
      <c r="O1702">
        <f t="shared" si="322"/>
        <v>51.865814235893396</v>
      </c>
      <c r="P1702">
        <f t="shared" si="313"/>
        <v>259.21204614614999</v>
      </c>
      <c r="Q1702">
        <f t="shared" si="323"/>
        <v>-22.068217823195141</v>
      </c>
      <c r="R1702">
        <f t="shared" si="314"/>
        <v>22.068217823195141</v>
      </c>
      <c r="S1702">
        <f t="shared" si="315"/>
        <v>1.3504795729150676</v>
      </c>
      <c r="T1702">
        <f t="shared" si="316"/>
        <v>-5.7271947779076413</v>
      </c>
      <c r="U1702">
        <f t="shared" si="317"/>
        <v>0</v>
      </c>
      <c r="V1702">
        <f t="shared" si="318"/>
        <v>-35.047957291506762</v>
      </c>
      <c r="W1702">
        <f t="shared" si="319"/>
        <v>0</v>
      </c>
      <c r="X1702">
        <f t="shared" si="320"/>
        <v>-35.047957291506762</v>
      </c>
      <c r="Y1702">
        <f t="shared" si="321"/>
        <v>22.068217823195141</v>
      </c>
    </row>
    <row r="1703" spans="1:25" x14ac:dyDescent="0.3">
      <c r="A1703">
        <v>11</v>
      </c>
      <c r="B1703">
        <v>1</v>
      </c>
      <c r="C1703">
        <v>33.1735714285714</v>
      </c>
      <c r="D1703">
        <v>0</v>
      </c>
      <c r="E1703">
        <v>7</v>
      </c>
      <c r="F1703">
        <v>17.548453497509801</v>
      </c>
      <c r="G1703">
        <v>16.487705630695601</v>
      </c>
      <c r="H1703">
        <v>16.132504843690299</v>
      </c>
      <c r="I1703">
        <v>0.95</v>
      </c>
      <c r="J1703">
        <v>16.132504843690299</v>
      </c>
      <c r="K1703">
        <v>15.3258796015058</v>
      </c>
      <c r="L1703">
        <v>2043</v>
      </c>
      <c r="M1703">
        <f t="shared" si="312"/>
        <v>-15.3258796015058</v>
      </c>
      <c r="N1703">
        <v>-15.3258796015058</v>
      </c>
      <c r="O1703">
        <f t="shared" si="322"/>
        <v>36.539934634387592</v>
      </c>
      <c r="P1703">
        <f t="shared" si="313"/>
        <v>240.09076508951804</v>
      </c>
      <c r="Q1703">
        <f t="shared" si="323"/>
        <v>-19.121281056631943</v>
      </c>
      <c r="R1703">
        <f t="shared" si="314"/>
        <v>19.121281056631943</v>
      </c>
      <c r="S1703">
        <f t="shared" si="315"/>
        <v>1.2476465660576661</v>
      </c>
      <c r="T1703">
        <f t="shared" si="316"/>
        <v>-3.795401455126143</v>
      </c>
      <c r="U1703">
        <f t="shared" si="317"/>
        <v>0</v>
      </c>
      <c r="V1703">
        <f t="shared" si="318"/>
        <v>-24.764656605766604</v>
      </c>
      <c r="W1703">
        <f t="shared" si="319"/>
        <v>0</v>
      </c>
      <c r="X1703">
        <f t="shared" si="320"/>
        <v>-24.764656605766604</v>
      </c>
      <c r="Y1703">
        <f t="shared" si="321"/>
        <v>19.121281056631943</v>
      </c>
    </row>
    <row r="1704" spans="1:25" x14ac:dyDescent="0.3">
      <c r="A1704">
        <v>11</v>
      </c>
      <c r="B1704">
        <v>2</v>
      </c>
      <c r="C1704">
        <v>30.7257142857143</v>
      </c>
      <c r="D1704">
        <v>0</v>
      </c>
      <c r="E1704">
        <v>7</v>
      </c>
      <c r="F1704">
        <v>15.625625917567</v>
      </c>
      <c r="G1704">
        <v>16.487705630695601</v>
      </c>
      <c r="H1704">
        <v>15.2080595257413</v>
      </c>
      <c r="I1704">
        <v>0.95</v>
      </c>
      <c r="J1704">
        <v>15.2080595257413</v>
      </c>
      <c r="K1704">
        <v>14.4476565494542</v>
      </c>
      <c r="L1704">
        <v>2043</v>
      </c>
      <c r="M1704">
        <f t="shared" si="312"/>
        <v>-14.4476565494542</v>
      </c>
      <c r="N1704">
        <v>-14.4476565494542</v>
      </c>
      <c r="O1704">
        <f t="shared" si="322"/>
        <v>22.09227808493339</v>
      </c>
      <c r="P1704">
        <f t="shared" si="313"/>
        <v>223.35864586147753</v>
      </c>
      <c r="Q1704">
        <f t="shared" si="323"/>
        <v>-16.732119228040517</v>
      </c>
      <c r="R1704">
        <f t="shared" si="314"/>
        <v>16.732119228040517</v>
      </c>
      <c r="S1704">
        <f t="shared" si="315"/>
        <v>1.1581199463571563</v>
      </c>
      <c r="T1704">
        <f t="shared" si="316"/>
        <v>-2.2844626785863174</v>
      </c>
      <c r="U1704">
        <f t="shared" si="317"/>
        <v>0</v>
      </c>
      <c r="V1704">
        <f t="shared" si="318"/>
        <v>-15.81199463571564</v>
      </c>
      <c r="W1704">
        <f t="shared" si="319"/>
        <v>0</v>
      </c>
      <c r="X1704">
        <f t="shared" si="320"/>
        <v>-15.81199463571564</v>
      </c>
      <c r="Y1704">
        <f t="shared" si="321"/>
        <v>16.732119228040517</v>
      </c>
    </row>
    <row r="1705" spans="1:25" x14ac:dyDescent="0.3">
      <c r="A1705">
        <v>11</v>
      </c>
      <c r="B1705">
        <v>3</v>
      </c>
      <c r="C1705">
        <v>29.48</v>
      </c>
      <c r="D1705">
        <v>0</v>
      </c>
      <c r="E1705">
        <v>7</v>
      </c>
      <c r="F1705">
        <v>14.676551299705601</v>
      </c>
      <c r="G1705">
        <v>16.487705630695601</v>
      </c>
      <c r="H1705">
        <v>14.731141260068</v>
      </c>
      <c r="I1705">
        <v>0.95</v>
      </c>
      <c r="J1705">
        <v>14.731141260068</v>
      </c>
      <c r="K1705">
        <v>13.994584197064601</v>
      </c>
      <c r="L1705">
        <v>2043</v>
      </c>
      <c r="M1705">
        <f t="shared" si="312"/>
        <v>-13.994584197064601</v>
      </c>
      <c r="N1705">
        <v>-13.994584197064601</v>
      </c>
      <c r="O1705">
        <f t="shared" si="322"/>
        <v>8.0976938878687896</v>
      </c>
      <c r="P1705">
        <f t="shared" si="313"/>
        <v>208.26386052758244</v>
      </c>
      <c r="Q1705">
        <f t="shared" si="323"/>
        <v>-15.094785333895089</v>
      </c>
      <c r="R1705">
        <f t="shared" si="314"/>
        <v>15.094785333895089</v>
      </c>
      <c r="S1705">
        <f t="shared" si="315"/>
        <v>1.0786162076227501</v>
      </c>
      <c r="T1705">
        <f t="shared" si="316"/>
        <v>-1.1002011368304885</v>
      </c>
      <c r="U1705">
        <f t="shared" si="317"/>
        <v>0</v>
      </c>
      <c r="V1705">
        <f t="shared" si="318"/>
        <v>-7.8616207622750123</v>
      </c>
      <c r="W1705">
        <f t="shared" si="319"/>
        <v>0</v>
      </c>
      <c r="X1705">
        <f t="shared" si="320"/>
        <v>-7.8616207622750123</v>
      </c>
      <c r="Y1705">
        <f t="shared" si="321"/>
        <v>15.094785333895089</v>
      </c>
    </row>
    <row r="1706" spans="1:25" x14ac:dyDescent="0.3">
      <c r="A1706">
        <v>11</v>
      </c>
      <c r="B1706">
        <v>4</v>
      </c>
      <c r="C1706">
        <v>29.386428571428599</v>
      </c>
      <c r="D1706">
        <v>0</v>
      </c>
      <c r="E1706">
        <v>7</v>
      </c>
      <c r="F1706">
        <v>14.6060801954591</v>
      </c>
      <c r="G1706">
        <v>16.487705630695601</v>
      </c>
      <c r="H1706">
        <v>14.695132450558599</v>
      </c>
      <c r="I1706">
        <v>0.95</v>
      </c>
      <c r="J1706">
        <v>14.695132450558599</v>
      </c>
      <c r="K1706">
        <v>13.960375828030701</v>
      </c>
      <c r="L1706">
        <v>2043</v>
      </c>
      <c r="M1706">
        <f t="shared" si="312"/>
        <v>-13.960375828030701</v>
      </c>
      <c r="N1706">
        <v>-13.960375828030701</v>
      </c>
      <c r="O1706">
        <f t="shared" si="322"/>
        <v>-5.8626819401619112</v>
      </c>
      <c r="P1706">
        <f t="shared" si="313"/>
        <v>194.22241216542665</v>
      </c>
      <c r="Q1706">
        <f t="shared" si="323"/>
        <v>-14.041448362155791</v>
      </c>
      <c r="R1706">
        <f t="shared" si="314"/>
        <v>14.041448362155791</v>
      </c>
      <c r="S1706">
        <f t="shared" si="315"/>
        <v>1.0058073317741423</v>
      </c>
      <c r="T1706">
        <f t="shared" si="316"/>
        <v>-8.1072534125089746E-2</v>
      </c>
      <c r="U1706">
        <f t="shared" si="317"/>
        <v>0</v>
      </c>
      <c r="V1706">
        <f t="shared" si="318"/>
        <v>-0.58073317741422237</v>
      </c>
      <c r="W1706">
        <f t="shared" si="319"/>
        <v>0</v>
      </c>
      <c r="X1706">
        <f t="shared" si="320"/>
        <v>-0.58073317741422237</v>
      </c>
      <c r="Y1706">
        <f t="shared" si="321"/>
        <v>14.041448362155791</v>
      </c>
    </row>
    <row r="1707" spans="1:25" x14ac:dyDescent="0.3">
      <c r="A1707">
        <v>11</v>
      </c>
      <c r="B1707">
        <v>5</v>
      </c>
      <c r="C1707">
        <v>29.532499999999999</v>
      </c>
      <c r="D1707">
        <v>0</v>
      </c>
      <c r="E1707">
        <v>2</v>
      </c>
      <c r="F1707">
        <v>14.716140833070799</v>
      </c>
      <c r="G1707">
        <v>16.487705630695601</v>
      </c>
      <c r="H1707">
        <v>14.7513331531991</v>
      </c>
      <c r="I1707">
        <v>0.95</v>
      </c>
      <c r="J1707">
        <v>14.7513331531991</v>
      </c>
      <c r="K1707">
        <v>14.0137664955391</v>
      </c>
      <c r="L1707">
        <v>2043</v>
      </c>
      <c r="M1707">
        <f t="shared" si="312"/>
        <v>-14.0137664955391</v>
      </c>
      <c r="N1707">
        <v>-14.0137664955391</v>
      </c>
      <c r="O1707">
        <f t="shared" si="322"/>
        <v>-19.876448435701011</v>
      </c>
      <c r="P1707">
        <f t="shared" si="313"/>
        <v>181.07931222357135</v>
      </c>
      <c r="Q1707">
        <f t="shared" si="323"/>
        <v>-13.143099941855297</v>
      </c>
      <c r="R1707">
        <f t="shared" si="314"/>
        <v>13.143099941855297</v>
      </c>
      <c r="S1707">
        <f t="shared" si="315"/>
        <v>0.93787062500570739</v>
      </c>
      <c r="T1707">
        <f t="shared" si="316"/>
        <v>0.87066655368380275</v>
      </c>
      <c r="U1707">
        <f t="shared" si="317"/>
        <v>0</v>
      </c>
      <c r="V1707">
        <f t="shared" si="318"/>
        <v>6.2129374994292625</v>
      </c>
      <c r="W1707">
        <f t="shared" si="319"/>
        <v>0</v>
      </c>
      <c r="X1707">
        <f t="shared" si="320"/>
        <v>6.2129374994292625</v>
      </c>
      <c r="Y1707">
        <f t="shared" si="321"/>
        <v>13.143099941855297</v>
      </c>
    </row>
    <row r="1708" spans="1:25" x14ac:dyDescent="0.3">
      <c r="A1708">
        <v>12</v>
      </c>
      <c r="B1708">
        <v>1</v>
      </c>
      <c r="C1708">
        <v>28.182857142857099</v>
      </c>
      <c r="D1708">
        <v>0</v>
      </c>
      <c r="E1708">
        <v>7</v>
      </c>
      <c r="F1708">
        <v>13.7099772003805</v>
      </c>
      <c r="G1708">
        <v>16.487705630695601</v>
      </c>
      <c r="H1708">
        <v>14.229574712391001</v>
      </c>
      <c r="I1708">
        <v>0.91</v>
      </c>
      <c r="J1708">
        <v>14.229574712391001</v>
      </c>
      <c r="K1708">
        <v>12.948912988275801</v>
      </c>
      <c r="L1708">
        <v>2043</v>
      </c>
      <c r="M1708">
        <f t="shared" si="312"/>
        <v>-12.948912988275801</v>
      </c>
      <c r="N1708">
        <v>-12.948912988275801</v>
      </c>
      <c r="O1708">
        <f t="shared" si="322"/>
        <v>-32.825361423976815</v>
      </c>
      <c r="P1708">
        <f t="shared" si="313"/>
        <v>169.72688043450086</v>
      </c>
      <c r="Q1708">
        <f t="shared" si="323"/>
        <v>-11.352431789070494</v>
      </c>
      <c r="R1708">
        <f t="shared" si="314"/>
        <v>11.352431789070494</v>
      </c>
      <c r="S1708">
        <f t="shared" si="315"/>
        <v>0.87670924959872754</v>
      </c>
      <c r="T1708">
        <f t="shared" si="316"/>
        <v>1.5964811992053072</v>
      </c>
      <c r="U1708">
        <f t="shared" si="317"/>
        <v>0</v>
      </c>
      <c r="V1708">
        <f t="shared" si="318"/>
        <v>12.329075040127249</v>
      </c>
      <c r="W1708">
        <f t="shared" si="319"/>
        <v>0</v>
      </c>
      <c r="X1708">
        <f t="shared" si="320"/>
        <v>12.329075040127249</v>
      </c>
      <c r="Y1708">
        <f t="shared" si="321"/>
        <v>11.352431789070494</v>
      </c>
    </row>
    <row r="1709" spans="1:25" x14ac:dyDescent="0.3">
      <c r="A1709">
        <v>12</v>
      </c>
      <c r="B1709">
        <v>2</v>
      </c>
      <c r="C1709">
        <v>27.097857142857102</v>
      </c>
      <c r="D1709">
        <v>0</v>
      </c>
      <c r="E1709">
        <v>7</v>
      </c>
      <c r="F1709">
        <v>12.918822346137601</v>
      </c>
      <c r="G1709">
        <v>16.487705630695601</v>
      </c>
      <c r="H1709">
        <v>13.805946170339</v>
      </c>
      <c r="I1709">
        <v>0.91</v>
      </c>
      <c r="J1709">
        <v>13.805946170339</v>
      </c>
      <c r="K1709">
        <v>12.5634110150085</v>
      </c>
      <c r="L1709">
        <v>2043</v>
      </c>
      <c r="M1709">
        <f t="shared" si="312"/>
        <v>-12.5634110150085</v>
      </c>
      <c r="N1709">
        <v>-12.5634110150085</v>
      </c>
      <c r="O1709">
        <f t="shared" si="322"/>
        <v>-45.388772438985313</v>
      </c>
      <c r="P1709">
        <f t="shared" si="313"/>
        <v>159.39310418588551</v>
      </c>
      <c r="Q1709">
        <f t="shared" si="323"/>
        <v>-10.333776248615351</v>
      </c>
      <c r="R1709">
        <f t="shared" si="314"/>
        <v>10.333776248615351</v>
      </c>
      <c r="S1709">
        <f t="shared" si="315"/>
        <v>0.82252950542415726</v>
      </c>
      <c r="T1709">
        <f t="shared" si="316"/>
        <v>2.2296347663931488</v>
      </c>
      <c r="U1709">
        <f t="shared" si="317"/>
        <v>0</v>
      </c>
      <c r="V1709">
        <f t="shared" si="318"/>
        <v>17.747049457584275</v>
      </c>
      <c r="W1709">
        <f t="shared" si="319"/>
        <v>0</v>
      </c>
      <c r="X1709">
        <f t="shared" si="320"/>
        <v>17.747049457584275</v>
      </c>
      <c r="Y1709">
        <f t="shared" si="321"/>
        <v>10.333776248615351</v>
      </c>
    </row>
    <row r="1710" spans="1:25" x14ac:dyDescent="0.3">
      <c r="A1710">
        <v>12</v>
      </c>
      <c r="B1710">
        <v>3</v>
      </c>
      <c r="C1710">
        <v>27.8642857142857</v>
      </c>
      <c r="D1710">
        <v>0</v>
      </c>
      <c r="E1710">
        <v>7</v>
      </c>
      <c r="F1710">
        <v>13.476029598625299</v>
      </c>
      <c r="G1710">
        <v>16.487705630695601</v>
      </c>
      <c r="H1710">
        <v>14.105586979989299</v>
      </c>
      <c r="I1710">
        <v>0.91</v>
      </c>
      <c r="J1710">
        <v>14.105586979989299</v>
      </c>
      <c r="K1710">
        <v>12.8360841517902</v>
      </c>
      <c r="L1710">
        <v>2043</v>
      </c>
      <c r="M1710">
        <f t="shared" si="312"/>
        <v>-12.8360841517902</v>
      </c>
      <c r="N1710">
        <v>-12.8360841517902</v>
      </c>
      <c r="O1710">
        <f t="shared" si="322"/>
        <v>-58.224856590775516</v>
      </c>
      <c r="P1710">
        <f t="shared" si="313"/>
        <v>149.48455606689518</v>
      </c>
      <c r="Q1710">
        <f t="shared" si="323"/>
        <v>-9.9085481189903248</v>
      </c>
      <c r="R1710">
        <f t="shared" si="314"/>
        <v>9.9085481189903248</v>
      </c>
      <c r="S1710">
        <f t="shared" si="315"/>
        <v>0.77192919599303322</v>
      </c>
      <c r="T1710">
        <f t="shared" si="316"/>
        <v>2.9275360327998747</v>
      </c>
      <c r="U1710">
        <f t="shared" si="317"/>
        <v>0</v>
      </c>
      <c r="V1710">
        <f t="shared" si="318"/>
        <v>22.807080400696673</v>
      </c>
      <c r="W1710">
        <f t="shared" si="319"/>
        <v>0</v>
      </c>
      <c r="X1710">
        <f t="shared" si="320"/>
        <v>22.807080400696673</v>
      </c>
      <c r="Y1710">
        <f t="shared" si="321"/>
        <v>9.9085481189903248</v>
      </c>
    </row>
    <row r="1711" spans="1:25" x14ac:dyDescent="0.3">
      <c r="A1711">
        <v>12</v>
      </c>
      <c r="B1711">
        <v>4</v>
      </c>
      <c r="C1711">
        <v>25.058571428571401</v>
      </c>
      <c r="D1711">
        <v>0</v>
      </c>
      <c r="E1711">
        <v>7</v>
      </c>
      <c r="F1711">
        <v>11.4757020678736</v>
      </c>
      <c r="G1711">
        <v>16.487705630695601</v>
      </c>
      <c r="H1711">
        <v>12.998948463284799</v>
      </c>
      <c r="I1711">
        <v>0.91</v>
      </c>
      <c r="J1711">
        <v>12.998948463284799</v>
      </c>
      <c r="K1711">
        <v>11.8290431015892</v>
      </c>
      <c r="L1711">
        <v>2043</v>
      </c>
      <c r="M1711">
        <f t="shared" si="312"/>
        <v>-11.8290431015892</v>
      </c>
      <c r="N1711">
        <v>-11.8290431015892</v>
      </c>
      <c r="O1711">
        <f t="shared" si="322"/>
        <v>-70.053899692364723</v>
      </c>
      <c r="P1711">
        <f t="shared" si="313"/>
        <v>140.89964059014281</v>
      </c>
      <c r="Q1711">
        <f t="shared" si="323"/>
        <v>-8.5849154767523714</v>
      </c>
      <c r="R1711">
        <f t="shared" si="314"/>
        <v>8.5849154767523714</v>
      </c>
      <c r="S1711">
        <f t="shared" si="315"/>
        <v>0.72574893869471246</v>
      </c>
      <c r="T1711">
        <f t="shared" si="316"/>
        <v>3.2441276248368283</v>
      </c>
      <c r="U1711">
        <f t="shared" si="317"/>
        <v>0</v>
      </c>
      <c r="V1711">
        <f t="shared" si="318"/>
        <v>27.425106130528754</v>
      </c>
      <c r="W1711">
        <f t="shared" si="319"/>
        <v>0</v>
      </c>
      <c r="X1711">
        <f t="shared" si="320"/>
        <v>27.425106130528754</v>
      </c>
      <c r="Y1711">
        <f t="shared" si="321"/>
        <v>8.5849154767523714</v>
      </c>
    </row>
    <row r="1712" spans="1:25" x14ac:dyDescent="0.3">
      <c r="A1712">
        <v>12</v>
      </c>
      <c r="B1712">
        <v>5</v>
      </c>
      <c r="C1712">
        <v>25.446666666666701</v>
      </c>
      <c r="D1712">
        <v>0</v>
      </c>
      <c r="E1712">
        <v>3</v>
      </c>
      <c r="F1712">
        <v>11.745853975446099</v>
      </c>
      <c r="G1712">
        <v>16.487705630695601</v>
      </c>
      <c r="H1712">
        <v>13.153658372139001</v>
      </c>
      <c r="I1712">
        <v>0.91</v>
      </c>
      <c r="J1712">
        <v>13.153658372139001</v>
      </c>
      <c r="K1712">
        <v>11.9698291186465</v>
      </c>
      <c r="L1712">
        <v>2043</v>
      </c>
      <c r="M1712">
        <f t="shared" si="312"/>
        <v>-11.9698291186465</v>
      </c>
      <c r="N1712">
        <v>-11.9698291186465</v>
      </c>
      <c r="O1712">
        <f t="shared" si="322"/>
        <v>-82.023728811011225</v>
      </c>
      <c r="P1712">
        <f t="shared" si="313"/>
        <v>132.71430333004531</v>
      </c>
      <c r="Q1712">
        <f t="shared" si="323"/>
        <v>-8.1853372600974978</v>
      </c>
      <c r="R1712">
        <f t="shared" si="314"/>
        <v>8.1853372600974978</v>
      </c>
      <c r="S1712">
        <f t="shared" si="315"/>
        <v>0.68383075305113994</v>
      </c>
      <c r="T1712">
        <f t="shared" si="316"/>
        <v>3.7844918585490017</v>
      </c>
      <c r="U1712">
        <f t="shared" si="317"/>
        <v>0</v>
      </c>
      <c r="V1712">
        <f t="shared" si="318"/>
        <v>31.616924694886013</v>
      </c>
      <c r="W1712">
        <f t="shared" si="319"/>
        <v>0</v>
      </c>
      <c r="X1712">
        <f t="shared" si="320"/>
        <v>31.616924694886013</v>
      </c>
      <c r="Y1712">
        <f t="shared" si="321"/>
        <v>8.1853372600974978</v>
      </c>
    </row>
    <row r="1713" spans="1:25" x14ac:dyDescent="0.3">
      <c r="A1713">
        <v>1</v>
      </c>
      <c r="B1713">
        <v>1</v>
      </c>
      <c r="C1713">
        <v>24.574999999999999</v>
      </c>
      <c r="D1713">
        <v>0</v>
      </c>
      <c r="E1713">
        <v>7</v>
      </c>
      <c r="F1713">
        <v>11.142088728004101</v>
      </c>
      <c r="G1713">
        <v>16.204326079731501</v>
      </c>
      <c r="H1713">
        <v>12.819177813976101</v>
      </c>
      <c r="I1713">
        <v>0.91</v>
      </c>
      <c r="J1713">
        <v>12.819177813976101</v>
      </c>
      <c r="K1713">
        <v>11.665451810718199</v>
      </c>
      <c r="L1713">
        <v>2044</v>
      </c>
      <c r="M1713">
        <f t="shared" si="312"/>
        <v>-11.665451810718199</v>
      </c>
      <c r="N1713">
        <v>-11.665451810718199</v>
      </c>
      <c r="O1713">
        <f t="shared" si="322"/>
        <v>-93.68918062172942</v>
      </c>
      <c r="P1713">
        <f t="shared" si="313"/>
        <v>125.19486750283326</v>
      </c>
      <c r="Q1713">
        <f t="shared" si="323"/>
        <v>-7.5194358272120496</v>
      </c>
      <c r="R1713">
        <f t="shared" si="314"/>
        <v>7.5194358272120496</v>
      </c>
      <c r="S1713">
        <f t="shared" si="315"/>
        <v>0.64459019240928184</v>
      </c>
      <c r="T1713">
        <f t="shared" si="316"/>
        <v>4.1460159835061496</v>
      </c>
      <c r="U1713">
        <f t="shared" si="317"/>
        <v>0</v>
      </c>
      <c r="V1713">
        <f t="shared" si="318"/>
        <v>35.540980759071807</v>
      </c>
      <c r="W1713">
        <f t="shared" si="319"/>
        <v>0</v>
      </c>
      <c r="X1713">
        <f t="shared" si="320"/>
        <v>35.540980759071807</v>
      </c>
      <c r="Y1713">
        <f t="shared" si="321"/>
        <v>7.5194358272120496</v>
      </c>
    </row>
    <row r="1714" spans="1:25" x14ac:dyDescent="0.3">
      <c r="A1714">
        <v>1</v>
      </c>
      <c r="B1714">
        <v>2</v>
      </c>
      <c r="C1714">
        <v>24.985714285714302</v>
      </c>
      <c r="D1714">
        <v>32.93</v>
      </c>
      <c r="E1714">
        <v>7</v>
      </c>
      <c r="F1714">
        <v>11.4252247606368</v>
      </c>
      <c r="G1714">
        <v>16.204326079731501</v>
      </c>
      <c r="H1714">
        <v>12.982823290653901</v>
      </c>
      <c r="I1714">
        <v>0.91</v>
      </c>
      <c r="J1714">
        <v>12.982823290653901</v>
      </c>
      <c r="K1714">
        <v>11.8143691944951</v>
      </c>
      <c r="L1714">
        <v>2044</v>
      </c>
      <c r="M1714">
        <f t="shared" si="312"/>
        <v>21.1156308055049</v>
      </c>
      <c r="N1714">
        <v>21.1156308055049</v>
      </c>
      <c r="O1714">
        <f t="shared" si="322"/>
        <v>-72.573549816224528</v>
      </c>
      <c r="P1714">
        <f t="shared" si="313"/>
        <v>139.13568630547235</v>
      </c>
      <c r="Q1714">
        <f t="shared" si="323"/>
        <v>13.940818802639086</v>
      </c>
      <c r="R1714">
        <f t="shared" si="314"/>
        <v>11.8143691944951</v>
      </c>
      <c r="S1714">
        <f t="shared" si="315"/>
        <v>1</v>
      </c>
      <c r="T1714">
        <f t="shared" si="316"/>
        <v>0</v>
      </c>
      <c r="U1714">
        <f t="shared" si="317"/>
        <v>21.1156308055049</v>
      </c>
      <c r="V1714">
        <f t="shared" si="318"/>
        <v>0</v>
      </c>
      <c r="W1714">
        <f t="shared" si="319"/>
        <v>100</v>
      </c>
      <c r="X1714">
        <f t="shared" si="320"/>
        <v>-100</v>
      </c>
      <c r="Y1714">
        <f t="shared" si="321"/>
        <v>13.940818802639086</v>
      </c>
    </row>
    <row r="1715" spans="1:25" x14ac:dyDescent="0.3">
      <c r="A1715">
        <v>1</v>
      </c>
      <c r="B1715">
        <v>3</v>
      </c>
      <c r="C1715">
        <v>25.5721428571429</v>
      </c>
      <c r="D1715">
        <v>1.1399999999999999</v>
      </c>
      <c r="E1715">
        <v>7</v>
      </c>
      <c r="F1715">
        <v>11.833653157709399</v>
      </c>
      <c r="G1715">
        <v>16.204326079731501</v>
      </c>
      <c r="H1715">
        <v>13.2153915684724</v>
      </c>
      <c r="I1715">
        <v>0.91</v>
      </c>
      <c r="J1715">
        <v>13.2153915684724</v>
      </c>
      <c r="K1715">
        <v>12.026006327309901</v>
      </c>
      <c r="L1715">
        <v>2044</v>
      </c>
      <c r="M1715">
        <f t="shared" si="312"/>
        <v>-10.8860063273099</v>
      </c>
      <c r="N1715">
        <v>-10.8860063273099</v>
      </c>
      <c r="O1715">
        <f t="shared" si="322"/>
        <v>-83.459556143534428</v>
      </c>
      <c r="P1715">
        <f t="shared" si="313"/>
        <v>131.76494108750339</v>
      </c>
      <c r="Q1715">
        <f t="shared" si="323"/>
        <v>-7.3707452179689597</v>
      </c>
      <c r="R1715">
        <f t="shared" si="314"/>
        <v>8.5107452179689602</v>
      </c>
      <c r="S1715">
        <f t="shared" si="315"/>
        <v>0.70769505572617886</v>
      </c>
      <c r="T1715">
        <f t="shared" si="316"/>
        <v>3.5152611093409405</v>
      </c>
      <c r="U1715">
        <f t="shared" si="317"/>
        <v>0</v>
      </c>
      <c r="V1715">
        <f t="shared" si="318"/>
        <v>29.230494427382109</v>
      </c>
      <c r="W1715">
        <f t="shared" si="319"/>
        <v>0</v>
      </c>
      <c r="X1715">
        <f t="shared" si="320"/>
        <v>29.230494427382109</v>
      </c>
      <c r="Y1715">
        <f t="shared" si="321"/>
        <v>7.3707452179689597</v>
      </c>
    </row>
    <row r="1716" spans="1:25" x14ac:dyDescent="0.3">
      <c r="A1716">
        <v>1</v>
      </c>
      <c r="B1716">
        <v>4</v>
      </c>
      <c r="C1716">
        <v>26.047857142857101</v>
      </c>
      <c r="D1716">
        <v>0</v>
      </c>
      <c r="E1716">
        <v>7</v>
      </c>
      <c r="F1716">
        <v>12.168532980179601</v>
      </c>
      <c r="G1716">
        <v>16.204326079731501</v>
      </c>
      <c r="H1716">
        <v>13.403133603579301</v>
      </c>
      <c r="I1716">
        <v>0.91</v>
      </c>
      <c r="J1716">
        <v>13.403133603579301</v>
      </c>
      <c r="K1716">
        <v>12.196851579257199</v>
      </c>
      <c r="L1716">
        <v>2044</v>
      </c>
      <c r="M1716">
        <f t="shared" si="312"/>
        <v>-12.196851579257199</v>
      </c>
      <c r="N1716">
        <v>-12.196851579257199</v>
      </c>
      <c r="O1716">
        <f t="shared" si="322"/>
        <v>-95.656407722791627</v>
      </c>
      <c r="P1716">
        <f t="shared" si="313"/>
        <v>123.96947028773806</v>
      </c>
      <c r="Q1716">
        <f t="shared" si="323"/>
        <v>-7.7954707997653259</v>
      </c>
      <c r="R1716">
        <f t="shared" si="314"/>
        <v>7.7954707997653259</v>
      </c>
      <c r="S1716">
        <f t="shared" si="315"/>
        <v>0.63913795696447084</v>
      </c>
      <c r="T1716">
        <f t="shared" si="316"/>
        <v>4.4013807794918733</v>
      </c>
      <c r="U1716">
        <f t="shared" si="317"/>
        <v>0</v>
      </c>
      <c r="V1716">
        <f t="shared" si="318"/>
        <v>36.086204303552918</v>
      </c>
      <c r="W1716">
        <f t="shared" si="319"/>
        <v>0</v>
      </c>
      <c r="X1716">
        <f t="shared" si="320"/>
        <v>36.086204303552918</v>
      </c>
      <c r="Y1716">
        <f t="shared" si="321"/>
        <v>7.7954707997653259</v>
      </c>
    </row>
    <row r="1717" spans="1:25" x14ac:dyDescent="0.3">
      <c r="A1717">
        <v>1</v>
      </c>
      <c r="B1717">
        <v>5</v>
      </c>
      <c r="C1717">
        <v>27.105</v>
      </c>
      <c r="D1717">
        <v>0</v>
      </c>
      <c r="E1717">
        <v>3</v>
      </c>
      <c r="F1717">
        <v>12.923978373758301</v>
      </c>
      <c r="G1717">
        <v>16.204326079731501</v>
      </c>
      <c r="H1717">
        <v>13.817489088765001</v>
      </c>
      <c r="I1717">
        <v>0.91</v>
      </c>
      <c r="J1717">
        <v>13.817489088765001</v>
      </c>
      <c r="K1717">
        <v>12.573915070776099</v>
      </c>
      <c r="L1717">
        <v>2044</v>
      </c>
      <c r="M1717">
        <f t="shared" si="312"/>
        <v>-12.573915070776099</v>
      </c>
      <c r="N1717">
        <v>-12.573915070776099</v>
      </c>
      <c r="O1717">
        <f t="shared" si="322"/>
        <v>-108.23032279356772</v>
      </c>
      <c r="P1717">
        <f t="shared" si="313"/>
        <v>116.41550752463718</v>
      </c>
      <c r="Q1717">
        <f t="shared" si="323"/>
        <v>-7.5539627631008841</v>
      </c>
      <c r="R1717">
        <f t="shared" si="314"/>
        <v>7.5539627631008841</v>
      </c>
      <c r="S1717">
        <f t="shared" si="315"/>
        <v>0.60076457655241911</v>
      </c>
      <c r="T1717">
        <f t="shared" si="316"/>
        <v>5.0199523076752151</v>
      </c>
      <c r="U1717">
        <f t="shared" si="317"/>
        <v>0</v>
      </c>
      <c r="V1717">
        <f t="shared" si="318"/>
        <v>39.92354234475809</v>
      </c>
      <c r="W1717">
        <f t="shared" si="319"/>
        <v>0</v>
      </c>
      <c r="X1717">
        <f t="shared" si="320"/>
        <v>39.92354234475809</v>
      </c>
      <c r="Y1717">
        <f t="shared" si="321"/>
        <v>7.5539627631008841</v>
      </c>
    </row>
    <row r="1718" spans="1:25" x14ac:dyDescent="0.3">
      <c r="A1718">
        <v>2</v>
      </c>
      <c r="B1718">
        <v>1</v>
      </c>
      <c r="C1718">
        <v>28.56</v>
      </c>
      <c r="D1718">
        <v>0</v>
      </c>
      <c r="E1718">
        <v>7</v>
      </c>
      <c r="F1718">
        <v>13.9886992427009</v>
      </c>
      <c r="G1718">
        <v>16.204326079731501</v>
      </c>
      <c r="H1718">
        <v>14.3816484969062</v>
      </c>
      <c r="I1718">
        <v>0.95</v>
      </c>
      <c r="J1718">
        <v>14.3816484969062</v>
      </c>
      <c r="K1718">
        <v>13.662566072060899</v>
      </c>
      <c r="L1718">
        <v>2044</v>
      </c>
      <c r="M1718">
        <f t="shared" si="312"/>
        <v>-13.662566072060899</v>
      </c>
      <c r="N1718">
        <v>-13.662566072060899</v>
      </c>
      <c r="O1718">
        <f t="shared" si="322"/>
        <v>-121.89288886562862</v>
      </c>
      <c r="P1718">
        <f t="shared" si="313"/>
        <v>108.72838833001366</v>
      </c>
      <c r="Q1718">
        <f t="shared" si="323"/>
        <v>-7.68711919462352</v>
      </c>
      <c r="R1718">
        <f t="shared" si="314"/>
        <v>7.68711919462352</v>
      </c>
      <c r="S1718">
        <f t="shared" si="315"/>
        <v>0.56264095295708783</v>
      </c>
      <c r="T1718">
        <f t="shared" si="316"/>
        <v>5.9754468774373795</v>
      </c>
      <c r="U1718">
        <f t="shared" si="317"/>
        <v>0</v>
      </c>
      <c r="V1718">
        <f t="shared" si="318"/>
        <v>43.735904704291222</v>
      </c>
      <c r="W1718">
        <f t="shared" si="319"/>
        <v>0</v>
      </c>
      <c r="X1718">
        <f t="shared" si="320"/>
        <v>43.735904704291222</v>
      </c>
      <c r="Y1718">
        <f t="shared" si="321"/>
        <v>7.68711919462352</v>
      </c>
    </row>
    <row r="1719" spans="1:25" x14ac:dyDescent="0.3">
      <c r="A1719">
        <v>2</v>
      </c>
      <c r="B1719">
        <v>2</v>
      </c>
      <c r="C1719">
        <v>26.279285714285699</v>
      </c>
      <c r="D1719">
        <v>0</v>
      </c>
      <c r="E1719">
        <v>7</v>
      </c>
      <c r="F1719">
        <v>12.332591270395</v>
      </c>
      <c r="G1719">
        <v>16.204326079731501</v>
      </c>
      <c r="H1719">
        <v>13.4941761118589</v>
      </c>
      <c r="I1719">
        <v>0.95</v>
      </c>
      <c r="J1719">
        <v>13.4941761118589</v>
      </c>
      <c r="K1719">
        <v>12.819467306265899</v>
      </c>
      <c r="L1719">
        <v>2044</v>
      </c>
      <c r="M1719">
        <f t="shared" si="312"/>
        <v>-12.819467306265899</v>
      </c>
      <c r="N1719">
        <v>-12.819467306265899</v>
      </c>
      <c r="O1719">
        <f t="shared" si="322"/>
        <v>-134.71235617189453</v>
      </c>
      <c r="P1719">
        <f t="shared" si="313"/>
        <v>101.97784519164288</v>
      </c>
      <c r="Q1719">
        <f t="shared" si="323"/>
        <v>-6.750543138370773</v>
      </c>
      <c r="R1719">
        <f t="shared" si="314"/>
        <v>6.750543138370773</v>
      </c>
      <c r="S1719">
        <f t="shared" si="315"/>
        <v>0.52658530788336599</v>
      </c>
      <c r="T1719">
        <f t="shared" si="316"/>
        <v>6.0689241678951262</v>
      </c>
      <c r="U1719">
        <f t="shared" si="317"/>
        <v>0</v>
      </c>
      <c r="V1719">
        <f t="shared" si="318"/>
        <v>47.341469211663401</v>
      </c>
      <c r="W1719">
        <f t="shared" si="319"/>
        <v>0</v>
      </c>
      <c r="X1719">
        <f t="shared" si="320"/>
        <v>47.341469211663401</v>
      </c>
      <c r="Y1719">
        <f t="shared" si="321"/>
        <v>6.750543138370773</v>
      </c>
    </row>
    <row r="1720" spans="1:25" x14ac:dyDescent="0.3">
      <c r="A1720">
        <v>2</v>
      </c>
      <c r="B1720">
        <v>3</v>
      </c>
      <c r="C1720">
        <v>27.520714285714298</v>
      </c>
      <c r="D1720">
        <v>0</v>
      </c>
      <c r="E1720">
        <v>7</v>
      </c>
      <c r="F1720">
        <v>13.225259479656399</v>
      </c>
      <c r="G1720">
        <v>16.204326079731501</v>
      </c>
      <c r="H1720">
        <v>13.979387106554499</v>
      </c>
      <c r="I1720">
        <v>0.95</v>
      </c>
      <c r="J1720">
        <v>13.979387106554499</v>
      </c>
      <c r="K1720">
        <v>13.2804177512268</v>
      </c>
      <c r="L1720">
        <v>2044</v>
      </c>
      <c r="M1720">
        <f t="shared" si="312"/>
        <v>-13.2804177512268</v>
      </c>
      <c r="N1720">
        <v>-13.2804177512268</v>
      </c>
      <c r="O1720">
        <f t="shared" si="322"/>
        <v>-147.99277392312132</v>
      </c>
      <c r="P1720">
        <f t="shared" si="313"/>
        <v>95.426230828323739</v>
      </c>
      <c r="Q1720">
        <f t="shared" si="323"/>
        <v>-6.5516143633191462</v>
      </c>
      <c r="R1720">
        <f t="shared" si="314"/>
        <v>6.5516143633191462</v>
      </c>
      <c r="S1720">
        <f t="shared" si="315"/>
        <v>0.49332893633665481</v>
      </c>
      <c r="T1720">
        <f t="shared" si="316"/>
        <v>6.7288033879076536</v>
      </c>
      <c r="U1720">
        <f t="shared" si="317"/>
        <v>0</v>
      </c>
      <c r="V1720">
        <f t="shared" si="318"/>
        <v>50.667106366334522</v>
      </c>
      <c r="W1720">
        <f t="shared" si="319"/>
        <v>0</v>
      </c>
      <c r="X1720">
        <f t="shared" si="320"/>
        <v>50.667106366334522</v>
      </c>
      <c r="Y1720">
        <f t="shared" si="321"/>
        <v>6.5516143633191462</v>
      </c>
    </row>
    <row r="1721" spans="1:25" x14ac:dyDescent="0.3">
      <c r="A1721">
        <v>2</v>
      </c>
      <c r="B1721">
        <v>4</v>
      </c>
      <c r="C1721">
        <v>25.790714285714301</v>
      </c>
      <c r="D1721">
        <v>0</v>
      </c>
      <c r="E1721">
        <v>7</v>
      </c>
      <c r="F1721">
        <v>11.9871228455197</v>
      </c>
      <c r="G1721">
        <v>16.204326079731501</v>
      </c>
      <c r="H1721">
        <v>13.301752296082199</v>
      </c>
      <c r="I1721">
        <v>0.95</v>
      </c>
      <c r="J1721">
        <v>13.301752296082199</v>
      </c>
      <c r="K1721">
        <v>12.6366646812781</v>
      </c>
      <c r="L1721">
        <v>2044</v>
      </c>
      <c r="M1721">
        <f t="shared" si="312"/>
        <v>-12.6366646812781</v>
      </c>
      <c r="N1721">
        <v>-12.6366646812781</v>
      </c>
      <c r="O1721">
        <f t="shared" si="322"/>
        <v>-160.62943860439941</v>
      </c>
      <c r="P1721">
        <f t="shared" si="313"/>
        <v>89.583412413259694</v>
      </c>
      <c r="Q1721">
        <f t="shared" si="323"/>
        <v>-5.8428184150640448</v>
      </c>
      <c r="R1721">
        <f t="shared" si="314"/>
        <v>5.8428184150640448</v>
      </c>
      <c r="S1721">
        <f t="shared" si="315"/>
        <v>0.46237029805186608</v>
      </c>
      <c r="T1721">
        <f t="shared" si="316"/>
        <v>6.7938462662140555</v>
      </c>
      <c r="U1721">
        <f t="shared" si="317"/>
        <v>0</v>
      </c>
      <c r="V1721">
        <f t="shared" si="318"/>
        <v>53.762970194813384</v>
      </c>
      <c r="W1721">
        <f t="shared" si="319"/>
        <v>0</v>
      </c>
      <c r="X1721">
        <f t="shared" si="320"/>
        <v>53.762970194813384</v>
      </c>
      <c r="Y1721">
        <f t="shared" si="321"/>
        <v>5.8428184150640448</v>
      </c>
    </row>
    <row r="1722" spans="1:25" x14ac:dyDescent="0.3">
      <c r="A1722">
        <v>3</v>
      </c>
      <c r="B1722">
        <v>1</v>
      </c>
      <c r="C1722">
        <v>27.312857142857101</v>
      </c>
      <c r="D1722">
        <v>0</v>
      </c>
      <c r="E1722">
        <v>7</v>
      </c>
      <c r="F1722">
        <v>13.0743242977658</v>
      </c>
      <c r="G1722">
        <v>16.204326079731501</v>
      </c>
      <c r="H1722">
        <v>13.898510383985901</v>
      </c>
      <c r="I1722">
        <v>1.02</v>
      </c>
      <c r="J1722">
        <v>13.898510383985901</v>
      </c>
      <c r="K1722">
        <v>14.1764805916656</v>
      </c>
      <c r="L1722">
        <v>2044</v>
      </c>
      <c r="M1722">
        <f t="shared" si="312"/>
        <v>-14.1764805916656</v>
      </c>
      <c r="N1722">
        <v>-14.1764805916656</v>
      </c>
      <c r="O1722">
        <f t="shared" si="322"/>
        <v>-174.80591919606502</v>
      </c>
      <c r="P1722">
        <f t="shared" si="313"/>
        <v>83.453348119539541</v>
      </c>
      <c r="Q1722">
        <f t="shared" si="323"/>
        <v>-6.130064293720153</v>
      </c>
      <c r="R1722">
        <f t="shared" si="314"/>
        <v>6.130064293720153</v>
      </c>
      <c r="S1722">
        <f t="shared" si="315"/>
        <v>0.43241086912107357</v>
      </c>
      <c r="T1722">
        <f t="shared" si="316"/>
        <v>8.0464162979454468</v>
      </c>
      <c r="U1722">
        <f t="shared" si="317"/>
        <v>0</v>
      </c>
      <c r="V1722">
        <f t="shared" si="318"/>
        <v>56.758913087892651</v>
      </c>
      <c r="W1722">
        <f t="shared" si="319"/>
        <v>0</v>
      </c>
      <c r="X1722">
        <f t="shared" si="320"/>
        <v>56.758913087892651</v>
      </c>
      <c r="Y1722">
        <f t="shared" si="321"/>
        <v>6.130064293720153</v>
      </c>
    </row>
    <row r="1723" spans="1:25" x14ac:dyDescent="0.3">
      <c r="A1723">
        <v>3</v>
      </c>
      <c r="B1723">
        <v>2</v>
      </c>
      <c r="C1723">
        <v>29.555</v>
      </c>
      <c r="D1723">
        <v>0</v>
      </c>
      <c r="E1723">
        <v>7</v>
      </c>
      <c r="F1723">
        <v>14.7331188566574</v>
      </c>
      <c r="G1723">
        <v>16.204326079731501</v>
      </c>
      <c r="H1723">
        <v>14.763560973676</v>
      </c>
      <c r="I1723">
        <v>1.02</v>
      </c>
      <c r="J1723">
        <v>14.763560973676</v>
      </c>
      <c r="K1723">
        <v>15.058832193149501</v>
      </c>
      <c r="L1723">
        <v>2044</v>
      </c>
      <c r="M1723">
        <f t="shared" si="312"/>
        <v>-15.058832193149501</v>
      </c>
      <c r="N1723">
        <v>-15.058832193149501</v>
      </c>
      <c r="O1723">
        <f t="shared" si="322"/>
        <v>-189.86475138921452</v>
      </c>
      <c r="P1723">
        <f t="shared" si="313"/>
        <v>77.400528566891069</v>
      </c>
      <c r="Q1723">
        <f t="shared" si="323"/>
        <v>-6.0528195526484723</v>
      </c>
      <c r="R1723">
        <f t="shared" si="314"/>
        <v>6.0528195526484723</v>
      </c>
      <c r="S1723">
        <f t="shared" si="315"/>
        <v>0.40194481716862446</v>
      </c>
      <c r="T1723">
        <f t="shared" si="316"/>
        <v>9.0060126405010283</v>
      </c>
      <c r="U1723">
        <f t="shared" si="317"/>
        <v>0</v>
      </c>
      <c r="V1723">
        <f t="shared" si="318"/>
        <v>59.805518283137552</v>
      </c>
      <c r="W1723">
        <f t="shared" si="319"/>
        <v>0</v>
      </c>
      <c r="X1723">
        <f t="shared" si="320"/>
        <v>59.805518283137552</v>
      </c>
      <c r="Y1723">
        <f t="shared" si="321"/>
        <v>6.0528195526484723</v>
      </c>
    </row>
    <row r="1724" spans="1:25" x14ac:dyDescent="0.3">
      <c r="A1724">
        <v>3</v>
      </c>
      <c r="B1724">
        <v>3</v>
      </c>
      <c r="C1724">
        <v>29.8685714285714</v>
      </c>
      <c r="D1724">
        <v>0</v>
      </c>
      <c r="E1724">
        <v>7</v>
      </c>
      <c r="F1724">
        <v>14.970423725774801</v>
      </c>
      <c r="G1724">
        <v>16.204326079731501</v>
      </c>
      <c r="H1724">
        <v>14.883290766588001</v>
      </c>
      <c r="I1724">
        <v>1.02</v>
      </c>
      <c r="J1724">
        <v>14.883290766588001</v>
      </c>
      <c r="K1724">
        <v>15.1809565819197</v>
      </c>
      <c r="L1724">
        <v>2044</v>
      </c>
      <c r="M1724">
        <f t="shared" si="312"/>
        <v>-15.1809565819197</v>
      </c>
      <c r="N1724">
        <v>-15.1809565819197</v>
      </c>
      <c r="O1724">
        <f t="shared" si="322"/>
        <v>-205.04570797113422</v>
      </c>
      <c r="P1724">
        <f t="shared" si="313"/>
        <v>71.742895096574372</v>
      </c>
      <c r="Q1724">
        <f t="shared" si="323"/>
        <v>-5.6576334703166964</v>
      </c>
      <c r="R1724">
        <f t="shared" si="314"/>
        <v>5.6576334703166964</v>
      </c>
      <c r="S1724">
        <f t="shared" si="315"/>
        <v>0.37267964240506796</v>
      </c>
      <c r="T1724">
        <f t="shared" si="316"/>
        <v>9.5233231116030037</v>
      </c>
      <c r="U1724">
        <f t="shared" si="317"/>
        <v>0</v>
      </c>
      <c r="V1724">
        <f t="shared" si="318"/>
        <v>62.732035759493208</v>
      </c>
      <c r="W1724">
        <f t="shared" si="319"/>
        <v>0</v>
      </c>
      <c r="X1724">
        <f t="shared" si="320"/>
        <v>62.732035759493208</v>
      </c>
      <c r="Y1724">
        <f t="shared" si="321"/>
        <v>5.6576334703166964</v>
      </c>
    </row>
    <row r="1725" spans="1:25" x14ac:dyDescent="0.3">
      <c r="A1725">
        <v>3</v>
      </c>
      <c r="B1725">
        <v>4</v>
      </c>
      <c r="C1725">
        <v>32.479285714285702</v>
      </c>
      <c r="D1725">
        <v>0</v>
      </c>
      <c r="E1725">
        <v>7</v>
      </c>
      <c r="F1725">
        <v>16.995408530724699</v>
      </c>
      <c r="G1725">
        <v>16.204326079731501</v>
      </c>
      <c r="H1725">
        <v>15.8690373249642</v>
      </c>
      <c r="I1725">
        <v>1.02</v>
      </c>
      <c r="J1725">
        <v>15.8690373249642</v>
      </c>
      <c r="K1725">
        <v>16.1864180714635</v>
      </c>
      <c r="L1725">
        <v>2044</v>
      </c>
      <c r="M1725">
        <f t="shared" si="312"/>
        <v>-16.1864180714635</v>
      </c>
      <c r="N1725">
        <v>-16.1864180714635</v>
      </c>
      <c r="O1725">
        <f t="shared" si="322"/>
        <v>-221.23212604259771</v>
      </c>
      <c r="P1725">
        <f t="shared" si="313"/>
        <v>66.165338375955741</v>
      </c>
      <c r="Q1725">
        <f t="shared" si="323"/>
        <v>-5.5775567206186309</v>
      </c>
      <c r="R1725">
        <f t="shared" si="314"/>
        <v>5.5775567206186309</v>
      </c>
      <c r="S1725">
        <f t="shared" si="315"/>
        <v>0.34458251949217905</v>
      </c>
      <c r="T1725">
        <f t="shared" si="316"/>
        <v>10.608861350844869</v>
      </c>
      <c r="U1725">
        <f t="shared" si="317"/>
        <v>0</v>
      </c>
      <c r="V1725">
        <f t="shared" si="318"/>
        <v>65.54174805078209</v>
      </c>
      <c r="W1725">
        <f t="shared" si="319"/>
        <v>0</v>
      </c>
      <c r="X1725">
        <f t="shared" si="320"/>
        <v>65.54174805078209</v>
      </c>
      <c r="Y1725">
        <f t="shared" si="321"/>
        <v>5.5775567206186309</v>
      </c>
    </row>
    <row r="1726" spans="1:25" x14ac:dyDescent="0.3">
      <c r="A1726">
        <v>3</v>
      </c>
      <c r="B1726">
        <v>5</v>
      </c>
      <c r="C1726">
        <v>33.701666666666704</v>
      </c>
      <c r="D1726">
        <v>0</v>
      </c>
      <c r="E1726">
        <v>3</v>
      </c>
      <c r="F1726">
        <v>17.973125255602099</v>
      </c>
      <c r="G1726">
        <v>16.204326079731501</v>
      </c>
      <c r="H1726">
        <v>16.3241322640582</v>
      </c>
      <c r="I1726">
        <v>1.02</v>
      </c>
      <c r="J1726">
        <v>16.3241322640582</v>
      </c>
      <c r="K1726">
        <v>16.650614909339399</v>
      </c>
      <c r="L1726">
        <v>2044</v>
      </c>
      <c r="M1726">
        <f t="shared" si="312"/>
        <v>-16.650614909339399</v>
      </c>
      <c r="N1726">
        <v>-16.650614909339399</v>
      </c>
      <c r="O1726">
        <f t="shared" si="322"/>
        <v>-237.88274095193711</v>
      </c>
      <c r="P1726">
        <f t="shared" si="313"/>
        <v>60.879935968575651</v>
      </c>
      <c r="Q1726">
        <f t="shared" si="323"/>
        <v>-5.28540240738009</v>
      </c>
      <c r="R1726">
        <f t="shared" si="314"/>
        <v>5.28540240738009</v>
      </c>
      <c r="S1726">
        <f t="shared" si="315"/>
        <v>0.31742986287043884</v>
      </c>
      <c r="T1726">
        <f t="shared" si="316"/>
        <v>11.365212501959309</v>
      </c>
      <c r="U1726">
        <f t="shared" si="317"/>
        <v>0</v>
      </c>
      <c r="V1726">
        <f t="shared" si="318"/>
        <v>68.257013712956109</v>
      </c>
      <c r="W1726">
        <f t="shared" si="319"/>
        <v>0</v>
      </c>
      <c r="X1726">
        <f t="shared" si="320"/>
        <v>68.257013712956109</v>
      </c>
      <c r="Y1726">
        <f t="shared" si="321"/>
        <v>5.28540240738009</v>
      </c>
    </row>
    <row r="1727" spans="1:25" x14ac:dyDescent="0.3">
      <c r="A1727">
        <v>4</v>
      </c>
      <c r="B1727">
        <v>1</v>
      </c>
      <c r="C1727">
        <v>32.53</v>
      </c>
      <c r="D1727">
        <v>0</v>
      </c>
      <c r="E1727">
        <v>7</v>
      </c>
      <c r="F1727">
        <v>17.0356020029473</v>
      </c>
      <c r="G1727">
        <v>16.204326079731501</v>
      </c>
      <c r="H1727">
        <v>15.887997360359</v>
      </c>
      <c r="I1727">
        <v>1.1000000000000001</v>
      </c>
      <c r="J1727">
        <v>15.887997360359</v>
      </c>
      <c r="K1727">
        <v>17.4767970963949</v>
      </c>
      <c r="L1727">
        <v>2044</v>
      </c>
      <c r="M1727">
        <f t="shared" si="312"/>
        <v>-17.4767970963949</v>
      </c>
      <c r="N1727">
        <v>-17.4767970963949</v>
      </c>
      <c r="O1727">
        <f t="shared" si="322"/>
        <v>-255.35953804833201</v>
      </c>
      <c r="P1727">
        <f t="shared" si="313"/>
        <v>55.785817828667696</v>
      </c>
      <c r="Q1727">
        <f t="shared" si="323"/>
        <v>-5.0941181399079554</v>
      </c>
      <c r="R1727">
        <f t="shared" si="314"/>
        <v>5.0941181399079554</v>
      </c>
      <c r="S1727">
        <f t="shared" si="315"/>
        <v>0.29147893128305336</v>
      </c>
      <c r="T1727">
        <f t="shared" si="316"/>
        <v>12.382678956486945</v>
      </c>
      <c r="U1727">
        <f t="shared" si="317"/>
        <v>0</v>
      </c>
      <c r="V1727">
        <f t="shared" si="318"/>
        <v>70.852106871694659</v>
      </c>
      <c r="W1727">
        <f t="shared" si="319"/>
        <v>0</v>
      </c>
      <c r="X1727">
        <f t="shared" si="320"/>
        <v>70.852106871694659</v>
      </c>
      <c r="Y1727">
        <f t="shared" si="321"/>
        <v>5.0941181399079554</v>
      </c>
    </row>
    <row r="1728" spans="1:25" x14ac:dyDescent="0.3">
      <c r="A1728">
        <v>4</v>
      </c>
      <c r="B1728">
        <v>2</v>
      </c>
      <c r="C1728">
        <v>31.6864285714286</v>
      </c>
      <c r="D1728">
        <v>0</v>
      </c>
      <c r="E1728">
        <v>7</v>
      </c>
      <c r="F1728">
        <v>16.3712400811342</v>
      </c>
      <c r="G1728">
        <v>16.204326079731501</v>
      </c>
      <c r="H1728">
        <v>15.571707728612401</v>
      </c>
      <c r="I1728">
        <v>1.1000000000000001</v>
      </c>
      <c r="J1728">
        <v>15.571707728612401</v>
      </c>
      <c r="K1728">
        <v>17.1288785014737</v>
      </c>
      <c r="L1728">
        <v>2044</v>
      </c>
      <c r="M1728">
        <f t="shared" si="312"/>
        <v>-17.1288785014737</v>
      </c>
      <c r="N1728">
        <v>-17.1288785014737</v>
      </c>
      <c r="O1728">
        <f t="shared" si="322"/>
        <v>-272.48841654980572</v>
      </c>
      <c r="P1728">
        <f t="shared" si="313"/>
        <v>51.206950961573483</v>
      </c>
      <c r="Q1728">
        <f t="shared" si="323"/>
        <v>-4.578866867094213</v>
      </c>
      <c r="R1728">
        <f t="shared" si="314"/>
        <v>4.578866867094213</v>
      </c>
      <c r="S1728">
        <f t="shared" si="315"/>
        <v>0.26731854433436875</v>
      </c>
      <c r="T1728">
        <f t="shared" si="316"/>
        <v>12.550011634379487</v>
      </c>
      <c r="U1728">
        <f t="shared" si="317"/>
        <v>0</v>
      </c>
      <c r="V1728">
        <f t="shared" si="318"/>
        <v>73.26814556656312</v>
      </c>
      <c r="W1728">
        <f t="shared" si="319"/>
        <v>0</v>
      </c>
      <c r="X1728">
        <f t="shared" si="320"/>
        <v>73.26814556656312</v>
      </c>
      <c r="Y1728">
        <f t="shared" si="321"/>
        <v>4.578866867094213</v>
      </c>
    </row>
    <row r="1729" spans="1:25" x14ac:dyDescent="0.3">
      <c r="A1729">
        <v>4</v>
      </c>
      <c r="B1729">
        <v>3</v>
      </c>
      <c r="C1729">
        <v>30.7085714285714</v>
      </c>
      <c r="D1729">
        <v>0</v>
      </c>
      <c r="E1729">
        <v>7</v>
      </c>
      <c r="F1729">
        <v>15.612428704346501</v>
      </c>
      <c r="G1729">
        <v>16.204326079731501</v>
      </c>
      <c r="H1729">
        <v>15.202583410288799</v>
      </c>
      <c r="I1729">
        <v>1.1000000000000001</v>
      </c>
      <c r="J1729">
        <v>15.202583410288799</v>
      </c>
      <c r="K1729">
        <v>16.722841751317699</v>
      </c>
      <c r="L1729">
        <v>2044</v>
      </c>
      <c r="M1729">
        <f t="shared" si="312"/>
        <v>-16.722841751317699</v>
      </c>
      <c r="N1729">
        <v>-16.722841751317699</v>
      </c>
      <c r="O1729">
        <f t="shared" si="322"/>
        <v>-289.21125830112339</v>
      </c>
      <c r="P1729">
        <f t="shared" si="313"/>
        <v>47.099438289693722</v>
      </c>
      <c r="Q1729">
        <f t="shared" si="323"/>
        <v>-4.1075126718797605</v>
      </c>
      <c r="R1729">
        <f t="shared" si="314"/>
        <v>4.1075126718797605</v>
      </c>
      <c r="S1729">
        <f t="shared" si="315"/>
        <v>0.24562288712419966</v>
      </c>
      <c r="T1729">
        <f t="shared" si="316"/>
        <v>12.615329079437938</v>
      </c>
      <c r="U1729">
        <f t="shared" si="317"/>
        <v>0</v>
      </c>
      <c r="V1729">
        <f t="shared" si="318"/>
        <v>75.437711287580029</v>
      </c>
      <c r="W1729">
        <f t="shared" si="319"/>
        <v>0</v>
      </c>
      <c r="X1729">
        <f t="shared" si="320"/>
        <v>75.437711287580029</v>
      </c>
      <c r="Y1729">
        <f t="shared" si="321"/>
        <v>4.1075126718797605</v>
      </c>
    </row>
    <row r="1730" spans="1:25" x14ac:dyDescent="0.3">
      <c r="A1730">
        <v>4</v>
      </c>
      <c r="B1730">
        <v>4</v>
      </c>
      <c r="C1730">
        <v>30.524999999999999</v>
      </c>
      <c r="D1730">
        <v>0.6</v>
      </c>
      <c r="E1730">
        <v>7</v>
      </c>
      <c r="F1730">
        <v>15.4713461073598</v>
      </c>
      <c r="G1730">
        <v>16.204326079731501</v>
      </c>
      <c r="H1730">
        <v>15.1329829056564</v>
      </c>
      <c r="I1730">
        <v>1.1000000000000001</v>
      </c>
      <c r="J1730">
        <v>15.1329829056564</v>
      </c>
      <c r="K1730">
        <v>16.646281196222098</v>
      </c>
      <c r="L1730">
        <v>2044</v>
      </c>
      <c r="M1730">
        <f t="shared" si="312"/>
        <v>-16.046281196222097</v>
      </c>
      <c r="N1730">
        <v>-16.046281196222097</v>
      </c>
      <c r="O1730">
        <f t="shared" si="322"/>
        <v>-305.25753949734548</v>
      </c>
      <c r="P1730">
        <f t="shared" si="313"/>
        <v>43.468201425123773</v>
      </c>
      <c r="Q1730">
        <f t="shared" si="323"/>
        <v>-3.6312368645699493</v>
      </c>
      <c r="R1730">
        <f t="shared" si="314"/>
        <v>4.231236864569949</v>
      </c>
      <c r="S1730">
        <f t="shared" si="315"/>
        <v>0.25418511286053702</v>
      </c>
      <c r="T1730">
        <f t="shared" si="316"/>
        <v>12.415044331652149</v>
      </c>
      <c r="U1730">
        <f t="shared" si="317"/>
        <v>0</v>
      </c>
      <c r="V1730">
        <f t="shared" si="318"/>
        <v>74.5814887139463</v>
      </c>
      <c r="W1730">
        <f t="shared" si="319"/>
        <v>0</v>
      </c>
      <c r="X1730">
        <f t="shared" si="320"/>
        <v>74.5814887139463</v>
      </c>
      <c r="Y1730">
        <f t="shared" si="321"/>
        <v>3.6312368645699493</v>
      </c>
    </row>
    <row r="1731" spans="1:25" x14ac:dyDescent="0.3">
      <c r="A1731">
        <v>4</v>
      </c>
      <c r="B1731">
        <v>5</v>
      </c>
      <c r="C1731">
        <v>31.012499999999999</v>
      </c>
      <c r="D1731">
        <v>0</v>
      </c>
      <c r="E1731">
        <v>2</v>
      </c>
      <c r="F1731">
        <v>15.8469648359775</v>
      </c>
      <c r="G1731">
        <v>16.204326079731501</v>
      </c>
      <c r="H1731">
        <v>15.317602771219301</v>
      </c>
      <c r="I1731">
        <v>1.1000000000000001</v>
      </c>
      <c r="J1731">
        <v>15.317602771219301</v>
      </c>
      <c r="K1731">
        <v>16.8493630483412</v>
      </c>
      <c r="L1731">
        <v>2044</v>
      </c>
      <c r="M1731">
        <f t="shared" ref="M1731:M1794" si="324">D1731-K1731</f>
        <v>-16.8493630483412</v>
      </c>
      <c r="N1731">
        <v>-16.8493630483412</v>
      </c>
      <c r="O1731">
        <f t="shared" si="322"/>
        <v>-322.10690254568669</v>
      </c>
      <c r="P1731">
        <f t="shared" ref="P1731:P1794" si="325">200 * EXP(O1731 / 200)</f>
        <v>39.956160030081882</v>
      </c>
      <c r="Q1731">
        <f t="shared" si="323"/>
        <v>-3.5120413950418907</v>
      </c>
      <c r="R1731">
        <f t="shared" ref="R1731:R1794" si="326">MAX(IF(D1731&gt;K1731,K1731,D1731+Y1731))</f>
        <v>3.5120413950418907</v>
      </c>
      <c r="S1731">
        <f t="shared" ref="S1731:S1794" si="327">R1731/K1731</f>
        <v>0.20843763559285686</v>
      </c>
      <c r="T1731">
        <f t="shared" ref="T1731:T1794" si="328">K1731-R1731</f>
        <v>13.337321653299309</v>
      </c>
      <c r="U1731">
        <f t="shared" ref="U1731:U1794" si="329">MAX(0,M1731)</f>
        <v>0</v>
      </c>
      <c r="V1731">
        <f t="shared" ref="V1731:V1794" si="330">(T1731/K1731)*100</f>
        <v>79.156236440714309</v>
      </c>
      <c r="W1731">
        <f t="shared" ref="W1731:W1794" si="331">U1731/M1731*100</f>
        <v>0</v>
      </c>
      <c r="X1731">
        <f t="shared" ref="X1731:X1794" si="332">V1731-W1731</f>
        <v>79.156236440714309</v>
      </c>
      <c r="Y1731">
        <f t="shared" ref="Y1731:Y1794" si="333">IF(Q1731&lt;0,-Q1731,Q1731)</f>
        <v>3.5120413950418907</v>
      </c>
    </row>
    <row r="1732" spans="1:25" x14ac:dyDescent="0.3">
      <c r="A1732">
        <v>5</v>
      </c>
      <c r="B1732">
        <v>1</v>
      </c>
      <c r="C1732">
        <v>33.164999999999999</v>
      </c>
      <c r="D1732">
        <v>0</v>
      </c>
      <c r="E1732">
        <v>7</v>
      </c>
      <c r="F1732">
        <v>17.5415891878975</v>
      </c>
      <c r="G1732">
        <v>16.204326079731501</v>
      </c>
      <c r="H1732">
        <v>16.124815570086401</v>
      </c>
      <c r="I1732">
        <v>1.18</v>
      </c>
      <c r="J1732">
        <v>16.124815570086401</v>
      </c>
      <c r="K1732">
        <v>19.027282372701901</v>
      </c>
      <c r="L1732">
        <v>2044</v>
      </c>
      <c r="M1732">
        <f t="shared" si="324"/>
        <v>-19.027282372701901</v>
      </c>
      <c r="N1732">
        <v>-19.027282372701901</v>
      </c>
      <c r="O1732">
        <f t="shared" ref="O1732:O1795" si="334">IF(O1731 + N1732 &gt; 200, 0, O1731 + N1732)</f>
        <v>-341.1341849183886</v>
      </c>
      <c r="P1732">
        <f t="shared" si="325"/>
        <v>36.330094302738367</v>
      </c>
      <c r="Q1732">
        <f t="shared" ref="Q1732:Q1795" si="335">P1732 - P1731</f>
        <v>-3.6260657273435157</v>
      </c>
      <c r="R1732">
        <f t="shared" si="326"/>
        <v>3.6260657273435157</v>
      </c>
      <c r="S1732">
        <f t="shared" si="327"/>
        <v>0.19057191964238501</v>
      </c>
      <c r="T1732">
        <f t="shared" si="328"/>
        <v>15.401216645358385</v>
      </c>
      <c r="U1732">
        <f t="shared" si="329"/>
        <v>0</v>
      </c>
      <c r="V1732">
        <f t="shared" si="330"/>
        <v>80.942808035761487</v>
      </c>
      <c r="W1732">
        <f t="shared" si="331"/>
        <v>0</v>
      </c>
      <c r="X1732">
        <f t="shared" si="332"/>
        <v>80.942808035761487</v>
      </c>
      <c r="Y1732">
        <f t="shared" si="333"/>
        <v>3.6260657273435157</v>
      </c>
    </row>
    <row r="1733" spans="1:25" x14ac:dyDescent="0.3">
      <c r="A1733">
        <v>5</v>
      </c>
      <c r="B1733">
        <v>2</v>
      </c>
      <c r="C1733">
        <v>36.040714285714301</v>
      </c>
      <c r="D1733">
        <v>0</v>
      </c>
      <c r="E1733">
        <v>7</v>
      </c>
      <c r="F1733">
        <v>19.895030318197801</v>
      </c>
      <c r="G1733">
        <v>16.204326079731501</v>
      </c>
      <c r="H1733">
        <v>17.184350783878799</v>
      </c>
      <c r="I1733">
        <v>1.18</v>
      </c>
      <c r="J1733">
        <v>17.184350783878799</v>
      </c>
      <c r="K1733">
        <v>20.2775339249769</v>
      </c>
      <c r="L1733">
        <v>2044</v>
      </c>
      <c r="M1733">
        <f t="shared" si="324"/>
        <v>-20.2775339249769</v>
      </c>
      <c r="N1733">
        <v>-20.2775339249769</v>
      </c>
      <c r="O1733">
        <f t="shared" si="334"/>
        <v>-361.41171884336552</v>
      </c>
      <c r="P1733">
        <f t="shared" si="325"/>
        <v>32.827243735753811</v>
      </c>
      <c r="Q1733">
        <f t="shared" si="335"/>
        <v>-3.5028505669845558</v>
      </c>
      <c r="R1733">
        <f t="shared" si="326"/>
        <v>3.5028505669845558</v>
      </c>
      <c r="S1733">
        <f t="shared" si="327"/>
        <v>0.17274539300214961</v>
      </c>
      <c r="T1733">
        <f t="shared" si="328"/>
        <v>16.774683357992345</v>
      </c>
      <c r="U1733">
        <f t="shared" si="329"/>
        <v>0</v>
      </c>
      <c r="V1733">
        <f t="shared" si="330"/>
        <v>82.725460699785032</v>
      </c>
      <c r="W1733">
        <f t="shared" si="331"/>
        <v>0</v>
      </c>
      <c r="X1733">
        <f t="shared" si="332"/>
        <v>82.725460699785032</v>
      </c>
      <c r="Y1733">
        <f t="shared" si="333"/>
        <v>3.5028505669845558</v>
      </c>
    </row>
    <row r="1734" spans="1:25" x14ac:dyDescent="0.3">
      <c r="A1734">
        <v>5</v>
      </c>
      <c r="B1734">
        <v>3</v>
      </c>
      <c r="C1734">
        <v>35.282857142857097</v>
      </c>
      <c r="D1734">
        <v>0</v>
      </c>
      <c r="E1734">
        <v>7</v>
      </c>
      <c r="F1734">
        <v>19.265084812905801</v>
      </c>
      <c r="G1734">
        <v>16.204326079731501</v>
      </c>
      <c r="H1734">
        <v>16.907113941368799</v>
      </c>
      <c r="I1734">
        <v>1.18</v>
      </c>
      <c r="J1734">
        <v>16.907113941368799</v>
      </c>
      <c r="K1734">
        <v>19.9503944508152</v>
      </c>
      <c r="L1734">
        <v>2044</v>
      </c>
      <c r="M1734">
        <f t="shared" si="324"/>
        <v>-19.9503944508152</v>
      </c>
      <c r="N1734">
        <v>-19.9503944508152</v>
      </c>
      <c r="O1734">
        <f t="shared" si="334"/>
        <v>-381.36211329418074</v>
      </c>
      <c r="P1734">
        <f t="shared" si="325"/>
        <v>29.71068662393786</v>
      </c>
      <c r="Q1734">
        <f t="shared" si="335"/>
        <v>-3.1165571118159505</v>
      </c>
      <c r="R1734">
        <f t="shared" si="326"/>
        <v>3.1165571118159505</v>
      </c>
      <c r="S1734">
        <f t="shared" si="327"/>
        <v>0.1562153129101968</v>
      </c>
      <c r="T1734">
        <f t="shared" si="328"/>
        <v>16.833837338999249</v>
      </c>
      <c r="U1734">
        <f t="shared" si="329"/>
        <v>0</v>
      </c>
      <c r="V1734">
        <f t="shared" si="330"/>
        <v>84.378468708980307</v>
      </c>
      <c r="W1734">
        <f t="shared" si="331"/>
        <v>0</v>
      </c>
      <c r="X1734">
        <f t="shared" si="332"/>
        <v>84.378468708980307</v>
      </c>
      <c r="Y1734">
        <f t="shared" si="333"/>
        <v>3.1165571118159505</v>
      </c>
    </row>
    <row r="1735" spans="1:25" x14ac:dyDescent="0.3">
      <c r="A1735">
        <v>5</v>
      </c>
      <c r="B1735">
        <v>4</v>
      </c>
      <c r="C1735">
        <v>34.1142857142857</v>
      </c>
      <c r="D1735">
        <v>0</v>
      </c>
      <c r="E1735">
        <v>7</v>
      </c>
      <c r="F1735">
        <v>18.307327261696098</v>
      </c>
      <c r="G1735">
        <v>16.204326079731501</v>
      </c>
      <c r="H1735">
        <v>16.4768716387665</v>
      </c>
      <c r="I1735">
        <v>1.18</v>
      </c>
      <c r="J1735">
        <v>16.4768716387665</v>
      </c>
      <c r="K1735">
        <v>19.442708533744401</v>
      </c>
      <c r="L1735">
        <v>2044</v>
      </c>
      <c r="M1735">
        <f t="shared" si="324"/>
        <v>-19.442708533744401</v>
      </c>
      <c r="N1735">
        <v>-19.442708533744401</v>
      </c>
      <c r="O1735">
        <f t="shared" si="334"/>
        <v>-400.80482182792514</v>
      </c>
      <c r="P1735">
        <f t="shared" si="325"/>
        <v>26.958354718186822</v>
      </c>
      <c r="Q1735">
        <f t="shared" si="335"/>
        <v>-2.7523319057510385</v>
      </c>
      <c r="R1735">
        <f t="shared" si="326"/>
        <v>2.7523319057510385</v>
      </c>
      <c r="S1735">
        <f t="shared" si="327"/>
        <v>0.14156113593814065</v>
      </c>
      <c r="T1735">
        <f t="shared" si="328"/>
        <v>16.690376627993363</v>
      </c>
      <c r="U1735">
        <f t="shared" si="329"/>
        <v>0</v>
      </c>
      <c r="V1735">
        <f t="shared" si="330"/>
        <v>85.843886406185931</v>
      </c>
      <c r="W1735">
        <f t="shared" si="331"/>
        <v>0</v>
      </c>
      <c r="X1735">
        <f t="shared" si="332"/>
        <v>85.843886406185931</v>
      </c>
      <c r="Y1735">
        <f t="shared" si="333"/>
        <v>2.7523319057510385</v>
      </c>
    </row>
    <row r="1736" spans="1:25" x14ac:dyDescent="0.3">
      <c r="A1736">
        <v>5</v>
      </c>
      <c r="B1736">
        <v>5</v>
      </c>
      <c r="C1736">
        <v>31.626666666666701</v>
      </c>
      <c r="D1736">
        <v>9.7100000000000009</v>
      </c>
      <c r="E1736">
        <v>3</v>
      </c>
      <c r="F1736">
        <v>16.324515225489201</v>
      </c>
      <c r="G1736">
        <v>16.204326079731501</v>
      </c>
      <c r="H1736">
        <v>15.549226098196399</v>
      </c>
      <c r="I1736">
        <v>1.18</v>
      </c>
      <c r="J1736">
        <v>15.549226098196399</v>
      </c>
      <c r="K1736">
        <v>18.348086795871701</v>
      </c>
      <c r="L1736">
        <v>2044</v>
      </c>
      <c r="M1736">
        <f t="shared" si="324"/>
        <v>-8.6380867958717005</v>
      </c>
      <c r="N1736">
        <v>-8.6380867958717005</v>
      </c>
      <c r="O1736">
        <f t="shared" si="334"/>
        <v>-409.44290862379682</v>
      </c>
      <c r="P1736">
        <f t="shared" si="325"/>
        <v>25.818797797421244</v>
      </c>
      <c r="Q1736">
        <f t="shared" si="335"/>
        <v>-1.1395569207655782</v>
      </c>
      <c r="R1736">
        <f t="shared" si="326"/>
        <v>10.849556920765579</v>
      </c>
      <c r="S1736">
        <f t="shared" si="327"/>
        <v>0.59131815984251379</v>
      </c>
      <c r="T1736">
        <f t="shared" si="328"/>
        <v>7.4985298751061222</v>
      </c>
      <c r="U1736">
        <f t="shared" si="329"/>
        <v>0</v>
      </c>
      <c r="V1736">
        <f t="shared" si="330"/>
        <v>40.868184015748618</v>
      </c>
      <c r="W1736">
        <f t="shared" si="331"/>
        <v>0</v>
      </c>
      <c r="X1736">
        <f t="shared" si="332"/>
        <v>40.868184015748618</v>
      </c>
      <c r="Y1736">
        <f t="shared" si="333"/>
        <v>1.1395569207655782</v>
      </c>
    </row>
    <row r="1737" spans="1:25" x14ac:dyDescent="0.3">
      <c r="A1737">
        <v>6</v>
      </c>
      <c r="B1737">
        <v>1</v>
      </c>
      <c r="C1737">
        <v>31.295000000000002</v>
      </c>
      <c r="D1737">
        <v>14.56</v>
      </c>
      <c r="E1737">
        <v>7</v>
      </c>
      <c r="F1737">
        <v>16.0660271540278</v>
      </c>
      <c r="G1737">
        <v>16.204326079731501</v>
      </c>
      <c r="H1737">
        <v>15.424275647314399</v>
      </c>
      <c r="I1737">
        <v>1.25</v>
      </c>
      <c r="J1737">
        <v>15.424275647314399</v>
      </c>
      <c r="K1737">
        <v>19.280344559143</v>
      </c>
      <c r="L1737">
        <v>2044</v>
      </c>
      <c r="M1737">
        <f t="shared" si="324"/>
        <v>-4.7203445591429993</v>
      </c>
      <c r="N1737">
        <v>-4.7203445591429993</v>
      </c>
      <c r="O1737">
        <f t="shared" si="334"/>
        <v>-414.1632531829398</v>
      </c>
      <c r="P1737">
        <f t="shared" si="325"/>
        <v>25.2165645158485</v>
      </c>
      <c r="Q1737">
        <f t="shared" si="335"/>
        <v>-0.60223328157274381</v>
      </c>
      <c r="R1737">
        <f t="shared" si="326"/>
        <v>15.162233281572744</v>
      </c>
      <c r="S1737">
        <f t="shared" si="327"/>
        <v>0.78640883388064808</v>
      </c>
      <c r="T1737">
        <f t="shared" si="328"/>
        <v>4.1181112775702555</v>
      </c>
      <c r="U1737">
        <f t="shared" si="329"/>
        <v>0</v>
      </c>
      <c r="V1737">
        <f t="shared" si="330"/>
        <v>21.359116611935193</v>
      </c>
      <c r="W1737">
        <f t="shared" si="331"/>
        <v>0</v>
      </c>
      <c r="X1737">
        <f t="shared" si="332"/>
        <v>21.359116611935193</v>
      </c>
      <c r="Y1737">
        <f t="shared" si="333"/>
        <v>0.60223328157274381</v>
      </c>
    </row>
    <row r="1738" spans="1:25" x14ac:dyDescent="0.3">
      <c r="A1738">
        <v>6</v>
      </c>
      <c r="B1738">
        <v>2</v>
      </c>
      <c r="C1738">
        <v>31.900714285714301</v>
      </c>
      <c r="D1738">
        <v>2.59</v>
      </c>
      <c r="E1738">
        <v>7</v>
      </c>
      <c r="F1738">
        <v>16.539151685240199</v>
      </c>
      <c r="G1738">
        <v>16.204326079731501</v>
      </c>
      <c r="H1738">
        <v>15.6522375267926</v>
      </c>
      <c r="I1738">
        <v>1.25</v>
      </c>
      <c r="J1738">
        <v>15.6522375267926</v>
      </c>
      <c r="K1738">
        <v>19.565296908490701</v>
      </c>
      <c r="L1738">
        <v>2044</v>
      </c>
      <c r="M1738">
        <f t="shared" si="324"/>
        <v>-16.975296908490701</v>
      </c>
      <c r="N1738">
        <v>-16.975296908490701</v>
      </c>
      <c r="O1738">
        <f t="shared" si="334"/>
        <v>-431.13855009143049</v>
      </c>
      <c r="P1738">
        <f t="shared" si="325"/>
        <v>23.164585285866217</v>
      </c>
      <c r="Q1738">
        <f t="shared" si="335"/>
        <v>-2.0519792299822832</v>
      </c>
      <c r="R1738">
        <f t="shared" si="326"/>
        <v>4.6419792299822831</v>
      </c>
      <c r="S1738">
        <f t="shared" si="327"/>
        <v>0.23725575194148038</v>
      </c>
      <c r="T1738">
        <f t="shared" si="328"/>
        <v>14.923317678508418</v>
      </c>
      <c r="U1738">
        <f t="shared" si="329"/>
        <v>0</v>
      </c>
      <c r="V1738">
        <f t="shared" si="330"/>
        <v>76.274424805851964</v>
      </c>
      <c r="W1738">
        <f t="shared" si="331"/>
        <v>0</v>
      </c>
      <c r="X1738">
        <f t="shared" si="332"/>
        <v>76.274424805851964</v>
      </c>
      <c r="Y1738">
        <f t="shared" si="333"/>
        <v>2.0519792299822832</v>
      </c>
    </row>
    <row r="1739" spans="1:25" x14ac:dyDescent="0.3">
      <c r="A1739">
        <v>6</v>
      </c>
      <c r="B1739">
        <v>3</v>
      </c>
      <c r="C1739">
        <v>32.149285714285703</v>
      </c>
      <c r="D1739">
        <v>5.31</v>
      </c>
      <c r="E1739">
        <v>7</v>
      </c>
      <c r="F1739">
        <v>16.734656582969802</v>
      </c>
      <c r="G1739">
        <v>16.204326079731501</v>
      </c>
      <c r="H1739">
        <v>15.745493247713901</v>
      </c>
      <c r="I1739">
        <v>1.25</v>
      </c>
      <c r="J1739">
        <v>15.745493247713901</v>
      </c>
      <c r="K1739">
        <v>19.681866559642401</v>
      </c>
      <c r="L1739">
        <v>2044</v>
      </c>
      <c r="M1739">
        <f t="shared" si="324"/>
        <v>-14.371866559642402</v>
      </c>
      <c r="N1739">
        <v>-14.371866559642402</v>
      </c>
      <c r="O1739">
        <f t="shared" si="334"/>
        <v>-445.51041665107289</v>
      </c>
      <c r="P1739">
        <f t="shared" si="325"/>
        <v>21.558394642920831</v>
      </c>
      <c r="Q1739">
        <f t="shared" si="335"/>
        <v>-1.6061906429453856</v>
      </c>
      <c r="R1739">
        <f t="shared" si="326"/>
        <v>6.9161906429453852</v>
      </c>
      <c r="S1739">
        <f t="shared" si="327"/>
        <v>0.35139912274006624</v>
      </c>
      <c r="T1739">
        <f t="shared" si="328"/>
        <v>12.765675916697017</v>
      </c>
      <c r="U1739">
        <f t="shared" si="329"/>
        <v>0</v>
      </c>
      <c r="V1739">
        <f t="shared" si="330"/>
        <v>64.860087725993381</v>
      </c>
      <c r="W1739">
        <f t="shared" si="331"/>
        <v>0</v>
      </c>
      <c r="X1739">
        <f t="shared" si="332"/>
        <v>64.860087725993381</v>
      </c>
      <c r="Y1739">
        <f t="shared" si="333"/>
        <v>1.6061906429453856</v>
      </c>
    </row>
    <row r="1740" spans="1:25" x14ac:dyDescent="0.3">
      <c r="A1740">
        <v>6</v>
      </c>
      <c r="B1740">
        <v>4</v>
      </c>
      <c r="C1740">
        <v>32.331428571428603</v>
      </c>
      <c r="D1740">
        <v>10.09</v>
      </c>
      <c r="E1740">
        <v>7</v>
      </c>
      <c r="F1740">
        <v>16.878408885256199</v>
      </c>
      <c r="G1740">
        <v>16.204326079731501</v>
      </c>
      <c r="H1740">
        <v>15.813719763539501</v>
      </c>
      <c r="I1740">
        <v>1.25</v>
      </c>
      <c r="J1740">
        <v>15.813719763539501</v>
      </c>
      <c r="K1740">
        <v>19.767149704424401</v>
      </c>
      <c r="L1740">
        <v>2044</v>
      </c>
      <c r="M1740">
        <f t="shared" si="324"/>
        <v>-9.6771497044244015</v>
      </c>
      <c r="N1740">
        <v>-9.6771497044244015</v>
      </c>
      <c r="O1740">
        <f t="shared" si="334"/>
        <v>-455.18756635549727</v>
      </c>
      <c r="P1740">
        <f t="shared" si="325"/>
        <v>20.540109484040428</v>
      </c>
      <c r="Q1740">
        <f t="shared" si="335"/>
        <v>-1.0182851588804027</v>
      </c>
      <c r="R1740">
        <f t="shared" si="326"/>
        <v>11.108285158880403</v>
      </c>
      <c r="S1740">
        <f t="shared" si="327"/>
        <v>0.56195684886193176</v>
      </c>
      <c r="T1740">
        <f t="shared" si="328"/>
        <v>8.6588645455439988</v>
      </c>
      <c r="U1740">
        <f t="shared" si="329"/>
        <v>0</v>
      </c>
      <c r="V1740">
        <f t="shared" si="330"/>
        <v>43.804315113806823</v>
      </c>
      <c r="W1740">
        <f t="shared" si="331"/>
        <v>0</v>
      </c>
      <c r="X1740">
        <f t="shared" si="332"/>
        <v>43.804315113806823</v>
      </c>
      <c r="Y1740">
        <f t="shared" si="333"/>
        <v>1.0182851588804027</v>
      </c>
    </row>
    <row r="1741" spans="1:25" x14ac:dyDescent="0.3">
      <c r="A1741">
        <v>6</v>
      </c>
      <c r="B1741">
        <v>5</v>
      </c>
      <c r="C1741">
        <v>30.515000000000001</v>
      </c>
      <c r="D1741">
        <v>209.43</v>
      </c>
      <c r="E1741">
        <v>2</v>
      </c>
      <c r="F1741">
        <v>15.463673168525901</v>
      </c>
      <c r="G1741">
        <v>16.204326079731501</v>
      </c>
      <c r="H1741">
        <v>15.129188621867399</v>
      </c>
      <c r="I1741">
        <v>1.25</v>
      </c>
      <c r="J1741">
        <v>15.129188621867399</v>
      </c>
      <c r="K1741">
        <v>18.9114857773342</v>
      </c>
      <c r="L1741">
        <v>2044</v>
      </c>
      <c r="M1741">
        <f t="shared" si="324"/>
        <v>190.5185142226658</v>
      </c>
      <c r="N1741">
        <v>190.5185142226658</v>
      </c>
      <c r="O1741">
        <f t="shared" si="334"/>
        <v>-264.66905213283144</v>
      </c>
      <c r="P1741">
        <f t="shared" si="325"/>
        <v>53.248631561507494</v>
      </c>
      <c r="Q1741">
        <f t="shared" si="335"/>
        <v>32.708522077467066</v>
      </c>
      <c r="R1741">
        <f t="shared" si="326"/>
        <v>18.9114857773342</v>
      </c>
      <c r="S1741">
        <f t="shared" si="327"/>
        <v>1</v>
      </c>
      <c r="T1741">
        <f t="shared" si="328"/>
        <v>0</v>
      </c>
      <c r="U1741">
        <f t="shared" si="329"/>
        <v>190.5185142226658</v>
      </c>
      <c r="V1741">
        <f t="shared" si="330"/>
        <v>0</v>
      </c>
      <c r="W1741">
        <f t="shared" si="331"/>
        <v>100</v>
      </c>
      <c r="X1741">
        <f t="shared" si="332"/>
        <v>-100</v>
      </c>
      <c r="Y1741">
        <f t="shared" si="333"/>
        <v>32.708522077467066</v>
      </c>
    </row>
    <row r="1742" spans="1:25" x14ac:dyDescent="0.3">
      <c r="A1742">
        <v>7</v>
      </c>
      <c r="B1742">
        <v>1</v>
      </c>
      <c r="C1742">
        <v>30.103571428571399</v>
      </c>
      <c r="D1742">
        <v>108.78</v>
      </c>
      <c r="E1742">
        <v>7</v>
      </c>
      <c r="F1742">
        <v>15.1491093167378</v>
      </c>
      <c r="G1742">
        <v>16.204326079731501</v>
      </c>
      <c r="H1742">
        <v>14.972826581449</v>
      </c>
      <c r="I1742">
        <v>1.25</v>
      </c>
      <c r="J1742">
        <v>14.972826581449</v>
      </c>
      <c r="K1742">
        <v>18.716033226811199</v>
      </c>
      <c r="L1742">
        <v>2044</v>
      </c>
      <c r="M1742">
        <f t="shared" si="324"/>
        <v>90.06396677318881</v>
      </c>
      <c r="N1742">
        <v>90.06396677318881</v>
      </c>
      <c r="O1742">
        <f t="shared" si="334"/>
        <v>-174.60508535964263</v>
      </c>
      <c r="P1742">
        <f t="shared" si="325"/>
        <v>83.537191489283927</v>
      </c>
      <c r="Q1742">
        <f t="shared" si="335"/>
        <v>30.288559927776433</v>
      </c>
      <c r="R1742">
        <f t="shared" si="326"/>
        <v>18.716033226811199</v>
      </c>
      <c r="S1742">
        <f t="shared" si="327"/>
        <v>1</v>
      </c>
      <c r="T1742">
        <f t="shared" si="328"/>
        <v>0</v>
      </c>
      <c r="U1742">
        <f t="shared" si="329"/>
        <v>90.06396677318881</v>
      </c>
      <c r="V1742">
        <f t="shared" si="330"/>
        <v>0</v>
      </c>
      <c r="W1742">
        <f t="shared" si="331"/>
        <v>100</v>
      </c>
      <c r="X1742">
        <f t="shared" si="332"/>
        <v>-100</v>
      </c>
      <c r="Y1742">
        <f t="shared" si="333"/>
        <v>30.288559927776433</v>
      </c>
    </row>
    <row r="1743" spans="1:25" x14ac:dyDescent="0.3">
      <c r="A1743">
        <v>7</v>
      </c>
      <c r="B1743">
        <v>2</v>
      </c>
      <c r="C1743">
        <v>29.7764285714286</v>
      </c>
      <c r="D1743">
        <v>113.54</v>
      </c>
      <c r="E1743">
        <v>7</v>
      </c>
      <c r="F1743">
        <v>14.900558259737901</v>
      </c>
      <c r="G1743">
        <v>16.204326079731501</v>
      </c>
      <c r="H1743">
        <v>14.8481389467402</v>
      </c>
      <c r="I1743">
        <v>1.25</v>
      </c>
      <c r="J1743">
        <v>14.8481389467402</v>
      </c>
      <c r="K1743">
        <v>18.560173683425301</v>
      </c>
      <c r="L1743">
        <v>2044</v>
      </c>
      <c r="M1743">
        <f t="shared" si="324"/>
        <v>94.979826316574702</v>
      </c>
      <c r="N1743">
        <v>94.979826316574702</v>
      </c>
      <c r="O1743">
        <f t="shared" si="334"/>
        <v>-79.625259043067928</v>
      </c>
      <c r="P1743">
        <f t="shared" si="325"/>
        <v>134.3154410636063</v>
      </c>
      <c r="Q1743">
        <f t="shared" si="335"/>
        <v>50.778249574322373</v>
      </c>
      <c r="R1743">
        <f t="shared" si="326"/>
        <v>18.560173683425301</v>
      </c>
      <c r="S1743">
        <f t="shared" si="327"/>
        <v>1</v>
      </c>
      <c r="T1743">
        <f t="shared" si="328"/>
        <v>0</v>
      </c>
      <c r="U1743">
        <f t="shared" si="329"/>
        <v>94.979826316574702</v>
      </c>
      <c r="V1743">
        <f t="shared" si="330"/>
        <v>0</v>
      </c>
      <c r="W1743">
        <f t="shared" si="331"/>
        <v>100</v>
      </c>
      <c r="X1743">
        <f t="shared" si="332"/>
        <v>-100</v>
      </c>
      <c r="Y1743">
        <f t="shared" si="333"/>
        <v>50.778249574322373</v>
      </c>
    </row>
    <row r="1744" spans="1:25" x14ac:dyDescent="0.3">
      <c r="A1744">
        <v>7</v>
      </c>
      <c r="B1744">
        <v>3</v>
      </c>
      <c r="C1744">
        <v>29.117142857142898</v>
      </c>
      <c r="D1744">
        <v>537.11</v>
      </c>
      <c r="E1744">
        <v>7</v>
      </c>
      <c r="F1744">
        <v>14.403917720825101</v>
      </c>
      <c r="G1744">
        <v>16.204326079731501</v>
      </c>
      <c r="H1744">
        <v>14.5958753665834</v>
      </c>
      <c r="I1744">
        <v>1.25</v>
      </c>
      <c r="J1744">
        <v>14.5958753665834</v>
      </c>
      <c r="K1744">
        <v>18.244844208229299</v>
      </c>
      <c r="L1744">
        <v>2044</v>
      </c>
      <c r="M1744">
        <f t="shared" si="324"/>
        <v>518.86515579177069</v>
      </c>
      <c r="N1744">
        <v>518.86515579177069</v>
      </c>
      <c r="O1744">
        <f t="shared" si="334"/>
        <v>0</v>
      </c>
      <c r="P1744">
        <f t="shared" si="325"/>
        <v>200</v>
      </c>
      <c r="Q1744">
        <f t="shared" si="335"/>
        <v>65.684558936393699</v>
      </c>
      <c r="R1744">
        <f t="shared" si="326"/>
        <v>18.244844208229299</v>
      </c>
      <c r="S1744">
        <f t="shared" si="327"/>
        <v>1</v>
      </c>
      <c r="T1744">
        <f t="shared" si="328"/>
        <v>0</v>
      </c>
      <c r="U1744">
        <f t="shared" si="329"/>
        <v>518.86515579177069</v>
      </c>
      <c r="V1744">
        <f t="shared" si="330"/>
        <v>0</v>
      </c>
      <c r="W1744">
        <f t="shared" si="331"/>
        <v>100</v>
      </c>
      <c r="X1744">
        <f t="shared" si="332"/>
        <v>-100</v>
      </c>
      <c r="Y1744">
        <f t="shared" si="333"/>
        <v>65.684558936393699</v>
      </c>
    </row>
    <row r="1745" spans="1:25" x14ac:dyDescent="0.3">
      <c r="A1745">
        <v>7</v>
      </c>
      <c r="B1745">
        <v>4</v>
      </c>
      <c r="C1745">
        <v>29.6735714285714</v>
      </c>
      <c r="D1745">
        <v>43.04</v>
      </c>
      <c r="E1745">
        <v>7</v>
      </c>
      <c r="F1745">
        <v>14.8227000651954</v>
      </c>
      <c r="G1745">
        <v>16.204326079731501</v>
      </c>
      <c r="H1745">
        <v>14.808869537895101</v>
      </c>
      <c r="I1745">
        <v>1.25</v>
      </c>
      <c r="J1745">
        <v>14.808869537895101</v>
      </c>
      <c r="K1745">
        <v>18.511086922368801</v>
      </c>
      <c r="L1745">
        <v>2044</v>
      </c>
      <c r="M1745">
        <f t="shared" si="324"/>
        <v>24.528913077631199</v>
      </c>
      <c r="N1745">
        <v>24.528913077631199</v>
      </c>
      <c r="O1745">
        <f t="shared" si="334"/>
        <v>24.528913077631199</v>
      </c>
      <c r="P1745">
        <f t="shared" si="325"/>
        <v>226.09650738165382</v>
      </c>
      <c r="Q1745">
        <f t="shared" si="335"/>
        <v>26.096507381653822</v>
      </c>
      <c r="R1745">
        <f t="shared" si="326"/>
        <v>18.511086922368801</v>
      </c>
      <c r="S1745">
        <f t="shared" si="327"/>
        <v>1</v>
      </c>
      <c r="T1745">
        <f t="shared" si="328"/>
        <v>0</v>
      </c>
      <c r="U1745">
        <f t="shared" si="329"/>
        <v>24.528913077631199</v>
      </c>
      <c r="V1745">
        <f t="shared" si="330"/>
        <v>0</v>
      </c>
      <c r="W1745">
        <f t="shared" si="331"/>
        <v>100</v>
      </c>
      <c r="X1745">
        <f t="shared" si="332"/>
        <v>-100</v>
      </c>
      <c r="Y1745">
        <f t="shared" si="333"/>
        <v>26.096507381653822</v>
      </c>
    </row>
    <row r="1746" spans="1:25" x14ac:dyDescent="0.3">
      <c r="A1746">
        <v>7</v>
      </c>
      <c r="B1746">
        <v>5</v>
      </c>
      <c r="C1746">
        <v>29.741666666666699</v>
      </c>
      <c r="D1746">
        <v>23.59</v>
      </c>
      <c r="E1746">
        <v>3</v>
      </c>
      <c r="F1746">
        <v>14.8742295832372</v>
      </c>
      <c r="G1746">
        <v>16.204326079731501</v>
      </c>
      <c r="H1746">
        <v>14.834870907624101</v>
      </c>
      <c r="I1746">
        <v>1.25</v>
      </c>
      <c r="J1746">
        <v>14.834870907624101</v>
      </c>
      <c r="K1746">
        <v>18.543588634530199</v>
      </c>
      <c r="L1746">
        <v>2044</v>
      </c>
      <c r="M1746">
        <f t="shared" si="324"/>
        <v>5.0464113654698011</v>
      </c>
      <c r="N1746">
        <v>5.0464113654698011</v>
      </c>
      <c r="O1746">
        <f t="shared" si="334"/>
        <v>29.575324443101</v>
      </c>
      <c r="P1746">
        <f t="shared" si="325"/>
        <v>231.87396941109242</v>
      </c>
      <c r="Q1746">
        <f t="shared" si="335"/>
        <v>5.7774620294385954</v>
      </c>
      <c r="R1746">
        <f t="shared" si="326"/>
        <v>18.543588634530199</v>
      </c>
      <c r="S1746">
        <f t="shared" si="327"/>
        <v>1</v>
      </c>
      <c r="T1746">
        <f t="shared" si="328"/>
        <v>0</v>
      </c>
      <c r="U1746">
        <f t="shared" si="329"/>
        <v>5.0464113654698011</v>
      </c>
      <c r="V1746">
        <f t="shared" si="330"/>
        <v>0</v>
      </c>
      <c r="W1746">
        <f t="shared" si="331"/>
        <v>100</v>
      </c>
      <c r="X1746">
        <f t="shared" si="332"/>
        <v>-100</v>
      </c>
      <c r="Y1746">
        <f t="shared" si="333"/>
        <v>5.7774620294385954</v>
      </c>
    </row>
    <row r="1747" spans="1:25" x14ac:dyDescent="0.3">
      <c r="A1747">
        <v>8</v>
      </c>
      <c r="B1747">
        <v>1</v>
      </c>
      <c r="C1747">
        <v>30.0107142857143</v>
      </c>
      <c r="D1747">
        <v>152.93</v>
      </c>
      <c r="E1747">
        <v>7</v>
      </c>
      <c r="F1747">
        <v>15.078418064068</v>
      </c>
      <c r="G1747">
        <v>16.204326079731501</v>
      </c>
      <c r="H1747">
        <v>14.9374673599388</v>
      </c>
      <c r="I1747">
        <v>1.2</v>
      </c>
      <c r="J1747">
        <v>14.9374673599388</v>
      </c>
      <c r="K1747">
        <v>17.924960831926601</v>
      </c>
      <c r="L1747">
        <v>2044</v>
      </c>
      <c r="M1747">
        <f t="shared" si="324"/>
        <v>135.00503916807341</v>
      </c>
      <c r="N1747">
        <v>135.00503916807341</v>
      </c>
      <c r="O1747">
        <f t="shared" si="334"/>
        <v>164.58036361117442</v>
      </c>
      <c r="P1747">
        <f t="shared" si="325"/>
        <v>455.41959672731247</v>
      </c>
      <c r="Q1747">
        <f t="shared" si="335"/>
        <v>223.54562731622005</v>
      </c>
      <c r="R1747">
        <f t="shared" si="326"/>
        <v>17.924960831926601</v>
      </c>
      <c r="S1747">
        <f t="shared" si="327"/>
        <v>1</v>
      </c>
      <c r="T1747">
        <f t="shared" si="328"/>
        <v>0</v>
      </c>
      <c r="U1747">
        <f t="shared" si="329"/>
        <v>135.00503916807341</v>
      </c>
      <c r="V1747">
        <f t="shared" si="330"/>
        <v>0</v>
      </c>
      <c r="W1747">
        <f t="shared" si="331"/>
        <v>100</v>
      </c>
      <c r="X1747">
        <f t="shared" si="332"/>
        <v>-100</v>
      </c>
      <c r="Y1747">
        <f t="shared" si="333"/>
        <v>223.54562731622005</v>
      </c>
    </row>
    <row r="1748" spans="1:25" x14ac:dyDescent="0.3">
      <c r="A1748">
        <v>8</v>
      </c>
      <c r="B1748">
        <v>2</v>
      </c>
      <c r="C1748">
        <v>29.702857142857098</v>
      </c>
      <c r="D1748">
        <v>15.86</v>
      </c>
      <c r="E1748">
        <v>7</v>
      </c>
      <c r="F1748">
        <v>14.8448539207797</v>
      </c>
      <c r="G1748">
        <v>16.204326079731501</v>
      </c>
      <c r="H1748">
        <v>14.8200536594164</v>
      </c>
      <c r="I1748">
        <v>1.2</v>
      </c>
      <c r="J1748">
        <v>14.8200536594164</v>
      </c>
      <c r="K1748">
        <v>17.784064391299701</v>
      </c>
      <c r="L1748">
        <v>2044</v>
      </c>
      <c r="M1748">
        <f t="shared" si="324"/>
        <v>-1.9240643912997015</v>
      </c>
      <c r="N1748">
        <v>-1.9240643912997015</v>
      </c>
      <c r="O1748">
        <f t="shared" si="334"/>
        <v>162.65629921987471</v>
      </c>
      <c r="P1748">
        <f t="shared" si="325"/>
        <v>451.05932083922022</v>
      </c>
      <c r="Q1748">
        <f t="shared" si="335"/>
        <v>-4.3602758880922465</v>
      </c>
      <c r="R1748">
        <f t="shared" si="326"/>
        <v>20.220275888092246</v>
      </c>
      <c r="S1748">
        <f t="shared" si="327"/>
        <v>1.1369884545618485</v>
      </c>
      <c r="T1748">
        <f t="shared" si="328"/>
        <v>-2.436211496792545</v>
      </c>
      <c r="U1748">
        <f t="shared" si="329"/>
        <v>0</v>
      </c>
      <c r="V1748">
        <f t="shared" si="330"/>
        <v>-13.698845456184838</v>
      </c>
      <c r="W1748">
        <f t="shared" si="331"/>
        <v>0</v>
      </c>
      <c r="X1748">
        <f t="shared" si="332"/>
        <v>-13.698845456184838</v>
      </c>
      <c r="Y1748">
        <f t="shared" si="333"/>
        <v>4.3602758880922465</v>
      </c>
    </row>
    <row r="1749" spans="1:25" x14ac:dyDescent="0.3">
      <c r="A1749">
        <v>8</v>
      </c>
      <c r="B1749">
        <v>3</v>
      </c>
      <c r="C1749">
        <v>29.4471428571429</v>
      </c>
      <c r="D1749">
        <v>122.2</v>
      </c>
      <c r="E1749">
        <v>7</v>
      </c>
      <c r="F1749">
        <v>14.6517926036248</v>
      </c>
      <c r="G1749">
        <v>16.204326079731501</v>
      </c>
      <c r="H1749">
        <v>14.7223094945165</v>
      </c>
      <c r="I1749">
        <v>1.2</v>
      </c>
      <c r="J1749">
        <v>14.7223094945165</v>
      </c>
      <c r="K1749">
        <v>17.666771393419801</v>
      </c>
      <c r="L1749">
        <v>2044</v>
      </c>
      <c r="M1749">
        <f t="shared" si="324"/>
        <v>104.5332286065802</v>
      </c>
      <c r="N1749">
        <v>104.5332286065802</v>
      </c>
      <c r="O1749">
        <f t="shared" si="334"/>
        <v>0</v>
      </c>
      <c r="P1749">
        <f t="shared" si="325"/>
        <v>200</v>
      </c>
      <c r="Q1749">
        <f t="shared" si="335"/>
        <v>-251.05932083922022</v>
      </c>
      <c r="R1749">
        <f t="shared" si="326"/>
        <v>17.666771393419801</v>
      </c>
      <c r="S1749">
        <f t="shared" si="327"/>
        <v>1</v>
      </c>
      <c r="T1749">
        <f t="shared" si="328"/>
        <v>0</v>
      </c>
      <c r="U1749">
        <f t="shared" si="329"/>
        <v>104.5332286065802</v>
      </c>
      <c r="V1749">
        <f t="shared" si="330"/>
        <v>0</v>
      </c>
      <c r="W1749">
        <f t="shared" si="331"/>
        <v>100</v>
      </c>
      <c r="X1749">
        <f t="shared" si="332"/>
        <v>-100</v>
      </c>
      <c r="Y1749">
        <f t="shared" si="333"/>
        <v>251.05932083922022</v>
      </c>
    </row>
    <row r="1750" spans="1:25" x14ac:dyDescent="0.3">
      <c r="A1750">
        <v>8</v>
      </c>
      <c r="B1750">
        <v>4</v>
      </c>
      <c r="C1750">
        <v>29.099285714285699</v>
      </c>
      <c r="D1750">
        <v>293.27</v>
      </c>
      <c r="E1750">
        <v>7</v>
      </c>
      <c r="F1750">
        <v>14.3905455702123</v>
      </c>
      <c r="G1750">
        <v>16.204326079731501</v>
      </c>
      <c r="H1750">
        <v>14.5890241315434</v>
      </c>
      <c r="I1750">
        <v>1.2</v>
      </c>
      <c r="J1750">
        <v>14.5890241315434</v>
      </c>
      <c r="K1750">
        <v>17.506828957852001</v>
      </c>
      <c r="L1750">
        <v>2044</v>
      </c>
      <c r="M1750">
        <f t="shared" si="324"/>
        <v>275.76317104214797</v>
      </c>
      <c r="N1750">
        <v>275.76317104214797</v>
      </c>
      <c r="O1750">
        <f t="shared" si="334"/>
        <v>0</v>
      </c>
      <c r="P1750">
        <f t="shared" si="325"/>
        <v>200</v>
      </c>
      <c r="Q1750">
        <f t="shared" si="335"/>
        <v>0</v>
      </c>
      <c r="R1750">
        <f t="shared" si="326"/>
        <v>17.506828957852001</v>
      </c>
      <c r="S1750">
        <f t="shared" si="327"/>
        <v>1</v>
      </c>
      <c r="T1750">
        <f t="shared" si="328"/>
        <v>0</v>
      </c>
      <c r="U1750">
        <f t="shared" si="329"/>
        <v>275.76317104214797</v>
      </c>
      <c r="V1750">
        <f t="shared" si="330"/>
        <v>0</v>
      </c>
      <c r="W1750">
        <f t="shared" si="331"/>
        <v>100</v>
      </c>
      <c r="X1750">
        <f t="shared" si="332"/>
        <v>-100</v>
      </c>
      <c r="Y1750">
        <f t="shared" si="333"/>
        <v>0</v>
      </c>
    </row>
    <row r="1751" spans="1:25" x14ac:dyDescent="0.3">
      <c r="A1751">
        <v>8</v>
      </c>
      <c r="B1751">
        <v>5</v>
      </c>
      <c r="C1751">
        <v>29.533333333333299</v>
      </c>
      <c r="D1751">
        <v>0.98</v>
      </c>
      <c r="E1751">
        <v>3</v>
      </c>
      <c r="F1751">
        <v>14.716769530234799</v>
      </c>
      <c r="G1751">
        <v>16.204326079731501</v>
      </c>
      <c r="H1751">
        <v>14.7552770922587</v>
      </c>
      <c r="I1751">
        <v>1.2</v>
      </c>
      <c r="J1751">
        <v>14.7552770922587</v>
      </c>
      <c r="K1751">
        <v>17.7063325107104</v>
      </c>
      <c r="L1751">
        <v>2044</v>
      </c>
      <c r="M1751">
        <f t="shared" si="324"/>
        <v>-16.7263325107104</v>
      </c>
      <c r="N1751">
        <v>-16.7263325107104</v>
      </c>
      <c r="O1751">
        <f t="shared" si="334"/>
        <v>-16.7263325107104</v>
      </c>
      <c r="P1751">
        <f t="shared" si="325"/>
        <v>183.95399588691893</v>
      </c>
      <c r="Q1751">
        <f t="shared" si="335"/>
        <v>-16.046004113081068</v>
      </c>
      <c r="R1751">
        <f t="shared" si="326"/>
        <v>17.026004113081068</v>
      </c>
      <c r="S1751">
        <f t="shared" si="327"/>
        <v>0.9615771138818382</v>
      </c>
      <c r="T1751">
        <f t="shared" si="328"/>
        <v>0.6803283976293315</v>
      </c>
      <c r="U1751">
        <f t="shared" si="329"/>
        <v>0</v>
      </c>
      <c r="V1751">
        <f t="shared" si="330"/>
        <v>3.8422886118161794</v>
      </c>
      <c r="W1751">
        <f t="shared" si="331"/>
        <v>0</v>
      </c>
      <c r="X1751">
        <f t="shared" si="332"/>
        <v>3.8422886118161794</v>
      </c>
      <c r="Y1751">
        <f t="shared" si="333"/>
        <v>16.046004113081068</v>
      </c>
    </row>
    <row r="1752" spans="1:25" x14ac:dyDescent="0.3">
      <c r="A1752">
        <v>9</v>
      </c>
      <c r="B1752">
        <v>1</v>
      </c>
      <c r="C1752">
        <v>29.972857142857102</v>
      </c>
      <c r="D1752">
        <v>5.1100000000000003</v>
      </c>
      <c r="E1752">
        <v>7</v>
      </c>
      <c r="F1752">
        <v>15.0496300099724</v>
      </c>
      <c r="G1752">
        <v>16.204326079731501</v>
      </c>
      <c r="H1752">
        <v>14.923044312629299</v>
      </c>
      <c r="I1752">
        <v>1.1000000000000001</v>
      </c>
      <c r="J1752">
        <v>14.923044312629299</v>
      </c>
      <c r="K1752">
        <v>16.415348743892299</v>
      </c>
      <c r="L1752">
        <v>2044</v>
      </c>
      <c r="M1752">
        <f t="shared" si="324"/>
        <v>-11.305348743892299</v>
      </c>
      <c r="N1752">
        <v>-11.305348743892299</v>
      </c>
      <c r="O1752">
        <f t="shared" si="334"/>
        <v>-28.031681254602699</v>
      </c>
      <c r="P1752">
        <f t="shared" si="325"/>
        <v>173.84410690149065</v>
      </c>
      <c r="Q1752">
        <f t="shared" si="335"/>
        <v>-10.109888985428285</v>
      </c>
      <c r="R1752">
        <f t="shared" si="326"/>
        <v>15.219888985428284</v>
      </c>
      <c r="S1752">
        <f t="shared" si="327"/>
        <v>0.927174269818129</v>
      </c>
      <c r="T1752">
        <f t="shared" si="328"/>
        <v>1.1954597584640148</v>
      </c>
      <c r="U1752">
        <f t="shared" si="329"/>
        <v>0</v>
      </c>
      <c r="V1752">
        <f t="shared" si="330"/>
        <v>7.2825730181870956</v>
      </c>
      <c r="W1752">
        <f t="shared" si="331"/>
        <v>0</v>
      </c>
      <c r="X1752">
        <f t="shared" si="332"/>
        <v>7.2825730181870956</v>
      </c>
      <c r="Y1752">
        <f t="shared" si="333"/>
        <v>10.109888985428285</v>
      </c>
    </row>
    <row r="1753" spans="1:25" x14ac:dyDescent="0.3">
      <c r="A1753">
        <v>9</v>
      </c>
      <c r="B1753">
        <v>2</v>
      </c>
      <c r="C1753">
        <v>30.715</v>
      </c>
      <c r="D1753">
        <v>26.72</v>
      </c>
      <c r="E1753">
        <v>7</v>
      </c>
      <c r="F1753">
        <v>15.6173772156609</v>
      </c>
      <c r="G1753">
        <v>16.204326079731501</v>
      </c>
      <c r="H1753">
        <v>15.205019009547399</v>
      </c>
      <c r="I1753">
        <v>1.1000000000000001</v>
      </c>
      <c r="J1753">
        <v>15.205019009547399</v>
      </c>
      <c r="K1753">
        <v>16.725520910502102</v>
      </c>
      <c r="L1753">
        <v>2044</v>
      </c>
      <c r="M1753">
        <f t="shared" si="324"/>
        <v>9.9944790894978972</v>
      </c>
      <c r="N1753">
        <v>9.9944790894978972</v>
      </c>
      <c r="O1753">
        <f t="shared" si="334"/>
        <v>-18.037202165104802</v>
      </c>
      <c r="P1753">
        <f t="shared" si="325"/>
        <v>182.7522399974051</v>
      </c>
      <c r="Q1753">
        <f t="shared" si="335"/>
        <v>8.9081330959144509</v>
      </c>
      <c r="R1753">
        <f t="shared" si="326"/>
        <v>16.725520910502102</v>
      </c>
      <c r="S1753">
        <f t="shared" si="327"/>
        <v>1</v>
      </c>
      <c r="T1753">
        <f t="shared" si="328"/>
        <v>0</v>
      </c>
      <c r="U1753">
        <f t="shared" si="329"/>
        <v>9.9944790894978972</v>
      </c>
      <c r="V1753">
        <f t="shared" si="330"/>
        <v>0</v>
      </c>
      <c r="W1753">
        <f t="shared" si="331"/>
        <v>100</v>
      </c>
      <c r="X1753">
        <f t="shared" si="332"/>
        <v>-100</v>
      </c>
      <c r="Y1753">
        <f t="shared" si="333"/>
        <v>8.9081330959144509</v>
      </c>
    </row>
    <row r="1754" spans="1:25" x14ac:dyDescent="0.3">
      <c r="A1754">
        <v>9</v>
      </c>
      <c r="B1754">
        <v>3</v>
      </c>
      <c r="C1754">
        <v>30.0985714285714</v>
      </c>
      <c r="D1754">
        <v>19.87</v>
      </c>
      <c r="E1754">
        <v>7</v>
      </c>
      <c r="F1754">
        <v>15.145300005856001</v>
      </c>
      <c r="G1754">
        <v>16.204326079731501</v>
      </c>
      <c r="H1754">
        <v>14.970923276021599</v>
      </c>
      <c r="I1754">
        <v>1.1000000000000001</v>
      </c>
      <c r="J1754">
        <v>14.970923276021599</v>
      </c>
      <c r="K1754">
        <v>16.468015603623702</v>
      </c>
      <c r="L1754">
        <v>2044</v>
      </c>
      <c r="M1754">
        <f t="shared" si="324"/>
        <v>3.4019843963762995</v>
      </c>
      <c r="N1754">
        <v>3.4019843963762995</v>
      </c>
      <c r="O1754">
        <f t="shared" si="334"/>
        <v>-14.635217768728502</v>
      </c>
      <c r="P1754">
        <f t="shared" si="325"/>
        <v>185.88743042038709</v>
      </c>
      <c r="Q1754">
        <f t="shared" si="335"/>
        <v>3.1351904229819922</v>
      </c>
      <c r="R1754">
        <f t="shared" si="326"/>
        <v>16.468015603623702</v>
      </c>
      <c r="S1754">
        <f t="shared" si="327"/>
        <v>1</v>
      </c>
      <c r="T1754">
        <f t="shared" si="328"/>
        <v>0</v>
      </c>
      <c r="U1754">
        <f t="shared" si="329"/>
        <v>3.4019843963762995</v>
      </c>
      <c r="V1754">
        <f t="shared" si="330"/>
        <v>0</v>
      </c>
      <c r="W1754">
        <f t="shared" si="331"/>
        <v>100</v>
      </c>
      <c r="X1754">
        <f t="shared" si="332"/>
        <v>-100</v>
      </c>
      <c r="Y1754">
        <f t="shared" si="333"/>
        <v>3.1351904229819922</v>
      </c>
    </row>
    <row r="1755" spans="1:25" x14ac:dyDescent="0.3">
      <c r="A1755">
        <v>9</v>
      </c>
      <c r="B1755">
        <v>4</v>
      </c>
      <c r="C1755">
        <v>28.9585714285714</v>
      </c>
      <c r="D1755">
        <v>0.84</v>
      </c>
      <c r="E1755">
        <v>7</v>
      </c>
      <c r="F1755">
        <v>14.2853206729625</v>
      </c>
      <c r="G1755">
        <v>16.204326079731501</v>
      </c>
      <c r="H1755">
        <v>14.5350018160633</v>
      </c>
      <c r="I1755">
        <v>1.1000000000000001</v>
      </c>
      <c r="J1755">
        <v>14.5350018160633</v>
      </c>
      <c r="K1755">
        <v>15.9885019976696</v>
      </c>
      <c r="L1755">
        <v>2044</v>
      </c>
      <c r="M1755">
        <f t="shared" si="324"/>
        <v>-15.1485019976696</v>
      </c>
      <c r="N1755">
        <v>-15.1485019976696</v>
      </c>
      <c r="O1755">
        <f t="shared" si="334"/>
        <v>-29.7837197663981</v>
      </c>
      <c r="P1755">
        <f t="shared" si="325"/>
        <v>172.32785009715053</v>
      </c>
      <c r="Q1755">
        <f t="shared" si="335"/>
        <v>-13.55958032323656</v>
      </c>
      <c r="R1755">
        <f t="shared" si="326"/>
        <v>14.39958032323656</v>
      </c>
      <c r="S1755">
        <f t="shared" si="327"/>
        <v>0.90062097908455507</v>
      </c>
      <c r="T1755">
        <f t="shared" si="328"/>
        <v>1.5889216744330401</v>
      </c>
      <c r="U1755">
        <f t="shared" si="329"/>
        <v>0</v>
      </c>
      <c r="V1755">
        <f t="shared" si="330"/>
        <v>9.9379020915444922</v>
      </c>
      <c r="W1755">
        <f t="shared" si="331"/>
        <v>0</v>
      </c>
      <c r="X1755">
        <f t="shared" si="332"/>
        <v>9.9379020915444922</v>
      </c>
      <c r="Y1755">
        <f t="shared" si="333"/>
        <v>13.55958032323656</v>
      </c>
    </row>
    <row r="1756" spans="1:25" x14ac:dyDescent="0.3">
      <c r="A1756">
        <v>9</v>
      </c>
      <c r="B1756">
        <v>5</v>
      </c>
      <c r="C1756">
        <v>28.442499999999999</v>
      </c>
      <c r="D1756">
        <v>0</v>
      </c>
      <c r="E1756">
        <v>2</v>
      </c>
      <c r="F1756">
        <v>13.901658392021099</v>
      </c>
      <c r="G1756">
        <v>16.204326079731501</v>
      </c>
      <c r="H1756">
        <v>14.3363438720017</v>
      </c>
      <c r="I1756">
        <v>1.1000000000000001</v>
      </c>
      <c r="J1756">
        <v>14.3363438720017</v>
      </c>
      <c r="K1756">
        <v>15.7699782592018</v>
      </c>
      <c r="L1756">
        <v>2044</v>
      </c>
      <c r="M1756">
        <f t="shared" si="324"/>
        <v>-15.7699782592018</v>
      </c>
      <c r="N1756">
        <v>-15.7699782592018</v>
      </c>
      <c r="O1756">
        <f t="shared" si="334"/>
        <v>-45.5536980255999</v>
      </c>
      <c r="P1756">
        <f t="shared" si="325"/>
        <v>159.2617183594912</v>
      </c>
      <c r="Q1756">
        <f t="shared" si="335"/>
        <v>-13.066131737659333</v>
      </c>
      <c r="R1756">
        <f t="shared" si="326"/>
        <v>13.066131737659333</v>
      </c>
      <c r="S1756">
        <f t="shared" si="327"/>
        <v>0.82854468933939274</v>
      </c>
      <c r="T1756">
        <f t="shared" si="328"/>
        <v>2.7038465215424665</v>
      </c>
      <c r="U1756">
        <f t="shared" si="329"/>
        <v>0</v>
      </c>
      <c r="V1756">
        <f t="shared" si="330"/>
        <v>17.145531066060723</v>
      </c>
      <c r="W1756">
        <f t="shared" si="331"/>
        <v>0</v>
      </c>
      <c r="X1756">
        <f t="shared" si="332"/>
        <v>17.145531066060723</v>
      </c>
      <c r="Y1756">
        <f t="shared" si="333"/>
        <v>13.066131737659333</v>
      </c>
    </row>
    <row r="1757" spans="1:25" x14ac:dyDescent="0.3">
      <c r="A1757">
        <v>10</v>
      </c>
      <c r="B1757">
        <v>1</v>
      </c>
      <c r="C1757">
        <v>31.531428571428599</v>
      </c>
      <c r="D1757">
        <v>5.74</v>
      </c>
      <c r="E1757">
        <v>7</v>
      </c>
      <c r="F1757">
        <v>16.2501470633532</v>
      </c>
      <c r="G1757">
        <v>16.204326079731501</v>
      </c>
      <c r="H1757">
        <v>15.513378181420901</v>
      </c>
      <c r="I1757">
        <v>1.02</v>
      </c>
      <c r="J1757">
        <v>15.513378181420901</v>
      </c>
      <c r="K1757">
        <v>15.8236457450493</v>
      </c>
      <c r="L1757">
        <v>2044</v>
      </c>
      <c r="M1757">
        <f t="shared" si="324"/>
        <v>-10.083645745049299</v>
      </c>
      <c r="N1757">
        <v>-10.083645745049299</v>
      </c>
      <c r="O1757">
        <f t="shared" si="334"/>
        <v>-55.637343770649196</v>
      </c>
      <c r="P1757">
        <f t="shared" si="325"/>
        <v>151.43108662412115</v>
      </c>
      <c r="Q1757">
        <f t="shared" si="335"/>
        <v>-7.8306317353700479</v>
      </c>
      <c r="R1757">
        <f t="shared" si="326"/>
        <v>13.570631735370048</v>
      </c>
      <c r="S1757">
        <f t="shared" si="327"/>
        <v>0.85761726178784392</v>
      </c>
      <c r="T1757">
        <f t="shared" si="328"/>
        <v>2.2530140096792515</v>
      </c>
      <c r="U1757">
        <f t="shared" si="329"/>
        <v>0</v>
      </c>
      <c r="V1757">
        <f t="shared" si="330"/>
        <v>14.238273821215605</v>
      </c>
      <c r="W1757">
        <f t="shared" si="331"/>
        <v>0</v>
      </c>
      <c r="X1757">
        <f t="shared" si="332"/>
        <v>14.238273821215605</v>
      </c>
      <c r="Y1757">
        <f t="shared" si="333"/>
        <v>7.8306317353700479</v>
      </c>
    </row>
    <row r="1758" spans="1:25" x14ac:dyDescent="0.3">
      <c r="A1758">
        <v>10</v>
      </c>
      <c r="B1758">
        <v>2</v>
      </c>
      <c r="C1758">
        <v>30.652857142857101</v>
      </c>
      <c r="D1758">
        <v>0</v>
      </c>
      <c r="E1758">
        <v>7</v>
      </c>
      <c r="F1758">
        <v>15.569563915334699</v>
      </c>
      <c r="G1758">
        <v>16.204326079731501</v>
      </c>
      <c r="H1758">
        <v>15.1814698677052</v>
      </c>
      <c r="I1758">
        <v>1.02</v>
      </c>
      <c r="J1758">
        <v>15.1814698677052</v>
      </c>
      <c r="K1758">
        <v>15.485099265059301</v>
      </c>
      <c r="L1758">
        <v>2044</v>
      </c>
      <c r="M1758">
        <f t="shared" si="324"/>
        <v>-15.485099265059301</v>
      </c>
      <c r="N1758">
        <v>-15.485099265059301</v>
      </c>
      <c r="O1758">
        <f t="shared" si="334"/>
        <v>-71.1224430357085</v>
      </c>
      <c r="P1758">
        <f t="shared" si="325"/>
        <v>140.14886111190881</v>
      </c>
      <c r="Q1758">
        <f t="shared" si="335"/>
        <v>-11.282225512212335</v>
      </c>
      <c r="R1758">
        <f t="shared" si="326"/>
        <v>11.282225512212335</v>
      </c>
      <c r="S1758">
        <f t="shared" si="327"/>
        <v>0.72858593407080297</v>
      </c>
      <c r="T1758">
        <f t="shared" si="328"/>
        <v>4.2028737528469655</v>
      </c>
      <c r="U1758">
        <f t="shared" si="329"/>
        <v>0</v>
      </c>
      <c r="V1758">
        <f t="shared" si="330"/>
        <v>27.141406592919704</v>
      </c>
      <c r="W1758">
        <f t="shared" si="331"/>
        <v>0</v>
      </c>
      <c r="X1758">
        <f t="shared" si="332"/>
        <v>27.141406592919704</v>
      </c>
      <c r="Y1758">
        <f t="shared" si="333"/>
        <v>11.282225512212335</v>
      </c>
    </row>
    <row r="1759" spans="1:25" x14ac:dyDescent="0.3">
      <c r="A1759">
        <v>10</v>
      </c>
      <c r="B1759">
        <v>3</v>
      </c>
      <c r="C1759">
        <v>32.339285714285701</v>
      </c>
      <c r="D1759">
        <v>0</v>
      </c>
      <c r="E1759">
        <v>7</v>
      </c>
      <c r="F1759">
        <v>16.884619352222799</v>
      </c>
      <c r="G1759">
        <v>16.204326079731501</v>
      </c>
      <c r="H1759">
        <v>15.8166608355319</v>
      </c>
      <c r="I1759">
        <v>1.02</v>
      </c>
      <c r="J1759">
        <v>15.8166608355319</v>
      </c>
      <c r="K1759">
        <v>16.132994052242601</v>
      </c>
      <c r="L1759">
        <v>2044</v>
      </c>
      <c r="M1759">
        <f t="shared" si="324"/>
        <v>-16.132994052242601</v>
      </c>
      <c r="N1759">
        <v>-16.132994052242601</v>
      </c>
      <c r="O1759">
        <f t="shared" si="334"/>
        <v>-87.255437087951094</v>
      </c>
      <c r="P1759">
        <f t="shared" si="325"/>
        <v>129.28770355096381</v>
      </c>
      <c r="Q1759">
        <f t="shared" si="335"/>
        <v>-10.861157560945003</v>
      </c>
      <c r="R1759">
        <f t="shared" si="326"/>
        <v>10.861157560945003</v>
      </c>
      <c r="S1759">
        <f t="shared" si="327"/>
        <v>0.67322640334298178</v>
      </c>
      <c r="T1759">
        <f t="shared" si="328"/>
        <v>5.2718364912975986</v>
      </c>
      <c r="U1759">
        <f t="shared" si="329"/>
        <v>0</v>
      </c>
      <c r="V1759">
        <f t="shared" si="330"/>
        <v>32.677359665701829</v>
      </c>
      <c r="W1759">
        <f t="shared" si="331"/>
        <v>0</v>
      </c>
      <c r="X1759">
        <f t="shared" si="332"/>
        <v>32.677359665701829</v>
      </c>
      <c r="Y1759">
        <f t="shared" si="333"/>
        <v>10.861157560945003</v>
      </c>
    </row>
    <row r="1760" spans="1:25" x14ac:dyDescent="0.3">
      <c r="A1760">
        <v>10</v>
      </c>
      <c r="B1760">
        <v>4</v>
      </c>
      <c r="C1760">
        <v>33.0657142857143</v>
      </c>
      <c r="D1760">
        <v>0</v>
      </c>
      <c r="E1760">
        <v>7</v>
      </c>
      <c r="F1760">
        <v>17.4621440823536</v>
      </c>
      <c r="G1760">
        <v>16.204326079731501</v>
      </c>
      <c r="H1760">
        <v>16.0878584192121</v>
      </c>
      <c r="I1760">
        <v>1.02</v>
      </c>
      <c r="J1760">
        <v>16.0878584192121</v>
      </c>
      <c r="K1760">
        <v>16.409615587596399</v>
      </c>
      <c r="L1760">
        <v>2044</v>
      </c>
      <c r="M1760">
        <f t="shared" si="324"/>
        <v>-16.409615587596399</v>
      </c>
      <c r="N1760">
        <v>-16.409615587596399</v>
      </c>
      <c r="O1760">
        <f t="shared" si="334"/>
        <v>-103.66505267554749</v>
      </c>
      <c r="P1760">
        <f t="shared" si="325"/>
        <v>119.10340950175858</v>
      </c>
      <c r="Q1760">
        <f t="shared" si="335"/>
        <v>-10.184294049205235</v>
      </c>
      <c r="R1760">
        <f t="shared" si="326"/>
        <v>10.184294049205235</v>
      </c>
      <c r="S1760">
        <f t="shared" si="327"/>
        <v>0.62062965429265005</v>
      </c>
      <c r="T1760">
        <f t="shared" si="328"/>
        <v>6.2253215383911638</v>
      </c>
      <c r="U1760">
        <f t="shared" si="329"/>
        <v>0</v>
      </c>
      <c r="V1760">
        <f t="shared" si="330"/>
        <v>37.937034570734987</v>
      </c>
      <c r="W1760">
        <f t="shared" si="331"/>
        <v>0</v>
      </c>
      <c r="X1760">
        <f t="shared" si="332"/>
        <v>37.937034570734987</v>
      </c>
      <c r="Y1760">
        <f t="shared" si="333"/>
        <v>10.184294049205235</v>
      </c>
    </row>
    <row r="1761" spans="1:25" x14ac:dyDescent="0.3">
      <c r="A1761">
        <v>10</v>
      </c>
      <c r="B1761">
        <v>5</v>
      </c>
      <c r="C1761">
        <v>29.7716666666667</v>
      </c>
      <c r="D1761">
        <v>0</v>
      </c>
      <c r="E1761">
        <v>3</v>
      </c>
      <c r="F1761">
        <v>14.896950657369599</v>
      </c>
      <c r="G1761">
        <v>16.204326079731501</v>
      </c>
      <c r="H1761">
        <v>14.8463216220928</v>
      </c>
      <c r="I1761">
        <v>1.02</v>
      </c>
      <c r="J1761">
        <v>14.8463216220928</v>
      </c>
      <c r="K1761">
        <v>15.143248054534601</v>
      </c>
      <c r="L1761">
        <v>2044</v>
      </c>
      <c r="M1761">
        <f t="shared" si="324"/>
        <v>-15.143248054534601</v>
      </c>
      <c r="N1761">
        <v>-15.143248054534601</v>
      </c>
      <c r="O1761">
        <f t="shared" si="334"/>
        <v>-118.80830073008208</v>
      </c>
      <c r="P1761">
        <f t="shared" si="325"/>
        <v>110.41829800384487</v>
      </c>
      <c r="Q1761">
        <f t="shared" si="335"/>
        <v>-8.6851114979137094</v>
      </c>
      <c r="R1761">
        <f t="shared" si="326"/>
        <v>8.6851114979137094</v>
      </c>
      <c r="S1761">
        <f t="shared" si="327"/>
        <v>0.57353029327898897</v>
      </c>
      <c r="T1761">
        <f t="shared" si="328"/>
        <v>6.4581365566208913</v>
      </c>
      <c r="U1761">
        <f t="shared" si="329"/>
        <v>0</v>
      </c>
      <c r="V1761">
        <f t="shared" si="330"/>
        <v>42.646970672101098</v>
      </c>
      <c r="W1761">
        <f t="shared" si="331"/>
        <v>0</v>
      </c>
      <c r="X1761">
        <f t="shared" si="332"/>
        <v>42.646970672101098</v>
      </c>
      <c r="Y1761">
        <f t="shared" si="333"/>
        <v>8.6851114979137094</v>
      </c>
    </row>
    <row r="1762" spans="1:25" x14ac:dyDescent="0.3">
      <c r="A1762">
        <v>11</v>
      </c>
      <c r="B1762">
        <v>1</v>
      </c>
      <c r="C1762">
        <v>31.730714285714299</v>
      </c>
      <c r="D1762">
        <v>0</v>
      </c>
      <c r="E1762">
        <v>7</v>
      </c>
      <c r="F1762">
        <v>16.4058941109828</v>
      </c>
      <c r="G1762">
        <v>16.204326079731501</v>
      </c>
      <c r="H1762">
        <v>15.5883610039812</v>
      </c>
      <c r="I1762">
        <v>0.95</v>
      </c>
      <c r="J1762">
        <v>15.5883610039812</v>
      </c>
      <c r="K1762">
        <v>14.8089429537822</v>
      </c>
      <c r="L1762">
        <v>2044</v>
      </c>
      <c r="M1762">
        <f t="shared" si="324"/>
        <v>-14.8089429537822</v>
      </c>
      <c r="N1762">
        <v>-14.8089429537822</v>
      </c>
      <c r="O1762">
        <f t="shared" si="334"/>
        <v>-133.61724368386427</v>
      </c>
      <c r="P1762">
        <f t="shared" si="325"/>
        <v>102.53776278342606</v>
      </c>
      <c r="Q1762">
        <f t="shared" si="335"/>
        <v>-7.8805352204188068</v>
      </c>
      <c r="R1762">
        <f t="shared" si="326"/>
        <v>7.8805352204188068</v>
      </c>
      <c r="S1762">
        <f t="shared" si="327"/>
        <v>0.53214704418900605</v>
      </c>
      <c r="T1762">
        <f t="shared" si="328"/>
        <v>6.9284077333633931</v>
      </c>
      <c r="U1762">
        <f t="shared" si="329"/>
        <v>0</v>
      </c>
      <c r="V1762">
        <f t="shared" si="330"/>
        <v>46.78529558109939</v>
      </c>
      <c r="W1762">
        <f t="shared" si="331"/>
        <v>0</v>
      </c>
      <c r="X1762">
        <f t="shared" si="332"/>
        <v>46.78529558109939</v>
      </c>
      <c r="Y1762">
        <f t="shared" si="333"/>
        <v>7.8805352204188068</v>
      </c>
    </row>
    <row r="1763" spans="1:25" x14ac:dyDescent="0.3">
      <c r="A1763">
        <v>11</v>
      </c>
      <c r="B1763">
        <v>2</v>
      </c>
      <c r="C1763">
        <v>31.984999999999999</v>
      </c>
      <c r="D1763">
        <v>0</v>
      </c>
      <c r="E1763">
        <v>7</v>
      </c>
      <c r="F1763">
        <v>16.6053561594805</v>
      </c>
      <c r="G1763">
        <v>16.204326079731501</v>
      </c>
      <c r="H1763">
        <v>15.6838777634091</v>
      </c>
      <c r="I1763">
        <v>0.95</v>
      </c>
      <c r="J1763">
        <v>15.6838777634091</v>
      </c>
      <c r="K1763">
        <v>14.899683875238701</v>
      </c>
      <c r="L1763">
        <v>2044</v>
      </c>
      <c r="M1763">
        <f t="shared" si="324"/>
        <v>-14.899683875238701</v>
      </c>
      <c r="N1763">
        <v>-14.899683875238701</v>
      </c>
      <c r="O1763">
        <f t="shared" si="334"/>
        <v>-148.51692755910298</v>
      </c>
      <c r="P1763">
        <f t="shared" si="325"/>
        <v>95.176468226935725</v>
      </c>
      <c r="Q1763">
        <f t="shared" si="335"/>
        <v>-7.3612945564903356</v>
      </c>
      <c r="R1763">
        <f t="shared" si="326"/>
        <v>7.3612945564903356</v>
      </c>
      <c r="S1763">
        <f t="shared" si="327"/>
        <v>0.49405709665584457</v>
      </c>
      <c r="T1763">
        <f t="shared" si="328"/>
        <v>7.538389318748365</v>
      </c>
      <c r="U1763">
        <f t="shared" si="329"/>
        <v>0</v>
      </c>
      <c r="V1763">
        <f t="shared" si="330"/>
        <v>50.59429033441554</v>
      </c>
      <c r="W1763">
        <f t="shared" si="331"/>
        <v>0</v>
      </c>
      <c r="X1763">
        <f t="shared" si="332"/>
        <v>50.59429033441554</v>
      </c>
      <c r="Y1763">
        <f t="shared" si="333"/>
        <v>7.3612945564903356</v>
      </c>
    </row>
    <row r="1764" spans="1:25" x14ac:dyDescent="0.3">
      <c r="A1764">
        <v>11</v>
      </c>
      <c r="B1764">
        <v>3</v>
      </c>
      <c r="C1764">
        <v>29.483571428571398</v>
      </c>
      <c r="D1764">
        <v>0</v>
      </c>
      <c r="E1764">
        <v>7</v>
      </c>
      <c r="F1764">
        <v>14.6792433173545</v>
      </c>
      <c r="G1764">
        <v>16.204326079731501</v>
      </c>
      <c r="H1764">
        <v>14.7362460725787</v>
      </c>
      <c r="I1764">
        <v>0.95</v>
      </c>
      <c r="J1764">
        <v>14.7362460725787</v>
      </c>
      <c r="K1764">
        <v>13.9994337689498</v>
      </c>
      <c r="L1764">
        <v>2044</v>
      </c>
      <c r="M1764">
        <f t="shared" si="324"/>
        <v>-13.9994337689498</v>
      </c>
      <c r="N1764">
        <v>-13.9994337689498</v>
      </c>
      <c r="O1764">
        <f t="shared" si="334"/>
        <v>-162.51636132805277</v>
      </c>
      <c r="P1764">
        <f t="shared" si="325"/>
        <v>88.742202017865296</v>
      </c>
      <c r="Q1764">
        <f t="shared" si="335"/>
        <v>-6.4342662090704295</v>
      </c>
      <c r="R1764">
        <f t="shared" si="326"/>
        <v>6.4342662090704295</v>
      </c>
      <c r="S1764">
        <f t="shared" si="327"/>
        <v>0.45960903242682444</v>
      </c>
      <c r="T1764">
        <f t="shared" si="328"/>
        <v>7.5651675598793702</v>
      </c>
      <c r="U1764">
        <f t="shared" si="329"/>
        <v>0</v>
      </c>
      <c r="V1764">
        <f t="shared" si="330"/>
        <v>54.039096757317559</v>
      </c>
      <c r="W1764">
        <f t="shared" si="331"/>
        <v>0</v>
      </c>
      <c r="X1764">
        <f t="shared" si="332"/>
        <v>54.039096757317559</v>
      </c>
      <c r="Y1764">
        <f t="shared" si="333"/>
        <v>6.4342662090704295</v>
      </c>
    </row>
    <row r="1765" spans="1:25" x14ac:dyDescent="0.3">
      <c r="A1765">
        <v>11</v>
      </c>
      <c r="B1765">
        <v>4</v>
      </c>
      <c r="C1765">
        <v>27.8507142857143</v>
      </c>
      <c r="D1765">
        <v>0</v>
      </c>
      <c r="E1765">
        <v>7</v>
      </c>
      <c r="F1765">
        <v>13.4660936093894</v>
      </c>
      <c r="G1765">
        <v>16.204326079731501</v>
      </c>
      <c r="H1765">
        <v>14.1074956603064</v>
      </c>
      <c r="I1765">
        <v>0.95</v>
      </c>
      <c r="J1765">
        <v>14.1074956603064</v>
      </c>
      <c r="K1765">
        <v>13.4021208772911</v>
      </c>
      <c r="L1765">
        <v>2044</v>
      </c>
      <c r="M1765">
        <f t="shared" si="324"/>
        <v>-13.4021208772911</v>
      </c>
      <c r="N1765">
        <v>-13.4021208772911</v>
      </c>
      <c r="O1765">
        <f t="shared" si="334"/>
        <v>-175.91848220534388</v>
      </c>
      <c r="P1765">
        <f t="shared" si="325"/>
        <v>82.990401416211441</v>
      </c>
      <c r="Q1765">
        <f t="shared" si="335"/>
        <v>-5.751800601653855</v>
      </c>
      <c r="R1765">
        <f t="shared" si="326"/>
        <v>5.751800601653855</v>
      </c>
      <c r="S1765">
        <f t="shared" si="327"/>
        <v>0.42917092408857871</v>
      </c>
      <c r="T1765">
        <f t="shared" si="328"/>
        <v>7.6503202756372453</v>
      </c>
      <c r="U1765">
        <f t="shared" si="329"/>
        <v>0</v>
      </c>
      <c r="V1765">
        <f t="shared" si="330"/>
        <v>57.082907591142131</v>
      </c>
      <c r="W1765">
        <f t="shared" si="331"/>
        <v>0</v>
      </c>
      <c r="X1765">
        <f t="shared" si="332"/>
        <v>57.082907591142131</v>
      </c>
      <c r="Y1765">
        <f t="shared" si="333"/>
        <v>5.751800601653855</v>
      </c>
    </row>
    <row r="1766" spans="1:25" x14ac:dyDescent="0.3">
      <c r="A1766">
        <v>11</v>
      </c>
      <c r="B1766">
        <v>5</v>
      </c>
      <c r="C1766">
        <v>27.377500000000001</v>
      </c>
      <c r="D1766">
        <v>0</v>
      </c>
      <c r="E1766">
        <v>2</v>
      </c>
      <c r="F1766">
        <v>13.1212015901942</v>
      </c>
      <c r="G1766">
        <v>16.204326079731501</v>
      </c>
      <c r="H1766">
        <v>13.923678192608</v>
      </c>
      <c r="I1766">
        <v>0.95</v>
      </c>
      <c r="J1766">
        <v>13.923678192608</v>
      </c>
      <c r="K1766">
        <v>13.227494282977601</v>
      </c>
      <c r="L1766">
        <v>2044</v>
      </c>
      <c r="M1766">
        <f t="shared" si="324"/>
        <v>-13.227494282977601</v>
      </c>
      <c r="N1766">
        <v>-13.227494282977601</v>
      </c>
      <c r="O1766">
        <f t="shared" si="334"/>
        <v>-189.14597648832148</v>
      </c>
      <c r="P1766">
        <f t="shared" si="325"/>
        <v>77.679196802535074</v>
      </c>
      <c r="Q1766">
        <f t="shared" si="335"/>
        <v>-5.3112046136763666</v>
      </c>
      <c r="R1766">
        <f t="shared" si="326"/>
        <v>5.3112046136763666</v>
      </c>
      <c r="S1766">
        <f t="shared" si="327"/>
        <v>0.40152764386459278</v>
      </c>
      <c r="T1766">
        <f t="shared" si="328"/>
        <v>7.9162896693012339</v>
      </c>
      <c r="U1766">
        <f t="shared" si="329"/>
        <v>0</v>
      </c>
      <c r="V1766">
        <f t="shared" si="330"/>
        <v>59.847235613540725</v>
      </c>
      <c r="W1766">
        <f t="shared" si="331"/>
        <v>0</v>
      </c>
      <c r="X1766">
        <f t="shared" si="332"/>
        <v>59.847235613540725</v>
      </c>
      <c r="Y1766">
        <f t="shared" si="333"/>
        <v>5.3112046136763666</v>
      </c>
    </row>
    <row r="1767" spans="1:25" x14ac:dyDescent="0.3">
      <c r="A1767">
        <v>12</v>
      </c>
      <c r="B1767">
        <v>1</v>
      </c>
      <c r="C1767">
        <v>25.7235714285714</v>
      </c>
      <c r="D1767">
        <v>0</v>
      </c>
      <c r="E1767">
        <v>7</v>
      </c>
      <c r="F1767">
        <v>11.939907139644999</v>
      </c>
      <c r="G1767">
        <v>16.204326079731501</v>
      </c>
      <c r="H1767">
        <v>13.275241526321</v>
      </c>
      <c r="I1767">
        <v>0.91</v>
      </c>
      <c r="J1767">
        <v>13.275241526321</v>
      </c>
      <c r="K1767">
        <v>12.0804697889522</v>
      </c>
      <c r="L1767">
        <v>2044</v>
      </c>
      <c r="M1767">
        <f t="shared" si="324"/>
        <v>-12.0804697889522</v>
      </c>
      <c r="N1767">
        <v>-12.0804697889522</v>
      </c>
      <c r="O1767">
        <f t="shared" si="334"/>
        <v>-201.22644627727368</v>
      </c>
      <c r="P1767">
        <f t="shared" si="325"/>
        <v>73.126084423246269</v>
      </c>
      <c r="Q1767">
        <f t="shared" si="335"/>
        <v>-4.5531123792888053</v>
      </c>
      <c r="R1767">
        <f t="shared" si="326"/>
        <v>4.5531123792888053</v>
      </c>
      <c r="S1767">
        <f t="shared" si="327"/>
        <v>0.37689861891403476</v>
      </c>
      <c r="T1767">
        <f t="shared" si="328"/>
        <v>7.5273574096633951</v>
      </c>
      <c r="U1767">
        <f t="shared" si="329"/>
        <v>0</v>
      </c>
      <c r="V1767">
        <f t="shared" si="330"/>
        <v>62.310138108596526</v>
      </c>
      <c r="W1767">
        <f t="shared" si="331"/>
        <v>0</v>
      </c>
      <c r="X1767">
        <f t="shared" si="332"/>
        <v>62.310138108596526</v>
      </c>
      <c r="Y1767">
        <f t="shared" si="333"/>
        <v>4.5531123792888053</v>
      </c>
    </row>
    <row r="1768" spans="1:25" x14ac:dyDescent="0.3">
      <c r="A1768">
        <v>12</v>
      </c>
      <c r="B1768">
        <v>2</v>
      </c>
      <c r="C1768">
        <v>26.215714285714299</v>
      </c>
      <c r="D1768">
        <v>4.4800000000000004</v>
      </c>
      <c r="E1768">
        <v>7</v>
      </c>
      <c r="F1768">
        <v>12.287451594503199</v>
      </c>
      <c r="G1768">
        <v>16.204326079731501</v>
      </c>
      <c r="H1768">
        <v>13.4691863329651</v>
      </c>
      <c r="I1768">
        <v>0.91</v>
      </c>
      <c r="J1768">
        <v>13.4691863329651</v>
      </c>
      <c r="K1768">
        <v>12.256959562998301</v>
      </c>
      <c r="L1768">
        <v>2044</v>
      </c>
      <c r="M1768">
        <f t="shared" si="324"/>
        <v>-7.7769595629983002</v>
      </c>
      <c r="N1768">
        <v>-7.7769595629983002</v>
      </c>
      <c r="O1768">
        <f t="shared" si="334"/>
        <v>-209.00340584027197</v>
      </c>
      <c r="P1768">
        <f t="shared" si="325"/>
        <v>70.337166079650387</v>
      </c>
      <c r="Q1768">
        <f t="shared" si="335"/>
        <v>-2.7889183435958813</v>
      </c>
      <c r="R1768">
        <f t="shared" si="326"/>
        <v>7.2689183435958817</v>
      </c>
      <c r="S1768">
        <f t="shared" si="327"/>
        <v>0.59304416452017383</v>
      </c>
      <c r="T1768">
        <f t="shared" si="328"/>
        <v>4.9880412194024188</v>
      </c>
      <c r="U1768">
        <f t="shared" si="329"/>
        <v>0</v>
      </c>
      <c r="V1768">
        <f t="shared" si="330"/>
        <v>40.695583547982622</v>
      </c>
      <c r="W1768">
        <f t="shared" si="331"/>
        <v>0</v>
      </c>
      <c r="X1768">
        <f t="shared" si="332"/>
        <v>40.695583547982622</v>
      </c>
      <c r="Y1768">
        <f t="shared" si="333"/>
        <v>2.7889183435958813</v>
      </c>
    </row>
    <row r="1769" spans="1:25" x14ac:dyDescent="0.3">
      <c r="A1769">
        <v>12</v>
      </c>
      <c r="B1769">
        <v>3</v>
      </c>
      <c r="C1769">
        <v>25.889285714285698</v>
      </c>
      <c r="D1769">
        <v>0</v>
      </c>
      <c r="E1769">
        <v>7</v>
      </c>
      <c r="F1769">
        <v>12.0565540378416</v>
      </c>
      <c r="G1769">
        <v>16.204326079731501</v>
      </c>
      <c r="H1769">
        <v>13.3406430424017</v>
      </c>
      <c r="I1769">
        <v>0.91</v>
      </c>
      <c r="J1769">
        <v>13.3406430424017</v>
      </c>
      <c r="K1769">
        <v>12.1399851685855</v>
      </c>
      <c r="L1769">
        <v>2044</v>
      </c>
      <c r="M1769">
        <f t="shared" si="324"/>
        <v>-12.1399851685855</v>
      </c>
      <c r="N1769">
        <v>-12.1399851685855</v>
      </c>
      <c r="O1769">
        <f t="shared" si="334"/>
        <v>-221.14339100885746</v>
      </c>
      <c r="P1769">
        <f t="shared" si="325"/>
        <v>66.194700806830937</v>
      </c>
      <c r="Q1769">
        <f t="shared" si="335"/>
        <v>-4.1424652728194502</v>
      </c>
      <c r="R1769">
        <f t="shared" si="326"/>
        <v>4.1424652728194502</v>
      </c>
      <c r="S1769">
        <f t="shared" si="327"/>
        <v>0.34122490392647759</v>
      </c>
      <c r="T1769">
        <f t="shared" si="328"/>
        <v>7.9975198957660503</v>
      </c>
      <c r="U1769">
        <f t="shared" si="329"/>
        <v>0</v>
      </c>
      <c r="V1769">
        <f t="shared" si="330"/>
        <v>65.877509607352238</v>
      </c>
      <c r="W1769">
        <f t="shared" si="331"/>
        <v>0</v>
      </c>
      <c r="X1769">
        <f t="shared" si="332"/>
        <v>65.877509607352238</v>
      </c>
      <c r="Y1769">
        <f t="shared" si="333"/>
        <v>4.1424652728194502</v>
      </c>
    </row>
    <row r="1770" spans="1:25" x14ac:dyDescent="0.3">
      <c r="A1770">
        <v>12</v>
      </c>
      <c r="B1770">
        <v>4</v>
      </c>
      <c r="C1770">
        <v>22.6271428571429</v>
      </c>
      <c r="D1770">
        <v>0</v>
      </c>
      <c r="E1770">
        <v>7</v>
      </c>
      <c r="F1770">
        <v>9.83260986442356</v>
      </c>
      <c r="G1770">
        <v>16.204326079731501</v>
      </c>
      <c r="H1770">
        <v>12.0340775989514</v>
      </c>
      <c r="I1770">
        <v>0.91</v>
      </c>
      <c r="J1770">
        <v>12.0340775989514</v>
      </c>
      <c r="K1770">
        <v>10.951010615045799</v>
      </c>
      <c r="L1770">
        <v>2044</v>
      </c>
      <c r="M1770">
        <f t="shared" si="324"/>
        <v>-10.951010615045799</v>
      </c>
      <c r="N1770">
        <v>-10.951010615045799</v>
      </c>
      <c r="O1770">
        <f t="shared" si="334"/>
        <v>-232.09440162390325</v>
      </c>
      <c r="P1770">
        <f t="shared" si="325"/>
        <v>62.667649555086591</v>
      </c>
      <c r="Q1770">
        <f t="shared" si="335"/>
        <v>-3.5270512517443464</v>
      </c>
      <c r="R1770">
        <f t="shared" si="326"/>
        <v>3.5270512517443464</v>
      </c>
      <c r="S1770">
        <f t="shared" si="327"/>
        <v>0.32207541164269027</v>
      </c>
      <c r="T1770">
        <f t="shared" si="328"/>
        <v>7.4239593633014529</v>
      </c>
      <c r="U1770">
        <f t="shared" si="329"/>
        <v>0</v>
      </c>
      <c r="V1770">
        <f t="shared" si="330"/>
        <v>67.792458835730969</v>
      </c>
      <c r="W1770">
        <f t="shared" si="331"/>
        <v>0</v>
      </c>
      <c r="X1770">
        <f t="shared" si="332"/>
        <v>67.792458835730969</v>
      </c>
      <c r="Y1770">
        <f t="shared" si="333"/>
        <v>3.5270512517443464</v>
      </c>
    </row>
    <row r="1771" spans="1:25" x14ac:dyDescent="0.3">
      <c r="A1771">
        <v>12</v>
      </c>
      <c r="B1771">
        <v>5</v>
      </c>
      <c r="C1771">
        <v>22.2983333333333</v>
      </c>
      <c r="D1771">
        <v>0</v>
      </c>
      <c r="E1771">
        <v>3</v>
      </c>
      <c r="F1771">
        <v>9.6170933608681697</v>
      </c>
      <c r="G1771">
        <v>16.204326079731501</v>
      </c>
      <c r="H1771">
        <v>11.9000123939815</v>
      </c>
      <c r="I1771">
        <v>0.91</v>
      </c>
      <c r="J1771">
        <v>11.9000123939815</v>
      </c>
      <c r="K1771">
        <v>10.8290112785232</v>
      </c>
      <c r="L1771">
        <v>2044</v>
      </c>
      <c r="M1771">
        <f t="shared" si="324"/>
        <v>-10.8290112785232</v>
      </c>
      <c r="N1771">
        <v>-10.8290112785232</v>
      </c>
      <c r="O1771">
        <f t="shared" si="334"/>
        <v>-242.92341290242646</v>
      </c>
      <c r="P1771">
        <f t="shared" si="325"/>
        <v>59.364731369123689</v>
      </c>
      <c r="Q1771">
        <f t="shared" si="335"/>
        <v>-3.302918185962902</v>
      </c>
      <c r="R1771">
        <f t="shared" si="326"/>
        <v>3.302918185962902</v>
      </c>
      <c r="S1771">
        <f t="shared" si="327"/>
        <v>0.30500644066309768</v>
      </c>
      <c r="T1771">
        <f t="shared" si="328"/>
        <v>7.5260930925602985</v>
      </c>
      <c r="U1771">
        <f t="shared" si="329"/>
        <v>0</v>
      </c>
      <c r="V1771">
        <f t="shared" si="330"/>
        <v>69.499355933690225</v>
      </c>
      <c r="W1771">
        <f t="shared" si="331"/>
        <v>0</v>
      </c>
      <c r="X1771">
        <f t="shared" si="332"/>
        <v>69.499355933690225</v>
      </c>
      <c r="Y1771">
        <f t="shared" si="333"/>
        <v>3.302918185962902</v>
      </c>
    </row>
    <row r="1772" spans="1:25" x14ac:dyDescent="0.3">
      <c r="A1772">
        <v>1</v>
      </c>
      <c r="B1772">
        <v>1</v>
      </c>
      <c r="C1772">
        <v>23.654285714285699</v>
      </c>
      <c r="D1772">
        <v>0</v>
      </c>
      <c r="E1772">
        <v>7</v>
      </c>
      <c r="F1772">
        <v>10.516201731071</v>
      </c>
      <c r="G1772">
        <v>16.191299996075099</v>
      </c>
      <c r="H1772">
        <v>12.4507006360269</v>
      </c>
      <c r="I1772">
        <v>0.91</v>
      </c>
      <c r="J1772">
        <v>12.4507006360269</v>
      </c>
      <c r="K1772">
        <v>11.330137578784401</v>
      </c>
      <c r="L1772">
        <v>2045</v>
      </c>
      <c r="M1772">
        <f t="shared" si="324"/>
        <v>-11.330137578784401</v>
      </c>
      <c r="N1772">
        <v>-11.330137578784401</v>
      </c>
      <c r="O1772">
        <f t="shared" si="334"/>
        <v>-254.25355048121085</v>
      </c>
      <c r="P1772">
        <f t="shared" si="325"/>
        <v>56.095164478917972</v>
      </c>
      <c r="Q1772">
        <f t="shared" si="335"/>
        <v>-3.2695668902057164</v>
      </c>
      <c r="R1772">
        <f t="shared" si="326"/>
        <v>3.2695668902057164</v>
      </c>
      <c r="S1772">
        <f t="shared" si="327"/>
        <v>0.2885725674088862</v>
      </c>
      <c r="T1772">
        <f t="shared" si="328"/>
        <v>8.0605706885786841</v>
      </c>
      <c r="U1772">
        <f t="shared" si="329"/>
        <v>0</v>
      </c>
      <c r="V1772">
        <f t="shared" si="330"/>
        <v>71.14274325911137</v>
      </c>
      <c r="W1772">
        <f t="shared" si="331"/>
        <v>0</v>
      </c>
      <c r="X1772">
        <f t="shared" si="332"/>
        <v>71.14274325911137</v>
      </c>
      <c r="Y1772">
        <f t="shared" si="333"/>
        <v>3.2695668902057164</v>
      </c>
    </row>
    <row r="1773" spans="1:25" x14ac:dyDescent="0.3">
      <c r="A1773">
        <v>1</v>
      </c>
      <c r="B1773">
        <v>2</v>
      </c>
      <c r="C1773">
        <v>22.531428571428599</v>
      </c>
      <c r="D1773">
        <v>0</v>
      </c>
      <c r="E1773">
        <v>7</v>
      </c>
      <c r="F1773">
        <v>9.7697072042347006</v>
      </c>
      <c r="G1773">
        <v>16.191299996075099</v>
      </c>
      <c r="H1773">
        <v>11.995924524966499</v>
      </c>
      <c r="I1773">
        <v>0.91</v>
      </c>
      <c r="J1773">
        <v>11.995924524966499</v>
      </c>
      <c r="K1773">
        <v>10.9162913177195</v>
      </c>
      <c r="L1773">
        <v>2045</v>
      </c>
      <c r="M1773">
        <f t="shared" si="324"/>
        <v>-10.9162913177195</v>
      </c>
      <c r="N1773">
        <v>-10.9162913177195</v>
      </c>
      <c r="O1773">
        <f t="shared" si="334"/>
        <v>-265.16984179893035</v>
      </c>
      <c r="P1773">
        <f t="shared" si="325"/>
        <v>53.115466528165435</v>
      </c>
      <c r="Q1773">
        <f t="shared" si="335"/>
        <v>-2.9796979507525378</v>
      </c>
      <c r="R1773">
        <f t="shared" si="326"/>
        <v>2.9796979507525378</v>
      </c>
      <c r="S1773">
        <f t="shared" si="327"/>
        <v>0.27295881577618253</v>
      </c>
      <c r="T1773">
        <f t="shared" si="328"/>
        <v>7.9365933669669619</v>
      </c>
      <c r="U1773">
        <f t="shared" si="329"/>
        <v>0</v>
      </c>
      <c r="V1773">
        <f t="shared" si="330"/>
        <v>72.704118422381754</v>
      </c>
      <c r="W1773">
        <f t="shared" si="331"/>
        <v>0</v>
      </c>
      <c r="X1773">
        <f t="shared" si="332"/>
        <v>72.704118422381754</v>
      </c>
      <c r="Y1773">
        <f t="shared" si="333"/>
        <v>2.9796979507525378</v>
      </c>
    </row>
    <row r="1774" spans="1:25" x14ac:dyDescent="0.3">
      <c r="A1774">
        <v>1</v>
      </c>
      <c r="B1774">
        <v>3</v>
      </c>
      <c r="C1774">
        <v>24.050714285714299</v>
      </c>
      <c r="D1774">
        <v>5.22</v>
      </c>
      <c r="E1774">
        <v>7</v>
      </c>
      <c r="F1774">
        <v>10.7841811334829</v>
      </c>
      <c r="G1774">
        <v>16.191299996075099</v>
      </c>
      <c r="H1774">
        <v>12.610040894178001</v>
      </c>
      <c r="I1774">
        <v>0.91</v>
      </c>
      <c r="J1774">
        <v>12.610040894178001</v>
      </c>
      <c r="K1774">
        <v>11.475137213702</v>
      </c>
      <c r="L1774">
        <v>2045</v>
      </c>
      <c r="M1774">
        <f t="shared" si="324"/>
        <v>-6.2551372137020005</v>
      </c>
      <c r="N1774">
        <v>-6.2551372137020005</v>
      </c>
      <c r="O1774">
        <f t="shared" si="334"/>
        <v>-271.42497901263238</v>
      </c>
      <c r="P1774">
        <f t="shared" si="325"/>
        <v>51.479953089229099</v>
      </c>
      <c r="Q1774">
        <f t="shared" si="335"/>
        <v>-1.6355134389363357</v>
      </c>
      <c r="R1774">
        <f t="shared" si="326"/>
        <v>6.8555134389363355</v>
      </c>
      <c r="S1774">
        <f t="shared" si="327"/>
        <v>0.59742322128840797</v>
      </c>
      <c r="T1774">
        <f t="shared" si="328"/>
        <v>4.6196237747656648</v>
      </c>
      <c r="U1774">
        <f t="shared" si="329"/>
        <v>0</v>
      </c>
      <c r="V1774">
        <f t="shared" si="330"/>
        <v>40.257677871159203</v>
      </c>
      <c r="W1774">
        <f t="shared" si="331"/>
        <v>0</v>
      </c>
      <c r="X1774">
        <f t="shared" si="332"/>
        <v>40.257677871159203</v>
      </c>
      <c r="Y1774">
        <f t="shared" si="333"/>
        <v>1.6355134389363357</v>
      </c>
    </row>
    <row r="1775" spans="1:25" x14ac:dyDescent="0.3">
      <c r="A1775">
        <v>1</v>
      </c>
      <c r="B1775">
        <v>4</v>
      </c>
      <c r="C1775">
        <v>26.665714285714301</v>
      </c>
      <c r="D1775">
        <v>0</v>
      </c>
      <c r="E1775">
        <v>7</v>
      </c>
      <c r="F1775">
        <v>12.608185527049001</v>
      </c>
      <c r="G1775">
        <v>16.191299996075099</v>
      </c>
      <c r="H1775">
        <v>13.6462378268532</v>
      </c>
      <c r="I1775">
        <v>0.91</v>
      </c>
      <c r="J1775">
        <v>13.6462378268532</v>
      </c>
      <c r="K1775">
        <v>12.4180764224364</v>
      </c>
      <c r="L1775">
        <v>2045</v>
      </c>
      <c r="M1775">
        <f t="shared" si="324"/>
        <v>-12.4180764224364</v>
      </c>
      <c r="N1775">
        <v>-12.4180764224364</v>
      </c>
      <c r="O1775">
        <f t="shared" si="334"/>
        <v>-283.84305543506878</v>
      </c>
      <c r="P1775">
        <f t="shared" si="325"/>
        <v>48.380753969026443</v>
      </c>
      <c r="Q1775">
        <f t="shared" si="335"/>
        <v>-3.0991991202026554</v>
      </c>
      <c r="R1775">
        <f t="shared" si="326"/>
        <v>3.0991991202026554</v>
      </c>
      <c r="S1775">
        <f t="shared" si="327"/>
        <v>0.24957159343963831</v>
      </c>
      <c r="T1775">
        <f t="shared" si="328"/>
        <v>9.3188773022337443</v>
      </c>
      <c r="U1775">
        <f t="shared" si="329"/>
        <v>0</v>
      </c>
      <c r="V1775">
        <f t="shared" si="330"/>
        <v>75.042840656036162</v>
      </c>
      <c r="W1775">
        <f t="shared" si="331"/>
        <v>0</v>
      </c>
      <c r="X1775">
        <f t="shared" si="332"/>
        <v>75.042840656036162</v>
      </c>
      <c r="Y1775">
        <f t="shared" si="333"/>
        <v>3.0991991202026554</v>
      </c>
    </row>
    <row r="1776" spans="1:25" x14ac:dyDescent="0.3">
      <c r="A1776">
        <v>1</v>
      </c>
      <c r="B1776">
        <v>5</v>
      </c>
      <c r="C1776">
        <v>24.795000000000002</v>
      </c>
      <c r="D1776">
        <v>0</v>
      </c>
      <c r="E1776">
        <v>3</v>
      </c>
      <c r="F1776">
        <v>11.2934512098075</v>
      </c>
      <c r="G1776">
        <v>16.191299996075099</v>
      </c>
      <c r="H1776">
        <v>12.9075451271388</v>
      </c>
      <c r="I1776">
        <v>0.91</v>
      </c>
      <c r="J1776">
        <v>12.9075451271388</v>
      </c>
      <c r="K1776">
        <v>11.745866065696299</v>
      </c>
      <c r="L1776">
        <v>2045</v>
      </c>
      <c r="M1776">
        <f t="shared" si="324"/>
        <v>-11.745866065696299</v>
      </c>
      <c r="N1776">
        <v>-11.745866065696299</v>
      </c>
      <c r="O1776">
        <f t="shared" si="334"/>
        <v>-295.58892150076508</v>
      </c>
      <c r="P1776">
        <f t="shared" si="325"/>
        <v>45.621210870684671</v>
      </c>
      <c r="Q1776">
        <f t="shared" si="335"/>
        <v>-2.7595430983417728</v>
      </c>
      <c r="R1776">
        <f t="shared" si="326"/>
        <v>2.7595430983417728</v>
      </c>
      <c r="S1776">
        <f t="shared" si="327"/>
        <v>0.23493738843157719</v>
      </c>
      <c r="T1776">
        <f t="shared" si="328"/>
        <v>8.9863229673545266</v>
      </c>
      <c r="U1776">
        <f t="shared" si="329"/>
        <v>0</v>
      </c>
      <c r="V1776">
        <f t="shared" si="330"/>
        <v>76.506261156842285</v>
      </c>
      <c r="W1776">
        <f t="shared" si="331"/>
        <v>0</v>
      </c>
      <c r="X1776">
        <f t="shared" si="332"/>
        <v>76.506261156842285</v>
      </c>
      <c r="Y1776">
        <f t="shared" si="333"/>
        <v>2.7595430983417728</v>
      </c>
    </row>
    <row r="1777" spans="1:25" x14ac:dyDescent="0.3">
      <c r="A1777">
        <v>2</v>
      </c>
      <c r="B1777">
        <v>1</v>
      </c>
      <c r="C1777">
        <v>25.599285714285699</v>
      </c>
      <c r="D1777">
        <v>0</v>
      </c>
      <c r="E1777">
        <v>7</v>
      </c>
      <c r="F1777">
        <v>11.8526749564799</v>
      </c>
      <c r="G1777">
        <v>16.191299996075099</v>
      </c>
      <c r="H1777">
        <v>13.226684553963</v>
      </c>
      <c r="I1777">
        <v>0.95</v>
      </c>
      <c r="J1777">
        <v>13.226684553963</v>
      </c>
      <c r="K1777">
        <v>12.565350326264801</v>
      </c>
      <c r="L1777">
        <v>2045</v>
      </c>
      <c r="M1777">
        <f t="shared" si="324"/>
        <v>-12.565350326264801</v>
      </c>
      <c r="N1777">
        <v>-12.565350326264801</v>
      </c>
      <c r="O1777">
        <f t="shared" si="334"/>
        <v>-308.1542718270299</v>
      </c>
      <c r="P1777">
        <f t="shared" si="325"/>
        <v>42.843160073485222</v>
      </c>
      <c r="Q1777">
        <f t="shared" si="335"/>
        <v>-2.7780507971994481</v>
      </c>
      <c r="R1777">
        <f t="shared" si="326"/>
        <v>2.7780507971994481</v>
      </c>
      <c r="S1777">
        <f t="shared" si="327"/>
        <v>0.22108820884942701</v>
      </c>
      <c r="T1777">
        <f t="shared" si="328"/>
        <v>9.7872995290653524</v>
      </c>
      <c r="U1777">
        <f t="shared" si="329"/>
        <v>0</v>
      </c>
      <c r="V1777">
        <f t="shared" si="330"/>
        <v>77.891179115057298</v>
      </c>
      <c r="W1777">
        <f t="shared" si="331"/>
        <v>0</v>
      </c>
      <c r="X1777">
        <f t="shared" si="332"/>
        <v>77.891179115057298</v>
      </c>
      <c r="Y1777">
        <f t="shared" si="333"/>
        <v>2.7780507971994481</v>
      </c>
    </row>
    <row r="1778" spans="1:25" x14ac:dyDescent="0.3">
      <c r="A1778">
        <v>2</v>
      </c>
      <c r="B1778">
        <v>2</v>
      </c>
      <c r="C1778">
        <v>22.948571428571402</v>
      </c>
      <c r="D1778">
        <v>0</v>
      </c>
      <c r="E1778">
        <v>7</v>
      </c>
      <c r="F1778">
        <v>10.044850462245</v>
      </c>
      <c r="G1778">
        <v>16.191299996075099</v>
      </c>
      <c r="H1778">
        <v>12.165482426096</v>
      </c>
      <c r="I1778">
        <v>0.95</v>
      </c>
      <c r="J1778">
        <v>12.165482426096</v>
      </c>
      <c r="K1778">
        <v>11.5572083047912</v>
      </c>
      <c r="L1778">
        <v>2045</v>
      </c>
      <c r="M1778">
        <f t="shared" si="324"/>
        <v>-11.5572083047912</v>
      </c>
      <c r="N1778">
        <v>-11.5572083047912</v>
      </c>
      <c r="O1778">
        <f t="shared" si="334"/>
        <v>-319.71148013182108</v>
      </c>
      <c r="P1778">
        <f t="shared" si="325"/>
        <v>40.43759679244048</v>
      </c>
      <c r="Q1778">
        <f t="shared" si="335"/>
        <v>-2.405563281044742</v>
      </c>
      <c r="R1778">
        <f t="shared" si="326"/>
        <v>2.405563281044742</v>
      </c>
      <c r="S1778">
        <f t="shared" si="327"/>
        <v>0.20814397539650495</v>
      </c>
      <c r="T1778">
        <f t="shared" si="328"/>
        <v>9.1516450237464575</v>
      </c>
      <c r="U1778">
        <f t="shared" si="329"/>
        <v>0</v>
      </c>
      <c r="V1778">
        <f t="shared" si="330"/>
        <v>79.1856024603495</v>
      </c>
      <c r="W1778">
        <f t="shared" si="331"/>
        <v>0</v>
      </c>
      <c r="X1778">
        <f t="shared" si="332"/>
        <v>79.1856024603495</v>
      </c>
      <c r="Y1778">
        <f t="shared" si="333"/>
        <v>2.405563281044742</v>
      </c>
    </row>
    <row r="1779" spans="1:25" x14ac:dyDescent="0.3">
      <c r="A1779">
        <v>2</v>
      </c>
      <c r="B1779">
        <v>3</v>
      </c>
      <c r="C1779">
        <v>25.747142857142901</v>
      </c>
      <c r="D1779">
        <v>0</v>
      </c>
      <c r="E1779">
        <v>7</v>
      </c>
      <c r="F1779">
        <v>11.9564756594629</v>
      </c>
      <c r="G1779">
        <v>16.191299996075099</v>
      </c>
      <c r="H1779">
        <v>13.285095988089999</v>
      </c>
      <c r="I1779">
        <v>0.95</v>
      </c>
      <c r="J1779">
        <v>13.285095988089999</v>
      </c>
      <c r="K1779">
        <v>12.6208411886855</v>
      </c>
      <c r="L1779">
        <v>2045</v>
      </c>
      <c r="M1779">
        <f t="shared" si="324"/>
        <v>-12.6208411886855</v>
      </c>
      <c r="N1779">
        <v>-12.6208411886855</v>
      </c>
      <c r="O1779">
        <f t="shared" si="334"/>
        <v>-332.33232132050659</v>
      </c>
      <c r="P1779">
        <f t="shared" si="325"/>
        <v>37.964661250458128</v>
      </c>
      <c r="Q1779">
        <f t="shared" si="335"/>
        <v>-2.472935541982352</v>
      </c>
      <c r="R1779">
        <f t="shared" si="326"/>
        <v>2.472935541982352</v>
      </c>
      <c r="S1779">
        <f t="shared" si="327"/>
        <v>0.19594062749155913</v>
      </c>
      <c r="T1779">
        <f t="shared" si="328"/>
        <v>10.147905646703148</v>
      </c>
      <c r="U1779">
        <f t="shared" si="329"/>
        <v>0</v>
      </c>
      <c r="V1779">
        <f t="shared" si="330"/>
        <v>80.40593725084409</v>
      </c>
      <c r="W1779">
        <f t="shared" si="331"/>
        <v>0</v>
      </c>
      <c r="X1779">
        <f t="shared" si="332"/>
        <v>80.40593725084409</v>
      </c>
      <c r="Y1779">
        <f t="shared" si="333"/>
        <v>2.472935541982352</v>
      </c>
    </row>
    <row r="1780" spans="1:25" x14ac:dyDescent="0.3">
      <c r="A1780">
        <v>2</v>
      </c>
      <c r="B1780">
        <v>4</v>
      </c>
      <c r="C1780">
        <v>26.822857142857099</v>
      </c>
      <c r="D1780">
        <v>12.77</v>
      </c>
      <c r="E1780">
        <v>7</v>
      </c>
      <c r="F1780">
        <v>12.720847282344</v>
      </c>
      <c r="G1780">
        <v>16.191299996075099</v>
      </c>
      <c r="H1780">
        <v>13.7077244745181</v>
      </c>
      <c r="I1780">
        <v>0.95</v>
      </c>
      <c r="J1780">
        <v>13.7077244745181</v>
      </c>
      <c r="K1780">
        <v>13.022338250792201</v>
      </c>
      <c r="L1780">
        <v>2045</v>
      </c>
      <c r="M1780">
        <f t="shared" si="324"/>
        <v>-0.25233825079220118</v>
      </c>
      <c r="N1780">
        <v>-0.25233825079220118</v>
      </c>
      <c r="O1780">
        <f t="shared" si="334"/>
        <v>-332.5846595712988</v>
      </c>
      <c r="P1780">
        <f t="shared" si="325"/>
        <v>37.916791773998867</v>
      </c>
      <c r="Q1780">
        <f t="shared" si="335"/>
        <v>-4.7869476459261762E-2</v>
      </c>
      <c r="R1780">
        <f t="shared" si="326"/>
        <v>12.817869476459261</v>
      </c>
      <c r="S1780">
        <f t="shared" si="327"/>
        <v>0.98429861286082776</v>
      </c>
      <c r="T1780">
        <f t="shared" si="328"/>
        <v>0.20446877433293942</v>
      </c>
      <c r="U1780">
        <f t="shared" si="329"/>
        <v>0</v>
      </c>
      <c r="V1780">
        <f t="shared" si="330"/>
        <v>1.5701387139172245</v>
      </c>
      <c r="W1780">
        <f t="shared" si="331"/>
        <v>0</v>
      </c>
      <c r="X1780">
        <f t="shared" si="332"/>
        <v>1.5701387139172245</v>
      </c>
      <c r="Y1780">
        <f t="shared" si="333"/>
        <v>4.7869476459261762E-2</v>
      </c>
    </row>
    <row r="1781" spans="1:25" x14ac:dyDescent="0.3">
      <c r="A1781">
        <v>3</v>
      </c>
      <c r="B1781">
        <v>1</v>
      </c>
      <c r="C1781">
        <v>25.205714285714301</v>
      </c>
      <c r="D1781">
        <v>0</v>
      </c>
      <c r="E1781">
        <v>7</v>
      </c>
      <c r="F1781">
        <v>11.5778765138397</v>
      </c>
      <c r="G1781">
        <v>16.191299996075099</v>
      </c>
      <c r="H1781">
        <v>13.070814900012801</v>
      </c>
      <c r="I1781">
        <v>1.02</v>
      </c>
      <c r="J1781">
        <v>13.070814900012801</v>
      </c>
      <c r="K1781">
        <v>13.332231198013099</v>
      </c>
      <c r="L1781">
        <v>2045</v>
      </c>
      <c r="M1781">
        <f t="shared" si="324"/>
        <v>-13.332231198013099</v>
      </c>
      <c r="N1781">
        <v>-13.332231198013099</v>
      </c>
      <c r="O1781">
        <f t="shared" si="334"/>
        <v>-345.91689076931192</v>
      </c>
      <c r="P1781">
        <f t="shared" si="325"/>
        <v>35.471619026647701</v>
      </c>
      <c r="Q1781">
        <f t="shared" si="335"/>
        <v>-2.4451727473511653</v>
      </c>
      <c r="R1781">
        <f t="shared" si="326"/>
        <v>2.4451727473511653</v>
      </c>
      <c r="S1781">
        <f t="shared" si="327"/>
        <v>0.18340311618025115</v>
      </c>
      <c r="T1781">
        <f t="shared" si="328"/>
        <v>10.887058450661934</v>
      </c>
      <c r="U1781">
        <f t="shared" si="329"/>
        <v>0</v>
      </c>
      <c r="V1781">
        <f t="shared" si="330"/>
        <v>81.659688381974888</v>
      </c>
      <c r="W1781">
        <f t="shared" si="331"/>
        <v>0</v>
      </c>
      <c r="X1781">
        <f t="shared" si="332"/>
        <v>81.659688381974888</v>
      </c>
      <c r="Y1781">
        <f t="shared" si="333"/>
        <v>2.4451727473511653</v>
      </c>
    </row>
    <row r="1782" spans="1:25" x14ac:dyDescent="0.3">
      <c r="A1782">
        <v>3</v>
      </c>
      <c r="B1782">
        <v>2</v>
      </c>
      <c r="C1782">
        <v>26.965714285714299</v>
      </c>
      <c r="D1782">
        <v>0</v>
      </c>
      <c r="E1782">
        <v>7</v>
      </c>
      <c r="F1782">
        <v>12.8235619270888</v>
      </c>
      <c r="G1782">
        <v>16.191299996075099</v>
      </c>
      <c r="H1782">
        <v>13.7635480381796</v>
      </c>
      <c r="I1782">
        <v>1.02</v>
      </c>
      <c r="J1782">
        <v>13.7635480381796</v>
      </c>
      <c r="K1782">
        <v>14.038818998943199</v>
      </c>
      <c r="L1782">
        <v>2045</v>
      </c>
      <c r="M1782">
        <f t="shared" si="324"/>
        <v>-14.038818998943199</v>
      </c>
      <c r="N1782">
        <v>-14.038818998943199</v>
      </c>
      <c r="O1782">
        <f t="shared" si="334"/>
        <v>-359.95570976825513</v>
      </c>
      <c r="P1782">
        <f t="shared" si="325"/>
        <v>33.067099581079582</v>
      </c>
      <c r="Q1782">
        <f t="shared" si="335"/>
        <v>-2.4045194455681198</v>
      </c>
      <c r="R1782">
        <f t="shared" si="326"/>
        <v>2.4045194455681198</v>
      </c>
      <c r="S1782">
        <f t="shared" si="327"/>
        <v>0.17127647601618945</v>
      </c>
      <c r="T1782">
        <f t="shared" si="328"/>
        <v>11.634299553375079</v>
      </c>
      <c r="U1782">
        <f t="shared" si="329"/>
        <v>0</v>
      </c>
      <c r="V1782">
        <f t="shared" si="330"/>
        <v>82.872352398381054</v>
      </c>
      <c r="W1782">
        <f t="shared" si="331"/>
        <v>0</v>
      </c>
      <c r="X1782">
        <f t="shared" si="332"/>
        <v>82.872352398381054</v>
      </c>
      <c r="Y1782">
        <f t="shared" si="333"/>
        <v>2.4045194455681198</v>
      </c>
    </row>
    <row r="1783" spans="1:25" x14ac:dyDescent="0.3">
      <c r="A1783">
        <v>3</v>
      </c>
      <c r="B1783">
        <v>3</v>
      </c>
      <c r="C1783">
        <v>30.389285714285698</v>
      </c>
      <c r="D1783">
        <v>0</v>
      </c>
      <c r="E1783">
        <v>7</v>
      </c>
      <c r="F1783">
        <v>15.3673236779084</v>
      </c>
      <c r="G1783">
        <v>16.191299996075099</v>
      </c>
      <c r="H1783">
        <v>15.0815644856426</v>
      </c>
      <c r="I1783">
        <v>1.02</v>
      </c>
      <c r="J1783">
        <v>15.0815644856426</v>
      </c>
      <c r="K1783">
        <v>15.3831957753555</v>
      </c>
      <c r="L1783">
        <v>2045</v>
      </c>
      <c r="M1783">
        <f t="shared" si="324"/>
        <v>-15.3831957753555</v>
      </c>
      <c r="N1783">
        <v>-15.3831957753555</v>
      </c>
      <c r="O1783">
        <f t="shared" si="334"/>
        <v>-375.33890554361062</v>
      </c>
      <c r="P1783">
        <f t="shared" si="325"/>
        <v>30.619064530435676</v>
      </c>
      <c r="Q1783">
        <f t="shared" si="335"/>
        <v>-2.4480350506439059</v>
      </c>
      <c r="R1783">
        <f t="shared" si="326"/>
        <v>2.4480350506439059</v>
      </c>
      <c r="S1783">
        <f t="shared" si="327"/>
        <v>0.15913696259172341</v>
      </c>
      <c r="T1783">
        <f t="shared" si="328"/>
        <v>12.935160724711594</v>
      </c>
      <c r="U1783">
        <f t="shared" si="329"/>
        <v>0</v>
      </c>
      <c r="V1783">
        <f t="shared" si="330"/>
        <v>84.08630374082766</v>
      </c>
      <c r="W1783">
        <f t="shared" si="331"/>
        <v>0</v>
      </c>
      <c r="X1783">
        <f t="shared" si="332"/>
        <v>84.08630374082766</v>
      </c>
      <c r="Y1783">
        <f t="shared" si="333"/>
        <v>2.4480350506439059</v>
      </c>
    </row>
    <row r="1784" spans="1:25" x14ac:dyDescent="0.3">
      <c r="A1784">
        <v>3</v>
      </c>
      <c r="B1784">
        <v>4</v>
      </c>
      <c r="C1784">
        <v>28.072857142857099</v>
      </c>
      <c r="D1784">
        <v>0</v>
      </c>
      <c r="E1784">
        <v>7</v>
      </c>
      <c r="F1784">
        <v>13.629042615872001</v>
      </c>
      <c r="G1784">
        <v>16.191299996075099</v>
      </c>
      <c r="H1784">
        <v>14.1938606967064</v>
      </c>
      <c r="I1784">
        <v>1.02</v>
      </c>
      <c r="J1784">
        <v>14.1938606967064</v>
      </c>
      <c r="K1784">
        <v>14.477737910640499</v>
      </c>
      <c r="L1784">
        <v>2045</v>
      </c>
      <c r="M1784">
        <f t="shared" si="324"/>
        <v>-14.477737910640499</v>
      </c>
      <c r="N1784">
        <v>-14.477737910640499</v>
      </c>
      <c r="O1784">
        <f t="shared" si="334"/>
        <v>-389.81664345425111</v>
      </c>
      <c r="P1784">
        <f t="shared" si="325"/>
        <v>28.480913161275158</v>
      </c>
      <c r="Q1784">
        <f t="shared" si="335"/>
        <v>-2.1381513691605178</v>
      </c>
      <c r="R1784">
        <f t="shared" si="326"/>
        <v>2.1381513691605178</v>
      </c>
      <c r="S1784">
        <f t="shared" si="327"/>
        <v>0.14768545903770441</v>
      </c>
      <c r="T1784">
        <f t="shared" si="328"/>
        <v>12.339586541479981</v>
      </c>
      <c r="U1784">
        <f t="shared" si="329"/>
        <v>0</v>
      </c>
      <c r="V1784">
        <f t="shared" si="330"/>
        <v>85.231454096229555</v>
      </c>
      <c r="W1784">
        <f t="shared" si="331"/>
        <v>0</v>
      </c>
      <c r="X1784">
        <f t="shared" si="332"/>
        <v>85.231454096229555</v>
      </c>
      <c r="Y1784">
        <f t="shared" si="333"/>
        <v>2.1381513691605178</v>
      </c>
    </row>
    <row r="1785" spans="1:25" x14ac:dyDescent="0.3">
      <c r="A1785">
        <v>3</v>
      </c>
      <c r="B1785">
        <v>5</v>
      </c>
      <c r="C1785">
        <v>31</v>
      </c>
      <c r="D1785">
        <v>0</v>
      </c>
      <c r="E1785">
        <v>3</v>
      </c>
      <c r="F1785">
        <v>15.837295420700601</v>
      </c>
      <c r="G1785">
        <v>16.191299996075099</v>
      </c>
      <c r="H1785">
        <v>15.312916120265699</v>
      </c>
      <c r="I1785">
        <v>1.02</v>
      </c>
      <c r="J1785">
        <v>15.312916120265699</v>
      </c>
      <c r="K1785">
        <v>15.619174442671</v>
      </c>
      <c r="L1785">
        <v>2045</v>
      </c>
      <c r="M1785">
        <f t="shared" si="324"/>
        <v>-15.619174442671</v>
      </c>
      <c r="N1785">
        <v>-15.619174442671</v>
      </c>
      <c r="O1785">
        <f t="shared" si="334"/>
        <v>-405.43581789692212</v>
      </c>
      <c r="P1785">
        <f t="shared" si="325"/>
        <v>26.341305989285679</v>
      </c>
      <c r="Q1785">
        <f t="shared" si="335"/>
        <v>-2.1396071719894785</v>
      </c>
      <c r="R1785">
        <f t="shared" si="326"/>
        <v>2.1396071719894785</v>
      </c>
      <c r="S1785">
        <f t="shared" si="327"/>
        <v>0.13698593224902794</v>
      </c>
      <c r="T1785">
        <f t="shared" si="328"/>
        <v>13.479567270681521</v>
      </c>
      <c r="U1785">
        <f t="shared" si="329"/>
        <v>0</v>
      </c>
      <c r="V1785">
        <f t="shared" si="330"/>
        <v>86.301406775097206</v>
      </c>
      <c r="W1785">
        <f t="shared" si="331"/>
        <v>0</v>
      </c>
      <c r="X1785">
        <f t="shared" si="332"/>
        <v>86.301406775097206</v>
      </c>
      <c r="Y1785">
        <f t="shared" si="333"/>
        <v>2.1396071719894785</v>
      </c>
    </row>
    <row r="1786" spans="1:25" x14ac:dyDescent="0.3">
      <c r="A1786">
        <v>4</v>
      </c>
      <c r="B1786">
        <v>1</v>
      </c>
      <c r="C1786">
        <v>28.085000000000001</v>
      </c>
      <c r="D1786">
        <v>0</v>
      </c>
      <c r="E1786">
        <v>7</v>
      </c>
      <c r="F1786">
        <v>13.6379689629025</v>
      </c>
      <c r="G1786">
        <v>16.191299996075099</v>
      </c>
      <c r="H1786">
        <v>14.1985578978408</v>
      </c>
      <c r="I1786">
        <v>1.1000000000000001</v>
      </c>
      <c r="J1786">
        <v>14.1985578978408</v>
      </c>
      <c r="K1786">
        <v>15.6184136876249</v>
      </c>
      <c r="L1786">
        <v>2045</v>
      </c>
      <c r="M1786">
        <f t="shared" si="324"/>
        <v>-15.6184136876249</v>
      </c>
      <c r="N1786">
        <v>-15.6184136876249</v>
      </c>
      <c r="O1786">
        <f t="shared" si="334"/>
        <v>-421.05423158454704</v>
      </c>
      <c r="P1786">
        <f t="shared" si="325"/>
        <v>24.36252786563934</v>
      </c>
      <c r="Q1786">
        <f t="shared" si="335"/>
        <v>-1.9787781236463395</v>
      </c>
      <c r="R1786">
        <f t="shared" si="326"/>
        <v>1.9787781236463395</v>
      </c>
      <c r="S1786">
        <f t="shared" si="327"/>
        <v>0.12669520498193779</v>
      </c>
      <c r="T1786">
        <f t="shared" si="328"/>
        <v>13.63963556397856</v>
      </c>
      <c r="U1786">
        <f t="shared" si="329"/>
        <v>0</v>
      </c>
      <c r="V1786">
        <f t="shared" si="330"/>
        <v>87.330479501806224</v>
      </c>
      <c r="W1786">
        <f t="shared" si="331"/>
        <v>0</v>
      </c>
      <c r="X1786">
        <f t="shared" si="332"/>
        <v>87.330479501806224</v>
      </c>
      <c r="Y1786">
        <f t="shared" si="333"/>
        <v>1.9787781236463395</v>
      </c>
    </row>
    <row r="1787" spans="1:25" x14ac:dyDescent="0.3">
      <c r="A1787">
        <v>4</v>
      </c>
      <c r="B1787">
        <v>2</v>
      </c>
      <c r="C1787">
        <v>32.1078571428571</v>
      </c>
      <c r="D1787">
        <v>0</v>
      </c>
      <c r="E1787">
        <v>7</v>
      </c>
      <c r="F1787">
        <v>16.702018290747599</v>
      </c>
      <c r="G1787">
        <v>16.191299996075099</v>
      </c>
      <c r="H1787">
        <v>15.729887426616401</v>
      </c>
      <c r="I1787">
        <v>1.1000000000000001</v>
      </c>
      <c r="J1787">
        <v>15.729887426616401</v>
      </c>
      <c r="K1787">
        <v>17.302876169278001</v>
      </c>
      <c r="L1787">
        <v>2045</v>
      </c>
      <c r="M1787">
        <f t="shared" si="324"/>
        <v>-17.302876169278001</v>
      </c>
      <c r="N1787">
        <v>-17.302876169278001</v>
      </c>
      <c r="O1787">
        <f t="shared" si="334"/>
        <v>-438.35710775382506</v>
      </c>
      <c r="P1787">
        <f t="shared" si="325"/>
        <v>22.343419044248293</v>
      </c>
      <c r="Q1787">
        <f t="shared" si="335"/>
        <v>-2.0191088213910469</v>
      </c>
      <c r="R1787">
        <f t="shared" si="326"/>
        <v>2.0191088213910469</v>
      </c>
      <c r="S1787">
        <f t="shared" si="327"/>
        <v>0.11669209220696275</v>
      </c>
      <c r="T1787">
        <f t="shared" si="328"/>
        <v>15.283767347886954</v>
      </c>
      <c r="U1787">
        <f t="shared" si="329"/>
        <v>0</v>
      </c>
      <c r="V1787">
        <f t="shared" si="330"/>
        <v>88.330790779303726</v>
      </c>
      <c r="W1787">
        <f t="shared" si="331"/>
        <v>0</v>
      </c>
      <c r="X1787">
        <f t="shared" si="332"/>
        <v>88.330790779303726</v>
      </c>
      <c r="Y1787">
        <f t="shared" si="333"/>
        <v>2.0191088213910469</v>
      </c>
    </row>
    <row r="1788" spans="1:25" x14ac:dyDescent="0.3">
      <c r="A1788">
        <v>4</v>
      </c>
      <c r="B1788">
        <v>3</v>
      </c>
      <c r="C1788">
        <v>34.909285714285701</v>
      </c>
      <c r="D1788">
        <v>0</v>
      </c>
      <c r="E1788">
        <v>7</v>
      </c>
      <c r="F1788">
        <v>18.957105673315201</v>
      </c>
      <c r="G1788">
        <v>16.191299996075099</v>
      </c>
      <c r="H1788">
        <v>16.7695708143698</v>
      </c>
      <c r="I1788">
        <v>1.1000000000000001</v>
      </c>
      <c r="J1788">
        <v>16.7695708143698</v>
      </c>
      <c r="K1788">
        <v>18.4465278958067</v>
      </c>
      <c r="L1788">
        <v>2045</v>
      </c>
      <c r="M1788">
        <f t="shared" si="324"/>
        <v>-18.4465278958067</v>
      </c>
      <c r="N1788">
        <v>-18.4465278958067</v>
      </c>
      <c r="O1788">
        <f t="shared" si="334"/>
        <v>-456.80363564963176</v>
      </c>
      <c r="P1788">
        <f t="shared" si="325"/>
        <v>20.374807032812665</v>
      </c>
      <c r="Q1788">
        <f t="shared" si="335"/>
        <v>-1.9686120114356278</v>
      </c>
      <c r="R1788">
        <f t="shared" si="326"/>
        <v>1.9686120114356278</v>
      </c>
      <c r="S1788">
        <f t="shared" si="327"/>
        <v>0.10671992163268496</v>
      </c>
      <c r="T1788">
        <f t="shared" si="328"/>
        <v>16.477915884371072</v>
      </c>
      <c r="U1788">
        <f t="shared" si="329"/>
        <v>0</v>
      </c>
      <c r="V1788">
        <f t="shared" si="330"/>
        <v>89.328007836731501</v>
      </c>
      <c r="W1788">
        <f t="shared" si="331"/>
        <v>0</v>
      </c>
      <c r="X1788">
        <f t="shared" si="332"/>
        <v>89.328007836731501</v>
      </c>
      <c r="Y1788">
        <f t="shared" si="333"/>
        <v>1.9686120114356278</v>
      </c>
    </row>
    <row r="1789" spans="1:25" x14ac:dyDescent="0.3">
      <c r="A1789">
        <v>4</v>
      </c>
      <c r="B1789">
        <v>4</v>
      </c>
      <c r="C1789">
        <v>33.249285714285698</v>
      </c>
      <c r="D1789">
        <v>0</v>
      </c>
      <c r="E1789">
        <v>7</v>
      </c>
      <c r="F1789">
        <v>17.609127814887401</v>
      </c>
      <c r="G1789">
        <v>16.191299996075099</v>
      </c>
      <c r="H1789">
        <v>16.1559746973217</v>
      </c>
      <c r="I1789">
        <v>1.1000000000000001</v>
      </c>
      <c r="J1789">
        <v>16.1559746973217</v>
      </c>
      <c r="K1789">
        <v>17.7715721670539</v>
      </c>
      <c r="L1789">
        <v>2045</v>
      </c>
      <c r="M1789">
        <f t="shared" si="324"/>
        <v>-17.7715721670539</v>
      </c>
      <c r="N1789">
        <v>-17.7715721670539</v>
      </c>
      <c r="O1789">
        <f t="shared" si="334"/>
        <v>-474.57520781668563</v>
      </c>
      <c r="P1789">
        <f t="shared" si="325"/>
        <v>18.642451660596993</v>
      </c>
      <c r="Q1789">
        <f t="shared" si="335"/>
        <v>-1.7323553722156717</v>
      </c>
      <c r="R1789">
        <f t="shared" si="326"/>
        <v>1.7323553722156717</v>
      </c>
      <c r="S1789">
        <f t="shared" si="327"/>
        <v>9.7479016258743001E-2</v>
      </c>
      <c r="T1789">
        <f t="shared" si="328"/>
        <v>16.039216794838229</v>
      </c>
      <c r="U1789">
        <f t="shared" si="329"/>
        <v>0</v>
      </c>
      <c r="V1789">
        <f t="shared" si="330"/>
        <v>90.252098374125694</v>
      </c>
      <c r="W1789">
        <f t="shared" si="331"/>
        <v>0</v>
      </c>
      <c r="X1789">
        <f t="shared" si="332"/>
        <v>90.252098374125694</v>
      </c>
      <c r="Y1789">
        <f t="shared" si="333"/>
        <v>1.7323553722156717</v>
      </c>
    </row>
    <row r="1790" spans="1:25" x14ac:dyDescent="0.3">
      <c r="A1790">
        <v>4</v>
      </c>
      <c r="B1790">
        <v>5</v>
      </c>
      <c r="C1790">
        <v>32.4925</v>
      </c>
      <c r="D1790">
        <v>0</v>
      </c>
      <c r="E1790">
        <v>2</v>
      </c>
      <c r="F1790">
        <v>17.005878372336099</v>
      </c>
      <c r="G1790">
        <v>16.191299996075099</v>
      </c>
      <c r="H1790">
        <v>15.8738633645464</v>
      </c>
      <c r="I1790">
        <v>1.1000000000000001</v>
      </c>
      <c r="J1790">
        <v>15.8738633645464</v>
      </c>
      <c r="K1790">
        <v>17.461249701001101</v>
      </c>
      <c r="L1790">
        <v>2045</v>
      </c>
      <c r="M1790">
        <f t="shared" si="324"/>
        <v>-17.461249701001101</v>
      </c>
      <c r="N1790">
        <v>-17.461249701001101</v>
      </c>
      <c r="O1790">
        <f t="shared" si="334"/>
        <v>-492.03645751768676</v>
      </c>
      <c r="P1790">
        <f t="shared" si="325"/>
        <v>17.083875731100832</v>
      </c>
      <c r="Q1790">
        <f t="shared" si="335"/>
        <v>-1.5585759294961612</v>
      </c>
      <c r="R1790">
        <f t="shared" si="326"/>
        <v>1.5585759294961612</v>
      </c>
      <c r="S1790">
        <f t="shared" si="327"/>
        <v>8.9259128423482992E-2</v>
      </c>
      <c r="T1790">
        <f t="shared" si="328"/>
        <v>15.90267377150494</v>
      </c>
      <c r="U1790">
        <f t="shared" si="329"/>
        <v>0</v>
      </c>
      <c r="V1790">
        <f t="shared" si="330"/>
        <v>91.074087157651704</v>
      </c>
      <c r="W1790">
        <f t="shared" si="331"/>
        <v>0</v>
      </c>
      <c r="X1790">
        <f t="shared" si="332"/>
        <v>91.074087157651704</v>
      </c>
      <c r="Y1790">
        <f t="shared" si="333"/>
        <v>1.5585759294961612</v>
      </c>
    </row>
    <row r="1791" spans="1:25" x14ac:dyDescent="0.3">
      <c r="A1791">
        <v>5</v>
      </c>
      <c r="B1791">
        <v>1</v>
      </c>
      <c r="C1791">
        <v>34.952857142857098</v>
      </c>
      <c r="D1791">
        <v>0</v>
      </c>
      <c r="E1791">
        <v>7</v>
      </c>
      <c r="F1791">
        <v>18.992939897055699</v>
      </c>
      <c r="G1791">
        <v>16.191299996075099</v>
      </c>
      <c r="H1791">
        <v>16.785582813534901</v>
      </c>
      <c r="I1791">
        <v>1.18</v>
      </c>
      <c r="J1791">
        <v>16.785582813534901</v>
      </c>
      <c r="K1791">
        <v>19.806987719971101</v>
      </c>
      <c r="L1791">
        <v>2045</v>
      </c>
      <c r="M1791">
        <f t="shared" si="324"/>
        <v>-19.806987719971101</v>
      </c>
      <c r="N1791">
        <v>-19.806987719971101</v>
      </c>
      <c r="O1791">
        <f t="shared" si="334"/>
        <v>-511.84344523765787</v>
      </c>
      <c r="P1791">
        <f t="shared" si="325"/>
        <v>15.473055251894921</v>
      </c>
      <c r="Q1791">
        <f t="shared" si="335"/>
        <v>-1.6108204792059109</v>
      </c>
      <c r="R1791">
        <f t="shared" si="326"/>
        <v>1.6108204792059109</v>
      </c>
      <c r="S1791">
        <f t="shared" si="327"/>
        <v>8.1325868525770006E-2</v>
      </c>
      <c r="T1791">
        <f t="shared" si="328"/>
        <v>18.196167240765192</v>
      </c>
      <c r="U1791">
        <f t="shared" si="329"/>
        <v>0</v>
      </c>
      <c r="V1791">
        <f t="shared" si="330"/>
        <v>91.867413147423008</v>
      </c>
      <c r="W1791">
        <f t="shared" si="331"/>
        <v>0</v>
      </c>
      <c r="X1791">
        <f t="shared" si="332"/>
        <v>91.867413147423008</v>
      </c>
      <c r="Y1791">
        <f t="shared" si="333"/>
        <v>1.6108204792059109</v>
      </c>
    </row>
    <row r="1792" spans="1:25" x14ac:dyDescent="0.3">
      <c r="A1792">
        <v>5</v>
      </c>
      <c r="B1792">
        <v>2</v>
      </c>
      <c r="C1792">
        <v>33.683571428571398</v>
      </c>
      <c r="D1792">
        <v>0.64</v>
      </c>
      <c r="E1792">
        <v>7</v>
      </c>
      <c r="F1792">
        <v>17.958516862001002</v>
      </c>
      <c r="G1792">
        <v>16.191299996075099</v>
      </c>
      <c r="H1792">
        <v>16.317183831750199</v>
      </c>
      <c r="I1792">
        <v>1.18</v>
      </c>
      <c r="J1792">
        <v>16.317183831750199</v>
      </c>
      <c r="K1792">
        <v>19.254276921465198</v>
      </c>
      <c r="L1792">
        <v>2045</v>
      </c>
      <c r="M1792">
        <f t="shared" si="324"/>
        <v>-18.614276921465198</v>
      </c>
      <c r="N1792">
        <v>-18.614276921465198</v>
      </c>
      <c r="O1792">
        <f t="shared" si="334"/>
        <v>-530.45772215912302</v>
      </c>
      <c r="P1792">
        <f t="shared" si="325"/>
        <v>14.097940963349215</v>
      </c>
      <c r="Q1792">
        <f t="shared" si="335"/>
        <v>-1.3751142885457064</v>
      </c>
      <c r="R1792">
        <f t="shared" si="326"/>
        <v>2.0151142885457065</v>
      </c>
      <c r="S1792">
        <f t="shared" si="327"/>
        <v>0.10465800906286964</v>
      </c>
      <c r="T1792">
        <f t="shared" si="328"/>
        <v>17.239162632919491</v>
      </c>
      <c r="U1792">
        <f t="shared" si="329"/>
        <v>0</v>
      </c>
      <c r="V1792">
        <f t="shared" si="330"/>
        <v>89.534199093713028</v>
      </c>
      <c r="W1792">
        <f t="shared" si="331"/>
        <v>0</v>
      </c>
      <c r="X1792">
        <f t="shared" si="332"/>
        <v>89.534199093713028</v>
      </c>
      <c r="Y1792">
        <f t="shared" si="333"/>
        <v>1.3751142885457064</v>
      </c>
    </row>
    <row r="1793" spans="1:25" x14ac:dyDescent="0.3">
      <c r="A1793">
        <v>5</v>
      </c>
      <c r="B1793">
        <v>3</v>
      </c>
      <c r="C1793">
        <v>32.477857142857097</v>
      </c>
      <c r="D1793">
        <v>11.35</v>
      </c>
      <c r="E1793">
        <v>7</v>
      </c>
      <c r="F1793">
        <v>16.994276787079201</v>
      </c>
      <c r="G1793">
        <v>16.191299996075099</v>
      </c>
      <c r="H1793">
        <v>15.8683897434372</v>
      </c>
      <c r="I1793">
        <v>1.18</v>
      </c>
      <c r="J1793">
        <v>15.8683897434372</v>
      </c>
      <c r="K1793">
        <v>18.724699897255899</v>
      </c>
      <c r="L1793">
        <v>2045</v>
      </c>
      <c r="M1793">
        <f t="shared" si="324"/>
        <v>-7.3746998972558995</v>
      </c>
      <c r="N1793">
        <v>-7.3746998972558995</v>
      </c>
      <c r="O1793">
        <f t="shared" si="334"/>
        <v>-537.83242205637896</v>
      </c>
      <c r="P1793">
        <f t="shared" si="325"/>
        <v>13.587567989558238</v>
      </c>
      <c r="Q1793">
        <f t="shared" si="335"/>
        <v>-0.51037297379097701</v>
      </c>
      <c r="R1793">
        <f t="shared" si="326"/>
        <v>11.860372973790977</v>
      </c>
      <c r="S1793">
        <f t="shared" si="327"/>
        <v>0.63340790714243234</v>
      </c>
      <c r="T1793">
        <f t="shared" si="328"/>
        <v>6.8643269234649225</v>
      </c>
      <c r="U1793">
        <f t="shared" si="329"/>
        <v>0</v>
      </c>
      <c r="V1793">
        <f t="shared" si="330"/>
        <v>36.659209285756766</v>
      </c>
      <c r="W1793">
        <f t="shared" si="331"/>
        <v>0</v>
      </c>
      <c r="X1793">
        <f t="shared" si="332"/>
        <v>36.659209285756766</v>
      </c>
      <c r="Y1793">
        <f t="shared" si="333"/>
        <v>0.51037297379097701</v>
      </c>
    </row>
    <row r="1794" spans="1:25" x14ac:dyDescent="0.3">
      <c r="A1794">
        <v>5</v>
      </c>
      <c r="B1794">
        <v>4</v>
      </c>
      <c r="C1794">
        <v>32.009285714285703</v>
      </c>
      <c r="D1794">
        <v>4.51</v>
      </c>
      <c r="E1794">
        <v>7</v>
      </c>
      <c r="F1794">
        <v>16.6244486825622</v>
      </c>
      <c r="G1794">
        <v>16.191299996075099</v>
      </c>
      <c r="H1794">
        <v>15.692926018742501</v>
      </c>
      <c r="I1794">
        <v>1.18</v>
      </c>
      <c r="J1794">
        <v>15.692926018742501</v>
      </c>
      <c r="K1794">
        <v>18.517652702116099</v>
      </c>
      <c r="L1794">
        <v>2045</v>
      </c>
      <c r="M1794">
        <f t="shared" si="324"/>
        <v>-14.007652702116099</v>
      </c>
      <c r="N1794">
        <v>-14.007652702116099</v>
      </c>
      <c r="O1794">
        <f t="shared" si="334"/>
        <v>-551.84007475849501</v>
      </c>
      <c r="P1794">
        <f t="shared" si="325"/>
        <v>12.668479671236001</v>
      </c>
      <c r="Q1794">
        <f t="shared" si="335"/>
        <v>-0.91908831832223647</v>
      </c>
      <c r="R1794">
        <f t="shared" si="326"/>
        <v>5.4290883183222363</v>
      </c>
      <c r="S1794">
        <f t="shared" si="327"/>
        <v>0.29318447676156217</v>
      </c>
      <c r="T1794">
        <f t="shared" si="328"/>
        <v>13.088564383793862</v>
      </c>
      <c r="U1794">
        <f t="shared" si="329"/>
        <v>0</v>
      </c>
      <c r="V1794">
        <f t="shared" si="330"/>
        <v>70.681552323843789</v>
      </c>
      <c r="W1794">
        <f t="shared" si="331"/>
        <v>0</v>
      </c>
      <c r="X1794">
        <f t="shared" si="332"/>
        <v>70.681552323843789</v>
      </c>
      <c r="Y1794">
        <f t="shared" si="333"/>
        <v>0.91908831832223647</v>
      </c>
    </row>
    <row r="1795" spans="1:25" x14ac:dyDescent="0.3">
      <c r="A1795">
        <v>5</v>
      </c>
      <c r="B1795">
        <v>5</v>
      </c>
      <c r="C1795">
        <v>31.4783333333333</v>
      </c>
      <c r="D1795">
        <v>3.8</v>
      </c>
      <c r="E1795">
        <v>3</v>
      </c>
      <c r="F1795">
        <v>16.2087368889432</v>
      </c>
      <c r="G1795">
        <v>16.191299996075099</v>
      </c>
      <c r="H1795">
        <v>15.493371779083301</v>
      </c>
      <c r="I1795">
        <v>1.18</v>
      </c>
      <c r="J1795">
        <v>15.493371779083301</v>
      </c>
      <c r="K1795">
        <v>18.282178699318301</v>
      </c>
      <c r="L1795">
        <v>2045</v>
      </c>
      <c r="M1795">
        <f t="shared" ref="M1795:M1858" si="336">D1795-K1795</f>
        <v>-14.4821786993183</v>
      </c>
      <c r="N1795">
        <v>-14.4821786993183</v>
      </c>
      <c r="O1795">
        <f t="shared" si="334"/>
        <v>-566.3222534578133</v>
      </c>
      <c r="P1795">
        <f t="shared" ref="P1795:P1858" si="337">200 * EXP(O1795 / 200)</f>
        <v>11.783568950326311</v>
      </c>
      <c r="Q1795">
        <f t="shared" si="335"/>
        <v>-0.8849107209096907</v>
      </c>
      <c r="R1795">
        <f t="shared" ref="R1795:R1858" si="338">MAX(IF(D1795&gt;K1795,K1795,D1795+Y1795))</f>
        <v>4.6849107209096905</v>
      </c>
      <c r="S1795">
        <f t="shared" ref="S1795:S1858" si="339">R1795/K1795</f>
        <v>0.25625560268067937</v>
      </c>
      <c r="T1795">
        <f t="shared" ref="T1795:T1858" si="340">K1795-R1795</f>
        <v>13.59726797840861</v>
      </c>
      <c r="U1795">
        <f t="shared" ref="U1795:U1858" si="341">MAX(0,M1795)</f>
        <v>0</v>
      </c>
      <c r="V1795">
        <f t="shared" ref="V1795:V1858" si="342">(T1795/K1795)*100</f>
        <v>74.374439731932057</v>
      </c>
      <c r="W1795">
        <f t="shared" ref="W1795:W1858" si="343">U1795/M1795*100</f>
        <v>0</v>
      </c>
      <c r="X1795">
        <f t="shared" ref="X1795:X1858" si="344">V1795-W1795</f>
        <v>74.374439731932057</v>
      </c>
      <c r="Y1795">
        <f t="shared" ref="Y1795:Y1858" si="345">IF(Q1795&lt;0,-Q1795,Q1795)</f>
        <v>0.8849107209096907</v>
      </c>
    </row>
    <row r="1796" spans="1:25" x14ac:dyDescent="0.3">
      <c r="A1796">
        <v>6</v>
      </c>
      <c r="B1796">
        <v>1</v>
      </c>
      <c r="C1796">
        <v>32.055</v>
      </c>
      <c r="D1796">
        <v>2.27</v>
      </c>
      <c r="E1796">
        <v>7</v>
      </c>
      <c r="F1796">
        <v>16.660407749810801</v>
      </c>
      <c r="G1796">
        <v>16.191299996075099</v>
      </c>
      <c r="H1796">
        <v>15.710070860602</v>
      </c>
      <c r="I1796">
        <v>1.25</v>
      </c>
      <c r="J1796">
        <v>15.710070860602</v>
      </c>
      <c r="K1796">
        <v>19.637588575752499</v>
      </c>
      <c r="L1796">
        <v>2045</v>
      </c>
      <c r="M1796">
        <f t="shared" si="336"/>
        <v>-17.367588575752499</v>
      </c>
      <c r="N1796">
        <v>-17.367588575752499</v>
      </c>
      <c r="O1796">
        <f t="shared" ref="O1796:O1859" si="346">IF(O1795 + N1796 &gt; 200, 0, O1795 + N1796)</f>
        <v>-583.68984203356581</v>
      </c>
      <c r="P1796">
        <f t="shared" si="337"/>
        <v>10.803478400331453</v>
      </c>
      <c r="Q1796">
        <f t="shared" ref="Q1796:Q1859" si="347">P1796 - P1795</f>
        <v>-0.98009054999485734</v>
      </c>
      <c r="R1796">
        <f t="shared" si="338"/>
        <v>3.2500905499948574</v>
      </c>
      <c r="S1796">
        <f t="shared" si="339"/>
        <v>0.16550354629630568</v>
      </c>
      <c r="T1796">
        <f t="shared" si="340"/>
        <v>16.38749802575764</v>
      </c>
      <c r="U1796">
        <f t="shared" si="341"/>
        <v>0</v>
      </c>
      <c r="V1796">
        <f t="shared" si="342"/>
        <v>83.449645370369424</v>
      </c>
      <c r="W1796">
        <f t="shared" si="343"/>
        <v>0</v>
      </c>
      <c r="X1796">
        <f t="shared" si="344"/>
        <v>83.449645370369424</v>
      </c>
      <c r="Y1796">
        <f t="shared" si="345"/>
        <v>0.98009054999485734</v>
      </c>
    </row>
    <row r="1797" spans="1:25" x14ac:dyDescent="0.3">
      <c r="A1797">
        <v>6</v>
      </c>
      <c r="B1797">
        <v>2</v>
      </c>
      <c r="C1797">
        <v>31.235714285714302</v>
      </c>
      <c r="D1797">
        <v>3.05</v>
      </c>
      <c r="E1797">
        <v>7</v>
      </c>
      <c r="F1797">
        <v>16.019969913558899</v>
      </c>
      <c r="G1797">
        <v>16.191299996075099</v>
      </c>
      <c r="H1797">
        <v>15.4019226222741</v>
      </c>
      <c r="I1797">
        <v>1.25</v>
      </c>
      <c r="J1797">
        <v>15.4019226222741</v>
      </c>
      <c r="K1797">
        <v>19.2524032778426</v>
      </c>
      <c r="L1797">
        <v>2045</v>
      </c>
      <c r="M1797">
        <f t="shared" si="336"/>
        <v>-16.202403277842599</v>
      </c>
      <c r="N1797">
        <v>-16.202403277842599</v>
      </c>
      <c r="O1797">
        <f t="shared" si="346"/>
        <v>-599.89224531140837</v>
      </c>
      <c r="P1797">
        <f t="shared" si="337"/>
        <v>9.9627799090834426</v>
      </c>
      <c r="Q1797">
        <f t="shared" si="347"/>
        <v>-0.84069849124801088</v>
      </c>
      <c r="R1797">
        <f t="shared" si="338"/>
        <v>3.8906984912480107</v>
      </c>
      <c r="S1797">
        <f t="shared" si="339"/>
        <v>0.2020889774174727</v>
      </c>
      <c r="T1797">
        <f t="shared" si="340"/>
        <v>15.36170478659459</v>
      </c>
      <c r="U1797">
        <f t="shared" si="341"/>
        <v>0</v>
      </c>
      <c r="V1797">
        <f t="shared" si="342"/>
        <v>79.791102258252735</v>
      </c>
      <c r="W1797">
        <f t="shared" si="343"/>
        <v>0</v>
      </c>
      <c r="X1797">
        <f t="shared" si="344"/>
        <v>79.791102258252735</v>
      </c>
      <c r="Y1797">
        <f t="shared" si="345"/>
        <v>0.84069849124801088</v>
      </c>
    </row>
    <row r="1798" spans="1:25" x14ac:dyDescent="0.3">
      <c r="A1798">
        <v>6</v>
      </c>
      <c r="B1798">
        <v>3</v>
      </c>
      <c r="C1798">
        <v>31.917857142857098</v>
      </c>
      <c r="D1798">
        <v>4.88</v>
      </c>
      <c r="E1798">
        <v>7</v>
      </c>
      <c r="F1798">
        <v>16.5526097270698</v>
      </c>
      <c r="G1798">
        <v>16.191299996075099</v>
      </c>
      <c r="H1798">
        <v>15.6586190680732</v>
      </c>
      <c r="I1798">
        <v>1.25</v>
      </c>
      <c r="J1798">
        <v>15.6586190680732</v>
      </c>
      <c r="K1798">
        <v>19.573273835091499</v>
      </c>
      <c r="L1798">
        <v>2045</v>
      </c>
      <c r="M1798">
        <f t="shared" si="336"/>
        <v>-14.6932738350915</v>
      </c>
      <c r="N1798">
        <v>-14.6932738350915</v>
      </c>
      <c r="O1798">
        <f t="shared" si="346"/>
        <v>-614.58551914649991</v>
      </c>
      <c r="P1798">
        <f t="shared" si="337"/>
        <v>9.2570902444377765</v>
      </c>
      <c r="Q1798">
        <f t="shared" si="347"/>
        <v>-0.70568966464566607</v>
      </c>
      <c r="R1798">
        <f t="shared" si="338"/>
        <v>5.585689664645666</v>
      </c>
      <c r="S1798">
        <f t="shared" si="339"/>
        <v>0.28537329583728038</v>
      </c>
      <c r="T1798">
        <f t="shared" si="340"/>
        <v>13.987584170445832</v>
      </c>
      <c r="U1798">
        <f t="shared" si="341"/>
        <v>0</v>
      </c>
      <c r="V1798">
        <f t="shared" si="342"/>
        <v>71.462670416271962</v>
      </c>
      <c r="W1798">
        <f t="shared" si="343"/>
        <v>0</v>
      </c>
      <c r="X1798">
        <f t="shared" si="344"/>
        <v>71.462670416271962</v>
      </c>
      <c r="Y1798">
        <f t="shared" si="345"/>
        <v>0.70568966464566607</v>
      </c>
    </row>
    <row r="1799" spans="1:25" x14ac:dyDescent="0.3">
      <c r="A1799">
        <v>6</v>
      </c>
      <c r="B1799">
        <v>4</v>
      </c>
      <c r="C1799">
        <v>32.797142857142902</v>
      </c>
      <c r="D1799">
        <v>33.64</v>
      </c>
      <c r="E1799">
        <v>7</v>
      </c>
      <c r="F1799">
        <v>17.247856684745098</v>
      </c>
      <c r="G1799">
        <v>16.191299996075099</v>
      </c>
      <c r="H1799">
        <v>15.9876104511044</v>
      </c>
      <c r="I1799">
        <v>1.25</v>
      </c>
      <c r="J1799">
        <v>15.9876104511044</v>
      </c>
      <c r="K1799">
        <v>19.984513063880499</v>
      </c>
      <c r="L1799">
        <v>2045</v>
      </c>
      <c r="M1799">
        <f t="shared" si="336"/>
        <v>13.655486936119502</v>
      </c>
      <c r="N1799">
        <v>13.655486936119502</v>
      </c>
      <c r="O1799">
        <f t="shared" si="346"/>
        <v>-600.93003221038043</v>
      </c>
      <c r="P1799">
        <f t="shared" si="337"/>
        <v>9.911217589191736</v>
      </c>
      <c r="Q1799">
        <f t="shared" si="347"/>
        <v>0.65412734475395951</v>
      </c>
      <c r="R1799">
        <f t="shared" si="338"/>
        <v>19.984513063880499</v>
      </c>
      <c r="S1799">
        <f t="shared" si="339"/>
        <v>1</v>
      </c>
      <c r="T1799">
        <f t="shared" si="340"/>
        <v>0</v>
      </c>
      <c r="U1799">
        <f t="shared" si="341"/>
        <v>13.655486936119502</v>
      </c>
      <c r="V1799">
        <f t="shared" si="342"/>
        <v>0</v>
      </c>
      <c r="W1799">
        <f t="shared" si="343"/>
        <v>100</v>
      </c>
      <c r="X1799">
        <f t="shared" si="344"/>
        <v>-100</v>
      </c>
      <c r="Y1799">
        <f t="shared" si="345"/>
        <v>0.65412734475395951</v>
      </c>
    </row>
    <row r="1800" spans="1:25" x14ac:dyDescent="0.3">
      <c r="A1800">
        <v>6</v>
      </c>
      <c r="B1800">
        <v>5</v>
      </c>
      <c r="C1800">
        <v>31.195</v>
      </c>
      <c r="D1800">
        <v>53.62</v>
      </c>
      <c r="E1800">
        <v>2</v>
      </c>
      <c r="F1800">
        <v>15.9883662513466</v>
      </c>
      <c r="G1800">
        <v>16.191299996075099</v>
      </c>
      <c r="H1800">
        <v>15.3865600748878</v>
      </c>
      <c r="I1800">
        <v>1.25</v>
      </c>
      <c r="J1800">
        <v>15.3865600748878</v>
      </c>
      <c r="K1800">
        <v>19.233200093609799</v>
      </c>
      <c r="L1800">
        <v>2045</v>
      </c>
      <c r="M1800">
        <f t="shared" si="336"/>
        <v>34.386799906390195</v>
      </c>
      <c r="N1800">
        <v>34.386799906390195</v>
      </c>
      <c r="O1800">
        <f t="shared" si="346"/>
        <v>-566.54323230399018</v>
      </c>
      <c r="P1800">
        <f t="shared" si="337"/>
        <v>11.770556542964567</v>
      </c>
      <c r="Q1800">
        <f t="shared" si="347"/>
        <v>1.8593389537728306</v>
      </c>
      <c r="R1800">
        <f t="shared" si="338"/>
        <v>19.233200093609799</v>
      </c>
      <c r="S1800">
        <f t="shared" si="339"/>
        <v>1</v>
      </c>
      <c r="T1800">
        <f t="shared" si="340"/>
        <v>0</v>
      </c>
      <c r="U1800">
        <f t="shared" si="341"/>
        <v>34.386799906390195</v>
      </c>
      <c r="V1800">
        <f t="shared" si="342"/>
        <v>0</v>
      </c>
      <c r="W1800">
        <f t="shared" si="343"/>
        <v>100</v>
      </c>
      <c r="X1800">
        <f t="shared" si="344"/>
        <v>-100</v>
      </c>
      <c r="Y1800">
        <f t="shared" si="345"/>
        <v>1.8593389537728306</v>
      </c>
    </row>
    <row r="1801" spans="1:25" x14ac:dyDescent="0.3">
      <c r="A1801">
        <v>7</v>
      </c>
      <c r="B1801">
        <v>1</v>
      </c>
      <c r="C1801">
        <v>30.766428571428602</v>
      </c>
      <c r="D1801">
        <v>31.31</v>
      </c>
      <c r="E1801">
        <v>7</v>
      </c>
      <c r="F1801">
        <v>15.656984467454301</v>
      </c>
      <c r="G1801">
        <v>16.191299996075099</v>
      </c>
      <c r="H1801">
        <v>15.2245618268353</v>
      </c>
      <c r="I1801">
        <v>1.25</v>
      </c>
      <c r="J1801">
        <v>15.2245618268353</v>
      </c>
      <c r="K1801">
        <v>19.030702283544201</v>
      </c>
      <c r="L1801">
        <v>2045</v>
      </c>
      <c r="M1801">
        <f t="shared" si="336"/>
        <v>12.279297716455797</v>
      </c>
      <c r="N1801">
        <v>12.279297716455797</v>
      </c>
      <c r="O1801">
        <f t="shared" si="346"/>
        <v>-554.26393458753444</v>
      </c>
      <c r="P1801">
        <f t="shared" si="337"/>
        <v>12.51587318607392</v>
      </c>
      <c r="Q1801">
        <f t="shared" si="347"/>
        <v>0.74531664310935319</v>
      </c>
      <c r="R1801">
        <f t="shared" si="338"/>
        <v>19.030702283544201</v>
      </c>
      <c r="S1801">
        <f t="shared" si="339"/>
        <v>1</v>
      </c>
      <c r="T1801">
        <f t="shared" si="340"/>
        <v>0</v>
      </c>
      <c r="U1801">
        <f t="shared" si="341"/>
        <v>12.279297716455797</v>
      </c>
      <c r="V1801">
        <f t="shared" si="342"/>
        <v>0</v>
      </c>
      <c r="W1801">
        <f t="shared" si="343"/>
        <v>100</v>
      </c>
      <c r="X1801">
        <f t="shared" si="344"/>
        <v>-100</v>
      </c>
      <c r="Y1801">
        <f t="shared" si="345"/>
        <v>0.74531664310935319</v>
      </c>
    </row>
    <row r="1802" spans="1:25" x14ac:dyDescent="0.3">
      <c r="A1802">
        <v>7</v>
      </c>
      <c r="B1802">
        <v>2</v>
      </c>
      <c r="C1802">
        <v>31.345714285714301</v>
      </c>
      <c r="D1802">
        <v>0.88</v>
      </c>
      <c r="E1802">
        <v>7</v>
      </c>
      <c r="F1802">
        <v>16.105461125369398</v>
      </c>
      <c r="G1802">
        <v>16.191299996075099</v>
      </c>
      <c r="H1802">
        <v>15.4434049570197</v>
      </c>
      <c r="I1802">
        <v>1.25</v>
      </c>
      <c r="J1802">
        <v>15.4434049570197</v>
      </c>
      <c r="K1802">
        <v>19.304256196274601</v>
      </c>
      <c r="L1802">
        <v>2045</v>
      </c>
      <c r="M1802">
        <f t="shared" si="336"/>
        <v>-18.424256196274602</v>
      </c>
      <c r="N1802">
        <v>-18.424256196274602</v>
      </c>
      <c r="O1802">
        <f t="shared" si="346"/>
        <v>-572.68819078380909</v>
      </c>
      <c r="P1802">
        <f t="shared" si="337"/>
        <v>11.414407949522337</v>
      </c>
      <c r="Q1802">
        <f t="shared" si="347"/>
        <v>-1.1014652365515829</v>
      </c>
      <c r="R1802">
        <f t="shared" si="338"/>
        <v>1.9814652365515828</v>
      </c>
      <c r="S1802">
        <f t="shared" si="339"/>
        <v>0.10264395666971994</v>
      </c>
      <c r="T1802">
        <f t="shared" si="340"/>
        <v>17.322790959723019</v>
      </c>
      <c r="U1802">
        <f t="shared" si="341"/>
        <v>0</v>
      </c>
      <c r="V1802">
        <f t="shared" si="342"/>
        <v>89.735604333028007</v>
      </c>
      <c r="W1802">
        <f t="shared" si="343"/>
        <v>0</v>
      </c>
      <c r="X1802">
        <f t="shared" si="344"/>
        <v>89.735604333028007</v>
      </c>
      <c r="Y1802">
        <f t="shared" si="345"/>
        <v>1.1014652365515829</v>
      </c>
    </row>
    <row r="1803" spans="1:25" x14ac:dyDescent="0.3">
      <c r="A1803">
        <v>7</v>
      </c>
      <c r="B1803">
        <v>3</v>
      </c>
      <c r="C1803">
        <v>31.67</v>
      </c>
      <c r="D1803">
        <v>149.71</v>
      </c>
      <c r="E1803">
        <v>7</v>
      </c>
      <c r="F1803">
        <v>16.358390881296899</v>
      </c>
      <c r="G1803">
        <v>16.191299996075099</v>
      </c>
      <c r="H1803">
        <v>15.565498687048899</v>
      </c>
      <c r="I1803">
        <v>1.25</v>
      </c>
      <c r="J1803">
        <v>15.565498687048899</v>
      </c>
      <c r="K1803">
        <v>19.456873358811102</v>
      </c>
      <c r="L1803">
        <v>2045</v>
      </c>
      <c r="M1803">
        <f t="shared" si="336"/>
        <v>130.25312664118891</v>
      </c>
      <c r="N1803">
        <v>130.25312664118891</v>
      </c>
      <c r="O1803">
        <f t="shared" si="346"/>
        <v>-442.43506414262015</v>
      </c>
      <c r="P1803">
        <f t="shared" si="337"/>
        <v>21.89245475745928</v>
      </c>
      <c r="Q1803">
        <f t="shared" si="347"/>
        <v>10.478046807936943</v>
      </c>
      <c r="R1803">
        <f t="shared" si="338"/>
        <v>19.456873358811102</v>
      </c>
      <c r="S1803">
        <f t="shared" si="339"/>
        <v>1</v>
      </c>
      <c r="T1803">
        <f t="shared" si="340"/>
        <v>0</v>
      </c>
      <c r="U1803">
        <f t="shared" si="341"/>
        <v>130.25312664118891</v>
      </c>
      <c r="V1803">
        <f t="shared" si="342"/>
        <v>0</v>
      </c>
      <c r="W1803">
        <f t="shared" si="343"/>
        <v>100</v>
      </c>
      <c r="X1803">
        <f t="shared" si="344"/>
        <v>-100</v>
      </c>
      <c r="Y1803">
        <f t="shared" si="345"/>
        <v>10.478046807936943</v>
      </c>
    </row>
    <row r="1804" spans="1:25" x14ac:dyDescent="0.3">
      <c r="A1804">
        <v>7</v>
      </c>
      <c r="B1804">
        <v>4</v>
      </c>
      <c r="C1804">
        <v>29.641428571428602</v>
      </c>
      <c r="D1804">
        <v>335.58</v>
      </c>
      <c r="E1804">
        <v>7</v>
      </c>
      <c r="F1804">
        <v>14.798397791117701</v>
      </c>
      <c r="G1804">
        <v>16.191299996075099</v>
      </c>
      <c r="H1804">
        <v>14.7967663192196</v>
      </c>
      <c r="I1804">
        <v>1.25</v>
      </c>
      <c r="J1804">
        <v>14.7967663192196</v>
      </c>
      <c r="K1804">
        <v>18.4959578990245</v>
      </c>
      <c r="L1804">
        <v>2045</v>
      </c>
      <c r="M1804">
        <f t="shared" si="336"/>
        <v>317.08404210097547</v>
      </c>
      <c r="N1804">
        <v>317.08404210097547</v>
      </c>
      <c r="O1804">
        <f t="shared" si="346"/>
        <v>-125.35102204164468</v>
      </c>
      <c r="P1804">
        <f t="shared" si="337"/>
        <v>106.86456193048997</v>
      </c>
      <c r="Q1804">
        <f t="shared" si="347"/>
        <v>84.972107173030693</v>
      </c>
      <c r="R1804">
        <f t="shared" si="338"/>
        <v>18.4959578990245</v>
      </c>
      <c r="S1804">
        <f t="shared" si="339"/>
        <v>1</v>
      </c>
      <c r="T1804">
        <f t="shared" si="340"/>
        <v>0</v>
      </c>
      <c r="U1804">
        <f t="shared" si="341"/>
        <v>317.08404210097547</v>
      </c>
      <c r="V1804">
        <f t="shared" si="342"/>
        <v>0</v>
      </c>
      <c r="W1804">
        <f t="shared" si="343"/>
        <v>100</v>
      </c>
      <c r="X1804">
        <f t="shared" si="344"/>
        <v>-100</v>
      </c>
      <c r="Y1804">
        <f t="shared" si="345"/>
        <v>84.972107173030693</v>
      </c>
    </row>
    <row r="1805" spans="1:25" x14ac:dyDescent="0.3">
      <c r="A1805">
        <v>7</v>
      </c>
      <c r="B1805">
        <v>5</v>
      </c>
      <c r="C1805">
        <v>30.004999999999999</v>
      </c>
      <c r="D1805">
        <v>75.91</v>
      </c>
      <c r="E1805">
        <v>3</v>
      </c>
      <c r="F1805">
        <v>15.074071500641899</v>
      </c>
      <c r="G1805">
        <v>16.191299996075099</v>
      </c>
      <c r="H1805">
        <v>14.9354294247075</v>
      </c>
      <c r="I1805">
        <v>1.25</v>
      </c>
      <c r="J1805">
        <v>14.9354294247075</v>
      </c>
      <c r="K1805">
        <v>18.669286780884399</v>
      </c>
      <c r="L1805">
        <v>2045</v>
      </c>
      <c r="M1805">
        <f t="shared" si="336"/>
        <v>57.240713219115598</v>
      </c>
      <c r="N1805">
        <v>57.240713219115598</v>
      </c>
      <c r="O1805">
        <f t="shared" si="346"/>
        <v>-68.110308822529078</v>
      </c>
      <c r="P1805">
        <f t="shared" si="337"/>
        <v>142.27557165444458</v>
      </c>
      <c r="Q1805">
        <f t="shared" si="347"/>
        <v>35.411009723954606</v>
      </c>
      <c r="R1805">
        <f t="shared" si="338"/>
        <v>18.669286780884399</v>
      </c>
      <c r="S1805">
        <f t="shared" si="339"/>
        <v>1</v>
      </c>
      <c r="T1805">
        <f t="shared" si="340"/>
        <v>0</v>
      </c>
      <c r="U1805">
        <f t="shared" si="341"/>
        <v>57.240713219115598</v>
      </c>
      <c r="V1805">
        <f t="shared" si="342"/>
        <v>0</v>
      </c>
      <c r="W1805">
        <f t="shared" si="343"/>
        <v>100</v>
      </c>
      <c r="X1805">
        <f t="shared" si="344"/>
        <v>-100</v>
      </c>
      <c r="Y1805">
        <f t="shared" si="345"/>
        <v>35.411009723954606</v>
      </c>
    </row>
    <row r="1806" spans="1:25" x14ac:dyDescent="0.3">
      <c r="A1806">
        <v>8</v>
      </c>
      <c r="B1806">
        <v>1</v>
      </c>
      <c r="C1806">
        <v>29.325714285714302</v>
      </c>
      <c r="D1806">
        <v>322.77999999999997</v>
      </c>
      <c r="E1806">
        <v>7</v>
      </c>
      <c r="F1806">
        <v>14.560416306194</v>
      </c>
      <c r="G1806">
        <v>16.191299996075099</v>
      </c>
      <c r="H1806">
        <v>14.676031194161499</v>
      </c>
      <c r="I1806">
        <v>1.2</v>
      </c>
      <c r="J1806">
        <v>14.676031194161499</v>
      </c>
      <c r="K1806">
        <v>17.6112374329938</v>
      </c>
      <c r="L1806">
        <v>2045</v>
      </c>
      <c r="M1806">
        <f t="shared" si="336"/>
        <v>305.16876256700618</v>
      </c>
      <c r="N1806">
        <v>305.16876256700618</v>
      </c>
      <c r="O1806">
        <f t="shared" si="346"/>
        <v>0</v>
      </c>
      <c r="P1806">
        <f t="shared" si="337"/>
        <v>200</v>
      </c>
      <c r="Q1806">
        <f t="shared" si="347"/>
        <v>57.724428345555424</v>
      </c>
      <c r="R1806">
        <f t="shared" si="338"/>
        <v>17.6112374329938</v>
      </c>
      <c r="S1806">
        <f t="shared" si="339"/>
        <v>1</v>
      </c>
      <c r="T1806">
        <f t="shared" si="340"/>
        <v>0</v>
      </c>
      <c r="U1806">
        <f t="shared" si="341"/>
        <v>305.16876256700618</v>
      </c>
      <c r="V1806">
        <f t="shared" si="342"/>
        <v>0</v>
      </c>
      <c r="W1806">
        <f t="shared" si="343"/>
        <v>100</v>
      </c>
      <c r="X1806">
        <f t="shared" si="344"/>
        <v>-100</v>
      </c>
      <c r="Y1806">
        <f t="shared" si="345"/>
        <v>57.724428345555424</v>
      </c>
    </row>
    <row r="1807" spans="1:25" x14ac:dyDescent="0.3">
      <c r="A1807">
        <v>8</v>
      </c>
      <c r="B1807">
        <v>2</v>
      </c>
      <c r="C1807">
        <v>29.4692857142857</v>
      </c>
      <c r="D1807">
        <v>133.75</v>
      </c>
      <c r="E1807">
        <v>7</v>
      </c>
      <c r="F1807">
        <v>14.668476252555701</v>
      </c>
      <c r="G1807">
        <v>16.191299996075099</v>
      </c>
      <c r="H1807">
        <v>14.730973284629799</v>
      </c>
      <c r="I1807">
        <v>1.2</v>
      </c>
      <c r="J1807">
        <v>14.730973284629799</v>
      </c>
      <c r="K1807">
        <v>17.677167941555702</v>
      </c>
      <c r="L1807">
        <v>2045</v>
      </c>
      <c r="M1807">
        <f t="shared" si="336"/>
        <v>116.07283205844431</v>
      </c>
      <c r="N1807">
        <v>116.07283205844431</v>
      </c>
      <c r="O1807">
        <f t="shared" si="346"/>
        <v>116.07283205844431</v>
      </c>
      <c r="P1807">
        <f t="shared" si="337"/>
        <v>357.33779069340329</v>
      </c>
      <c r="Q1807">
        <f t="shared" si="347"/>
        <v>157.33779069340329</v>
      </c>
      <c r="R1807">
        <f t="shared" si="338"/>
        <v>17.677167941555702</v>
      </c>
      <c r="S1807">
        <f t="shared" si="339"/>
        <v>1</v>
      </c>
      <c r="T1807">
        <f t="shared" si="340"/>
        <v>0</v>
      </c>
      <c r="U1807">
        <f t="shared" si="341"/>
        <v>116.07283205844431</v>
      </c>
      <c r="V1807">
        <f t="shared" si="342"/>
        <v>0</v>
      </c>
      <c r="W1807">
        <f t="shared" si="343"/>
        <v>100</v>
      </c>
      <c r="X1807">
        <f t="shared" si="344"/>
        <v>-100</v>
      </c>
      <c r="Y1807">
        <f t="shared" si="345"/>
        <v>157.33779069340329</v>
      </c>
    </row>
    <row r="1808" spans="1:25" x14ac:dyDescent="0.3">
      <c r="A1808">
        <v>8</v>
      </c>
      <c r="B1808">
        <v>3</v>
      </c>
      <c r="C1808">
        <v>29.18</v>
      </c>
      <c r="D1808">
        <v>18.09</v>
      </c>
      <c r="E1808">
        <v>7</v>
      </c>
      <c r="F1808">
        <v>14.451021221364901</v>
      </c>
      <c r="G1808">
        <v>16.191299996075099</v>
      </c>
      <c r="H1808">
        <v>14.6202044313915</v>
      </c>
      <c r="I1808">
        <v>1.2</v>
      </c>
      <c r="J1808">
        <v>14.6202044313915</v>
      </c>
      <c r="K1808">
        <v>17.544245317669802</v>
      </c>
      <c r="L1808">
        <v>2045</v>
      </c>
      <c r="M1808">
        <f t="shared" si="336"/>
        <v>0.54575468233019819</v>
      </c>
      <c r="N1808">
        <v>0.54575468233019819</v>
      </c>
      <c r="O1808">
        <f t="shared" si="346"/>
        <v>116.6185867407745</v>
      </c>
      <c r="P1808">
        <f t="shared" si="337"/>
        <v>358.31421617167882</v>
      </c>
      <c r="Q1808">
        <f t="shared" si="347"/>
        <v>0.97642547827553017</v>
      </c>
      <c r="R1808">
        <f t="shared" si="338"/>
        <v>17.544245317669802</v>
      </c>
      <c r="S1808">
        <f t="shared" si="339"/>
        <v>1</v>
      </c>
      <c r="T1808">
        <f t="shared" si="340"/>
        <v>0</v>
      </c>
      <c r="U1808">
        <f t="shared" si="341"/>
        <v>0.54575468233019819</v>
      </c>
      <c r="V1808">
        <f t="shared" si="342"/>
        <v>0</v>
      </c>
      <c r="W1808">
        <f t="shared" si="343"/>
        <v>100</v>
      </c>
      <c r="X1808">
        <f t="shared" si="344"/>
        <v>-100</v>
      </c>
      <c r="Y1808">
        <f t="shared" si="345"/>
        <v>0.97642547827553017</v>
      </c>
    </row>
    <row r="1809" spans="1:25" x14ac:dyDescent="0.3">
      <c r="A1809">
        <v>8</v>
      </c>
      <c r="B1809">
        <v>4</v>
      </c>
      <c r="C1809">
        <v>29.839285714285701</v>
      </c>
      <c r="D1809">
        <v>75.59</v>
      </c>
      <c r="E1809">
        <v>7</v>
      </c>
      <c r="F1809">
        <v>14.9482063955155</v>
      </c>
      <c r="G1809">
        <v>16.191299996075099</v>
      </c>
      <c r="H1809">
        <v>14.872276614124599</v>
      </c>
      <c r="I1809">
        <v>1.2</v>
      </c>
      <c r="J1809">
        <v>14.872276614124599</v>
      </c>
      <c r="K1809">
        <v>17.846731936949499</v>
      </c>
      <c r="L1809">
        <v>2045</v>
      </c>
      <c r="M1809">
        <f t="shared" si="336"/>
        <v>57.743268063050508</v>
      </c>
      <c r="N1809">
        <v>57.743268063050508</v>
      </c>
      <c r="O1809">
        <f t="shared" si="346"/>
        <v>174.361854803825</v>
      </c>
      <c r="P1809">
        <f t="shared" si="337"/>
        <v>478.24666768364119</v>
      </c>
      <c r="Q1809">
        <f t="shared" si="347"/>
        <v>119.93245151196237</v>
      </c>
      <c r="R1809">
        <f t="shared" si="338"/>
        <v>17.846731936949499</v>
      </c>
      <c r="S1809">
        <f t="shared" si="339"/>
        <v>1</v>
      </c>
      <c r="T1809">
        <f t="shared" si="340"/>
        <v>0</v>
      </c>
      <c r="U1809">
        <f t="shared" si="341"/>
        <v>57.743268063050508</v>
      </c>
      <c r="V1809">
        <f t="shared" si="342"/>
        <v>0</v>
      </c>
      <c r="W1809">
        <f t="shared" si="343"/>
        <v>100</v>
      </c>
      <c r="X1809">
        <f t="shared" si="344"/>
        <v>-100</v>
      </c>
      <c r="Y1809">
        <f t="shared" si="345"/>
        <v>119.93245151196237</v>
      </c>
    </row>
    <row r="1810" spans="1:25" x14ac:dyDescent="0.3">
      <c r="A1810">
        <v>8</v>
      </c>
      <c r="B1810">
        <v>5</v>
      </c>
      <c r="C1810">
        <v>30.376666666666701</v>
      </c>
      <c r="D1810">
        <v>7.18</v>
      </c>
      <c r="E1810">
        <v>3</v>
      </c>
      <c r="F1810">
        <v>15.3576635283979</v>
      </c>
      <c r="G1810">
        <v>16.191299996075099</v>
      </c>
      <c r="H1810">
        <v>15.0767726703191</v>
      </c>
      <c r="I1810">
        <v>1.2</v>
      </c>
      <c r="J1810">
        <v>15.0767726703191</v>
      </c>
      <c r="K1810">
        <v>18.092127204383001</v>
      </c>
      <c r="L1810">
        <v>2045</v>
      </c>
      <c r="M1810">
        <f t="shared" si="336"/>
        <v>-10.912127204383001</v>
      </c>
      <c r="N1810">
        <v>-10.912127204383001</v>
      </c>
      <c r="O1810">
        <f t="shared" si="346"/>
        <v>163.44972759944199</v>
      </c>
      <c r="P1810">
        <f t="shared" si="337"/>
        <v>452.85229130194102</v>
      </c>
      <c r="Q1810">
        <f t="shared" si="347"/>
        <v>-25.39437638170017</v>
      </c>
      <c r="R1810">
        <f t="shared" si="338"/>
        <v>32.574376381700169</v>
      </c>
      <c r="S1810">
        <f t="shared" si="339"/>
        <v>1.8004724382994994</v>
      </c>
      <c r="T1810">
        <f t="shared" si="340"/>
        <v>-14.482249177317168</v>
      </c>
      <c r="U1810">
        <f t="shared" si="341"/>
        <v>0</v>
      </c>
      <c r="V1810">
        <f t="shared" si="342"/>
        <v>-80.047243829949949</v>
      </c>
      <c r="W1810">
        <f t="shared" si="343"/>
        <v>0</v>
      </c>
      <c r="X1810">
        <f t="shared" si="344"/>
        <v>-80.047243829949949</v>
      </c>
      <c r="Y1810">
        <f t="shared" si="345"/>
        <v>25.39437638170017</v>
      </c>
    </row>
    <row r="1811" spans="1:25" x14ac:dyDescent="0.3">
      <c r="A1811">
        <v>9</v>
      </c>
      <c r="B1811">
        <v>1</v>
      </c>
      <c r="C1811">
        <v>30.976428571428599</v>
      </c>
      <c r="D1811">
        <v>122.01</v>
      </c>
      <c r="E1811">
        <v>7</v>
      </c>
      <c r="F1811">
        <v>15.819067118619699</v>
      </c>
      <c r="G1811">
        <v>16.191299996075099</v>
      </c>
      <c r="H1811">
        <v>15.3040067437302</v>
      </c>
      <c r="I1811">
        <v>1.1000000000000001</v>
      </c>
      <c r="J1811">
        <v>15.3040067437302</v>
      </c>
      <c r="K1811">
        <v>16.8344074181033</v>
      </c>
      <c r="L1811">
        <v>2045</v>
      </c>
      <c r="M1811">
        <f t="shared" si="336"/>
        <v>105.17559258189671</v>
      </c>
      <c r="N1811">
        <v>105.17559258189671</v>
      </c>
      <c r="O1811">
        <f t="shared" si="346"/>
        <v>0</v>
      </c>
      <c r="P1811">
        <f t="shared" si="337"/>
        <v>200</v>
      </c>
      <c r="Q1811">
        <f t="shared" si="347"/>
        <v>-252.85229130194102</v>
      </c>
      <c r="R1811">
        <f t="shared" si="338"/>
        <v>16.8344074181033</v>
      </c>
      <c r="S1811">
        <f t="shared" si="339"/>
        <v>1</v>
      </c>
      <c r="T1811">
        <f t="shared" si="340"/>
        <v>0</v>
      </c>
      <c r="U1811">
        <f t="shared" si="341"/>
        <v>105.17559258189671</v>
      </c>
      <c r="V1811">
        <f t="shared" si="342"/>
        <v>0</v>
      </c>
      <c r="W1811">
        <f t="shared" si="343"/>
        <v>100</v>
      </c>
      <c r="X1811">
        <f t="shared" si="344"/>
        <v>-100</v>
      </c>
      <c r="Y1811">
        <f t="shared" si="345"/>
        <v>252.85229130194102</v>
      </c>
    </row>
    <row r="1812" spans="1:25" x14ac:dyDescent="0.3">
      <c r="A1812">
        <v>9</v>
      </c>
      <c r="B1812">
        <v>2</v>
      </c>
      <c r="C1812">
        <v>30.964285714285701</v>
      </c>
      <c r="D1812">
        <v>35.51</v>
      </c>
      <c r="E1812">
        <v>7</v>
      </c>
      <c r="F1812">
        <v>15.809679562908499</v>
      </c>
      <c r="G1812">
        <v>16.191299996075099</v>
      </c>
      <c r="H1812">
        <v>15.2994164434791</v>
      </c>
      <c r="I1812">
        <v>1.1000000000000001</v>
      </c>
      <c r="J1812">
        <v>15.2994164434791</v>
      </c>
      <c r="K1812">
        <v>16.829358087827</v>
      </c>
      <c r="L1812">
        <v>2045</v>
      </c>
      <c r="M1812">
        <f t="shared" si="336"/>
        <v>18.680641912172998</v>
      </c>
      <c r="N1812">
        <v>18.680641912172998</v>
      </c>
      <c r="O1812">
        <f t="shared" si="346"/>
        <v>18.680641912172998</v>
      </c>
      <c r="P1812">
        <f t="shared" si="337"/>
        <v>219.58086631119133</v>
      </c>
      <c r="Q1812">
        <f t="shared" si="347"/>
        <v>19.580866311191329</v>
      </c>
      <c r="R1812">
        <f t="shared" si="338"/>
        <v>16.829358087827</v>
      </c>
      <c r="S1812">
        <f t="shared" si="339"/>
        <v>1</v>
      </c>
      <c r="T1812">
        <f t="shared" si="340"/>
        <v>0</v>
      </c>
      <c r="U1812">
        <f t="shared" si="341"/>
        <v>18.680641912172998</v>
      </c>
      <c r="V1812">
        <f t="shared" si="342"/>
        <v>0</v>
      </c>
      <c r="W1812">
        <f t="shared" si="343"/>
        <v>100</v>
      </c>
      <c r="X1812">
        <f t="shared" si="344"/>
        <v>-100</v>
      </c>
      <c r="Y1812">
        <f t="shared" si="345"/>
        <v>19.580866311191329</v>
      </c>
    </row>
    <row r="1813" spans="1:25" x14ac:dyDescent="0.3">
      <c r="A1813">
        <v>9</v>
      </c>
      <c r="B1813">
        <v>3</v>
      </c>
      <c r="C1813">
        <v>29.8921428571429</v>
      </c>
      <c r="D1813">
        <v>0.66</v>
      </c>
      <c r="E1813">
        <v>7</v>
      </c>
      <c r="F1813">
        <v>14.988314102384701</v>
      </c>
      <c r="G1813">
        <v>16.191299996075099</v>
      </c>
      <c r="H1813">
        <v>14.8924291094715</v>
      </c>
      <c r="I1813">
        <v>1.1000000000000001</v>
      </c>
      <c r="J1813">
        <v>14.8924291094715</v>
      </c>
      <c r="K1813">
        <v>16.381672020418598</v>
      </c>
      <c r="L1813">
        <v>2045</v>
      </c>
      <c r="M1813">
        <f t="shared" si="336"/>
        <v>-15.721672020418598</v>
      </c>
      <c r="N1813">
        <v>-15.721672020418598</v>
      </c>
      <c r="O1813">
        <f t="shared" si="346"/>
        <v>2.9589698917543998</v>
      </c>
      <c r="P1813">
        <f t="shared" si="337"/>
        <v>202.98096699620936</v>
      </c>
      <c r="Q1813">
        <f t="shared" si="347"/>
        <v>-16.599899314981968</v>
      </c>
      <c r="R1813">
        <f t="shared" si="338"/>
        <v>17.259899314981968</v>
      </c>
      <c r="S1813">
        <f t="shared" si="339"/>
        <v>1.0536103575672082</v>
      </c>
      <c r="T1813">
        <f t="shared" si="340"/>
        <v>-0.87822729456337001</v>
      </c>
      <c r="U1813">
        <f t="shared" si="341"/>
        <v>0</v>
      </c>
      <c r="V1813">
        <f t="shared" si="342"/>
        <v>-5.3610357567208142</v>
      </c>
      <c r="W1813">
        <f t="shared" si="343"/>
        <v>0</v>
      </c>
      <c r="X1813">
        <f t="shared" si="344"/>
        <v>-5.3610357567208142</v>
      </c>
      <c r="Y1813">
        <f t="shared" si="345"/>
        <v>16.599899314981968</v>
      </c>
    </row>
    <row r="1814" spans="1:25" x14ac:dyDescent="0.3">
      <c r="A1814">
        <v>9</v>
      </c>
      <c r="B1814">
        <v>4</v>
      </c>
      <c r="C1814">
        <v>31.303571428571399</v>
      </c>
      <c r="D1814">
        <v>3.18</v>
      </c>
      <c r="E1814">
        <v>7</v>
      </c>
      <c r="F1814">
        <v>16.0726897456424</v>
      </c>
      <c r="G1814">
        <v>16.191299996075099</v>
      </c>
      <c r="H1814">
        <v>15.4275164211759</v>
      </c>
      <c r="I1814">
        <v>1.1000000000000001</v>
      </c>
      <c r="J1814">
        <v>15.4275164211759</v>
      </c>
      <c r="K1814">
        <v>16.970268063293499</v>
      </c>
      <c r="L1814">
        <v>2045</v>
      </c>
      <c r="M1814">
        <f t="shared" si="336"/>
        <v>-13.7902680632935</v>
      </c>
      <c r="N1814">
        <v>-13.7902680632935</v>
      </c>
      <c r="O1814">
        <f t="shared" si="346"/>
        <v>-10.8312981715391</v>
      </c>
      <c r="P1814">
        <f t="shared" si="337"/>
        <v>189.45677072785099</v>
      </c>
      <c r="Q1814">
        <f t="shared" si="347"/>
        <v>-13.524196268358367</v>
      </c>
      <c r="R1814">
        <f t="shared" si="338"/>
        <v>16.704196268358366</v>
      </c>
      <c r="S1814">
        <f t="shared" si="339"/>
        <v>0.98432129687387537</v>
      </c>
      <c r="T1814">
        <f t="shared" si="340"/>
        <v>0.266071794935133</v>
      </c>
      <c r="U1814">
        <f t="shared" si="341"/>
        <v>0</v>
      </c>
      <c r="V1814">
        <f t="shared" si="342"/>
        <v>1.5678703126124645</v>
      </c>
      <c r="W1814">
        <f t="shared" si="343"/>
        <v>0</v>
      </c>
      <c r="X1814">
        <f t="shared" si="344"/>
        <v>1.5678703126124645</v>
      </c>
      <c r="Y1814">
        <f t="shared" si="345"/>
        <v>13.524196268358367</v>
      </c>
    </row>
    <row r="1815" spans="1:25" x14ac:dyDescent="0.3">
      <c r="A1815">
        <v>9</v>
      </c>
      <c r="B1815">
        <v>5</v>
      </c>
      <c r="C1815">
        <v>30.585000000000001</v>
      </c>
      <c r="D1815">
        <v>8.11</v>
      </c>
      <c r="E1815">
        <v>2</v>
      </c>
      <c r="F1815">
        <v>15.5174108678697</v>
      </c>
      <c r="G1815">
        <v>16.191299996075099</v>
      </c>
      <c r="H1815">
        <v>15.1558231440057</v>
      </c>
      <c r="I1815">
        <v>1.1000000000000001</v>
      </c>
      <c r="J1815">
        <v>15.1558231440057</v>
      </c>
      <c r="K1815">
        <v>16.671405458406301</v>
      </c>
      <c r="L1815">
        <v>2045</v>
      </c>
      <c r="M1815">
        <f t="shared" si="336"/>
        <v>-8.561405458406302</v>
      </c>
      <c r="N1815">
        <v>-8.561405458406302</v>
      </c>
      <c r="O1815">
        <f t="shared" si="346"/>
        <v>-19.392703629945402</v>
      </c>
      <c r="P1815">
        <f t="shared" si="337"/>
        <v>181.51782321191095</v>
      </c>
      <c r="Q1815">
        <f t="shared" si="347"/>
        <v>-7.9389475159400433</v>
      </c>
      <c r="R1815">
        <f t="shared" si="338"/>
        <v>16.048947515940043</v>
      </c>
      <c r="S1815">
        <f t="shared" si="339"/>
        <v>0.96266313934843484</v>
      </c>
      <c r="T1815">
        <f t="shared" si="340"/>
        <v>0.62245794246625863</v>
      </c>
      <c r="U1815">
        <f t="shared" si="341"/>
        <v>0</v>
      </c>
      <c r="V1815">
        <f t="shared" si="342"/>
        <v>3.7336860651565149</v>
      </c>
      <c r="W1815">
        <f t="shared" si="343"/>
        <v>0</v>
      </c>
      <c r="X1815">
        <f t="shared" si="344"/>
        <v>3.7336860651565149</v>
      </c>
      <c r="Y1815">
        <f t="shared" si="345"/>
        <v>7.9389475159400433</v>
      </c>
    </row>
    <row r="1816" spans="1:25" x14ac:dyDescent="0.3">
      <c r="A1816">
        <v>10</v>
      </c>
      <c r="B1816">
        <v>1</v>
      </c>
      <c r="C1816">
        <v>32.92</v>
      </c>
      <c r="D1816">
        <v>3.92</v>
      </c>
      <c r="E1816">
        <v>7</v>
      </c>
      <c r="F1816">
        <v>17.345770293423602</v>
      </c>
      <c r="G1816">
        <v>16.191299996075099</v>
      </c>
      <c r="H1816">
        <v>16.033412357449301</v>
      </c>
      <c r="I1816">
        <v>1.02</v>
      </c>
      <c r="J1816">
        <v>16.033412357449301</v>
      </c>
      <c r="K1816">
        <v>16.354080604598199</v>
      </c>
      <c r="L1816">
        <v>2045</v>
      </c>
      <c r="M1816">
        <f t="shared" si="336"/>
        <v>-12.434080604598199</v>
      </c>
      <c r="N1816">
        <v>-12.434080604598199</v>
      </c>
      <c r="O1816">
        <f t="shared" si="346"/>
        <v>-31.826784234543602</v>
      </c>
      <c r="P1816">
        <f t="shared" si="337"/>
        <v>170.5764264690533</v>
      </c>
      <c r="Q1816">
        <f t="shared" si="347"/>
        <v>-10.941396742857648</v>
      </c>
      <c r="R1816">
        <f t="shared" si="338"/>
        <v>14.861396742857648</v>
      </c>
      <c r="S1816">
        <f t="shared" si="339"/>
        <v>0.90872713068805222</v>
      </c>
      <c r="T1816">
        <f t="shared" si="340"/>
        <v>1.4926838617405505</v>
      </c>
      <c r="U1816">
        <f t="shared" si="341"/>
        <v>0</v>
      </c>
      <c r="V1816">
        <f t="shared" si="342"/>
        <v>9.1272869311947726</v>
      </c>
      <c r="W1816">
        <f t="shared" si="343"/>
        <v>0</v>
      </c>
      <c r="X1816">
        <f t="shared" si="344"/>
        <v>9.1272869311947726</v>
      </c>
      <c r="Y1816">
        <f t="shared" si="345"/>
        <v>10.941396742857648</v>
      </c>
    </row>
    <row r="1817" spans="1:25" x14ac:dyDescent="0.3">
      <c r="A1817">
        <v>10</v>
      </c>
      <c r="B1817">
        <v>2</v>
      </c>
      <c r="C1817">
        <v>33.038571428571402</v>
      </c>
      <c r="D1817">
        <v>0.22</v>
      </c>
      <c r="E1817">
        <v>7</v>
      </c>
      <c r="F1817">
        <v>17.440446594607</v>
      </c>
      <c r="G1817">
        <v>16.191299996075099</v>
      </c>
      <c r="H1817">
        <v>16.0775784643157</v>
      </c>
      <c r="I1817">
        <v>1.02</v>
      </c>
      <c r="J1817">
        <v>16.0775784643157</v>
      </c>
      <c r="K1817">
        <v>16.399130033601999</v>
      </c>
      <c r="L1817">
        <v>2045</v>
      </c>
      <c r="M1817">
        <f t="shared" si="336"/>
        <v>-16.179130033602</v>
      </c>
      <c r="N1817">
        <v>-16.179130033602</v>
      </c>
      <c r="O1817">
        <f t="shared" si="346"/>
        <v>-48.005914268145602</v>
      </c>
      <c r="P1817">
        <f t="shared" si="337"/>
        <v>157.32091995399665</v>
      </c>
      <c r="Q1817">
        <f t="shared" si="347"/>
        <v>-13.255506515056652</v>
      </c>
      <c r="R1817">
        <f t="shared" si="338"/>
        <v>13.475506515056653</v>
      </c>
      <c r="S1817">
        <f t="shared" si="339"/>
        <v>0.82172081613141612</v>
      </c>
      <c r="T1817">
        <f t="shared" si="340"/>
        <v>2.9236235185453463</v>
      </c>
      <c r="U1817">
        <f t="shared" si="341"/>
        <v>0</v>
      </c>
      <c r="V1817">
        <f t="shared" si="342"/>
        <v>17.827918386858386</v>
      </c>
      <c r="W1817">
        <f t="shared" si="343"/>
        <v>0</v>
      </c>
      <c r="X1817">
        <f t="shared" si="344"/>
        <v>17.827918386858386</v>
      </c>
      <c r="Y1817">
        <f t="shared" si="345"/>
        <v>13.255506515056652</v>
      </c>
    </row>
    <row r="1818" spans="1:25" x14ac:dyDescent="0.3">
      <c r="A1818">
        <v>10</v>
      </c>
      <c r="B1818">
        <v>3</v>
      </c>
      <c r="C1818">
        <v>33.486428571428597</v>
      </c>
      <c r="D1818">
        <v>0</v>
      </c>
      <c r="E1818">
        <v>7</v>
      </c>
      <c r="F1818">
        <v>17.799623816043201</v>
      </c>
      <c r="G1818">
        <v>16.191299996075099</v>
      </c>
      <c r="H1818">
        <v>16.244064255577602</v>
      </c>
      <c r="I1818">
        <v>1.02</v>
      </c>
      <c r="J1818">
        <v>16.244064255577602</v>
      </c>
      <c r="K1818">
        <v>16.568945540689199</v>
      </c>
      <c r="L1818">
        <v>2045</v>
      </c>
      <c r="M1818">
        <f t="shared" si="336"/>
        <v>-16.568945540689199</v>
      </c>
      <c r="N1818">
        <v>-16.568945540689199</v>
      </c>
      <c r="O1818">
        <f t="shared" si="346"/>
        <v>-64.574859808834802</v>
      </c>
      <c r="P1818">
        <f t="shared" si="337"/>
        <v>144.81297285865998</v>
      </c>
      <c r="Q1818">
        <f t="shared" si="347"/>
        <v>-12.507947095336675</v>
      </c>
      <c r="R1818">
        <f t="shared" si="338"/>
        <v>12.507947095336675</v>
      </c>
      <c r="S1818">
        <f t="shared" si="339"/>
        <v>0.75490302413151611</v>
      </c>
      <c r="T1818">
        <f t="shared" si="340"/>
        <v>4.0609984453525243</v>
      </c>
      <c r="U1818">
        <f t="shared" si="341"/>
        <v>0</v>
      </c>
      <c r="V1818">
        <f t="shared" si="342"/>
        <v>24.50969758684839</v>
      </c>
      <c r="W1818">
        <f t="shared" si="343"/>
        <v>0</v>
      </c>
      <c r="X1818">
        <f t="shared" si="344"/>
        <v>24.50969758684839</v>
      </c>
      <c r="Y1818">
        <f t="shared" si="345"/>
        <v>12.507947095336675</v>
      </c>
    </row>
    <row r="1819" spans="1:25" x14ac:dyDescent="0.3">
      <c r="A1819">
        <v>10</v>
      </c>
      <c r="B1819">
        <v>4</v>
      </c>
      <c r="C1819">
        <v>31.557857142857099</v>
      </c>
      <c r="D1819">
        <v>0</v>
      </c>
      <c r="E1819">
        <v>7</v>
      </c>
      <c r="F1819">
        <v>16.270772670417401</v>
      </c>
      <c r="G1819">
        <v>16.191299996075099</v>
      </c>
      <c r="H1819">
        <v>15.5233102115213</v>
      </c>
      <c r="I1819">
        <v>1.02</v>
      </c>
      <c r="J1819">
        <v>15.5233102115213</v>
      </c>
      <c r="K1819">
        <v>15.8337764157517</v>
      </c>
      <c r="L1819">
        <v>2045</v>
      </c>
      <c r="M1819">
        <f t="shared" si="336"/>
        <v>-15.8337764157517</v>
      </c>
      <c r="N1819">
        <v>-15.8337764157517</v>
      </c>
      <c r="O1819">
        <f t="shared" si="346"/>
        <v>-80.408636224586502</v>
      </c>
      <c r="P1819">
        <f t="shared" si="337"/>
        <v>133.79037179484249</v>
      </c>
      <c r="Q1819">
        <f t="shared" si="347"/>
        <v>-11.02260106381749</v>
      </c>
      <c r="R1819">
        <f t="shared" si="338"/>
        <v>11.02260106381749</v>
      </c>
      <c r="S1819">
        <f t="shared" si="339"/>
        <v>0.69614479669246976</v>
      </c>
      <c r="T1819">
        <f t="shared" si="340"/>
        <v>4.8111753519342102</v>
      </c>
      <c r="U1819">
        <f t="shared" si="341"/>
        <v>0</v>
      </c>
      <c r="V1819">
        <f t="shared" si="342"/>
        <v>30.385520330753025</v>
      </c>
      <c r="W1819">
        <f t="shared" si="343"/>
        <v>0</v>
      </c>
      <c r="X1819">
        <f t="shared" si="344"/>
        <v>30.385520330753025</v>
      </c>
      <c r="Y1819">
        <f t="shared" si="345"/>
        <v>11.02260106381749</v>
      </c>
    </row>
    <row r="1820" spans="1:25" x14ac:dyDescent="0.3">
      <c r="A1820">
        <v>10</v>
      </c>
      <c r="B1820">
        <v>5</v>
      </c>
      <c r="C1820">
        <v>30.48</v>
      </c>
      <c r="D1820">
        <v>0</v>
      </c>
      <c r="E1820">
        <v>3</v>
      </c>
      <c r="F1820">
        <v>15.436828061091999</v>
      </c>
      <c r="G1820">
        <v>16.191299996075099</v>
      </c>
      <c r="H1820">
        <v>15.1159975680995</v>
      </c>
      <c r="I1820">
        <v>1.02</v>
      </c>
      <c r="J1820">
        <v>15.1159975680995</v>
      </c>
      <c r="K1820">
        <v>15.4183175194615</v>
      </c>
      <c r="L1820">
        <v>2045</v>
      </c>
      <c r="M1820">
        <f t="shared" si="336"/>
        <v>-15.4183175194615</v>
      </c>
      <c r="N1820">
        <v>-15.4183175194615</v>
      </c>
      <c r="O1820">
        <f t="shared" si="346"/>
        <v>-95.826953744047998</v>
      </c>
      <c r="P1820">
        <f t="shared" si="337"/>
        <v>123.86380284747067</v>
      </c>
      <c r="Q1820">
        <f t="shared" si="347"/>
        <v>-9.9265689473718197</v>
      </c>
      <c r="R1820">
        <f t="shared" si="338"/>
        <v>9.9265689473718197</v>
      </c>
      <c r="S1820">
        <f t="shared" si="339"/>
        <v>0.64381661195147799</v>
      </c>
      <c r="T1820">
        <f t="shared" si="340"/>
        <v>5.4917485720896799</v>
      </c>
      <c r="U1820">
        <f t="shared" si="341"/>
        <v>0</v>
      </c>
      <c r="V1820">
        <f t="shared" si="342"/>
        <v>35.618338804852193</v>
      </c>
      <c r="W1820">
        <f t="shared" si="343"/>
        <v>0</v>
      </c>
      <c r="X1820">
        <f t="shared" si="344"/>
        <v>35.618338804852193</v>
      </c>
      <c r="Y1820">
        <f t="shared" si="345"/>
        <v>9.9265689473718197</v>
      </c>
    </row>
    <row r="1821" spans="1:25" x14ac:dyDescent="0.3">
      <c r="A1821">
        <v>11</v>
      </c>
      <c r="B1821">
        <v>1</v>
      </c>
      <c r="C1821">
        <v>31.340714285714299</v>
      </c>
      <c r="D1821">
        <v>0.22</v>
      </c>
      <c r="E1821">
        <v>7</v>
      </c>
      <c r="F1821">
        <v>16.101571810820602</v>
      </c>
      <c r="G1821">
        <v>16.191299996075099</v>
      </c>
      <c r="H1821">
        <v>15.4415201389501</v>
      </c>
      <c r="I1821">
        <v>0.95</v>
      </c>
      <c r="J1821">
        <v>15.4415201389501</v>
      </c>
      <c r="K1821">
        <v>14.669444132002599</v>
      </c>
      <c r="L1821">
        <v>2045</v>
      </c>
      <c r="M1821">
        <f t="shared" si="336"/>
        <v>-14.449444132002599</v>
      </c>
      <c r="N1821">
        <v>-14.449444132002599</v>
      </c>
      <c r="O1821">
        <f t="shared" si="346"/>
        <v>-110.27639787605059</v>
      </c>
      <c r="P1821">
        <f t="shared" si="337"/>
        <v>115.23060451451228</v>
      </c>
      <c r="Q1821">
        <f t="shared" si="347"/>
        <v>-8.6331983329583863</v>
      </c>
      <c r="R1821">
        <f t="shared" si="338"/>
        <v>8.853198332958387</v>
      </c>
      <c r="S1821">
        <f t="shared" si="339"/>
        <v>0.60351287024192046</v>
      </c>
      <c r="T1821">
        <f t="shared" si="340"/>
        <v>5.8162457990442125</v>
      </c>
      <c r="U1821">
        <f t="shared" si="341"/>
        <v>0</v>
      </c>
      <c r="V1821">
        <f t="shared" si="342"/>
        <v>39.648712975807946</v>
      </c>
      <c r="W1821">
        <f t="shared" si="343"/>
        <v>0</v>
      </c>
      <c r="X1821">
        <f t="shared" si="344"/>
        <v>39.648712975807946</v>
      </c>
      <c r="Y1821">
        <f t="shared" si="345"/>
        <v>8.6331983329583863</v>
      </c>
    </row>
    <row r="1822" spans="1:25" x14ac:dyDescent="0.3">
      <c r="A1822">
        <v>11</v>
      </c>
      <c r="B1822">
        <v>2</v>
      </c>
      <c r="C1822">
        <v>27.2457142857143</v>
      </c>
      <c r="D1822">
        <v>6.57</v>
      </c>
      <c r="E1822">
        <v>7</v>
      </c>
      <c r="F1822">
        <v>13.025694413241199</v>
      </c>
      <c r="G1822">
        <v>16.191299996075099</v>
      </c>
      <c r="H1822">
        <v>13.8727612633063</v>
      </c>
      <c r="I1822">
        <v>0.95</v>
      </c>
      <c r="J1822">
        <v>13.8727612633063</v>
      </c>
      <c r="K1822">
        <v>13.179123200140999</v>
      </c>
      <c r="L1822">
        <v>2045</v>
      </c>
      <c r="M1822">
        <f t="shared" si="336"/>
        <v>-6.6091232001409992</v>
      </c>
      <c r="N1822">
        <v>-6.6091232001409992</v>
      </c>
      <c r="O1822">
        <f t="shared" si="346"/>
        <v>-116.88552107619159</v>
      </c>
      <c r="P1822">
        <f t="shared" si="337"/>
        <v>111.48496749819681</v>
      </c>
      <c r="Q1822">
        <f t="shared" si="347"/>
        <v>-3.7456370163154702</v>
      </c>
      <c r="R1822">
        <f t="shared" si="338"/>
        <v>10.31563701631547</v>
      </c>
      <c r="S1822">
        <f t="shared" si="339"/>
        <v>0.78272559256484575</v>
      </c>
      <c r="T1822">
        <f t="shared" si="340"/>
        <v>2.863486183825529</v>
      </c>
      <c r="U1822">
        <f t="shared" si="341"/>
        <v>0</v>
      </c>
      <c r="V1822">
        <f t="shared" si="342"/>
        <v>21.727440743515423</v>
      </c>
      <c r="W1822">
        <f t="shared" si="343"/>
        <v>0</v>
      </c>
      <c r="X1822">
        <f t="shared" si="344"/>
        <v>21.727440743515423</v>
      </c>
      <c r="Y1822">
        <f t="shared" si="345"/>
        <v>3.7456370163154702</v>
      </c>
    </row>
    <row r="1823" spans="1:25" x14ac:dyDescent="0.3">
      <c r="A1823">
        <v>11</v>
      </c>
      <c r="B1823">
        <v>3</v>
      </c>
      <c r="C1823">
        <v>27.8092857142857</v>
      </c>
      <c r="D1823">
        <v>0</v>
      </c>
      <c r="E1823">
        <v>7</v>
      </c>
      <c r="F1823">
        <v>13.435778089217299</v>
      </c>
      <c r="G1823">
        <v>16.191299996075099</v>
      </c>
      <c r="H1823">
        <v>14.091785757417901</v>
      </c>
      <c r="I1823">
        <v>0.95</v>
      </c>
      <c r="J1823">
        <v>14.091785757417901</v>
      </c>
      <c r="K1823">
        <v>13.387196469547</v>
      </c>
      <c r="L1823">
        <v>2045</v>
      </c>
      <c r="M1823">
        <f t="shared" si="336"/>
        <v>-13.387196469547</v>
      </c>
      <c r="N1823">
        <v>-13.387196469547</v>
      </c>
      <c r="O1823">
        <f t="shared" si="346"/>
        <v>-130.2727175457386</v>
      </c>
      <c r="P1823">
        <f t="shared" si="337"/>
        <v>104.26688133280024</v>
      </c>
      <c r="Q1823">
        <f t="shared" si="347"/>
        <v>-7.2180861653965707</v>
      </c>
      <c r="R1823">
        <f t="shared" si="338"/>
        <v>7.2180861653965707</v>
      </c>
      <c r="S1823">
        <f t="shared" si="339"/>
        <v>0.53917832473857896</v>
      </c>
      <c r="T1823">
        <f t="shared" si="340"/>
        <v>6.1691103041504292</v>
      </c>
      <c r="U1823">
        <f t="shared" si="341"/>
        <v>0</v>
      </c>
      <c r="V1823">
        <f t="shared" si="342"/>
        <v>46.082167526142101</v>
      </c>
      <c r="W1823">
        <f t="shared" si="343"/>
        <v>0</v>
      </c>
      <c r="X1823">
        <f t="shared" si="344"/>
        <v>46.082167526142101</v>
      </c>
      <c r="Y1823">
        <f t="shared" si="345"/>
        <v>7.2180861653965707</v>
      </c>
    </row>
    <row r="1824" spans="1:25" x14ac:dyDescent="0.3">
      <c r="A1824">
        <v>11</v>
      </c>
      <c r="B1824">
        <v>4</v>
      </c>
      <c r="C1824">
        <v>29.884285714285699</v>
      </c>
      <c r="D1824">
        <v>7.03</v>
      </c>
      <c r="E1824">
        <v>7</v>
      </c>
      <c r="F1824">
        <v>14.9823498375223</v>
      </c>
      <c r="G1824">
        <v>16.191299996075099</v>
      </c>
      <c r="H1824">
        <v>14.8894339982331</v>
      </c>
      <c r="I1824">
        <v>0.95</v>
      </c>
      <c r="J1824">
        <v>14.8894339982331</v>
      </c>
      <c r="K1824">
        <v>14.1449622983215</v>
      </c>
      <c r="L1824">
        <v>2045</v>
      </c>
      <c r="M1824">
        <f t="shared" si="336"/>
        <v>-7.1149622983215002</v>
      </c>
      <c r="N1824">
        <v>-7.1149622983215002</v>
      </c>
      <c r="O1824">
        <f t="shared" si="346"/>
        <v>-137.3876798440601</v>
      </c>
      <c r="P1824">
        <f t="shared" si="337"/>
        <v>100.6228095774851</v>
      </c>
      <c r="Q1824">
        <f t="shared" si="347"/>
        <v>-3.6440717553151387</v>
      </c>
      <c r="R1824">
        <f t="shared" si="338"/>
        <v>10.67407175531514</v>
      </c>
      <c r="S1824">
        <f t="shared" si="339"/>
        <v>0.75462002161587727</v>
      </c>
      <c r="T1824">
        <f t="shared" si="340"/>
        <v>3.4708905430063606</v>
      </c>
      <c r="U1824">
        <f t="shared" si="341"/>
        <v>0</v>
      </c>
      <c r="V1824">
        <f t="shared" si="342"/>
        <v>24.53799783841227</v>
      </c>
      <c r="W1824">
        <f t="shared" si="343"/>
        <v>0</v>
      </c>
      <c r="X1824">
        <f t="shared" si="344"/>
        <v>24.53799783841227</v>
      </c>
      <c r="Y1824">
        <f t="shared" si="345"/>
        <v>3.6440717553151387</v>
      </c>
    </row>
    <row r="1825" spans="1:25" x14ac:dyDescent="0.3">
      <c r="A1825">
        <v>11</v>
      </c>
      <c r="B1825">
        <v>5</v>
      </c>
      <c r="C1825">
        <v>28.552499999999998</v>
      </c>
      <c r="D1825">
        <v>0</v>
      </c>
      <c r="E1825">
        <v>2</v>
      </c>
      <c r="F1825">
        <v>13.983137934602199</v>
      </c>
      <c r="G1825">
        <v>16.191299996075099</v>
      </c>
      <c r="H1825">
        <v>14.379039839767501</v>
      </c>
      <c r="I1825">
        <v>0.95</v>
      </c>
      <c r="J1825">
        <v>14.379039839767501</v>
      </c>
      <c r="K1825">
        <v>13.6600878477792</v>
      </c>
      <c r="L1825">
        <v>2045</v>
      </c>
      <c r="M1825">
        <f t="shared" si="336"/>
        <v>-13.6600878477792</v>
      </c>
      <c r="N1825">
        <v>-13.6600878477792</v>
      </c>
      <c r="O1825">
        <f t="shared" si="346"/>
        <v>-151.04776769183931</v>
      </c>
      <c r="P1825">
        <f t="shared" si="337"/>
        <v>93.9796743048081</v>
      </c>
      <c r="Q1825">
        <f t="shared" si="347"/>
        <v>-6.6431352726770001</v>
      </c>
      <c r="R1825">
        <f t="shared" si="338"/>
        <v>6.6431352726770001</v>
      </c>
      <c r="S1825">
        <f t="shared" si="339"/>
        <v>0.4863171706291049</v>
      </c>
      <c r="T1825">
        <f t="shared" si="340"/>
        <v>7.0169525751022004</v>
      </c>
      <c r="U1825">
        <f t="shared" si="341"/>
        <v>0</v>
      </c>
      <c r="V1825">
        <f t="shared" si="342"/>
        <v>51.368282937089504</v>
      </c>
      <c r="W1825">
        <f t="shared" si="343"/>
        <v>0</v>
      </c>
      <c r="X1825">
        <f t="shared" si="344"/>
        <v>51.368282937089504</v>
      </c>
      <c r="Y1825">
        <f t="shared" si="345"/>
        <v>6.6431352726770001</v>
      </c>
    </row>
    <row r="1826" spans="1:25" x14ac:dyDescent="0.3">
      <c r="A1826">
        <v>12</v>
      </c>
      <c r="B1826">
        <v>1</v>
      </c>
      <c r="C1826">
        <v>30.625</v>
      </c>
      <c r="D1826">
        <v>0</v>
      </c>
      <c r="E1826">
        <v>7</v>
      </c>
      <c r="F1826">
        <v>15.548146528870999</v>
      </c>
      <c r="G1826">
        <v>16.191299996075099</v>
      </c>
      <c r="H1826">
        <v>15.170986340662299</v>
      </c>
      <c r="I1826">
        <v>0.91</v>
      </c>
      <c r="J1826">
        <v>15.170986340662299</v>
      </c>
      <c r="K1826">
        <v>13.8055975700027</v>
      </c>
      <c r="L1826">
        <v>2045</v>
      </c>
      <c r="M1826">
        <f t="shared" si="336"/>
        <v>-13.8055975700027</v>
      </c>
      <c r="N1826">
        <v>-13.8055975700027</v>
      </c>
      <c r="O1826">
        <f t="shared" si="346"/>
        <v>-164.85336526184201</v>
      </c>
      <c r="P1826">
        <f t="shared" si="337"/>
        <v>87.711282529164009</v>
      </c>
      <c r="Q1826">
        <f t="shared" si="347"/>
        <v>-6.2683917756440906</v>
      </c>
      <c r="R1826">
        <f t="shared" si="338"/>
        <v>6.2683917756440906</v>
      </c>
      <c r="S1826">
        <f t="shared" si="339"/>
        <v>0.45404711703782225</v>
      </c>
      <c r="T1826">
        <f t="shared" si="340"/>
        <v>7.5372057943586093</v>
      </c>
      <c r="U1826">
        <f t="shared" si="341"/>
        <v>0</v>
      </c>
      <c r="V1826">
        <f t="shared" si="342"/>
        <v>54.595288296217767</v>
      </c>
      <c r="W1826">
        <f t="shared" si="343"/>
        <v>0</v>
      </c>
      <c r="X1826">
        <f t="shared" si="344"/>
        <v>54.595288296217767</v>
      </c>
      <c r="Y1826">
        <f t="shared" si="345"/>
        <v>6.2683917756440906</v>
      </c>
    </row>
    <row r="1827" spans="1:25" x14ac:dyDescent="0.3">
      <c r="A1827">
        <v>12</v>
      </c>
      <c r="B1827">
        <v>2</v>
      </c>
      <c r="C1827">
        <v>29.2128571428571</v>
      </c>
      <c r="D1827">
        <v>0</v>
      </c>
      <c r="E1827">
        <v>7</v>
      </c>
      <c r="F1827">
        <v>14.4756642771461</v>
      </c>
      <c r="G1827">
        <v>16.191299996075099</v>
      </c>
      <c r="H1827">
        <v>14.632798526000601</v>
      </c>
      <c r="I1827">
        <v>0.91</v>
      </c>
      <c r="J1827">
        <v>14.632798526000601</v>
      </c>
      <c r="K1827">
        <v>13.3158466586606</v>
      </c>
      <c r="L1827">
        <v>2045</v>
      </c>
      <c r="M1827">
        <f t="shared" si="336"/>
        <v>-13.3158466586606</v>
      </c>
      <c r="N1827">
        <v>-13.3158466586606</v>
      </c>
      <c r="O1827">
        <f t="shared" si="346"/>
        <v>-178.16921192050262</v>
      </c>
      <c r="P1827">
        <f t="shared" si="337"/>
        <v>82.06169208902287</v>
      </c>
      <c r="Q1827">
        <f t="shared" si="347"/>
        <v>-5.6495904401411394</v>
      </c>
      <c r="R1827">
        <f t="shared" si="338"/>
        <v>5.6495904401411394</v>
      </c>
      <c r="S1827">
        <f t="shared" si="339"/>
        <v>0.4242757208732692</v>
      </c>
      <c r="T1827">
        <f t="shared" si="340"/>
        <v>7.6662562185194609</v>
      </c>
      <c r="U1827">
        <f t="shared" si="341"/>
        <v>0</v>
      </c>
      <c r="V1827">
        <f t="shared" si="342"/>
        <v>57.572427912673078</v>
      </c>
      <c r="W1827">
        <f t="shared" si="343"/>
        <v>0</v>
      </c>
      <c r="X1827">
        <f t="shared" si="344"/>
        <v>57.572427912673078</v>
      </c>
      <c r="Y1827">
        <f t="shared" si="345"/>
        <v>5.6495904401411394</v>
      </c>
    </row>
    <row r="1828" spans="1:25" x14ac:dyDescent="0.3">
      <c r="A1828">
        <v>12</v>
      </c>
      <c r="B1828">
        <v>3</v>
      </c>
      <c r="C1828">
        <v>25.253571428571401</v>
      </c>
      <c r="D1828">
        <v>0</v>
      </c>
      <c r="E1828">
        <v>7</v>
      </c>
      <c r="F1828">
        <v>11.6111742222777</v>
      </c>
      <c r="G1828">
        <v>16.191299996075099</v>
      </c>
      <c r="H1828">
        <v>13.0897985646693</v>
      </c>
      <c r="I1828">
        <v>0.91</v>
      </c>
      <c r="J1828">
        <v>13.0897985646693</v>
      </c>
      <c r="K1828">
        <v>11.911716693849099</v>
      </c>
      <c r="L1828">
        <v>2045</v>
      </c>
      <c r="M1828">
        <f t="shared" si="336"/>
        <v>-11.911716693849099</v>
      </c>
      <c r="N1828">
        <v>-11.911716693849099</v>
      </c>
      <c r="O1828">
        <f t="shared" si="346"/>
        <v>-190.08092861435171</v>
      </c>
      <c r="P1828">
        <f t="shared" si="337"/>
        <v>77.316912607248497</v>
      </c>
      <c r="Q1828">
        <f t="shared" si="347"/>
        <v>-4.7447794817743727</v>
      </c>
      <c r="R1828">
        <f t="shared" si="338"/>
        <v>4.7447794817743727</v>
      </c>
      <c r="S1828">
        <f t="shared" si="339"/>
        <v>0.3983287718909948</v>
      </c>
      <c r="T1828">
        <f t="shared" si="340"/>
        <v>7.1669372120747266</v>
      </c>
      <c r="U1828">
        <f t="shared" si="341"/>
        <v>0</v>
      </c>
      <c r="V1828">
        <f t="shared" si="342"/>
        <v>60.167122810900523</v>
      </c>
      <c r="W1828">
        <f t="shared" si="343"/>
        <v>0</v>
      </c>
      <c r="X1828">
        <f t="shared" si="344"/>
        <v>60.167122810900523</v>
      </c>
      <c r="Y1828">
        <f t="shared" si="345"/>
        <v>4.7447794817743727</v>
      </c>
    </row>
    <row r="1829" spans="1:25" x14ac:dyDescent="0.3">
      <c r="A1829">
        <v>12</v>
      </c>
      <c r="B1829">
        <v>4</v>
      </c>
      <c r="C1829">
        <v>24.639285714285698</v>
      </c>
      <c r="D1829">
        <v>0</v>
      </c>
      <c r="E1829">
        <v>7</v>
      </c>
      <c r="F1829">
        <v>11.1862462997726</v>
      </c>
      <c r="G1829">
        <v>16.191299996075099</v>
      </c>
      <c r="H1829">
        <v>12.845478888057199</v>
      </c>
      <c r="I1829">
        <v>0.91</v>
      </c>
      <c r="J1829">
        <v>12.845478888057199</v>
      </c>
      <c r="K1829">
        <v>11.6893857881321</v>
      </c>
      <c r="L1829">
        <v>2045</v>
      </c>
      <c r="M1829">
        <f t="shared" si="336"/>
        <v>-11.6893857881321</v>
      </c>
      <c r="N1829">
        <v>-11.6893857881321</v>
      </c>
      <c r="O1829">
        <f t="shared" si="346"/>
        <v>-201.77031440248379</v>
      </c>
      <c r="P1829">
        <f t="shared" si="337"/>
        <v>72.927499823010351</v>
      </c>
      <c r="Q1829">
        <f t="shared" si="347"/>
        <v>-4.3894127842381465</v>
      </c>
      <c r="R1829">
        <f t="shared" si="338"/>
        <v>4.3894127842381465</v>
      </c>
      <c r="S1829">
        <f t="shared" si="339"/>
        <v>0.37550414228732121</v>
      </c>
      <c r="T1829">
        <f t="shared" si="340"/>
        <v>7.2999730038939532</v>
      </c>
      <c r="U1829">
        <f t="shared" si="341"/>
        <v>0</v>
      </c>
      <c r="V1829">
        <f t="shared" si="342"/>
        <v>62.449585771267877</v>
      </c>
      <c r="W1829">
        <f t="shared" si="343"/>
        <v>0</v>
      </c>
      <c r="X1829">
        <f t="shared" si="344"/>
        <v>62.449585771267877</v>
      </c>
      <c r="Y1829">
        <f t="shared" si="345"/>
        <v>4.3894127842381465</v>
      </c>
    </row>
    <row r="1830" spans="1:25" x14ac:dyDescent="0.3">
      <c r="A1830">
        <v>12</v>
      </c>
      <c r="B1830">
        <v>5</v>
      </c>
      <c r="C1830">
        <v>25.178333333333299</v>
      </c>
      <c r="D1830">
        <v>0</v>
      </c>
      <c r="E1830">
        <v>3</v>
      </c>
      <c r="F1830">
        <v>11.5588401917179</v>
      </c>
      <c r="G1830">
        <v>16.191299996075099</v>
      </c>
      <c r="H1830">
        <v>13.0599497921999</v>
      </c>
      <c r="I1830">
        <v>0.91</v>
      </c>
      <c r="J1830">
        <v>13.0599497921999</v>
      </c>
      <c r="K1830">
        <v>11.884554310901899</v>
      </c>
      <c r="L1830">
        <v>2045</v>
      </c>
      <c r="M1830">
        <f t="shared" si="336"/>
        <v>-11.884554310901899</v>
      </c>
      <c r="N1830">
        <v>-11.884554310901899</v>
      </c>
      <c r="O1830">
        <f t="shared" si="346"/>
        <v>-213.6548687133857</v>
      </c>
      <c r="P1830">
        <f t="shared" si="337"/>
        <v>68.720188657625997</v>
      </c>
      <c r="Q1830">
        <f t="shared" si="347"/>
        <v>-4.207311165384354</v>
      </c>
      <c r="R1830">
        <f t="shared" si="338"/>
        <v>4.207311165384354</v>
      </c>
      <c r="S1830">
        <f t="shared" si="339"/>
        <v>0.35401505646071368</v>
      </c>
      <c r="T1830">
        <f t="shared" si="340"/>
        <v>7.6772431455175454</v>
      </c>
      <c r="U1830">
        <f t="shared" si="341"/>
        <v>0</v>
      </c>
      <c r="V1830">
        <f t="shared" si="342"/>
        <v>64.598494353928643</v>
      </c>
      <c r="W1830">
        <f t="shared" si="343"/>
        <v>0</v>
      </c>
      <c r="X1830">
        <f t="shared" si="344"/>
        <v>64.598494353928643</v>
      </c>
      <c r="Y1830">
        <f t="shared" si="345"/>
        <v>4.207311165384354</v>
      </c>
    </row>
    <row r="1831" spans="1:25" x14ac:dyDescent="0.3">
      <c r="A1831">
        <v>1</v>
      </c>
      <c r="B1831">
        <v>1</v>
      </c>
      <c r="C1831">
        <v>25.812857142857101</v>
      </c>
      <c r="D1831">
        <v>13.77</v>
      </c>
      <c r="E1831">
        <v>7</v>
      </c>
      <c r="F1831">
        <v>12.002707849666001</v>
      </c>
      <c r="G1831">
        <v>16.9807996851019</v>
      </c>
      <c r="H1831">
        <v>13.2810519965547</v>
      </c>
      <c r="I1831">
        <v>0.91</v>
      </c>
      <c r="J1831">
        <v>13.2810519965547</v>
      </c>
      <c r="K1831">
        <v>12.0857573168648</v>
      </c>
      <c r="L1831">
        <v>2046</v>
      </c>
      <c r="M1831">
        <f t="shared" si="336"/>
        <v>1.6842426831351993</v>
      </c>
      <c r="N1831">
        <v>1.6842426831351993</v>
      </c>
      <c r="O1831">
        <f t="shared" si="346"/>
        <v>-211.97062603025049</v>
      </c>
      <c r="P1831">
        <f t="shared" si="337"/>
        <v>69.301339595871511</v>
      </c>
      <c r="Q1831">
        <f t="shared" si="347"/>
        <v>0.58115093824551423</v>
      </c>
      <c r="R1831">
        <f t="shared" si="338"/>
        <v>12.0857573168648</v>
      </c>
      <c r="S1831">
        <f t="shared" si="339"/>
        <v>1</v>
      </c>
      <c r="T1831">
        <f t="shared" si="340"/>
        <v>0</v>
      </c>
      <c r="U1831">
        <f t="shared" si="341"/>
        <v>1.6842426831351993</v>
      </c>
      <c r="V1831">
        <f t="shared" si="342"/>
        <v>0</v>
      </c>
      <c r="W1831">
        <f t="shared" si="343"/>
        <v>100</v>
      </c>
      <c r="X1831">
        <f t="shared" si="344"/>
        <v>-100</v>
      </c>
      <c r="Y1831">
        <f t="shared" si="345"/>
        <v>0.58115093824551423</v>
      </c>
    </row>
    <row r="1832" spans="1:25" x14ac:dyDescent="0.3">
      <c r="A1832">
        <v>1</v>
      </c>
      <c r="B1832">
        <v>2</v>
      </c>
      <c r="C1832">
        <v>24.566428571428599</v>
      </c>
      <c r="D1832">
        <v>0</v>
      </c>
      <c r="E1832">
        <v>7</v>
      </c>
      <c r="F1832">
        <v>11.1362055330736</v>
      </c>
      <c r="G1832">
        <v>16.9807996851019</v>
      </c>
      <c r="H1832">
        <v>12.7795973106678</v>
      </c>
      <c r="I1832">
        <v>0.91</v>
      </c>
      <c r="J1832">
        <v>12.7795973106678</v>
      </c>
      <c r="K1832">
        <v>11.629433552707701</v>
      </c>
      <c r="L1832">
        <v>2046</v>
      </c>
      <c r="M1832">
        <f t="shared" si="336"/>
        <v>-11.629433552707701</v>
      </c>
      <c r="N1832">
        <v>-11.629433552707701</v>
      </c>
      <c r="O1832">
        <f t="shared" si="346"/>
        <v>-223.60005958295818</v>
      </c>
      <c r="P1832">
        <f t="shared" si="337"/>
        <v>65.386581961793638</v>
      </c>
      <c r="Q1832">
        <f t="shared" si="347"/>
        <v>-3.9147576340778727</v>
      </c>
      <c r="R1832">
        <f t="shared" si="338"/>
        <v>3.9147576340778727</v>
      </c>
      <c r="S1832">
        <f t="shared" si="339"/>
        <v>0.33662496254311486</v>
      </c>
      <c r="T1832">
        <f t="shared" si="340"/>
        <v>7.7146759186298279</v>
      </c>
      <c r="U1832">
        <f t="shared" si="341"/>
        <v>0</v>
      </c>
      <c r="V1832">
        <f t="shared" si="342"/>
        <v>66.337503745688522</v>
      </c>
      <c r="W1832">
        <f t="shared" si="343"/>
        <v>0</v>
      </c>
      <c r="X1832">
        <f t="shared" si="344"/>
        <v>66.337503745688522</v>
      </c>
      <c r="Y1832">
        <f t="shared" si="345"/>
        <v>3.9147576340778727</v>
      </c>
    </row>
    <row r="1833" spans="1:25" x14ac:dyDescent="0.3">
      <c r="A1833">
        <v>1</v>
      </c>
      <c r="B1833">
        <v>3</v>
      </c>
      <c r="C1833">
        <v>26.0242857142857</v>
      </c>
      <c r="D1833">
        <v>0.5</v>
      </c>
      <c r="E1833">
        <v>7</v>
      </c>
      <c r="F1833">
        <v>12.1518652303798</v>
      </c>
      <c r="G1833">
        <v>16.9807996851019</v>
      </c>
      <c r="H1833">
        <v>13.3655724495064</v>
      </c>
      <c r="I1833">
        <v>0.91</v>
      </c>
      <c r="J1833">
        <v>13.3655724495064</v>
      </c>
      <c r="K1833">
        <v>12.162670929050799</v>
      </c>
      <c r="L1833">
        <v>2046</v>
      </c>
      <c r="M1833">
        <f t="shared" si="336"/>
        <v>-11.662670929050799</v>
      </c>
      <c r="N1833">
        <v>-11.662670929050799</v>
      </c>
      <c r="O1833">
        <f t="shared" si="346"/>
        <v>-235.26273051200897</v>
      </c>
      <c r="P1833">
        <f t="shared" si="337"/>
        <v>61.682713037992052</v>
      </c>
      <c r="Q1833">
        <f t="shared" si="347"/>
        <v>-3.7038689238015863</v>
      </c>
      <c r="R1833">
        <f t="shared" si="338"/>
        <v>4.2038689238015863</v>
      </c>
      <c r="S1833">
        <f t="shared" si="339"/>
        <v>0.3456369861787969</v>
      </c>
      <c r="T1833">
        <f t="shared" si="340"/>
        <v>7.958802005249213</v>
      </c>
      <c r="U1833">
        <f t="shared" si="341"/>
        <v>0</v>
      </c>
      <c r="V1833">
        <f t="shared" si="342"/>
        <v>65.436301382120305</v>
      </c>
      <c r="W1833">
        <f t="shared" si="343"/>
        <v>0</v>
      </c>
      <c r="X1833">
        <f t="shared" si="344"/>
        <v>65.436301382120305</v>
      </c>
      <c r="Y1833">
        <f t="shared" si="345"/>
        <v>3.7038689238015863</v>
      </c>
    </row>
    <row r="1834" spans="1:25" x14ac:dyDescent="0.3">
      <c r="A1834">
        <v>1</v>
      </c>
      <c r="B1834">
        <v>4</v>
      </c>
      <c r="C1834">
        <v>28.042142857142899</v>
      </c>
      <c r="D1834">
        <v>14.73</v>
      </c>
      <c r="E1834">
        <v>7</v>
      </c>
      <c r="F1834">
        <v>13.6064730672003</v>
      </c>
      <c r="G1834">
        <v>16.9807996851019</v>
      </c>
      <c r="H1834">
        <v>14.1647623723739</v>
      </c>
      <c r="I1834">
        <v>0.91</v>
      </c>
      <c r="J1834">
        <v>14.1647623723739</v>
      </c>
      <c r="K1834">
        <v>12.889933758860201</v>
      </c>
      <c r="L1834">
        <v>2046</v>
      </c>
      <c r="M1834">
        <f t="shared" si="336"/>
        <v>1.8400662411397999</v>
      </c>
      <c r="N1834">
        <v>1.8400662411397999</v>
      </c>
      <c r="O1834">
        <f t="shared" si="346"/>
        <v>-233.42266427086918</v>
      </c>
      <c r="P1834">
        <f t="shared" si="337"/>
        <v>62.252833052557797</v>
      </c>
      <c r="Q1834">
        <f t="shared" si="347"/>
        <v>0.57012001456574524</v>
      </c>
      <c r="R1834">
        <f t="shared" si="338"/>
        <v>12.889933758860201</v>
      </c>
      <c r="S1834">
        <f t="shared" si="339"/>
        <v>1</v>
      </c>
      <c r="T1834">
        <f t="shared" si="340"/>
        <v>0</v>
      </c>
      <c r="U1834">
        <f t="shared" si="341"/>
        <v>1.8400662411397999</v>
      </c>
      <c r="V1834">
        <f t="shared" si="342"/>
        <v>0</v>
      </c>
      <c r="W1834">
        <f t="shared" si="343"/>
        <v>100</v>
      </c>
      <c r="X1834">
        <f t="shared" si="344"/>
        <v>-100</v>
      </c>
      <c r="Y1834">
        <f t="shared" si="345"/>
        <v>0.57012001456574524</v>
      </c>
    </row>
    <row r="1835" spans="1:25" x14ac:dyDescent="0.3">
      <c r="A1835">
        <v>1</v>
      </c>
      <c r="B1835">
        <v>5</v>
      </c>
      <c r="C1835">
        <v>29.523333333333301</v>
      </c>
      <c r="D1835">
        <v>0</v>
      </c>
      <c r="E1835">
        <v>3</v>
      </c>
      <c r="F1835">
        <v>14.7092257661108</v>
      </c>
      <c r="G1835">
        <v>16.9807996851019</v>
      </c>
      <c r="H1835">
        <v>14.7432593749188</v>
      </c>
      <c r="I1835">
        <v>0.91</v>
      </c>
      <c r="J1835">
        <v>14.7432593749188</v>
      </c>
      <c r="K1835">
        <v>13.4163660311761</v>
      </c>
      <c r="L1835">
        <v>2046</v>
      </c>
      <c r="M1835">
        <f t="shared" si="336"/>
        <v>-13.4163660311761</v>
      </c>
      <c r="N1835">
        <v>-13.4163660311761</v>
      </c>
      <c r="O1835">
        <f t="shared" si="346"/>
        <v>-246.83903030204527</v>
      </c>
      <c r="P1835">
        <f t="shared" si="337"/>
        <v>58.213786902204781</v>
      </c>
      <c r="Q1835">
        <f t="shared" si="347"/>
        <v>-4.0390461503530162</v>
      </c>
      <c r="R1835">
        <f t="shared" si="338"/>
        <v>4.0390461503530162</v>
      </c>
      <c r="S1835">
        <f t="shared" si="339"/>
        <v>0.30105366393309013</v>
      </c>
      <c r="T1835">
        <f t="shared" si="340"/>
        <v>9.3773198808230838</v>
      </c>
      <c r="U1835">
        <f t="shared" si="341"/>
        <v>0</v>
      </c>
      <c r="V1835">
        <f t="shared" si="342"/>
        <v>69.894633606690988</v>
      </c>
      <c r="W1835">
        <f t="shared" si="343"/>
        <v>0</v>
      </c>
      <c r="X1835">
        <f t="shared" si="344"/>
        <v>69.894633606690988</v>
      </c>
      <c r="Y1835">
        <f t="shared" si="345"/>
        <v>4.0390461503530162</v>
      </c>
    </row>
    <row r="1836" spans="1:25" x14ac:dyDescent="0.3">
      <c r="A1836">
        <v>2</v>
      </c>
      <c r="B1836">
        <v>1</v>
      </c>
      <c r="C1836">
        <v>27.455714285714301</v>
      </c>
      <c r="D1836">
        <v>0</v>
      </c>
      <c r="E1836">
        <v>7</v>
      </c>
      <c r="F1836">
        <v>13.177996626531501</v>
      </c>
      <c r="G1836">
        <v>16.9807996851019</v>
      </c>
      <c r="H1836">
        <v>13.933861069587</v>
      </c>
      <c r="I1836">
        <v>0.95</v>
      </c>
      <c r="J1836">
        <v>13.933861069587</v>
      </c>
      <c r="K1836">
        <v>13.237168016107701</v>
      </c>
      <c r="L1836">
        <v>2046</v>
      </c>
      <c r="M1836">
        <f t="shared" si="336"/>
        <v>-13.237168016107701</v>
      </c>
      <c r="N1836">
        <v>-13.237168016107701</v>
      </c>
      <c r="O1836">
        <f t="shared" si="346"/>
        <v>-260.07619831815299</v>
      </c>
      <c r="P1836">
        <f t="shared" si="337"/>
        <v>54.485596097951891</v>
      </c>
      <c r="Q1836">
        <f t="shared" si="347"/>
        <v>-3.7281908042528897</v>
      </c>
      <c r="R1836">
        <f t="shared" si="338"/>
        <v>3.7281908042528897</v>
      </c>
      <c r="S1836">
        <f t="shared" si="339"/>
        <v>0.28164565107251233</v>
      </c>
      <c r="T1836">
        <f t="shared" si="340"/>
        <v>9.5089772118548108</v>
      </c>
      <c r="U1836">
        <f t="shared" si="341"/>
        <v>0</v>
      </c>
      <c r="V1836">
        <f t="shared" si="342"/>
        <v>71.835434892748765</v>
      </c>
      <c r="W1836">
        <f t="shared" si="343"/>
        <v>0</v>
      </c>
      <c r="X1836">
        <f t="shared" si="344"/>
        <v>71.835434892748765</v>
      </c>
      <c r="Y1836">
        <f t="shared" si="345"/>
        <v>3.7281908042528897</v>
      </c>
    </row>
    <row r="1837" spans="1:25" x14ac:dyDescent="0.3">
      <c r="A1837">
        <v>2</v>
      </c>
      <c r="B1837">
        <v>2</v>
      </c>
      <c r="C1837">
        <v>25.810714285714301</v>
      </c>
      <c r="D1837">
        <v>0</v>
      </c>
      <c r="E1837">
        <v>7</v>
      </c>
      <c r="F1837">
        <v>12.0011993230199</v>
      </c>
      <c r="G1837">
        <v>16.9807996851019</v>
      </c>
      <c r="H1837">
        <v>13.280194584332801</v>
      </c>
      <c r="I1837">
        <v>0.95</v>
      </c>
      <c r="J1837">
        <v>13.280194584332801</v>
      </c>
      <c r="K1837">
        <v>12.616184855116099</v>
      </c>
      <c r="L1837">
        <v>2046</v>
      </c>
      <c r="M1837">
        <f t="shared" si="336"/>
        <v>-12.616184855116099</v>
      </c>
      <c r="N1837">
        <v>-12.616184855116099</v>
      </c>
      <c r="O1837">
        <f t="shared" si="346"/>
        <v>-272.69238317326909</v>
      </c>
      <c r="P1837">
        <f t="shared" si="337"/>
        <v>51.154755037236079</v>
      </c>
      <c r="Q1837">
        <f t="shared" si="347"/>
        <v>-3.3308410607158123</v>
      </c>
      <c r="R1837">
        <f t="shared" si="338"/>
        <v>3.3308410607158123</v>
      </c>
      <c r="S1837">
        <f t="shared" si="339"/>
        <v>0.26401333675489813</v>
      </c>
      <c r="T1837">
        <f t="shared" si="340"/>
        <v>9.285343794400287</v>
      </c>
      <c r="U1837">
        <f t="shared" si="341"/>
        <v>0</v>
      </c>
      <c r="V1837">
        <f t="shared" si="342"/>
        <v>73.598666324510191</v>
      </c>
      <c r="W1837">
        <f t="shared" si="343"/>
        <v>0</v>
      </c>
      <c r="X1837">
        <f t="shared" si="344"/>
        <v>73.598666324510191</v>
      </c>
      <c r="Y1837">
        <f t="shared" si="345"/>
        <v>3.3308410607158123</v>
      </c>
    </row>
    <row r="1838" spans="1:25" x14ac:dyDescent="0.3">
      <c r="A1838">
        <v>2</v>
      </c>
      <c r="B1838">
        <v>3</v>
      </c>
      <c r="C1838">
        <v>29.660714285714299</v>
      </c>
      <c r="D1838">
        <v>0</v>
      </c>
      <c r="E1838">
        <v>7</v>
      </c>
      <c r="F1838">
        <v>14.812977531012301</v>
      </c>
      <c r="G1838">
        <v>16.9807996851019</v>
      </c>
      <c r="H1838">
        <v>14.796583826437899</v>
      </c>
      <c r="I1838">
        <v>0.95</v>
      </c>
      <c r="J1838">
        <v>14.796583826437899</v>
      </c>
      <c r="K1838">
        <v>14.056754635116</v>
      </c>
      <c r="L1838">
        <v>2046</v>
      </c>
      <c r="M1838">
        <f t="shared" si="336"/>
        <v>-14.056754635116</v>
      </c>
      <c r="N1838">
        <v>-14.056754635116</v>
      </c>
      <c r="O1838">
        <f t="shared" si="346"/>
        <v>-286.74913780838511</v>
      </c>
      <c r="P1838">
        <f t="shared" si="337"/>
        <v>47.682844423273956</v>
      </c>
      <c r="Q1838">
        <f t="shared" si="347"/>
        <v>-3.4719106139621232</v>
      </c>
      <c r="R1838">
        <f t="shared" si="338"/>
        <v>3.4719106139621232</v>
      </c>
      <c r="S1838">
        <f t="shared" si="339"/>
        <v>0.24699233244697466</v>
      </c>
      <c r="T1838">
        <f t="shared" si="340"/>
        <v>10.584844021153877</v>
      </c>
      <c r="U1838">
        <f t="shared" si="341"/>
        <v>0</v>
      </c>
      <c r="V1838">
        <f t="shared" si="342"/>
        <v>75.300766755302533</v>
      </c>
      <c r="W1838">
        <f t="shared" si="343"/>
        <v>0</v>
      </c>
      <c r="X1838">
        <f t="shared" si="344"/>
        <v>75.300766755302533</v>
      </c>
      <c r="Y1838">
        <f t="shared" si="345"/>
        <v>3.4719106139621232</v>
      </c>
    </row>
    <row r="1839" spans="1:25" x14ac:dyDescent="0.3">
      <c r="A1839">
        <v>2</v>
      </c>
      <c r="B1839">
        <v>4</v>
      </c>
      <c r="C1839">
        <v>32.037857142857099</v>
      </c>
      <c r="D1839">
        <v>0</v>
      </c>
      <c r="E1839">
        <v>7</v>
      </c>
      <c r="F1839">
        <v>16.646920008540999</v>
      </c>
      <c r="G1839">
        <v>16.9807996851019</v>
      </c>
      <c r="H1839">
        <v>15.7108374388398</v>
      </c>
      <c r="I1839">
        <v>0.95</v>
      </c>
      <c r="J1839">
        <v>15.7108374388398</v>
      </c>
      <c r="K1839">
        <v>14.9252955668978</v>
      </c>
      <c r="L1839">
        <v>2046</v>
      </c>
      <c r="M1839">
        <f t="shared" si="336"/>
        <v>-14.9252955668978</v>
      </c>
      <c r="N1839">
        <v>-14.9252955668978</v>
      </c>
      <c r="O1839">
        <f t="shared" si="346"/>
        <v>-301.67443337528289</v>
      </c>
      <c r="P1839">
        <f t="shared" si="337"/>
        <v>44.253975077166878</v>
      </c>
      <c r="Q1839">
        <f t="shared" si="347"/>
        <v>-3.4288693461070778</v>
      </c>
      <c r="R1839">
        <f t="shared" si="338"/>
        <v>3.4288693461070778</v>
      </c>
      <c r="S1839">
        <f t="shared" si="339"/>
        <v>0.22973544012835675</v>
      </c>
      <c r="T1839">
        <f t="shared" si="340"/>
        <v>11.496426220790722</v>
      </c>
      <c r="U1839">
        <f t="shared" si="341"/>
        <v>0</v>
      </c>
      <c r="V1839">
        <f t="shared" si="342"/>
        <v>77.026455987164326</v>
      </c>
      <c r="W1839">
        <f t="shared" si="343"/>
        <v>0</v>
      </c>
      <c r="X1839">
        <f t="shared" si="344"/>
        <v>77.026455987164326</v>
      </c>
      <c r="Y1839">
        <f t="shared" si="345"/>
        <v>3.4288693461070778</v>
      </c>
    </row>
    <row r="1840" spans="1:25" x14ac:dyDescent="0.3">
      <c r="A1840">
        <v>3</v>
      </c>
      <c r="B1840">
        <v>1</v>
      </c>
      <c r="C1840">
        <v>26.192142857142901</v>
      </c>
      <c r="D1840">
        <v>0</v>
      </c>
      <c r="E1840">
        <v>7</v>
      </c>
      <c r="F1840">
        <v>12.2707286972165</v>
      </c>
      <c r="G1840">
        <v>16.9807996851019</v>
      </c>
      <c r="H1840">
        <v>13.4325661436577</v>
      </c>
      <c r="I1840">
        <v>1.02</v>
      </c>
      <c r="J1840">
        <v>13.4325661436577</v>
      </c>
      <c r="K1840">
        <v>13.7012174665308</v>
      </c>
      <c r="L1840">
        <v>2046</v>
      </c>
      <c r="M1840">
        <f t="shared" si="336"/>
        <v>-13.7012174665308</v>
      </c>
      <c r="N1840">
        <v>-13.7012174665308</v>
      </c>
      <c r="O1840">
        <f t="shared" si="346"/>
        <v>-315.37565084181369</v>
      </c>
      <c r="P1840">
        <f t="shared" si="337"/>
        <v>41.323820958032378</v>
      </c>
      <c r="Q1840">
        <f t="shared" si="347"/>
        <v>-2.9301541191344995</v>
      </c>
      <c r="R1840">
        <f t="shared" si="338"/>
        <v>2.9301541191344995</v>
      </c>
      <c r="S1840">
        <f t="shared" si="339"/>
        <v>0.21386085771518126</v>
      </c>
      <c r="T1840">
        <f t="shared" si="340"/>
        <v>10.7710633473963</v>
      </c>
      <c r="U1840">
        <f t="shared" si="341"/>
        <v>0</v>
      </c>
      <c r="V1840">
        <f t="shared" si="342"/>
        <v>78.613914228481875</v>
      </c>
      <c r="W1840">
        <f t="shared" si="343"/>
        <v>0</v>
      </c>
      <c r="X1840">
        <f t="shared" si="344"/>
        <v>78.613914228481875</v>
      </c>
      <c r="Y1840">
        <f t="shared" si="345"/>
        <v>2.9301541191344995</v>
      </c>
    </row>
    <row r="1841" spans="1:25" x14ac:dyDescent="0.3">
      <c r="A1841">
        <v>3</v>
      </c>
      <c r="B1841">
        <v>2</v>
      </c>
      <c r="C1841">
        <v>31.254999999999999</v>
      </c>
      <c r="D1841">
        <v>0</v>
      </c>
      <c r="E1841">
        <v>7</v>
      </c>
      <c r="F1841">
        <v>16.034947462894898</v>
      </c>
      <c r="G1841">
        <v>16.9807996851019</v>
      </c>
      <c r="H1841">
        <v>15.4114701081714</v>
      </c>
      <c r="I1841">
        <v>1.02</v>
      </c>
      <c r="J1841">
        <v>15.4114701081714</v>
      </c>
      <c r="K1841">
        <v>15.719699510334801</v>
      </c>
      <c r="L1841">
        <v>2046</v>
      </c>
      <c r="M1841">
        <f t="shared" si="336"/>
        <v>-15.719699510334801</v>
      </c>
      <c r="N1841">
        <v>-15.719699510334801</v>
      </c>
      <c r="O1841">
        <f t="shared" si="346"/>
        <v>-331.0953503521485</v>
      </c>
      <c r="P1841">
        <f t="shared" si="337"/>
        <v>38.200194788972638</v>
      </c>
      <c r="Q1841">
        <f t="shared" si="347"/>
        <v>-3.1236261690597402</v>
      </c>
      <c r="R1841">
        <f t="shared" si="338"/>
        <v>3.1236261690597402</v>
      </c>
      <c r="S1841">
        <f t="shared" si="339"/>
        <v>0.19870775309707003</v>
      </c>
      <c r="T1841">
        <f t="shared" si="340"/>
        <v>12.59607334127506</v>
      </c>
      <c r="U1841">
        <f t="shared" si="341"/>
        <v>0</v>
      </c>
      <c r="V1841">
        <f t="shared" si="342"/>
        <v>80.129224690293</v>
      </c>
      <c r="W1841">
        <f t="shared" si="343"/>
        <v>0</v>
      </c>
      <c r="X1841">
        <f t="shared" si="344"/>
        <v>80.129224690293</v>
      </c>
      <c r="Y1841">
        <f t="shared" si="345"/>
        <v>3.1236261690597402</v>
      </c>
    </row>
    <row r="1842" spans="1:25" x14ac:dyDescent="0.3">
      <c r="A1842">
        <v>3</v>
      </c>
      <c r="B1842">
        <v>3</v>
      </c>
      <c r="C1842">
        <v>32.669285714285699</v>
      </c>
      <c r="D1842">
        <v>0</v>
      </c>
      <c r="E1842">
        <v>7</v>
      </c>
      <c r="F1842">
        <v>17.146158223260802</v>
      </c>
      <c r="G1842">
        <v>16.9807996851019</v>
      </c>
      <c r="H1842">
        <v>15.9511138707909</v>
      </c>
      <c r="I1842">
        <v>1.02</v>
      </c>
      <c r="J1842">
        <v>15.9511138707909</v>
      </c>
      <c r="K1842">
        <v>16.270136148206699</v>
      </c>
      <c r="L1842">
        <v>2046</v>
      </c>
      <c r="M1842">
        <f t="shared" si="336"/>
        <v>-16.270136148206699</v>
      </c>
      <c r="N1842">
        <v>-16.270136148206699</v>
      </c>
      <c r="O1842">
        <f t="shared" si="346"/>
        <v>-347.36548650035519</v>
      </c>
      <c r="P1842">
        <f t="shared" si="337"/>
        <v>35.21562703855102</v>
      </c>
      <c r="Q1842">
        <f t="shared" si="347"/>
        <v>-2.9845677504216184</v>
      </c>
      <c r="R1842">
        <f t="shared" si="338"/>
        <v>2.9845677504216184</v>
      </c>
      <c r="S1842">
        <f t="shared" si="339"/>
        <v>0.18343840046787677</v>
      </c>
      <c r="T1842">
        <f t="shared" si="340"/>
        <v>13.285568397785081</v>
      </c>
      <c r="U1842">
        <f t="shared" si="341"/>
        <v>0</v>
      </c>
      <c r="V1842">
        <f t="shared" si="342"/>
        <v>81.656159953212324</v>
      </c>
      <c r="W1842">
        <f t="shared" si="343"/>
        <v>0</v>
      </c>
      <c r="X1842">
        <f t="shared" si="344"/>
        <v>81.656159953212324</v>
      </c>
      <c r="Y1842">
        <f t="shared" si="345"/>
        <v>2.9845677504216184</v>
      </c>
    </row>
    <row r="1843" spans="1:25" x14ac:dyDescent="0.3">
      <c r="A1843">
        <v>3</v>
      </c>
      <c r="B1843">
        <v>4</v>
      </c>
      <c r="C1843">
        <v>30.3264285714286</v>
      </c>
      <c r="D1843">
        <v>0</v>
      </c>
      <c r="E1843">
        <v>7</v>
      </c>
      <c r="F1843">
        <v>15.3192256513583</v>
      </c>
      <c r="G1843">
        <v>16.9807996851019</v>
      </c>
      <c r="H1843">
        <v>15.054209217056901</v>
      </c>
      <c r="I1843">
        <v>1.02</v>
      </c>
      <c r="J1843">
        <v>15.054209217056901</v>
      </c>
      <c r="K1843">
        <v>15.355293401398001</v>
      </c>
      <c r="L1843">
        <v>2046</v>
      </c>
      <c r="M1843">
        <f t="shared" si="336"/>
        <v>-15.355293401398001</v>
      </c>
      <c r="N1843">
        <v>-15.355293401398001</v>
      </c>
      <c r="O1843">
        <f t="shared" si="346"/>
        <v>-362.72077990175319</v>
      </c>
      <c r="P1843">
        <f t="shared" si="337"/>
        <v>32.613081048274758</v>
      </c>
      <c r="Q1843">
        <f t="shared" si="347"/>
        <v>-2.602545990276262</v>
      </c>
      <c r="R1843">
        <f t="shared" si="338"/>
        <v>2.602545990276262</v>
      </c>
      <c r="S1843">
        <f t="shared" si="339"/>
        <v>0.1694885224426462</v>
      </c>
      <c r="T1843">
        <f t="shared" si="340"/>
        <v>12.752747411121739</v>
      </c>
      <c r="U1843">
        <f t="shared" si="341"/>
        <v>0</v>
      </c>
      <c r="V1843">
        <f t="shared" si="342"/>
        <v>83.051147755735371</v>
      </c>
      <c r="W1843">
        <f t="shared" si="343"/>
        <v>0</v>
      </c>
      <c r="X1843">
        <f t="shared" si="344"/>
        <v>83.051147755735371</v>
      </c>
      <c r="Y1843">
        <f t="shared" si="345"/>
        <v>2.602545990276262</v>
      </c>
    </row>
    <row r="1844" spans="1:25" x14ac:dyDescent="0.3">
      <c r="A1844">
        <v>3</v>
      </c>
      <c r="B1844">
        <v>5</v>
      </c>
      <c r="C1844">
        <v>28.663333333333298</v>
      </c>
      <c r="D1844">
        <v>0</v>
      </c>
      <c r="E1844">
        <v>3</v>
      </c>
      <c r="F1844">
        <v>14.0653980925265</v>
      </c>
      <c r="G1844">
        <v>16.9807996851019</v>
      </c>
      <c r="H1844">
        <v>14.408183186533201</v>
      </c>
      <c r="I1844">
        <v>1.02</v>
      </c>
      <c r="J1844">
        <v>14.408183186533201</v>
      </c>
      <c r="K1844">
        <v>14.696346850263801</v>
      </c>
      <c r="L1844">
        <v>2046</v>
      </c>
      <c r="M1844">
        <f t="shared" si="336"/>
        <v>-14.696346850263801</v>
      </c>
      <c r="N1844">
        <v>-14.696346850263801</v>
      </c>
      <c r="O1844">
        <f t="shared" si="346"/>
        <v>-377.417126752017</v>
      </c>
      <c r="P1844">
        <f t="shared" si="337"/>
        <v>30.302545921213635</v>
      </c>
      <c r="Q1844">
        <f t="shared" si="347"/>
        <v>-2.3105351270611223</v>
      </c>
      <c r="R1844">
        <f t="shared" si="338"/>
        <v>2.3105351270611223</v>
      </c>
      <c r="S1844">
        <f t="shared" si="339"/>
        <v>0.15721833123580967</v>
      </c>
      <c r="T1844">
        <f t="shared" si="340"/>
        <v>12.385811723202679</v>
      </c>
      <c r="U1844">
        <f t="shared" si="341"/>
        <v>0</v>
      </c>
      <c r="V1844">
        <f t="shared" si="342"/>
        <v>84.278166876419036</v>
      </c>
      <c r="W1844">
        <f t="shared" si="343"/>
        <v>0</v>
      </c>
      <c r="X1844">
        <f t="shared" si="344"/>
        <v>84.278166876419036</v>
      </c>
      <c r="Y1844">
        <f t="shared" si="345"/>
        <v>2.3105351270611223</v>
      </c>
    </row>
    <row r="1845" spans="1:25" x14ac:dyDescent="0.3">
      <c r="A1845">
        <v>4</v>
      </c>
      <c r="B1845">
        <v>1</v>
      </c>
      <c r="C1845">
        <v>31.5064285714286</v>
      </c>
      <c r="D1845">
        <v>0</v>
      </c>
      <c r="E1845">
        <v>7</v>
      </c>
      <c r="F1845">
        <v>16.2306445305219</v>
      </c>
      <c r="G1845">
        <v>16.9807996851019</v>
      </c>
      <c r="H1845">
        <v>15.5077970919584</v>
      </c>
      <c r="I1845">
        <v>1.1000000000000001</v>
      </c>
      <c r="J1845">
        <v>15.5077970919584</v>
      </c>
      <c r="K1845">
        <v>17.058576801154299</v>
      </c>
      <c r="L1845">
        <v>2046</v>
      </c>
      <c r="M1845">
        <f t="shared" si="336"/>
        <v>-17.058576801154299</v>
      </c>
      <c r="N1845">
        <v>-17.058576801154299</v>
      </c>
      <c r="O1845">
        <f t="shared" si="346"/>
        <v>-394.47570355317129</v>
      </c>
      <c r="P1845">
        <f t="shared" si="337"/>
        <v>27.825109954059656</v>
      </c>
      <c r="Q1845">
        <f t="shared" si="347"/>
        <v>-2.4774359671539798</v>
      </c>
      <c r="R1845">
        <f t="shared" si="338"/>
        <v>2.4774359671539798</v>
      </c>
      <c r="S1845">
        <f t="shared" si="339"/>
        <v>0.14523110550385068</v>
      </c>
      <c r="T1845">
        <f t="shared" si="340"/>
        <v>14.581140834000319</v>
      </c>
      <c r="U1845">
        <f t="shared" si="341"/>
        <v>0</v>
      </c>
      <c r="V1845">
        <f t="shared" si="342"/>
        <v>85.47688944961493</v>
      </c>
      <c r="W1845">
        <f t="shared" si="343"/>
        <v>0</v>
      </c>
      <c r="X1845">
        <f t="shared" si="344"/>
        <v>85.47688944961493</v>
      </c>
      <c r="Y1845">
        <f t="shared" si="345"/>
        <v>2.4774359671539798</v>
      </c>
    </row>
    <row r="1846" spans="1:25" x14ac:dyDescent="0.3">
      <c r="A1846">
        <v>4</v>
      </c>
      <c r="B1846">
        <v>2</v>
      </c>
      <c r="C1846">
        <v>33.397857142857099</v>
      </c>
      <c r="D1846">
        <v>0</v>
      </c>
      <c r="E1846">
        <v>7</v>
      </c>
      <c r="F1846">
        <v>17.728393302963202</v>
      </c>
      <c r="G1846">
        <v>16.9807996851019</v>
      </c>
      <c r="H1846">
        <v>16.2270771121233</v>
      </c>
      <c r="I1846">
        <v>1.1000000000000001</v>
      </c>
      <c r="J1846">
        <v>16.2270771121233</v>
      </c>
      <c r="K1846">
        <v>17.8497848233357</v>
      </c>
      <c r="L1846">
        <v>2046</v>
      </c>
      <c r="M1846">
        <f t="shared" si="336"/>
        <v>-17.8497848233357</v>
      </c>
      <c r="N1846">
        <v>-17.8497848233357</v>
      </c>
      <c r="O1846">
        <f t="shared" si="346"/>
        <v>-412.325488376507</v>
      </c>
      <c r="P1846">
        <f t="shared" si="337"/>
        <v>25.449342931957521</v>
      </c>
      <c r="Q1846">
        <f t="shared" si="347"/>
        <v>-2.375767022102135</v>
      </c>
      <c r="R1846">
        <f t="shared" si="338"/>
        <v>2.375767022102135</v>
      </c>
      <c r="S1846">
        <f t="shared" si="339"/>
        <v>0.13309779617041684</v>
      </c>
      <c r="T1846">
        <f t="shared" si="340"/>
        <v>15.474017801233565</v>
      </c>
      <c r="U1846">
        <f t="shared" si="341"/>
        <v>0</v>
      </c>
      <c r="V1846">
        <f t="shared" si="342"/>
        <v>86.690220382958316</v>
      </c>
      <c r="W1846">
        <f t="shared" si="343"/>
        <v>0</v>
      </c>
      <c r="X1846">
        <f t="shared" si="344"/>
        <v>86.690220382958316</v>
      </c>
      <c r="Y1846">
        <f t="shared" si="345"/>
        <v>2.375767022102135</v>
      </c>
    </row>
    <row r="1847" spans="1:25" x14ac:dyDescent="0.3">
      <c r="A1847">
        <v>4</v>
      </c>
      <c r="B1847">
        <v>3</v>
      </c>
      <c r="C1847">
        <v>34.617857142857098</v>
      </c>
      <c r="D1847">
        <v>0</v>
      </c>
      <c r="E1847">
        <v>7</v>
      </c>
      <c r="F1847">
        <v>18.718019184898001</v>
      </c>
      <c r="G1847">
        <v>16.9807996851019</v>
      </c>
      <c r="H1847">
        <v>16.686207723572601</v>
      </c>
      <c r="I1847">
        <v>1.1000000000000001</v>
      </c>
      <c r="J1847">
        <v>16.686207723572601</v>
      </c>
      <c r="K1847">
        <v>18.354828495929901</v>
      </c>
      <c r="L1847">
        <v>2046</v>
      </c>
      <c r="M1847">
        <f t="shared" si="336"/>
        <v>-18.354828495929901</v>
      </c>
      <c r="N1847">
        <v>-18.354828495929901</v>
      </c>
      <c r="O1847">
        <f t="shared" si="346"/>
        <v>-430.68031687243689</v>
      </c>
      <c r="P1847">
        <f t="shared" si="337"/>
        <v>23.217720045312859</v>
      </c>
      <c r="Q1847">
        <f t="shared" si="347"/>
        <v>-2.2316228866446615</v>
      </c>
      <c r="R1847">
        <f t="shared" si="338"/>
        <v>2.2316228866446615</v>
      </c>
      <c r="S1847">
        <f t="shared" si="339"/>
        <v>0.12158233388775676</v>
      </c>
      <c r="T1847">
        <f t="shared" si="340"/>
        <v>16.12320560928524</v>
      </c>
      <c r="U1847">
        <f t="shared" si="341"/>
        <v>0</v>
      </c>
      <c r="V1847">
        <f t="shared" si="342"/>
        <v>87.84176661122433</v>
      </c>
      <c r="W1847">
        <f t="shared" si="343"/>
        <v>0</v>
      </c>
      <c r="X1847">
        <f t="shared" si="344"/>
        <v>87.84176661122433</v>
      </c>
      <c r="Y1847">
        <f t="shared" si="345"/>
        <v>2.2316228866446615</v>
      </c>
    </row>
    <row r="1848" spans="1:25" x14ac:dyDescent="0.3">
      <c r="A1848">
        <v>4</v>
      </c>
      <c r="B1848">
        <v>4</v>
      </c>
      <c r="C1848">
        <v>32.812857142857098</v>
      </c>
      <c r="D1848">
        <v>0.7</v>
      </c>
      <c r="E1848">
        <v>7</v>
      </c>
      <c r="F1848">
        <v>17.260370020982201</v>
      </c>
      <c r="G1848">
        <v>16.9807996851019</v>
      </c>
      <c r="H1848">
        <v>16.005602213876202</v>
      </c>
      <c r="I1848">
        <v>1.1000000000000001</v>
      </c>
      <c r="J1848">
        <v>16.005602213876202</v>
      </c>
      <c r="K1848">
        <v>17.606162435263801</v>
      </c>
      <c r="L1848">
        <v>2046</v>
      </c>
      <c r="M1848">
        <f t="shared" si="336"/>
        <v>-16.906162435263802</v>
      </c>
      <c r="N1848">
        <v>-16.906162435263802</v>
      </c>
      <c r="O1848">
        <f t="shared" si="346"/>
        <v>-447.5864793077007</v>
      </c>
      <c r="P1848">
        <f t="shared" si="337"/>
        <v>21.33576921250604</v>
      </c>
      <c r="Q1848">
        <f t="shared" si="347"/>
        <v>-1.8819508328068189</v>
      </c>
      <c r="R1848">
        <f t="shared" si="338"/>
        <v>2.581950832806819</v>
      </c>
      <c r="S1848">
        <f t="shared" si="339"/>
        <v>0.14665040393103318</v>
      </c>
      <c r="T1848">
        <f t="shared" si="340"/>
        <v>15.024211602456983</v>
      </c>
      <c r="U1848">
        <f t="shared" si="341"/>
        <v>0</v>
      </c>
      <c r="V1848">
        <f t="shared" si="342"/>
        <v>85.334959606896689</v>
      </c>
      <c r="W1848">
        <f t="shared" si="343"/>
        <v>0</v>
      </c>
      <c r="X1848">
        <f t="shared" si="344"/>
        <v>85.334959606896689</v>
      </c>
      <c r="Y1848">
        <f t="shared" si="345"/>
        <v>1.8819508328068189</v>
      </c>
    </row>
    <row r="1849" spans="1:25" x14ac:dyDescent="0.3">
      <c r="A1849">
        <v>4</v>
      </c>
      <c r="B1849">
        <v>5</v>
      </c>
      <c r="C1849">
        <v>32.520000000000003</v>
      </c>
      <c r="D1849">
        <v>0.4</v>
      </c>
      <c r="E1849">
        <v>2</v>
      </c>
      <c r="F1849">
        <v>17.0276739784568</v>
      </c>
      <c r="G1849">
        <v>16.9807996851019</v>
      </c>
      <c r="H1849">
        <v>15.894400346284201</v>
      </c>
      <c r="I1849">
        <v>1.1000000000000001</v>
      </c>
      <c r="J1849">
        <v>15.894400346284201</v>
      </c>
      <c r="K1849">
        <v>17.4838403809126</v>
      </c>
      <c r="L1849">
        <v>2046</v>
      </c>
      <c r="M1849">
        <f t="shared" si="336"/>
        <v>-17.083840380912601</v>
      </c>
      <c r="N1849">
        <v>-17.083840380912601</v>
      </c>
      <c r="O1849">
        <f t="shared" si="346"/>
        <v>-464.67031968861329</v>
      </c>
      <c r="P1849">
        <f t="shared" si="337"/>
        <v>19.588952671146892</v>
      </c>
      <c r="Q1849">
        <f t="shared" si="347"/>
        <v>-1.7468165413591485</v>
      </c>
      <c r="R1849">
        <f t="shared" si="338"/>
        <v>2.1468165413591485</v>
      </c>
      <c r="S1849">
        <f t="shared" si="339"/>
        <v>0.12278861477726964</v>
      </c>
      <c r="T1849">
        <f t="shared" si="340"/>
        <v>15.337023839553451</v>
      </c>
      <c r="U1849">
        <f t="shared" si="341"/>
        <v>0</v>
      </c>
      <c r="V1849">
        <f t="shared" si="342"/>
        <v>87.721138522273037</v>
      </c>
      <c r="W1849">
        <f t="shared" si="343"/>
        <v>0</v>
      </c>
      <c r="X1849">
        <f t="shared" si="344"/>
        <v>87.721138522273037</v>
      </c>
      <c r="Y1849">
        <f t="shared" si="345"/>
        <v>1.7468165413591485</v>
      </c>
    </row>
    <row r="1850" spans="1:25" x14ac:dyDescent="0.3">
      <c r="A1850">
        <v>5</v>
      </c>
      <c r="B1850">
        <v>1</v>
      </c>
      <c r="C1850">
        <v>33.880714285714298</v>
      </c>
      <c r="D1850">
        <v>0</v>
      </c>
      <c r="E1850">
        <v>7</v>
      </c>
      <c r="F1850">
        <v>18.117888633041701</v>
      </c>
      <c r="G1850">
        <v>16.9807996851019</v>
      </c>
      <c r="H1850">
        <v>16.4092324632634</v>
      </c>
      <c r="I1850">
        <v>1.18</v>
      </c>
      <c r="J1850">
        <v>16.4092324632634</v>
      </c>
      <c r="K1850">
        <v>19.362894306650801</v>
      </c>
      <c r="L1850">
        <v>2046</v>
      </c>
      <c r="M1850">
        <f t="shared" si="336"/>
        <v>-19.362894306650801</v>
      </c>
      <c r="N1850">
        <v>-19.362894306650801</v>
      </c>
      <c r="O1850">
        <f t="shared" si="346"/>
        <v>-484.03321399526408</v>
      </c>
      <c r="P1850">
        <f t="shared" si="337"/>
        <v>17.781370294921558</v>
      </c>
      <c r="Q1850">
        <f t="shared" si="347"/>
        <v>-1.8075823762253336</v>
      </c>
      <c r="R1850">
        <f t="shared" si="338"/>
        <v>1.8075823762253336</v>
      </c>
      <c r="S1850">
        <f t="shared" si="339"/>
        <v>9.3352902081609873E-2</v>
      </c>
      <c r="T1850">
        <f t="shared" si="340"/>
        <v>17.555311930425468</v>
      </c>
      <c r="U1850">
        <f t="shared" si="341"/>
        <v>0</v>
      </c>
      <c r="V1850">
        <f t="shared" si="342"/>
        <v>90.664709791839016</v>
      </c>
      <c r="W1850">
        <f t="shared" si="343"/>
        <v>0</v>
      </c>
      <c r="X1850">
        <f t="shared" si="344"/>
        <v>90.664709791839016</v>
      </c>
      <c r="Y1850">
        <f t="shared" si="345"/>
        <v>1.8075823762253336</v>
      </c>
    </row>
    <row r="1851" spans="1:25" x14ac:dyDescent="0.3">
      <c r="A1851">
        <v>5</v>
      </c>
      <c r="B1851">
        <v>2</v>
      </c>
      <c r="C1851">
        <v>35.606428571428602</v>
      </c>
      <c r="D1851">
        <v>0</v>
      </c>
      <c r="E1851">
        <v>7</v>
      </c>
      <c r="F1851">
        <v>19.5332016509612</v>
      </c>
      <c r="G1851">
        <v>16.9807996851019</v>
      </c>
      <c r="H1851">
        <v>17.055607432334501</v>
      </c>
      <c r="I1851">
        <v>1.18</v>
      </c>
      <c r="J1851">
        <v>17.055607432334501</v>
      </c>
      <c r="K1851">
        <v>20.1256167701547</v>
      </c>
      <c r="L1851">
        <v>2046</v>
      </c>
      <c r="M1851">
        <f t="shared" si="336"/>
        <v>-20.1256167701547</v>
      </c>
      <c r="N1851">
        <v>-20.1256167701547</v>
      </c>
      <c r="O1851">
        <f t="shared" si="346"/>
        <v>-504.15883076541877</v>
      </c>
      <c r="P1851">
        <f t="shared" si="337"/>
        <v>16.079146962067043</v>
      </c>
      <c r="Q1851">
        <f t="shared" si="347"/>
        <v>-1.7022233328545155</v>
      </c>
      <c r="R1851">
        <f t="shared" si="338"/>
        <v>1.7022233328545155</v>
      </c>
      <c r="S1851">
        <f t="shared" si="339"/>
        <v>8.4579933737922955E-2</v>
      </c>
      <c r="T1851">
        <f t="shared" si="340"/>
        <v>18.423393437300184</v>
      </c>
      <c r="U1851">
        <f t="shared" si="341"/>
        <v>0</v>
      </c>
      <c r="V1851">
        <f t="shared" si="342"/>
        <v>91.542006626207709</v>
      </c>
      <c r="W1851">
        <f t="shared" si="343"/>
        <v>0</v>
      </c>
      <c r="X1851">
        <f t="shared" si="344"/>
        <v>91.542006626207709</v>
      </c>
      <c r="Y1851">
        <f t="shared" si="345"/>
        <v>1.7022233328545155</v>
      </c>
    </row>
    <row r="1852" spans="1:25" x14ac:dyDescent="0.3">
      <c r="A1852">
        <v>5</v>
      </c>
      <c r="B1852">
        <v>3</v>
      </c>
      <c r="C1852">
        <v>34.1314285714286</v>
      </c>
      <c r="D1852">
        <v>9.5299999999999994</v>
      </c>
      <c r="E1852">
        <v>7</v>
      </c>
      <c r="F1852">
        <v>18.321257348506599</v>
      </c>
      <c r="G1852">
        <v>16.9807996851019</v>
      </c>
      <c r="H1852">
        <v>16.5035852012827</v>
      </c>
      <c r="I1852">
        <v>1.18</v>
      </c>
      <c r="J1852">
        <v>16.5035852012827</v>
      </c>
      <c r="K1852">
        <v>19.474230537513598</v>
      </c>
      <c r="L1852">
        <v>2046</v>
      </c>
      <c r="M1852">
        <f t="shared" si="336"/>
        <v>-9.9442305375135991</v>
      </c>
      <c r="N1852">
        <v>-9.9442305375135991</v>
      </c>
      <c r="O1852">
        <f t="shared" si="346"/>
        <v>-514.10306130293236</v>
      </c>
      <c r="P1852">
        <f t="shared" si="337"/>
        <v>15.29922326373225</v>
      </c>
      <c r="Q1852">
        <f t="shared" si="347"/>
        <v>-0.7799236983347928</v>
      </c>
      <c r="R1852">
        <f t="shared" si="338"/>
        <v>10.309923698334792</v>
      </c>
      <c r="S1852">
        <f t="shared" si="339"/>
        <v>0.52941366173490556</v>
      </c>
      <c r="T1852">
        <f t="shared" si="340"/>
        <v>9.1643068391788063</v>
      </c>
      <c r="U1852">
        <f t="shared" si="341"/>
        <v>0</v>
      </c>
      <c r="V1852">
        <f t="shared" si="342"/>
        <v>47.058633826509443</v>
      </c>
      <c r="W1852">
        <f t="shared" si="343"/>
        <v>0</v>
      </c>
      <c r="X1852">
        <f t="shared" si="344"/>
        <v>47.058633826509443</v>
      </c>
      <c r="Y1852">
        <f t="shared" si="345"/>
        <v>0.7799236983347928</v>
      </c>
    </row>
    <row r="1853" spans="1:25" x14ac:dyDescent="0.3">
      <c r="A1853">
        <v>5</v>
      </c>
      <c r="B1853">
        <v>4</v>
      </c>
      <c r="C1853">
        <v>33.090714285714299</v>
      </c>
      <c r="D1853">
        <v>1.83</v>
      </c>
      <c r="E1853">
        <v>7</v>
      </c>
      <c r="F1853">
        <v>17.482136711569801</v>
      </c>
      <c r="G1853">
        <v>16.9807996851019</v>
      </c>
      <c r="H1853">
        <v>16.110904543173501</v>
      </c>
      <c r="I1853">
        <v>1.18</v>
      </c>
      <c r="J1853">
        <v>16.110904543173501</v>
      </c>
      <c r="K1853">
        <v>19.010867360944701</v>
      </c>
      <c r="L1853">
        <v>2046</v>
      </c>
      <c r="M1853">
        <f t="shared" si="336"/>
        <v>-17.180867360944703</v>
      </c>
      <c r="N1853">
        <v>-17.180867360944703</v>
      </c>
      <c r="O1853">
        <f t="shared" si="346"/>
        <v>-531.28392866387708</v>
      </c>
      <c r="P1853">
        <f t="shared" si="337"/>
        <v>14.039822038946909</v>
      </c>
      <c r="Q1853">
        <f t="shared" si="347"/>
        <v>-1.259401224785341</v>
      </c>
      <c r="R1853">
        <f t="shared" si="338"/>
        <v>3.0894012247853411</v>
      </c>
      <c r="S1853">
        <f t="shared" si="339"/>
        <v>0.16250711585795949</v>
      </c>
      <c r="T1853">
        <f t="shared" si="340"/>
        <v>15.92146613615936</v>
      </c>
      <c r="U1853">
        <f t="shared" si="341"/>
        <v>0</v>
      </c>
      <c r="V1853">
        <f t="shared" si="342"/>
        <v>83.749288414204045</v>
      </c>
      <c r="W1853">
        <f t="shared" si="343"/>
        <v>0</v>
      </c>
      <c r="X1853">
        <f t="shared" si="344"/>
        <v>83.749288414204045</v>
      </c>
      <c r="Y1853">
        <f t="shared" si="345"/>
        <v>1.259401224785341</v>
      </c>
    </row>
    <row r="1854" spans="1:25" x14ac:dyDescent="0.3">
      <c r="A1854">
        <v>5</v>
      </c>
      <c r="B1854">
        <v>5</v>
      </c>
      <c r="C1854">
        <v>31.7083333333333</v>
      </c>
      <c r="D1854">
        <v>0.74</v>
      </c>
      <c r="E1854">
        <v>3</v>
      </c>
      <c r="F1854">
        <v>16.3883776747589</v>
      </c>
      <c r="G1854">
        <v>16.9807996851019</v>
      </c>
      <c r="H1854">
        <v>15.5850268814233</v>
      </c>
      <c r="I1854">
        <v>1.18</v>
      </c>
      <c r="J1854">
        <v>15.5850268814233</v>
      </c>
      <c r="K1854">
        <v>18.390331720079502</v>
      </c>
      <c r="L1854">
        <v>2046</v>
      </c>
      <c r="M1854">
        <f t="shared" si="336"/>
        <v>-17.650331720079503</v>
      </c>
      <c r="N1854">
        <v>-17.650331720079503</v>
      </c>
      <c r="O1854">
        <f t="shared" si="346"/>
        <v>-548.9342603839566</v>
      </c>
      <c r="P1854">
        <f t="shared" si="337"/>
        <v>12.853884541766458</v>
      </c>
      <c r="Q1854">
        <f t="shared" si="347"/>
        <v>-1.1859374971804506</v>
      </c>
      <c r="R1854">
        <f t="shared" si="338"/>
        <v>1.9259374971804506</v>
      </c>
      <c r="S1854">
        <f t="shared" si="339"/>
        <v>0.10472554418785246</v>
      </c>
      <c r="T1854">
        <f t="shared" si="340"/>
        <v>16.464394222899053</v>
      </c>
      <c r="U1854">
        <f t="shared" si="341"/>
        <v>0</v>
      </c>
      <c r="V1854">
        <f t="shared" si="342"/>
        <v>89.527445581214764</v>
      </c>
      <c r="W1854">
        <f t="shared" si="343"/>
        <v>0</v>
      </c>
      <c r="X1854">
        <f t="shared" si="344"/>
        <v>89.527445581214764</v>
      </c>
      <c r="Y1854">
        <f t="shared" si="345"/>
        <v>1.1859374971804506</v>
      </c>
    </row>
    <row r="1855" spans="1:25" x14ac:dyDescent="0.3">
      <c r="A1855">
        <v>6</v>
      </c>
      <c r="B1855">
        <v>1</v>
      </c>
      <c r="C1855">
        <v>31.1292857142857</v>
      </c>
      <c r="D1855">
        <v>12.05</v>
      </c>
      <c r="E1855">
        <v>7</v>
      </c>
      <c r="F1855">
        <v>15.9374015481146</v>
      </c>
      <c r="G1855">
        <v>16.9807996851019</v>
      </c>
      <c r="H1855">
        <v>15.3632420583328</v>
      </c>
      <c r="I1855">
        <v>1.25</v>
      </c>
      <c r="J1855">
        <v>15.3632420583328</v>
      </c>
      <c r="K1855">
        <v>19.204052572916002</v>
      </c>
      <c r="L1855">
        <v>2046</v>
      </c>
      <c r="M1855">
        <f t="shared" si="336"/>
        <v>-7.1540525729160009</v>
      </c>
      <c r="N1855">
        <v>-7.1540525729160009</v>
      </c>
      <c r="O1855">
        <f t="shared" si="346"/>
        <v>-556.08831295687264</v>
      </c>
      <c r="P1855">
        <f t="shared" si="337"/>
        <v>12.402223880890642</v>
      </c>
      <c r="Q1855">
        <f t="shared" si="347"/>
        <v>-0.45166066087581669</v>
      </c>
      <c r="R1855">
        <f t="shared" si="338"/>
        <v>12.501660660875817</v>
      </c>
      <c r="S1855">
        <f t="shared" si="339"/>
        <v>0.65099075382178706</v>
      </c>
      <c r="T1855">
        <f t="shared" si="340"/>
        <v>6.7023919120401843</v>
      </c>
      <c r="U1855">
        <f t="shared" si="341"/>
        <v>0</v>
      </c>
      <c r="V1855">
        <f t="shared" si="342"/>
        <v>34.900924617821296</v>
      </c>
      <c r="W1855">
        <f t="shared" si="343"/>
        <v>0</v>
      </c>
      <c r="X1855">
        <f t="shared" si="344"/>
        <v>34.900924617821296</v>
      </c>
      <c r="Y1855">
        <f t="shared" si="345"/>
        <v>0.45166066087581669</v>
      </c>
    </row>
    <row r="1856" spans="1:25" x14ac:dyDescent="0.3">
      <c r="A1856">
        <v>6</v>
      </c>
      <c r="B1856">
        <v>2</v>
      </c>
      <c r="C1856">
        <v>32.774285714285703</v>
      </c>
      <c r="D1856">
        <v>2.1</v>
      </c>
      <c r="E1856">
        <v>7</v>
      </c>
      <c r="F1856">
        <v>17.229660969190999</v>
      </c>
      <c r="G1856">
        <v>16.9807996851019</v>
      </c>
      <c r="H1856">
        <v>15.9909687711007</v>
      </c>
      <c r="I1856">
        <v>1.25</v>
      </c>
      <c r="J1856">
        <v>15.9909687711007</v>
      </c>
      <c r="K1856">
        <v>19.988710963875899</v>
      </c>
      <c r="L1856">
        <v>2046</v>
      </c>
      <c r="M1856">
        <f t="shared" si="336"/>
        <v>-17.888710963875898</v>
      </c>
      <c r="N1856">
        <v>-17.888710963875898</v>
      </c>
      <c r="O1856">
        <f t="shared" si="346"/>
        <v>-573.97702392074859</v>
      </c>
      <c r="P1856">
        <f t="shared" si="337"/>
        <v>11.341088109831256</v>
      </c>
      <c r="Q1856">
        <f t="shared" si="347"/>
        <v>-1.0611357710593854</v>
      </c>
      <c r="R1856">
        <f t="shared" si="338"/>
        <v>3.1611357710593855</v>
      </c>
      <c r="S1856">
        <f t="shared" si="339"/>
        <v>0.15814605437900769</v>
      </c>
      <c r="T1856">
        <f t="shared" si="340"/>
        <v>16.827575192816514</v>
      </c>
      <c r="U1856">
        <f t="shared" si="341"/>
        <v>0</v>
      </c>
      <c r="V1856">
        <f t="shared" si="342"/>
        <v>84.185394562099233</v>
      </c>
      <c r="W1856">
        <f t="shared" si="343"/>
        <v>0</v>
      </c>
      <c r="X1856">
        <f t="shared" si="344"/>
        <v>84.185394562099233</v>
      </c>
      <c r="Y1856">
        <f t="shared" si="345"/>
        <v>1.0611357710593854</v>
      </c>
    </row>
    <row r="1857" spans="1:25" x14ac:dyDescent="0.3">
      <c r="A1857">
        <v>6</v>
      </c>
      <c r="B1857">
        <v>3</v>
      </c>
      <c r="C1857">
        <v>32.112142857142899</v>
      </c>
      <c r="D1857">
        <v>5.95</v>
      </c>
      <c r="E1857">
        <v>7</v>
      </c>
      <c r="F1857">
        <v>16.705393662567801</v>
      </c>
      <c r="G1857">
        <v>16.9807996851019</v>
      </c>
      <c r="H1857">
        <v>15.739159533588699</v>
      </c>
      <c r="I1857">
        <v>1.25</v>
      </c>
      <c r="J1857">
        <v>15.739159533588699</v>
      </c>
      <c r="K1857">
        <v>19.673949416985899</v>
      </c>
      <c r="L1857">
        <v>2046</v>
      </c>
      <c r="M1857">
        <f t="shared" si="336"/>
        <v>-13.723949416985899</v>
      </c>
      <c r="N1857">
        <v>-13.723949416985899</v>
      </c>
      <c r="O1857">
        <f t="shared" si="346"/>
        <v>-587.70097333773447</v>
      </c>
      <c r="P1857">
        <f t="shared" si="337"/>
        <v>10.588965833704696</v>
      </c>
      <c r="Q1857">
        <f t="shared" si="347"/>
        <v>-0.7521222761265598</v>
      </c>
      <c r="R1857">
        <f t="shared" si="338"/>
        <v>6.70212227612656</v>
      </c>
      <c r="S1857">
        <f t="shared" si="339"/>
        <v>0.3406597289683051</v>
      </c>
      <c r="T1857">
        <f t="shared" si="340"/>
        <v>12.97182714085934</v>
      </c>
      <c r="U1857">
        <f t="shared" si="341"/>
        <v>0</v>
      </c>
      <c r="V1857">
        <f t="shared" si="342"/>
        <v>65.934027103169498</v>
      </c>
      <c r="W1857">
        <f t="shared" si="343"/>
        <v>0</v>
      </c>
      <c r="X1857">
        <f t="shared" si="344"/>
        <v>65.934027103169498</v>
      </c>
      <c r="Y1857">
        <f t="shared" si="345"/>
        <v>0.7521222761265598</v>
      </c>
    </row>
    <row r="1858" spans="1:25" x14ac:dyDescent="0.3">
      <c r="A1858">
        <v>6</v>
      </c>
      <c r="B1858">
        <v>4</v>
      </c>
      <c r="C1858">
        <v>32.795714285714297</v>
      </c>
      <c r="D1858">
        <v>24.73</v>
      </c>
      <c r="E1858">
        <v>7</v>
      </c>
      <c r="F1858">
        <v>17.246719261507199</v>
      </c>
      <c r="G1858">
        <v>16.9807996851019</v>
      </c>
      <c r="H1858">
        <v>15.999098933945399</v>
      </c>
      <c r="I1858">
        <v>1.25</v>
      </c>
      <c r="J1858">
        <v>15.999098933945399</v>
      </c>
      <c r="K1858">
        <v>19.998873667431699</v>
      </c>
      <c r="L1858">
        <v>2046</v>
      </c>
      <c r="M1858">
        <f t="shared" si="336"/>
        <v>4.7311263325683015</v>
      </c>
      <c r="N1858">
        <v>4.7311263325683015</v>
      </c>
      <c r="O1858">
        <f t="shared" si="346"/>
        <v>-582.96984700516612</v>
      </c>
      <c r="P1858">
        <f t="shared" si="337"/>
        <v>10.84244074367478</v>
      </c>
      <c r="Q1858">
        <f t="shared" si="347"/>
        <v>0.25347490997008393</v>
      </c>
      <c r="R1858">
        <f t="shared" si="338"/>
        <v>19.998873667431699</v>
      </c>
      <c r="S1858">
        <f t="shared" si="339"/>
        <v>1</v>
      </c>
      <c r="T1858">
        <f t="shared" si="340"/>
        <v>0</v>
      </c>
      <c r="U1858">
        <f t="shared" si="341"/>
        <v>4.7311263325683015</v>
      </c>
      <c r="V1858">
        <f t="shared" si="342"/>
        <v>0</v>
      </c>
      <c r="W1858">
        <f t="shared" si="343"/>
        <v>100</v>
      </c>
      <c r="X1858">
        <f t="shared" si="344"/>
        <v>-100</v>
      </c>
      <c r="Y1858">
        <f t="shared" si="345"/>
        <v>0.25347490997008393</v>
      </c>
    </row>
    <row r="1859" spans="1:25" x14ac:dyDescent="0.3">
      <c r="A1859">
        <v>6</v>
      </c>
      <c r="B1859">
        <v>5</v>
      </c>
      <c r="C1859">
        <v>31.6525</v>
      </c>
      <c r="D1859">
        <v>8.9700000000000006</v>
      </c>
      <c r="E1859">
        <v>2</v>
      </c>
      <c r="F1859">
        <v>16.344707458153501</v>
      </c>
      <c r="G1859">
        <v>16.9807996851019</v>
      </c>
      <c r="H1859">
        <v>15.563681259948</v>
      </c>
      <c r="I1859">
        <v>1.25</v>
      </c>
      <c r="J1859">
        <v>15.563681259948</v>
      </c>
      <c r="K1859">
        <v>19.454601574935101</v>
      </c>
      <c r="L1859">
        <v>2046</v>
      </c>
      <c r="M1859">
        <f t="shared" ref="M1859:M1922" si="348">D1859-K1859</f>
        <v>-10.4846015749351</v>
      </c>
      <c r="N1859">
        <v>-10.4846015749351</v>
      </c>
      <c r="O1859">
        <f t="shared" si="346"/>
        <v>-593.45444858010126</v>
      </c>
      <c r="P1859">
        <f t="shared" ref="P1859:P1922" si="349">200 * EXP(O1859 / 200)</f>
        <v>10.288688867956237</v>
      </c>
      <c r="Q1859">
        <f t="shared" si="347"/>
        <v>-0.55375187571854312</v>
      </c>
      <c r="R1859">
        <f t="shared" ref="R1859:R1922" si="350">MAX(IF(D1859&gt;K1859,K1859,D1859+Y1859))</f>
        <v>9.5237518757185438</v>
      </c>
      <c r="S1859">
        <f t="shared" ref="S1859:S1922" si="351">R1859/K1859</f>
        <v>0.48953723565270774</v>
      </c>
      <c r="T1859">
        <f t="shared" ref="T1859:T1922" si="352">K1859-R1859</f>
        <v>9.9308496992165569</v>
      </c>
      <c r="U1859">
        <f t="shared" ref="U1859:U1922" si="353">MAX(0,M1859)</f>
        <v>0</v>
      </c>
      <c r="V1859">
        <f t="shared" ref="V1859:V1922" si="354">(T1859/K1859)*100</f>
        <v>51.046276434729222</v>
      </c>
      <c r="W1859">
        <f t="shared" ref="W1859:W1922" si="355">U1859/M1859*100</f>
        <v>0</v>
      </c>
      <c r="X1859">
        <f t="shared" ref="X1859:X1922" si="356">V1859-W1859</f>
        <v>51.046276434729222</v>
      </c>
      <c r="Y1859">
        <f t="shared" ref="Y1859:Y1922" si="357">IF(Q1859&lt;0,-Q1859,Q1859)</f>
        <v>0.55375187571854312</v>
      </c>
    </row>
    <row r="1860" spans="1:25" x14ac:dyDescent="0.3">
      <c r="A1860">
        <v>7</v>
      </c>
      <c r="B1860">
        <v>1</v>
      </c>
      <c r="C1860">
        <v>30.722142857142899</v>
      </c>
      <c r="D1860">
        <v>180.3</v>
      </c>
      <c r="E1860">
        <v>7</v>
      </c>
      <c r="F1860">
        <v>15.622876185964399</v>
      </c>
      <c r="G1860">
        <v>16.9807996851019</v>
      </c>
      <c r="H1860">
        <v>15.2067504907596</v>
      </c>
      <c r="I1860">
        <v>1.25</v>
      </c>
      <c r="J1860">
        <v>15.2067504907596</v>
      </c>
      <c r="K1860">
        <v>19.0084381134495</v>
      </c>
      <c r="L1860">
        <v>2046</v>
      </c>
      <c r="M1860">
        <f t="shared" si="348"/>
        <v>161.29156188655051</v>
      </c>
      <c r="N1860">
        <v>161.29156188655051</v>
      </c>
      <c r="O1860">
        <f t="shared" ref="O1860:O1923" si="358">IF(O1859 + N1860 &gt; 200, 0, O1859 + N1860)</f>
        <v>-432.16288669355072</v>
      </c>
      <c r="P1860">
        <f t="shared" si="349"/>
        <v>23.046246927423908</v>
      </c>
      <c r="Q1860">
        <f t="shared" ref="Q1860:Q1923" si="359">P1860 - P1859</f>
        <v>12.757558059467671</v>
      </c>
      <c r="R1860">
        <f t="shared" si="350"/>
        <v>19.0084381134495</v>
      </c>
      <c r="S1860">
        <f t="shared" si="351"/>
        <v>1</v>
      </c>
      <c r="T1860">
        <f t="shared" si="352"/>
        <v>0</v>
      </c>
      <c r="U1860">
        <f t="shared" si="353"/>
        <v>161.29156188655051</v>
      </c>
      <c r="V1860">
        <f t="shared" si="354"/>
        <v>0</v>
      </c>
      <c r="W1860">
        <f t="shared" si="355"/>
        <v>100</v>
      </c>
      <c r="X1860">
        <f t="shared" si="356"/>
        <v>-100</v>
      </c>
      <c r="Y1860">
        <f t="shared" si="357"/>
        <v>12.757558059467671</v>
      </c>
    </row>
    <row r="1861" spans="1:25" x14ac:dyDescent="0.3">
      <c r="A1861">
        <v>7</v>
      </c>
      <c r="B1861">
        <v>2</v>
      </c>
      <c r="C1861">
        <v>30.3357142857143</v>
      </c>
      <c r="D1861">
        <v>112.66</v>
      </c>
      <c r="E1861">
        <v>7</v>
      </c>
      <c r="F1861">
        <v>15.326327818835299</v>
      </c>
      <c r="G1861">
        <v>16.9807996851019</v>
      </c>
      <c r="H1861">
        <v>15.0577937556357</v>
      </c>
      <c r="I1861">
        <v>1.25</v>
      </c>
      <c r="J1861">
        <v>15.0577937556357</v>
      </c>
      <c r="K1861">
        <v>18.8222421945446</v>
      </c>
      <c r="L1861">
        <v>2046</v>
      </c>
      <c r="M1861">
        <f t="shared" si="348"/>
        <v>93.837757805455396</v>
      </c>
      <c r="N1861">
        <v>93.837757805455396</v>
      </c>
      <c r="O1861">
        <f t="shared" si="358"/>
        <v>-338.32512888809532</v>
      </c>
      <c r="P1861">
        <f t="shared" si="349"/>
        <v>36.843960907857735</v>
      </c>
      <c r="Q1861">
        <f t="shared" si="359"/>
        <v>13.797713980433826</v>
      </c>
      <c r="R1861">
        <f t="shared" si="350"/>
        <v>18.8222421945446</v>
      </c>
      <c r="S1861">
        <f t="shared" si="351"/>
        <v>1</v>
      </c>
      <c r="T1861">
        <f t="shared" si="352"/>
        <v>0</v>
      </c>
      <c r="U1861">
        <f t="shared" si="353"/>
        <v>93.837757805455396</v>
      </c>
      <c r="V1861">
        <f t="shared" si="354"/>
        <v>0</v>
      </c>
      <c r="W1861">
        <f t="shared" si="355"/>
        <v>100</v>
      </c>
      <c r="X1861">
        <f t="shared" si="356"/>
        <v>-100</v>
      </c>
      <c r="Y1861">
        <f t="shared" si="357"/>
        <v>13.797713980433826</v>
      </c>
    </row>
    <row r="1862" spans="1:25" x14ac:dyDescent="0.3">
      <c r="A1862">
        <v>7</v>
      </c>
      <c r="B1862">
        <v>3</v>
      </c>
      <c r="C1862">
        <v>30.858571428571398</v>
      </c>
      <c r="D1862">
        <v>0</v>
      </c>
      <c r="E1862">
        <v>7</v>
      </c>
      <c r="F1862">
        <v>15.728032583797001</v>
      </c>
      <c r="G1862">
        <v>16.9807996851019</v>
      </c>
      <c r="H1862">
        <v>15.2592399665833</v>
      </c>
      <c r="I1862">
        <v>1.25</v>
      </c>
      <c r="J1862">
        <v>15.2592399665833</v>
      </c>
      <c r="K1862">
        <v>19.0740499582292</v>
      </c>
      <c r="L1862">
        <v>2046</v>
      </c>
      <c r="M1862">
        <f t="shared" si="348"/>
        <v>-19.0740499582292</v>
      </c>
      <c r="N1862">
        <v>-19.0740499582292</v>
      </c>
      <c r="O1862">
        <f t="shared" si="358"/>
        <v>-357.3991788463245</v>
      </c>
      <c r="P1862">
        <f t="shared" si="349"/>
        <v>33.492497961894706</v>
      </c>
      <c r="Q1862">
        <f t="shared" si="359"/>
        <v>-3.3514629459630285</v>
      </c>
      <c r="R1862">
        <f t="shared" si="350"/>
        <v>3.3514629459630285</v>
      </c>
      <c r="S1862">
        <f t="shared" si="351"/>
        <v>0.17570798825118378</v>
      </c>
      <c r="T1862">
        <f t="shared" si="352"/>
        <v>15.722587012266171</v>
      </c>
      <c r="U1862">
        <f t="shared" si="353"/>
        <v>0</v>
      </c>
      <c r="V1862">
        <f t="shared" si="354"/>
        <v>82.429201174881626</v>
      </c>
      <c r="W1862">
        <f t="shared" si="355"/>
        <v>0</v>
      </c>
      <c r="X1862">
        <f t="shared" si="356"/>
        <v>82.429201174881626</v>
      </c>
      <c r="Y1862">
        <f t="shared" si="357"/>
        <v>3.3514629459630285</v>
      </c>
    </row>
    <row r="1863" spans="1:25" x14ac:dyDescent="0.3">
      <c r="A1863">
        <v>7</v>
      </c>
      <c r="B1863">
        <v>4</v>
      </c>
      <c r="C1863">
        <v>30.245000000000001</v>
      </c>
      <c r="D1863">
        <v>495.99</v>
      </c>
      <c r="E1863">
        <v>7</v>
      </c>
      <c r="F1863">
        <v>15.256992998928199</v>
      </c>
      <c r="G1863">
        <v>16.9807996851019</v>
      </c>
      <c r="H1863">
        <v>15.022765108185</v>
      </c>
      <c r="I1863">
        <v>1.25</v>
      </c>
      <c r="J1863">
        <v>15.022765108185</v>
      </c>
      <c r="K1863">
        <v>18.778456385231301</v>
      </c>
      <c r="L1863">
        <v>2046</v>
      </c>
      <c r="M1863">
        <f t="shared" si="348"/>
        <v>477.21154361476869</v>
      </c>
      <c r="N1863">
        <v>477.21154361476869</v>
      </c>
      <c r="O1863">
        <f t="shared" si="358"/>
        <v>119.81236476844418</v>
      </c>
      <c r="P1863">
        <f t="shared" si="349"/>
        <v>364.08202672317668</v>
      </c>
      <c r="Q1863">
        <f t="shared" si="359"/>
        <v>330.589528761282</v>
      </c>
      <c r="R1863">
        <f t="shared" si="350"/>
        <v>18.778456385231301</v>
      </c>
      <c r="S1863">
        <f t="shared" si="351"/>
        <v>1</v>
      </c>
      <c r="T1863">
        <f t="shared" si="352"/>
        <v>0</v>
      </c>
      <c r="U1863">
        <f t="shared" si="353"/>
        <v>477.21154361476869</v>
      </c>
      <c r="V1863">
        <f t="shared" si="354"/>
        <v>0</v>
      </c>
      <c r="W1863">
        <f t="shared" si="355"/>
        <v>100</v>
      </c>
      <c r="X1863">
        <f t="shared" si="356"/>
        <v>-100</v>
      </c>
      <c r="Y1863">
        <f t="shared" si="357"/>
        <v>330.589528761282</v>
      </c>
    </row>
    <row r="1864" spans="1:25" x14ac:dyDescent="0.3">
      <c r="A1864">
        <v>7</v>
      </c>
      <c r="B1864">
        <v>5</v>
      </c>
      <c r="C1864">
        <v>29.635000000000002</v>
      </c>
      <c r="D1864">
        <v>43</v>
      </c>
      <c r="E1864">
        <v>3</v>
      </c>
      <c r="F1864">
        <v>14.7935389610823</v>
      </c>
      <c r="G1864">
        <v>16.9807996851019</v>
      </c>
      <c r="H1864">
        <v>14.786607004306999</v>
      </c>
      <c r="I1864">
        <v>1.25</v>
      </c>
      <c r="J1864">
        <v>14.786607004306999</v>
      </c>
      <c r="K1864">
        <v>18.483258755383801</v>
      </c>
      <c r="L1864">
        <v>2046</v>
      </c>
      <c r="M1864">
        <f t="shared" si="348"/>
        <v>24.516741244616199</v>
      </c>
      <c r="N1864">
        <v>24.516741244616199</v>
      </c>
      <c r="O1864">
        <f t="shared" si="358"/>
        <v>144.32910601306037</v>
      </c>
      <c r="P1864">
        <f t="shared" si="349"/>
        <v>411.56332505018554</v>
      </c>
      <c r="Q1864">
        <f t="shared" si="359"/>
        <v>47.481298327008858</v>
      </c>
      <c r="R1864">
        <f t="shared" si="350"/>
        <v>18.483258755383801</v>
      </c>
      <c r="S1864">
        <f t="shared" si="351"/>
        <v>1</v>
      </c>
      <c r="T1864">
        <f t="shared" si="352"/>
        <v>0</v>
      </c>
      <c r="U1864">
        <f t="shared" si="353"/>
        <v>24.516741244616199</v>
      </c>
      <c r="V1864">
        <f t="shared" si="354"/>
        <v>0</v>
      </c>
      <c r="W1864">
        <f t="shared" si="355"/>
        <v>100</v>
      </c>
      <c r="X1864">
        <f t="shared" si="356"/>
        <v>-100</v>
      </c>
      <c r="Y1864">
        <f t="shared" si="357"/>
        <v>47.481298327008858</v>
      </c>
    </row>
    <row r="1865" spans="1:25" x14ac:dyDescent="0.3">
      <c r="A1865">
        <v>8</v>
      </c>
      <c r="B1865">
        <v>1</v>
      </c>
      <c r="C1865">
        <v>30.1185714285714</v>
      </c>
      <c r="D1865">
        <v>239.05</v>
      </c>
      <c r="E1865">
        <v>7</v>
      </c>
      <c r="F1865">
        <v>15.1605392006107</v>
      </c>
      <c r="G1865">
        <v>16.9807996851019</v>
      </c>
      <c r="H1865">
        <v>14.973906659966101</v>
      </c>
      <c r="I1865">
        <v>1.2</v>
      </c>
      <c r="J1865">
        <v>14.973906659966101</v>
      </c>
      <c r="K1865">
        <v>17.9686879919593</v>
      </c>
      <c r="L1865">
        <v>2046</v>
      </c>
      <c r="M1865">
        <f t="shared" si="348"/>
        <v>221.0813120080407</v>
      </c>
      <c r="N1865">
        <v>221.0813120080407</v>
      </c>
      <c r="O1865">
        <f t="shared" si="358"/>
        <v>0</v>
      </c>
      <c r="P1865">
        <f t="shared" si="349"/>
        <v>200</v>
      </c>
      <c r="Q1865">
        <f t="shared" si="359"/>
        <v>-211.56332505018554</v>
      </c>
      <c r="R1865">
        <f t="shared" si="350"/>
        <v>17.9686879919593</v>
      </c>
      <c r="S1865">
        <f t="shared" si="351"/>
        <v>1</v>
      </c>
      <c r="T1865">
        <f t="shared" si="352"/>
        <v>0</v>
      </c>
      <c r="U1865">
        <f t="shared" si="353"/>
        <v>221.0813120080407</v>
      </c>
      <c r="V1865">
        <f t="shared" si="354"/>
        <v>0</v>
      </c>
      <c r="W1865">
        <f t="shared" si="355"/>
        <v>100</v>
      </c>
      <c r="X1865">
        <f t="shared" si="356"/>
        <v>-100</v>
      </c>
      <c r="Y1865">
        <f t="shared" si="357"/>
        <v>211.56332505018554</v>
      </c>
    </row>
    <row r="1866" spans="1:25" x14ac:dyDescent="0.3">
      <c r="A1866">
        <v>8</v>
      </c>
      <c r="B1866">
        <v>2</v>
      </c>
      <c r="C1866">
        <v>30.020714285714298</v>
      </c>
      <c r="D1866">
        <v>74.58</v>
      </c>
      <c r="E1866">
        <v>7</v>
      </c>
      <c r="F1866">
        <v>15.086025573702299</v>
      </c>
      <c r="G1866">
        <v>16.9807996851019</v>
      </c>
      <c r="H1866">
        <v>14.936058360942001</v>
      </c>
      <c r="I1866">
        <v>1.2</v>
      </c>
      <c r="J1866">
        <v>14.936058360942001</v>
      </c>
      <c r="K1866">
        <v>17.9232700331304</v>
      </c>
      <c r="L1866">
        <v>2046</v>
      </c>
      <c r="M1866">
        <f t="shared" si="348"/>
        <v>56.656729966869598</v>
      </c>
      <c r="N1866">
        <v>56.656729966869598</v>
      </c>
      <c r="O1866">
        <f t="shared" si="358"/>
        <v>56.656729966869598</v>
      </c>
      <c r="P1866">
        <f t="shared" si="349"/>
        <v>265.49632967382377</v>
      </c>
      <c r="Q1866">
        <f t="shared" si="359"/>
        <v>65.496329673823766</v>
      </c>
      <c r="R1866">
        <f t="shared" si="350"/>
        <v>17.9232700331304</v>
      </c>
      <c r="S1866">
        <f t="shared" si="351"/>
        <v>1</v>
      </c>
      <c r="T1866">
        <f t="shared" si="352"/>
        <v>0</v>
      </c>
      <c r="U1866">
        <f t="shared" si="353"/>
        <v>56.656729966869598</v>
      </c>
      <c r="V1866">
        <f t="shared" si="354"/>
        <v>0</v>
      </c>
      <c r="W1866">
        <f t="shared" si="355"/>
        <v>100</v>
      </c>
      <c r="X1866">
        <f t="shared" si="356"/>
        <v>-100</v>
      </c>
      <c r="Y1866">
        <f t="shared" si="357"/>
        <v>65.496329673823766</v>
      </c>
    </row>
    <row r="1867" spans="1:25" x14ac:dyDescent="0.3">
      <c r="A1867">
        <v>8</v>
      </c>
      <c r="B1867">
        <v>3</v>
      </c>
      <c r="C1867">
        <v>31.135000000000002</v>
      </c>
      <c r="D1867">
        <v>77.290000000000006</v>
      </c>
      <c r="E1867">
        <v>7</v>
      </c>
      <c r="F1867">
        <v>15.9418310681794</v>
      </c>
      <c r="G1867">
        <v>16.9807996851019</v>
      </c>
      <c r="H1867">
        <v>15.365435180633501</v>
      </c>
      <c r="I1867">
        <v>1.2</v>
      </c>
      <c r="J1867">
        <v>15.365435180633501</v>
      </c>
      <c r="K1867">
        <v>18.438522216760202</v>
      </c>
      <c r="L1867">
        <v>2046</v>
      </c>
      <c r="M1867">
        <f t="shared" si="348"/>
        <v>58.851477783239801</v>
      </c>
      <c r="N1867">
        <v>58.851477783239801</v>
      </c>
      <c r="O1867">
        <f t="shared" si="358"/>
        <v>115.50820775010939</v>
      </c>
      <c r="P1867">
        <f t="shared" si="349"/>
        <v>356.33040533357041</v>
      </c>
      <c r="Q1867">
        <f t="shared" si="359"/>
        <v>90.834075659746645</v>
      </c>
      <c r="R1867">
        <f t="shared" si="350"/>
        <v>18.438522216760202</v>
      </c>
      <c r="S1867">
        <f t="shared" si="351"/>
        <v>1</v>
      </c>
      <c r="T1867">
        <f t="shared" si="352"/>
        <v>0</v>
      </c>
      <c r="U1867">
        <f t="shared" si="353"/>
        <v>58.851477783239801</v>
      </c>
      <c r="V1867">
        <f t="shared" si="354"/>
        <v>0</v>
      </c>
      <c r="W1867">
        <f t="shared" si="355"/>
        <v>100</v>
      </c>
      <c r="X1867">
        <f t="shared" si="356"/>
        <v>-100</v>
      </c>
      <c r="Y1867">
        <f t="shared" si="357"/>
        <v>90.834075659746645</v>
      </c>
    </row>
    <row r="1868" spans="1:25" x14ac:dyDescent="0.3">
      <c r="A1868">
        <v>8</v>
      </c>
      <c r="B1868">
        <v>4</v>
      </c>
      <c r="C1868">
        <v>31.69</v>
      </c>
      <c r="D1868">
        <v>14.3</v>
      </c>
      <c r="E1868">
        <v>7</v>
      </c>
      <c r="F1868">
        <v>16.3740338386514</v>
      </c>
      <c r="G1868">
        <v>16.9807996851019</v>
      </c>
      <c r="H1868">
        <v>15.5780187935529</v>
      </c>
      <c r="I1868">
        <v>1.2</v>
      </c>
      <c r="J1868">
        <v>15.5780187935529</v>
      </c>
      <c r="K1868">
        <v>18.693622552263498</v>
      </c>
      <c r="L1868">
        <v>2046</v>
      </c>
      <c r="M1868">
        <f t="shared" si="348"/>
        <v>-4.3936225522634977</v>
      </c>
      <c r="N1868">
        <v>-4.3936225522634977</v>
      </c>
      <c r="O1868">
        <f t="shared" si="358"/>
        <v>111.1145851978459</v>
      </c>
      <c r="P1868">
        <f t="shared" si="349"/>
        <v>348.58785479631308</v>
      </c>
      <c r="Q1868">
        <f t="shared" si="359"/>
        <v>-7.7425505372573298</v>
      </c>
      <c r="R1868">
        <f t="shared" si="350"/>
        <v>22.04255053725733</v>
      </c>
      <c r="S1868">
        <f t="shared" si="351"/>
        <v>1.1791481547052169</v>
      </c>
      <c r="T1868">
        <f t="shared" si="352"/>
        <v>-3.348927984993832</v>
      </c>
      <c r="U1868">
        <f t="shared" si="353"/>
        <v>0</v>
      </c>
      <c r="V1868">
        <f t="shared" si="354"/>
        <v>-17.914815470521685</v>
      </c>
      <c r="W1868">
        <f t="shared" si="355"/>
        <v>0</v>
      </c>
      <c r="X1868">
        <f t="shared" si="356"/>
        <v>-17.914815470521685</v>
      </c>
      <c r="Y1868">
        <f t="shared" si="357"/>
        <v>7.7425505372573298</v>
      </c>
    </row>
    <row r="1869" spans="1:25" x14ac:dyDescent="0.3">
      <c r="A1869">
        <v>8</v>
      </c>
      <c r="B1869">
        <v>5</v>
      </c>
      <c r="C1869">
        <v>30.223333333333301</v>
      </c>
      <c r="D1869">
        <v>238.97</v>
      </c>
      <c r="E1869">
        <v>3</v>
      </c>
      <c r="F1869">
        <v>15.240448509785599</v>
      </c>
      <c r="G1869">
        <v>16.9807996851019</v>
      </c>
      <c r="H1869">
        <v>15.014395232119</v>
      </c>
      <c r="I1869">
        <v>1.2</v>
      </c>
      <c r="J1869">
        <v>15.014395232119</v>
      </c>
      <c r="K1869">
        <v>18.0172742785428</v>
      </c>
      <c r="L1869">
        <v>2046</v>
      </c>
      <c r="M1869">
        <f t="shared" si="348"/>
        <v>220.9527257214572</v>
      </c>
      <c r="N1869">
        <v>220.9527257214572</v>
      </c>
      <c r="O1869">
        <f t="shared" si="358"/>
        <v>0</v>
      </c>
      <c r="P1869">
        <f t="shared" si="349"/>
        <v>200</v>
      </c>
      <c r="Q1869">
        <f t="shared" si="359"/>
        <v>-148.58785479631308</v>
      </c>
      <c r="R1869">
        <f t="shared" si="350"/>
        <v>18.0172742785428</v>
      </c>
      <c r="S1869">
        <f t="shared" si="351"/>
        <v>1</v>
      </c>
      <c r="T1869">
        <f t="shared" si="352"/>
        <v>0</v>
      </c>
      <c r="U1869">
        <f t="shared" si="353"/>
        <v>220.9527257214572</v>
      </c>
      <c r="V1869">
        <f t="shared" si="354"/>
        <v>0</v>
      </c>
      <c r="W1869">
        <f t="shared" si="355"/>
        <v>100</v>
      </c>
      <c r="X1869">
        <f t="shared" si="356"/>
        <v>-100</v>
      </c>
      <c r="Y1869">
        <f t="shared" si="357"/>
        <v>148.58785479631308</v>
      </c>
    </row>
    <row r="1870" spans="1:25" x14ac:dyDescent="0.3">
      <c r="A1870">
        <v>9</v>
      </c>
      <c r="B1870">
        <v>1</v>
      </c>
      <c r="C1870">
        <v>30.191428571428599</v>
      </c>
      <c r="D1870">
        <v>232.42</v>
      </c>
      <c r="E1870">
        <v>7</v>
      </c>
      <c r="F1870">
        <v>15.2160973914685</v>
      </c>
      <c r="G1870">
        <v>16.9807996851019</v>
      </c>
      <c r="H1870">
        <v>15.002067930636301</v>
      </c>
      <c r="I1870">
        <v>1.1000000000000001</v>
      </c>
      <c r="J1870">
        <v>15.002067930636301</v>
      </c>
      <c r="K1870">
        <v>16.502274723699902</v>
      </c>
      <c r="L1870">
        <v>2046</v>
      </c>
      <c r="M1870">
        <f t="shared" si="348"/>
        <v>215.91772527630008</v>
      </c>
      <c r="N1870">
        <v>215.91772527630008</v>
      </c>
      <c r="O1870">
        <f t="shared" si="358"/>
        <v>0</v>
      </c>
      <c r="P1870">
        <f t="shared" si="349"/>
        <v>200</v>
      </c>
      <c r="Q1870">
        <f t="shared" si="359"/>
        <v>0</v>
      </c>
      <c r="R1870">
        <f t="shared" si="350"/>
        <v>16.502274723699902</v>
      </c>
      <c r="S1870">
        <f t="shared" si="351"/>
        <v>1</v>
      </c>
      <c r="T1870">
        <f t="shared" si="352"/>
        <v>0</v>
      </c>
      <c r="U1870">
        <f t="shared" si="353"/>
        <v>215.91772527630008</v>
      </c>
      <c r="V1870">
        <f t="shared" si="354"/>
        <v>0</v>
      </c>
      <c r="W1870">
        <f t="shared" si="355"/>
        <v>100</v>
      </c>
      <c r="X1870">
        <f t="shared" si="356"/>
        <v>-100</v>
      </c>
      <c r="Y1870">
        <f t="shared" si="357"/>
        <v>0</v>
      </c>
    </row>
    <row r="1871" spans="1:25" x14ac:dyDescent="0.3">
      <c r="A1871">
        <v>9</v>
      </c>
      <c r="B1871">
        <v>2</v>
      </c>
      <c r="C1871">
        <v>30.661428571428601</v>
      </c>
      <c r="D1871">
        <v>79.849999999999994</v>
      </c>
      <c r="E1871">
        <v>7</v>
      </c>
      <c r="F1871">
        <v>15.5761558938147</v>
      </c>
      <c r="G1871">
        <v>16.9807996851019</v>
      </c>
      <c r="H1871">
        <v>15.183374645426101</v>
      </c>
      <c r="I1871">
        <v>1.1000000000000001</v>
      </c>
      <c r="J1871">
        <v>15.183374645426101</v>
      </c>
      <c r="K1871">
        <v>16.7017121099687</v>
      </c>
      <c r="L1871">
        <v>2046</v>
      </c>
      <c r="M1871">
        <f t="shared" si="348"/>
        <v>63.148287890031298</v>
      </c>
      <c r="N1871">
        <v>63.148287890031298</v>
      </c>
      <c r="O1871">
        <f t="shared" si="358"/>
        <v>63.148287890031298</v>
      </c>
      <c r="P1871">
        <f t="shared" si="349"/>
        <v>274.2551303996392</v>
      </c>
      <c r="Q1871">
        <f t="shared" si="359"/>
        <v>74.255130399639199</v>
      </c>
      <c r="R1871">
        <f t="shared" si="350"/>
        <v>16.7017121099687</v>
      </c>
      <c r="S1871">
        <f t="shared" si="351"/>
        <v>1</v>
      </c>
      <c r="T1871">
        <f t="shared" si="352"/>
        <v>0</v>
      </c>
      <c r="U1871">
        <f t="shared" si="353"/>
        <v>63.148287890031298</v>
      </c>
      <c r="V1871">
        <f t="shared" si="354"/>
        <v>0</v>
      </c>
      <c r="W1871">
        <f t="shared" si="355"/>
        <v>100</v>
      </c>
      <c r="X1871">
        <f t="shared" si="356"/>
        <v>-100</v>
      </c>
      <c r="Y1871">
        <f t="shared" si="357"/>
        <v>74.255130399639199</v>
      </c>
    </row>
    <row r="1872" spans="1:25" x14ac:dyDescent="0.3">
      <c r="A1872">
        <v>9</v>
      </c>
      <c r="B1872">
        <v>3</v>
      </c>
      <c r="C1872">
        <v>31.7585714285714</v>
      </c>
      <c r="D1872">
        <v>17.760000000000002</v>
      </c>
      <c r="E1872">
        <v>7</v>
      </c>
      <c r="F1872">
        <v>16.427705356450399</v>
      </c>
      <c r="G1872">
        <v>16.9807996851019</v>
      </c>
      <c r="H1872">
        <v>15.6042262480109</v>
      </c>
      <c r="I1872">
        <v>1.1000000000000001</v>
      </c>
      <c r="J1872">
        <v>15.6042262480109</v>
      </c>
      <c r="K1872">
        <v>17.164648872811998</v>
      </c>
      <c r="L1872">
        <v>2046</v>
      </c>
      <c r="M1872">
        <f t="shared" si="348"/>
        <v>0.5953511271880032</v>
      </c>
      <c r="N1872">
        <v>0.5953511271880032</v>
      </c>
      <c r="O1872">
        <f t="shared" si="358"/>
        <v>63.743639017219301</v>
      </c>
      <c r="P1872">
        <f t="shared" si="349"/>
        <v>275.07273720884098</v>
      </c>
      <c r="Q1872">
        <f t="shared" si="359"/>
        <v>0.8176068092017772</v>
      </c>
      <c r="R1872">
        <f t="shared" si="350"/>
        <v>17.164648872811998</v>
      </c>
      <c r="S1872">
        <f t="shared" si="351"/>
        <v>1</v>
      </c>
      <c r="T1872">
        <f t="shared" si="352"/>
        <v>0</v>
      </c>
      <c r="U1872">
        <f t="shared" si="353"/>
        <v>0.5953511271880032</v>
      </c>
      <c r="V1872">
        <f t="shared" si="354"/>
        <v>0</v>
      </c>
      <c r="W1872">
        <f t="shared" si="355"/>
        <v>100</v>
      </c>
      <c r="X1872">
        <f t="shared" si="356"/>
        <v>-100</v>
      </c>
      <c r="Y1872">
        <f t="shared" si="357"/>
        <v>0.8176068092017772</v>
      </c>
    </row>
    <row r="1873" spans="1:25" x14ac:dyDescent="0.3">
      <c r="A1873">
        <v>9</v>
      </c>
      <c r="B1873">
        <v>4</v>
      </c>
      <c r="C1873">
        <v>31.286428571428601</v>
      </c>
      <c r="D1873">
        <v>14.32</v>
      </c>
      <c r="E1873">
        <v>7</v>
      </c>
      <c r="F1873">
        <v>16.059365500307798</v>
      </c>
      <c r="G1873">
        <v>16.9807996851019</v>
      </c>
      <c r="H1873">
        <v>15.423520376580999</v>
      </c>
      <c r="I1873">
        <v>1.1000000000000001</v>
      </c>
      <c r="J1873">
        <v>15.423520376580999</v>
      </c>
      <c r="K1873">
        <v>16.965872414239101</v>
      </c>
      <c r="L1873">
        <v>2046</v>
      </c>
      <c r="M1873">
        <f t="shared" si="348"/>
        <v>-2.6458724142391006</v>
      </c>
      <c r="N1873">
        <v>-2.6458724142391006</v>
      </c>
      <c r="O1873">
        <f t="shared" si="358"/>
        <v>61.097766602980201</v>
      </c>
      <c r="P1873">
        <f t="shared" si="349"/>
        <v>271.45766564219093</v>
      </c>
      <c r="Q1873">
        <f t="shared" si="359"/>
        <v>-3.6150715666500446</v>
      </c>
      <c r="R1873">
        <f t="shared" si="350"/>
        <v>17.935071566650045</v>
      </c>
      <c r="S1873">
        <f t="shared" si="351"/>
        <v>1.0571263963766175</v>
      </c>
      <c r="T1873">
        <f t="shared" si="352"/>
        <v>-0.96919915241094401</v>
      </c>
      <c r="U1873">
        <f t="shared" si="353"/>
        <v>0</v>
      </c>
      <c r="V1873">
        <f t="shared" si="354"/>
        <v>-5.7126396376617539</v>
      </c>
      <c r="W1873">
        <f t="shared" si="355"/>
        <v>0</v>
      </c>
      <c r="X1873">
        <f t="shared" si="356"/>
        <v>-5.7126396376617539</v>
      </c>
      <c r="Y1873">
        <f t="shared" si="357"/>
        <v>3.6150715666500446</v>
      </c>
    </row>
    <row r="1874" spans="1:25" x14ac:dyDescent="0.3">
      <c r="A1874">
        <v>9</v>
      </c>
      <c r="B1874">
        <v>5</v>
      </c>
      <c r="C1874">
        <v>32.369999999999997</v>
      </c>
      <c r="D1874">
        <v>5.51</v>
      </c>
      <c r="E1874">
        <v>2</v>
      </c>
      <c r="F1874">
        <v>16.908904073432598</v>
      </c>
      <c r="G1874">
        <v>16.9807996851019</v>
      </c>
      <c r="H1874">
        <v>15.837357135740101</v>
      </c>
      <c r="I1874">
        <v>1.1000000000000001</v>
      </c>
      <c r="J1874">
        <v>15.837357135740101</v>
      </c>
      <c r="K1874">
        <v>17.4210928493141</v>
      </c>
      <c r="L1874">
        <v>2046</v>
      </c>
      <c r="M1874">
        <f t="shared" si="348"/>
        <v>-11.9110928493141</v>
      </c>
      <c r="N1874">
        <v>-11.9110928493141</v>
      </c>
      <c r="O1874">
        <f t="shared" si="358"/>
        <v>49.186673753666099</v>
      </c>
      <c r="P1874">
        <f t="shared" si="349"/>
        <v>255.76287234537745</v>
      </c>
      <c r="Q1874">
        <f t="shared" si="359"/>
        <v>-15.694793296813486</v>
      </c>
      <c r="R1874">
        <f t="shared" si="350"/>
        <v>21.204793296813484</v>
      </c>
      <c r="S1874">
        <f t="shared" si="351"/>
        <v>1.2171907629576957</v>
      </c>
      <c r="T1874">
        <f t="shared" si="352"/>
        <v>-3.7837004474993847</v>
      </c>
      <c r="U1874">
        <f t="shared" si="353"/>
        <v>0</v>
      </c>
      <c r="V1874">
        <f t="shared" si="354"/>
        <v>-21.719076295769561</v>
      </c>
      <c r="W1874">
        <f t="shared" si="355"/>
        <v>0</v>
      </c>
      <c r="X1874">
        <f t="shared" si="356"/>
        <v>-21.719076295769561</v>
      </c>
      <c r="Y1874">
        <f t="shared" si="357"/>
        <v>15.694793296813486</v>
      </c>
    </row>
    <row r="1875" spans="1:25" x14ac:dyDescent="0.3">
      <c r="A1875">
        <v>10</v>
      </c>
      <c r="B1875">
        <v>1</v>
      </c>
      <c r="C1875">
        <v>33.393571428571398</v>
      </c>
      <c r="D1875">
        <v>1.1599999999999999</v>
      </c>
      <c r="E1875">
        <v>7</v>
      </c>
      <c r="F1875">
        <v>17.724949125330902</v>
      </c>
      <c r="G1875">
        <v>16.9807996851019</v>
      </c>
      <c r="H1875">
        <v>16.225457738164302</v>
      </c>
      <c r="I1875">
        <v>1.02</v>
      </c>
      <c r="J1875">
        <v>16.225457738164302</v>
      </c>
      <c r="K1875">
        <v>16.5499668929276</v>
      </c>
      <c r="L1875">
        <v>2046</v>
      </c>
      <c r="M1875">
        <f t="shared" si="348"/>
        <v>-15.3899668929276</v>
      </c>
      <c r="N1875">
        <v>-15.3899668929276</v>
      </c>
      <c r="O1875">
        <f t="shared" si="358"/>
        <v>33.796706860738496</v>
      </c>
      <c r="P1875">
        <f t="shared" si="349"/>
        <v>236.82012834437765</v>
      </c>
      <c r="Q1875">
        <f t="shared" si="359"/>
        <v>-18.942744000999795</v>
      </c>
      <c r="R1875">
        <f t="shared" si="350"/>
        <v>20.102744000999795</v>
      </c>
      <c r="S1875">
        <f t="shared" si="351"/>
        <v>1.2146697410972118</v>
      </c>
      <c r="T1875">
        <f t="shared" si="352"/>
        <v>-3.5527771080721955</v>
      </c>
      <c r="U1875">
        <f t="shared" si="353"/>
        <v>0</v>
      </c>
      <c r="V1875">
        <f t="shared" si="354"/>
        <v>-21.466974109721185</v>
      </c>
      <c r="W1875">
        <f t="shared" si="355"/>
        <v>0</v>
      </c>
      <c r="X1875">
        <f t="shared" si="356"/>
        <v>-21.466974109721185</v>
      </c>
      <c r="Y1875">
        <f t="shared" si="357"/>
        <v>18.942744000999795</v>
      </c>
    </row>
    <row r="1876" spans="1:25" x14ac:dyDescent="0.3">
      <c r="A1876">
        <v>10</v>
      </c>
      <c r="B1876">
        <v>2</v>
      </c>
      <c r="C1876">
        <v>32.088571428571399</v>
      </c>
      <c r="D1876">
        <v>2.69</v>
      </c>
      <c r="E1876">
        <v>7</v>
      </c>
      <c r="F1876">
        <v>16.686831983449199</v>
      </c>
      <c r="G1876">
        <v>16.9807996851019</v>
      </c>
      <c r="H1876">
        <v>15.730174294347499</v>
      </c>
      <c r="I1876">
        <v>1.02</v>
      </c>
      <c r="J1876">
        <v>15.730174294347499</v>
      </c>
      <c r="K1876">
        <v>16.044777780234501</v>
      </c>
      <c r="L1876">
        <v>2046</v>
      </c>
      <c r="M1876">
        <f t="shared" si="348"/>
        <v>-13.354777780234501</v>
      </c>
      <c r="N1876">
        <v>-13.354777780234501</v>
      </c>
      <c r="O1876">
        <f t="shared" si="358"/>
        <v>20.441929080503996</v>
      </c>
      <c r="P1876">
        <f t="shared" si="349"/>
        <v>221.52313078374436</v>
      </c>
      <c r="Q1876">
        <f t="shared" si="359"/>
        <v>-15.296997560633287</v>
      </c>
      <c r="R1876">
        <f t="shared" si="350"/>
        <v>17.986997560633288</v>
      </c>
      <c r="S1876">
        <f t="shared" si="351"/>
        <v>1.1210499644807421</v>
      </c>
      <c r="T1876">
        <f t="shared" si="352"/>
        <v>-1.9422197803987871</v>
      </c>
      <c r="U1876">
        <f t="shared" si="353"/>
        <v>0</v>
      </c>
      <c r="V1876">
        <f t="shared" si="354"/>
        <v>-12.104996448074214</v>
      </c>
      <c r="W1876">
        <f t="shared" si="355"/>
        <v>0</v>
      </c>
      <c r="X1876">
        <f t="shared" si="356"/>
        <v>-12.104996448074214</v>
      </c>
      <c r="Y1876">
        <f t="shared" si="357"/>
        <v>15.296997560633287</v>
      </c>
    </row>
    <row r="1877" spans="1:25" x14ac:dyDescent="0.3">
      <c r="A1877">
        <v>10</v>
      </c>
      <c r="B1877">
        <v>3</v>
      </c>
      <c r="C1877">
        <v>33.310714285714297</v>
      </c>
      <c r="D1877">
        <v>8.58</v>
      </c>
      <c r="E1877">
        <v>7</v>
      </c>
      <c r="F1877">
        <v>17.6584063641615</v>
      </c>
      <c r="G1877">
        <v>16.9807996851019</v>
      </c>
      <c r="H1877">
        <v>16.194140750629</v>
      </c>
      <c r="I1877">
        <v>1.02</v>
      </c>
      <c r="J1877">
        <v>16.194140750629</v>
      </c>
      <c r="K1877">
        <v>16.518023565641499</v>
      </c>
      <c r="L1877">
        <v>2046</v>
      </c>
      <c r="M1877">
        <f t="shared" si="348"/>
        <v>-7.9380235656414992</v>
      </c>
      <c r="N1877">
        <v>-7.9380235656414992</v>
      </c>
      <c r="O1877">
        <f t="shared" si="358"/>
        <v>12.503905514862497</v>
      </c>
      <c r="P1877">
        <f t="shared" si="349"/>
        <v>212.90304922309446</v>
      </c>
      <c r="Q1877">
        <f t="shared" si="359"/>
        <v>-8.6200815606499077</v>
      </c>
      <c r="R1877">
        <f t="shared" si="350"/>
        <v>17.200081560649906</v>
      </c>
      <c r="S1877">
        <f t="shared" si="351"/>
        <v>1.0412917436700555</v>
      </c>
      <c r="T1877">
        <f t="shared" si="352"/>
        <v>-0.68205799500840669</v>
      </c>
      <c r="U1877">
        <f t="shared" si="353"/>
        <v>0</v>
      </c>
      <c r="V1877">
        <f t="shared" si="354"/>
        <v>-4.129174367005561</v>
      </c>
      <c r="W1877">
        <f t="shared" si="355"/>
        <v>0</v>
      </c>
      <c r="X1877">
        <f t="shared" si="356"/>
        <v>-4.129174367005561</v>
      </c>
      <c r="Y1877">
        <f t="shared" si="357"/>
        <v>8.6200815606499077</v>
      </c>
    </row>
    <row r="1878" spans="1:25" x14ac:dyDescent="0.3">
      <c r="A1878">
        <v>10</v>
      </c>
      <c r="B1878">
        <v>4</v>
      </c>
      <c r="C1878">
        <v>34.0657142857143</v>
      </c>
      <c r="D1878">
        <v>0</v>
      </c>
      <c r="E1878">
        <v>7</v>
      </c>
      <c r="F1878">
        <v>18.267878222055099</v>
      </c>
      <c r="G1878">
        <v>16.9807996851019</v>
      </c>
      <c r="H1878">
        <v>16.478869514477399</v>
      </c>
      <c r="I1878">
        <v>1.02</v>
      </c>
      <c r="J1878">
        <v>16.478869514477399</v>
      </c>
      <c r="K1878">
        <v>16.808446904766999</v>
      </c>
      <c r="L1878">
        <v>2046</v>
      </c>
      <c r="M1878">
        <f t="shared" si="348"/>
        <v>-16.808446904766999</v>
      </c>
      <c r="N1878">
        <v>-16.808446904766999</v>
      </c>
      <c r="O1878">
        <f t="shared" si="358"/>
        <v>-4.304541389904502</v>
      </c>
      <c r="P1878">
        <f t="shared" si="349"/>
        <v>195.74145075212473</v>
      </c>
      <c r="Q1878">
        <f t="shared" si="359"/>
        <v>-17.161598470969722</v>
      </c>
      <c r="R1878">
        <f t="shared" si="350"/>
        <v>17.161598470969722</v>
      </c>
      <c r="S1878">
        <f t="shared" si="351"/>
        <v>1.0210103627184357</v>
      </c>
      <c r="T1878">
        <f t="shared" si="352"/>
        <v>-0.35315156620272248</v>
      </c>
      <c r="U1878">
        <f t="shared" si="353"/>
        <v>0</v>
      </c>
      <c r="V1878">
        <f t="shared" si="354"/>
        <v>-2.1010362718435696</v>
      </c>
      <c r="W1878">
        <f t="shared" si="355"/>
        <v>0</v>
      </c>
      <c r="X1878">
        <f t="shared" si="356"/>
        <v>-2.1010362718435696</v>
      </c>
      <c r="Y1878">
        <f t="shared" si="357"/>
        <v>17.161598470969722</v>
      </c>
    </row>
    <row r="1879" spans="1:25" x14ac:dyDescent="0.3">
      <c r="A1879">
        <v>10</v>
      </c>
      <c r="B1879">
        <v>5</v>
      </c>
      <c r="C1879">
        <v>34.5</v>
      </c>
      <c r="D1879">
        <v>0</v>
      </c>
      <c r="E1879">
        <v>3</v>
      </c>
      <c r="F1879">
        <v>18.621622716532599</v>
      </c>
      <c r="G1879">
        <v>16.9807996851019</v>
      </c>
      <c r="H1879">
        <v>16.642012638169899</v>
      </c>
      <c r="I1879">
        <v>1.02</v>
      </c>
      <c r="J1879">
        <v>16.642012638169899</v>
      </c>
      <c r="K1879">
        <v>16.974852890933299</v>
      </c>
      <c r="L1879">
        <v>2046</v>
      </c>
      <c r="M1879">
        <f t="shared" si="348"/>
        <v>-16.974852890933299</v>
      </c>
      <c r="N1879">
        <v>-16.974852890933299</v>
      </c>
      <c r="O1879">
        <f t="shared" si="358"/>
        <v>-21.279394280837799</v>
      </c>
      <c r="P1879">
        <f t="shared" si="349"/>
        <v>179.81353461390756</v>
      </c>
      <c r="Q1879">
        <f t="shared" si="359"/>
        <v>-15.927916138217171</v>
      </c>
      <c r="R1879">
        <f t="shared" si="350"/>
        <v>15.927916138217171</v>
      </c>
      <c r="S1879">
        <f t="shared" si="351"/>
        <v>0.93832425179511725</v>
      </c>
      <c r="T1879">
        <f t="shared" si="352"/>
        <v>1.0469367527161282</v>
      </c>
      <c r="U1879">
        <f t="shared" si="353"/>
        <v>0</v>
      </c>
      <c r="V1879">
        <f t="shared" si="354"/>
        <v>6.1675748204882748</v>
      </c>
      <c r="W1879">
        <f t="shared" si="355"/>
        <v>0</v>
      </c>
      <c r="X1879">
        <f t="shared" si="356"/>
        <v>6.1675748204882748</v>
      </c>
      <c r="Y1879">
        <f t="shared" si="357"/>
        <v>15.927916138217171</v>
      </c>
    </row>
    <row r="1880" spans="1:25" x14ac:dyDescent="0.3">
      <c r="A1880">
        <v>11</v>
      </c>
      <c r="B1880">
        <v>1</v>
      </c>
      <c r="C1880">
        <v>32.9342857142857</v>
      </c>
      <c r="D1880">
        <v>0</v>
      </c>
      <c r="E1880">
        <v>7</v>
      </c>
      <c r="F1880">
        <v>17.357167804642199</v>
      </c>
      <c r="G1880">
        <v>16.9807996851019</v>
      </c>
      <c r="H1880">
        <v>16.051645517123099</v>
      </c>
      <c r="I1880">
        <v>0.95</v>
      </c>
      <c r="J1880">
        <v>16.051645517123099</v>
      </c>
      <c r="K1880">
        <v>15.249063241266899</v>
      </c>
      <c r="L1880">
        <v>2046</v>
      </c>
      <c r="M1880">
        <f t="shared" si="348"/>
        <v>-15.249063241266899</v>
      </c>
      <c r="N1880">
        <v>-15.249063241266899</v>
      </c>
      <c r="O1880">
        <f t="shared" si="358"/>
        <v>-36.528457522104702</v>
      </c>
      <c r="P1880">
        <f t="shared" si="349"/>
        <v>166.61322010201019</v>
      </c>
      <c r="Q1880">
        <f t="shared" si="359"/>
        <v>-13.200314511897375</v>
      </c>
      <c r="R1880">
        <f t="shared" si="350"/>
        <v>13.200314511897375</v>
      </c>
      <c r="S1880">
        <f t="shared" si="351"/>
        <v>0.86564756818469901</v>
      </c>
      <c r="T1880">
        <f t="shared" si="352"/>
        <v>2.0487487293695246</v>
      </c>
      <c r="U1880">
        <f t="shared" si="353"/>
        <v>0</v>
      </c>
      <c r="V1880">
        <f t="shared" si="354"/>
        <v>13.435243181530105</v>
      </c>
      <c r="W1880">
        <f t="shared" si="355"/>
        <v>0</v>
      </c>
      <c r="X1880">
        <f t="shared" si="356"/>
        <v>13.435243181530105</v>
      </c>
      <c r="Y1880">
        <f t="shared" si="357"/>
        <v>13.200314511897375</v>
      </c>
    </row>
    <row r="1881" spans="1:25" x14ac:dyDescent="0.3">
      <c r="A1881">
        <v>11</v>
      </c>
      <c r="B1881">
        <v>2</v>
      </c>
      <c r="C1881">
        <v>31.355714285714299</v>
      </c>
      <c r="D1881">
        <v>0</v>
      </c>
      <c r="E1881">
        <v>7</v>
      </c>
      <c r="F1881">
        <v>16.1132407111233</v>
      </c>
      <c r="G1881">
        <v>16.9807996851019</v>
      </c>
      <c r="H1881">
        <v>15.4500762403606</v>
      </c>
      <c r="I1881">
        <v>0.95</v>
      </c>
      <c r="J1881">
        <v>15.4500762403606</v>
      </c>
      <c r="K1881">
        <v>14.6775724283426</v>
      </c>
      <c r="L1881">
        <v>2046</v>
      </c>
      <c r="M1881">
        <f t="shared" si="348"/>
        <v>-14.6775724283426</v>
      </c>
      <c r="N1881">
        <v>-14.6775724283426</v>
      </c>
      <c r="O1881">
        <f t="shared" si="358"/>
        <v>-51.206029950447302</v>
      </c>
      <c r="P1881">
        <f t="shared" si="349"/>
        <v>154.82372579110805</v>
      </c>
      <c r="Q1881">
        <f t="shared" si="359"/>
        <v>-11.789494310902143</v>
      </c>
      <c r="R1881">
        <f t="shared" si="350"/>
        <v>11.789494310902143</v>
      </c>
      <c r="S1881">
        <f t="shared" si="351"/>
        <v>0.80323189467874556</v>
      </c>
      <c r="T1881">
        <f t="shared" si="352"/>
        <v>2.8880781174404575</v>
      </c>
      <c r="U1881">
        <f t="shared" si="353"/>
        <v>0</v>
      </c>
      <c r="V1881">
        <f t="shared" si="354"/>
        <v>19.676810532125447</v>
      </c>
      <c r="W1881">
        <f t="shared" si="355"/>
        <v>0</v>
      </c>
      <c r="X1881">
        <f t="shared" si="356"/>
        <v>19.676810532125447</v>
      </c>
      <c r="Y1881">
        <f t="shared" si="357"/>
        <v>11.789494310902143</v>
      </c>
    </row>
    <row r="1882" spans="1:25" x14ac:dyDescent="0.3">
      <c r="A1882">
        <v>11</v>
      </c>
      <c r="B1882">
        <v>3</v>
      </c>
      <c r="C1882">
        <v>29.836428571428598</v>
      </c>
      <c r="D1882">
        <v>3.51</v>
      </c>
      <c r="E1882">
        <v>7</v>
      </c>
      <c r="F1882">
        <v>14.946039450926101</v>
      </c>
      <c r="G1882">
        <v>16.9807996851019</v>
      </c>
      <c r="H1882">
        <v>14.8647074211815</v>
      </c>
      <c r="I1882">
        <v>0.95</v>
      </c>
      <c r="J1882">
        <v>14.8647074211815</v>
      </c>
      <c r="K1882">
        <v>14.121472050122399</v>
      </c>
      <c r="L1882">
        <v>2046</v>
      </c>
      <c r="M1882">
        <f t="shared" si="348"/>
        <v>-10.6114720501224</v>
      </c>
      <c r="N1882">
        <v>-10.6114720501224</v>
      </c>
      <c r="O1882">
        <f t="shared" si="358"/>
        <v>-61.817502000569704</v>
      </c>
      <c r="P1882">
        <f t="shared" si="349"/>
        <v>146.8233049352167</v>
      </c>
      <c r="Q1882">
        <f t="shared" si="359"/>
        <v>-8.000420855891349</v>
      </c>
      <c r="R1882">
        <f t="shared" si="350"/>
        <v>11.510420855891349</v>
      </c>
      <c r="S1882">
        <f t="shared" si="351"/>
        <v>0.81510063646598241</v>
      </c>
      <c r="T1882">
        <f t="shared" si="352"/>
        <v>2.6110511942310506</v>
      </c>
      <c r="U1882">
        <f t="shared" si="353"/>
        <v>0</v>
      </c>
      <c r="V1882">
        <f t="shared" si="354"/>
        <v>18.489936353401763</v>
      </c>
      <c r="W1882">
        <f t="shared" si="355"/>
        <v>0</v>
      </c>
      <c r="X1882">
        <f t="shared" si="356"/>
        <v>18.489936353401763</v>
      </c>
      <c r="Y1882">
        <f t="shared" si="357"/>
        <v>8.000420855891349</v>
      </c>
    </row>
    <row r="1883" spans="1:25" x14ac:dyDescent="0.3">
      <c r="A1883">
        <v>11</v>
      </c>
      <c r="B1883">
        <v>4</v>
      </c>
      <c r="C1883">
        <v>28.137142857142901</v>
      </c>
      <c r="D1883">
        <v>0</v>
      </c>
      <c r="E1883">
        <v>7</v>
      </c>
      <c r="F1883">
        <v>13.6763222931835</v>
      </c>
      <c r="G1883">
        <v>16.9807996851019</v>
      </c>
      <c r="H1883">
        <v>14.2020662849768</v>
      </c>
      <c r="I1883">
        <v>0.95</v>
      </c>
      <c r="J1883">
        <v>14.2020662849768</v>
      </c>
      <c r="K1883">
        <v>13.491962970727901</v>
      </c>
      <c r="L1883">
        <v>2046</v>
      </c>
      <c r="M1883">
        <f t="shared" si="348"/>
        <v>-13.491962970727901</v>
      </c>
      <c r="N1883">
        <v>-13.491962970727901</v>
      </c>
      <c r="O1883">
        <f t="shared" si="358"/>
        <v>-75.309464971297601</v>
      </c>
      <c r="P1883">
        <f t="shared" si="349"/>
        <v>137.24532826819726</v>
      </c>
      <c r="Q1883">
        <f t="shared" si="359"/>
        <v>-9.5779766670194419</v>
      </c>
      <c r="R1883">
        <f t="shared" si="350"/>
        <v>9.5779766670194419</v>
      </c>
      <c r="S1883">
        <f t="shared" si="351"/>
        <v>0.70990238320396926</v>
      </c>
      <c r="T1883">
        <f t="shared" si="352"/>
        <v>3.9139863037084588</v>
      </c>
      <c r="U1883">
        <f t="shared" si="353"/>
        <v>0</v>
      </c>
      <c r="V1883">
        <f t="shared" si="354"/>
        <v>29.009761679603074</v>
      </c>
      <c r="W1883">
        <f t="shared" si="355"/>
        <v>0</v>
      </c>
      <c r="X1883">
        <f t="shared" si="356"/>
        <v>29.009761679603074</v>
      </c>
      <c r="Y1883">
        <f t="shared" si="357"/>
        <v>9.5779766670194419</v>
      </c>
    </row>
    <row r="1884" spans="1:25" x14ac:dyDescent="0.3">
      <c r="A1884">
        <v>11</v>
      </c>
      <c r="B1884">
        <v>5</v>
      </c>
      <c r="C1884">
        <v>27.532499999999999</v>
      </c>
      <c r="D1884">
        <v>0</v>
      </c>
      <c r="E1884">
        <v>2</v>
      </c>
      <c r="F1884">
        <v>13.2338352684433</v>
      </c>
      <c r="G1884">
        <v>16.9807996851019</v>
      </c>
      <c r="H1884">
        <v>13.964156722345701</v>
      </c>
      <c r="I1884">
        <v>0.95</v>
      </c>
      <c r="J1884">
        <v>13.964156722345701</v>
      </c>
      <c r="K1884">
        <v>13.265948886228401</v>
      </c>
      <c r="L1884">
        <v>2046</v>
      </c>
      <c r="M1884">
        <f t="shared" si="348"/>
        <v>-13.265948886228401</v>
      </c>
      <c r="N1884">
        <v>-13.265948886228401</v>
      </c>
      <c r="O1884">
        <f t="shared" si="358"/>
        <v>-88.575413857526001</v>
      </c>
      <c r="P1884">
        <f t="shared" si="349"/>
        <v>128.43722932722571</v>
      </c>
      <c r="Q1884">
        <f t="shared" si="359"/>
        <v>-8.8080989409715471</v>
      </c>
      <c r="R1884">
        <f t="shared" si="350"/>
        <v>8.8080989409715471</v>
      </c>
      <c r="S1884">
        <f t="shared" si="351"/>
        <v>0.66396297894041933</v>
      </c>
      <c r="T1884">
        <f t="shared" si="352"/>
        <v>4.4578499452568536</v>
      </c>
      <c r="U1884">
        <f t="shared" si="353"/>
        <v>0</v>
      </c>
      <c r="V1884">
        <f t="shared" si="354"/>
        <v>33.603702105958064</v>
      </c>
      <c r="W1884">
        <f t="shared" si="355"/>
        <v>0</v>
      </c>
      <c r="X1884">
        <f t="shared" si="356"/>
        <v>33.603702105958064</v>
      </c>
      <c r="Y1884">
        <f t="shared" si="357"/>
        <v>8.8080989409715471</v>
      </c>
    </row>
    <row r="1885" spans="1:25" x14ac:dyDescent="0.3">
      <c r="A1885">
        <v>12</v>
      </c>
      <c r="B1885">
        <v>1</v>
      </c>
      <c r="C1885">
        <v>26.4321428571429</v>
      </c>
      <c r="D1885">
        <v>0</v>
      </c>
      <c r="E1885">
        <v>7</v>
      </c>
      <c r="F1885">
        <v>12.4413591135672</v>
      </c>
      <c r="G1885">
        <v>16.9807996851019</v>
      </c>
      <c r="H1885">
        <v>13.528187365167</v>
      </c>
      <c r="I1885">
        <v>0.91</v>
      </c>
      <c r="J1885">
        <v>13.528187365167</v>
      </c>
      <c r="K1885">
        <v>12.310650502302</v>
      </c>
      <c r="L1885">
        <v>2046</v>
      </c>
      <c r="M1885">
        <f t="shared" si="348"/>
        <v>-12.310650502302</v>
      </c>
      <c r="N1885">
        <v>-12.310650502302</v>
      </c>
      <c r="O1885">
        <f t="shared" si="358"/>
        <v>-100.886064359828</v>
      </c>
      <c r="P1885">
        <f t="shared" si="349"/>
        <v>120.76989546897423</v>
      </c>
      <c r="Q1885">
        <f t="shared" si="359"/>
        <v>-7.6673338582514816</v>
      </c>
      <c r="R1885">
        <f t="shared" si="350"/>
        <v>7.6673338582514816</v>
      </c>
      <c r="S1885">
        <f t="shared" si="351"/>
        <v>0.62282117884978927</v>
      </c>
      <c r="T1885">
        <f t="shared" si="352"/>
        <v>4.6433166440505182</v>
      </c>
      <c r="U1885">
        <f t="shared" si="353"/>
        <v>0</v>
      </c>
      <c r="V1885">
        <f t="shared" si="354"/>
        <v>37.717882115021077</v>
      </c>
      <c r="W1885">
        <f t="shared" si="355"/>
        <v>0</v>
      </c>
      <c r="X1885">
        <f t="shared" si="356"/>
        <v>37.717882115021077</v>
      </c>
      <c r="Y1885">
        <f t="shared" si="357"/>
        <v>7.6673338582514816</v>
      </c>
    </row>
    <row r="1886" spans="1:25" x14ac:dyDescent="0.3">
      <c r="A1886">
        <v>12</v>
      </c>
      <c r="B1886">
        <v>2</v>
      </c>
      <c r="C1886">
        <v>26.3792857142857</v>
      </c>
      <c r="D1886">
        <v>0</v>
      </c>
      <c r="E1886">
        <v>7</v>
      </c>
      <c r="F1886">
        <v>12.4037111330285</v>
      </c>
      <c r="G1886">
        <v>16.9807996851019</v>
      </c>
      <c r="H1886">
        <v>13.507144562834</v>
      </c>
      <c r="I1886">
        <v>0.91</v>
      </c>
      <c r="J1886">
        <v>13.507144562834</v>
      </c>
      <c r="K1886">
        <v>12.291501552179</v>
      </c>
      <c r="L1886">
        <v>2046</v>
      </c>
      <c r="M1886">
        <f t="shared" si="348"/>
        <v>-12.291501552179</v>
      </c>
      <c r="N1886">
        <v>-12.291501552179</v>
      </c>
      <c r="O1886">
        <f t="shared" si="358"/>
        <v>-113.177565912007</v>
      </c>
      <c r="P1886">
        <f t="shared" si="349"/>
        <v>113.57115275094087</v>
      </c>
      <c r="Q1886">
        <f t="shared" si="359"/>
        <v>-7.1987427180333583</v>
      </c>
      <c r="R1886">
        <f t="shared" si="350"/>
        <v>7.1987427180333583</v>
      </c>
      <c r="S1886">
        <f t="shared" si="351"/>
        <v>0.58566829182535374</v>
      </c>
      <c r="T1886">
        <f t="shared" si="352"/>
        <v>5.0927588341456413</v>
      </c>
      <c r="U1886">
        <f t="shared" si="353"/>
        <v>0</v>
      </c>
      <c r="V1886">
        <f t="shared" si="354"/>
        <v>41.433170817464635</v>
      </c>
      <c r="W1886">
        <f t="shared" si="355"/>
        <v>0</v>
      </c>
      <c r="X1886">
        <f t="shared" si="356"/>
        <v>41.433170817464635</v>
      </c>
      <c r="Y1886">
        <f t="shared" si="357"/>
        <v>7.1987427180333583</v>
      </c>
    </row>
    <row r="1887" spans="1:25" x14ac:dyDescent="0.3">
      <c r="A1887">
        <v>12</v>
      </c>
      <c r="B1887">
        <v>3</v>
      </c>
      <c r="C1887">
        <v>27.907142857142901</v>
      </c>
      <c r="D1887">
        <v>0</v>
      </c>
      <c r="E1887">
        <v>7</v>
      </c>
      <c r="F1887">
        <v>13.507422736261701</v>
      </c>
      <c r="G1887">
        <v>16.9807996851019</v>
      </c>
      <c r="H1887">
        <v>14.1117031693739</v>
      </c>
      <c r="I1887">
        <v>0.91</v>
      </c>
      <c r="J1887">
        <v>14.1117031693739</v>
      </c>
      <c r="K1887">
        <v>12.8416498841303</v>
      </c>
      <c r="L1887">
        <v>2046</v>
      </c>
      <c r="M1887">
        <f t="shared" si="348"/>
        <v>-12.8416498841303</v>
      </c>
      <c r="N1887">
        <v>-12.8416498841303</v>
      </c>
      <c r="O1887">
        <f t="shared" si="358"/>
        <v>-126.0192157961373</v>
      </c>
      <c r="P1887">
        <f t="shared" si="349"/>
        <v>106.50812651753571</v>
      </c>
      <c r="Q1887">
        <f t="shared" si="359"/>
        <v>-7.0630262334051537</v>
      </c>
      <c r="R1887">
        <f t="shared" si="350"/>
        <v>7.0630262334051537</v>
      </c>
      <c r="S1887">
        <f t="shared" si="351"/>
        <v>0.55000925092449648</v>
      </c>
      <c r="T1887">
        <f t="shared" si="352"/>
        <v>5.7786236507251463</v>
      </c>
      <c r="U1887">
        <f t="shared" si="353"/>
        <v>0</v>
      </c>
      <c r="V1887">
        <f t="shared" si="354"/>
        <v>44.999074907550352</v>
      </c>
      <c r="W1887">
        <f t="shared" si="355"/>
        <v>0</v>
      </c>
      <c r="X1887">
        <f t="shared" si="356"/>
        <v>44.999074907550352</v>
      </c>
      <c r="Y1887">
        <f t="shared" si="357"/>
        <v>7.0630262334051537</v>
      </c>
    </row>
    <row r="1888" spans="1:25" x14ac:dyDescent="0.3">
      <c r="A1888">
        <v>12</v>
      </c>
      <c r="B1888">
        <v>4</v>
      </c>
      <c r="C1888">
        <v>26.5485714285714</v>
      </c>
      <c r="D1888">
        <v>0</v>
      </c>
      <c r="E1888">
        <v>7</v>
      </c>
      <c r="F1888">
        <v>12.5244229347631</v>
      </c>
      <c r="G1888">
        <v>16.9807996851019</v>
      </c>
      <c r="H1888">
        <v>13.5745054423695</v>
      </c>
      <c r="I1888">
        <v>0.91</v>
      </c>
      <c r="J1888">
        <v>13.5745054423695</v>
      </c>
      <c r="K1888">
        <v>12.3527999525563</v>
      </c>
      <c r="L1888">
        <v>2046</v>
      </c>
      <c r="M1888">
        <f t="shared" si="348"/>
        <v>-12.3527999525563</v>
      </c>
      <c r="N1888">
        <v>-12.3527999525563</v>
      </c>
      <c r="O1888">
        <f t="shared" si="358"/>
        <v>-138.3720157486936</v>
      </c>
      <c r="P1888">
        <f t="shared" si="349"/>
        <v>100.12879304875102</v>
      </c>
      <c r="Q1888">
        <f t="shared" si="359"/>
        <v>-6.3793334687846937</v>
      </c>
      <c r="R1888">
        <f t="shared" si="350"/>
        <v>6.3793334687846937</v>
      </c>
      <c r="S1888">
        <f t="shared" si="351"/>
        <v>0.51642813720662162</v>
      </c>
      <c r="T1888">
        <f t="shared" si="352"/>
        <v>5.9734664837716061</v>
      </c>
      <c r="U1888">
        <f t="shared" si="353"/>
        <v>0</v>
      </c>
      <c r="V1888">
        <f t="shared" si="354"/>
        <v>48.357186279337839</v>
      </c>
      <c r="W1888">
        <f t="shared" si="355"/>
        <v>0</v>
      </c>
      <c r="X1888">
        <f t="shared" si="356"/>
        <v>48.357186279337839</v>
      </c>
      <c r="Y1888">
        <f t="shared" si="357"/>
        <v>6.3793334687846937</v>
      </c>
    </row>
    <row r="1889" spans="1:25" x14ac:dyDescent="0.3">
      <c r="A1889">
        <v>12</v>
      </c>
      <c r="B1889">
        <v>5</v>
      </c>
      <c r="C1889">
        <v>25.42</v>
      </c>
      <c r="D1889">
        <v>0</v>
      </c>
      <c r="E1889">
        <v>3</v>
      </c>
      <c r="F1889">
        <v>11.7272231840372</v>
      </c>
      <c r="G1889">
        <v>16.9807996851019</v>
      </c>
      <c r="H1889">
        <v>13.123593598630301</v>
      </c>
      <c r="I1889">
        <v>0.91</v>
      </c>
      <c r="J1889">
        <v>13.123593598630301</v>
      </c>
      <c r="K1889">
        <v>11.9424701747536</v>
      </c>
      <c r="L1889">
        <v>2046</v>
      </c>
      <c r="M1889">
        <f t="shared" si="348"/>
        <v>-11.9424701747536</v>
      </c>
      <c r="N1889">
        <v>-11.9424701747536</v>
      </c>
      <c r="O1889">
        <f t="shared" si="358"/>
        <v>-150.31448592344719</v>
      </c>
      <c r="P1889">
        <f t="shared" si="349"/>
        <v>94.32487464974453</v>
      </c>
      <c r="Q1889">
        <f t="shared" si="359"/>
        <v>-5.8039183990064913</v>
      </c>
      <c r="R1889">
        <f t="shared" si="350"/>
        <v>5.8039183990064913</v>
      </c>
      <c r="S1889">
        <f t="shared" si="351"/>
        <v>0.48598977548849009</v>
      </c>
      <c r="T1889">
        <f t="shared" si="352"/>
        <v>6.1385517757471089</v>
      </c>
      <c r="U1889">
        <f t="shared" si="353"/>
        <v>0</v>
      </c>
      <c r="V1889">
        <f t="shared" si="354"/>
        <v>51.401022451150993</v>
      </c>
      <c r="W1889">
        <f t="shared" si="355"/>
        <v>0</v>
      </c>
      <c r="X1889">
        <f t="shared" si="356"/>
        <v>51.401022451150993</v>
      </c>
      <c r="Y1889">
        <f t="shared" si="357"/>
        <v>5.8039183990064913</v>
      </c>
    </row>
    <row r="1890" spans="1:25" x14ac:dyDescent="0.3">
      <c r="A1890">
        <v>1</v>
      </c>
      <c r="B1890">
        <v>1</v>
      </c>
      <c r="C1890">
        <v>27.897142857142899</v>
      </c>
      <c r="D1890">
        <v>0</v>
      </c>
      <c r="E1890">
        <v>7</v>
      </c>
      <c r="F1890">
        <v>13.5000954528014</v>
      </c>
      <c r="G1890">
        <v>16.547333565970501</v>
      </c>
      <c r="H1890">
        <v>14.1169915462149</v>
      </c>
      <c r="I1890">
        <v>0.91</v>
      </c>
      <c r="J1890">
        <v>14.1169915462149</v>
      </c>
      <c r="K1890">
        <v>12.8464623070555</v>
      </c>
      <c r="L1890">
        <v>2047</v>
      </c>
      <c r="M1890">
        <f t="shared" si="348"/>
        <v>-12.8464623070555</v>
      </c>
      <c r="N1890">
        <v>-12.8464623070555</v>
      </c>
      <c r="O1890">
        <f t="shared" si="358"/>
        <v>-163.1609482305027</v>
      </c>
      <c r="P1890">
        <f t="shared" si="349"/>
        <v>88.45665211378379</v>
      </c>
      <c r="Q1890">
        <f t="shared" si="359"/>
        <v>-5.8682225359607401</v>
      </c>
      <c r="R1890">
        <f t="shared" si="350"/>
        <v>5.8682225359607401</v>
      </c>
      <c r="S1890">
        <f t="shared" si="351"/>
        <v>0.45679677374975136</v>
      </c>
      <c r="T1890">
        <f t="shared" si="352"/>
        <v>6.9782397710947599</v>
      </c>
      <c r="U1890">
        <f t="shared" si="353"/>
        <v>0</v>
      </c>
      <c r="V1890">
        <f t="shared" si="354"/>
        <v>54.320322625024865</v>
      </c>
      <c r="W1890">
        <f t="shared" si="355"/>
        <v>0</v>
      </c>
      <c r="X1890">
        <f t="shared" si="356"/>
        <v>54.320322625024865</v>
      </c>
      <c r="Y1890">
        <f t="shared" si="357"/>
        <v>5.8682225359607401</v>
      </c>
    </row>
    <row r="1891" spans="1:25" x14ac:dyDescent="0.3">
      <c r="A1891">
        <v>1</v>
      </c>
      <c r="B1891">
        <v>2</v>
      </c>
      <c r="C1891">
        <v>26.852857142857101</v>
      </c>
      <c r="D1891">
        <v>0</v>
      </c>
      <c r="E1891">
        <v>7</v>
      </c>
      <c r="F1891">
        <v>12.7423940895525</v>
      </c>
      <c r="G1891">
        <v>16.547333565970501</v>
      </c>
      <c r="H1891">
        <v>13.707897935822</v>
      </c>
      <c r="I1891">
        <v>0.91</v>
      </c>
      <c r="J1891">
        <v>13.707897935822</v>
      </c>
      <c r="K1891">
        <v>12.474187121598099</v>
      </c>
      <c r="L1891">
        <v>2047</v>
      </c>
      <c r="M1891">
        <f t="shared" si="348"/>
        <v>-12.474187121598099</v>
      </c>
      <c r="N1891">
        <v>-12.474187121598099</v>
      </c>
      <c r="O1891">
        <f t="shared" si="358"/>
        <v>-175.6351353521008</v>
      </c>
      <c r="P1891">
        <f t="shared" si="349"/>
        <v>83.108060087520684</v>
      </c>
      <c r="Q1891">
        <f t="shared" si="359"/>
        <v>-5.3485920262631055</v>
      </c>
      <c r="R1891">
        <f t="shared" si="350"/>
        <v>5.3485920262631055</v>
      </c>
      <c r="S1891">
        <f t="shared" si="351"/>
        <v>0.4287727908941199</v>
      </c>
      <c r="T1891">
        <f t="shared" si="352"/>
        <v>7.1255950953349938</v>
      </c>
      <c r="U1891">
        <f t="shared" si="353"/>
        <v>0</v>
      </c>
      <c r="V1891">
        <f t="shared" si="354"/>
        <v>57.122720910588008</v>
      </c>
      <c r="W1891">
        <f t="shared" si="355"/>
        <v>0</v>
      </c>
      <c r="X1891">
        <f t="shared" si="356"/>
        <v>57.122720910588008</v>
      </c>
      <c r="Y1891">
        <f t="shared" si="357"/>
        <v>5.3485920262631055</v>
      </c>
    </row>
    <row r="1892" spans="1:25" x14ac:dyDescent="0.3">
      <c r="A1892">
        <v>1</v>
      </c>
      <c r="B1892">
        <v>3</v>
      </c>
      <c r="C1892">
        <v>25.180714285714298</v>
      </c>
      <c r="D1892">
        <v>0</v>
      </c>
      <c r="E1892">
        <v>7</v>
      </c>
      <c r="F1892">
        <v>11.5604951018679</v>
      </c>
      <c r="G1892">
        <v>16.547333565970501</v>
      </c>
      <c r="H1892">
        <v>13.0451381141164</v>
      </c>
      <c r="I1892">
        <v>0.91</v>
      </c>
      <c r="J1892">
        <v>13.0451381141164</v>
      </c>
      <c r="K1892">
        <v>11.871075683846</v>
      </c>
      <c r="L1892">
        <v>2047</v>
      </c>
      <c r="M1892">
        <f t="shared" si="348"/>
        <v>-11.871075683846</v>
      </c>
      <c r="N1892">
        <v>-11.871075683846</v>
      </c>
      <c r="O1892">
        <f t="shared" si="358"/>
        <v>-187.50621103594679</v>
      </c>
      <c r="P1892">
        <f t="shared" si="349"/>
        <v>78.318693096502543</v>
      </c>
      <c r="Q1892">
        <f t="shared" si="359"/>
        <v>-4.7893669910181416</v>
      </c>
      <c r="R1892">
        <f t="shared" si="350"/>
        <v>4.7893669910181416</v>
      </c>
      <c r="S1892">
        <f t="shared" si="351"/>
        <v>0.40344844212689568</v>
      </c>
      <c r="T1892">
        <f t="shared" si="352"/>
        <v>7.0817086928278581</v>
      </c>
      <c r="U1892">
        <f t="shared" si="353"/>
        <v>0</v>
      </c>
      <c r="V1892">
        <f t="shared" si="354"/>
        <v>59.655155787310434</v>
      </c>
      <c r="W1892">
        <f t="shared" si="355"/>
        <v>0</v>
      </c>
      <c r="X1892">
        <f t="shared" si="356"/>
        <v>59.655155787310434</v>
      </c>
      <c r="Y1892">
        <f t="shared" si="357"/>
        <v>4.7893669910181416</v>
      </c>
    </row>
    <row r="1893" spans="1:25" x14ac:dyDescent="0.3">
      <c r="A1893">
        <v>1</v>
      </c>
      <c r="B1893">
        <v>4</v>
      </c>
      <c r="C1893">
        <v>23.8421428571429</v>
      </c>
      <c r="D1893">
        <v>0</v>
      </c>
      <c r="E1893">
        <v>7</v>
      </c>
      <c r="F1893">
        <v>10.642904770021399</v>
      </c>
      <c r="G1893">
        <v>16.547333565970501</v>
      </c>
      <c r="H1893">
        <v>12.507299787269901</v>
      </c>
      <c r="I1893">
        <v>0.91</v>
      </c>
      <c r="J1893">
        <v>12.507299787269901</v>
      </c>
      <c r="K1893">
        <v>11.3816428064156</v>
      </c>
      <c r="L1893">
        <v>2047</v>
      </c>
      <c r="M1893">
        <f t="shared" si="348"/>
        <v>-11.3816428064156</v>
      </c>
      <c r="N1893">
        <v>-11.3816428064156</v>
      </c>
      <c r="O1893">
        <f t="shared" si="358"/>
        <v>-198.8878538423624</v>
      </c>
      <c r="P1893">
        <f t="shared" si="349"/>
        <v>73.986163599487242</v>
      </c>
      <c r="Q1893">
        <f t="shared" si="359"/>
        <v>-4.332529497015301</v>
      </c>
      <c r="R1893">
        <f t="shared" si="350"/>
        <v>4.332529497015301</v>
      </c>
      <c r="S1893">
        <f t="shared" si="351"/>
        <v>0.3806594154029454</v>
      </c>
      <c r="T1893">
        <f t="shared" si="352"/>
        <v>7.0491133094002993</v>
      </c>
      <c r="U1893">
        <f t="shared" si="353"/>
        <v>0</v>
      </c>
      <c r="V1893">
        <f t="shared" si="354"/>
        <v>61.934058459705469</v>
      </c>
      <c r="W1893">
        <f t="shared" si="355"/>
        <v>0</v>
      </c>
      <c r="X1893">
        <f t="shared" si="356"/>
        <v>61.934058459705469</v>
      </c>
      <c r="Y1893">
        <f t="shared" si="357"/>
        <v>4.332529497015301</v>
      </c>
    </row>
    <row r="1894" spans="1:25" x14ac:dyDescent="0.3">
      <c r="A1894">
        <v>1</v>
      </c>
      <c r="B1894">
        <v>5</v>
      </c>
      <c r="C1894">
        <v>23.6033333333333</v>
      </c>
      <c r="D1894">
        <v>0</v>
      </c>
      <c r="E1894">
        <v>3</v>
      </c>
      <c r="F1894">
        <v>10.4819250426275</v>
      </c>
      <c r="G1894">
        <v>16.547333565970501</v>
      </c>
      <c r="H1894">
        <v>12.4106273010593</v>
      </c>
      <c r="I1894">
        <v>0.91</v>
      </c>
      <c r="J1894">
        <v>12.4106273010593</v>
      </c>
      <c r="K1894">
        <v>11.293670843964</v>
      </c>
      <c r="L1894">
        <v>2047</v>
      </c>
      <c r="M1894">
        <f t="shared" si="348"/>
        <v>-11.293670843964</v>
      </c>
      <c r="N1894">
        <v>-11.293670843964</v>
      </c>
      <c r="O1894">
        <f t="shared" si="358"/>
        <v>-210.18152468632641</v>
      </c>
      <c r="P1894">
        <f t="shared" si="349"/>
        <v>69.924056300552635</v>
      </c>
      <c r="Q1894">
        <f t="shared" si="359"/>
        <v>-4.0621072989346061</v>
      </c>
      <c r="R1894">
        <f t="shared" si="350"/>
        <v>4.0621072989346061</v>
      </c>
      <c r="S1894">
        <f t="shared" si="351"/>
        <v>0.3596799796149216</v>
      </c>
      <c r="T1894">
        <f t="shared" si="352"/>
        <v>7.2315635450293936</v>
      </c>
      <c r="U1894">
        <f t="shared" si="353"/>
        <v>0</v>
      </c>
      <c r="V1894">
        <f t="shared" si="354"/>
        <v>64.032002038507841</v>
      </c>
      <c r="W1894">
        <f t="shared" si="355"/>
        <v>0</v>
      </c>
      <c r="X1894">
        <f t="shared" si="356"/>
        <v>64.032002038507841</v>
      </c>
      <c r="Y1894">
        <f t="shared" si="357"/>
        <v>4.0621072989346061</v>
      </c>
    </row>
    <row r="1895" spans="1:25" x14ac:dyDescent="0.3">
      <c r="A1895">
        <v>2</v>
      </c>
      <c r="B1895">
        <v>1</v>
      </c>
      <c r="C1895">
        <v>25.324999999999999</v>
      </c>
      <c r="D1895">
        <v>0</v>
      </c>
      <c r="E1895">
        <v>7</v>
      </c>
      <c r="F1895">
        <v>11.660932645565699</v>
      </c>
      <c r="G1895">
        <v>16.547333565970501</v>
      </c>
      <c r="H1895">
        <v>13.102715507064801</v>
      </c>
      <c r="I1895">
        <v>0.95</v>
      </c>
      <c r="J1895">
        <v>13.102715507064801</v>
      </c>
      <c r="K1895">
        <v>12.447579731711601</v>
      </c>
      <c r="L1895">
        <v>2047</v>
      </c>
      <c r="M1895">
        <f t="shared" si="348"/>
        <v>-12.447579731711601</v>
      </c>
      <c r="N1895">
        <v>-12.447579731711601</v>
      </c>
      <c r="O1895">
        <f t="shared" si="358"/>
        <v>-222.62910441803803</v>
      </c>
      <c r="P1895">
        <f t="shared" si="349"/>
        <v>65.704790950823892</v>
      </c>
      <c r="Q1895">
        <f t="shared" si="359"/>
        <v>-4.2192653497287438</v>
      </c>
      <c r="R1895">
        <f t="shared" si="350"/>
        <v>4.2192653497287438</v>
      </c>
      <c r="S1895">
        <f t="shared" si="351"/>
        <v>0.33896270927107969</v>
      </c>
      <c r="T1895">
        <f t="shared" si="352"/>
        <v>8.228314381982857</v>
      </c>
      <c r="U1895">
        <f t="shared" si="353"/>
        <v>0</v>
      </c>
      <c r="V1895">
        <f t="shared" si="354"/>
        <v>66.103729072892023</v>
      </c>
      <c r="W1895">
        <f t="shared" si="355"/>
        <v>0</v>
      </c>
      <c r="X1895">
        <f t="shared" si="356"/>
        <v>66.103729072892023</v>
      </c>
      <c r="Y1895">
        <f t="shared" si="357"/>
        <v>4.2192653497287438</v>
      </c>
    </row>
    <row r="1896" spans="1:25" x14ac:dyDescent="0.3">
      <c r="A1896">
        <v>2</v>
      </c>
      <c r="B1896">
        <v>2</v>
      </c>
      <c r="C1896">
        <v>25.468571428571401</v>
      </c>
      <c r="D1896">
        <v>0</v>
      </c>
      <c r="E1896">
        <v>7</v>
      </c>
      <c r="F1896">
        <v>11.761165349376</v>
      </c>
      <c r="G1896">
        <v>16.547333565970501</v>
      </c>
      <c r="H1896">
        <v>13.1599332763756</v>
      </c>
      <c r="I1896">
        <v>0.95</v>
      </c>
      <c r="J1896">
        <v>13.1599332763756</v>
      </c>
      <c r="K1896">
        <v>12.501936612556801</v>
      </c>
      <c r="L1896">
        <v>2047</v>
      </c>
      <c r="M1896">
        <f t="shared" si="348"/>
        <v>-12.501936612556801</v>
      </c>
      <c r="N1896">
        <v>-12.501936612556801</v>
      </c>
      <c r="O1896">
        <f t="shared" si="358"/>
        <v>-235.13104103059482</v>
      </c>
      <c r="P1896">
        <f t="shared" si="349"/>
        <v>61.723341234750549</v>
      </c>
      <c r="Q1896">
        <f t="shared" si="359"/>
        <v>-3.9814497160733424</v>
      </c>
      <c r="R1896">
        <f t="shared" si="350"/>
        <v>3.9814497160733424</v>
      </c>
      <c r="S1896">
        <f t="shared" si="351"/>
        <v>0.31846663756672872</v>
      </c>
      <c r="T1896">
        <f t="shared" si="352"/>
        <v>8.5204868964834581</v>
      </c>
      <c r="U1896">
        <f t="shared" si="353"/>
        <v>0</v>
      </c>
      <c r="V1896">
        <f t="shared" si="354"/>
        <v>68.153336243327132</v>
      </c>
      <c r="W1896">
        <f t="shared" si="355"/>
        <v>0</v>
      </c>
      <c r="X1896">
        <f t="shared" si="356"/>
        <v>68.153336243327132</v>
      </c>
      <c r="Y1896">
        <f t="shared" si="357"/>
        <v>3.9814497160733424</v>
      </c>
    </row>
    <row r="1897" spans="1:25" x14ac:dyDescent="0.3">
      <c r="A1897">
        <v>2</v>
      </c>
      <c r="B1897">
        <v>3</v>
      </c>
      <c r="C1897">
        <v>24.4407142857143</v>
      </c>
      <c r="D1897">
        <v>0</v>
      </c>
      <c r="E1897">
        <v>7</v>
      </c>
      <c r="F1897">
        <v>11.0500399746036</v>
      </c>
      <c r="G1897">
        <v>16.547333565970501</v>
      </c>
      <c r="H1897">
        <v>12.748639186680601</v>
      </c>
      <c r="I1897">
        <v>0.95</v>
      </c>
      <c r="J1897">
        <v>12.748639186680601</v>
      </c>
      <c r="K1897">
        <v>12.111207227346499</v>
      </c>
      <c r="L1897">
        <v>2047</v>
      </c>
      <c r="M1897">
        <f t="shared" si="348"/>
        <v>-12.111207227346499</v>
      </c>
      <c r="N1897">
        <v>-12.111207227346499</v>
      </c>
      <c r="O1897">
        <f t="shared" si="358"/>
        <v>-247.24224825794133</v>
      </c>
      <c r="P1897">
        <f t="shared" si="349"/>
        <v>58.096540910342689</v>
      </c>
      <c r="Q1897">
        <f t="shared" si="359"/>
        <v>-3.6268003244078599</v>
      </c>
      <c r="R1897">
        <f t="shared" si="350"/>
        <v>3.6268003244078599</v>
      </c>
      <c r="S1897">
        <f t="shared" si="351"/>
        <v>0.29945820068363843</v>
      </c>
      <c r="T1897">
        <f t="shared" si="352"/>
        <v>8.4844069029386393</v>
      </c>
      <c r="U1897">
        <f t="shared" si="353"/>
        <v>0</v>
      </c>
      <c r="V1897">
        <f t="shared" si="354"/>
        <v>70.054179931636156</v>
      </c>
      <c r="W1897">
        <f t="shared" si="355"/>
        <v>0</v>
      </c>
      <c r="X1897">
        <f t="shared" si="356"/>
        <v>70.054179931636156</v>
      </c>
      <c r="Y1897">
        <f t="shared" si="357"/>
        <v>3.6268003244078599</v>
      </c>
    </row>
    <row r="1898" spans="1:25" x14ac:dyDescent="0.3">
      <c r="A1898">
        <v>2</v>
      </c>
      <c r="B1898">
        <v>4</v>
      </c>
      <c r="C1898">
        <v>28.4735714285714</v>
      </c>
      <c r="D1898">
        <v>0</v>
      </c>
      <c r="E1898">
        <v>7</v>
      </c>
      <c r="F1898">
        <v>13.9246573327178</v>
      </c>
      <c r="G1898">
        <v>16.547333565970501</v>
      </c>
      <c r="H1898">
        <v>14.3412968471726</v>
      </c>
      <c r="I1898">
        <v>0.95</v>
      </c>
      <c r="J1898">
        <v>14.3412968471726</v>
      </c>
      <c r="K1898">
        <v>13.624232004814001</v>
      </c>
      <c r="L1898">
        <v>2047</v>
      </c>
      <c r="M1898">
        <f t="shared" si="348"/>
        <v>-13.624232004814001</v>
      </c>
      <c r="N1898">
        <v>-13.624232004814001</v>
      </c>
      <c r="O1898">
        <f t="shared" si="358"/>
        <v>-260.86648026275532</v>
      </c>
      <c r="P1898">
        <f t="shared" si="349"/>
        <v>54.270725983271831</v>
      </c>
      <c r="Q1898">
        <f t="shared" si="359"/>
        <v>-3.8258149270708586</v>
      </c>
      <c r="R1898">
        <f t="shared" si="350"/>
        <v>3.8258149270708586</v>
      </c>
      <c r="S1898">
        <f t="shared" si="351"/>
        <v>0.28080958440219167</v>
      </c>
      <c r="T1898">
        <f t="shared" si="352"/>
        <v>9.7984170777431423</v>
      </c>
      <c r="U1898">
        <f t="shared" si="353"/>
        <v>0</v>
      </c>
      <c r="V1898">
        <f t="shared" si="354"/>
        <v>71.919041559780823</v>
      </c>
      <c r="W1898">
        <f t="shared" si="355"/>
        <v>0</v>
      </c>
      <c r="X1898">
        <f t="shared" si="356"/>
        <v>71.919041559780823</v>
      </c>
      <c r="Y1898">
        <f t="shared" si="357"/>
        <v>3.8258149270708586</v>
      </c>
    </row>
    <row r="1899" spans="1:25" x14ac:dyDescent="0.3">
      <c r="A1899">
        <v>3</v>
      </c>
      <c r="B1899">
        <v>1</v>
      </c>
      <c r="C1899">
        <v>29.262857142857101</v>
      </c>
      <c r="D1899">
        <v>0</v>
      </c>
      <c r="E1899">
        <v>7</v>
      </c>
      <c r="F1899">
        <v>14.5131919200293</v>
      </c>
      <c r="G1899">
        <v>16.547333565970501</v>
      </c>
      <c r="H1899">
        <v>14.6467516391273</v>
      </c>
      <c r="I1899">
        <v>1.02</v>
      </c>
      <c r="J1899">
        <v>14.6467516391273</v>
      </c>
      <c r="K1899">
        <v>14.939686671909801</v>
      </c>
      <c r="L1899">
        <v>2047</v>
      </c>
      <c r="M1899">
        <f t="shared" si="348"/>
        <v>-14.939686671909801</v>
      </c>
      <c r="N1899">
        <v>-14.939686671909801</v>
      </c>
      <c r="O1899">
        <f t="shared" si="358"/>
        <v>-275.8061669346651</v>
      </c>
      <c r="P1899">
        <f t="shared" si="349"/>
        <v>50.364498492005453</v>
      </c>
      <c r="Q1899">
        <f t="shared" si="359"/>
        <v>-3.9062274912663781</v>
      </c>
      <c r="R1899">
        <f t="shared" si="350"/>
        <v>3.9062274912663781</v>
      </c>
      <c r="S1899">
        <f t="shared" si="351"/>
        <v>0.26146649371241659</v>
      </c>
      <c r="T1899">
        <f t="shared" si="352"/>
        <v>11.033459180643423</v>
      </c>
      <c r="U1899">
        <f t="shared" si="353"/>
        <v>0</v>
      </c>
      <c r="V1899">
        <f t="shared" si="354"/>
        <v>73.853350628758335</v>
      </c>
      <c r="W1899">
        <f t="shared" si="355"/>
        <v>0</v>
      </c>
      <c r="X1899">
        <f t="shared" si="356"/>
        <v>73.853350628758335</v>
      </c>
      <c r="Y1899">
        <f t="shared" si="357"/>
        <v>3.9062274912663781</v>
      </c>
    </row>
    <row r="1900" spans="1:25" x14ac:dyDescent="0.3">
      <c r="A1900">
        <v>3</v>
      </c>
      <c r="B1900">
        <v>2</v>
      </c>
      <c r="C1900">
        <v>25.7564285714286</v>
      </c>
      <c r="D1900">
        <v>0</v>
      </c>
      <c r="E1900">
        <v>7</v>
      </c>
      <c r="F1900">
        <v>11.9630047934714</v>
      </c>
      <c r="G1900">
        <v>16.547333565970501</v>
      </c>
      <c r="H1900">
        <v>13.274431416434901</v>
      </c>
      <c r="I1900">
        <v>1.02</v>
      </c>
      <c r="J1900">
        <v>13.274431416434901</v>
      </c>
      <c r="K1900">
        <v>13.539920044763599</v>
      </c>
      <c r="L1900">
        <v>2047</v>
      </c>
      <c r="M1900">
        <f t="shared" si="348"/>
        <v>-13.539920044763599</v>
      </c>
      <c r="N1900">
        <v>-13.539920044763599</v>
      </c>
      <c r="O1900">
        <f t="shared" si="358"/>
        <v>-289.34608697942872</v>
      </c>
      <c r="P1900">
        <f t="shared" si="349"/>
        <v>47.067697214846142</v>
      </c>
      <c r="Q1900">
        <f t="shared" si="359"/>
        <v>-3.2968012771593109</v>
      </c>
      <c r="R1900">
        <f t="shared" si="350"/>
        <v>3.2968012771593109</v>
      </c>
      <c r="S1900">
        <f t="shared" si="351"/>
        <v>0.2434874996499192</v>
      </c>
      <c r="T1900">
        <f t="shared" si="352"/>
        <v>10.243118767604289</v>
      </c>
      <c r="U1900">
        <f t="shared" si="353"/>
        <v>0</v>
      </c>
      <c r="V1900">
        <f t="shared" si="354"/>
        <v>75.651250035008076</v>
      </c>
      <c r="W1900">
        <f t="shared" si="355"/>
        <v>0</v>
      </c>
      <c r="X1900">
        <f t="shared" si="356"/>
        <v>75.651250035008076</v>
      </c>
      <c r="Y1900">
        <f t="shared" si="357"/>
        <v>3.2968012771593109</v>
      </c>
    </row>
    <row r="1901" spans="1:25" x14ac:dyDescent="0.3">
      <c r="A1901">
        <v>3</v>
      </c>
      <c r="B1901">
        <v>3</v>
      </c>
      <c r="C1901">
        <v>28.832142857142902</v>
      </c>
      <c r="D1901">
        <v>0.61</v>
      </c>
      <c r="E1901">
        <v>7</v>
      </c>
      <c r="F1901">
        <v>14.191002352416501</v>
      </c>
      <c r="G1901">
        <v>16.547333565970501</v>
      </c>
      <c r="H1901">
        <v>14.4803019605031</v>
      </c>
      <c r="I1901">
        <v>1.02</v>
      </c>
      <c r="J1901">
        <v>14.4803019605031</v>
      </c>
      <c r="K1901">
        <v>14.769907999713199</v>
      </c>
      <c r="L1901">
        <v>2047</v>
      </c>
      <c r="M1901">
        <f t="shared" si="348"/>
        <v>-14.1599079997132</v>
      </c>
      <c r="N1901">
        <v>-14.1599079997132</v>
      </c>
      <c r="O1901">
        <f t="shared" si="358"/>
        <v>-303.50599497914192</v>
      </c>
      <c r="P1901">
        <f t="shared" si="349"/>
        <v>43.850555707298007</v>
      </c>
      <c r="Q1901">
        <f t="shared" si="359"/>
        <v>-3.2171415075481349</v>
      </c>
      <c r="R1901">
        <f t="shared" si="350"/>
        <v>3.8271415075481348</v>
      </c>
      <c r="S1901">
        <f t="shared" si="351"/>
        <v>0.25911749129530459</v>
      </c>
      <c r="T1901">
        <f t="shared" si="352"/>
        <v>10.942766492165065</v>
      </c>
      <c r="U1901">
        <f t="shared" si="353"/>
        <v>0</v>
      </c>
      <c r="V1901">
        <f t="shared" si="354"/>
        <v>74.088250870469537</v>
      </c>
      <c r="W1901">
        <f t="shared" si="355"/>
        <v>0</v>
      </c>
      <c r="X1901">
        <f t="shared" si="356"/>
        <v>74.088250870469537</v>
      </c>
      <c r="Y1901">
        <f t="shared" si="357"/>
        <v>3.2171415075481349</v>
      </c>
    </row>
    <row r="1902" spans="1:25" x14ac:dyDescent="0.3">
      <c r="A1902">
        <v>3</v>
      </c>
      <c r="B1902">
        <v>4</v>
      </c>
      <c r="C1902">
        <v>32.462857142857104</v>
      </c>
      <c r="D1902">
        <v>0</v>
      </c>
      <c r="E1902">
        <v>7</v>
      </c>
      <c r="F1902">
        <v>16.9823950237266</v>
      </c>
      <c r="G1902">
        <v>16.547333565970501</v>
      </c>
      <c r="H1902">
        <v>15.866478948187799</v>
      </c>
      <c r="I1902">
        <v>1.02</v>
      </c>
      <c r="J1902">
        <v>15.866478948187799</v>
      </c>
      <c r="K1902">
        <v>16.183808527151498</v>
      </c>
      <c r="L1902">
        <v>2047</v>
      </c>
      <c r="M1902">
        <f t="shared" si="348"/>
        <v>-16.183808527151498</v>
      </c>
      <c r="N1902">
        <v>-16.183808527151498</v>
      </c>
      <c r="O1902">
        <f t="shared" si="358"/>
        <v>-319.6898035062934</v>
      </c>
      <c r="P1902">
        <f t="shared" si="349"/>
        <v>40.441979783171867</v>
      </c>
      <c r="Q1902">
        <f t="shared" si="359"/>
        <v>-3.40857592412614</v>
      </c>
      <c r="R1902">
        <f t="shared" si="350"/>
        <v>3.40857592412614</v>
      </c>
      <c r="S1902">
        <f t="shared" si="351"/>
        <v>0.21061642680754586</v>
      </c>
      <c r="T1902">
        <f t="shared" si="352"/>
        <v>12.775232603025358</v>
      </c>
      <c r="U1902">
        <f t="shared" si="353"/>
        <v>0</v>
      </c>
      <c r="V1902">
        <f t="shared" si="354"/>
        <v>78.938357319245412</v>
      </c>
      <c r="W1902">
        <f t="shared" si="355"/>
        <v>0</v>
      </c>
      <c r="X1902">
        <f t="shared" si="356"/>
        <v>78.938357319245412</v>
      </c>
      <c r="Y1902">
        <f t="shared" si="357"/>
        <v>3.40857592412614</v>
      </c>
    </row>
    <row r="1903" spans="1:25" x14ac:dyDescent="0.3">
      <c r="A1903">
        <v>3</v>
      </c>
      <c r="B1903">
        <v>5</v>
      </c>
      <c r="C1903">
        <v>33.698333333333302</v>
      </c>
      <c r="D1903">
        <v>0</v>
      </c>
      <c r="E1903">
        <v>3</v>
      </c>
      <c r="F1903">
        <v>17.970433932725999</v>
      </c>
      <c r="G1903">
        <v>16.547333565970501</v>
      </c>
      <c r="H1903">
        <v>16.329916768891302</v>
      </c>
      <c r="I1903">
        <v>1.02</v>
      </c>
      <c r="J1903">
        <v>16.329916768891302</v>
      </c>
      <c r="K1903">
        <v>16.656515104269101</v>
      </c>
      <c r="L1903">
        <v>2047</v>
      </c>
      <c r="M1903">
        <f t="shared" si="348"/>
        <v>-16.656515104269101</v>
      </c>
      <c r="N1903">
        <v>-16.656515104269101</v>
      </c>
      <c r="O1903">
        <f t="shared" si="358"/>
        <v>-336.34631861056249</v>
      </c>
      <c r="P1903">
        <f t="shared" si="349"/>
        <v>37.210306281856873</v>
      </c>
      <c r="Q1903">
        <f t="shared" si="359"/>
        <v>-3.2316735013149938</v>
      </c>
      <c r="R1903">
        <f t="shared" si="350"/>
        <v>3.2316735013149938</v>
      </c>
      <c r="S1903">
        <f t="shared" si="351"/>
        <v>0.1940185855855712</v>
      </c>
      <c r="T1903">
        <f t="shared" si="352"/>
        <v>13.424841602954107</v>
      </c>
      <c r="U1903">
        <f t="shared" si="353"/>
        <v>0</v>
      </c>
      <c r="V1903">
        <f t="shared" si="354"/>
        <v>80.598141441442877</v>
      </c>
      <c r="W1903">
        <f t="shared" si="355"/>
        <v>0</v>
      </c>
      <c r="X1903">
        <f t="shared" si="356"/>
        <v>80.598141441442877</v>
      </c>
      <c r="Y1903">
        <f t="shared" si="357"/>
        <v>3.2316735013149938</v>
      </c>
    </row>
    <row r="1904" spans="1:25" x14ac:dyDescent="0.3">
      <c r="A1904">
        <v>4</v>
      </c>
      <c r="B1904">
        <v>1</v>
      </c>
      <c r="C1904">
        <v>33.4</v>
      </c>
      <c r="D1904">
        <v>0</v>
      </c>
      <c r="E1904">
        <v>7</v>
      </c>
      <c r="F1904">
        <v>17.730115476972301</v>
      </c>
      <c r="G1904">
        <v>16.547333565970501</v>
      </c>
      <c r="H1904">
        <v>16.218371278816701</v>
      </c>
      <c r="I1904">
        <v>1.1000000000000001</v>
      </c>
      <c r="J1904">
        <v>16.218371278816701</v>
      </c>
      <c r="K1904">
        <v>17.840208406698402</v>
      </c>
      <c r="L1904">
        <v>2047</v>
      </c>
      <c r="M1904">
        <f t="shared" si="348"/>
        <v>-17.840208406698402</v>
      </c>
      <c r="N1904">
        <v>-17.840208406698402</v>
      </c>
      <c r="O1904">
        <f t="shared" si="358"/>
        <v>-354.18652701726091</v>
      </c>
      <c r="P1904">
        <f t="shared" si="349"/>
        <v>34.034840871833453</v>
      </c>
      <c r="Q1904">
        <f t="shared" si="359"/>
        <v>-3.1754654100234205</v>
      </c>
      <c r="R1904">
        <f t="shared" si="350"/>
        <v>3.1754654100234205</v>
      </c>
      <c r="S1904">
        <f t="shared" si="351"/>
        <v>0.17799486068958362</v>
      </c>
      <c r="T1904">
        <f t="shared" si="352"/>
        <v>14.664742996674981</v>
      </c>
      <c r="U1904">
        <f t="shared" si="353"/>
        <v>0</v>
      </c>
      <c r="V1904">
        <f t="shared" si="354"/>
        <v>82.200513931041641</v>
      </c>
      <c r="W1904">
        <f t="shared" si="355"/>
        <v>0</v>
      </c>
      <c r="X1904">
        <f t="shared" si="356"/>
        <v>82.200513931041641</v>
      </c>
      <c r="Y1904">
        <f t="shared" si="357"/>
        <v>3.1754654100234205</v>
      </c>
    </row>
    <row r="1905" spans="1:25" x14ac:dyDescent="0.3">
      <c r="A1905">
        <v>4</v>
      </c>
      <c r="B1905">
        <v>2</v>
      </c>
      <c r="C1905">
        <v>29.328571428571401</v>
      </c>
      <c r="D1905">
        <v>0</v>
      </c>
      <c r="E1905">
        <v>7</v>
      </c>
      <c r="F1905">
        <v>14.5625641064911</v>
      </c>
      <c r="G1905">
        <v>16.547333565970501</v>
      </c>
      <c r="H1905">
        <v>14.672097401075099</v>
      </c>
      <c r="I1905">
        <v>1.1000000000000001</v>
      </c>
      <c r="J1905">
        <v>14.672097401075099</v>
      </c>
      <c r="K1905">
        <v>16.139307141182702</v>
      </c>
      <c r="L1905">
        <v>2047</v>
      </c>
      <c r="M1905">
        <f t="shared" si="348"/>
        <v>-16.139307141182702</v>
      </c>
      <c r="N1905">
        <v>-16.139307141182702</v>
      </c>
      <c r="O1905">
        <f t="shared" si="358"/>
        <v>-370.32583415844363</v>
      </c>
      <c r="P1905">
        <f t="shared" si="349"/>
        <v>31.396241734157936</v>
      </c>
      <c r="Q1905">
        <f t="shared" si="359"/>
        <v>-2.6385991376755165</v>
      </c>
      <c r="R1905">
        <f t="shared" si="350"/>
        <v>2.6385991376755165</v>
      </c>
      <c r="S1905">
        <f t="shared" si="351"/>
        <v>0.16348899705505932</v>
      </c>
      <c r="T1905">
        <f t="shared" si="352"/>
        <v>13.500708003507185</v>
      </c>
      <c r="U1905">
        <f t="shared" si="353"/>
        <v>0</v>
      </c>
      <c r="V1905">
        <f t="shared" si="354"/>
        <v>83.651100294494071</v>
      </c>
      <c r="W1905">
        <f t="shared" si="355"/>
        <v>0</v>
      </c>
      <c r="X1905">
        <f t="shared" si="356"/>
        <v>83.651100294494071</v>
      </c>
      <c r="Y1905">
        <f t="shared" si="357"/>
        <v>2.6385991376755165</v>
      </c>
    </row>
    <row r="1906" spans="1:25" x14ac:dyDescent="0.3">
      <c r="A1906">
        <v>4</v>
      </c>
      <c r="B1906">
        <v>3</v>
      </c>
      <c r="C1906">
        <v>30.455714285714301</v>
      </c>
      <c r="D1906">
        <v>0</v>
      </c>
      <c r="E1906">
        <v>7</v>
      </c>
      <c r="F1906">
        <v>15.418210151838901</v>
      </c>
      <c r="G1906">
        <v>16.547333565970501</v>
      </c>
      <c r="H1906">
        <v>15.1048357951223</v>
      </c>
      <c r="I1906">
        <v>1.1000000000000001</v>
      </c>
      <c r="J1906">
        <v>15.1048357951223</v>
      </c>
      <c r="K1906">
        <v>16.615319374634598</v>
      </c>
      <c r="L1906">
        <v>2047</v>
      </c>
      <c r="M1906">
        <f t="shared" si="348"/>
        <v>-16.615319374634598</v>
      </c>
      <c r="N1906">
        <v>-16.615319374634598</v>
      </c>
      <c r="O1906">
        <f t="shared" si="358"/>
        <v>-386.94115353307825</v>
      </c>
      <c r="P1906">
        <f t="shared" si="349"/>
        <v>28.893353873108467</v>
      </c>
      <c r="Q1906">
        <f t="shared" si="359"/>
        <v>-2.5028878610494694</v>
      </c>
      <c r="R1906">
        <f t="shared" si="350"/>
        <v>2.5028878610494694</v>
      </c>
      <c r="S1906">
        <f t="shared" si="351"/>
        <v>0.15063736089662211</v>
      </c>
      <c r="T1906">
        <f t="shared" si="352"/>
        <v>14.112431513585129</v>
      </c>
      <c r="U1906">
        <f t="shared" si="353"/>
        <v>0</v>
      </c>
      <c r="V1906">
        <f t="shared" si="354"/>
        <v>84.9362639103378</v>
      </c>
      <c r="W1906">
        <f t="shared" si="355"/>
        <v>0</v>
      </c>
      <c r="X1906">
        <f t="shared" si="356"/>
        <v>84.9362639103378</v>
      </c>
      <c r="Y1906">
        <f t="shared" si="357"/>
        <v>2.5028878610494694</v>
      </c>
    </row>
    <row r="1907" spans="1:25" x14ac:dyDescent="0.3">
      <c r="A1907">
        <v>4</v>
      </c>
      <c r="B1907">
        <v>4</v>
      </c>
      <c r="C1907">
        <v>30.474285714285699</v>
      </c>
      <c r="D1907">
        <v>0</v>
      </c>
      <c r="E1907">
        <v>7</v>
      </c>
      <c r="F1907">
        <v>15.432446690341401</v>
      </c>
      <c r="G1907">
        <v>16.547333565970501</v>
      </c>
      <c r="H1907">
        <v>15.1119347569705</v>
      </c>
      <c r="I1907">
        <v>1.1000000000000001</v>
      </c>
      <c r="J1907">
        <v>15.1119347569705</v>
      </c>
      <c r="K1907">
        <v>16.623128232667501</v>
      </c>
      <c r="L1907">
        <v>2047</v>
      </c>
      <c r="M1907">
        <f t="shared" si="348"/>
        <v>-16.623128232667501</v>
      </c>
      <c r="N1907">
        <v>-16.623128232667501</v>
      </c>
      <c r="O1907">
        <f t="shared" si="358"/>
        <v>-403.56428176574576</v>
      </c>
      <c r="P1907">
        <f t="shared" si="349"/>
        <v>26.588956428506787</v>
      </c>
      <c r="Q1907">
        <f t="shared" si="359"/>
        <v>-2.3043974446016797</v>
      </c>
      <c r="R1907">
        <f t="shared" si="350"/>
        <v>2.3043974446016797</v>
      </c>
      <c r="S1907">
        <f t="shared" si="351"/>
        <v>0.13862598016137032</v>
      </c>
      <c r="T1907">
        <f t="shared" si="352"/>
        <v>14.318730788065821</v>
      </c>
      <c r="U1907">
        <f t="shared" si="353"/>
        <v>0</v>
      </c>
      <c r="V1907">
        <f t="shared" si="354"/>
        <v>86.137401983862972</v>
      </c>
      <c r="W1907">
        <f t="shared" si="355"/>
        <v>0</v>
      </c>
      <c r="X1907">
        <f t="shared" si="356"/>
        <v>86.137401983862972</v>
      </c>
      <c r="Y1907">
        <f t="shared" si="357"/>
        <v>2.3043974446016797</v>
      </c>
    </row>
    <row r="1908" spans="1:25" x14ac:dyDescent="0.3">
      <c r="A1908">
        <v>4</v>
      </c>
      <c r="B1908">
        <v>5</v>
      </c>
      <c r="C1908">
        <v>35.295000000000002</v>
      </c>
      <c r="D1908">
        <v>0</v>
      </c>
      <c r="E1908">
        <v>2</v>
      </c>
      <c r="F1908">
        <v>19.275123856698301</v>
      </c>
      <c r="G1908">
        <v>16.547333565970501</v>
      </c>
      <c r="H1908">
        <v>16.923118700352699</v>
      </c>
      <c r="I1908">
        <v>1.1000000000000001</v>
      </c>
      <c r="J1908">
        <v>16.923118700352699</v>
      </c>
      <c r="K1908">
        <v>18.615430570388</v>
      </c>
      <c r="L1908">
        <v>2047</v>
      </c>
      <c r="M1908">
        <f t="shared" si="348"/>
        <v>-18.615430570388</v>
      </c>
      <c r="N1908">
        <v>-18.615430570388</v>
      </c>
      <c r="O1908">
        <f t="shared" si="358"/>
        <v>-422.17971233613378</v>
      </c>
      <c r="P1908">
        <f t="shared" si="349"/>
        <v>24.225815114481321</v>
      </c>
      <c r="Q1908">
        <f t="shared" si="359"/>
        <v>-2.3631413140254658</v>
      </c>
      <c r="R1908">
        <f t="shared" si="350"/>
        <v>2.3631413140254658</v>
      </c>
      <c r="S1908">
        <f t="shared" si="351"/>
        <v>0.12694529439381166</v>
      </c>
      <c r="T1908">
        <f t="shared" si="352"/>
        <v>16.252289256362534</v>
      </c>
      <c r="U1908">
        <f t="shared" si="353"/>
        <v>0</v>
      </c>
      <c r="V1908">
        <f t="shared" si="354"/>
        <v>87.305470560618829</v>
      </c>
      <c r="W1908">
        <f t="shared" si="355"/>
        <v>0</v>
      </c>
      <c r="X1908">
        <f t="shared" si="356"/>
        <v>87.305470560618829</v>
      </c>
      <c r="Y1908">
        <f t="shared" si="357"/>
        <v>2.3631413140254658</v>
      </c>
    </row>
    <row r="1909" spans="1:25" x14ac:dyDescent="0.3">
      <c r="A1909">
        <v>5</v>
      </c>
      <c r="B1909">
        <v>1</v>
      </c>
      <c r="C1909">
        <v>34.896428571428601</v>
      </c>
      <c r="D1909">
        <v>0</v>
      </c>
      <c r="E1909">
        <v>7</v>
      </c>
      <c r="F1909">
        <v>18.946536030749801</v>
      </c>
      <c r="G1909">
        <v>16.547333565970501</v>
      </c>
      <c r="H1909">
        <v>16.775626057953801</v>
      </c>
      <c r="I1909">
        <v>1.18</v>
      </c>
      <c r="J1909">
        <v>16.775626057953801</v>
      </c>
      <c r="K1909">
        <v>19.795238748385501</v>
      </c>
      <c r="L1909">
        <v>2047</v>
      </c>
      <c r="M1909">
        <f t="shared" si="348"/>
        <v>-19.795238748385501</v>
      </c>
      <c r="N1909">
        <v>-19.795238748385501</v>
      </c>
      <c r="O1909">
        <f t="shared" si="358"/>
        <v>-441.97495108451926</v>
      </c>
      <c r="P1909">
        <f t="shared" si="349"/>
        <v>21.942877757460995</v>
      </c>
      <c r="Q1909">
        <f t="shared" si="359"/>
        <v>-2.2829373570203266</v>
      </c>
      <c r="R1909">
        <f t="shared" si="350"/>
        <v>2.2829373570203266</v>
      </c>
      <c r="S1909">
        <f t="shared" si="351"/>
        <v>0.11532759902714096</v>
      </c>
      <c r="T1909">
        <f t="shared" si="352"/>
        <v>17.512301391365174</v>
      </c>
      <c r="U1909">
        <f t="shared" si="353"/>
        <v>0</v>
      </c>
      <c r="V1909">
        <f t="shared" si="354"/>
        <v>88.467240097285909</v>
      </c>
      <c r="W1909">
        <f t="shared" si="355"/>
        <v>0</v>
      </c>
      <c r="X1909">
        <f t="shared" si="356"/>
        <v>88.467240097285909</v>
      </c>
      <c r="Y1909">
        <f t="shared" si="357"/>
        <v>2.2829373570203266</v>
      </c>
    </row>
    <row r="1910" spans="1:25" x14ac:dyDescent="0.3">
      <c r="A1910">
        <v>5</v>
      </c>
      <c r="B1910">
        <v>2</v>
      </c>
      <c r="C1910">
        <v>34.08</v>
      </c>
      <c r="D1910">
        <v>0</v>
      </c>
      <c r="E1910">
        <v>7</v>
      </c>
      <c r="F1910">
        <v>18.279477881627699</v>
      </c>
      <c r="G1910">
        <v>16.547333565970501</v>
      </c>
      <c r="H1910">
        <v>16.472290851488701</v>
      </c>
      <c r="I1910">
        <v>1.18</v>
      </c>
      <c r="J1910">
        <v>16.472290851488701</v>
      </c>
      <c r="K1910">
        <v>19.437303204756699</v>
      </c>
      <c r="L1910">
        <v>2047</v>
      </c>
      <c r="M1910">
        <f t="shared" si="348"/>
        <v>-19.437303204756699</v>
      </c>
      <c r="N1910">
        <v>-19.437303204756699</v>
      </c>
      <c r="O1910">
        <f t="shared" si="358"/>
        <v>-461.41225428927595</v>
      </c>
      <c r="P1910">
        <f t="shared" si="349"/>
        <v>19.910676494071307</v>
      </c>
      <c r="Q1910">
        <f t="shared" si="359"/>
        <v>-2.0322012633896875</v>
      </c>
      <c r="R1910">
        <f t="shared" si="350"/>
        <v>2.0322012633896875</v>
      </c>
      <c r="S1910">
        <f t="shared" si="351"/>
        <v>0.10455160584686291</v>
      </c>
      <c r="T1910">
        <f t="shared" si="352"/>
        <v>17.405101941367011</v>
      </c>
      <c r="U1910">
        <f t="shared" si="353"/>
        <v>0</v>
      </c>
      <c r="V1910">
        <f t="shared" si="354"/>
        <v>89.544839415313717</v>
      </c>
      <c r="W1910">
        <f t="shared" si="355"/>
        <v>0</v>
      </c>
      <c r="X1910">
        <f t="shared" si="356"/>
        <v>89.544839415313717</v>
      </c>
      <c r="Y1910">
        <f t="shared" si="357"/>
        <v>2.0322012633896875</v>
      </c>
    </row>
    <row r="1911" spans="1:25" x14ac:dyDescent="0.3">
      <c r="A1911">
        <v>5</v>
      </c>
      <c r="B1911">
        <v>3</v>
      </c>
      <c r="C1911">
        <v>34.1421428571429</v>
      </c>
      <c r="D1911">
        <v>0.41</v>
      </c>
      <c r="E1911">
        <v>7</v>
      </c>
      <c r="F1911">
        <v>18.329965479257801</v>
      </c>
      <c r="G1911">
        <v>16.547333565970501</v>
      </c>
      <c r="H1911">
        <v>16.4954374717937</v>
      </c>
      <c r="I1911">
        <v>1.18</v>
      </c>
      <c r="J1911">
        <v>16.4954374717937</v>
      </c>
      <c r="K1911">
        <v>19.4646162167165</v>
      </c>
      <c r="L1911">
        <v>2047</v>
      </c>
      <c r="M1911">
        <f t="shared" si="348"/>
        <v>-19.0546162167165</v>
      </c>
      <c r="N1911">
        <v>-19.0546162167165</v>
      </c>
      <c r="O1911">
        <f t="shared" si="358"/>
        <v>-480.46687050599246</v>
      </c>
      <c r="P1911">
        <f t="shared" si="349"/>
        <v>18.101286516727455</v>
      </c>
      <c r="Q1911">
        <f t="shared" si="359"/>
        <v>-1.8093899773438515</v>
      </c>
      <c r="R1911">
        <f t="shared" si="350"/>
        <v>2.2193899773438517</v>
      </c>
      <c r="S1911">
        <f t="shared" si="351"/>
        <v>0.11402176917507403</v>
      </c>
      <c r="T1911">
        <f t="shared" si="352"/>
        <v>17.245226239372649</v>
      </c>
      <c r="U1911">
        <f t="shared" si="353"/>
        <v>0</v>
      </c>
      <c r="V1911">
        <f t="shared" si="354"/>
        <v>88.597823082492596</v>
      </c>
      <c r="W1911">
        <f t="shared" si="355"/>
        <v>0</v>
      </c>
      <c r="X1911">
        <f t="shared" si="356"/>
        <v>88.597823082492596</v>
      </c>
      <c r="Y1911">
        <f t="shared" si="357"/>
        <v>1.8093899773438515</v>
      </c>
    </row>
    <row r="1912" spans="1:25" x14ac:dyDescent="0.3">
      <c r="A1912">
        <v>5</v>
      </c>
      <c r="B1912">
        <v>4</v>
      </c>
      <c r="C1912">
        <v>33.5571428571429</v>
      </c>
      <c r="D1912">
        <v>2.76</v>
      </c>
      <c r="E1912">
        <v>7</v>
      </c>
      <c r="F1912">
        <v>17.856562913679198</v>
      </c>
      <c r="G1912">
        <v>16.547333565970501</v>
      </c>
      <c r="H1912">
        <v>16.277154621841099</v>
      </c>
      <c r="I1912">
        <v>1.18</v>
      </c>
      <c r="J1912">
        <v>16.277154621841099</v>
      </c>
      <c r="K1912">
        <v>19.207042453772502</v>
      </c>
      <c r="L1912">
        <v>2047</v>
      </c>
      <c r="M1912">
        <f t="shared" si="348"/>
        <v>-16.447042453772504</v>
      </c>
      <c r="N1912">
        <v>-16.447042453772504</v>
      </c>
      <c r="O1912">
        <f t="shared" si="358"/>
        <v>-496.91391295976496</v>
      </c>
      <c r="P1912">
        <f t="shared" si="349"/>
        <v>16.672285696811748</v>
      </c>
      <c r="Q1912">
        <f t="shared" si="359"/>
        <v>-1.4290008199157072</v>
      </c>
      <c r="R1912">
        <f t="shared" si="350"/>
        <v>4.1890008199157069</v>
      </c>
      <c r="S1912">
        <f t="shared" si="351"/>
        <v>0.21809712921694174</v>
      </c>
      <c r="T1912">
        <f t="shared" si="352"/>
        <v>15.018041633856795</v>
      </c>
      <c r="U1912">
        <f t="shared" si="353"/>
        <v>0</v>
      </c>
      <c r="V1912">
        <f t="shared" si="354"/>
        <v>78.190287078305829</v>
      </c>
      <c r="W1912">
        <f t="shared" si="355"/>
        <v>0</v>
      </c>
      <c r="X1912">
        <f t="shared" si="356"/>
        <v>78.190287078305829</v>
      </c>
      <c r="Y1912">
        <f t="shared" si="357"/>
        <v>1.4290008199157072</v>
      </c>
    </row>
    <row r="1913" spans="1:25" x14ac:dyDescent="0.3">
      <c r="A1913">
        <v>5</v>
      </c>
      <c r="B1913">
        <v>5</v>
      </c>
      <c r="C1913">
        <v>33.358333333333299</v>
      </c>
      <c r="D1913">
        <v>0</v>
      </c>
      <c r="E1913">
        <v>3</v>
      </c>
      <c r="F1913">
        <v>17.696638946453501</v>
      </c>
      <c r="G1913">
        <v>16.547333565970501</v>
      </c>
      <c r="H1913">
        <v>16.202774162690801</v>
      </c>
      <c r="I1913">
        <v>1.18</v>
      </c>
      <c r="J1913">
        <v>16.202774162690801</v>
      </c>
      <c r="K1913">
        <v>19.119273511975202</v>
      </c>
      <c r="L1913">
        <v>2047</v>
      </c>
      <c r="M1913">
        <f t="shared" si="348"/>
        <v>-19.119273511975202</v>
      </c>
      <c r="N1913">
        <v>-19.119273511975202</v>
      </c>
      <c r="O1913">
        <f t="shared" si="358"/>
        <v>-516.03318647174012</v>
      </c>
      <c r="P1913">
        <f t="shared" si="349"/>
        <v>15.152286341347136</v>
      </c>
      <c r="Q1913">
        <f t="shared" si="359"/>
        <v>-1.5199993554646127</v>
      </c>
      <c r="R1913">
        <f t="shared" si="350"/>
        <v>1.5199993554646127</v>
      </c>
      <c r="S1913">
        <f t="shared" si="351"/>
        <v>7.9500894974517386E-2</v>
      </c>
      <c r="T1913">
        <f t="shared" si="352"/>
        <v>17.599274156510589</v>
      </c>
      <c r="U1913">
        <f t="shared" si="353"/>
        <v>0</v>
      </c>
      <c r="V1913">
        <f t="shared" si="354"/>
        <v>92.049910502548258</v>
      </c>
      <c r="W1913">
        <f t="shared" si="355"/>
        <v>0</v>
      </c>
      <c r="X1913">
        <f t="shared" si="356"/>
        <v>92.049910502548258</v>
      </c>
      <c r="Y1913">
        <f t="shared" si="357"/>
        <v>1.5199993554646127</v>
      </c>
    </row>
    <row r="1914" spans="1:25" x14ac:dyDescent="0.3">
      <c r="A1914">
        <v>6</v>
      </c>
      <c r="B1914">
        <v>1</v>
      </c>
      <c r="C1914">
        <v>32.3071428571429</v>
      </c>
      <c r="D1914">
        <v>42.67</v>
      </c>
      <c r="E1914">
        <v>7</v>
      </c>
      <c r="F1914">
        <v>16.859217801143298</v>
      </c>
      <c r="G1914">
        <v>16.547333565970501</v>
      </c>
      <c r="H1914">
        <v>15.807784897030601</v>
      </c>
      <c r="I1914">
        <v>1.25</v>
      </c>
      <c r="J1914">
        <v>15.807784897030601</v>
      </c>
      <c r="K1914">
        <v>19.759731121288201</v>
      </c>
      <c r="L1914">
        <v>2047</v>
      </c>
      <c r="M1914">
        <f t="shared" si="348"/>
        <v>22.910268878711801</v>
      </c>
      <c r="N1914">
        <v>22.910268878711801</v>
      </c>
      <c r="O1914">
        <f t="shared" si="358"/>
        <v>-493.12291759302832</v>
      </c>
      <c r="P1914">
        <f t="shared" si="349"/>
        <v>16.991322602331866</v>
      </c>
      <c r="Q1914">
        <f t="shared" si="359"/>
        <v>1.8390362609847308</v>
      </c>
      <c r="R1914">
        <f t="shared" si="350"/>
        <v>19.759731121288201</v>
      </c>
      <c r="S1914">
        <f t="shared" si="351"/>
        <v>1</v>
      </c>
      <c r="T1914">
        <f t="shared" si="352"/>
        <v>0</v>
      </c>
      <c r="U1914">
        <f t="shared" si="353"/>
        <v>22.910268878711801</v>
      </c>
      <c r="V1914">
        <f t="shared" si="354"/>
        <v>0</v>
      </c>
      <c r="W1914">
        <f t="shared" si="355"/>
        <v>100</v>
      </c>
      <c r="X1914">
        <f t="shared" si="356"/>
        <v>-100</v>
      </c>
      <c r="Y1914">
        <f t="shared" si="357"/>
        <v>1.8390362609847308</v>
      </c>
    </row>
    <row r="1915" spans="1:25" x14ac:dyDescent="0.3">
      <c r="A1915">
        <v>6</v>
      </c>
      <c r="B1915">
        <v>2</v>
      </c>
      <c r="C1915">
        <v>31.5178571428571</v>
      </c>
      <c r="D1915">
        <v>13.77</v>
      </c>
      <c r="E1915">
        <v>7</v>
      </c>
      <c r="F1915">
        <v>16.239558987521299</v>
      </c>
      <c r="G1915">
        <v>16.547333565970501</v>
      </c>
      <c r="H1915">
        <v>15.509270023488201</v>
      </c>
      <c r="I1915">
        <v>1.25</v>
      </c>
      <c r="J1915">
        <v>15.509270023488201</v>
      </c>
      <c r="K1915">
        <v>19.386587529360298</v>
      </c>
      <c r="L1915">
        <v>2047</v>
      </c>
      <c r="M1915">
        <f t="shared" si="348"/>
        <v>-5.6165875293602987</v>
      </c>
      <c r="N1915">
        <v>-5.6165875293602987</v>
      </c>
      <c r="O1915">
        <f t="shared" si="358"/>
        <v>-498.73950512238861</v>
      </c>
      <c r="P1915">
        <f t="shared" si="349"/>
        <v>16.520794182459834</v>
      </c>
      <c r="Q1915">
        <f t="shared" si="359"/>
        <v>-0.47052841987203209</v>
      </c>
      <c r="R1915">
        <f t="shared" si="350"/>
        <v>14.240528419872032</v>
      </c>
      <c r="S1915">
        <f t="shared" si="351"/>
        <v>0.73455570240534895</v>
      </c>
      <c r="T1915">
        <f t="shared" si="352"/>
        <v>5.1460591094882666</v>
      </c>
      <c r="U1915">
        <f t="shared" si="353"/>
        <v>0</v>
      </c>
      <c r="V1915">
        <f t="shared" si="354"/>
        <v>26.54442975946511</v>
      </c>
      <c r="W1915">
        <f t="shared" si="355"/>
        <v>0</v>
      </c>
      <c r="X1915">
        <f t="shared" si="356"/>
        <v>26.54442975946511</v>
      </c>
      <c r="Y1915">
        <f t="shared" si="357"/>
        <v>0.47052841987203209</v>
      </c>
    </row>
    <row r="1916" spans="1:25" x14ac:dyDescent="0.3">
      <c r="A1916">
        <v>6</v>
      </c>
      <c r="B1916">
        <v>3</v>
      </c>
      <c r="C1916">
        <v>31.820714285714299</v>
      </c>
      <c r="D1916">
        <v>7.07</v>
      </c>
      <c r="E1916">
        <v>7</v>
      </c>
      <c r="F1916">
        <v>16.476396649938401</v>
      </c>
      <c r="G1916">
        <v>16.547333565970501</v>
      </c>
      <c r="H1916">
        <v>15.624013626983301</v>
      </c>
      <c r="I1916">
        <v>1.25</v>
      </c>
      <c r="J1916">
        <v>15.624013626983301</v>
      </c>
      <c r="K1916">
        <v>19.530017033729099</v>
      </c>
      <c r="L1916">
        <v>2047</v>
      </c>
      <c r="M1916">
        <f t="shared" si="348"/>
        <v>-12.460017033729098</v>
      </c>
      <c r="N1916">
        <v>-12.460017033729098</v>
      </c>
      <c r="O1916">
        <f t="shared" si="358"/>
        <v>-511.19952215611772</v>
      </c>
      <c r="P1916">
        <f t="shared" si="349"/>
        <v>15.522952821377029</v>
      </c>
      <c r="Q1916">
        <f t="shared" si="359"/>
        <v>-0.99784136108280563</v>
      </c>
      <c r="R1916">
        <f t="shared" si="350"/>
        <v>8.0678413610828059</v>
      </c>
      <c r="S1916">
        <f t="shared" si="351"/>
        <v>0.41309955578376251</v>
      </c>
      <c r="T1916">
        <f t="shared" si="352"/>
        <v>11.462175672646293</v>
      </c>
      <c r="U1916">
        <f t="shared" si="353"/>
        <v>0</v>
      </c>
      <c r="V1916">
        <f t="shared" si="354"/>
        <v>58.690044421623746</v>
      </c>
      <c r="W1916">
        <f t="shared" si="355"/>
        <v>0</v>
      </c>
      <c r="X1916">
        <f t="shared" si="356"/>
        <v>58.690044421623746</v>
      </c>
      <c r="Y1916">
        <f t="shared" si="357"/>
        <v>0.99784136108280563</v>
      </c>
    </row>
    <row r="1917" spans="1:25" x14ac:dyDescent="0.3">
      <c r="A1917">
        <v>6</v>
      </c>
      <c r="B1917">
        <v>4</v>
      </c>
      <c r="C1917">
        <v>30.474285714285699</v>
      </c>
      <c r="D1917">
        <v>348.2</v>
      </c>
      <c r="E1917">
        <v>7</v>
      </c>
      <c r="F1917">
        <v>15.432446690341401</v>
      </c>
      <c r="G1917">
        <v>16.547333565970501</v>
      </c>
      <c r="H1917">
        <v>15.1119347569705</v>
      </c>
      <c r="I1917">
        <v>1.25</v>
      </c>
      <c r="J1917">
        <v>15.1119347569705</v>
      </c>
      <c r="K1917">
        <v>18.889918446213098</v>
      </c>
      <c r="L1917">
        <v>2047</v>
      </c>
      <c r="M1917">
        <f t="shared" si="348"/>
        <v>329.31008155378692</v>
      </c>
      <c r="N1917">
        <v>329.31008155378692</v>
      </c>
      <c r="O1917">
        <f t="shared" si="358"/>
        <v>-181.88944060233081</v>
      </c>
      <c r="P1917">
        <f t="shared" si="349"/>
        <v>80.54935994526727</v>
      </c>
      <c r="Q1917">
        <f t="shared" si="359"/>
        <v>65.026407123890237</v>
      </c>
      <c r="R1917">
        <f t="shared" si="350"/>
        <v>18.889918446213098</v>
      </c>
      <c r="S1917">
        <f t="shared" si="351"/>
        <v>1</v>
      </c>
      <c r="T1917">
        <f t="shared" si="352"/>
        <v>0</v>
      </c>
      <c r="U1917">
        <f t="shared" si="353"/>
        <v>329.31008155378692</v>
      </c>
      <c r="V1917">
        <f t="shared" si="354"/>
        <v>0</v>
      </c>
      <c r="W1917">
        <f t="shared" si="355"/>
        <v>100</v>
      </c>
      <c r="X1917">
        <f t="shared" si="356"/>
        <v>-100</v>
      </c>
      <c r="Y1917">
        <f t="shared" si="357"/>
        <v>65.026407123890237</v>
      </c>
    </row>
    <row r="1918" spans="1:25" x14ac:dyDescent="0.3">
      <c r="A1918">
        <v>6</v>
      </c>
      <c r="B1918">
        <v>5</v>
      </c>
      <c r="C1918">
        <v>31.17</v>
      </c>
      <c r="D1918">
        <v>14.65</v>
      </c>
      <c r="E1918">
        <v>2</v>
      </c>
      <c r="F1918">
        <v>15.9689709954968</v>
      </c>
      <c r="G1918">
        <v>16.547333565970501</v>
      </c>
      <c r="H1918">
        <v>15.3771648735921</v>
      </c>
      <c r="I1918">
        <v>1.25</v>
      </c>
      <c r="J1918">
        <v>15.3771648735921</v>
      </c>
      <c r="K1918">
        <v>19.221456091990198</v>
      </c>
      <c r="L1918">
        <v>2047</v>
      </c>
      <c r="M1918">
        <f t="shared" si="348"/>
        <v>-4.5714560919901981</v>
      </c>
      <c r="N1918">
        <v>-4.5714560919901981</v>
      </c>
      <c r="O1918">
        <f t="shared" si="358"/>
        <v>-186.46089669432101</v>
      </c>
      <c r="P1918">
        <f t="shared" si="349"/>
        <v>78.729102946047377</v>
      </c>
      <c r="Q1918">
        <f t="shared" si="359"/>
        <v>-1.8202569992198931</v>
      </c>
      <c r="R1918">
        <f t="shared" si="350"/>
        <v>16.470256999219892</v>
      </c>
      <c r="S1918">
        <f t="shared" si="351"/>
        <v>0.85686833091085313</v>
      </c>
      <c r="T1918">
        <f t="shared" si="352"/>
        <v>2.7511990927703067</v>
      </c>
      <c r="U1918">
        <f t="shared" si="353"/>
        <v>0</v>
      </c>
      <c r="V1918">
        <f t="shared" si="354"/>
        <v>14.313166908914685</v>
      </c>
      <c r="W1918">
        <f t="shared" si="355"/>
        <v>0</v>
      </c>
      <c r="X1918">
        <f t="shared" si="356"/>
        <v>14.313166908914685</v>
      </c>
      <c r="Y1918">
        <f t="shared" si="357"/>
        <v>1.8202569992198931</v>
      </c>
    </row>
    <row r="1919" spans="1:25" x14ac:dyDescent="0.3">
      <c r="A1919">
        <v>7</v>
      </c>
      <c r="B1919">
        <v>1</v>
      </c>
      <c r="C1919">
        <v>29.518571428571398</v>
      </c>
      <c r="D1919">
        <v>312.47000000000003</v>
      </c>
      <c r="E1919">
        <v>7</v>
      </c>
      <c r="F1919">
        <v>14.705633959040799</v>
      </c>
      <c r="G1919">
        <v>16.547333565970501</v>
      </c>
      <c r="H1919">
        <v>14.745306629998099</v>
      </c>
      <c r="I1919">
        <v>1.25</v>
      </c>
      <c r="J1919">
        <v>14.745306629998099</v>
      </c>
      <c r="K1919">
        <v>18.4316332874977</v>
      </c>
      <c r="L1919">
        <v>2047</v>
      </c>
      <c r="M1919">
        <f t="shared" si="348"/>
        <v>294.03836671250235</v>
      </c>
      <c r="N1919">
        <v>294.03836671250235</v>
      </c>
      <c r="O1919">
        <f t="shared" si="358"/>
        <v>107.57747001818134</v>
      </c>
      <c r="P1919">
        <f t="shared" si="349"/>
        <v>342.47707345317951</v>
      </c>
      <c r="Q1919">
        <f t="shared" si="359"/>
        <v>263.74797050713215</v>
      </c>
      <c r="R1919">
        <f t="shared" si="350"/>
        <v>18.4316332874977</v>
      </c>
      <c r="S1919">
        <f t="shared" si="351"/>
        <v>1</v>
      </c>
      <c r="T1919">
        <f t="shared" si="352"/>
        <v>0</v>
      </c>
      <c r="U1919">
        <f t="shared" si="353"/>
        <v>294.03836671250235</v>
      </c>
      <c r="V1919">
        <f t="shared" si="354"/>
        <v>0</v>
      </c>
      <c r="W1919">
        <f t="shared" si="355"/>
        <v>100</v>
      </c>
      <c r="X1919">
        <f t="shared" si="356"/>
        <v>-100</v>
      </c>
      <c r="Y1919">
        <f t="shared" si="357"/>
        <v>263.74797050713215</v>
      </c>
    </row>
    <row r="1920" spans="1:25" x14ac:dyDescent="0.3">
      <c r="A1920">
        <v>7</v>
      </c>
      <c r="B1920">
        <v>2</v>
      </c>
      <c r="C1920">
        <v>29.9142857142857</v>
      </c>
      <c r="D1920">
        <v>51.27</v>
      </c>
      <c r="E1920">
        <v>7</v>
      </c>
      <c r="F1920">
        <v>15.0051268204771</v>
      </c>
      <c r="G1920">
        <v>16.547333565970501</v>
      </c>
      <c r="H1920">
        <v>14.897434485070301</v>
      </c>
      <c r="I1920">
        <v>1.25</v>
      </c>
      <c r="J1920">
        <v>14.897434485070301</v>
      </c>
      <c r="K1920">
        <v>18.621793106337901</v>
      </c>
      <c r="L1920">
        <v>2047</v>
      </c>
      <c r="M1920">
        <f t="shared" si="348"/>
        <v>32.648206893662106</v>
      </c>
      <c r="N1920">
        <v>32.648206893662106</v>
      </c>
      <c r="O1920">
        <f t="shared" si="358"/>
        <v>140.22567691184344</v>
      </c>
      <c r="P1920">
        <f t="shared" si="349"/>
        <v>403.20525548420915</v>
      </c>
      <c r="Q1920">
        <f t="shared" si="359"/>
        <v>60.728182031029633</v>
      </c>
      <c r="R1920">
        <f t="shared" si="350"/>
        <v>18.621793106337901</v>
      </c>
      <c r="S1920">
        <f t="shared" si="351"/>
        <v>1</v>
      </c>
      <c r="T1920">
        <f t="shared" si="352"/>
        <v>0</v>
      </c>
      <c r="U1920">
        <f t="shared" si="353"/>
        <v>32.648206893662106</v>
      </c>
      <c r="V1920">
        <f t="shared" si="354"/>
        <v>0</v>
      </c>
      <c r="W1920">
        <f t="shared" si="355"/>
        <v>100</v>
      </c>
      <c r="X1920">
        <f t="shared" si="356"/>
        <v>-100</v>
      </c>
      <c r="Y1920">
        <f t="shared" si="357"/>
        <v>60.728182031029633</v>
      </c>
    </row>
    <row r="1921" spans="1:25" x14ac:dyDescent="0.3">
      <c r="A1921">
        <v>7</v>
      </c>
      <c r="B1921">
        <v>3</v>
      </c>
      <c r="C1921">
        <v>30.9978571428571</v>
      </c>
      <c r="D1921">
        <v>47.14</v>
      </c>
      <c r="E1921">
        <v>7</v>
      </c>
      <c r="F1921">
        <v>15.8356380078458</v>
      </c>
      <c r="G1921">
        <v>16.547333565970501</v>
      </c>
      <c r="H1921">
        <v>15.311665589504599</v>
      </c>
      <c r="I1921">
        <v>1.25</v>
      </c>
      <c r="J1921">
        <v>15.311665589504599</v>
      </c>
      <c r="K1921">
        <v>19.1395819868807</v>
      </c>
      <c r="L1921">
        <v>2047</v>
      </c>
      <c r="M1921">
        <f t="shared" si="348"/>
        <v>28.000418013119301</v>
      </c>
      <c r="N1921">
        <v>28.000418013119301</v>
      </c>
      <c r="O1921">
        <f t="shared" si="358"/>
        <v>168.22609492496275</v>
      </c>
      <c r="P1921">
        <f t="shared" si="349"/>
        <v>463.79741031101815</v>
      </c>
      <c r="Q1921">
        <f t="shared" si="359"/>
        <v>60.592154826809008</v>
      </c>
      <c r="R1921">
        <f t="shared" si="350"/>
        <v>19.1395819868807</v>
      </c>
      <c r="S1921">
        <f t="shared" si="351"/>
        <v>1</v>
      </c>
      <c r="T1921">
        <f t="shared" si="352"/>
        <v>0</v>
      </c>
      <c r="U1921">
        <f t="shared" si="353"/>
        <v>28.000418013119301</v>
      </c>
      <c r="V1921">
        <f t="shared" si="354"/>
        <v>0</v>
      </c>
      <c r="W1921">
        <f t="shared" si="355"/>
        <v>100</v>
      </c>
      <c r="X1921">
        <f t="shared" si="356"/>
        <v>-100</v>
      </c>
      <c r="Y1921">
        <f t="shared" si="357"/>
        <v>60.592154826809008</v>
      </c>
    </row>
    <row r="1922" spans="1:25" x14ac:dyDescent="0.3">
      <c r="A1922">
        <v>7</v>
      </c>
      <c r="B1922">
        <v>4</v>
      </c>
      <c r="C1922">
        <v>30.612857142857099</v>
      </c>
      <c r="D1922">
        <v>112.22</v>
      </c>
      <c r="E1922">
        <v>7</v>
      </c>
      <c r="F1922">
        <v>15.538813877810201</v>
      </c>
      <c r="G1922">
        <v>16.547333565970501</v>
      </c>
      <c r="H1922">
        <v>15.1648726824299</v>
      </c>
      <c r="I1922">
        <v>1.25</v>
      </c>
      <c r="J1922">
        <v>15.1648726824299</v>
      </c>
      <c r="K1922">
        <v>18.956090853037399</v>
      </c>
      <c r="L1922">
        <v>2047</v>
      </c>
      <c r="M1922">
        <f t="shared" si="348"/>
        <v>93.263909146962604</v>
      </c>
      <c r="N1922">
        <v>93.263909146962604</v>
      </c>
      <c r="O1922">
        <f t="shared" si="358"/>
        <v>0</v>
      </c>
      <c r="P1922">
        <f t="shared" si="349"/>
        <v>200</v>
      </c>
      <c r="Q1922">
        <f t="shared" si="359"/>
        <v>-263.79741031101815</v>
      </c>
      <c r="R1922">
        <f t="shared" si="350"/>
        <v>18.956090853037399</v>
      </c>
      <c r="S1922">
        <f t="shared" si="351"/>
        <v>1</v>
      </c>
      <c r="T1922">
        <f t="shared" si="352"/>
        <v>0</v>
      </c>
      <c r="U1922">
        <f t="shared" si="353"/>
        <v>93.263909146962604</v>
      </c>
      <c r="V1922">
        <f t="shared" si="354"/>
        <v>0</v>
      </c>
      <c r="W1922">
        <f t="shared" si="355"/>
        <v>100</v>
      </c>
      <c r="X1922">
        <f t="shared" si="356"/>
        <v>-100</v>
      </c>
      <c r="Y1922">
        <f t="shared" si="357"/>
        <v>263.79741031101815</v>
      </c>
    </row>
    <row r="1923" spans="1:25" x14ac:dyDescent="0.3">
      <c r="A1923">
        <v>7</v>
      </c>
      <c r="B1923">
        <v>5</v>
      </c>
      <c r="C1923">
        <v>29.523333333333301</v>
      </c>
      <c r="D1923">
        <v>162.47</v>
      </c>
      <c r="E1923">
        <v>3</v>
      </c>
      <c r="F1923">
        <v>14.7092257661108</v>
      </c>
      <c r="G1923">
        <v>16.547333565970501</v>
      </c>
      <c r="H1923">
        <v>14.7471400577656</v>
      </c>
      <c r="I1923">
        <v>1.25</v>
      </c>
      <c r="J1923">
        <v>14.7471400577656</v>
      </c>
      <c r="K1923">
        <v>18.433925072207</v>
      </c>
      <c r="L1923">
        <v>2047</v>
      </c>
      <c r="M1923">
        <f t="shared" ref="M1923:M1986" si="360">D1923-K1923</f>
        <v>144.03607492779301</v>
      </c>
      <c r="N1923">
        <v>144.03607492779301</v>
      </c>
      <c r="O1923">
        <f t="shared" si="358"/>
        <v>144.03607492779301</v>
      </c>
      <c r="P1923">
        <f t="shared" ref="P1923:P1986" si="361">200 * EXP(O1923 / 200)</f>
        <v>410.96076234300955</v>
      </c>
      <c r="Q1923">
        <f t="shared" si="359"/>
        <v>210.96076234300955</v>
      </c>
      <c r="R1923">
        <f t="shared" ref="R1923:R1986" si="362">MAX(IF(D1923&gt;K1923,K1923,D1923+Y1923))</f>
        <v>18.433925072207</v>
      </c>
      <c r="S1923">
        <f t="shared" ref="S1923:S1986" si="363">R1923/K1923</f>
        <v>1</v>
      </c>
      <c r="T1923">
        <f t="shared" ref="T1923:T1986" si="364">K1923-R1923</f>
        <v>0</v>
      </c>
      <c r="U1923">
        <f t="shared" ref="U1923:U1986" si="365">MAX(0,M1923)</f>
        <v>144.03607492779301</v>
      </c>
      <c r="V1923">
        <f t="shared" ref="V1923:V1986" si="366">(T1923/K1923)*100</f>
        <v>0</v>
      </c>
      <c r="W1923">
        <f t="shared" ref="W1923:W1986" si="367">U1923/M1923*100</f>
        <v>100</v>
      </c>
      <c r="X1923">
        <f t="shared" ref="X1923:X1986" si="368">V1923-W1923</f>
        <v>-100</v>
      </c>
      <c r="Y1923">
        <f t="shared" ref="Y1923:Y1986" si="369">IF(Q1923&lt;0,-Q1923,Q1923)</f>
        <v>210.96076234300955</v>
      </c>
    </row>
    <row r="1924" spans="1:25" x14ac:dyDescent="0.3">
      <c r="A1924">
        <v>8</v>
      </c>
      <c r="B1924">
        <v>1</v>
      </c>
      <c r="C1924">
        <v>29.3292857142857</v>
      </c>
      <c r="D1924">
        <v>529.57000000000005</v>
      </c>
      <c r="E1924">
        <v>7</v>
      </c>
      <c r="F1924">
        <v>14.5631010733702</v>
      </c>
      <c r="G1924">
        <v>16.547333565970501</v>
      </c>
      <c r="H1924">
        <v>14.6723728269261</v>
      </c>
      <c r="I1924">
        <v>1.2</v>
      </c>
      <c r="J1924">
        <v>14.6723728269261</v>
      </c>
      <c r="K1924">
        <v>17.606847392311298</v>
      </c>
      <c r="L1924">
        <v>2047</v>
      </c>
      <c r="M1924">
        <f t="shared" si="360"/>
        <v>511.96315260768876</v>
      </c>
      <c r="N1924">
        <v>511.96315260768876</v>
      </c>
      <c r="O1924">
        <f t="shared" ref="O1924:O1987" si="370">IF(O1923 + N1924 &gt; 200, 0, O1923 + N1924)</f>
        <v>0</v>
      </c>
      <c r="P1924">
        <f t="shared" si="361"/>
        <v>200</v>
      </c>
      <c r="Q1924">
        <f t="shared" ref="Q1924:Q1987" si="371">P1924 - P1923</f>
        <v>-210.96076234300955</v>
      </c>
      <c r="R1924">
        <f t="shared" si="362"/>
        <v>17.606847392311298</v>
      </c>
      <c r="S1924">
        <f t="shared" si="363"/>
        <v>1</v>
      </c>
      <c r="T1924">
        <f t="shared" si="364"/>
        <v>0</v>
      </c>
      <c r="U1924">
        <f t="shared" si="365"/>
        <v>511.96315260768876</v>
      </c>
      <c r="V1924">
        <f t="shared" si="366"/>
        <v>0</v>
      </c>
      <c r="W1924">
        <f t="shared" si="367"/>
        <v>100</v>
      </c>
      <c r="X1924">
        <f t="shared" si="368"/>
        <v>-100</v>
      </c>
      <c r="Y1924">
        <f t="shared" si="369"/>
        <v>210.96076234300955</v>
      </c>
    </row>
    <row r="1925" spans="1:25" x14ac:dyDescent="0.3">
      <c r="A1925">
        <v>8</v>
      </c>
      <c r="B1925">
        <v>2</v>
      </c>
      <c r="C1925">
        <v>29.7521428571429</v>
      </c>
      <c r="D1925">
        <v>84.25</v>
      </c>
      <c r="E1925">
        <v>7</v>
      </c>
      <c r="F1925">
        <v>14.8821625886498</v>
      </c>
      <c r="G1925">
        <v>16.547333565970501</v>
      </c>
      <c r="H1925">
        <v>14.835156632881899</v>
      </c>
      <c r="I1925">
        <v>1.2</v>
      </c>
      <c r="J1925">
        <v>14.835156632881899</v>
      </c>
      <c r="K1925">
        <v>17.802187959458301</v>
      </c>
      <c r="L1925">
        <v>2047</v>
      </c>
      <c r="M1925">
        <f t="shared" si="360"/>
        <v>66.447812040541692</v>
      </c>
      <c r="N1925">
        <v>66.447812040541692</v>
      </c>
      <c r="O1925">
        <f t="shared" si="370"/>
        <v>66.447812040541692</v>
      </c>
      <c r="P1925">
        <f t="shared" si="361"/>
        <v>278.81721583610323</v>
      </c>
      <c r="Q1925">
        <f t="shared" si="371"/>
        <v>78.81721583610323</v>
      </c>
      <c r="R1925">
        <f t="shared" si="362"/>
        <v>17.802187959458301</v>
      </c>
      <c r="S1925">
        <f t="shared" si="363"/>
        <v>1</v>
      </c>
      <c r="T1925">
        <f t="shared" si="364"/>
        <v>0</v>
      </c>
      <c r="U1925">
        <f t="shared" si="365"/>
        <v>66.447812040541692</v>
      </c>
      <c r="V1925">
        <f t="shared" si="366"/>
        <v>0</v>
      </c>
      <c r="W1925">
        <f t="shared" si="367"/>
        <v>100</v>
      </c>
      <c r="X1925">
        <f t="shared" si="368"/>
        <v>-100</v>
      </c>
      <c r="Y1925">
        <f t="shared" si="369"/>
        <v>78.81721583610323</v>
      </c>
    </row>
    <row r="1926" spans="1:25" x14ac:dyDescent="0.3">
      <c r="A1926">
        <v>8</v>
      </c>
      <c r="B1926">
        <v>3</v>
      </c>
      <c r="C1926">
        <v>29.9914285714286</v>
      </c>
      <c r="D1926">
        <v>116.73</v>
      </c>
      <c r="E1926">
        <v>7</v>
      </c>
      <c r="F1926">
        <v>15.0637501177315</v>
      </c>
      <c r="G1926">
        <v>16.547333565970501</v>
      </c>
      <c r="H1926">
        <v>14.927037298142</v>
      </c>
      <c r="I1926">
        <v>1.2</v>
      </c>
      <c r="J1926">
        <v>14.927037298142</v>
      </c>
      <c r="K1926">
        <v>17.912444757770398</v>
      </c>
      <c r="L1926">
        <v>2047</v>
      </c>
      <c r="M1926">
        <f t="shared" si="360"/>
        <v>98.817555242229602</v>
      </c>
      <c r="N1926">
        <v>98.817555242229602</v>
      </c>
      <c r="O1926">
        <f t="shared" si="370"/>
        <v>165.26536728277131</v>
      </c>
      <c r="P1926">
        <f t="shared" si="361"/>
        <v>456.9820914658352</v>
      </c>
      <c r="Q1926">
        <f t="shared" si="371"/>
        <v>178.16487562973197</v>
      </c>
      <c r="R1926">
        <f t="shared" si="362"/>
        <v>17.912444757770398</v>
      </c>
      <c r="S1926">
        <f t="shared" si="363"/>
        <v>1</v>
      </c>
      <c r="T1926">
        <f t="shared" si="364"/>
        <v>0</v>
      </c>
      <c r="U1926">
        <f t="shared" si="365"/>
        <v>98.817555242229602</v>
      </c>
      <c r="V1926">
        <f t="shared" si="366"/>
        <v>0</v>
      </c>
      <c r="W1926">
        <f t="shared" si="367"/>
        <v>100</v>
      </c>
      <c r="X1926">
        <f t="shared" si="368"/>
        <v>-100</v>
      </c>
      <c r="Y1926">
        <f t="shared" si="369"/>
        <v>178.16487562973197</v>
      </c>
    </row>
    <row r="1927" spans="1:25" x14ac:dyDescent="0.3">
      <c r="A1927">
        <v>8</v>
      </c>
      <c r="B1927">
        <v>4</v>
      </c>
      <c r="C1927">
        <v>29.591428571428601</v>
      </c>
      <c r="D1927">
        <v>185.21</v>
      </c>
      <c r="E1927">
        <v>7</v>
      </c>
      <c r="F1927">
        <v>14.7606211725866</v>
      </c>
      <c r="G1927">
        <v>16.547333565970501</v>
      </c>
      <c r="H1927">
        <v>14.7733506663072</v>
      </c>
      <c r="I1927">
        <v>1.2</v>
      </c>
      <c r="J1927">
        <v>14.7733506663072</v>
      </c>
      <c r="K1927">
        <v>17.728020799568601</v>
      </c>
      <c r="L1927">
        <v>2047</v>
      </c>
      <c r="M1927">
        <f t="shared" si="360"/>
        <v>167.4819792004314</v>
      </c>
      <c r="N1927">
        <v>167.4819792004314</v>
      </c>
      <c r="O1927">
        <f t="shared" si="370"/>
        <v>0</v>
      </c>
      <c r="P1927">
        <f t="shared" si="361"/>
        <v>200</v>
      </c>
      <c r="Q1927">
        <f t="shared" si="371"/>
        <v>-256.9820914658352</v>
      </c>
      <c r="R1927">
        <f t="shared" si="362"/>
        <v>17.728020799568601</v>
      </c>
      <c r="S1927">
        <f t="shared" si="363"/>
        <v>1</v>
      </c>
      <c r="T1927">
        <f t="shared" si="364"/>
        <v>0</v>
      </c>
      <c r="U1927">
        <f t="shared" si="365"/>
        <v>167.4819792004314</v>
      </c>
      <c r="V1927">
        <f t="shared" si="366"/>
        <v>0</v>
      </c>
      <c r="W1927">
        <f t="shared" si="367"/>
        <v>100</v>
      </c>
      <c r="X1927">
        <f t="shared" si="368"/>
        <v>-100</v>
      </c>
      <c r="Y1927">
        <f t="shared" si="369"/>
        <v>256.9820914658352</v>
      </c>
    </row>
    <row r="1928" spans="1:25" x14ac:dyDescent="0.3">
      <c r="A1928">
        <v>8</v>
      </c>
      <c r="B1928">
        <v>5</v>
      </c>
      <c r="C1928">
        <v>29.17</v>
      </c>
      <c r="D1928">
        <v>0</v>
      </c>
      <c r="E1928">
        <v>3</v>
      </c>
      <c r="F1928">
        <v>14.443523990705501</v>
      </c>
      <c r="G1928">
        <v>16.547333565970501</v>
      </c>
      <c r="H1928">
        <v>14.610914718760601</v>
      </c>
      <c r="I1928">
        <v>1.2</v>
      </c>
      <c r="J1928">
        <v>14.610914718760601</v>
      </c>
      <c r="K1928">
        <v>17.533097662512699</v>
      </c>
      <c r="L1928">
        <v>2047</v>
      </c>
      <c r="M1928">
        <f t="shared" si="360"/>
        <v>-17.533097662512699</v>
      </c>
      <c r="N1928">
        <v>-17.533097662512699</v>
      </c>
      <c r="O1928">
        <f t="shared" si="370"/>
        <v>-17.533097662512699</v>
      </c>
      <c r="P1928">
        <f t="shared" si="361"/>
        <v>183.21345213622743</v>
      </c>
      <c r="Q1928">
        <f t="shared" si="371"/>
        <v>-16.786547863772569</v>
      </c>
      <c r="R1928">
        <f t="shared" si="362"/>
        <v>16.786547863772569</v>
      </c>
      <c r="S1928">
        <f t="shared" si="363"/>
        <v>0.95742054181695924</v>
      </c>
      <c r="T1928">
        <f t="shared" si="364"/>
        <v>0.74654979874012994</v>
      </c>
      <c r="U1928">
        <f t="shared" si="365"/>
        <v>0</v>
      </c>
      <c r="V1928">
        <f t="shared" si="366"/>
        <v>4.2579458183040808</v>
      </c>
      <c r="W1928">
        <f t="shared" si="367"/>
        <v>0</v>
      </c>
      <c r="X1928">
        <f t="shared" si="368"/>
        <v>4.2579458183040808</v>
      </c>
      <c r="Y1928">
        <f t="shared" si="369"/>
        <v>16.786547863772569</v>
      </c>
    </row>
    <row r="1929" spans="1:25" x14ac:dyDescent="0.3">
      <c r="A1929">
        <v>9</v>
      </c>
      <c r="B1929">
        <v>1</v>
      </c>
      <c r="C1929">
        <v>29.551428571428598</v>
      </c>
      <c r="D1929">
        <v>17.39</v>
      </c>
      <c r="E1929">
        <v>7</v>
      </c>
      <c r="F1929">
        <v>14.7304234885539</v>
      </c>
      <c r="G1929">
        <v>16.547333565970501</v>
      </c>
      <c r="H1929">
        <v>14.757955902331799</v>
      </c>
      <c r="I1929">
        <v>1.1000000000000001</v>
      </c>
      <c r="J1929">
        <v>14.757955902331799</v>
      </c>
      <c r="K1929">
        <v>16.233751492564998</v>
      </c>
      <c r="L1929">
        <v>2047</v>
      </c>
      <c r="M1929">
        <f t="shared" si="360"/>
        <v>1.1562485074350022</v>
      </c>
      <c r="N1929">
        <v>1.1562485074350022</v>
      </c>
      <c r="O1929">
        <f t="shared" si="370"/>
        <v>-16.376849155077696</v>
      </c>
      <c r="P1929">
        <f t="shared" si="361"/>
        <v>184.27572119798043</v>
      </c>
      <c r="Q1929">
        <f t="shared" si="371"/>
        <v>1.0622690617529997</v>
      </c>
      <c r="R1929">
        <f t="shared" si="362"/>
        <v>16.233751492564998</v>
      </c>
      <c r="S1929">
        <f t="shared" si="363"/>
        <v>1</v>
      </c>
      <c r="T1929">
        <f t="shared" si="364"/>
        <v>0</v>
      </c>
      <c r="U1929">
        <f t="shared" si="365"/>
        <v>1.1562485074350022</v>
      </c>
      <c r="V1929">
        <f t="shared" si="366"/>
        <v>0</v>
      </c>
      <c r="W1929">
        <f t="shared" si="367"/>
        <v>100</v>
      </c>
      <c r="X1929">
        <f t="shared" si="368"/>
        <v>-100</v>
      </c>
      <c r="Y1929">
        <f t="shared" si="369"/>
        <v>1.0622690617529997</v>
      </c>
    </row>
    <row r="1930" spans="1:25" x14ac:dyDescent="0.3">
      <c r="A1930">
        <v>9</v>
      </c>
      <c r="B1930">
        <v>2</v>
      </c>
      <c r="C1930">
        <v>29.774999999999999</v>
      </c>
      <c r="D1930">
        <v>46.33</v>
      </c>
      <c r="E1930">
        <v>7</v>
      </c>
      <c r="F1930">
        <v>14.8994759478879</v>
      </c>
      <c r="G1930">
        <v>16.547333565970501</v>
      </c>
      <c r="H1930">
        <v>14.843940590980001</v>
      </c>
      <c r="I1930">
        <v>1.1000000000000001</v>
      </c>
      <c r="J1930">
        <v>14.843940590980001</v>
      </c>
      <c r="K1930">
        <v>16.328334650077998</v>
      </c>
      <c r="L1930">
        <v>2047</v>
      </c>
      <c r="M1930">
        <f t="shared" si="360"/>
        <v>30.001665349922</v>
      </c>
      <c r="N1930">
        <v>30.001665349922</v>
      </c>
      <c r="O1930">
        <f t="shared" si="370"/>
        <v>13.624816194844303</v>
      </c>
      <c r="P1930">
        <f t="shared" si="361"/>
        <v>214.09962573781672</v>
      </c>
      <c r="Q1930">
        <f t="shared" si="371"/>
        <v>29.823904539836292</v>
      </c>
      <c r="R1930">
        <f t="shared" si="362"/>
        <v>16.328334650077998</v>
      </c>
      <c r="S1930">
        <f t="shared" si="363"/>
        <v>1</v>
      </c>
      <c r="T1930">
        <f t="shared" si="364"/>
        <v>0</v>
      </c>
      <c r="U1930">
        <f t="shared" si="365"/>
        <v>30.001665349922</v>
      </c>
      <c r="V1930">
        <f t="shared" si="366"/>
        <v>0</v>
      </c>
      <c r="W1930">
        <f t="shared" si="367"/>
        <v>100</v>
      </c>
      <c r="X1930">
        <f t="shared" si="368"/>
        <v>-100</v>
      </c>
      <c r="Y1930">
        <f t="shared" si="369"/>
        <v>29.823904539836292</v>
      </c>
    </row>
    <row r="1931" spans="1:25" x14ac:dyDescent="0.3">
      <c r="A1931">
        <v>9</v>
      </c>
      <c r="B1931">
        <v>3</v>
      </c>
      <c r="C1931">
        <v>32.002857142857103</v>
      </c>
      <c r="D1931">
        <v>9.61</v>
      </c>
      <c r="E1931">
        <v>7</v>
      </c>
      <c r="F1931">
        <v>16.619394054543299</v>
      </c>
      <c r="G1931">
        <v>16.547333565970501</v>
      </c>
      <c r="H1931">
        <v>15.6929015597643</v>
      </c>
      <c r="I1931">
        <v>1.1000000000000001</v>
      </c>
      <c r="J1931">
        <v>15.6929015597643</v>
      </c>
      <c r="K1931">
        <v>17.262191715740698</v>
      </c>
      <c r="L1931">
        <v>2047</v>
      </c>
      <c r="M1931">
        <f t="shared" si="360"/>
        <v>-7.6521917157406989</v>
      </c>
      <c r="N1931">
        <v>-7.6521917157406989</v>
      </c>
      <c r="O1931">
        <f t="shared" si="370"/>
        <v>5.9726244791036045</v>
      </c>
      <c r="P1931">
        <f t="shared" si="361"/>
        <v>206.06269949159412</v>
      </c>
      <c r="Q1931">
        <f t="shared" si="371"/>
        <v>-8.0369262462226061</v>
      </c>
      <c r="R1931">
        <f t="shared" si="362"/>
        <v>17.646926246222606</v>
      </c>
      <c r="S1931">
        <f t="shared" si="363"/>
        <v>1.0222876988517677</v>
      </c>
      <c r="T1931">
        <f t="shared" si="364"/>
        <v>-0.3847345304819072</v>
      </c>
      <c r="U1931">
        <f t="shared" si="365"/>
        <v>0</v>
      </c>
      <c r="V1931">
        <f t="shared" si="366"/>
        <v>-2.2287698851767663</v>
      </c>
      <c r="W1931">
        <f t="shared" si="367"/>
        <v>0</v>
      </c>
      <c r="X1931">
        <f t="shared" si="368"/>
        <v>-2.2287698851767663</v>
      </c>
      <c r="Y1931">
        <f t="shared" si="369"/>
        <v>8.0369262462226061</v>
      </c>
    </row>
    <row r="1932" spans="1:25" x14ac:dyDescent="0.3">
      <c r="A1932">
        <v>9</v>
      </c>
      <c r="B1932">
        <v>4</v>
      </c>
      <c r="C1932">
        <v>32.782857142857097</v>
      </c>
      <c r="D1932">
        <v>23.29</v>
      </c>
      <c r="E1932">
        <v>7</v>
      </c>
      <c r="F1932">
        <v>17.236483598411901</v>
      </c>
      <c r="G1932">
        <v>16.547333565970501</v>
      </c>
      <c r="H1932">
        <v>15.9868958667124</v>
      </c>
      <c r="I1932">
        <v>1.1000000000000001</v>
      </c>
      <c r="J1932">
        <v>15.9868958667124</v>
      </c>
      <c r="K1932">
        <v>17.5855854533837</v>
      </c>
      <c r="L1932">
        <v>2047</v>
      </c>
      <c r="M1932">
        <f t="shared" si="360"/>
        <v>5.7044145466162988</v>
      </c>
      <c r="N1932">
        <v>5.7044145466162988</v>
      </c>
      <c r="O1932">
        <f t="shared" si="370"/>
        <v>11.677039025719903</v>
      </c>
      <c r="P1932">
        <f t="shared" si="361"/>
        <v>212.02465427843853</v>
      </c>
      <c r="Q1932">
        <f t="shared" si="371"/>
        <v>5.9619547868444158</v>
      </c>
      <c r="R1932">
        <f t="shared" si="362"/>
        <v>17.5855854533837</v>
      </c>
      <c r="S1932">
        <f t="shared" si="363"/>
        <v>1</v>
      </c>
      <c r="T1932">
        <f t="shared" si="364"/>
        <v>0</v>
      </c>
      <c r="U1932">
        <f t="shared" si="365"/>
        <v>5.7044145466162988</v>
      </c>
      <c r="V1932">
        <f t="shared" si="366"/>
        <v>0</v>
      </c>
      <c r="W1932">
        <f t="shared" si="367"/>
        <v>100</v>
      </c>
      <c r="X1932">
        <f t="shared" si="368"/>
        <v>-100</v>
      </c>
      <c r="Y1932">
        <f t="shared" si="369"/>
        <v>5.9619547868444158</v>
      </c>
    </row>
    <row r="1933" spans="1:25" x14ac:dyDescent="0.3">
      <c r="A1933">
        <v>9</v>
      </c>
      <c r="B1933">
        <v>5</v>
      </c>
      <c r="C1933">
        <v>32.772500000000001</v>
      </c>
      <c r="D1933">
        <v>3.22</v>
      </c>
      <c r="E1933">
        <v>2</v>
      </c>
      <c r="F1933">
        <v>17.2282397035301</v>
      </c>
      <c r="G1933">
        <v>16.547333565970501</v>
      </c>
      <c r="H1933">
        <v>15.9830026758624</v>
      </c>
      <c r="I1933">
        <v>1.1000000000000001</v>
      </c>
      <c r="J1933">
        <v>15.9830026758624</v>
      </c>
      <c r="K1933">
        <v>17.581302943448598</v>
      </c>
      <c r="L1933">
        <v>2047</v>
      </c>
      <c r="M1933">
        <f t="shared" si="360"/>
        <v>-14.361302943448598</v>
      </c>
      <c r="N1933">
        <v>-14.361302943448598</v>
      </c>
      <c r="O1933">
        <f t="shared" si="370"/>
        <v>-2.6842639177286944</v>
      </c>
      <c r="P1933">
        <f t="shared" si="361"/>
        <v>197.33366894700217</v>
      </c>
      <c r="Q1933">
        <f t="shared" si="371"/>
        <v>-14.690985331436366</v>
      </c>
      <c r="R1933">
        <f t="shared" si="362"/>
        <v>17.910985331436365</v>
      </c>
      <c r="S1933">
        <f t="shared" si="363"/>
        <v>1.0187518745936073</v>
      </c>
      <c r="T1933">
        <f t="shared" si="364"/>
        <v>-0.32968238798776639</v>
      </c>
      <c r="U1933">
        <f t="shared" si="365"/>
        <v>0</v>
      </c>
      <c r="V1933">
        <f t="shared" si="366"/>
        <v>-1.8751874593607265</v>
      </c>
      <c r="W1933">
        <f t="shared" si="367"/>
        <v>0</v>
      </c>
      <c r="X1933">
        <f t="shared" si="368"/>
        <v>-1.8751874593607265</v>
      </c>
      <c r="Y1933">
        <f t="shared" si="369"/>
        <v>14.690985331436366</v>
      </c>
    </row>
    <row r="1934" spans="1:25" x14ac:dyDescent="0.3">
      <c r="A1934">
        <v>10</v>
      </c>
      <c r="B1934">
        <v>1</v>
      </c>
      <c r="C1934">
        <v>32.882857142857098</v>
      </c>
      <c r="D1934">
        <v>10.38</v>
      </c>
      <c r="E1934">
        <v>7</v>
      </c>
      <c r="F1934">
        <v>17.3161486619159</v>
      </c>
      <c r="G1934">
        <v>16.547333565970501</v>
      </c>
      <c r="H1934">
        <v>16.024470810136901</v>
      </c>
      <c r="I1934">
        <v>1.02</v>
      </c>
      <c r="J1934">
        <v>16.024470810136901</v>
      </c>
      <c r="K1934">
        <v>16.344960226339602</v>
      </c>
      <c r="L1934">
        <v>2047</v>
      </c>
      <c r="M1934">
        <f t="shared" si="360"/>
        <v>-5.9649602263396009</v>
      </c>
      <c r="N1934">
        <v>-5.9649602263396009</v>
      </c>
      <c r="O1934">
        <f t="shared" si="370"/>
        <v>-8.6492241440682953</v>
      </c>
      <c r="P1934">
        <f t="shared" si="361"/>
        <v>191.5351314472482</v>
      </c>
      <c r="Q1934">
        <f t="shared" si="371"/>
        <v>-5.7985374997539623</v>
      </c>
      <c r="R1934">
        <f t="shared" si="362"/>
        <v>16.178537499753965</v>
      </c>
      <c r="S1934">
        <f t="shared" si="363"/>
        <v>0.98981810146485094</v>
      </c>
      <c r="T1934">
        <f t="shared" si="364"/>
        <v>0.16642272658563684</v>
      </c>
      <c r="U1934">
        <f t="shared" si="365"/>
        <v>0</v>
      </c>
      <c r="V1934">
        <f t="shared" si="366"/>
        <v>1.0181898535149061</v>
      </c>
      <c r="W1934">
        <f t="shared" si="367"/>
        <v>0</v>
      </c>
      <c r="X1934">
        <f t="shared" si="368"/>
        <v>1.0181898535149061</v>
      </c>
      <c r="Y1934">
        <f t="shared" si="369"/>
        <v>5.7985374997539623</v>
      </c>
    </row>
    <row r="1935" spans="1:25" x14ac:dyDescent="0.3">
      <c r="A1935">
        <v>10</v>
      </c>
      <c r="B1935">
        <v>2</v>
      </c>
      <c r="C1935">
        <v>32.780714285714303</v>
      </c>
      <c r="D1935">
        <v>0</v>
      </c>
      <c r="E1935">
        <v>7</v>
      </c>
      <c r="F1935">
        <v>17.2347778551371</v>
      </c>
      <c r="G1935">
        <v>16.547333565970501</v>
      </c>
      <c r="H1935">
        <v>15.986090402084301</v>
      </c>
      <c r="I1935">
        <v>1.02</v>
      </c>
      <c r="J1935">
        <v>15.986090402084301</v>
      </c>
      <c r="K1935">
        <v>16.3058122101259</v>
      </c>
      <c r="L1935">
        <v>2047</v>
      </c>
      <c r="M1935">
        <f t="shared" si="360"/>
        <v>-16.3058122101259</v>
      </c>
      <c r="N1935">
        <v>-16.3058122101259</v>
      </c>
      <c r="O1935">
        <f t="shared" si="370"/>
        <v>-24.955036354194196</v>
      </c>
      <c r="P1935">
        <f t="shared" si="361"/>
        <v>176.53906525583082</v>
      </c>
      <c r="Q1935">
        <f t="shared" si="371"/>
        <v>-14.996066191417384</v>
      </c>
      <c r="R1935">
        <f t="shared" si="362"/>
        <v>14.996066191417384</v>
      </c>
      <c r="S1935">
        <f t="shared" si="363"/>
        <v>0.91967612518589137</v>
      </c>
      <c r="T1935">
        <f t="shared" si="364"/>
        <v>1.3097460187085161</v>
      </c>
      <c r="U1935">
        <f t="shared" si="365"/>
        <v>0</v>
      </c>
      <c r="V1935">
        <f t="shared" si="366"/>
        <v>8.0323874814108596</v>
      </c>
      <c r="W1935">
        <f t="shared" si="367"/>
        <v>0</v>
      </c>
      <c r="X1935">
        <f t="shared" si="368"/>
        <v>8.0323874814108596</v>
      </c>
      <c r="Y1935">
        <f t="shared" si="369"/>
        <v>14.996066191417384</v>
      </c>
    </row>
    <row r="1936" spans="1:25" x14ac:dyDescent="0.3">
      <c r="A1936">
        <v>10</v>
      </c>
      <c r="B1936">
        <v>3</v>
      </c>
      <c r="C1936">
        <v>33.165714285714301</v>
      </c>
      <c r="D1936">
        <v>0.37</v>
      </c>
      <c r="E1936">
        <v>7</v>
      </c>
      <c r="F1936">
        <v>17.5421611788741</v>
      </c>
      <c r="G1936">
        <v>16.547333565970501</v>
      </c>
      <c r="H1936">
        <v>16.130612768853599</v>
      </c>
      <c r="I1936">
        <v>1.02</v>
      </c>
      <c r="J1936">
        <v>16.130612768853599</v>
      </c>
      <c r="K1936">
        <v>16.453225024230601</v>
      </c>
      <c r="L1936">
        <v>2047</v>
      </c>
      <c r="M1936">
        <f t="shared" si="360"/>
        <v>-16.0832250242306</v>
      </c>
      <c r="N1936">
        <v>-16.0832250242306</v>
      </c>
      <c r="O1936">
        <f t="shared" si="370"/>
        <v>-41.038261378424792</v>
      </c>
      <c r="P1936">
        <f t="shared" si="361"/>
        <v>162.89829673430972</v>
      </c>
      <c r="Q1936">
        <f t="shared" si="371"/>
        <v>-13.640768521521096</v>
      </c>
      <c r="R1936">
        <f t="shared" si="362"/>
        <v>14.010768521521095</v>
      </c>
      <c r="S1936">
        <f t="shared" si="363"/>
        <v>0.85155150439427474</v>
      </c>
      <c r="T1936">
        <f t="shared" si="364"/>
        <v>2.442456502709506</v>
      </c>
      <c r="U1936">
        <f t="shared" si="365"/>
        <v>0</v>
      </c>
      <c r="V1936">
        <f t="shared" si="366"/>
        <v>14.844849560572529</v>
      </c>
      <c r="W1936">
        <f t="shared" si="367"/>
        <v>0</v>
      </c>
      <c r="X1936">
        <f t="shared" si="368"/>
        <v>14.844849560572529</v>
      </c>
      <c r="Y1936">
        <f t="shared" si="369"/>
        <v>13.640768521521096</v>
      </c>
    </row>
    <row r="1937" spans="1:25" x14ac:dyDescent="0.3">
      <c r="A1937">
        <v>10</v>
      </c>
      <c r="B1937">
        <v>4</v>
      </c>
      <c r="C1937">
        <v>33.981428571428602</v>
      </c>
      <c r="D1937">
        <v>0</v>
      </c>
      <c r="E1937">
        <v>7</v>
      </c>
      <c r="F1937">
        <v>18.199491135737102</v>
      </c>
      <c r="G1937">
        <v>16.547333565970501</v>
      </c>
      <c r="H1937">
        <v>16.435555666403999</v>
      </c>
      <c r="I1937">
        <v>1.02</v>
      </c>
      <c r="J1937">
        <v>16.435555666403999</v>
      </c>
      <c r="K1937">
        <v>16.764266779732001</v>
      </c>
      <c r="L1937">
        <v>2047</v>
      </c>
      <c r="M1937">
        <f t="shared" si="360"/>
        <v>-16.764266779732001</v>
      </c>
      <c r="N1937">
        <v>-16.764266779732001</v>
      </c>
      <c r="O1937">
        <f t="shared" si="370"/>
        <v>-57.80252815815679</v>
      </c>
      <c r="P1937">
        <f t="shared" si="361"/>
        <v>149.80054747118564</v>
      </c>
      <c r="Q1937">
        <f t="shared" si="371"/>
        <v>-13.097749263124086</v>
      </c>
      <c r="R1937">
        <f t="shared" si="362"/>
        <v>13.097749263124086</v>
      </c>
      <c r="S1937">
        <f t="shared" si="363"/>
        <v>0.78128971789922042</v>
      </c>
      <c r="T1937">
        <f t="shared" si="364"/>
        <v>3.6665175166079145</v>
      </c>
      <c r="U1937">
        <f t="shared" si="365"/>
        <v>0</v>
      </c>
      <c r="V1937">
        <f t="shared" si="366"/>
        <v>21.871028210077963</v>
      </c>
      <c r="W1937">
        <f t="shared" si="367"/>
        <v>0</v>
      </c>
      <c r="X1937">
        <f t="shared" si="368"/>
        <v>21.871028210077963</v>
      </c>
      <c r="Y1937">
        <f t="shared" si="369"/>
        <v>13.097749263124086</v>
      </c>
    </row>
    <row r="1938" spans="1:25" x14ac:dyDescent="0.3">
      <c r="A1938">
        <v>10</v>
      </c>
      <c r="B1938">
        <v>5</v>
      </c>
      <c r="C1938">
        <v>33.770000000000003</v>
      </c>
      <c r="D1938">
        <v>0</v>
      </c>
      <c r="E1938">
        <v>3</v>
      </c>
      <c r="F1938">
        <v>18.0283275180864</v>
      </c>
      <c r="G1938">
        <v>16.547333565970501</v>
      </c>
      <c r="H1938">
        <v>16.356678834759499</v>
      </c>
      <c r="I1938">
        <v>1.02</v>
      </c>
      <c r="J1938">
        <v>16.356678834759499</v>
      </c>
      <c r="K1938">
        <v>16.6838124114546</v>
      </c>
      <c r="L1938">
        <v>2047</v>
      </c>
      <c r="M1938">
        <f t="shared" si="360"/>
        <v>-16.6838124114546</v>
      </c>
      <c r="N1938">
        <v>-16.6838124114546</v>
      </c>
      <c r="O1938">
        <f t="shared" si="370"/>
        <v>-74.486340569611386</v>
      </c>
      <c r="P1938">
        <f t="shared" si="361"/>
        <v>137.81134211234465</v>
      </c>
      <c r="Q1938">
        <f t="shared" si="371"/>
        <v>-11.989205358840991</v>
      </c>
      <c r="R1938">
        <f t="shared" si="362"/>
        <v>11.989205358840991</v>
      </c>
      <c r="S1938">
        <f t="shared" si="363"/>
        <v>0.71861305217083149</v>
      </c>
      <c r="T1938">
        <f t="shared" si="364"/>
        <v>4.694607052613609</v>
      </c>
      <c r="U1938">
        <f t="shared" si="365"/>
        <v>0</v>
      </c>
      <c r="V1938">
        <f t="shared" si="366"/>
        <v>28.138694782916847</v>
      </c>
      <c r="W1938">
        <f t="shared" si="367"/>
        <v>0</v>
      </c>
      <c r="X1938">
        <f t="shared" si="368"/>
        <v>28.138694782916847</v>
      </c>
      <c r="Y1938">
        <f t="shared" si="369"/>
        <v>11.989205358840991</v>
      </c>
    </row>
    <row r="1939" spans="1:25" x14ac:dyDescent="0.3">
      <c r="A1939">
        <v>11</v>
      </c>
      <c r="B1939">
        <v>1</v>
      </c>
      <c r="C1939">
        <v>32.395714285714298</v>
      </c>
      <c r="D1939">
        <v>0</v>
      </c>
      <c r="E1939">
        <v>7</v>
      </c>
      <c r="F1939">
        <v>16.929244579089598</v>
      </c>
      <c r="G1939">
        <v>16.547333565970501</v>
      </c>
      <c r="H1939">
        <v>15.841178435912299</v>
      </c>
      <c r="I1939">
        <v>0.95</v>
      </c>
      <c r="J1939">
        <v>15.841178435912299</v>
      </c>
      <c r="K1939">
        <v>15.0491195141167</v>
      </c>
      <c r="L1939">
        <v>2047</v>
      </c>
      <c r="M1939">
        <f t="shared" si="360"/>
        <v>-15.0491195141167</v>
      </c>
      <c r="N1939">
        <v>-15.0491195141167</v>
      </c>
      <c r="O1939">
        <f t="shared" si="370"/>
        <v>-89.535460083728083</v>
      </c>
      <c r="P1939">
        <f t="shared" si="361"/>
        <v>127.82217831514731</v>
      </c>
      <c r="Q1939">
        <f t="shared" si="371"/>
        <v>-9.9891637971973353</v>
      </c>
      <c r="R1939">
        <f t="shared" si="362"/>
        <v>9.9891637971973353</v>
      </c>
      <c r="S1939">
        <f t="shared" si="363"/>
        <v>0.66377064703533539</v>
      </c>
      <c r="T1939">
        <f t="shared" si="364"/>
        <v>5.0599557169193652</v>
      </c>
      <c r="U1939">
        <f t="shared" si="365"/>
        <v>0</v>
      </c>
      <c r="V1939">
        <f t="shared" si="366"/>
        <v>33.622935296466459</v>
      </c>
      <c r="W1939">
        <f t="shared" si="367"/>
        <v>0</v>
      </c>
      <c r="X1939">
        <f t="shared" si="368"/>
        <v>33.622935296466459</v>
      </c>
      <c r="Y1939">
        <f t="shared" si="369"/>
        <v>9.9891637971973353</v>
      </c>
    </row>
    <row r="1940" spans="1:25" x14ac:dyDescent="0.3">
      <c r="A1940">
        <v>11</v>
      </c>
      <c r="B1940">
        <v>2</v>
      </c>
      <c r="C1940">
        <v>30.675714285714299</v>
      </c>
      <c r="D1940">
        <v>0</v>
      </c>
      <c r="E1940">
        <v>7</v>
      </c>
      <c r="F1940">
        <v>15.5871446295819</v>
      </c>
      <c r="G1940">
        <v>16.547333565970501</v>
      </c>
      <c r="H1940">
        <v>15.1888676446196</v>
      </c>
      <c r="I1940">
        <v>0.95</v>
      </c>
      <c r="J1940">
        <v>15.1888676446196</v>
      </c>
      <c r="K1940">
        <v>14.429424262388601</v>
      </c>
      <c r="L1940">
        <v>2047</v>
      </c>
      <c r="M1940">
        <f t="shared" si="360"/>
        <v>-14.429424262388601</v>
      </c>
      <c r="N1940">
        <v>-14.429424262388601</v>
      </c>
      <c r="O1940">
        <f t="shared" si="370"/>
        <v>-103.96488434611669</v>
      </c>
      <c r="P1940">
        <f t="shared" si="361"/>
        <v>118.92498840470699</v>
      </c>
      <c r="Q1940">
        <f t="shared" si="371"/>
        <v>-8.8971899104403178</v>
      </c>
      <c r="R1940">
        <f t="shared" si="362"/>
        <v>8.8971899104403178</v>
      </c>
      <c r="S1940">
        <f t="shared" si="363"/>
        <v>0.61660047890001579</v>
      </c>
      <c r="T1940">
        <f t="shared" si="364"/>
        <v>5.5322343519482828</v>
      </c>
      <c r="U1940">
        <f t="shared" si="365"/>
        <v>0</v>
      </c>
      <c r="V1940">
        <f t="shared" si="366"/>
        <v>38.339952109998428</v>
      </c>
      <c r="W1940">
        <f t="shared" si="367"/>
        <v>0</v>
      </c>
      <c r="X1940">
        <f t="shared" si="368"/>
        <v>38.339952109998428</v>
      </c>
      <c r="Y1940">
        <f t="shared" si="369"/>
        <v>8.8971899104403178</v>
      </c>
    </row>
    <row r="1941" spans="1:25" x14ac:dyDescent="0.3">
      <c r="A1941">
        <v>11</v>
      </c>
      <c r="B1941">
        <v>3</v>
      </c>
      <c r="C1941">
        <v>30.206428571428599</v>
      </c>
      <c r="D1941">
        <v>0.61</v>
      </c>
      <c r="E1941">
        <v>7</v>
      </c>
      <c r="F1941">
        <v>15.227544404980801</v>
      </c>
      <c r="G1941">
        <v>16.547333565970501</v>
      </c>
      <c r="H1941">
        <v>15.009449528131601</v>
      </c>
      <c r="I1941">
        <v>0.95</v>
      </c>
      <c r="J1941">
        <v>15.009449528131601</v>
      </c>
      <c r="K1941">
        <v>14.258977051724999</v>
      </c>
      <c r="L1941">
        <v>2047</v>
      </c>
      <c r="M1941">
        <f t="shared" si="360"/>
        <v>-13.648977051725</v>
      </c>
      <c r="N1941">
        <v>-13.648977051725</v>
      </c>
      <c r="O1941">
        <f t="shared" si="370"/>
        <v>-117.61386139784169</v>
      </c>
      <c r="P1941">
        <f t="shared" si="361"/>
        <v>111.07971087249138</v>
      </c>
      <c r="Q1941">
        <f t="shared" si="371"/>
        <v>-7.8452775322156185</v>
      </c>
      <c r="R1941">
        <f t="shared" si="362"/>
        <v>8.455277532215618</v>
      </c>
      <c r="S1941">
        <f t="shared" si="363"/>
        <v>0.59297925100403537</v>
      </c>
      <c r="T1941">
        <f t="shared" si="364"/>
        <v>5.8036995195093812</v>
      </c>
      <c r="U1941">
        <f t="shared" si="365"/>
        <v>0</v>
      </c>
      <c r="V1941">
        <f t="shared" si="366"/>
        <v>40.702074899596468</v>
      </c>
      <c r="W1941">
        <f t="shared" si="367"/>
        <v>0</v>
      </c>
      <c r="X1941">
        <f t="shared" si="368"/>
        <v>40.702074899596468</v>
      </c>
      <c r="Y1941">
        <f t="shared" si="369"/>
        <v>7.8452775322156185</v>
      </c>
    </row>
    <row r="1942" spans="1:25" x14ac:dyDescent="0.3">
      <c r="A1942">
        <v>11</v>
      </c>
      <c r="B1942">
        <v>4</v>
      </c>
      <c r="C1942">
        <v>28.580714285714301</v>
      </c>
      <c r="D1942">
        <v>0</v>
      </c>
      <c r="E1942">
        <v>7</v>
      </c>
      <c r="F1942">
        <v>14.0040629456782</v>
      </c>
      <c r="G1942">
        <v>16.547333565970501</v>
      </c>
      <c r="H1942">
        <v>14.382874054552699</v>
      </c>
      <c r="I1942">
        <v>0.95</v>
      </c>
      <c r="J1942">
        <v>14.382874054552699</v>
      </c>
      <c r="K1942">
        <v>13.663730351825</v>
      </c>
      <c r="L1942">
        <v>2047</v>
      </c>
      <c r="M1942">
        <f t="shared" si="360"/>
        <v>-13.663730351825</v>
      </c>
      <c r="N1942">
        <v>-13.663730351825</v>
      </c>
      <c r="O1942">
        <f t="shared" si="370"/>
        <v>-131.2775917496667</v>
      </c>
      <c r="P1942">
        <f t="shared" si="361"/>
        <v>103.74431970697609</v>
      </c>
      <c r="Q1942">
        <f t="shared" si="371"/>
        <v>-7.3353911655152899</v>
      </c>
      <c r="R1942">
        <f t="shared" si="362"/>
        <v>7.3353911655152899</v>
      </c>
      <c r="S1942">
        <f t="shared" si="363"/>
        <v>0.53685128267593019</v>
      </c>
      <c r="T1942">
        <f t="shared" si="364"/>
        <v>6.3283391863097105</v>
      </c>
      <c r="U1942">
        <f t="shared" si="365"/>
        <v>0</v>
      </c>
      <c r="V1942">
        <f t="shared" si="366"/>
        <v>46.314871732406985</v>
      </c>
      <c r="W1942">
        <f t="shared" si="367"/>
        <v>0</v>
      </c>
      <c r="X1942">
        <f t="shared" si="368"/>
        <v>46.314871732406985</v>
      </c>
      <c r="Y1942">
        <f t="shared" si="369"/>
        <v>7.3353911655152899</v>
      </c>
    </row>
    <row r="1943" spans="1:25" x14ac:dyDescent="0.3">
      <c r="A1943">
        <v>11</v>
      </c>
      <c r="B1943">
        <v>5</v>
      </c>
      <c r="C1943">
        <v>26.95</v>
      </c>
      <c r="D1943">
        <v>0</v>
      </c>
      <c r="E1943">
        <v>2</v>
      </c>
      <c r="F1943">
        <v>12.8122495933022</v>
      </c>
      <c r="G1943">
        <v>16.547333565970501</v>
      </c>
      <c r="H1943">
        <v>13.746105034255701</v>
      </c>
      <c r="I1943">
        <v>0.95</v>
      </c>
      <c r="J1943">
        <v>13.746105034255701</v>
      </c>
      <c r="K1943">
        <v>13.0587997825429</v>
      </c>
      <c r="L1943">
        <v>2047</v>
      </c>
      <c r="M1943">
        <f t="shared" si="360"/>
        <v>-13.0587997825429</v>
      </c>
      <c r="N1943">
        <v>-13.0587997825429</v>
      </c>
      <c r="O1943">
        <f t="shared" si="370"/>
        <v>-144.3363915322096</v>
      </c>
      <c r="P1943">
        <f t="shared" si="361"/>
        <v>97.186849478951629</v>
      </c>
      <c r="Q1943">
        <f t="shared" si="371"/>
        <v>-6.5574702280244566</v>
      </c>
      <c r="R1943">
        <f t="shared" si="362"/>
        <v>6.5574702280244566</v>
      </c>
      <c r="S1943">
        <f t="shared" si="363"/>
        <v>0.50214953420072583</v>
      </c>
      <c r="T1943">
        <f t="shared" si="364"/>
        <v>6.5013295545184437</v>
      </c>
      <c r="U1943">
        <f t="shared" si="365"/>
        <v>0</v>
      </c>
      <c r="V1943">
        <f t="shared" si="366"/>
        <v>49.785046579927425</v>
      </c>
      <c r="W1943">
        <f t="shared" si="367"/>
        <v>0</v>
      </c>
      <c r="X1943">
        <f t="shared" si="368"/>
        <v>49.785046579927425</v>
      </c>
      <c r="Y1943">
        <f t="shared" si="369"/>
        <v>6.5574702280244566</v>
      </c>
    </row>
    <row r="1944" spans="1:25" x14ac:dyDescent="0.3">
      <c r="A1944">
        <v>12</v>
      </c>
      <c r="B1944">
        <v>1</v>
      </c>
      <c r="C1944">
        <v>27.268571428571398</v>
      </c>
      <c r="D1944">
        <v>1.48</v>
      </c>
      <c r="E1944">
        <v>7</v>
      </c>
      <c r="F1944">
        <v>13.0422423601118</v>
      </c>
      <c r="G1944">
        <v>16.547333565970501</v>
      </c>
      <c r="H1944">
        <v>13.871181164909601</v>
      </c>
      <c r="I1944">
        <v>0.91</v>
      </c>
      <c r="J1944">
        <v>13.871181164909601</v>
      </c>
      <c r="K1944">
        <v>12.6227748600677</v>
      </c>
      <c r="L1944">
        <v>2047</v>
      </c>
      <c r="M1944">
        <f t="shared" si="360"/>
        <v>-11.1427748600677</v>
      </c>
      <c r="N1944">
        <v>-11.1427748600677</v>
      </c>
      <c r="O1944">
        <f t="shared" si="370"/>
        <v>-155.47916639227731</v>
      </c>
      <c r="P1944">
        <f t="shared" si="361"/>
        <v>91.920266664548905</v>
      </c>
      <c r="Q1944">
        <f t="shared" si="371"/>
        <v>-5.2665828144027245</v>
      </c>
      <c r="R1944">
        <f t="shared" si="362"/>
        <v>6.7465828144027249</v>
      </c>
      <c r="S1944">
        <f t="shared" si="363"/>
        <v>0.5344769980605153</v>
      </c>
      <c r="T1944">
        <f t="shared" si="364"/>
        <v>5.8761920456649754</v>
      </c>
      <c r="U1944">
        <f t="shared" si="365"/>
        <v>0</v>
      </c>
      <c r="V1944">
        <f t="shared" si="366"/>
        <v>46.552300193948476</v>
      </c>
      <c r="W1944">
        <f t="shared" si="367"/>
        <v>0</v>
      </c>
      <c r="X1944">
        <f t="shared" si="368"/>
        <v>46.552300193948476</v>
      </c>
      <c r="Y1944">
        <f t="shared" si="369"/>
        <v>5.2665828144027245</v>
      </c>
    </row>
    <row r="1945" spans="1:25" x14ac:dyDescent="0.3">
      <c r="A1945">
        <v>12</v>
      </c>
      <c r="B1945">
        <v>2</v>
      </c>
      <c r="C1945">
        <v>27.288571428571402</v>
      </c>
      <c r="D1945">
        <v>0</v>
      </c>
      <c r="E1945">
        <v>7</v>
      </c>
      <c r="F1945">
        <v>13.056727663505299</v>
      </c>
      <c r="G1945">
        <v>16.547333565970501</v>
      </c>
      <c r="H1945">
        <v>13.879022268873699</v>
      </c>
      <c r="I1945">
        <v>0.91</v>
      </c>
      <c r="J1945">
        <v>13.879022268873699</v>
      </c>
      <c r="K1945">
        <v>12.6299102646751</v>
      </c>
      <c r="L1945">
        <v>2047</v>
      </c>
      <c r="M1945">
        <f t="shared" si="360"/>
        <v>-12.6299102646751</v>
      </c>
      <c r="N1945">
        <v>-12.6299102646751</v>
      </c>
      <c r="O1945">
        <f t="shared" si="370"/>
        <v>-168.1090766569524</v>
      </c>
      <c r="P1945">
        <f t="shared" si="361"/>
        <v>86.295027983739217</v>
      </c>
      <c r="Q1945">
        <f t="shared" si="371"/>
        <v>-5.6252386808096873</v>
      </c>
      <c r="R1945">
        <f t="shared" si="362"/>
        <v>5.6252386808096873</v>
      </c>
      <c r="S1945">
        <f t="shared" si="363"/>
        <v>0.44539023341623041</v>
      </c>
      <c r="T1945">
        <f t="shared" si="364"/>
        <v>7.004671583865413</v>
      </c>
      <c r="U1945">
        <f t="shared" si="365"/>
        <v>0</v>
      </c>
      <c r="V1945">
        <f t="shared" si="366"/>
        <v>55.460976658376957</v>
      </c>
      <c r="W1945">
        <f t="shared" si="367"/>
        <v>0</v>
      </c>
      <c r="X1945">
        <f t="shared" si="368"/>
        <v>55.460976658376957</v>
      </c>
      <c r="Y1945">
        <f t="shared" si="369"/>
        <v>5.6252386808096873</v>
      </c>
    </row>
    <row r="1946" spans="1:25" x14ac:dyDescent="0.3">
      <c r="A1946">
        <v>12</v>
      </c>
      <c r="B1946">
        <v>3</v>
      </c>
      <c r="C1946">
        <v>24.737142857142899</v>
      </c>
      <c r="D1946">
        <v>0</v>
      </c>
      <c r="E1946">
        <v>7</v>
      </c>
      <c r="F1946">
        <v>11.253577668607701</v>
      </c>
      <c r="G1946">
        <v>16.547333565970501</v>
      </c>
      <c r="H1946">
        <v>12.8676541421009</v>
      </c>
      <c r="I1946">
        <v>0.91</v>
      </c>
      <c r="J1946">
        <v>12.8676541421009</v>
      </c>
      <c r="K1946">
        <v>11.709565269311801</v>
      </c>
      <c r="L1946">
        <v>2047</v>
      </c>
      <c r="M1946">
        <f t="shared" si="360"/>
        <v>-11.709565269311801</v>
      </c>
      <c r="N1946">
        <v>-11.709565269311801</v>
      </c>
      <c r="O1946">
        <f t="shared" si="370"/>
        <v>-179.81864192626421</v>
      </c>
      <c r="P1946">
        <f t="shared" si="361"/>
        <v>81.387700079510566</v>
      </c>
      <c r="Q1946">
        <f t="shared" si="371"/>
        <v>-4.9073279042286515</v>
      </c>
      <c r="R1946">
        <f t="shared" si="362"/>
        <v>4.9073279042286515</v>
      </c>
      <c r="S1946">
        <f t="shared" si="363"/>
        <v>0.41908711308776597</v>
      </c>
      <c r="T1946">
        <f t="shared" si="364"/>
        <v>6.8022373650831494</v>
      </c>
      <c r="U1946">
        <f t="shared" si="365"/>
        <v>0</v>
      </c>
      <c r="V1946">
        <f t="shared" si="366"/>
        <v>58.091288691223397</v>
      </c>
      <c r="W1946">
        <f t="shared" si="367"/>
        <v>0</v>
      </c>
      <c r="X1946">
        <f t="shared" si="368"/>
        <v>58.091288691223397</v>
      </c>
      <c r="Y1946">
        <f t="shared" si="369"/>
        <v>4.9073279042286515</v>
      </c>
    </row>
    <row r="1947" spans="1:25" x14ac:dyDescent="0.3">
      <c r="A1947">
        <v>12</v>
      </c>
      <c r="B1947">
        <v>4</v>
      </c>
      <c r="C1947">
        <v>26.328571428571401</v>
      </c>
      <c r="D1947">
        <v>0</v>
      </c>
      <c r="E1947">
        <v>7</v>
      </c>
      <c r="F1947">
        <v>12.3676258511383</v>
      </c>
      <c r="G1947">
        <v>16.547333565970501</v>
      </c>
      <c r="H1947">
        <v>13.501141233195399</v>
      </c>
      <c r="I1947">
        <v>0.91</v>
      </c>
      <c r="J1947">
        <v>13.501141233195399</v>
      </c>
      <c r="K1947">
        <v>12.2860385222078</v>
      </c>
      <c r="L1947">
        <v>2047</v>
      </c>
      <c r="M1947">
        <f t="shared" si="360"/>
        <v>-12.2860385222078</v>
      </c>
      <c r="N1947">
        <v>-12.2860385222078</v>
      </c>
      <c r="O1947">
        <f t="shared" si="370"/>
        <v>-192.10468044847201</v>
      </c>
      <c r="P1947">
        <f t="shared" si="361"/>
        <v>76.538506283519041</v>
      </c>
      <c r="Q1947">
        <f t="shared" si="371"/>
        <v>-4.8491937959915248</v>
      </c>
      <c r="R1947">
        <f t="shared" si="362"/>
        <v>4.8491937959915248</v>
      </c>
      <c r="S1947">
        <f t="shared" si="363"/>
        <v>0.39469140416793397</v>
      </c>
      <c r="T1947">
        <f t="shared" si="364"/>
        <v>7.4368447262162753</v>
      </c>
      <c r="U1947">
        <f t="shared" si="365"/>
        <v>0</v>
      </c>
      <c r="V1947">
        <f t="shared" si="366"/>
        <v>60.530859583206606</v>
      </c>
      <c r="W1947">
        <f t="shared" si="367"/>
        <v>0</v>
      </c>
      <c r="X1947">
        <f t="shared" si="368"/>
        <v>60.530859583206606</v>
      </c>
      <c r="Y1947">
        <f t="shared" si="369"/>
        <v>4.8491937959915248</v>
      </c>
    </row>
    <row r="1948" spans="1:25" x14ac:dyDescent="0.3">
      <c r="A1948">
        <v>12</v>
      </c>
      <c r="B1948">
        <v>5</v>
      </c>
      <c r="C1948">
        <v>27.601666666666699</v>
      </c>
      <c r="D1948">
        <v>0</v>
      </c>
      <c r="E1948">
        <v>3</v>
      </c>
      <c r="F1948">
        <v>13.284201909348001</v>
      </c>
      <c r="G1948">
        <v>16.547333565970501</v>
      </c>
      <c r="H1948">
        <v>14.0016019276054</v>
      </c>
      <c r="I1948">
        <v>0.91</v>
      </c>
      <c r="J1948">
        <v>14.0016019276054</v>
      </c>
      <c r="K1948">
        <v>12.7414577541209</v>
      </c>
      <c r="L1948">
        <v>2047</v>
      </c>
      <c r="M1948">
        <f t="shared" si="360"/>
        <v>-12.7414577541209</v>
      </c>
      <c r="N1948">
        <v>-12.7414577541209</v>
      </c>
      <c r="O1948">
        <f t="shared" si="370"/>
        <v>-204.8461382025929</v>
      </c>
      <c r="P1948">
        <f t="shared" si="361"/>
        <v>71.814519390585332</v>
      </c>
      <c r="Q1948">
        <f t="shared" si="371"/>
        <v>-4.7239868929337092</v>
      </c>
      <c r="R1948">
        <f t="shared" si="362"/>
        <v>4.7239868929337092</v>
      </c>
      <c r="S1948">
        <f t="shared" si="363"/>
        <v>0.37075717583459838</v>
      </c>
      <c r="T1948">
        <f t="shared" si="364"/>
        <v>8.0174708611871903</v>
      </c>
      <c r="U1948">
        <f t="shared" si="365"/>
        <v>0</v>
      </c>
      <c r="V1948">
        <f t="shared" si="366"/>
        <v>62.924282416540166</v>
      </c>
      <c r="W1948">
        <f t="shared" si="367"/>
        <v>0</v>
      </c>
      <c r="X1948">
        <f t="shared" si="368"/>
        <v>62.924282416540166</v>
      </c>
      <c r="Y1948">
        <f t="shared" si="369"/>
        <v>4.7239868929337092</v>
      </c>
    </row>
    <row r="1949" spans="1:25" x14ac:dyDescent="0.3">
      <c r="A1949">
        <v>1</v>
      </c>
      <c r="B1949">
        <v>1</v>
      </c>
      <c r="C1949">
        <v>26.391428571428602</v>
      </c>
      <c r="D1949">
        <v>0</v>
      </c>
      <c r="E1949">
        <v>7</v>
      </c>
      <c r="F1949">
        <v>12.4123565659102</v>
      </c>
      <c r="G1949">
        <v>16.641794274947198</v>
      </c>
      <c r="H1949">
        <v>13.5227922988828</v>
      </c>
      <c r="I1949">
        <v>0.91</v>
      </c>
      <c r="J1949">
        <v>13.5227922988828</v>
      </c>
      <c r="K1949">
        <v>12.305740991983299</v>
      </c>
      <c r="L1949">
        <v>2048</v>
      </c>
      <c r="M1949">
        <f t="shared" si="360"/>
        <v>-12.305740991983299</v>
      </c>
      <c r="N1949">
        <v>-12.305740991983299</v>
      </c>
      <c r="O1949">
        <f t="shared" si="370"/>
        <v>-217.1518791945762</v>
      </c>
      <c r="P1949">
        <f t="shared" si="361"/>
        <v>67.52905640911942</v>
      </c>
      <c r="Q1949">
        <f t="shared" si="371"/>
        <v>-4.285462981465912</v>
      </c>
      <c r="R1949">
        <f t="shared" si="362"/>
        <v>4.285462981465912</v>
      </c>
      <c r="S1949">
        <f t="shared" si="363"/>
        <v>0.34824908018604656</v>
      </c>
      <c r="T1949">
        <f t="shared" si="364"/>
        <v>8.0202780105173872</v>
      </c>
      <c r="U1949">
        <f t="shared" si="365"/>
        <v>0</v>
      </c>
      <c r="V1949">
        <f t="shared" si="366"/>
        <v>65.175091981395354</v>
      </c>
      <c r="W1949">
        <f t="shared" si="367"/>
        <v>0</v>
      </c>
      <c r="X1949">
        <f t="shared" si="368"/>
        <v>65.175091981395354</v>
      </c>
      <c r="Y1949">
        <f t="shared" si="369"/>
        <v>4.285462981465912</v>
      </c>
    </row>
    <row r="1950" spans="1:25" x14ac:dyDescent="0.3">
      <c r="A1950">
        <v>1</v>
      </c>
      <c r="B1950">
        <v>2</v>
      </c>
      <c r="C1950">
        <v>25.882857142857102</v>
      </c>
      <c r="D1950">
        <v>0</v>
      </c>
      <c r="E1950">
        <v>7</v>
      </c>
      <c r="F1950">
        <v>12.0520217679812</v>
      </c>
      <c r="G1950">
        <v>16.641794274947198</v>
      </c>
      <c r="H1950">
        <v>13.321098228122001</v>
      </c>
      <c r="I1950">
        <v>0.91</v>
      </c>
      <c r="J1950">
        <v>13.321098228122001</v>
      </c>
      <c r="K1950">
        <v>12.122199387590999</v>
      </c>
      <c r="L1950">
        <v>2048</v>
      </c>
      <c r="M1950">
        <f t="shared" si="360"/>
        <v>-12.122199387590999</v>
      </c>
      <c r="N1950">
        <v>-12.122199387590999</v>
      </c>
      <c r="O1950">
        <f t="shared" si="370"/>
        <v>-229.27407858216719</v>
      </c>
      <c r="P1950">
        <f t="shared" si="361"/>
        <v>63.557624932305721</v>
      </c>
      <c r="Q1950">
        <f t="shared" si="371"/>
        <v>-3.9714314768136987</v>
      </c>
      <c r="R1950">
        <f t="shared" si="362"/>
        <v>3.9714314768136987</v>
      </c>
      <c r="S1950">
        <f t="shared" si="363"/>
        <v>0.32761641265190627</v>
      </c>
      <c r="T1950">
        <f t="shared" si="364"/>
        <v>8.1507679107773008</v>
      </c>
      <c r="U1950">
        <f t="shared" si="365"/>
        <v>0</v>
      </c>
      <c r="V1950">
        <f t="shared" si="366"/>
        <v>67.238358734809367</v>
      </c>
      <c r="W1950">
        <f t="shared" si="367"/>
        <v>0</v>
      </c>
      <c r="X1950">
        <f t="shared" si="368"/>
        <v>67.238358734809367</v>
      </c>
      <c r="Y1950">
        <f t="shared" si="369"/>
        <v>3.9714314768136987</v>
      </c>
    </row>
    <row r="1951" spans="1:25" x14ac:dyDescent="0.3">
      <c r="A1951">
        <v>1</v>
      </c>
      <c r="B1951">
        <v>3</v>
      </c>
      <c r="C1951">
        <v>26.2392857142857</v>
      </c>
      <c r="D1951">
        <v>0</v>
      </c>
      <c r="E1951">
        <v>7</v>
      </c>
      <c r="F1951">
        <v>12.3041822221417</v>
      </c>
      <c r="G1951">
        <v>16.641794274947198</v>
      </c>
      <c r="H1951">
        <v>13.4625475808873</v>
      </c>
      <c r="I1951">
        <v>0.91</v>
      </c>
      <c r="J1951">
        <v>13.4625475808873</v>
      </c>
      <c r="K1951">
        <v>12.250918298607401</v>
      </c>
      <c r="L1951">
        <v>2048</v>
      </c>
      <c r="M1951">
        <f t="shared" si="360"/>
        <v>-12.250918298607401</v>
      </c>
      <c r="N1951">
        <v>-12.250918298607401</v>
      </c>
      <c r="O1951">
        <f t="shared" si="370"/>
        <v>-241.52499688077458</v>
      </c>
      <c r="P1951">
        <f t="shared" si="361"/>
        <v>59.781268861204808</v>
      </c>
      <c r="Q1951">
        <f t="shared" si="371"/>
        <v>-3.7763560711009134</v>
      </c>
      <c r="R1951">
        <f t="shared" si="362"/>
        <v>3.7763560711009134</v>
      </c>
      <c r="S1951">
        <f t="shared" si="363"/>
        <v>0.30825085753205811</v>
      </c>
      <c r="T1951">
        <f t="shared" si="364"/>
        <v>8.4745622275064871</v>
      </c>
      <c r="U1951">
        <f t="shared" si="365"/>
        <v>0</v>
      </c>
      <c r="V1951">
        <f t="shared" si="366"/>
        <v>69.174914246794188</v>
      </c>
      <c r="W1951">
        <f t="shared" si="367"/>
        <v>0</v>
      </c>
      <c r="X1951">
        <f t="shared" si="368"/>
        <v>69.174914246794188</v>
      </c>
      <c r="Y1951">
        <f t="shared" si="369"/>
        <v>3.7763560711009134</v>
      </c>
    </row>
    <row r="1952" spans="1:25" x14ac:dyDescent="0.3">
      <c r="A1952">
        <v>1</v>
      </c>
      <c r="B1952">
        <v>4</v>
      </c>
      <c r="C1952">
        <v>24.928571428571399</v>
      </c>
      <c r="D1952">
        <v>0</v>
      </c>
      <c r="E1952">
        <v>7</v>
      </c>
      <c r="F1952">
        <v>11.3856876091409</v>
      </c>
      <c r="G1952">
        <v>16.641794274947198</v>
      </c>
      <c r="H1952">
        <v>12.940179979665301</v>
      </c>
      <c r="I1952">
        <v>0.91</v>
      </c>
      <c r="J1952">
        <v>12.940179979665301</v>
      </c>
      <c r="K1952">
        <v>11.7755637814954</v>
      </c>
      <c r="L1952">
        <v>2048</v>
      </c>
      <c r="M1952">
        <f t="shared" si="360"/>
        <v>-11.7755637814954</v>
      </c>
      <c r="N1952">
        <v>-11.7755637814954</v>
      </c>
      <c r="O1952">
        <f t="shared" si="370"/>
        <v>-253.30056066226999</v>
      </c>
      <c r="P1952">
        <f t="shared" si="361"/>
        <v>56.363092907844589</v>
      </c>
      <c r="Q1952">
        <f t="shared" si="371"/>
        <v>-3.418175953360219</v>
      </c>
      <c r="R1952">
        <f t="shared" si="362"/>
        <v>3.418175953360219</v>
      </c>
      <c r="S1952">
        <f t="shared" si="363"/>
        <v>0.29027705312349289</v>
      </c>
      <c r="T1952">
        <f t="shared" si="364"/>
        <v>8.357387828135181</v>
      </c>
      <c r="U1952">
        <f t="shared" si="365"/>
        <v>0</v>
      </c>
      <c r="V1952">
        <f t="shared" si="366"/>
        <v>70.972294687650717</v>
      </c>
      <c r="W1952">
        <f t="shared" si="367"/>
        <v>0</v>
      </c>
      <c r="X1952">
        <f t="shared" si="368"/>
        <v>70.972294687650717</v>
      </c>
      <c r="Y1952">
        <f t="shared" si="369"/>
        <v>3.418175953360219</v>
      </c>
    </row>
    <row r="1953" spans="1:25" x14ac:dyDescent="0.3">
      <c r="A1953">
        <v>1</v>
      </c>
      <c r="B1953">
        <v>5</v>
      </c>
      <c r="C1953">
        <v>24.786666666666701</v>
      </c>
      <c r="D1953">
        <v>0</v>
      </c>
      <c r="E1953">
        <v>3</v>
      </c>
      <c r="F1953">
        <v>11.287705156104501</v>
      </c>
      <c r="G1953">
        <v>16.641794274947198</v>
      </c>
      <c r="H1953">
        <v>12.883255347910801</v>
      </c>
      <c r="I1953">
        <v>0.91</v>
      </c>
      <c r="J1953">
        <v>12.883255347910801</v>
      </c>
      <c r="K1953">
        <v>11.7237623665988</v>
      </c>
      <c r="L1953">
        <v>2048</v>
      </c>
      <c r="M1953">
        <f t="shared" si="360"/>
        <v>-11.7237623665988</v>
      </c>
      <c r="N1953">
        <v>-11.7237623665988</v>
      </c>
      <c r="O1953">
        <f t="shared" si="370"/>
        <v>-265.02432302886876</v>
      </c>
      <c r="P1953">
        <f t="shared" si="361"/>
        <v>53.154127077851101</v>
      </c>
      <c r="Q1953">
        <f t="shared" si="371"/>
        <v>-3.2089658299934882</v>
      </c>
      <c r="R1953">
        <f t="shared" si="362"/>
        <v>3.2089658299934882</v>
      </c>
      <c r="S1953">
        <f t="shared" si="363"/>
        <v>0.27371467705076374</v>
      </c>
      <c r="T1953">
        <f t="shared" si="364"/>
        <v>8.5147965366053118</v>
      </c>
      <c r="U1953">
        <f t="shared" si="365"/>
        <v>0</v>
      </c>
      <c r="V1953">
        <f t="shared" si="366"/>
        <v>72.628532294923616</v>
      </c>
      <c r="W1953">
        <f t="shared" si="367"/>
        <v>0</v>
      </c>
      <c r="X1953">
        <f t="shared" si="368"/>
        <v>72.628532294923616</v>
      </c>
      <c r="Y1953">
        <f t="shared" si="369"/>
        <v>3.2089658299934882</v>
      </c>
    </row>
    <row r="1954" spans="1:25" x14ac:dyDescent="0.3">
      <c r="A1954">
        <v>2</v>
      </c>
      <c r="B1954">
        <v>1</v>
      </c>
      <c r="C1954">
        <v>26.8292857142857</v>
      </c>
      <c r="D1954">
        <v>0</v>
      </c>
      <c r="E1954">
        <v>7</v>
      </c>
      <c r="F1954">
        <v>12.7254634130722</v>
      </c>
      <c r="G1954">
        <v>16.641794274947198</v>
      </c>
      <c r="H1954">
        <v>13.6957335458698</v>
      </c>
      <c r="I1954">
        <v>0.95</v>
      </c>
      <c r="J1954">
        <v>13.6957335458698</v>
      </c>
      <c r="K1954">
        <v>13.010946868576299</v>
      </c>
      <c r="L1954">
        <v>2048</v>
      </c>
      <c r="M1954">
        <f t="shared" si="360"/>
        <v>-13.010946868576299</v>
      </c>
      <c r="N1954">
        <v>-13.010946868576299</v>
      </c>
      <c r="O1954">
        <f t="shared" si="370"/>
        <v>-278.03526989744506</v>
      </c>
      <c r="P1954">
        <f t="shared" si="361"/>
        <v>49.806276840440475</v>
      </c>
      <c r="Q1954">
        <f t="shared" si="371"/>
        <v>-3.3478502374106256</v>
      </c>
      <c r="R1954">
        <f t="shared" si="362"/>
        <v>3.3478502374106256</v>
      </c>
      <c r="S1954">
        <f t="shared" si="363"/>
        <v>0.25731026890104874</v>
      </c>
      <c r="T1954">
        <f t="shared" si="364"/>
        <v>9.6630966311656739</v>
      </c>
      <c r="U1954">
        <f t="shared" si="365"/>
        <v>0</v>
      </c>
      <c r="V1954">
        <f t="shared" si="366"/>
        <v>74.268973109895128</v>
      </c>
      <c r="W1954">
        <f t="shared" si="367"/>
        <v>0</v>
      </c>
      <c r="X1954">
        <f t="shared" si="368"/>
        <v>74.268973109895128</v>
      </c>
      <c r="Y1954">
        <f t="shared" si="369"/>
        <v>3.3478502374106256</v>
      </c>
    </row>
    <row r="1955" spans="1:25" x14ac:dyDescent="0.3">
      <c r="A1955">
        <v>2</v>
      </c>
      <c r="B1955">
        <v>2</v>
      </c>
      <c r="C1955">
        <v>23.550714285714299</v>
      </c>
      <c r="D1955">
        <v>0</v>
      </c>
      <c r="E1955">
        <v>7</v>
      </c>
      <c r="F1955">
        <v>10.4465670512024</v>
      </c>
      <c r="G1955">
        <v>16.641794274947198</v>
      </c>
      <c r="H1955">
        <v>12.3842586931515</v>
      </c>
      <c r="I1955">
        <v>0.95</v>
      </c>
      <c r="J1955">
        <v>12.3842586931515</v>
      </c>
      <c r="K1955">
        <v>11.765045758494001</v>
      </c>
      <c r="L1955">
        <v>2048</v>
      </c>
      <c r="M1955">
        <f t="shared" si="360"/>
        <v>-11.765045758494001</v>
      </c>
      <c r="N1955">
        <v>-11.765045758494001</v>
      </c>
      <c r="O1955">
        <f t="shared" si="370"/>
        <v>-289.80031565593907</v>
      </c>
      <c r="P1955">
        <f t="shared" si="361"/>
        <v>46.960921023701445</v>
      </c>
      <c r="Q1955">
        <f t="shared" si="371"/>
        <v>-2.8453558167390298</v>
      </c>
      <c r="R1955">
        <f t="shared" si="362"/>
        <v>2.8453558167390298</v>
      </c>
      <c r="S1955">
        <f t="shared" si="363"/>
        <v>0.24184825755435507</v>
      </c>
      <c r="T1955">
        <f t="shared" si="364"/>
        <v>8.9196899417549709</v>
      </c>
      <c r="U1955">
        <f t="shared" si="365"/>
        <v>0</v>
      </c>
      <c r="V1955">
        <f t="shared" si="366"/>
        <v>75.815174244564489</v>
      </c>
      <c r="W1955">
        <f t="shared" si="367"/>
        <v>0</v>
      </c>
      <c r="X1955">
        <f t="shared" si="368"/>
        <v>75.815174244564489</v>
      </c>
      <c r="Y1955">
        <f t="shared" si="369"/>
        <v>2.8453558167390298</v>
      </c>
    </row>
    <row r="1956" spans="1:25" x14ac:dyDescent="0.3">
      <c r="A1956">
        <v>2</v>
      </c>
      <c r="B1956">
        <v>3</v>
      </c>
      <c r="C1956">
        <v>24.8992857142857</v>
      </c>
      <c r="D1956">
        <v>1.98</v>
      </c>
      <c r="E1956">
        <v>7</v>
      </c>
      <c r="F1956">
        <v>11.3654428598956</v>
      </c>
      <c r="G1956">
        <v>16.641794274947198</v>
      </c>
      <c r="H1956">
        <v>12.928438166860399</v>
      </c>
      <c r="I1956">
        <v>0.95</v>
      </c>
      <c r="J1956">
        <v>12.928438166860399</v>
      </c>
      <c r="K1956">
        <v>12.2820162585174</v>
      </c>
      <c r="L1956">
        <v>2048</v>
      </c>
      <c r="M1956">
        <f t="shared" si="360"/>
        <v>-10.3020162585174</v>
      </c>
      <c r="N1956">
        <v>-10.3020162585174</v>
      </c>
      <c r="O1956">
        <f t="shared" si="370"/>
        <v>-300.1023319144565</v>
      </c>
      <c r="P1956">
        <f t="shared" si="361"/>
        <v>44.603204533676426</v>
      </c>
      <c r="Q1956">
        <f t="shared" si="371"/>
        <v>-2.3577164900250196</v>
      </c>
      <c r="R1956">
        <f t="shared" si="362"/>
        <v>4.33771649002502</v>
      </c>
      <c r="S1956">
        <f t="shared" si="363"/>
        <v>0.35317625369669059</v>
      </c>
      <c r="T1956">
        <f t="shared" si="364"/>
        <v>7.94429976849238</v>
      </c>
      <c r="U1956">
        <f t="shared" si="365"/>
        <v>0</v>
      </c>
      <c r="V1956">
        <f t="shared" si="366"/>
        <v>64.682374630330941</v>
      </c>
      <c r="W1956">
        <f t="shared" si="367"/>
        <v>0</v>
      </c>
      <c r="X1956">
        <f t="shared" si="368"/>
        <v>64.682374630330941</v>
      </c>
      <c r="Y1956">
        <f t="shared" si="369"/>
        <v>2.3577164900250196</v>
      </c>
    </row>
    <row r="1957" spans="1:25" x14ac:dyDescent="0.3">
      <c r="A1957">
        <v>2</v>
      </c>
      <c r="B1957">
        <v>4</v>
      </c>
      <c r="C1957">
        <v>24.214285714285701</v>
      </c>
      <c r="D1957">
        <v>0</v>
      </c>
      <c r="E1957">
        <v>7</v>
      </c>
      <c r="F1957">
        <v>10.895418351133401</v>
      </c>
      <c r="G1957">
        <v>16.641794274947198</v>
      </c>
      <c r="H1957">
        <v>12.652887316327501</v>
      </c>
      <c r="I1957">
        <v>0.95</v>
      </c>
      <c r="J1957">
        <v>12.652887316327501</v>
      </c>
      <c r="K1957">
        <v>12.020242950511101</v>
      </c>
      <c r="L1957">
        <v>2048</v>
      </c>
      <c r="M1957">
        <f t="shared" si="360"/>
        <v>-12.020242950511101</v>
      </c>
      <c r="N1957">
        <v>-12.020242950511101</v>
      </c>
      <c r="O1957">
        <f t="shared" si="370"/>
        <v>-312.12257486496759</v>
      </c>
      <c r="P1957">
        <f t="shared" si="361"/>
        <v>42.001464731013201</v>
      </c>
      <c r="Q1957">
        <f t="shared" si="371"/>
        <v>-2.601739802663225</v>
      </c>
      <c r="R1957">
        <f t="shared" si="362"/>
        <v>2.601739802663225</v>
      </c>
      <c r="S1957">
        <f t="shared" si="363"/>
        <v>0.21644652386602545</v>
      </c>
      <c r="T1957">
        <f t="shared" si="364"/>
        <v>9.4185031478478756</v>
      </c>
      <c r="U1957">
        <f t="shared" si="365"/>
        <v>0</v>
      </c>
      <c r="V1957">
        <f t="shared" si="366"/>
        <v>78.355347613397456</v>
      </c>
      <c r="W1957">
        <f t="shared" si="367"/>
        <v>0</v>
      </c>
      <c r="X1957">
        <f t="shared" si="368"/>
        <v>78.355347613397456</v>
      </c>
      <c r="Y1957">
        <f t="shared" si="369"/>
        <v>2.601739802663225</v>
      </c>
    </row>
    <row r="1958" spans="1:25" x14ac:dyDescent="0.3">
      <c r="A1958">
        <v>3</v>
      </c>
      <c r="B1958">
        <v>1</v>
      </c>
      <c r="C1958">
        <v>28.1578571428571</v>
      </c>
      <c r="D1958">
        <v>0</v>
      </c>
      <c r="E1958">
        <v>7</v>
      </c>
      <c r="F1958">
        <v>13.6915686935436</v>
      </c>
      <c r="G1958">
        <v>16.641794274947198</v>
      </c>
      <c r="H1958">
        <v>14.2166072304335</v>
      </c>
      <c r="I1958">
        <v>1.02</v>
      </c>
      <c r="J1958">
        <v>14.2166072304335</v>
      </c>
      <c r="K1958">
        <v>14.500939375042099</v>
      </c>
      <c r="L1958">
        <v>2048</v>
      </c>
      <c r="M1958">
        <f t="shared" si="360"/>
        <v>-14.500939375042099</v>
      </c>
      <c r="N1958">
        <v>-14.500939375042099</v>
      </c>
      <c r="O1958">
        <f t="shared" si="370"/>
        <v>-326.62351424000968</v>
      </c>
      <c r="P1958">
        <f t="shared" si="361"/>
        <v>39.063940176992013</v>
      </c>
      <c r="Q1958">
        <f t="shared" si="371"/>
        <v>-2.9375245540211878</v>
      </c>
      <c r="R1958">
        <f t="shared" si="362"/>
        <v>2.9375245540211878</v>
      </c>
      <c r="S1958">
        <f t="shared" si="363"/>
        <v>0.20257477657461481</v>
      </c>
      <c r="T1958">
        <f t="shared" si="364"/>
        <v>11.563414821020912</v>
      </c>
      <c r="U1958">
        <f t="shared" si="365"/>
        <v>0</v>
      </c>
      <c r="V1958">
        <f t="shared" si="366"/>
        <v>79.742522342538507</v>
      </c>
      <c r="W1958">
        <f t="shared" si="367"/>
        <v>0</v>
      </c>
      <c r="X1958">
        <f t="shared" si="368"/>
        <v>79.742522342538507</v>
      </c>
      <c r="Y1958">
        <f t="shared" si="369"/>
        <v>2.9375245540211878</v>
      </c>
    </row>
    <row r="1959" spans="1:25" x14ac:dyDescent="0.3">
      <c r="A1959">
        <v>3</v>
      </c>
      <c r="B1959">
        <v>2</v>
      </c>
      <c r="C1959">
        <v>28.3178571428571</v>
      </c>
      <c r="D1959">
        <v>0</v>
      </c>
      <c r="E1959">
        <v>7</v>
      </c>
      <c r="F1959">
        <v>13.8095281163537</v>
      </c>
      <c r="G1959">
        <v>16.641794274947198</v>
      </c>
      <c r="H1959">
        <v>14.2789540388248</v>
      </c>
      <c r="I1959">
        <v>1.02</v>
      </c>
      <c r="J1959">
        <v>14.2789540388248</v>
      </c>
      <c r="K1959">
        <v>14.5645331196013</v>
      </c>
      <c r="L1959">
        <v>2048</v>
      </c>
      <c r="M1959">
        <f t="shared" si="360"/>
        <v>-14.5645331196013</v>
      </c>
      <c r="N1959">
        <v>-14.5645331196013</v>
      </c>
      <c r="O1959">
        <f t="shared" si="370"/>
        <v>-341.18804735961101</v>
      </c>
      <c r="P1959">
        <f t="shared" si="361"/>
        <v>36.320311482269055</v>
      </c>
      <c r="Q1959">
        <f t="shared" si="371"/>
        <v>-2.7436286947229576</v>
      </c>
      <c r="R1959">
        <f t="shared" si="362"/>
        <v>2.7436286947229576</v>
      </c>
      <c r="S1959">
        <f t="shared" si="363"/>
        <v>0.1883773871907034</v>
      </c>
      <c r="T1959">
        <f t="shared" si="364"/>
        <v>11.820904424878343</v>
      </c>
      <c r="U1959">
        <f t="shared" si="365"/>
        <v>0</v>
      </c>
      <c r="V1959">
        <f t="shared" si="366"/>
        <v>81.162261280929656</v>
      </c>
      <c r="W1959">
        <f t="shared" si="367"/>
        <v>0</v>
      </c>
      <c r="X1959">
        <f t="shared" si="368"/>
        <v>81.162261280929656</v>
      </c>
      <c r="Y1959">
        <f t="shared" si="369"/>
        <v>2.7436286947229576</v>
      </c>
    </row>
    <row r="1960" spans="1:25" x14ac:dyDescent="0.3">
      <c r="A1960">
        <v>3</v>
      </c>
      <c r="B1960">
        <v>3</v>
      </c>
      <c r="C1960">
        <v>26.4714285714286</v>
      </c>
      <c r="D1960">
        <v>0</v>
      </c>
      <c r="E1960">
        <v>7</v>
      </c>
      <c r="F1960">
        <v>12.469365804598599</v>
      </c>
      <c r="G1960">
        <v>16.641794274947198</v>
      </c>
      <c r="H1960">
        <v>13.554438532328501</v>
      </c>
      <c r="I1960">
        <v>1.02</v>
      </c>
      <c r="J1960">
        <v>13.554438532328501</v>
      </c>
      <c r="K1960">
        <v>13.8255273029751</v>
      </c>
      <c r="L1960">
        <v>2048</v>
      </c>
      <c r="M1960">
        <f t="shared" si="360"/>
        <v>-13.8255273029751</v>
      </c>
      <c r="N1960">
        <v>-13.8255273029751</v>
      </c>
      <c r="O1960">
        <f t="shared" si="370"/>
        <v>-355.01357466258611</v>
      </c>
      <c r="P1960">
        <f t="shared" si="361"/>
        <v>33.894389297328772</v>
      </c>
      <c r="Q1960">
        <f t="shared" si="371"/>
        <v>-2.4259221849402834</v>
      </c>
      <c r="R1960">
        <f t="shared" si="362"/>
        <v>2.4259221849402834</v>
      </c>
      <c r="S1960">
        <f t="shared" si="363"/>
        <v>0.17546688323549525</v>
      </c>
      <c r="T1960">
        <f t="shared" si="364"/>
        <v>11.399605118034817</v>
      </c>
      <c r="U1960">
        <f t="shared" si="365"/>
        <v>0</v>
      </c>
      <c r="V1960">
        <f t="shared" si="366"/>
        <v>82.453311676450483</v>
      </c>
      <c r="W1960">
        <f t="shared" si="367"/>
        <v>0</v>
      </c>
      <c r="X1960">
        <f t="shared" si="368"/>
        <v>82.453311676450483</v>
      </c>
      <c r="Y1960">
        <f t="shared" si="369"/>
        <v>2.4259221849402834</v>
      </c>
    </row>
    <row r="1961" spans="1:25" x14ac:dyDescent="0.3">
      <c r="A1961">
        <v>3</v>
      </c>
      <c r="B1961">
        <v>4</v>
      </c>
      <c r="C1961">
        <v>30.6007142857143</v>
      </c>
      <c r="D1961">
        <v>0</v>
      </c>
      <c r="E1961">
        <v>7</v>
      </c>
      <c r="F1961">
        <v>15.5294831293205</v>
      </c>
      <c r="G1961">
        <v>16.641794274947198</v>
      </c>
      <c r="H1961">
        <v>15.160034247414201</v>
      </c>
      <c r="I1961">
        <v>1.02</v>
      </c>
      <c r="J1961">
        <v>15.160034247414201</v>
      </c>
      <c r="K1961">
        <v>15.4632349323625</v>
      </c>
      <c r="L1961">
        <v>2048</v>
      </c>
      <c r="M1961">
        <f t="shared" si="360"/>
        <v>-15.4632349323625</v>
      </c>
      <c r="N1961">
        <v>-15.4632349323625</v>
      </c>
      <c r="O1961">
        <f t="shared" si="370"/>
        <v>-370.47680959494863</v>
      </c>
      <c r="P1961">
        <f t="shared" si="361"/>
        <v>31.37255037081561</v>
      </c>
      <c r="Q1961">
        <f t="shared" si="371"/>
        <v>-2.521838926513162</v>
      </c>
      <c r="R1961">
        <f t="shared" si="362"/>
        <v>2.521838926513162</v>
      </c>
      <c r="S1961">
        <f t="shared" si="363"/>
        <v>0.1630861160387137</v>
      </c>
      <c r="T1961">
        <f t="shared" si="364"/>
        <v>12.941396005849338</v>
      </c>
      <c r="U1961">
        <f t="shared" si="365"/>
        <v>0</v>
      </c>
      <c r="V1961">
        <f t="shared" si="366"/>
        <v>83.69138839612863</v>
      </c>
      <c r="W1961">
        <f t="shared" si="367"/>
        <v>0</v>
      </c>
      <c r="X1961">
        <f t="shared" si="368"/>
        <v>83.69138839612863</v>
      </c>
      <c r="Y1961">
        <f t="shared" si="369"/>
        <v>2.521838926513162</v>
      </c>
    </row>
    <row r="1962" spans="1:25" x14ac:dyDescent="0.3">
      <c r="A1962">
        <v>3</v>
      </c>
      <c r="B1962">
        <v>5</v>
      </c>
      <c r="C1962">
        <v>31.546666666666699</v>
      </c>
      <c r="D1962">
        <v>0</v>
      </c>
      <c r="E1962">
        <v>3</v>
      </c>
      <c r="F1962">
        <v>16.262038221049401</v>
      </c>
      <c r="G1962">
        <v>16.641794274947198</v>
      </c>
      <c r="H1962">
        <v>15.520699256511101</v>
      </c>
      <c r="I1962">
        <v>1.02</v>
      </c>
      <c r="J1962">
        <v>15.520699256511101</v>
      </c>
      <c r="K1962">
        <v>15.8311132416414</v>
      </c>
      <c r="L1962">
        <v>2048</v>
      </c>
      <c r="M1962">
        <f t="shared" si="360"/>
        <v>-15.8311132416414</v>
      </c>
      <c r="N1962">
        <v>-15.8311132416414</v>
      </c>
      <c r="O1962">
        <f t="shared" si="370"/>
        <v>-386.30792283659002</v>
      </c>
      <c r="P1962">
        <f t="shared" si="361"/>
        <v>28.984979640171872</v>
      </c>
      <c r="Q1962">
        <f t="shared" si="371"/>
        <v>-2.3875707306437377</v>
      </c>
      <c r="R1962">
        <f t="shared" si="362"/>
        <v>2.3875707306437377</v>
      </c>
      <c r="S1962">
        <f t="shared" si="363"/>
        <v>0.15081508761895443</v>
      </c>
      <c r="T1962">
        <f t="shared" si="364"/>
        <v>13.443542510997663</v>
      </c>
      <c r="U1962">
        <f t="shared" si="365"/>
        <v>0</v>
      </c>
      <c r="V1962">
        <f t="shared" si="366"/>
        <v>84.918491238104551</v>
      </c>
      <c r="W1962">
        <f t="shared" si="367"/>
        <v>0</v>
      </c>
      <c r="X1962">
        <f t="shared" si="368"/>
        <v>84.918491238104551</v>
      </c>
      <c r="Y1962">
        <f t="shared" si="369"/>
        <v>2.3875707306437377</v>
      </c>
    </row>
    <row r="1963" spans="1:25" x14ac:dyDescent="0.3">
      <c r="A1963">
        <v>4</v>
      </c>
      <c r="B1963">
        <v>1</v>
      </c>
      <c r="C1963">
        <v>33.766428571428598</v>
      </c>
      <c r="D1963">
        <v>0</v>
      </c>
      <c r="E1963">
        <v>7</v>
      </c>
      <c r="F1963">
        <v>18.025440959223499</v>
      </c>
      <c r="G1963">
        <v>16.641794274947198</v>
      </c>
      <c r="H1963">
        <v>16.3575467981142</v>
      </c>
      <c r="I1963">
        <v>1.1000000000000001</v>
      </c>
      <c r="J1963">
        <v>16.3575467981142</v>
      </c>
      <c r="K1963">
        <v>17.993301477925598</v>
      </c>
      <c r="L1963">
        <v>2048</v>
      </c>
      <c r="M1963">
        <f t="shared" si="360"/>
        <v>-17.993301477925598</v>
      </c>
      <c r="N1963">
        <v>-17.993301477925598</v>
      </c>
      <c r="O1963">
        <f t="shared" si="370"/>
        <v>-404.30122431451559</v>
      </c>
      <c r="P1963">
        <f t="shared" si="361"/>
        <v>26.491164040982095</v>
      </c>
      <c r="Q1963">
        <f t="shared" si="371"/>
        <v>-2.4938155991897766</v>
      </c>
      <c r="R1963">
        <f t="shared" si="362"/>
        <v>2.4938155991897766</v>
      </c>
      <c r="S1963">
        <f t="shared" si="363"/>
        <v>0.13859688852816809</v>
      </c>
      <c r="T1963">
        <f t="shared" si="364"/>
        <v>15.499485878735822</v>
      </c>
      <c r="U1963">
        <f t="shared" si="365"/>
        <v>0</v>
      </c>
      <c r="V1963">
        <f t="shared" si="366"/>
        <v>86.140311147183183</v>
      </c>
      <c r="W1963">
        <f t="shared" si="367"/>
        <v>0</v>
      </c>
      <c r="X1963">
        <f t="shared" si="368"/>
        <v>86.140311147183183</v>
      </c>
      <c r="Y1963">
        <f t="shared" si="369"/>
        <v>2.4938155991897766</v>
      </c>
    </row>
    <row r="1964" spans="1:25" x14ac:dyDescent="0.3">
      <c r="A1964">
        <v>4</v>
      </c>
      <c r="B1964">
        <v>2</v>
      </c>
      <c r="C1964">
        <v>32.236428571428597</v>
      </c>
      <c r="D1964">
        <v>0</v>
      </c>
      <c r="E1964">
        <v>7</v>
      </c>
      <c r="F1964">
        <v>16.803380110746701</v>
      </c>
      <c r="G1964">
        <v>16.641794274947198</v>
      </c>
      <c r="H1964">
        <v>15.7821334435633</v>
      </c>
      <c r="I1964">
        <v>1.1000000000000001</v>
      </c>
      <c r="J1964">
        <v>15.7821334435633</v>
      </c>
      <c r="K1964">
        <v>17.360346787919699</v>
      </c>
      <c r="L1964">
        <v>2048</v>
      </c>
      <c r="M1964">
        <f t="shared" si="360"/>
        <v>-17.360346787919699</v>
      </c>
      <c r="N1964">
        <v>-17.360346787919699</v>
      </c>
      <c r="O1964">
        <f t="shared" si="370"/>
        <v>-421.66157110243529</v>
      </c>
      <c r="P1964">
        <f t="shared" si="361"/>
        <v>24.288658452297518</v>
      </c>
      <c r="Q1964">
        <f t="shared" si="371"/>
        <v>-2.202505588684577</v>
      </c>
      <c r="R1964">
        <f t="shared" si="362"/>
        <v>2.202505588684577</v>
      </c>
      <c r="S1964">
        <f t="shared" si="363"/>
        <v>0.12686990735791082</v>
      </c>
      <c r="T1964">
        <f t="shared" si="364"/>
        <v>15.157841199235122</v>
      </c>
      <c r="U1964">
        <f t="shared" si="365"/>
        <v>0</v>
      </c>
      <c r="V1964">
        <f t="shared" si="366"/>
        <v>87.313009264208915</v>
      </c>
      <c r="W1964">
        <f t="shared" si="367"/>
        <v>0</v>
      </c>
      <c r="X1964">
        <f t="shared" si="368"/>
        <v>87.313009264208915</v>
      </c>
      <c r="Y1964">
        <f t="shared" si="369"/>
        <v>2.202505588684577</v>
      </c>
    </row>
    <row r="1965" spans="1:25" x14ac:dyDescent="0.3">
      <c r="A1965">
        <v>4</v>
      </c>
      <c r="B1965">
        <v>3</v>
      </c>
      <c r="C1965">
        <v>32.275714285714301</v>
      </c>
      <c r="D1965">
        <v>0</v>
      </c>
      <c r="E1965">
        <v>7</v>
      </c>
      <c r="F1965">
        <v>16.834393285933299</v>
      </c>
      <c r="G1965">
        <v>16.641794274947198</v>
      </c>
      <c r="H1965">
        <v>15.796984983972299</v>
      </c>
      <c r="I1965">
        <v>1.1000000000000001</v>
      </c>
      <c r="J1965">
        <v>15.796984983972299</v>
      </c>
      <c r="K1965">
        <v>17.376683482369501</v>
      </c>
      <c r="L1965">
        <v>2048</v>
      </c>
      <c r="M1965">
        <f t="shared" si="360"/>
        <v>-17.376683482369501</v>
      </c>
      <c r="N1965">
        <v>-17.376683482369501</v>
      </c>
      <c r="O1965">
        <f t="shared" si="370"/>
        <v>-439.0382545848048</v>
      </c>
      <c r="P1965">
        <f t="shared" si="361"/>
        <v>22.267452732830701</v>
      </c>
      <c r="Q1965">
        <f t="shared" si="371"/>
        <v>-2.0212057194668169</v>
      </c>
      <c r="R1965">
        <f t="shared" si="362"/>
        <v>2.0212057194668169</v>
      </c>
      <c r="S1965">
        <f t="shared" si="363"/>
        <v>0.11631711664182327</v>
      </c>
      <c r="T1965">
        <f t="shared" si="364"/>
        <v>15.355477762902684</v>
      </c>
      <c r="U1965">
        <f t="shared" si="365"/>
        <v>0</v>
      </c>
      <c r="V1965">
        <f t="shared" si="366"/>
        <v>88.368288335817667</v>
      </c>
      <c r="W1965">
        <f t="shared" si="367"/>
        <v>0</v>
      </c>
      <c r="X1965">
        <f t="shared" si="368"/>
        <v>88.368288335817667</v>
      </c>
      <c r="Y1965">
        <f t="shared" si="369"/>
        <v>2.0212057194668169</v>
      </c>
    </row>
    <row r="1966" spans="1:25" x14ac:dyDescent="0.3">
      <c r="A1966">
        <v>4</v>
      </c>
      <c r="B1966">
        <v>4</v>
      </c>
      <c r="C1966">
        <v>32.904285714285699</v>
      </c>
      <c r="D1966">
        <v>0</v>
      </c>
      <c r="E1966">
        <v>7</v>
      </c>
      <c r="F1966">
        <v>17.333235967055099</v>
      </c>
      <c r="G1966">
        <v>16.641794274947198</v>
      </c>
      <c r="H1966">
        <v>16.034054012528699</v>
      </c>
      <c r="I1966">
        <v>1.1000000000000001</v>
      </c>
      <c r="J1966">
        <v>16.034054012528699</v>
      </c>
      <c r="K1966">
        <v>17.637459413781599</v>
      </c>
      <c r="L1966">
        <v>2048</v>
      </c>
      <c r="M1966">
        <f t="shared" si="360"/>
        <v>-17.637459413781599</v>
      </c>
      <c r="N1966">
        <v>-17.637459413781599</v>
      </c>
      <c r="O1966">
        <f t="shared" si="370"/>
        <v>-456.67571399858639</v>
      </c>
      <c r="P1966">
        <f t="shared" si="361"/>
        <v>20.387843096131945</v>
      </c>
      <c r="Q1966">
        <f t="shared" si="371"/>
        <v>-1.8796096366987562</v>
      </c>
      <c r="R1966">
        <f t="shared" si="362"/>
        <v>1.8796096366987562</v>
      </c>
      <c r="S1966">
        <f t="shared" si="363"/>
        <v>0.10656918281722948</v>
      </c>
      <c r="T1966">
        <f t="shared" si="364"/>
        <v>15.757849777082843</v>
      </c>
      <c r="U1966">
        <f t="shared" si="365"/>
        <v>0</v>
      </c>
      <c r="V1966">
        <f t="shared" si="366"/>
        <v>89.343081718277048</v>
      </c>
      <c r="W1966">
        <f t="shared" si="367"/>
        <v>0</v>
      </c>
      <c r="X1966">
        <f t="shared" si="368"/>
        <v>89.343081718277048</v>
      </c>
      <c r="Y1966">
        <f t="shared" si="369"/>
        <v>1.8796096366987562</v>
      </c>
    </row>
    <row r="1967" spans="1:25" x14ac:dyDescent="0.3">
      <c r="A1967">
        <v>4</v>
      </c>
      <c r="B1967">
        <v>5</v>
      </c>
      <c r="C1967">
        <v>35.327500000000001</v>
      </c>
      <c r="D1967">
        <v>0</v>
      </c>
      <c r="E1967">
        <v>2</v>
      </c>
      <c r="F1967">
        <v>19.302001796372</v>
      </c>
      <c r="G1967">
        <v>16.641794274947198</v>
      </c>
      <c r="H1967">
        <v>16.938557907039499</v>
      </c>
      <c r="I1967">
        <v>1.1000000000000001</v>
      </c>
      <c r="J1967">
        <v>16.938557907039499</v>
      </c>
      <c r="K1967">
        <v>18.632413697743502</v>
      </c>
      <c r="L1967">
        <v>2048</v>
      </c>
      <c r="M1967">
        <f t="shared" si="360"/>
        <v>-18.632413697743502</v>
      </c>
      <c r="N1967">
        <v>-18.632413697743502</v>
      </c>
      <c r="O1967">
        <f t="shared" si="370"/>
        <v>-475.3081276963299</v>
      </c>
      <c r="P1967">
        <f t="shared" si="361"/>
        <v>18.574259568124972</v>
      </c>
      <c r="Q1967">
        <f t="shared" si="371"/>
        <v>-1.8135835280069728</v>
      </c>
      <c r="R1967">
        <f t="shared" si="362"/>
        <v>1.8135835280069728</v>
      </c>
      <c r="S1967">
        <f t="shared" si="363"/>
        <v>9.7334868011577522E-2</v>
      </c>
      <c r="T1967">
        <f t="shared" si="364"/>
        <v>16.818830169736529</v>
      </c>
      <c r="U1967">
        <f t="shared" si="365"/>
        <v>0</v>
      </c>
      <c r="V1967">
        <f t="shared" si="366"/>
        <v>90.266513198842247</v>
      </c>
      <c r="W1967">
        <f t="shared" si="367"/>
        <v>0</v>
      </c>
      <c r="X1967">
        <f t="shared" si="368"/>
        <v>90.266513198842247</v>
      </c>
      <c r="Y1967">
        <f t="shared" si="369"/>
        <v>1.8135835280069728</v>
      </c>
    </row>
    <row r="1968" spans="1:25" x14ac:dyDescent="0.3">
      <c r="A1968">
        <v>5</v>
      </c>
      <c r="B1968">
        <v>1</v>
      </c>
      <c r="C1968">
        <v>32.140714285714303</v>
      </c>
      <c r="D1968">
        <v>0</v>
      </c>
      <c r="E1968">
        <v>7</v>
      </c>
      <c r="F1968">
        <v>16.7279020581522</v>
      </c>
      <c r="G1968">
        <v>16.641794274947198</v>
      </c>
      <c r="H1968">
        <v>15.7459324229802</v>
      </c>
      <c r="I1968">
        <v>1.18</v>
      </c>
      <c r="J1968">
        <v>15.7459324229802</v>
      </c>
      <c r="K1968">
        <v>18.580200259116701</v>
      </c>
      <c r="L1968">
        <v>2048</v>
      </c>
      <c r="M1968">
        <f t="shared" si="360"/>
        <v>-18.580200259116701</v>
      </c>
      <c r="N1968">
        <v>-18.580200259116701</v>
      </c>
      <c r="O1968">
        <f t="shared" si="370"/>
        <v>-493.88832795544658</v>
      </c>
      <c r="P1968">
        <f t="shared" si="361"/>
        <v>16.926420202016278</v>
      </c>
      <c r="Q1968">
        <f t="shared" si="371"/>
        <v>-1.6478393661086947</v>
      </c>
      <c r="R1968">
        <f t="shared" si="362"/>
        <v>1.6478393661086947</v>
      </c>
      <c r="S1968">
        <f t="shared" si="363"/>
        <v>8.8687922795673502E-2</v>
      </c>
      <c r="T1968">
        <f t="shared" si="364"/>
        <v>16.932360893008006</v>
      </c>
      <c r="U1968">
        <f t="shared" si="365"/>
        <v>0</v>
      </c>
      <c r="V1968">
        <f t="shared" si="366"/>
        <v>91.131207720432656</v>
      </c>
      <c r="W1968">
        <f t="shared" si="367"/>
        <v>0</v>
      </c>
      <c r="X1968">
        <f t="shared" si="368"/>
        <v>91.131207720432656</v>
      </c>
      <c r="Y1968">
        <f t="shared" si="369"/>
        <v>1.6478393661086947</v>
      </c>
    </row>
    <row r="1969" spans="1:25" x14ac:dyDescent="0.3">
      <c r="A1969">
        <v>5</v>
      </c>
      <c r="B1969">
        <v>2</v>
      </c>
      <c r="C1969">
        <v>32.957142857142898</v>
      </c>
      <c r="D1969">
        <v>0.72</v>
      </c>
      <c r="E1969">
        <v>7</v>
      </c>
      <c r="F1969">
        <v>17.375409108508698</v>
      </c>
      <c r="G1969">
        <v>16.641794274947198</v>
      </c>
      <c r="H1969">
        <v>16.053942120238499</v>
      </c>
      <c r="I1969">
        <v>1.18</v>
      </c>
      <c r="J1969">
        <v>16.053942120238499</v>
      </c>
      <c r="K1969">
        <v>18.9436517018814</v>
      </c>
      <c r="L1969">
        <v>2048</v>
      </c>
      <c r="M1969">
        <f t="shared" si="360"/>
        <v>-18.223651701881401</v>
      </c>
      <c r="N1969">
        <v>-18.223651701881401</v>
      </c>
      <c r="O1969">
        <f t="shared" si="370"/>
        <v>-512.11197965732799</v>
      </c>
      <c r="P1969">
        <f t="shared" si="361"/>
        <v>15.452293953259153</v>
      </c>
      <c r="Q1969">
        <f t="shared" si="371"/>
        <v>-1.4741262487571252</v>
      </c>
      <c r="R1969">
        <f t="shared" si="362"/>
        <v>2.1941262487571249</v>
      </c>
      <c r="S1969">
        <f t="shared" si="363"/>
        <v>0.11582382759598636</v>
      </c>
      <c r="T1969">
        <f t="shared" si="364"/>
        <v>16.749525453124274</v>
      </c>
      <c r="U1969">
        <f t="shared" si="365"/>
        <v>0</v>
      </c>
      <c r="V1969">
        <f t="shared" si="366"/>
        <v>88.417617240401356</v>
      </c>
      <c r="W1969">
        <f t="shared" si="367"/>
        <v>0</v>
      </c>
      <c r="X1969">
        <f t="shared" si="368"/>
        <v>88.417617240401356</v>
      </c>
      <c r="Y1969">
        <f t="shared" si="369"/>
        <v>1.4741262487571252</v>
      </c>
    </row>
    <row r="1970" spans="1:25" x14ac:dyDescent="0.3">
      <c r="A1970">
        <v>5</v>
      </c>
      <c r="B1970">
        <v>3</v>
      </c>
      <c r="C1970">
        <v>35.0571428571429</v>
      </c>
      <c r="D1970">
        <v>0.21</v>
      </c>
      <c r="E1970">
        <v>7</v>
      </c>
      <c r="F1970">
        <v>19.078800301666199</v>
      </c>
      <c r="G1970">
        <v>16.641794274947198</v>
      </c>
      <c r="H1970">
        <v>16.838359894450399</v>
      </c>
      <c r="I1970">
        <v>1.18</v>
      </c>
      <c r="J1970">
        <v>16.838359894450399</v>
      </c>
      <c r="K1970">
        <v>19.8692646754515</v>
      </c>
      <c r="L1970">
        <v>2048</v>
      </c>
      <c r="M1970">
        <f t="shared" si="360"/>
        <v>-19.659264675451499</v>
      </c>
      <c r="N1970">
        <v>-19.659264675451499</v>
      </c>
      <c r="O1970">
        <f t="shared" si="370"/>
        <v>-531.77124433277947</v>
      </c>
      <c r="P1970">
        <f t="shared" si="361"/>
        <v>14.005654555385389</v>
      </c>
      <c r="Q1970">
        <f t="shared" si="371"/>
        <v>-1.4466393978737635</v>
      </c>
      <c r="R1970">
        <f t="shared" si="362"/>
        <v>1.6566393978737635</v>
      </c>
      <c r="S1970">
        <f t="shared" si="363"/>
        <v>8.3376985758337768E-2</v>
      </c>
      <c r="T1970">
        <f t="shared" si="364"/>
        <v>18.212625277577736</v>
      </c>
      <c r="U1970">
        <f t="shared" si="365"/>
        <v>0</v>
      </c>
      <c r="V1970">
        <f t="shared" si="366"/>
        <v>91.662301424166216</v>
      </c>
      <c r="W1970">
        <f t="shared" si="367"/>
        <v>0</v>
      </c>
      <c r="X1970">
        <f t="shared" si="368"/>
        <v>91.662301424166216</v>
      </c>
      <c r="Y1970">
        <f t="shared" si="369"/>
        <v>1.4466393978737635</v>
      </c>
    </row>
    <row r="1971" spans="1:25" x14ac:dyDescent="0.3">
      <c r="A1971">
        <v>5</v>
      </c>
      <c r="B1971">
        <v>4</v>
      </c>
      <c r="C1971">
        <v>34.528571428571396</v>
      </c>
      <c r="D1971">
        <v>0</v>
      </c>
      <c r="E1971">
        <v>7</v>
      </c>
      <c r="F1971">
        <v>18.6449760386981</v>
      </c>
      <c r="G1971">
        <v>16.641794274947198</v>
      </c>
      <c r="H1971">
        <v>16.641953882800799</v>
      </c>
      <c r="I1971">
        <v>1.18</v>
      </c>
      <c r="J1971">
        <v>16.641953882800799</v>
      </c>
      <c r="K1971">
        <v>19.6375055817049</v>
      </c>
      <c r="L1971">
        <v>2048</v>
      </c>
      <c r="M1971">
        <f t="shared" si="360"/>
        <v>-19.6375055817049</v>
      </c>
      <c r="N1971">
        <v>-19.6375055817049</v>
      </c>
      <c r="O1971">
        <f t="shared" si="370"/>
        <v>-551.40874991448436</v>
      </c>
      <c r="P1971">
        <f t="shared" si="361"/>
        <v>12.695830303243238</v>
      </c>
      <c r="Q1971">
        <f t="shared" si="371"/>
        <v>-1.3098242521421515</v>
      </c>
      <c r="R1971">
        <f t="shared" si="362"/>
        <v>1.3098242521421515</v>
      </c>
      <c r="S1971">
        <f t="shared" si="363"/>
        <v>6.6700133919372989E-2</v>
      </c>
      <c r="T1971">
        <f t="shared" si="364"/>
        <v>18.327681329562751</v>
      </c>
      <c r="U1971">
        <f t="shared" si="365"/>
        <v>0</v>
      </c>
      <c r="V1971">
        <f t="shared" si="366"/>
        <v>93.329986608062711</v>
      </c>
      <c r="W1971">
        <f t="shared" si="367"/>
        <v>0</v>
      </c>
      <c r="X1971">
        <f t="shared" si="368"/>
        <v>93.329986608062711</v>
      </c>
      <c r="Y1971">
        <f t="shared" si="369"/>
        <v>1.3098242521421515</v>
      </c>
    </row>
    <row r="1972" spans="1:25" x14ac:dyDescent="0.3">
      <c r="A1972">
        <v>5</v>
      </c>
      <c r="B1972">
        <v>5</v>
      </c>
      <c r="C1972">
        <v>31.998333333333299</v>
      </c>
      <c r="D1972">
        <v>8.7100000000000009</v>
      </c>
      <c r="E1972">
        <v>3</v>
      </c>
      <c r="F1972">
        <v>16.6158374069134</v>
      </c>
      <c r="G1972">
        <v>16.641794274947198</v>
      </c>
      <c r="H1972">
        <v>15.6920356906676</v>
      </c>
      <c r="I1972">
        <v>1.18</v>
      </c>
      <c r="J1972">
        <v>15.6920356906676</v>
      </c>
      <c r="K1972">
        <v>18.516602114987698</v>
      </c>
      <c r="L1972">
        <v>2048</v>
      </c>
      <c r="M1972">
        <f t="shared" si="360"/>
        <v>-9.8066021149876974</v>
      </c>
      <c r="N1972">
        <v>-9.8066021149876974</v>
      </c>
      <c r="O1972">
        <f t="shared" si="370"/>
        <v>-561.21535202947211</v>
      </c>
      <c r="P1972">
        <f t="shared" si="361"/>
        <v>12.088330991260198</v>
      </c>
      <c r="Q1972">
        <f t="shared" si="371"/>
        <v>-0.60749931198303919</v>
      </c>
      <c r="R1972">
        <f t="shared" si="362"/>
        <v>9.31749931198304</v>
      </c>
      <c r="S1972">
        <f t="shared" si="363"/>
        <v>0.50319703659027559</v>
      </c>
      <c r="T1972">
        <f t="shared" si="364"/>
        <v>9.1991028030046582</v>
      </c>
      <c r="U1972">
        <f t="shared" si="365"/>
        <v>0</v>
      </c>
      <c r="V1972">
        <f t="shared" si="366"/>
        <v>49.680296340972433</v>
      </c>
      <c r="W1972">
        <f t="shared" si="367"/>
        <v>0</v>
      </c>
      <c r="X1972">
        <f t="shared" si="368"/>
        <v>49.680296340972433</v>
      </c>
      <c r="Y1972">
        <f t="shared" si="369"/>
        <v>0.60749931198303919</v>
      </c>
    </row>
    <row r="1973" spans="1:25" x14ac:dyDescent="0.3">
      <c r="A1973">
        <v>6</v>
      </c>
      <c r="B1973">
        <v>1</v>
      </c>
      <c r="C1973">
        <v>32.744285714285702</v>
      </c>
      <c r="D1973">
        <v>16.649999999999999</v>
      </c>
      <c r="E1973">
        <v>7</v>
      </c>
      <c r="F1973">
        <v>17.205788989662398</v>
      </c>
      <c r="G1973">
        <v>16.641794274947198</v>
      </c>
      <c r="H1973">
        <v>15.9738077646522</v>
      </c>
      <c r="I1973">
        <v>1.25</v>
      </c>
      <c r="J1973">
        <v>15.9738077646522</v>
      </c>
      <c r="K1973">
        <v>19.967259705815302</v>
      </c>
      <c r="L1973">
        <v>2048</v>
      </c>
      <c r="M1973">
        <f t="shared" si="360"/>
        <v>-3.3172597058153031</v>
      </c>
      <c r="N1973">
        <v>-3.3172597058153031</v>
      </c>
      <c r="O1973">
        <f t="shared" si="370"/>
        <v>-564.53261173528745</v>
      </c>
      <c r="P1973">
        <f t="shared" si="361"/>
        <v>11.889483951537388</v>
      </c>
      <c r="Q1973">
        <f t="shared" si="371"/>
        <v>-0.19884703972281059</v>
      </c>
      <c r="R1973">
        <f t="shared" si="362"/>
        <v>16.848847039722809</v>
      </c>
      <c r="S1973">
        <f t="shared" si="363"/>
        <v>0.84382370380126426</v>
      </c>
      <c r="T1973">
        <f t="shared" si="364"/>
        <v>3.1184126660924925</v>
      </c>
      <c r="U1973">
        <f t="shared" si="365"/>
        <v>0</v>
      </c>
      <c r="V1973">
        <f t="shared" si="366"/>
        <v>15.617629619873577</v>
      </c>
      <c r="W1973">
        <f t="shared" si="367"/>
        <v>0</v>
      </c>
      <c r="X1973">
        <f t="shared" si="368"/>
        <v>15.617629619873577</v>
      </c>
      <c r="Y1973">
        <f t="shared" si="369"/>
        <v>0.19884703972281059</v>
      </c>
    </row>
    <row r="1974" spans="1:25" x14ac:dyDescent="0.3">
      <c r="A1974">
        <v>6</v>
      </c>
      <c r="B1974">
        <v>2</v>
      </c>
      <c r="C1974">
        <v>31.319285714285702</v>
      </c>
      <c r="D1974">
        <v>196.04</v>
      </c>
      <c r="E1974">
        <v>7</v>
      </c>
      <c r="F1974">
        <v>16.084906932442099</v>
      </c>
      <c r="G1974">
        <v>16.641794274947198</v>
      </c>
      <c r="H1974">
        <v>15.434232833457701</v>
      </c>
      <c r="I1974">
        <v>1.25</v>
      </c>
      <c r="J1974">
        <v>15.434232833457701</v>
      </c>
      <c r="K1974">
        <v>19.292791041822198</v>
      </c>
      <c r="L1974">
        <v>2048</v>
      </c>
      <c r="M1974">
        <f t="shared" si="360"/>
        <v>176.74720895817779</v>
      </c>
      <c r="N1974">
        <v>176.74720895817779</v>
      </c>
      <c r="O1974">
        <f t="shared" si="370"/>
        <v>-387.78540277710965</v>
      </c>
      <c r="P1974">
        <f t="shared" si="361"/>
        <v>28.77164497462449</v>
      </c>
      <c r="Q1974">
        <f t="shared" si="371"/>
        <v>16.8821610230871</v>
      </c>
      <c r="R1974">
        <f t="shared" si="362"/>
        <v>19.292791041822198</v>
      </c>
      <c r="S1974">
        <f t="shared" si="363"/>
        <v>1</v>
      </c>
      <c r="T1974">
        <f t="shared" si="364"/>
        <v>0</v>
      </c>
      <c r="U1974">
        <f t="shared" si="365"/>
        <v>176.74720895817779</v>
      </c>
      <c r="V1974">
        <f t="shared" si="366"/>
        <v>0</v>
      </c>
      <c r="W1974">
        <f t="shared" si="367"/>
        <v>100</v>
      </c>
      <c r="X1974">
        <f t="shared" si="368"/>
        <v>-100</v>
      </c>
      <c r="Y1974">
        <f t="shared" si="369"/>
        <v>16.8821610230871</v>
      </c>
    </row>
    <row r="1975" spans="1:25" x14ac:dyDescent="0.3">
      <c r="A1975">
        <v>6</v>
      </c>
      <c r="B1975">
        <v>3</v>
      </c>
      <c r="C1975">
        <v>31.840714285714299</v>
      </c>
      <c r="D1975">
        <v>5.74</v>
      </c>
      <c r="E1975">
        <v>7</v>
      </c>
      <c r="F1975">
        <v>16.492077814919501</v>
      </c>
      <c r="G1975">
        <v>16.641794274947198</v>
      </c>
      <c r="H1975">
        <v>15.6323070110623</v>
      </c>
      <c r="I1975">
        <v>1.25</v>
      </c>
      <c r="J1975">
        <v>15.6323070110623</v>
      </c>
      <c r="K1975">
        <v>19.540383763827901</v>
      </c>
      <c r="L1975">
        <v>2048</v>
      </c>
      <c r="M1975">
        <f t="shared" si="360"/>
        <v>-13.800383763827901</v>
      </c>
      <c r="N1975">
        <v>-13.800383763827901</v>
      </c>
      <c r="O1975">
        <f t="shared" si="370"/>
        <v>-401.58578654093753</v>
      </c>
      <c r="P1975">
        <f t="shared" si="361"/>
        <v>26.853292357894187</v>
      </c>
      <c r="Q1975">
        <f t="shared" si="371"/>
        <v>-1.9183526167303029</v>
      </c>
      <c r="R1975">
        <f t="shared" si="362"/>
        <v>7.6583526167303031</v>
      </c>
      <c r="S1975">
        <f t="shared" si="363"/>
        <v>0.39192437105084038</v>
      </c>
      <c r="T1975">
        <f t="shared" si="364"/>
        <v>11.882031147097598</v>
      </c>
      <c r="U1975">
        <f t="shared" si="365"/>
        <v>0</v>
      </c>
      <c r="V1975">
        <f t="shared" si="366"/>
        <v>60.807562894915968</v>
      </c>
      <c r="W1975">
        <f t="shared" si="367"/>
        <v>0</v>
      </c>
      <c r="X1975">
        <f t="shared" si="368"/>
        <v>60.807562894915968</v>
      </c>
      <c r="Y1975">
        <f t="shared" si="369"/>
        <v>1.9183526167303029</v>
      </c>
    </row>
    <row r="1976" spans="1:25" x14ac:dyDescent="0.3">
      <c r="A1976">
        <v>6</v>
      </c>
      <c r="B1976">
        <v>4</v>
      </c>
      <c r="C1976">
        <v>32.689285714285703</v>
      </c>
      <c r="D1976">
        <v>16.23</v>
      </c>
      <c r="E1976">
        <v>7</v>
      </c>
      <c r="F1976">
        <v>17.1620528881509</v>
      </c>
      <c r="G1976">
        <v>16.641794274947198</v>
      </c>
      <c r="H1976">
        <v>15.953082646325999</v>
      </c>
      <c r="I1976">
        <v>1.25</v>
      </c>
      <c r="J1976">
        <v>15.953082646325999</v>
      </c>
      <c r="K1976">
        <v>19.941353307907502</v>
      </c>
      <c r="L1976">
        <v>2048</v>
      </c>
      <c r="M1976">
        <f t="shared" si="360"/>
        <v>-3.7113533079075012</v>
      </c>
      <c r="N1976">
        <v>-3.7113533079075012</v>
      </c>
      <c r="O1976">
        <f t="shared" si="370"/>
        <v>-405.29713984884506</v>
      </c>
      <c r="P1976">
        <f t="shared" si="361"/>
        <v>26.35957712756009</v>
      </c>
      <c r="Q1976">
        <f t="shared" si="371"/>
        <v>-0.49371523033409659</v>
      </c>
      <c r="R1976">
        <f t="shared" si="362"/>
        <v>16.723715230334097</v>
      </c>
      <c r="S1976">
        <f t="shared" si="363"/>
        <v>0.83864494912200926</v>
      </c>
      <c r="T1976">
        <f t="shared" si="364"/>
        <v>3.2176380775734046</v>
      </c>
      <c r="U1976">
        <f t="shared" si="365"/>
        <v>0</v>
      </c>
      <c r="V1976">
        <f t="shared" si="366"/>
        <v>16.135505087799075</v>
      </c>
      <c r="W1976">
        <f t="shared" si="367"/>
        <v>0</v>
      </c>
      <c r="X1976">
        <f t="shared" si="368"/>
        <v>16.135505087799075</v>
      </c>
      <c r="Y1976">
        <f t="shared" si="369"/>
        <v>0.49371523033409659</v>
      </c>
    </row>
    <row r="1977" spans="1:25" x14ac:dyDescent="0.3">
      <c r="A1977">
        <v>6</v>
      </c>
      <c r="B1977">
        <v>5</v>
      </c>
      <c r="C1977">
        <v>32.19</v>
      </c>
      <c r="D1977">
        <v>7.67</v>
      </c>
      <c r="E1977">
        <v>2</v>
      </c>
      <c r="F1977">
        <v>16.766753215377399</v>
      </c>
      <c r="G1977">
        <v>16.641794274947198</v>
      </c>
      <c r="H1977">
        <v>15.764576308272501</v>
      </c>
      <c r="I1977">
        <v>1.25</v>
      </c>
      <c r="J1977">
        <v>15.764576308272501</v>
      </c>
      <c r="K1977">
        <v>19.705720385340602</v>
      </c>
      <c r="L1977">
        <v>2048</v>
      </c>
      <c r="M1977">
        <f t="shared" si="360"/>
        <v>-12.035720385340602</v>
      </c>
      <c r="N1977">
        <v>-12.035720385340602</v>
      </c>
      <c r="O1977">
        <f t="shared" si="370"/>
        <v>-417.33286023418566</v>
      </c>
      <c r="P1977">
        <f t="shared" si="361"/>
        <v>24.820081548742028</v>
      </c>
      <c r="Q1977">
        <f t="shared" si="371"/>
        <v>-1.5394955788180624</v>
      </c>
      <c r="R1977">
        <f t="shared" si="362"/>
        <v>9.2094955788180624</v>
      </c>
      <c r="S1977">
        <f t="shared" si="363"/>
        <v>0.46735137811399946</v>
      </c>
      <c r="T1977">
        <f t="shared" si="364"/>
        <v>10.496224806522539</v>
      </c>
      <c r="U1977">
        <f t="shared" si="365"/>
        <v>0</v>
      </c>
      <c r="V1977">
        <f t="shared" si="366"/>
        <v>53.264862188600063</v>
      </c>
      <c r="W1977">
        <f t="shared" si="367"/>
        <v>0</v>
      </c>
      <c r="X1977">
        <f t="shared" si="368"/>
        <v>53.264862188600063</v>
      </c>
      <c r="Y1977">
        <f t="shared" si="369"/>
        <v>1.5394955788180624</v>
      </c>
    </row>
    <row r="1978" spans="1:25" x14ac:dyDescent="0.3">
      <c r="A1978">
        <v>7</v>
      </c>
      <c r="B1978">
        <v>1</v>
      </c>
      <c r="C1978">
        <v>31.8</v>
      </c>
      <c r="D1978">
        <v>59.8</v>
      </c>
      <c r="E1978">
        <v>7</v>
      </c>
      <c r="F1978">
        <v>16.4601607830866</v>
      </c>
      <c r="G1978">
        <v>16.641794274947198</v>
      </c>
      <c r="H1978">
        <v>15.616867674237399</v>
      </c>
      <c r="I1978">
        <v>1.25</v>
      </c>
      <c r="J1978">
        <v>15.616867674237399</v>
      </c>
      <c r="K1978">
        <v>19.5210845927968</v>
      </c>
      <c r="L1978">
        <v>2048</v>
      </c>
      <c r="M1978">
        <f t="shared" si="360"/>
        <v>40.278915407203201</v>
      </c>
      <c r="N1978">
        <v>40.278915407203201</v>
      </c>
      <c r="O1978">
        <f t="shared" si="370"/>
        <v>-377.05394482698244</v>
      </c>
      <c r="P1978">
        <f t="shared" si="361"/>
        <v>30.357622598018235</v>
      </c>
      <c r="Q1978">
        <f t="shared" si="371"/>
        <v>5.5375410492762072</v>
      </c>
      <c r="R1978">
        <f t="shared" si="362"/>
        <v>19.5210845927968</v>
      </c>
      <c r="S1978">
        <f t="shared" si="363"/>
        <v>1</v>
      </c>
      <c r="T1978">
        <f t="shared" si="364"/>
        <v>0</v>
      </c>
      <c r="U1978">
        <f t="shared" si="365"/>
        <v>40.278915407203201</v>
      </c>
      <c r="V1978">
        <f t="shared" si="366"/>
        <v>0</v>
      </c>
      <c r="W1978">
        <f t="shared" si="367"/>
        <v>100</v>
      </c>
      <c r="X1978">
        <f t="shared" si="368"/>
        <v>-100</v>
      </c>
      <c r="Y1978">
        <f t="shared" si="369"/>
        <v>5.5375410492762072</v>
      </c>
    </row>
    <row r="1979" spans="1:25" x14ac:dyDescent="0.3">
      <c r="A1979">
        <v>7</v>
      </c>
      <c r="B1979">
        <v>2</v>
      </c>
      <c r="C1979">
        <v>30.85</v>
      </c>
      <c r="D1979">
        <v>39.590000000000003</v>
      </c>
      <c r="E1979">
        <v>7</v>
      </c>
      <c r="F1979">
        <v>15.7214188507093</v>
      </c>
      <c r="G1979">
        <v>16.641794274947198</v>
      </c>
      <c r="H1979">
        <v>15.2553232177181</v>
      </c>
      <c r="I1979">
        <v>1.25</v>
      </c>
      <c r="J1979">
        <v>15.2553232177181</v>
      </c>
      <c r="K1979">
        <v>19.0691540221476</v>
      </c>
      <c r="L1979">
        <v>2048</v>
      </c>
      <c r="M1979">
        <f t="shared" si="360"/>
        <v>20.520845977852403</v>
      </c>
      <c r="N1979">
        <v>20.520845977852403</v>
      </c>
      <c r="O1979">
        <f t="shared" si="370"/>
        <v>-356.53309884913006</v>
      </c>
      <c r="P1979">
        <f t="shared" si="361"/>
        <v>33.637848360141767</v>
      </c>
      <c r="Q1979">
        <f t="shared" si="371"/>
        <v>3.280225762123532</v>
      </c>
      <c r="R1979">
        <f t="shared" si="362"/>
        <v>19.0691540221476</v>
      </c>
      <c r="S1979">
        <f t="shared" si="363"/>
        <v>1</v>
      </c>
      <c r="T1979">
        <f t="shared" si="364"/>
        <v>0</v>
      </c>
      <c r="U1979">
        <f t="shared" si="365"/>
        <v>20.520845977852403</v>
      </c>
      <c r="V1979">
        <f t="shared" si="366"/>
        <v>0</v>
      </c>
      <c r="W1979">
        <f t="shared" si="367"/>
        <v>100</v>
      </c>
      <c r="X1979">
        <f t="shared" si="368"/>
        <v>-100</v>
      </c>
      <c r="Y1979">
        <f t="shared" si="369"/>
        <v>3.280225762123532</v>
      </c>
    </row>
    <row r="1980" spans="1:25" x14ac:dyDescent="0.3">
      <c r="A1980">
        <v>7</v>
      </c>
      <c r="B1980">
        <v>3</v>
      </c>
      <c r="C1980">
        <v>30.662857142857099</v>
      </c>
      <c r="D1980">
        <v>110.16</v>
      </c>
      <c r="E1980">
        <v>7</v>
      </c>
      <c r="F1980">
        <v>15.5772546489933</v>
      </c>
      <c r="G1980">
        <v>16.641794274947198</v>
      </c>
      <c r="H1980">
        <v>15.1838047181694</v>
      </c>
      <c r="I1980">
        <v>1.25</v>
      </c>
      <c r="J1980">
        <v>15.1838047181694</v>
      </c>
      <c r="K1980">
        <v>18.979755897711801</v>
      </c>
      <c r="L1980">
        <v>2048</v>
      </c>
      <c r="M1980">
        <f t="shared" si="360"/>
        <v>91.180244102288199</v>
      </c>
      <c r="N1980">
        <v>91.180244102288199</v>
      </c>
      <c r="O1980">
        <f t="shared" si="370"/>
        <v>-265.35285474684184</v>
      </c>
      <c r="P1980">
        <f t="shared" si="361"/>
        <v>53.066884668783587</v>
      </c>
      <c r="Q1980">
        <f t="shared" si="371"/>
        <v>19.42903630864182</v>
      </c>
      <c r="R1980">
        <f t="shared" si="362"/>
        <v>18.979755897711801</v>
      </c>
      <c r="S1980">
        <f t="shared" si="363"/>
        <v>1</v>
      </c>
      <c r="T1980">
        <f t="shared" si="364"/>
        <v>0</v>
      </c>
      <c r="U1980">
        <f t="shared" si="365"/>
        <v>91.180244102288199</v>
      </c>
      <c r="V1980">
        <f t="shared" si="366"/>
        <v>0</v>
      </c>
      <c r="W1980">
        <f t="shared" si="367"/>
        <v>100</v>
      </c>
      <c r="X1980">
        <f t="shared" si="368"/>
        <v>-100</v>
      </c>
      <c r="Y1980">
        <f t="shared" si="369"/>
        <v>19.42903630864182</v>
      </c>
    </row>
    <row r="1981" spans="1:25" x14ac:dyDescent="0.3">
      <c r="A1981">
        <v>7</v>
      </c>
      <c r="B1981">
        <v>4</v>
      </c>
      <c r="C1981">
        <v>29.7214285714286</v>
      </c>
      <c r="D1981">
        <v>389.55</v>
      </c>
      <c r="E1981">
        <v>7</v>
      </c>
      <c r="F1981">
        <v>14.8589085263496</v>
      </c>
      <c r="G1981">
        <v>16.641794274947198</v>
      </c>
      <c r="H1981">
        <v>14.8225042606246</v>
      </c>
      <c r="I1981">
        <v>1.25</v>
      </c>
      <c r="J1981">
        <v>14.8225042606246</v>
      </c>
      <c r="K1981">
        <v>18.528130325780801</v>
      </c>
      <c r="L1981">
        <v>2048</v>
      </c>
      <c r="M1981">
        <f t="shared" si="360"/>
        <v>371.0218696742192</v>
      </c>
      <c r="N1981">
        <v>371.0218696742192</v>
      </c>
      <c r="O1981">
        <f t="shared" si="370"/>
        <v>105.66901492737736</v>
      </c>
      <c r="P1981">
        <f t="shared" si="361"/>
        <v>339.22460553342421</v>
      </c>
      <c r="Q1981">
        <f t="shared" si="371"/>
        <v>286.15772086464062</v>
      </c>
      <c r="R1981">
        <f t="shared" si="362"/>
        <v>18.528130325780801</v>
      </c>
      <c r="S1981">
        <f t="shared" si="363"/>
        <v>1</v>
      </c>
      <c r="T1981">
        <f t="shared" si="364"/>
        <v>0</v>
      </c>
      <c r="U1981">
        <f t="shared" si="365"/>
        <v>371.0218696742192</v>
      </c>
      <c r="V1981">
        <f t="shared" si="366"/>
        <v>0</v>
      </c>
      <c r="W1981">
        <f t="shared" si="367"/>
        <v>100</v>
      </c>
      <c r="X1981">
        <f t="shared" si="368"/>
        <v>-100</v>
      </c>
      <c r="Y1981">
        <f t="shared" si="369"/>
        <v>286.15772086464062</v>
      </c>
    </row>
    <row r="1982" spans="1:25" x14ac:dyDescent="0.3">
      <c r="A1982">
        <v>7</v>
      </c>
      <c r="B1982">
        <v>5</v>
      </c>
      <c r="C1982">
        <v>29.6383333333333</v>
      </c>
      <c r="D1982">
        <v>158.80000000000001</v>
      </c>
      <c r="E1982">
        <v>3</v>
      </c>
      <c r="F1982">
        <v>14.7960582868147</v>
      </c>
      <c r="G1982">
        <v>16.641794274947198</v>
      </c>
      <c r="H1982">
        <v>14.7904899087908</v>
      </c>
      <c r="I1982">
        <v>1.25</v>
      </c>
      <c r="J1982">
        <v>14.7904899087908</v>
      </c>
      <c r="K1982">
        <v>18.488112385988501</v>
      </c>
      <c r="L1982">
        <v>2048</v>
      </c>
      <c r="M1982">
        <f t="shared" si="360"/>
        <v>140.31188761401151</v>
      </c>
      <c r="N1982">
        <v>140.31188761401151</v>
      </c>
      <c r="O1982">
        <f t="shared" si="370"/>
        <v>0</v>
      </c>
      <c r="P1982">
        <f t="shared" si="361"/>
        <v>200</v>
      </c>
      <c r="Q1982">
        <f t="shared" si="371"/>
        <v>-139.22460553342421</v>
      </c>
      <c r="R1982">
        <f t="shared" si="362"/>
        <v>18.488112385988501</v>
      </c>
      <c r="S1982">
        <f t="shared" si="363"/>
        <v>1</v>
      </c>
      <c r="T1982">
        <f t="shared" si="364"/>
        <v>0</v>
      </c>
      <c r="U1982">
        <f t="shared" si="365"/>
        <v>140.31188761401151</v>
      </c>
      <c r="V1982">
        <f t="shared" si="366"/>
        <v>0</v>
      </c>
      <c r="W1982">
        <f t="shared" si="367"/>
        <v>100</v>
      </c>
      <c r="X1982">
        <f t="shared" si="368"/>
        <v>-100</v>
      </c>
      <c r="Y1982">
        <f t="shared" si="369"/>
        <v>139.22460553342421</v>
      </c>
    </row>
    <row r="1983" spans="1:25" x14ac:dyDescent="0.3">
      <c r="A1983">
        <v>8</v>
      </c>
      <c r="B1983">
        <v>1</v>
      </c>
      <c r="C1983">
        <v>29.72</v>
      </c>
      <c r="D1983">
        <v>200.73</v>
      </c>
      <c r="E1983">
        <v>7</v>
      </c>
      <c r="F1983">
        <v>14.8578272425422</v>
      </c>
      <c r="G1983">
        <v>16.641794274947198</v>
      </c>
      <c r="H1983">
        <v>14.821954042956399</v>
      </c>
      <c r="I1983">
        <v>1.2</v>
      </c>
      <c r="J1983">
        <v>14.821954042956399</v>
      </c>
      <c r="K1983">
        <v>17.7863448515477</v>
      </c>
      <c r="L1983">
        <v>2048</v>
      </c>
      <c r="M1983">
        <f t="shared" si="360"/>
        <v>182.94365514845228</v>
      </c>
      <c r="N1983">
        <v>182.94365514845228</v>
      </c>
      <c r="O1983">
        <f t="shared" si="370"/>
        <v>182.94365514845228</v>
      </c>
      <c r="P1983">
        <f t="shared" si="361"/>
        <v>499.21438976474519</v>
      </c>
      <c r="Q1983">
        <f t="shared" si="371"/>
        <v>299.21438976474519</v>
      </c>
      <c r="R1983">
        <f t="shared" si="362"/>
        <v>17.7863448515477</v>
      </c>
      <c r="S1983">
        <f t="shared" si="363"/>
        <v>1</v>
      </c>
      <c r="T1983">
        <f t="shared" si="364"/>
        <v>0</v>
      </c>
      <c r="U1983">
        <f t="shared" si="365"/>
        <v>182.94365514845228</v>
      </c>
      <c r="V1983">
        <f t="shared" si="366"/>
        <v>0</v>
      </c>
      <c r="W1983">
        <f t="shared" si="367"/>
        <v>100</v>
      </c>
      <c r="X1983">
        <f t="shared" si="368"/>
        <v>-100</v>
      </c>
      <c r="Y1983">
        <f t="shared" si="369"/>
        <v>299.21438976474519</v>
      </c>
    </row>
    <row r="1984" spans="1:25" x14ac:dyDescent="0.3">
      <c r="A1984">
        <v>8</v>
      </c>
      <c r="B1984">
        <v>2</v>
      </c>
      <c r="C1984">
        <v>29.500714285714299</v>
      </c>
      <c r="D1984">
        <v>154.18</v>
      </c>
      <c r="E1984">
        <v>7</v>
      </c>
      <c r="F1984">
        <v>14.6921673351151</v>
      </c>
      <c r="G1984">
        <v>16.641794274947198</v>
      </c>
      <c r="H1984">
        <v>14.737424001291499</v>
      </c>
      <c r="I1984">
        <v>1.2</v>
      </c>
      <c r="J1984">
        <v>14.737424001291499</v>
      </c>
      <c r="K1984">
        <v>17.684908801549799</v>
      </c>
      <c r="L1984">
        <v>2048</v>
      </c>
      <c r="M1984">
        <f t="shared" si="360"/>
        <v>136.49509119845021</v>
      </c>
      <c r="N1984">
        <v>136.49509119845021</v>
      </c>
      <c r="O1984">
        <f t="shared" si="370"/>
        <v>0</v>
      </c>
      <c r="P1984">
        <f t="shared" si="361"/>
        <v>200</v>
      </c>
      <c r="Q1984">
        <f t="shared" si="371"/>
        <v>-299.21438976474519</v>
      </c>
      <c r="R1984">
        <f t="shared" si="362"/>
        <v>17.684908801549799</v>
      </c>
      <c r="S1984">
        <f t="shared" si="363"/>
        <v>1</v>
      </c>
      <c r="T1984">
        <f t="shared" si="364"/>
        <v>0</v>
      </c>
      <c r="U1984">
        <f t="shared" si="365"/>
        <v>136.49509119845021</v>
      </c>
      <c r="V1984">
        <f t="shared" si="366"/>
        <v>0</v>
      </c>
      <c r="W1984">
        <f t="shared" si="367"/>
        <v>100</v>
      </c>
      <c r="X1984">
        <f t="shared" si="368"/>
        <v>-100</v>
      </c>
      <c r="Y1984">
        <f t="shared" si="369"/>
        <v>299.21438976474519</v>
      </c>
    </row>
    <row r="1985" spans="1:25" x14ac:dyDescent="0.3">
      <c r="A1985">
        <v>8</v>
      </c>
      <c r="B1985">
        <v>3</v>
      </c>
      <c r="C1985">
        <v>29.577142857142899</v>
      </c>
      <c r="D1985">
        <v>30.85</v>
      </c>
      <c r="E1985">
        <v>7</v>
      </c>
      <c r="F1985">
        <v>14.749833875319601</v>
      </c>
      <c r="G1985">
        <v>16.641794274947198</v>
      </c>
      <c r="H1985">
        <v>14.7669018029396</v>
      </c>
      <c r="I1985">
        <v>1.2</v>
      </c>
      <c r="J1985">
        <v>14.7669018029396</v>
      </c>
      <c r="K1985">
        <v>17.7202821635275</v>
      </c>
      <c r="L1985">
        <v>2048</v>
      </c>
      <c r="M1985">
        <f t="shared" si="360"/>
        <v>13.129717836472501</v>
      </c>
      <c r="N1985">
        <v>13.129717836472501</v>
      </c>
      <c r="O1985">
        <f t="shared" si="370"/>
        <v>13.129717836472501</v>
      </c>
      <c r="P1985">
        <f t="shared" si="361"/>
        <v>213.5702793383183</v>
      </c>
      <c r="Q1985">
        <f t="shared" si="371"/>
        <v>13.570279338318301</v>
      </c>
      <c r="R1985">
        <f t="shared" si="362"/>
        <v>17.7202821635275</v>
      </c>
      <c r="S1985">
        <f t="shared" si="363"/>
        <v>1</v>
      </c>
      <c r="T1985">
        <f t="shared" si="364"/>
        <v>0</v>
      </c>
      <c r="U1985">
        <f t="shared" si="365"/>
        <v>13.129717836472501</v>
      </c>
      <c r="V1985">
        <f t="shared" si="366"/>
        <v>0</v>
      </c>
      <c r="W1985">
        <f t="shared" si="367"/>
        <v>100</v>
      </c>
      <c r="X1985">
        <f t="shared" si="368"/>
        <v>-100</v>
      </c>
      <c r="Y1985">
        <f t="shared" si="369"/>
        <v>13.570279338318301</v>
      </c>
    </row>
    <row r="1986" spans="1:25" x14ac:dyDescent="0.3">
      <c r="A1986">
        <v>8</v>
      </c>
      <c r="B1986">
        <v>4</v>
      </c>
      <c r="C1986">
        <v>29.474285714285699</v>
      </c>
      <c r="D1986">
        <v>254.63</v>
      </c>
      <c r="E1986">
        <v>7</v>
      </c>
      <c r="F1986">
        <v>14.672244420134</v>
      </c>
      <c r="G1986">
        <v>16.641794274947198</v>
      </c>
      <c r="H1986">
        <v>14.727226697937001</v>
      </c>
      <c r="I1986">
        <v>1.2</v>
      </c>
      <c r="J1986">
        <v>14.727226697937001</v>
      </c>
      <c r="K1986">
        <v>17.6726720375243</v>
      </c>
      <c r="L1986">
        <v>2048</v>
      </c>
      <c r="M1986">
        <f t="shared" si="360"/>
        <v>236.95732796247569</v>
      </c>
      <c r="N1986">
        <v>236.95732796247569</v>
      </c>
      <c r="O1986">
        <f t="shared" si="370"/>
        <v>0</v>
      </c>
      <c r="P1986">
        <f t="shared" si="361"/>
        <v>200</v>
      </c>
      <c r="Q1986">
        <f t="shared" si="371"/>
        <v>-13.570279338318301</v>
      </c>
      <c r="R1986">
        <f t="shared" si="362"/>
        <v>17.6726720375243</v>
      </c>
      <c r="S1986">
        <f t="shared" si="363"/>
        <v>1</v>
      </c>
      <c r="T1986">
        <f t="shared" si="364"/>
        <v>0</v>
      </c>
      <c r="U1986">
        <f t="shared" si="365"/>
        <v>236.95732796247569</v>
      </c>
      <c r="V1986">
        <f t="shared" si="366"/>
        <v>0</v>
      </c>
      <c r="W1986">
        <f t="shared" si="367"/>
        <v>100</v>
      </c>
      <c r="X1986">
        <f t="shared" si="368"/>
        <v>-100</v>
      </c>
      <c r="Y1986">
        <f t="shared" si="369"/>
        <v>13.570279338318301</v>
      </c>
    </row>
    <row r="1987" spans="1:25" x14ac:dyDescent="0.3">
      <c r="A1987">
        <v>8</v>
      </c>
      <c r="B1987">
        <v>5</v>
      </c>
      <c r="C1987">
        <v>29.703333333333301</v>
      </c>
      <c r="D1987">
        <v>46.62</v>
      </c>
      <c r="E1987">
        <v>3</v>
      </c>
      <c r="F1987">
        <v>14.845214238873799</v>
      </c>
      <c r="G1987">
        <v>16.641794274947198</v>
      </c>
      <c r="H1987">
        <v>14.8155343917349</v>
      </c>
      <c r="I1987">
        <v>1.2</v>
      </c>
      <c r="J1987">
        <v>14.8155343917349</v>
      </c>
      <c r="K1987">
        <v>17.778641270081899</v>
      </c>
      <c r="L1987">
        <v>2048</v>
      </c>
      <c r="M1987">
        <f t="shared" ref="M1987:M2050" si="372">D1987-K1987</f>
        <v>28.841358729918099</v>
      </c>
      <c r="N1987">
        <v>28.841358729918099</v>
      </c>
      <c r="O1987">
        <f t="shared" si="370"/>
        <v>28.841358729918099</v>
      </c>
      <c r="P1987">
        <f t="shared" ref="P1987:P2050" si="373">200 * EXP(O1987 / 200)</f>
        <v>231.02459118395612</v>
      </c>
      <c r="Q1987">
        <f t="shared" si="371"/>
        <v>31.024591183956119</v>
      </c>
      <c r="R1987">
        <f t="shared" ref="R1987:R2050" si="374">MAX(IF(D1987&gt;K1987,K1987,D1987+Y1987))</f>
        <v>17.778641270081899</v>
      </c>
      <c r="S1987">
        <f t="shared" ref="S1987:S2050" si="375">R1987/K1987</f>
        <v>1</v>
      </c>
      <c r="T1987">
        <f t="shared" ref="T1987:T2050" si="376">K1987-R1987</f>
        <v>0</v>
      </c>
      <c r="U1987">
        <f t="shared" ref="U1987:U2050" si="377">MAX(0,M1987)</f>
        <v>28.841358729918099</v>
      </c>
      <c r="V1987">
        <f t="shared" ref="V1987:V2050" si="378">(T1987/K1987)*100</f>
        <v>0</v>
      </c>
      <c r="W1987">
        <f t="shared" ref="W1987:W2050" si="379">U1987/M1987*100</f>
        <v>100</v>
      </c>
      <c r="X1987">
        <f t="shared" ref="X1987:X2050" si="380">V1987-W1987</f>
        <v>-100</v>
      </c>
      <c r="Y1987">
        <f t="shared" ref="Y1987:Y2050" si="381">IF(Q1987&lt;0,-Q1987,Q1987)</f>
        <v>31.024591183956119</v>
      </c>
    </row>
    <row r="1988" spans="1:25" x14ac:dyDescent="0.3">
      <c r="A1988">
        <v>9</v>
      </c>
      <c r="B1988">
        <v>1</v>
      </c>
      <c r="C1988">
        <v>30.709285714285699</v>
      </c>
      <c r="D1988">
        <v>40.19</v>
      </c>
      <c r="E1988">
        <v>7</v>
      </c>
      <c r="F1988">
        <v>15.6129785126447</v>
      </c>
      <c r="G1988">
        <v>16.641794274947198</v>
      </c>
      <c r="H1988">
        <v>15.2015571057435</v>
      </c>
      <c r="I1988">
        <v>1.1000000000000001</v>
      </c>
      <c r="J1988">
        <v>15.2015571057435</v>
      </c>
      <c r="K1988">
        <v>16.721712816317801</v>
      </c>
      <c r="L1988">
        <v>2048</v>
      </c>
      <c r="M1988">
        <f t="shared" si="372"/>
        <v>23.468287183682197</v>
      </c>
      <c r="N1988">
        <v>23.468287183682197</v>
      </c>
      <c r="O1988">
        <f t="shared" ref="O1988:O2051" si="382">IF(O1987 + N1988 &gt; 200, 0, O1987 + N1988)</f>
        <v>52.309645913600292</v>
      </c>
      <c r="P1988">
        <f t="shared" si="373"/>
        <v>259.78791747127423</v>
      </c>
      <c r="Q1988">
        <f t="shared" ref="Q1988:Q2051" si="383">P1988 - P1987</f>
        <v>28.763326287318108</v>
      </c>
      <c r="R1988">
        <f t="shared" si="374"/>
        <v>16.721712816317801</v>
      </c>
      <c r="S1988">
        <f t="shared" si="375"/>
        <v>1</v>
      </c>
      <c r="T1988">
        <f t="shared" si="376"/>
        <v>0</v>
      </c>
      <c r="U1988">
        <f t="shared" si="377"/>
        <v>23.468287183682197</v>
      </c>
      <c r="V1988">
        <f t="shared" si="378"/>
        <v>0</v>
      </c>
      <c r="W1988">
        <f t="shared" si="379"/>
        <v>100</v>
      </c>
      <c r="X1988">
        <f t="shared" si="380"/>
        <v>-100</v>
      </c>
      <c r="Y1988">
        <f t="shared" si="381"/>
        <v>28.763326287318108</v>
      </c>
    </row>
    <row r="1989" spans="1:25" x14ac:dyDescent="0.3">
      <c r="A1989">
        <v>9</v>
      </c>
      <c r="B1989">
        <v>2</v>
      </c>
      <c r="C1989">
        <v>31.312142857142899</v>
      </c>
      <c r="D1989">
        <v>0.14000000000000001</v>
      </c>
      <c r="E1989">
        <v>7</v>
      </c>
      <c r="F1989">
        <v>16.079353275026701</v>
      </c>
      <c r="G1989">
        <v>16.641794274947198</v>
      </c>
      <c r="H1989">
        <v>15.4315142996837</v>
      </c>
      <c r="I1989">
        <v>1.1000000000000001</v>
      </c>
      <c r="J1989">
        <v>15.4315142996837</v>
      </c>
      <c r="K1989">
        <v>16.974665729651999</v>
      </c>
      <c r="L1989">
        <v>2048</v>
      </c>
      <c r="M1989">
        <f t="shared" si="372"/>
        <v>-16.834665729651999</v>
      </c>
      <c r="N1989">
        <v>-16.834665729651999</v>
      </c>
      <c r="O1989">
        <f t="shared" si="382"/>
        <v>35.47498018394829</v>
      </c>
      <c r="P1989">
        <f t="shared" si="373"/>
        <v>238.81573408302205</v>
      </c>
      <c r="Q1989">
        <f t="shared" si="383"/>
        <v>-20.972183388252176</v>
      </c>
      <c r="R1989">
        <f t="shared" si="374"/>
        <v>21.112183388252177</v>
      </c>
      <c r="S1989">
        <f t="shared" si="375"/>
        <v>1.2437466353975148</v>
      </c>
      <c r="T1989">
        <f t="shared" si="376"/>
        <v>-4.1375176586001778</v>
      </c>
      <c r="U1989">
        <f t="shared" si="377"/>
        <v>0</v>
      </c>
      <c r="V1989">
        <f t="shared" si="378"/>
        <v>-24.374663539751495</v>
      </c>
      <c r="W1989">
        <f t="shared" si="379"/>
        <v>0</v>
      </c>
      <c r="X1989">
        <f t="shared" si="380"/>
        <v>-24.374663539751495</v>
      </c>
      <c r="Y1989">
        <f t="shared" si="381"/>
        <v>20.972183388252176</v>
      </c>
    </row>
    <row r="1990" spans="1:25" x14ac:dyDescent="0.3">
      <c r="A1990">
        <v>9</v>
      </c>
      <c r="B1990">
        <v>3</v>
      </c>
      <c r="C1990">
        <v>31.4364285714286</v>
      </c>
      <c r="D1990">
        <v>32.69</v>
      </c>
      <c r="E1990">
        <v>7</v>
      </c>
      <c r="F1990">
        <v>16.176079755960899</v>
      </c>
      <c r="G1990">
        <v>16.641794274947198</v>
      </c>
      <c r="H1990">
        <v>15.4787966726975</v>
      </c>
      <c r="I1990">
        <v>1.1000000000000001</v>
      </c>
      <c r="J1990">
        <v>15.4787966726975</v>
      </c>
      <c r="K1990">
        <v>17.026676339967299</v>
      </c>
      <c r="L1990">
        <v>2048</v>
      </c>
      <c r="M1990">
        <f t="shared" si="372"/>
        <v>15.663323660032699</v>
      </c>
      <c r="N1990">
        <v>15.663323660032699</v>
      </c>
      <c r="O1990">
        <f t="shared" si="382"/>
        <v>51.138303843980992</v>
      </c>
      <c r="P1990">
        <f t="shared" si="373"/>
        <v>258.27086170120549</v>
      </c>
      <c r="Q1990">
        <f t="shared" si="383"/>
        <v>19.45512761818344</v>
      </c>
      <c r="R1990">
        <f t="shared" si="374"/>
        <v>17.026676339967299</v>
      </c>
      <c r="S1990">
        <f t="shared" si="375"/>
        <v>1</v>
      </c>
      <c r="T1990">
        <f t="shared" si="376"/>
        <v>0</v>
      </c>
      <c r="U1990">
        <f t="shared" si="377"/>
        <v>15.663323660032699</v>
      </c>
      <c r="V1990">
        <f t="shared" si="378"/>
        <v>0</v>
      </c>
      <c r="W1990">
        <f t="shared" si="379"/>
        <v>100</v>
      </c>
      <c r="X1990">
        <f t="shared" si="380"/>
        <v>-100</v>
      </c>
      <c r="Y1990">
        <f t="shared" si="381"/>
        <v>19.45512761818344</v>
      </c>
    </row>
    <row r="1991" spans="1:25" x14ac:dyDescent="0.3">
      <c r="A1991">
        <v>9</v>
      </c>
      <c r="B1991">
        <v>4</v>
      </c>
      <c r="C1991">
        <v>31.855</v>
      </c>
      <c r="D1991">
        <v>30.23</v>
      </c>
      <c r="E1991">
        <v>7</v>
      </c>
      <c r="F1991">
        <v>16.503281747297699</v>
      </c>
      <c r="G1991">
        <v>16.641794274947198</v>
      </c>
      <c r="H1991">
        <v>15.6377232565968</v>
      </c>
      <c r="I1991">
        <v>1.1000000000000001</v>
      </c>
      <c r="J1991">
        <v>15.6377232565968</v>
      </c>
      <c r="K1991">
        <v>17.201495582256399</v>
      </c>
      <c r="L1991">
        <v>2048</v>
      </c>
      <c r="M1991">
        <f t="shared" si="372"/>
        <v>13.028504417743601</v>
      </c>
      <c r="N1991">
        <v>13.028504417743601</v>
      </c>
      <c r="O1991">
        <f t="shared" si="382"/>
        <v>64.166808261724597</v>
      </c>
      <c r="P1991">
        <f t="shared" si="373"/>
        <v>275.65536497880822</v>
      </c>
      <c r="Q1991">
        <f t="shared" si="383"/>
        <v>17.384503277602732</v>
      </c>
      <c r="R1991">
        <f t="shared" si="374"/>
        <v>17.201495582256399</v>
      </c>
      <c r="S1991">
        <f t="shared" si="375"/>
        <v>1</v>
      </c>
      <c r="T1991">
        <f t="shared" si="376"/>
        <v>0</v>
      </c>
      <c r="U1991">
        <f t="shared" si="377"/>
        <v>13.028504417743601</v>
      </c>
      <c r="V1991">
        <f t="shared" si="378"/>
        <v>0</v>
      </c>
      <c r="W1991">
        <f t="shared" si="379"/>
        <v>100</v>
      </c>
      <c r="X1991">
        <f t="shared" si="380"/>
        <v>-100</v>
      </c>
      <c r="Y1991">
        <f t="shared" si="381"/>
        <v>17.384503277602732</v>
      </c>
    </row>
    <row r="1992" spans="1:25" x14ac:dyDescent="0.3">
      <c r="A1992">
        <v>9</v>
      </c>
      <c r="B1992">
        <v>5</v>
      </c>
      <c r="C1992">
        <v>33.892499999999998</v>
      </c>
      <c r="D1992">
        <v>0</v>
      </c>
      <c r="E1992">
        <v>2</v>
      </c>
      <c r="F1992">
        <v>18.127431428906799</v>
      </c>
      <c r="G1992">
        <v>16.641794274947198</v>
      </c>
      <c r="H1992">
        <v>16.404692665762301</v>
      </c>
      <c r="I1992">
        <v>1.1000000000000001</v>
      </c>
      <c r="J1992">
        <v>16.404692665762301</v>
      </c>
      <c r="K1992">
        <v>18.045161932338502</v>
      </c>
      <c r="L1992">
        <v>2048</v>
      </c>
      <c r="M1992">
        <f t="shared" si="372"/>
        <v>-18.045161932338502</v>
      </c>
      <c r="N1992">
        <v>-18.045161932338502</v>
      </c>
      <c r="O1992">
        <f t="shared" si="382"/>
        <v>46.121646329386095</v>
      </c>
      <c r="P1992">
        <f t="shared" si="373"/>
        <v>251.87315262808099</v>
      </c>
      <c r="Q1992">
        <f t="shared" si="383"/>
        <v>-23.782212350727235</v>
      </c>
      <c r="R1992">
        <f t="shared" si="374"/>
        <v>23.782212350727235</v>
      </c>
      <c r="S1992">
        <f t="shared" si="375"/>
        <v>1.3179273447309685</v>
      </c>
      <c r="T1992">
        <f t="shared" si="376"/>
        <v>-5.7370504183887334</v>
      </c>
      <c r="U1992">
        <f t="shared" si="377"/>
        <v>0</v>
      </c>
      <c r="V1992">
        <f t="shared" si="378"/>
        <v>-31.792734473096857</v>
      </c>
      <c r="W1992">
        <f t="shared" si="379"/>
        <v>0</v>
      </c>
      <c r="X1992">
        <f t="shared" si="380"/>
        <v>-31.792734473096857</v>
      </c>
      <c r="Y1992">
        <f t="shared" si="381"/>
        <v>23.782212350727235</v>
      </c>
    </row>
    <row r="1993" spans="1:25" x14ac:dyDescent="0.3">
      <c r="A1993">
        <v>10</v>
      </c>
      <c r="B1993">
        <v>1</v>
      </c>
      <c r="C1993">
        <v>32.0657142857143</v>
      </c>
      <c r="D1993">
        <v>9.85</v>
      </c>
      <c r="E1993">
        <v>7</v>
      </c>
      <c r="F1993">
        <v>16.6688394711766</v>
      </c>
      <c r="G1993">
        <v>16.641794274947198</v>
      </c>
      <c r="H1993">
        <v>15.7175487957785</v>
      </c>
      <c r="I1993">
        <v>1.02</v>
      </c>
      <c r="J1993">
        <v>15.7175487957785</v>
      </c>
      <c r="K1993">
        <v>16.0318997716941</v>
      </c>
      <c r="L1993">
        <v>2048</v>
      </c>
      <c r="M1993">
        <f t="shared" si="372"/>
        <v>-6.1818997716941002</v>
      </c>
      <c r="N1993">
        <v>-6.1818997716941002</v>
      </c>
      <c r="O1993">
        <f t="shared" si="382"/>
        <v>39.939746557691997</v>
      </c>
      <c r="P1993">
        <f t="shared" si="373"/>
        <v>244.20696899598465</v>
      </c>
      <c r="Q1993">
        <f t="shared" si="383"/>
        <v>-7.6661836320963346</v>
      </c>
      <c r="R1993">
        <f t="shared" si="374"/>
        <v>17.516183632096336</v>
      </c>
      <c r="S1993">
        <f t="shared" si="375"/>
        <v>1.0925831549310761</v>
      </c>
      <c r="T1993">
        <f t="shared" si="376"/>
        <v>-1.4842838604022361</v>
      </c>
      <c r="U1993">
        <f t="shared" si="377"/>
        <v>0</v>
      </c>
      <c r="V1993">
        <f t="shared" si="378"/>
        <v>-9.2583154931075953</v>
      </c>
      <c r="W1993">
        <f t="shared" si="379"/>
        <v>0</v>
      </c>
      <c r="X1993">
        <f t="shared" si="380"/>
        <v>-9.2583154931075953</v>
      </c>
      <c r="Y1993">
        <f t="shared" si="381"/>
        <v>7.6661836320963346</v>
      </c>
    </row>
    <row r="1994" spans="1:25" x14ac:dyDescent="0.3">
      <c r="A1994">
        <v>10</v>
      </c>
      <c r="B1994">
        <v>2</v>
      </c>
      <c r="C1994">
        <v>32.9935714285714</v>
      </c>
      <c r="D1994">
        <v>6.56</v>
      </c>
      <c r="E1994">
        <v>7</v>
      </c>
      <c r="F1994">
        <v>17.404494628368901</v>
      </c>
      <c r="G1994">
        <v>16.641794274947198</v>
      </c>
      <c r="H1994">
        <v>16.067644561083998</v>
      </c>
      <c r="I1994">
        <v>1.02</v>
      </c>
      <c r="J1994">
        <v>16.067644561083998</v>
      </c>
      <c r="K1994">
        <v>16.388997452305599</v>
      </c>
      <c r="L1994">
        <v>2048</v>
      </c>
      <c r="M1994">
        <f t="shared" si="372"/>
        <v>-9.8289974523056003</v>
      </c>
      <c r="N1994">
        <v>-9.8289974523056003</v>
      </c>
      <c r="O1994">
        <f t="shared" si="382"/>
        <v>30.110749105386397</v>
      </c>
      <c r="P1994">
        <f t="shared" si="373"/>
        <v>232.4955562810236</v>
      </c>
      <c r="Q1994">
        <f t="shared" si="383"/>
        <v>-11.711412714961057</v>
      </c>
      <c r="R1994">
        <f t="shared" si="374"/>
        <v>18.271412714961055</v>
      </c>
      <c r="S1994">
        <f t="shared" si="375"/>
        <v>1.1148584755189304</v>
      </c>
      <c r="T1994">
        <f t="shared" si="376"/>
        <v>-1.8824152626554564</v>
      </c>
      <c r="U1994">
        <f t="shared" si="377"/>
        <v>0</v>
      </c>
      <c r="V1994">
        <f t="shared" si="378"/>
        <v>-11.485847551893047</v>
      </c>
      <c r="W1994">
        <f t="shared" si="379"/>
        <v>0</v>
      </c>
      <c r="X1994">
        <f t="shared" si="380"/>
        <v>-11.485847551893047</v>
      </c>
      <c r="Y1994">
        <f t="shared" si="381"/>
        <v>11.711412714961057</v>
      </c>
    </row>
    <row r="1995" spans="1:25" x14ac:dyDescent="0.3">
      <c r="A1995">
        <v>10</v>
      </c>
      <c r="B1995">
        <v>3</v>
      </c>
      <c r="C1995">
        <v>34.373571428571402</v>
      </c>
      <c r="D1995">
        <v>0.27</v>
      </c>
      <c r="E1995">
        <v>7</v>
      </c>
      <c r="F1995">
        <v>18.518403613927799</v>
      </c>
      <c r="G1995">
        <v>16.641794274947198</v>
      </c>
      <c r="H1995">
        <v>16.584229670314102</v>
      </c>
      <c r="I1995">
        <v>1.02</v>
      </c>
      <c r="J1995">
        <v>16.584229670314102</v>
      </c>
      <c r="K1995">
        <v>16.915914263720399</v>
      </c>
      <c r="L1995">
        <v>2048</v>
      </c>
      <c r="M1995">
        <f t="shared" si="372"/>
        <v>-16.6459142637204</v>
      </c>
      <c r="N1995">
        <v>-16.6459142637204</v>
      </c>
      <c r="O1995">
        <f t="shared" si="382"/>
        <v>13.464834841665997</v>
      </c>
      <c r="P1995">
        <f t="shared" si="373"/>
        <v>213.9284344762664</v>
      </c>
      <c r="Q1995">
        <f t="shared" si="383"/>
        <v>-18.567121804757193</v>
      </c>
      <c r="R1995">
        <f t="shared" si="374"/>
        <v>18.837121804757192</v>
      </c>
      <c r="S1995">
        <f t="shared" si="375"/>
        <v>1.1135739701138834</v>
      </c>
      <c r="T1995">
        <f t="shared" si="376"/>
        <v>-1.921207541036793</v>
      </c>
      <c r="U1995">
        <f t="shared" si="377"/>
        <v>0</v>
      </c>
      <c r="V1995">
        <f t="shared" si="378"/>
        <v>-11.357397011388331</v>
      </c>
      <c r="W1995">
        <f t="shared" si="379"/>
        <v>0</v>
      </c>
      <c r="X1995">
        <f t="shared" si="380"/>
        <v>-11.357397011388331</v>
      </c>
      <c r="Y1995">
        <f t="shared" si="381"/>
        <v>18.567121804757193</v>
      </c>
    </row>
    <row r="1996" spans="1:25" x14ac:dyDescent="0.3">
      <c r="A1996">
        <v>10</v>
      </c>
      <c r="B1996">
        <v>4</v>
      </c>
      <c r="C1996">
        <v>33.191428571428602</v>
      </c>
      <c r="D1996">
        <v>0</v>
      </c>
      <c r="E1996">
        <v>7</v>
      </c>
      <c r="F1996">
        <v>17.5627570705911</v>
      </c>
      <c r="G1996">
        <v>16.641794274947198</v>
      </c>
      <c r="H1996">
        <v>16.142007579303101</v>
      </c>
      <c r="I1996">
        <v>1.02</v>
      </c>
      <c r="J1996">
        <v>16.142007579303101</v>
      </c>
      <c r="K1996">
        <v>16.464847730889101</v>
      </c>
      <c r="L1996">
        <v>2048</v>
      </c>
      <c r="M1996">
        <f t="shared" si="372"/>
        <v>-16.464847730889101</v>
      </c>
      <c r="N1996">
        <v>-16.464847730889101</v>
      </c>
      <c r="O1996">
        <f t="shared" si="382"/>
        <v>-3.0000128892231039</v>
      </c>
      <c r="P1996">
        <f t="shared" si="373"/>
        <v>197.02237522328537</v>
      </c>
      <c r="Q1996">
        <f t="shared" si="383"/>
        <v>-16.906059252981038</v>
      </c>
      <c r="R1996">
        <f t="shared" si="374"/>
        <v>16.906059252981038</v>
      </c>
      <c r="S1996">
        <f t="shared" si="375"/>
        <v>1.0267971820513224</v>
      </c>
      <c r="T1996">
        <f t="shared" si="376"/>
        <v>-0.44121152209193681</v>
      </c>
      <c r="U1996">
        <f t="shared" si="377"/>
        <v>0</v>
      </c>
      <c r="V1996">
        <f t="shared" si="378"/>
        <v>-2.6797182051322341</v>
      </c>
      <c r="W1996">
        <f t="shared" si="379"/>
        <v>0</v>
      </c>
      <c r="X1996">
        <f t="shared" si="380"/>
        <v>-2.6797182051322341</v>
      </c>
      <c r="Y1996">
        <f t="shared" si="381"/>
        <v>16.906059252981038</v>
      </c>
    </row>
    <row r="1997" spans="1:25" x14ac:dyDescent="0.3">
      <c r="A1997">
        <v>10</v>
      </c>
      <c r="B1997">
        <v>5</v>
      </c>
      <c r="C1997">
        <v>32.621666666666698</v>
      </c>
      <c r="D1997">
        <v>0</v>
      </c>
      <c r="E1997">
        <v>3</v>
      </c>
      <c r="F1997">
        <v>17.1083339136046</v>
      </c>
      <c r="G1997">
        <v>16.641794274947198</v>
      </c>
      <c r="H1997">
        <v>15.927591528297199</v>
      </c>
      <c r="I1997">
        <v>1.02</v>
      </c>
      <c r="J1997">
        <v>15.927591528297199</v>
      </c>
      <c r="K1997">
        <v>16.246143358863101</v>
      </c>
      <c r="L1997">
        <v>2048</v>
      </c>
      <c r="M1997">
        <f t="shared" si="372"/>
        <v>-16.246143358863101</v>
      </c>
      <c r="N1997">
        <v>-16.246143358863101</v>
      </c>
      <c r="O1997">
        <f t="shared" si="382"/>
        <v>-19.246156248086205</v>
      </c>
      <c r="P1997">
        <f t="shared" si="373"/>
        <v>181.6508767613436</v>
      </c>
      <c r="Q1997">
        <f t="shared" si="383"/>
        <v>-15.371498461941769</v>
      </c>
      <c r="R1997">
        <f t="shared" si="374"/>
        <v>15.371498461941769</v>
      </c>
      <c r="S1997">
        <f t="shared" si="375"/>
        <v>0.94616292140225589</v>
      </c>
      <c r="T1997">
        <f t="shared" si="376"/>
        <v>0.87464489692133185</v>
      </c>
      <c r="U1997">
        <f t="shared" si="377"/>
        <v>0</v>
      </c>
      <c r="V1997">
        <f t="shared" si="378"/>
        <v>5.3837078597744146</v>
      </c>
      <c r="W1997">
        <f t="shared" si="379"/>
        <v>0</v>
      </c>
      <c r="X1997">
        <f t="shared" si="380"/>
        <v>5.3837078597744146</v>
      </c>
      <c r="Y1997">
        <f t="shared" si="381"/>
        <v>15.371498461941769</v>
      </c>
    </row>
    <row r="1998" spans="1:25" x14ac:dyDescent="0.3">
      <c r="A1998">
        <v>11</v>
      </c>
      <c r="B1998">
        <v>1</v>
      </c>
      <c r="C1998">
        <v>32.612857142857102</v>
      </c>
      <c r="D1998">
        <v>0</v>
      </c>
      <c r="E1998">
        <v>7</v>
      </c>
      <c r="F1998">
        <v>17.101339525329099</v>
      </c>
      <c r="G1998">
        <v>16.641794274947198</v>
      </c>
      <c r="H1998">
        <v>15.9242696169081</v>
      </c>
      <c r="I1998">
        <v>0.95</v>
      </c>
      <c r="J1998">
        <v>15.9242696169081</v>
      </c>
      <c r="K1998">
        <v>15.1280561360627</v>
      </c>
      <c r="L1998">
        <v>2048</v>
      </c>
      <c r="M1998">
        <f t="shared" si="372"/>
        <v>-15.1280561360627</v>
      </c>
      <c r="N1998">
        <v>-15.1280561360627</v>
      </c>
      <c r="O1998">
        <f t="shared" si="382"/>
        <v>-34.374212384148905</v>
      </c>
      <c r="P1998">
        <f t="shared" si="373"/>
        <v>168.41754866902519</v>
      </c>
      <c r="Q1998">
        <f t="shared" si="383"/>
        <v>-13.233328092318402</v>
      </c>
      <c r="R1998">
        <f t="shared" si="374"/>
        <v>13.233328092318402</v>
      </c>
      <c r="S1998">
        <f t="shared" si="375"/>
        <v>0.87475403140344055</v>
      </c>
      <c r="T1998">
        <f t="shared" si="376"/>
        <v>1.8947280437442977</v>
      </c>
      <c r="U1998">
        <f t="shared" si="377"/>
        <v>0</v>
      </c>
      <c r="V1998">
        <f t="shared" si="378"/>
        <v>12.524596859655949</v>
      </c>
      <c r="W1998">
        <f t="shared" si="379"/>
        <v>0</v>
      </c>
      <c r="X1998">
        <f t="shared" si="380"/>
        <v>12.524596859655949</v>
      </c>
      <c r="Y1998">
        <f t="shared" si="381"/>
        <v>13.233328092318402</v>
      </c>
    </row>
    <row r="1999" spans="1:25" x14ac:dyDescent="0.3">
      <c r="A1999">
        <v>11</v>
      </c>
      <c r="B1999">
        <v>2</v>
      </c>
      <c r="C1999">
        <v>32.165714285714301</v>
      </c>
      <c r="D1999">
        <v>0</v>
      </c>
      <c r="E1999">
        <v>7</v>
      </c>
      <c r="F1999">
        <v>16.747605342890498</v>
      </c>
      <c r="G1999">
        <v>16.641794274947198</v>
      </c>
      <c r="H1999">
        <v>15.755390279215799</v>
      </c>
      <c r="I1999">
        <v>0.95</v>
      </c>
      <c r="J1999">
        <v>15.755390279215799</v>
      </c>
      <c r="K1999">
        <v>14.967620765255001</v>
      </c>
      <c r="L1999">
        <v>2048</v>
      </c>
      <c r="M1999">
        <f t="shared" si="372"/>
        <v>-14.967620765255001</v>
      </c>
      <c r="N1999">
        <v>-14.967620765255001</v>
      </c>
      <c r="O1999">
        <f t="shared" si="382"/>
        <v>-49.341833149403904</v>
      </c>
      <c r="P1999">
        <f t="shared" si="373"/>
        <v>156.27358180817546</v>
      </c>
      <c r="Q1999">
        <f t="shared" si="383"/>
        <v>-12.14396686084973</v>
      </c>
      <c r="R1999">
        <f t="shared" si="374"/>
        <v>12.14396686084973</v>
      </c>
      <c r="S1999">
        <f t="shared" si="375"/>
        <v>0.81134918176441617</v>
      </c>
      <c r="T1999">
        <f t="shared" si="376"/>
        <v>2.8236539044052709</v>
      </c>
      <c r="U1999">
        <f t="shared" si="377"/>
        <v>0</v>
      </c>
      <c r="V1999">
        <f t="shared" si="378"/>
        <v>18.865081823558381</v>
      </c>
      <c r="W1999">
        <f t="shared" si="379"/>
        <v>0</v>
      </c>
      <c r="X1999">
        <f t="shared" si="380"/>
        <v>18.865081823558381</v>
      </c>
      <c r="Y1999">
        <f t="shared" si="381"/>
        <v>12.14396686084973</v>
      </c>
    </row>
    <row r="2000" spans="1:25" x14ac:dyDescent="0.3">
      <c r="A2000">
        <v>11</v>
      </c>
      <c r="B2000">
        <v>3</v>
      </c>
      <c r="C2000">
        <v>30.095714285714301</v>
      </c>
      <c r="D2000">
        <v>0</v>
      </c>
      <c r="E2000">
        <v>7</v>
      </c>
      <c r="F2000">
        <v>15.1431234028089</v>
      </c>
      <c r="G2000">
        <v>16.641794274947198</v>
      </c>
      <c r="H2000">
        <v>14.966454865326501</v>
      </c>
      <c r="I2000">
        <v>0.95</v>
      </c>
      <c r="J2000">
        <v>14.966454865326501</v>
      </c>
      <c r="K2000">
        <v>14.218132122060201</v>
      </c>
      <c r="L2000">
        <v>2048</v>
      </c>
      <c r="M2000">
        <f t="shared" si="372"/>
        <v>-14.218132122060201</v>
      </c>
      <c r="N2000">
        <v>-14.218132122060201</v>
      </c>
      <c r="O2000">
        <f t="shared" si="382"/>
        <v>-63.559965271464108</v>
      </c>
      <c r="P2000">
        <f t="shared" si="373"/>
        <v>145.54968997869685</v>
      </c>
      <c r="Q2000">
        <f t="shared" si="383"/>
        <v>-10.723891829478617</v>
      </c>
      <c r="R2000">
        <f t="shared" si="374"/>
        <v>10.723891829478617</v>
      </c>
      <c r="S2000">
        <f t="shared" si="375"/>
        <v>0.75424055265599332</v>
      </c>
      <c r="T2000">
        <f t="shared" si="376"/>
        <v>3.4942402925815834</v>
      </c>
      <c r="U2000">
        <f t="shared" si="377"/>
        <v>0</v>
      </c>
      <c r="V2000">
        <f t="shared" si="378"/>
        <v>24.575944734400665</v>
      </c>
      <c r="W2000">
        <f t="shared" si="379"/>
        <v>0</v>
      </c>
      <c r="X2000">
        <f t="shared" si="380"/>
        <v>24.575944734400665</v>
      </c>
      <c r="Y2000">
        <f t="shared" si="381"/>
        <v>10.723891829478617</v>
      </c>
    </row>
    <row r="2001" spans="1:25" x14ac:dyDescent="0.3">
      <c r="A2001">
        <v>11</v>
      </c>
      <c r="B2001">
        <v>4</v>
      </c>
      <c r="C2001">
        <v>29.0592857142857</v>
      </c>
      <c r="D2001">
        <v>0</v>
      </c>
      <c r="E2001">
        <v>7</v>
      </c>
      <c r="F2001">
        <v>14.360607258150001</v>
      </c>
      <c r="G2001">
        <v>16.641794274947198</v>
      </c>
      <c r="H2001">
        <v>14.5668269159013</v>
      </c>
      <c r="I2001">
        <v>0.95</v>
      </c>
      <c r="J2001">
        <v>14.5668269159013</v>
      </c>
      <c r="K2001">
        <v>13.8384855701063</v>
      </c>
      <c r="L2001">
        <v>2048</v>
      </c>
      <c r="M2001">
        <f t="shared" si="372"/>
        <v>-13.8384855701063</v>
      </c>
      <c r="N2001">
        <v>-13.8384855701063</v>
      </c>
      <c r="O2001">
        <f t="shared" si="382"/>
        <v>-77.398450841570408</v>
      </c>
      <c r="P2001">
        <f t="shared" si="373"/>
        <v>135.8192710090959</v>
      </c>
      <c r="Q2001">
        <f t="shared" si="383"/>
        <v>-9.7304189696009473</v>
      </c>
      <c r="R2001">
        <f t="shared" si="374"/>
        <v>9.7304189696009473</v>
      </c>
      <c r="S2001">
        <f t="shared" si="375"/>
        <v>0.70314189513774972</v>
      </c>
      <c r="T2001">
        <f t="shared" si="376"/>
        <v>4.108066600505353</v>
      </c>
      <c r="U2001">
        <f t="shared" si="377"/>
        <v>0</v>
      </c>
      <c r="V2001">
        <f t="shared" si="378"/>
        <v>29.685810486225023</v>
      </c>
      <c r="W2001">
        <f t="shared" si="379"/>
        <v>0</v>
      </c>
      <c r="X2001">
        <f t="shared" si="380"/>
        <v>29.685810486225023</v>
      </c>
      <c r="Y2001">
        <f t="shared" si="381"/>
        <v>9.7304189696009473</v>
      </c>
    </row>
    <row r="2002" spans="1:25" x14ac:dyDescent="0.3">
      <c r="A2002">
        <v>11</v>
      </c>
      <c r="B2002">
        <v>5</v>
      </c>
      <c r="C2002">
        <v>26.9575</v>
      </c>
      <c r="D2002">
        <v>0</v>
      </c>
      <c r="E2002">
        <v>2</v>
      </c>
      <c r="F2002">
        <v>12.817648238898</v>
      </c>
      <c r="G2002">
        <v>16.641794274947198</v>
      </c>
      <c r="H2002">
        <v>13.7462525742671</v>
      </c>
      <c r="I2002">
        <v>0.95</v>
      </c>
      <c r="J2002">
        <v>13.7462525742671</v>
      </c>
      <c r="K2002">
        <v>13.0589399455537</v>
      </c>
      <c r="L2002">
        <v>2048</v>
      </c>
      <c r="M2002">
        <f t="shared" si="372"/>
        <v>-13.0589399455537</v>
      </c>
      <c r="N2002">
        <v>-13.0589399455537</v>
      </c>
      <c r="O2002">
        <f t="shared" si="382"/>
        <v>-90.457390787124112</v>
      </c>
      <c r="P2002">
        <f t="shared" si="373"/>
        <v>127.23431831772922</v>
      </c>
      <c r="Q2002">
        <f t="shared" si="383"/>
        <v>-8.5849526913666807</v>
      </c>
      <c r="R2002">
        <f t="shared" si="374"/>
        <v>8.5849526913666807</v>
      </c>
      <c r="S2002">
        <f t="shared" si="375"/>
        <v>0.65740042661653253</v>
      </c>
      <c r="T2002">
        <f t="shared" si="376"/>
        <v>4.4739872541870191</v>
      </c>
      <c r="U2002">
        <f t="shared" si="377"/>
        <v>0</v>
      </c>
      <c r="V2002">
        <f t="shared" si="378"/>
        <v>34.259957338346744</v>
      </c>
      <c r="W2002">
        <f t="shared" si="379"/>
        <v>0</v>
      </c>
      <c r="X2002">
        <f t="shared" si="380"/>
        <v>34.259957338346744</v>
      </c>
      <c r="Y2002">
        <f t="shared" si="381"/>
        <v>8.5849526913666807</v>
      </c>
    </row>
    <row r="2003" spans="1:25" x14ac:dyDescent="0.3">
      <c r="A2003">
        <v>12</v>
      </c>
      <c r="B2003">
        <v>1</v>
      </c>
      <c r="C2003">
        <v>27.262142857142901</v>
      </c>
      <c r="D2003">
        <v>0</v>
      </c>
      <c r="E2003">
        <v>7</v>
      </c>
      <c r="F2003">
        <v>13.037587529152299</v>
      </c>
      <c r="G2003">
        <v>16.641794274947198</v>
      </c>
      <c r="H2003">
        <v>13.866069289810699</v>
      </c>
      <c r="I2003">
        <v>0.91</v>
      </c>
      <c r="J2003">
        <v>13.866069289810699</v>
      </c>
      <c r="K2003">
        <v>12.6181230537278</v>
      </c>
      <c r="L2003">
        <v>2048</v>
      </c>
      <c r="M2003">
        <f t="shared" si="372"/>
        <v>-12.6181230537278</v>
      </c>
      <c r="N2003">
        <v>-12.6181230537278</v>
      </c>
      <c r="O2003">
        <f t="shared" si="382"/>
        <v>-103.07551384085191</v>
      </c>
      <c r="P2003">
        <f t="shared" si="373"/>
        <v>119.45500787564373</v>
      </c>
      <c r="Q2003">
        <f t="shared" si="383"/>
        <v>-7.7793104420854888</v>
      </c>
      <c r="R2003">
        <f t="shared" si="374"/>
        <v>7.7793104420854888</v>
      </c>
      <c r="S2003">
        <f t="shared" si="375"/>
        <v>0.6165188284312404</v>
      </c>
      <c r="T2003">
        <f t="shared" si="376"/>
        <v>4.8388126116423109</v>
      </c>
      <c r="U2003">
        <f t="shared" si="377"/>
        <v>0</v>
      </c>
      <c r="V2003">
        <f t="shared" si="378"/>
        <v>38.348117156875958</v>
      </c>
      <c r="W2003">
        <f t="shared" si="379"/>
        <v>0</v>
      </c>
      <c r="X2003">
        <f t="shared" si="380"/>
        <v>38.348117156875958</v>
      </c>
      <c r="Y2003">
        <f t="shared" si="381"/>
        <v>7.7793104420854888</v>
      </c>
    </row>
    <row r="2004" spans="1:25" x14ac:dyDescent="0.3">
      <c r="A2004">
        <v>12</v>
      </c>
      <c r="B2004">
        <v>2</v>
      </c>
      <c r="C2004">
        <v>28.1421428571429</v>
      </c>
      <c r="D2004">
        <v>0</v>
      </c>
      <c r="E2004">
        <v>7</v>
      </c>
      <c r="F2004">
        <v>13.6800019307453</v>
      </c>
      <c r="G2004">
        <v>16.641794274947198</v>
      </c>
      <c r="H2004">
        <v>14.210479538805799</v>
      </c>
      <c r="I2004">
        <v>0.91</v>
      </c>
      <c r="J2004">
        <v>14.210479538805799</v>
      </c>
      <c r="K2004">
        <v>12.9315363803133</v>
      </c>
      <c r="L2004">
        <v>2048</v>
      </c>
      <c r="M2004">
        <f t="shared" si="372"/>
        <v>-12.9315363803133</v>
      </c>
      <c r="N2004">
        <v>-12.9315363803133</v>
      </c>
      <c r="O2004">
        <f t="shared" si="382"/>
        <v>-116.00705022116522</v>
      </c>
      <c r="P2004">
        <f t="shared" si="373"/>
        <v>111.9757259753405</v>
      </c>
      <c r="Q2004">
        <f t="shared" si="383"/>
        <v>-7.4792819003032349</v>
      </c>
      <c r="R2004">
        <f t="shared" si="374"/>
        <v>7.4792819003032349</v>
      </c>
      <c r="S2004">
        <f t="shared" si="375"/>
        <v>0.57837535156994468</v>
      </c>
      <c r="T2004">
        <f t="shared" si="376"/>
        <v>5.4522544800100654</v>
      </c>
      <c r="U2004">
        <f t="shared" si="377"/>
        <v>0</v>
      </c>
      <c r="V2004">
        <f t="shared" si="378"/>
        <v>42.16246484300553</v>
      </c>
      <c r="W2004">
        <f t="shared" si="379"/>
        <v>0</v>
      </c>
      <c r="X2004">
        <f t="shared" si="380"/>
        <v>42.16246484300553</v>
      </c>
      <c r="Y2004">
        <f t="shared" si="381"/>
        <v>7.4792819003032349</v>
      </c>
    </row>
    <row r="2005" spans="1:25" x14ac:dyDescent="0.3">
      <c r="A2005">
        <v>12</v>
      </c>
      <c r="B2005">
        <v>3</v>
      </c>
      <c r="C2005">
        <v>27.3578571428571</v>
      </c>
      <c r="D2005">
        <v>0</v>
      </c>
      <c r="E2005">
        <v>7</v>
      </c>
      <c r="F2005">
        <v>13.1069510851529</v>
      </c>
      <c r="G2005">
        <v>16.641794274947198</v>
      </c>
      <c r="H2005">
        <v>13.903650870374101</v>
      </c>
      <c r="I2005">
        <v>0.91</v>
      </c>
      <c r="J2005">
        <v>13.903650870374101</v>
      </c>
      <c r="K2005">
        <v>12.652322292040401</v>
      </c>
      <c r="L2005">
        <v>2048</v>
      </c>
      <c r="M2005">
        <f t="shared" si="372"/>
        <v>-12.652322292040401</v>
      </c>
      <c r="N2005">
        <v>-12.652322292040401</v>
      </c>
      <c r="O2005">
        <f t="shared" si="382"/>
        <v>-128.65937251320562</v>
      </c>
      <c r="P2005">
        <f t="shared" si="373"/>
        <v>105.11137517855022</v>
      </c>
      <c r="Q2005">
        <f t="shared" si="383"/>
        <v>-6.8643507967902764</v>
      </c>
      <c r="R2005">
        <f t="shared" si="374"/>
        <v>6.8643507967902764</v>
      </c>
      <c r="S2005">
        <f t="shared" si="375"/>
        <v>0.54253682749677123</v>
      </c>
      <c r="T2005">
        <f t="shared" si="376"/>
        <v>5.7879714952501242</v>
      </c>
      <c r="U2005">
        <f t="shared" si="377"/>
        <v>0</v>
      </c>
      <c r="V2005">
        <f t="shared" si="378"/>
        <v>45.746317250322875</v>
      </c>
      <c r="W2005">
        <f t="shared" si="379"/>
        <v>0</v>
      </c>
      <c r="X2005">
        <f t="shared" si="380"/>
        <v>45.746317250322875</v>
      </c>
      <c r="Y2005">
        <f t="shared" si="381"/>
        <v>6.8643507967902764</v>
      </c>
    </row>
    <row r="2006" spans="1:25" x14ac:dyDescent="0.3">
      <c r="A2006">
        <v>12</v>
      </c>
      <c r="B2006">
        <v>4</v>
      </c>
      <c r="C2006">
        <v>27.461428571428598</v>
      </c>
      <c r="D2006">
        <v>0</v>
      </c>
      <c r="E2006">
        <v>7</v>
      </c>
      <c r="F2006">
        <v>13.182149299206699</v>
      </c>
      <c r="G2006">
        <v>16.641794274947198</v>
      </c>
      <c r="H2006">
        <v>13.944283795286699</v>
      </c>
      <c r="I2006">
        <v>0.91</v>
      </c>
      <c r="J2006">
        <v>13.944283795286699</v>
      </c>
      <c r="K2006">
        <v>12.6892982537109</v>
      </c>
      <c r="L2006">
        <v>2048</v>
      </c>
      <c r="M2006">
        <f t="shared" si="372"/>
        <v>-12.6892982537109</v>
      </c>
      <c r="N2006">
        <v>-12.6892982537109</v>
      </c>
      <c r="O2006">
        <f t="shared" si="382"/>
        <v>-141.34867076691651</v>
      </c>
      <c r="P2006">
        <f t="shared" si="373"/>
        <v>98.649583722030755</v>
      </c>
      <c r="Q2006">
        <f t="shared" si="383"/>
        <v>-6.4617914565194638</v>
      </c>
      <c r="R2006">
        <f t="shared" si="374"/>
        <v>6.4617914565194638</v>
      </c>
      <c r="S2006">
        <f t="shared" si="375"/>
        <v>0.50923158454643114</v>
      </c>
      <c r="T2006">
        <f t="shared" si="376"/>
        <v>6.2275067971914364</v>
      </c>
      <c r="U2006">
        <f t="shared" si="377"/>
        <v>0</v>
      </c>
      <c r="V2006">
        <f t="shared" si="378"/>
        <v>49.076841545356878</v>
      </c>
      <c r="W2006">
        <f t="shared" si="379"/>
        <v>0</v>
      </c>
      <c r="X2006">
        <f t="shared" si="380"/>
        <v>49.076841545356878</v>
      </c>
      <c r="Y2006">
        <f t="shared" si="381"/>
        <v>6.4617914565194638</v>
      </c>
    </row>
    <row r="2007" spans="1:25" x14ac:dyDescent="0.3">
      <c r="A2007">
        <v>12</v>
      </c>
      <c r="B2007">
        <v>5</v>
      </c>
      <c r="C2007">
        <v>24.945</v>
      </c>
      <c r="D2007">
        <v>0</v>
      </c>
      <c r="E2007">
        <v>3</v>
      </c>
      <c r="F2007">
        <v>11.397049774102101</v>
      </c>
      <c r="G2007">
        <v>16.641794274947198</v>
      </c>
      <c r="H2007">
        <v>12.9467654748707</v>
      </c>
      <c r="I2007">
        <v>0.91</v>
      </c>
      <c r="J2007">
        <v>12.9467654748707</v>
      </c>
      <c r="K2007">
        <v>11.781556582132399</v>
      </c>
      <c r="L2007">
        <v>2048</v>
      </c>
      <c r="M2007">
        <f t="shared" si="372"/>
        <v>-11.781556582132399</v>
      </c>
      <c r="N2007">
        <v>-11.781556582132399</v>
      </c>
      <c r="O2007">
        <f t="shared" si="382"/>
        <v>-153.13022734904891</v>
      </c>
      <c r="P2007">
        <f t="shared" si="373"/>
        <v>93.006206715512263</v>
      </c>
      <c r="Q2007">
        <f t="shared" si="383"/>
        <v>-5.6433770065184916</v>
      </c>
      <c r="R2007">
        <f t="shared" si="374"/>
        <v>5.6433770065184916</v>
      </c>
      <c r="S2007">
        <f t="shared" si="375"/>
        <v>0.4790009679261813</v>
      </c>
      <c r="T2007">
        <f t="shared" si="376"/>
        <v>6.1381795756139077</v>
      </c>
      <c r="U2007">
        <f t="shared" si="377"/>
        <v>0</v>
      </c>
      <c r="V2007">
        <f t="shared" si="378"/>
        <v>52.099903207381871</v>
      </c>
      <c r="W2007">
        <f t="shared" si="379"/>
        <v>0</v>
      </c>
      <c r="X2007">
        <f t="shared" si="380"/>
        <v>52.099903207381871</v>
      </c>
      <c r="Y2007">
        <f t="shared" si="381"/>
        <v>5.6433770065184916</v>
      </c>
    </row>
    <row r="2008" spans="1:25" x14ac:dyDescent="0.3">
      <c r="A2008">
        <v>1</v>
      </c>
      <c r="B2008">
        <v>1</v>
      </c>
      <c r="C2008">
        <v>22.594999999999999</v>
      </c>
      <c r="D2008">
        <v>0</v>
      </c>
      <c r="E2008">
        <v>7</v>
      </c>
      <c r="F2008">
        <v>9.8114705535985092</v>
      </c>
      <c r="G2008">
        <v>16.267790226604198</v>
      </c>
      <c r="H2008">
        <v>12.0170199913433</v>
      </c>
      <c r="I2008">
        <v>0.91</v>
      </c>
      <c r="J2008">
        <v>12.0170199913433</v>
      </c>
      <c r="K2008">
        <v>10.935488192122399</v>
      </c>
      <c r="L2008">
        <v>2049</v>
      </c>
      <c r="M2008">
        <f t="shared" si="372"/>
        <v>-10.935488192122399</v>
      </c>
      <c r="N2008">
        <v>-10.935488192122399</v>
      </c>
      <c r="O2008">
        <f t="shared" si="382"/>
        <v>-164.0657155411713</v>
      </c>
      <c r="P2008">
        <f t="shared" si="373"/>
        <v>88.05739245120013</v>
      </c>
      <c r="Q2008">
        <f t="shared" si="383"/>
        <v>-4.9488142643121336</v>
      </c>
      <c r="R2008">
        <f t="shared" si="374"/>
        <v>4.9488142643121336</v>
      </c>
      <c r="S2008">
        <f t="shared" si="375"/>
        <v>0.45254625832590739</v>
      </c>
      <c r="T2008">
        <f t="shared" si="376"/>
        <v>5.9866739278102656</v>
      </c>
      <c r="U2008">
        <f t="shared" si="377"/>
        <v>0</v>
      </c>
      <c r="V2008">
        <f t="shared" si="378"/>
        <v>54.745374167409253</v>
      </c>
      <c r="W2008">
        <f t="shared" si="379"/>
        <v>0</v>
      </c>
      <c r="X2008">
        <f t="shared" si="380"/>
        <v>54.745374167409253</v>
      </c>
      <c r="Y2008">
        <f t="shared" si="381"/>
        <v>4.9488142643121336</v>
      </c>
    </row>
    <row r="2009" spans="1:25" x14ac:dyDescent="0.3">
      <c r="A2009">
        <v>1</v>
      </c>
      <c r="B2009">
        <v>2</v>
      </c>
      <c r="C2009">
        <v>22.885000000000002</v>
      </c>
      <c r="D2009">
        <v>0.62</v>
      </c>
      <c r="E2009">
        <v>7</v>
      </c>
      <c r="F2009">
        <v>10.002752000372</v>
      </c>
      <c r="G2009">
        <v>16.267790226604198</v>
      </c>
      <c r="H2009">
        <v>12.135038986453999</v>
      </c>
      <c r="I2009">
        <v>0.91</v>
      </c>
      <c r="J2009">
        <v>12.135038986453999</v>
      </c>
      <c r="K2009">
        <v>11.042885477673201</v>
      </c>
      <c r="L2009">
        <v>2049</v>
      </c>
      <c r="M2009">
        <f t="shared" si="372"/>
        <v>-10.422885477673201</v>
      </c>
      <c r="N2009">
        <v>-10.422885477673201</v>
      </c>
      <c r="O2009">
        <f t="shared" si="382"/>
        <v>-174.48860101884449</v>
      </c>
      <c r="P2009">
        <f t="shared" si="373"/>
        <v>83.585859533984731</v>
      </c>
      <c r="Q2009">
        <f t="shared" si="383"/>
        <v>-4.4715329172153986</v>
      </c>
      <c r="R2009">
        <f t="shared" si="374"/>
        <v>5.0915329172153987</v>
      </c>
      <c r="S2009">
        <f t="shared" si="375"/>
        <v>0.46106906818055798</v>
      </c>
      <c r="T2009">
        <f t="shared" si="376"/>
        <v>5.9513525604578019</v>
      </c>
      <c r="U2009">
        <f t="shared" si="377"/>
        <v>0</v>
      </c>
      <c r="V2009">
        <f t="shared" si="378"/>
        <v>53.893093181944195</v>
      </c>
      <c r="W2009">
        <f t="shared" si="379"/>
        <v>0</v>
      </c>
      <c r="X2009">
        <f t="shared" si="380"/>
        <v>53.893093181944195</v>
      </c>
      <c r="Y2009">
        <f t="shared" si="381"/>
        <v>4.4715329172153986</v>
      </c>
    </row>
    <row r="2010" spans="1:25" x14ac:dyDescent="0.3">
      <c r="A2010">
        <v>1</v>
      </c>
      <c r="B2010">
        <v>3</v>
      </c>
      <c r="C2010">
        <v>22.832857142857101</v>
      </c>
      <c r="D2010">
        <v>0</v>
      </c>
      <c r="E2010">
        <v>7</v>
      </c>
      <c r="F2010">
        <v>9.9682666369611699</v>
      </c>
      <c r="G2010">
        <v>16.267790226604198</v>
      </c>
      <c r="H2010">
        <v>12.113844711352799</v>
      </c>
      <c r="I2010">
        <v>0.91</v>
      </c>
      <c r="J2010">
        <v>12.113844711352799</v>
      </c>
      <c r="K2010">
        <v>11.0235986873311</v>
      </c>
      <c r="L2010">
        <v>2049</v>
      </c>
      <c r="M2010">
        <f t="shared" si="372"/>
        <v>-11.0235986873311</v>
      </c>
      <c r="N2010">
        <v>-11.0235986873311</v>
      </c>
      <c r="O2010">
        <f t="shared" si="382"/>
        <v>-185.51219970617558</v>
      </c>
      <c r="P2010">
        <f t="shared" si="373"/>
        <v>79.103440390381181</v>
      </c>
      <c r="Q2010">
        <f t="shared" si="383"/>
        <v>-4.4824191436035505</v>
      </c>
      <c r="R2010">
        <f t="shared" si="374"/>
        <v>4.4824191436035505</v>
      </c>
      <c r="S2010">
        <f t="shared" si="375"/>
        <v>0.40662031254412251</v>
      </c>
      <c r="T2010">
        <f t="shared" si="376"/>
        <v>6.5411795437275497</v>
      </c>
      <c r="U2010">
        <f t="shared" si="377"/>
        <v>0</v>
      </c>
      <c r="V2010">
        <f t="shared" si="378"/>
        <v>59.337968745587752</v>
      </c>
      <c r="W2010">
        <f t="shared" si="379"/>
        <v>0</v>
      </c>
      <c r="X2010">
        <f t="shared" si="380"/>
        <v>59.337968745587752</v>
      </c>
      <c r="Y2010">
        <f t="shared" si="381"/>
        <v>4.4824191436035505</v>
      </c>
    </row>
    <row r="2011" spans="1:25" x14ac:dyDescent="0.3">
      <c r="A2011">
        <v>1</v>
      </c>
      <c r="B2011">
        <v>4</v>
      </c>
      <c r="C2011">
        <v>25.48</v>
      </c>
      <c r="D2011">
        <v>0.66</v>
      </c>
      <c r="E2011">
        <v>7</v>
      </c>
      <c r="F2011">
        <v>11.769156580113799</v>
      </c>
      <c r="G2011">
        <v>16.267790226604198</v>
      </c>
      <c r="H2011">
        <v>13.176179025983901</v>
      </c>
      <c r="I2011">
        <v>0.91</v>
      </c>
      <c r="J2011">
        <v>13.176179025983901</v>
      </c>
      <c r="K2011">
        <v>11.990322913645301</v>
      </c>
      <c r="L2011">
        <v>2049</v>
      </c>
      <c r="M2011">
        <f t="shared" si="372"/>
        <v>-11.330322913645301</v>
      </c>
      <c r="N2011">
        <v>-11.330322913645301</v>
      </c>
      <c r="O2011">
        <f t="shared" si="382"/>
        <v>-196.84252261982087</v>
      </c>
      <c r="P2011">
        <f t="shared" si="373"/>
        <v>74.746676776939552</v>
      </c>
      <c r="Q2011">
        <f t="shared" si="383"/>
        <v>-4.356763613441629</v>
      </c>
      <c r="R2011">
        <f t="shared" si="374"/>
        <v>5.0167636134416291</v>
      </c>
      <c r="S2011">
        <f t="shared" si="375"/>
        <v>0.41840104303883435</v>
      </c>
      <c r="T2011">
        <f t="shared" si="376"/>
        <v>6.9735593002036715</v>
      </c>
      <c r="U2011">
        <f t="shared" si="377"/>
        <v>0</v>
      </c>
      <c r="V2011">
        <f t="shared" si="378"/>
        <v>58.159895696116571</v>
      </c>
      <c r="W2011">
        <f t="shared" si="379"/>
        <v>0</v>
      </c>
      <c r="X2011">
        <f t="shared" si="380"/>
        <v>58.159895696116571</v>
      </c>
      <c r="Y2011">
        <f t="shared" si="381"/>
        <v>4.356763613441629</v>
      </c>
    </row>
    <row r="2012" spans="1:25" x14ac:dyDescent="0.3">
      <c r="A2012">
        <v>1</v>
      </c>
      <c r="B2012">
        <v>5</v>
      </c>
      <c r="C2012">
        <v>27.891666666666701</v>
      </c>
      <c r="D2012">
        <v>3.28</v>
      </c>
      <c r="E2012">
        <v>3</v>
      </c>
      <c r="F2012">
        <v>13.4960834648265</v>
      </c>
      <c r="G2012">
        <v>16.267790226604198</v>
      </c>
      <c r="H2012">
        <v>14.1217092556855</v>
      </c>
      <c r="I2012">
        <v>0.91</v>
      </c>
      <c r="J2012">
        <v>14.1217092556855</v>
      </c>
      <c r="K2012">
        <v>12.850755422673799</v>
      </c>
      <c r="L2012">
        <v>2049</v>
      </c>
      <c r="M2012">
        <f t="shared" si="372"/>
        <v>-9.5707554226738001</v>
      </c>
      <c r="N2012">
        <v>-9.5707554226738001</v>
      </c>
      <c r="O2012">
        <f t="shared" si="382"/>
        <v>-206.41327804249468</v>
      </c>
      <c r="P2012">
        <f t="shared" si="373"/>
        <v>71.254001311909903</v>
      </c>
      <c r="Q2012">
        <f t="shared" si="383"/>
        <v>-3.4926754650296488</v>
      </c>
      <c r="R2012">
        <f t="shared" si="374"/>
        <v>6.7726754650296481</v>
      </c>
      <c r="S2012">
        <f t="shared" si="375"/>
        <v>0.52702547377720521</v>
      </c>
      <c r="T2012">
        <f t="shared" si="376"/>
        <v>6.0780799576441513</v>
      </c>
      <c r="U2012">
        <f t="shared" si="377"/>
        <v>0</v>
      </c>
      <c r="V2012">
        <f t="shared" si="378"/>
        <v>47.297452622279479</v>
      </c>
      <c r="W2012">
        <f t="shared" si="379"/>
        <v>0</v>
      </c>
      <c r="X2012">
        <f t="shared" si="380"/>
        <v>47.297452622279479</v>
      </c>
      <c r="Y2012">
        <f t="shared" si="381"/>
        <v>3.4926754650296488</v>
      </c>
    </row>
    <row r="2013" spans="1:25" x14ac:dyDescent="0.3">
      <c r="A2013">
        <v>2</v>
      </c>
      <c r="B2013">
        <v>1</v>
      </c>
      <c r="C2013">
        <v>27.253571428571401</v>
      </c>
      <c r="D2013">
        <v>7.04</v>
      </c>
      <c r="E2013">
        <v>7</v>
      </c>
      <c r="F2013">
        <v>13.031381965452001</v>
      </c>
      <c r="G2013">
        <v>16.267790226604198</v>
      </c>
      <c r="H2013">
        <v>13.8734609003731</v>
      </c>
      <c r="I2013">
        <v>0.95</v>
      </c>
      <c r="J2013">
        <v>13.8734609003731</v>
      </c>
      <c r="K2013">
        <v>13.1797878553544</v>
      </c>
      <c r="L2013">
        <v>2049</v>
      </c>
      <c r="M2013">
        <f t="shared" si="372"/>
        <v>-6.1397878553543999</v>
      </c>
      <c r="N2013">
        <v>-6.1397878553543999</v>
      </c>
      <c r="O2013">
        <f t="shared" si="382"/>
        <v>-212.55306589784908</v>
      </c>
      <c r="P2013">
        <f t="shared" si="373"/>
        <v>69.099813864555742</v>
      </c>
      <c r="Q2013">
        <f t="shared" si="383"/>
        <v>-2.1541874473541611</v>
      </c>
      <c r="R2013">
        <f t="shared" si="374"/>
        <v>9.1941874473541603</v>
      </c>
      <c r="S2013">
        <f t="shared" si="375"/>
        <v>0.69759752950947118</v>
      </c>
      <c r="T2013">
        <f t="shared" si="376"/>
        <v>3.9856004080002396</v>
      </c>
      <c r="U2013">
        <f t="shared" si="377"/>
        <v>0</v>
      </c>
      <c r="V2013">
        <f t="shared" si="378"/>
        <v>30.240247049052886</v>
      </c>
      <c r="W2013">
        <f t="shared" si="379"/>
        <v>0</v>
      </c>
      <c r="X2013">
        <f t="shared" si="380"/>
        <v>30.240247049052886</v>
      </c>
      <c r="Y2013">
        <f t="shared" si="381"/>
        <v>2.1541874473541611</v>
      </c>
    </row>
    <row r="2014" spans="1:25" x14ac:dyDescent="0.3">
      <c r="A2014">
        <v>2</v>
      </c>
      <c r="B2014">
        <v>2</v>
      </c>
      <c r="C2014">
        <v>26.874285714285701</v>
      </c>
      <c r="D2014">
        <v>0</v>
      </c>
      <c r="E2014">
        <v>7</v>
      </c>
      <c r="F2014">
        <v>12.757792244035601</v>
      </c>
      <c r="G2014">
        <v>16.267790226604198</v>
      </c>
      <c r="H2014">
        <v>13.7252584800343</v>
      </c>
      <c r="I2014">
        <v>0.95</v>
      </c>
      <c r="J2014">
        <v>13.7252584800343</v>
      </c>
      <c r="K2014">
        <v>13.038995556032599</v>
      </c>
      <c r="L2014">
        <v>2049</v>
      </c>
      <c r="M2014">
        <f t="shared" si="372"/>
        <v>-13.038995556032599</v>
      </c>
      <c r="N2014">
        <v>-13.038995556032599</v>
      </c>
      <c r="O2014">
        <f t="shared" si="382"/>
        <v>-225.59206145388168</v>
      </c>
      <c r="P2014">
        <f t="shared" si="373"/>
        <v>64.738563485869122</v>
      </c>
      <c r="Q2014">
        <f t="shared" si="383"/>
        <v>-4.3612503786866199</v>
      </c>
      <c r="R2014">
        <f t="shared" si="374"/>
        <v>4.3612503786866199</v>
      </c>
      <c r="S2014">
        <f t="shared" si="375"/>
        <v>0.33447748025873442</v>
      </c>
      <c r="T2014">
        <f t="shared" si="376"/>
        <v>8.6777451773459795</v>
      </c>
      <c r="U2014">
        <f t="shared" si="377"/>
        <v>0</v>
      </c>
      <c r="V2014">
        <f t="shared" si="378"/>
        <v>66.552251974126548</v>
      </c>
      <c r="W2014">
        <f t="shared" si="379"/>
        <v>0</v>
      </c>
      <c r="X2014">
        <f t="shared" si="380"/>
        <v>66.552251974126548</v>
      </c>
      <c r="Y2014">
        <f t="shared" si="381"/>
        <v>4.3612503786866199</v>
      </c>
    </row>
    <row r="2015" spans="1:25" x14ac:dyDescent="0.3">
      <c r="A2015">
        <v>2</v>
      </c>
      <c r="B2015">
        <v>3</v>
      </c>
      <c r="C2015">
        <v>25.097142857142899</v>
      </c>
      <c r="D2015">
        <v>0</v>
      </c>
      <c r="E2015">
        <v>7</v>
      </c>
      <c r="F2015">
        <v>11.502455917394901</v>
      </c>
      <c r="G2015">
        <v>16.267790226604198</v>
      </c>
      <c r="H2015">
        <v>13.024190402630101</v>
      </c>
      <c r="I2015">
        <v>0.95</v>
      </c>
      <c r="J2015">
        <v>13.024190402630101</v>
      </c>
      <c r="K2015">
        <v>12.372980882498601</v>
      </c>
      <c r="L2015">
        <v>2049</v>
      </c>
      <c r="M2015">
        <f t="shared" si="372"/>
        <v>-12.372980882498601</v>
      </c>
      <c r="N2015">
        <v>-12.372980882498601</v>
      </c>
      <c r="O2015">
        <f t="shared" si="382"/>
        <v>-237.96504233638029</v>
      </c>
      <c r="P2015">
        <f t="shared" si="373"/>
        <v>60.854888607435221</v>
      </c>
      <c r="Q2015">
        <f t="shared" si="383"/>
        <v>-3.8836748784339008</v>
      </c>
      <c r="R2015">
        <f t="shared" si="374"/>
        <v>3.8836748784339008</v>
      </c>
      <c r="S2015">
        <f t="shared" si="375"/>
        <v>0.31388352696214877</v>
      </c>
      <c r="T2015">
        <f t="shared" si="376"/>
        <v>8.4893060040646997</v>
      </c>
      <c r="U2015">
        <f t="shared" si="377"/>
        <v>0</v>
      </c>
      <c r="V2015">
        <f t="shared" si="378"/>
        <v>68.611647303785119</v>
      </c>
      <c r="W2015">
        <f t="shared" si="379"/>
        <v>0</v>
      </c>
      <c r="X2015">
        <f t="shared" si="380"/>
        <v>68.611647303785119</v>
      </c>
      <c r="Y2015">
        <f t="shared" si="381"/>
        <v>3.8836748784339008</v>
      </c>
    </row>
    <row r="2016" spans="1:25" x14ac:dyDescent="0.3">
      <c r="A2016">
        <v>2</v>
      </c>
      <c r="B2016">
        <v>4</v>
      </c>
      <c r="C2016">
        <v>26.499285714285701</v>
      </c>
      <c r="D2016">
        <v>0</v>
      </c>
      <c r="E2016">
        <v>7</v>
      </c>
      <c r="F2016">
        <v>12.4892380459638</v>
      </c>
      <c r="G2016">
        <v>16.267790226604198</v>
      </c>
      <c r="H2016">
        <v>13.5782493927289</v>
      </c>
      <c r="I2016">
        <v>0.95</v>
      </c>
      <c r="J2016">
        <v>13.5782493927289</v>
      </c>
      <c r="K2016">
        <v>12.8993369230925</v>
      </c>
      <c r="L2016">
        <v>2049</v>
      </c>
      <c r="M2016">
        <f t="shared" si="372"/>
        <v>-12.8993369230925</v>
      </c>
      <c r="N2016">
        <v>-12.8993369230925</v>
      </c>
      <c r="O2016">
        <f t="shared" si="382"/>
        <v>-250.8643792594728</v>
      </c>
      <c r="P2016">
        <f t="shared" si="373"/>
        <v>57.053844953986498</v>
      </c>
      <c r="Q2016">
        <f t="shared" si="383"/>
        <v>-3.8010436534487226</v>
      </c>
      <c r="R2016">
        <f t="shared" si="374"/>
        <v>3.8010436534487226</v>
      </c>
      <c r="S2016">
        <f t="shared" si="375"/>
        <v>0.29466969318741204</v>
      </c>
      <c r="T2016">
        <f t="shared" si="376"/>
        <v>9.0982932696437775</v>
      </c>
      <c r="U2016">
        <f t="shared" si="377"/>
        <v>0</v>
      </c>
      <c r="V2016">
        <f t="shared" si="378"/>
        <v>70.533030681258808</v>
      </c>
      <c r="W2016">
        <f t="shared" si="379"/>
        <v>0</v>
      </c>
      <c r="X2016">
        <f t="shared" si="380"/>
        <v>70.533030681258808</v>
      </c>
      <c r="Y2016">
        <f t="shared" si="381"/>
        <v>3.8010436534487226</v>
      </c>
    </row>
    <row r="2017" spans="1:25" x14ac:dyDescent="0.3">
      <c r="A2017">
        <v>3</v>
      </c>
      <c r="B2017">
        <v>1</v>
      </c>
      <c r="C2017">
        <v>25.4935714285714</v>
      </c>
      <c r="D2017">
        <v>0</v>
      </c>
      <c r="E2017">
        <v>7</v>
      </c>
      <c r="F2017">
        <v>11.7786485597387</v>
      </c>
      <c r="G2017">
        <v>16.267790226604198</v>
      </c>
      <c r="H2017">
        <v>13.181556847553001</v>
      </c>
      <c r="I2017">
        <v>1.02</v>
      </c>
      <c r="J2017">
        <v>13.181556847553001</v>
      </c>
      <c r="K2017">
        <v>13.4451879845041</v>
      </c>
      <c r="L2017">
        <v>2049</v>
      </c>
      <c r="M2017">
        <f t="shared" si="372"/>
        <v>-13.4451879845041</v>
      </c>
      <c r="N2017">
        <v>-13.4451879845041</v>
      </c>
      <c r="O2017">
        <f t="shared" si="382"/>
        <v>-264.30956724397691</v>
      </c>
      <c r="P2017">
        <f t="shared" si="373"/>
        <v>53.344428021158272</v>
      </c>
      <c r="Q2017">
        <f t="shared" si="383"/>
        <v>-3.7094169328282263</v>
      </c>
      <c r="R2017">
        <f t="shared" si="374"/>
        <v>3.7094169328282263</v>
      </c>
      <c r="S2017">
        <f t="shared" si="375"/>
        <v>0.27589178649665724</v>
      </c>
      <c r="T2017">
        <f t="shared" si="376"/>
        <v>9.735771051675874</v>
      </c>
      <c r="U2017">
        <f t="shared" si="377"/>
        <v>0</v>
      </c>
      <c r="V2017">
        <f t="shared" si="378"/>
        <v>72.410821350334274</v>
      </c>
      <c r="W2017">
        <f t="shared" si="379"/>
        <v>0</v>
      </c>
      <c r="X2017">
        <f t="shared" si="380"/>
        <v>72.410821350334274</v>
      </c>
      <c r="Y2017">
        <f t="shared" si="381"/>
        <v>3.7094169328282263</v>
      </c>
    </row>
    <row r="2018" spans="1:25" x14ac:dyDescent="0.3">
      <c r="A2018">
        <v>3</v>
      </c>
      <c r="B2018">
        <v>2</v>
      </c>
      <c r="C2018">
        <v>26.251428571428601</v>
      </c>
      <c r="D2018">
        <v>11.44</v>
      </c>
      <c r="E2018">
        <v>7</v>
      </c>
      <c r="F2018">
        <v>12.3128040461101</v>
      </c>
      <c r="G2018">
        <v>16.267790226604198</v>
      </c>
      <c r="H2018">
        <v>13.480816634635501</v>
      </c>
      <c r="I2018">
        <v>1.02</v>
      </c>
      <c r="J2018">
        <v>13.480816634635501</v>
      </c>
      <c r="K2018">
        <v>13.7504329673282</v>
      </c>
      <c r="L2018">
        <v>2049</v>
      </c>
      <c r="M2018">
        <f t="shared" si="372"/>
        <v>-2.3104329673282002</v>
      </c>
      <c r="N2018">
        <v>-2.3104329673282002</v>
      </c>
      <c r="O2018">
        <f t="shared" si="382"/>
        <v>-266.62000021130513</v>
      </c>
      <c r="P2018">
        <f t="shared" si="373"/>
        <v>52.731730202463268</v>
      </c>
      <c r="Q2018">
        <f t="shared" si="383"/>
        <v>-0.61269781869500406</v>
      </c>
      <c r="R2018">
        <f t="shared" si="374"/>
        <v>12.052697818695004</v>
      </c>
      <c r="S2018">
        <f t="shared" si="375"/>
        <v>0.87653224064528656</v>
      </c>
      <c r="T2018">
        <f t="shared" si="376"/>
        <v>1.6977351486331962</v>
      </c>
      <c r="U2018">
        <f t="shared" si="377"/>
        <v>0</v>
      </c>
      <c r="V2018">
        <f t="shared" si="378"/>
        <v>12.346775935471342</v>
      </c>
      <c r="W2018">
        <f t="shared" si="379"/>
        <v>0</v>
      </c>
      <c r="X2018">
        <f t="shared" si="380"/>
        <v>12.346775935471342</v>
      </c>
      <c r="Y2018">
        <f t="shared" si="381"/>
        <v>0.61269781869500406</v>
      </c>
    </row>
    <row r="2019" spans="1:25" x14ac:dyDescent="0.3">
      <c r="A2019">
        <v>3</v>
      </c>
      <c r="B2019">
        <v>3</v>
      </c>
      <c r="C2019">
        <v>26.628571428571401</v>
      </c>
      <c r="D2019">
        <v>0</v>
      </c>
      <c r="E2019">
        <v>7</v>
      </c>
      <c r="F2019">
        <v>12.581606136292001</v>
      </c>
      <c r="G2019">
        <v>16.267790226604198</v>
      </c>
      <c r="H2019">
        <v>13.6289870961843</v>
      </c>
      <c r="I2019">
        <v>1.02</v>
      </c>
      <c r="J2019">
        <v>13.6289870961843</v>
      </c>
      <c r="K2019">
        <v>13.901566838108</v>
      </c>
      <c r="L2019">
        <v>2049</v>
      </c>
      <c r="M2019">
        <f t="shared" si="372"/>
        <v>-13.901566838108</v>
      </c>
      <c r="N2019">
        <v>-13.901566838108</v>
      </c>
      <c r="O2019">
        <f t="shared" si="382"/>
        <v>-280.52156704941314</v>
      </c>
      <c r="P2019">
        <f t="shared" si="373"/>
        <v>49.190943497534555</v>
      </c>
      <c r="Q2019">
        <f t="shared" si="383"/>
        <v>-3.5407867049287134</v>
      </c>
      <c r="R2019">
        <f t="shared" si="374"/>
        <v>3.5407867049287134</v>
      </c>
      <c r="S2019">
        <f t="shared" si="375"/>
        <v>0.25470414566669192</v>
      </c>
      <c r="T2019">
        <f t="shared" si="376"/>
        <v>10.360780133179286</v>
      </c>
      <c r="U2019">
        <f t="shared" si="377"/>
        <v>0</v>
      </c>
      <c r="V2019">
        <f t="shared" si="378"/>
        <v>74.529585433330809</v>
      </c>
      <c r="W2019">
        <f t="shared" si="379"/>
        <v>0</v>
      </c>
      <c r="X2019">
        <f t="shared" si="380"/>
        <v>74.529585433330809</v>
      </c>
      <c r="Y2019">
        <f t="shared" si="381"/>
        <v>3.5407867049287134</v>
      </c>
    </row>
    <row r="2020" spans="1:25" x14ac:dyDescent="0.3">
      <c r="A2020">
        <v>3</v>
      </c>
      <c r="B2020">
        <v>4</v>
      </c>
      <c r="C2020">
        <v>27.147857142857099</v>
      </c>
      <c r="D2020">
        <v>0</v>
      </c>
      <c r="E2020">
        <v>7</v>
      </c>
      <c r="F2020">
        <v>12.954929203635</v>
      </c>
      <c r="G2020">
        <v>16.267790226604198</v>
      </c>
      <c r="H2020">
        <v>13.832202732469099</v>
      </c>
      <c r="I2020">
        <v>1.02</v>
      </c>
      <c r="J2020">
        <v>13.832202732469099</v>
      </c>
      <c r="K2020">
        <v>14.1088467871185</v>
      </c>
      <c r="L2020">
        <v>2049</v>
      </c>
      <c r="M2020">
        <f t="shared" si="372"/>
        <v>-14.1088467871185</v>
      </c>
      <c r="N2020">
        <v>-14.1088467871185</v>
      </c>
      <c r="O2020">
        <f t="shared" si="382"/>
        <v>-294.63041383653166</v>
      </c>
      <c r="P2020">
        <f t="shared" si="373"/>
        <v>45.84037703366625</v>
      </c>
      <c r="Q2020">
        <f t="shared" si="383"/>
        <v>-3.3505664638683044</v>
      </c>
      <c r="R2020">
        <f t="shared" si="374"/>
        <v>3.3505664638683044</v>
      </c>
      <c r="S2020">
        <f t="shared" si="375"/>
        <v>0.23747982485197874</v>
      </c>
      <c r="T2020">
        <f t="shared" si="376"/>
        <v>10.758280323250196</v>
      </c>
      <c r="U2020">
        <f t="shared" si="377"/>
        <v>0</v>
      </c>
      <c r="V2020">
        <f t="shared" si="378"/>
        <v>76.252017514802134</v>
      </c>
      <c r="W2020">
        <f t="shared" si="379"/>
        <v>0</v>
      </c>
      <c r="X2020">
        <f t="shared" si="380"/>
        <v>76.252017514802134</v>
      </c>
      <c r="Y2020">
        <f t="shared" si="381"/>
        <v>3.3505664638683044</v>
      </c>
    </row>
    <row r="2021" spans="1:25" x14ac:dyDescent="0.3">
      <c r="A2021">
        <v>3</v>
      </c>
      <c r="B2021">
        <v>5</v>
      </c>
      <c r="C2021">
        <v>28.1033333333333</v>
      </c>
      <c r="D2021">
        <v>0</v>
      </c>
      <c r="E2021">
        <v>3</v>
      </c>
      <c r="F2021">
        <v>13.6514497554304</v>
      </c>
      <c r="G2021">
        <v>16.267790226604198</v>
      </c>
      <c r="H2021">
        <v>14.2037631158935</v>
      </c>
      <c r="I2021">
        <v>1.02</v>
      </c>
      <c r="J2021">
        <v>14.2037631158935</v>
      </c>
      <c r="K2021">
        <v>14.4878383782114</v>
      </c>
      <c r="L2021">
        <v>2049</v>
      </c>
      <c r="M2021">
        <f t="shared" si="372"/>
        <v>-14.4878383782114</v>
      </c>
      <c r="N2021">
        <v>-14.4878383782114</v>
      </c>
      <c r="O2021">
        <f t="shared" si="382"/>
        <v>-309.11825221474305</v>
      </c>
      <c r="P2021">
        <f t="shared" si="373"/>
        <v>42.637157099072851</v>
      </c>
      <c r="Q2021">
        <f t="shared" si="383"/>
        <v>-3.2032199345933989</v>
      </c>
      <c r="R2021">
        <f t="shared" si="374"/>
        <v>3.2032199345933989</v>
      </c>
      <c r="S2021">
        <f t="shared" si="375"/>
        <v>0.22109716100994034</v>
      </c>
      <c r="T2021">
        <f t="shared" si="376"/>
        <v>11.284618443618001</v>
      </c>
      <c r="U2021">
        <f t="shared" si="377"/>
        <v>0</v>
      </c>
      <c r="V2021">
        <f t="shared" si="378"/>
        <v>77.890283899005965</v>
      </c>
      <c r="W2021">
        <f t="shared" si="379"/>
        <v>0</v>
      </c>
      <c r="X2021">
        <f t="shared" si="380"/>
        <v>77.890283899005965</v>
      </c>
      <c r="Y2021">
        <f t="shared" si="381"/>
        <v>3.2032199345933989</v>
      </c>
    </row>
    <row r="2022" spans="1:25" x14ac:dyDescent="0.3">
      <c r="A2022">
        <v>4</v>
      </c>
      <c r="B2022">
        <v>1</v>
      </c>
      <c r="C2022">
        <v>30.03</v>
      </c>
      <c r="D2022">
        <v>0</v>
      </c>
      <c r="E2022">
        <v>7</v>
      </c>
      <c r="F2022">
        <v>15.093090856183199</v>
      </c>
      <c r="G2022">
        <v>16.267790226604198</v>
      </c>
      <c r="H2022">
        <v>14.9441736822567</v>
      </c>
      <c r="I2022">
        <v>1.1000000000000001</v>
      </c>
      <c r="J2022">
        <v>14.9441736822567</v>
      </c>
      <c r="K2022">
        <v>16.438591050482401</v>
      </c>
      <c r="L2022">
        <v>2049</v>
      </c>
      <c r="M2022">
        <f t="shared" si="372"/>
        <v>-16.438591050482401</v>
      </c>
      <c r="N2022">
        <v>-16.438591050482401</v>
      </c>
      <c r="O2022">
        <f t="shared" si="382"/>
        <v>-325.55684326522544</v>
      </c>
      <c r="P2022">
        <f t="shared" si="373"/>
        <v>39.272838602276465</v>
      </c>
      <c r="Q2022">
        <f t="shared" si="383"/>
        <v>-3.3643184967963862</v>
      </c>
      <c r="R2022">
        <f t="shared" si="374"/>
        <v>3.3643184967963862</v>
      </c>
      <c r="S2022">
        <f t="shared" si="375"/>
        <v>0.2046597841910337</v>
      </c>
      <c r="T2022">
        <f t="shared" si="376"/>
        <v>13.074272553686015</v>
      </c>
      <c r="U2022">
        <f t="shared" si="377"/>
        <v>0</v>
      </c>
      <c r="V2022">
        <f t="shared" si="378"/>
        <v>79.534021580896635</v>
      </c>
      <c r="W2022">
        <f t="shared" si="379"/>
        <v>0</v>
      </c>
      <c r="X2022">
        <f t="shared" si="380"/>
        <v>79.534021580896635</v>
      </c>
      <c r="Y2022">
        <f t="shared" si="381"/>
        <v>3.3643184967963862</v>
      </c>
    </row>
    <row r="2023" spans="1:25" x14ac:dyDescent="0.3">
      <c r="A2023">
        <v>4</v>
      </c>
      <c r="B2023">
        <v>2</v>
      </c>
      <c r="C2023">
        <v>31.5178571428571</v>
      </c>
      <c r="D2023">
        <v>0</v>
      </c>
      <c r="E2023">
        <v>7</v>
      </c>
      <c r="F2023">
        <v>16.239558987521299</v>
      </c>
      <c r="G2023">
        <v>16.267790226604198</v>
      </c>
      <c r="H2023">
        <v>15.5083624920248</v>
      </c>
      <c r="I2023">
        <v>1.1000000000000001</v>
      </c>
      <c r="J2023">
        <v>15.5083624920248</v>
      </c>
      <c r="K2023">
        <v>17.059198741227299</v>
      </c>
      <c r="L2023">
        <v>2049</v>
      </c>
      <c r="M2023">
        <f t="shared" si="372"/>
        <v>-17.059198741227299</v>
      </c>
      <c r="N2023">
        <v>-17.059198741227299</v>
      </c>
      <c r="O2023">
        <f t="shared" si="382"/>
        <v>-342.61604200645274</v>
      </c>
      <c r="P2023">
        <f t="shared" si="373"/>
        <v>36.06190902151625</v>
      </c>
      <c r="Q2023">
        <f t="shared" si="383"/>
        <v>-3.2109295807602152</v>
      </c>
      <c r="R2023">
        <f t="shared" si="374"/>
        <v>3.2109295807602152</v>
      </c>
      <c r="S2023">
        <f t="shared" si="375"/>
        <v>0.18822276646559602</v>
      </c>
      <c r="T2023">
        <f t="shared" si="376"/>
        <v>13.848269160467083</v>
      </c>
      <c r="U2023">
        <f t="shared" si="377"/>
        <v>0</v>
      </c>
      <c r="V2023">
        <f t="shared" si="378"/>
        <v>81.177723353440399</v>
      </c>
      <c r="W2023">
        <f t="shared" si="379"/>
        <v>0</v>
      </c>
      <c r="X2023">
        <f t="shared" si="380"/>
        <v>81.177723353440399</v>
      </c>
      <c r="Y2023">
        <f t="shared" si="381"/>
        <v>3.2109295807602152</v>
      </c>
    </row>
    <row r="2024" spans="1:25" x14ac:dyDescent="0.3">
      <c r="A2024">
        <v>4</v>
      </c>
      <c r="B2024">
        <v>3</v>
      </c>
      <c r="C2024">
        <v>32.780714285714303</v>
      </c>
      <c r="D2024">
        <v>0</v>
      </c>
      <c r="E2024">
        <v>7</v>
      </c>
      <c r="F2024">
        <v>17.2347778551371</v>
      </c>
      <c r="G2024">
        <v>16.267790226604198</v>
      </c>
      <c r="H2024">
        <v>15.982360331293799</v>
      </c>
      <c r="I2024">
        <v>1.1000000000000001</v>
      </c>
      <c r="J2024">
        <v>15.982360331293799</v>
      </c>
      <c r="K2024">
        <v>17.580596364423201</v>
      </c>
      <c r="L2024">
        <v>2049</v>
      </c>
      <c r="M2024">
        <f t="shared" si="372"/>
        <v>-17.580596364423201</v>
      </c>
      <c r="N2024">
        <v>-17.580596364423201</v>
      </c>
      <c r="O2024">
        <f t="shared" si="382"/>
        <v>-360.19663837087592</v>
      </c>
      <c r="P2024">
        <f t="shared" si="373"/>
        <v>33.027289513879523</v>
      </c>
      <c r="Q2024">
        <f t="shared" si="383"/>
        <v>-3.0346195076367266</v>
      </c>
      <c r="R2024">
        <f t="shared" si="374"/>
        <v>3.0346195076367266</v>
      </c>
      <c r="S2024">
        <f t="shared" si="375"/>
        <v>0.17261186393982084</v>
      </c>
      <c r="T2024">
        <f t="shared" si="376"/>
        <v>14.545976856786474</v>
      </c>
      <c r="U2024">
        <f t="shared" si="377"/>
        <v>0</v>
      </c>
      <c r="V2024">
        <f t="shared" si="378"/>
        <v>82.738813606017914</v>
      </c>
      <c r="W2024">
        <f t="shared" si="379"/>
        <v>0</v>
      </c>
      <c r="X2024">
        <f t="shared" si="380"/>
        <v>82.738813606017914</v>
      </c>
      <c r="Y2024">
        <f t="shared" si="381"/>
        <v>3.0346195076367266</v>
      </c>
    </row>
    <row r="2025" spans="1:25" x14ac:dyDescent="0.3">
      <c r="A2025">
        <v>4</v>
      </c>
      <c r="B2025">
        <v>4</v>
      </c>
      <c r="C2025">
        <v>31.408571428571399</v>
      </c>
      <c r="D2025">
        <v>0</v>
      </c>
      <c r="E2025">
        <v>7</v>
      </c>
      <c r="F2025">
        <v>16.154382560861901</v>
      </c>
      <c r="G2025">
        <v>16.267790226604198</v>
      </c>
      <c r="H2025">
        <v>15.4671369295764</v>
      </c>
      <c r="I2025">
        <v>1.1000000000000001</v>
      </c>
      <c r="J2025">
        <v>15.4671369295764</v>
      </c>
      <c r="K2025">
        <v>17.0138506225341</v>
      </c>
      <c r="L2025">
        <v>2049</v>
      </c>
      <c r="M2025">
        <f t="shared" si="372"/>
        <v>-17.0138506225341</v>
      </c>
      <c r="N2025">
        <v>-17.0138506225341</v>
      </c>
      <c r="O2025">
        <f t="shared" si="382"/>
        <v>-377.21048899341002</v>
      </c>
      <c r="P2025">
        <f t="shared" si="373"/>
        <v>30.333870351298398</v>
      </c>
      <c r="Q2025">
        <f t="shared" si="383"/>
        <v>-2.6934191625811259</v>
      </c>
      <c r="R2025">
        <f t="shared" si="374"/>
        <v>2.6934191625811259</v>
      </c>
      <c r="S2025">
        <f t="shared" si="375"/>
        <v>0.15830744152730541</v>
      </c>
      <c r="T2025">
        <f t="shared" si="376"/>
        <v>14.320431459952975</v>
      </c>
      <c r="U2025">
        <f t="shared" si="377"/>
        <v>0</v>
      </c>
      <c r="V2025">
        <f t="shared" si="378"/>
        <v>84.169255847269469</v>
      </c>
      <c r="W2025">
        <f t="shared" si="379"/>
        <v>0</v>
      </c>
      <c r="X2025">
        <f t="shared" si="380"/>
        <v>84.169255847269469</v>
      </c>
      <c r="Y2025">
        <f t="shared" si="381"/>
        <v>2.6934191625811259</v>
      </c>
    </row>
    <row r="2026" spans="1:25" x14ac:dyDescent="0.3">
      <c r="A2026">
        <v>4</v>
      </c>
      <c r="B2026">
        <v>5</v>
      </c>
      <c r="C2026">
        <v>34.56</v>
      </c>
      <c r="D2026">
        <v>0</v>
      </c>
      <c r="E2026">
        <v>2</v>
      </c>
      <c r="F2026">
        <v>18.6706761675783</v>
      </c>
      <c r="G2026">
        <v>16.267790226604198</v>
      </c>
      <c r="H2026">
        <v>16.643028171950299</v>
      </c>
      <c r="I2026">
        <v>1.1000000000000001</v>
      </c>
      <c r="J2026">
        <v>16.643028171950299</v>
      </c>
      <c r="K2026">
        <v>18.307330989145399</v>
      </c>
      <c r="L2026">
        <v>2049</v>
      </c>
      <c r="M2026">
        <f t="shared" si="372"/>
        <v>-18.307330989145399</v>
      </c>
      <c r="N2026">
        <v>-18.307330989145399</v>
      </c>
      <c r="O2026">
        <f t="shared" si="382"/>
        <v>-395.51781998255541</v>
      </c>
      <c r="P2026">
        <f t="shared" si="373"/>
        <v>27.680502005870839</v>
      </c>
      <c r="Q2026">
        <f t="shared" si="383"/>
        <v>-2.6533683454275589</v>
      </c>
      <c r="R2026">
        <f t="shared" si="374"/>
        <v>2.6533683454275589</v>
      </c>
      <c r="S2026">
        <f t="shared" si="375"/>
        <v>0.14493474482985902</v>
      </c>
      <c r="T2026">
        <f t="shared" si="376"/>
        <v>15.65396264371784</v>
      </c>
      <c r="U2026">
        <f t="shared" si="377"/>
        <v>0</v>
      </c>
      <c r="V2026">
        <f t="shared" si="378"/>
        <v>85.506525517014097</v>
      </c>
      <c r="W2026">
        <f t="shared" si="379"/>
        <v>0</v>
      </c>
      <c r="X2026">
        <f t="shared" si="380"/>
        <v>85.506525517014097</v>
      </c>
      <c r="Y2026">
        <f t="shared" si="381"/>
        <v>2.6533683454275589</v>
      </c>
    </row>
    <row r="2027" spans="1:25" x14ac:dyDescent="0.3">
      <c r="A2027">
        <v>5</v>
      </c>
      <c r="B2027">
        <v>1</v>
      </c>
      <c r="C2027">
        <v>33.987142857142899</v>
      </c>
      <c r="D2027">
        <v>0</v>
      </c>
      <c r="E2027">
        <v>7</v>
      </c>
      <c r="F2027">
        <v>18.204124796198101</v>
      </c>
      <c r="G2027">
        <v>16.267790226604198</v>
      </c>
      <c r="H2027">
        <v>16.431207304150998</v>
      </c>
      <c r="I2027">
        <v>1.18</v>
      </c>
      <c r="J2027">
        <v>16.431207304150998</v>
      </c>
      <c r="K2027">
        <v>19.388824618898202</v>
      </c>
      <c r="L2027">
        <v>2049</v>
      </c>
      <c r="M2027">
        <f t="shared" si="372"/>
        <v>-19.388824618898202</v>
      </c>
      <c r="N2027">
        <v>-19.388824618898202</v>
      </c>
      <c r="O2027">
        <f t="shared" si="382"/>
        <v>-414.90664460145359</v>
      </c>
      <c r="P2027">
        <f t="shared" si="373"/>
        <v>25.123009605026823</v>
      </c>
      <c r="Q2027">
        <f t="shared" si="383"/>
        <v>-2.5574924008440156</v>
      </c>
      <c r="R2027">
        <f t="shared" si="374"/>
        <v>2.5574924008440156</v>
      </c>
      <c r="S2027">
        <f t="shared" si="375"/>
        <v>0.13190548943081568</v>
      </c>
      <c r="T2027">
        <f t="shared" si="376"/>
        <v>16.831332218054186</v>
      </c>
      <c r="U2027">
        <f t="shared" si="377"/>
        <v>0</v>
      </c>
      <c r="V2027">
        <f t="shared" si="378"/>
        <v>86.809451056918434</v>
      </c>
      <c r="W2027">
        <f t="shared" si="379"/>
        <v>0</v>
      </c>
      <c r="X2027">
        <f t="shared" si="380"/>
        <v>86.809451056918434</v>
      </c>
      <c r="Y2027">
        <f t="shared" si="381"/>
        <v>2.5574924008440156</v>
      </c>
    </row>
    <row r="2028" spans="1:25" x14ac:dyDescent="0.3">
      <c r="A2028">
        <v>5</v>
      </c>
      <c r="B2028">
        <v>2</v>
      </c>
      <c r="C2028">
        <v>35.0678571428571</v>
      </c>
      <c r="D2028">
        <v>0</v>
      </c>
      <c r="E2028">
        <v>7</v>
      </c>
      <c r="F2028">
        <v>19.0876290218213</v>
      </c>
      <c r="G2028">
        <v>16.267790226604198</v>
      </c>
      <c r="H2028">
        <v>16.830129200180899</v>
      </c>
      <c r="I2028">
        <v>1.18</v>
      </c>
      <c r="J2028">
        <v>16.830129200180899</v>
      </c>
      <c r="K2028">
        <v>19.8595524562135</v>
      </c>
      <c r="L2028">
        <v>2049</v>
      </c>
      <c r="M2028">
        <f t="shared" si="372"/>
        <v>-19.8595524562135</v>
      </c>
      <c r="N2028">
        <v>-19.8595524562135</v>
      </c>
      <c r="O2028">
        <f t="shared" si="382"/>
        <v>-434.76619705766711</v>
      </c>
      <c r="P2028">
        <f t="shared" si="373"/>
        <v>22.748208186443623</v>
      </c>
      <c r="Q2028">
        <f t="shared" si="383"/>
        <v>-2.3748014185831998</v>
      </c>
      <c r="R2028">
        <f t="shared" si="374"/>
        <v>2.3748014185831998</v>
      </c>
      <c r="S2028">
        <f t="shared" si="375"/>
        <v>0.11957980542709515</v>
      </c>
      <c r="T2028">
        <f t="shared" si="376"/>
        <v>17.4847510376303</v>
      </c>
      <c r="U2028">
        <f t="shared" si="377"/>
        <v>0</v>
      </c>
      <c r="V2028">
        <f t="shared" si="378"/>
        <v>88.042019457290493</v>
      </c>
      <c r="W2028">
        <f t="shared" si="379"/>
        <v>0</v>
      </c>
      <c r="X2028">
        <f t="shared" si="380"/>
        <v>88.042019457290493</v>
      </c>
      <c r="Y2028">
        <f t="shared" si="381"/>
        <v>2.3748014185831998</v>
      </c>
    </row>
    <row r="2029" spans="1:25" x14ac:dyDescent="0.3">
      <c r="A2029">
        <v>5</v>
      </c>
      <c r="B2029">
        <v>3</v>
      </c>
      <c r="C2029">
        <v>34.014285714285698</v>
      </c>
      <c r="D2029">
        <v>0.78</v>
      </c>
      <c r="E2029">
        <v>7</v>
      </c>
      <c r="F2029">
        <v>18.226140151538701</v>
      </c>
      <c r="G2029">
        <v>16.267790226604198</v>
      </c>
      <c r="H2029">
        <v>16.441262433203601</v>
      </c>
      <c r="I2029">
        <v>1.18</v>
      </c>
      <c r="J2029">
        <v>16.441262433203601</v>
      </c>
      <c r="K2029">
        <v>19.400689671180199</v>
      </c>
      <c r="L2029">
        <v>2049</v>
      </c>
      <c r="M2029">
        <f t="shared" si="372"/>
        <v>-18.620689671180198</v>
      </c>
      <c r="N2029">
        <v>-18.620689671180198</v>
      </c>
      <c r="O2029">
        <f t="shared" si="382"/>
        <v>-453.38688672884729</v>
      </c>
      <c r="P2029">
        <f t="shared" si="373"/>
        <v>20.725875274245709</v>
      </c>
      <c r="Q2029">
        <f t="shared" si="383"/>
        <v>-2.0223329121979141</v>
      </c>
      <c r="R2029">
        <f t="shared" si="374"/>
        <v>2.8023329121979144</v>
      </c>
      <c r="S2029">
        <f t="shared" si="375"/>
        <v>0.144445015084221</v>
      </c>
      <c r="T2029">
        <f t="shared" si="376"/>
        <v>16.598356758982284</v>
      </c>
      <c r="U2029">
        <f t="shared" si="377"/>
        <v>0</v>
      </c>
      <c r="V2029">
        <f t="shared" si="378"/>
        <v>85.555498491577893</v>
      </c>
      <c r="W2029">
        <f t="shared" si="379"/>
        <v>0</v>
      </c>
      <c r="X2029">
        <f t="shared" si="380"/>
        <v>85.555498491577893</v>
      </c>
      <c r="Y2029">
        <f t="shared" si="381"/>
        <v>2.0223329121979141</v>
      </c>
    </row>
    <row r="2030" spans="1:25" x14ac:dyDescent="0.3">
      <c r="A2030">
        <v>5</v>
      </c>
      <c r="B2030">
        <v>4</v>
      </c>
      <c r="C2030">
        <v>32.778571428571396</v>
      </c>
      <c r="D2030">
        <v>4.91</v>
      </c>
      <c r="E2030">
        <v>7</v>
      </c>
      <c r="F2030">
        <v>17.2330721691741</v>
      </c>
      <c r="G2030">
        <v>16.267790226604198</v>
      </c>
      <c r="H2030">
        <v>15.981559692145</v>
      </c>
      <c r="I2030">
        <v>1.18</v>
      </c>
      <c r="J2030">
        <v>15.981559692145</v>
      </c>
      <c r="K2030">
        <v>18.858240436731101</v>
      </c>
      <c r="L2030">
        <v>2049</v>
      </c>
      <c r="M2030">
        <f t="shared" si="372"/>
        <v>-13.948240436731101</v>
      </c>
      <c r="N2030">
        <v>-13.948240436731101</v>
      </c>
      <c r="O2030">
        <f t="shared" si="382"/>
        <v>-467.3351271655784</v>
      </c>
      <c r="P2030">
        <f t="shared" si="373"/>
        <v>19.329679849524418</v>
      </c>
      <c r="Q2030">
        <f t="shared" si="383"/>
        <v>-1.3961954247212915</v>
      </c>
      <c r="R2030">
        <f t="shared" si="374"/>
        <v>6.3061954247212917</v>
      </c>
      <c r="S2030">
        <f t="shared" si="375"/>
        <v>0.33439999059712971</v>
      </c>
      <c r="T2030">
        <f t="shared" si="376"/>
        <v>12.55204501200981</v>
      </c>
      <c r="U2030">
        <f t="shared" si="377"/>
        <v>0</v>
      </c>
      <c r="V2030">
        <f t="shared" si="378"/>
        <v>66.560000940287026</v>
      </c>
      <c r="W2030">
        <f t="shared" si="379"/>
        <v>0</v>
      </c>
      <c r="X2030">
        <f t="shared" si="380"/>
        <v>66.560000940287026</v>
      </c>
      <c r="Y2030">
        <f t="shared" si="381"/>
        <v>1.3961954247212915</v>
      </c>
    </row>
    <row r="2031" spans="1:25" x14ac:dyDescent="0.3">
      <c r="A2031">
        <v>5</v>
      </c>
      <c r="B2031">
        <v>5</v>
      </c>
      <c r="C2031">
        <v>31.72</v>
      </c>
      <c r="D2031">
        <v>14.17</v>
      </c>
      <c r="E2031">
        <v>3</v>
      </c>
      <c r="F2031">
        <v>16.397507790351199</v>
      </c>
      <c r="G2031">
        <v>16.267790226604198</v>
      </c>
      <c r="H2031">
        <v>15.584528421989599</v>
      </c>
      <c r="I2031">
        <v>1.18</v>
      </c>
      <c r="J2031">
        <v>15.584528421989599</v>
      </c>
      <c r="K2031">
        <v>18.389743537947702</v>
      </c>
      <c r="L2031">
        <v>2049</v>
      </c>
      <c r="M2031">
        <f t="shared" si="372"/>
        <v>-4.2197435379477017</v>
      </c>
      <c r="N2031">
        <v>-4.2197435379477017</v>
      </c>
      <c r="O2031">
        <f t="shared" si="382"/>
        <v>-471.55487070352609</v>
      </c>
      <c r="P2031">
        <f t="shared" si="373"/>
        <v>18.926120652581634</v>
      </c>
      <c r="Q2031">
        <f t="shared" si="383"/>
        <v>-0.40355919694278342</v>
      </c>
      <c r="R2031">
        <f t="shared" si="374"/>
        <v>14.573559196942783</v>
      </c>
      <c r="S2031">
        <f t="shared" si="375"/>
        <v>0.79248300373900671</v>
      </c>
      <c r="T2031">
        <f t="shared" si="376"/>
        <v>3.8161843410049183</v>
      </c>
      <c r="U2031">
        <f t="shared" si="377"/>
        <v>0</v>
      </c>
      <c r="V2031">
        <f t="shared" si="378"/>
        <v>20.751699626099327</v>
      </c>
      <c r="W2031">
        <f t="shared" si="379"/>
        <v>0</v>
      </c>
      <c r="X2031">
        <f t="shared" si="380"/>
        <v>20.751699626099327</v>
      </c>
      <c r="Y2031">
        <f t="shared" si="381"/>
        <v>0.40355919694278342</v>
      </c>
    </row>
    <row r="2032" spans="1:25" x14ac:dyDescent="0.3">
      <c r="A2032">
        <v>6</v>
      </c>
      <c r="B2032">
        <v>1</v>
      </c>
      <c r="C2032">
        <v>32.872142857142897</v>
      </c>
      <c r="D2032">
        <v>14.07</v>
      </c>
      <c r="E2032">
        <v>7</v>
      </c>
      <c r="F2032">
        <v>17.307607155179699</v>
      </c>
      <c r="G2032">
        <v>16.267790226604198</v>
      </c>
      <c r="H2032">
        <v>16.0165095553585</v>
      </c>
      <c r="I2032">
        <v>1.25</v>
      </c>
      <c r="J2032">
        <v>16.0165095553585</v>
      </c>
      <c r="K2032">
        <v>20.020636944198099</v>
      </c>
      <c r="L2032">
        <v>2049</v>
      </c>
      <c r="M2032">
        <f t="shared" si="372"/>
        <v>-5.9506369441980986</v>
      </c>
      <c r="N2032">
        <v>-5.9506369441980986</v>
      </c>
      <c r="O2032">
        <f t="shared" si="382"/>
        <v>-477.50550764772419</v>
      </c>
      <c r="P2032">
        <f t="shared" si="373"/>
        <v>18.371303013453581</v>
      </c>
      <c r="Q2032">
        <f t="shared" si="383"/>
        <v>-0.55481763912805349</v>
      </c>
      <c r="R2032">
        <f t="shared" si="374"/>
        <v>14.624817639128054</v>
      </c>
      <c r="S2032">
        <f t="shared" si="375"/>
        <v>0.73048713084856509</v>
      </c>
      <c r="T2032">
        <f t="shared" si="376"/>
        <v>5.3958193050700451</v>
      </c>
      <c r="U2032">
        <f t="shared" si="377"/>
        <v>0</v>
      </c>
      <c r="V2032">
        <f t="shared" si="378"/>
        <v>26.951286915143484</v>
      </c>
      <c r="W2032">
        <f t="shared" si="379"/>
        <v>0</v>
      </c>
      <c r="X2032">
        <f t="shared" si="380"/>
        <v>26.951286915143484</v>
      </c>
      <c r="Y2032">
        <f t="shared" si="381"/>
        <v>0.55481763912805349</v>
      </c>
    </row>
    <row r="2033" spans="1:25" x14ac:dyDescent="0.3">
      <c r="A2033">
        <v>6</v>
      </c>
      <c r="B2033">
        <v>2</v>
      </c>
      <c r="C2033">
        <v>31.53</v>
      </c>
      <c r="D2033">
        <v>27.19</v>
      </c>
      <c r="E2033">
        <v>7</v>
      </c>
      <c r="F2033">
        <v>16.2490324187272</v>
      </c>
      <c r="G2033">
        <v>16.267790226604198</v>
      </c>
      <c r="H2033">
        <v>15.512941046453999</v>
      </c>
      <c r="I2033">
        <v>1.25</v>
      </c>
      <c r="J2033">
        <v>15.512941046453999</v>
      </c>
      <c r="K2033">
        <v>19.3911763080675</v>
      </c>
      <c r="L2033">
        <v>2049</v>
      </c>
      <c r="M2033">
        <f t="shared" si="372"/>
        <v>7.7988236919325011</v>
      </c>
      <c r="N2033">
        <v>7.7988236919325011</v>
      </c>
      <c r="O2033">
        <f t="shared" si="382"/>
        <v>-469.70668395579168</v>
      </c>
      <c r="P2033">
        <f t="shared" si="373"/>
        <v>19.101826271090104</v>
      </c>
      <c r="Q2033">
        <f t="shared" si="383"/>
        <v>0.73052325763652348</v>
      </c>
      <c r="R2033">
        <f t="shared" si="374"/>
        <v>19.3911763080675</v>
      </c>
      <c r="S2033">
        <f t="shared" si="375"/>
        <v>1</v>
      </c>
      <c r="T2033">
        <f t="shared" si="376"/>
        <v>0</v>
      </c>
      <c r="U2033">
        <f t="shared" si="377"/>
        <v>7.7988236919325011</v>
      </c>
      <c r="V2033">
        <f t="shared" si="378"/>
        <v>0</v>
      </c>
      <c r="W2033">
        <f t="shared" si="379"/>
        <v>100</v>
      </c>
      <c r="X2033">
        <f t="shared" si="380"/>
        <v>-100</v>
      </c>
      <c r="Y2033">
        <f t="shared" si="381"/>
        <v>0.73052325763652348</v>
      </c>
    </row>
    <row r="2034" spans="1:25" x14ac:dyDescent="0.3">
      <c r="A2034">
        <v>6</v>
      </c>
      <c r="B2034">
        <v>3</v>
      </c>
      <c r="C2034">
        <v>31.792142857142899</v>
      </c>
      <c r="D2034">
        <v>11.44</v>
      </c>
      <c r="E2034">
        <v>7</v>
      </c>
      <c r="F2034">
        <v>16.454003772529301</v>
      </c>
      <c r="G2034">
        <v>16.267790226604198</v>
      </c>
      <c r="H2034">
        <v>15.6116838277559</v>
      </c>
      <c r="I2034">
        <v>1.25</v>
      </c>
      <c r="J2034">
        <v>15.6116838277559</v>
      </c>
      <c r="K2034">
        <v>19.5146047846949</v>
      </c>
      <c r="L2034">
        <v>2049</v>
      </c>
      <c r="M2034">
        <f t="shared" si="372"/>
        <v>-8.0746047846949001</v>
      </c>
      <c r="N2034">
        <v>-8.0746047846949001</v>
      </c>
      <c r="O2034">
        <f t="shared" si="382"/>
        <v>-477.78128874048656</v>
      </c>
      <c r="P2034">
        <f t="shared" si="373"/>
        <v>18.345988180742641</v>
      </c>
      <c r="Q2034">
        <f t="shared" si="383"/>
        <v>-0.75583809034746352</v>
      </c>
      <c r="R2034">
        <f t="shared" si="374"/>
        <v>12.195838090347463</v>
      </c>
      <c r="S2034">
        <f t="shared" si="375"/>
        <v>0.62495952261931187</v>
      </c>
      <c r="T2034">
        <f t="shared" si="376"/>
        <v>7.3187666943474365</v>
      </c>
      <c r="U2034">
        <f t="shared" si="377"/>
        <v>0</v>
      </c>
      <c r="V2034">
        <f t="shared" si="378"/>
        <v>37.50404773806882</v>
      </c>
      <c r="W2034">
        <f t="shared" si="379"/>
        <v>0</v>
      </c>
      <c r="X2034">
        <f t="shared" si="380"/>
        <v>37.50404773806882</v>
      </c>
      <c r="Y2034">
        <f t="shared" si="381"/>
        <v>0.75583809034746352</v>
      </c>
    </row>
    <row r="2035" spans="1:25" x14ac:dyDescent="0.3">
      <c r="A2035">
        <v>6</v>
      </c>
      <c r="B2035">
        <v>4</v>
      </c>
      <c r="C2035">
        <v>31.5085714285714</v>
      </c>
      <c r="D2035">
        <v>36.380000000000003</v>
      </c>
      <c r="E2035">
        <v>7</v>
      </c>
      <c r="F2035">
        <v>16.2323158646265</v>
      </c>
      <c r="G2035">
        <v>16.267790226604198</v>
      </c>
      <c r="H2035">
        <v>15.504860966401999</v>
      </c>
      <c r="I2035">
        <v>1.25</v>
      </c>
      <c r="J2035">
        <v>15.504860966401999</v>
      </c>
      <c r="K2035">
        <v>19.381076208002501</v>
      </c>
      <c r="L2035">
        <v>2049</v>
      </c>
      <c r="M2035">
        <f t="shared" si="372"/>
        <v>16.998923791997502</v>
      </c>
      <c r="N2035">
        <v>16.998923791997502</v>
      </c>
      <c r="O2035">
        <f t="shared" si="382"/>
        <v>-460.78236494848903</v>
      </c>
      <c r="P2035">
        <f t="shared" si="373"/>
        <v>19.97348295942146</v>
      </c>
      <c r="Q2035">
        <f t="shared" si="383"/>
        <v>1.6274947786788196</v>
      </c>
      <c r="R2035">
        <f t="shared" si="374"/>
        <v>19.381076208002501</v>
      </c>
      <c r="S2035">
        <f t="shared" si="375"/>
        <v>1</v>
      </c>
      <c r="T2035">
        <f t="shared" si="376"/>
        <v>0</v>
      </c>
      <c r="U2035">
        <f t="shared" si="377"/>
        <v>16.998923791997502</v>
      </c>
      <c r="V2035">
        <f t="shared" si="378"/>
        <v>0</v>
      </c>
      <c r="W2035">
        <f t="shared" si="379"/>
        <v>100</v>
      </c>
      <c r="X2035">
        <f t="shared" si="380"/>
        <v>-100</v>
      </c>
      <c r="Y2035">
        <f t="shared" si="381"/>
        <v>1.6274947786788196</v>
      </c>
    </row>
    <row r="2036" spans="1:25" x14ac:dyDescent="0.3">
      <c r="A2036">
        <v>6</v>
      </c>
      <c r="B2036">
        <v>5</v>
      </c>
      <c r="C2036">
        <v>30.307500000000001</v>
      </c>
      <c r="D2036">
        <v>31.91</v>
      </c>
      <c r="E2036">
        <v>2</v>
      </c>
      <c r="F2036">
        <v>15.304751617602699</v>
      </c>
      <c r="G2036">
        <v>16.267790226604198</v>
      </c>
      <c r="H2036">
        <v>15.0498870690852</v>
      </c>
      <c r="I2036">
        <v>1.25</v>
      </c>
      <c r="J2036">
        <v>15.0498870690852</v>
      </c>
      <c r="K2036">
        <v>18.812358836356498</v>
      </c>
      <c r="L2036">
        <v>2049</v>
      </c>
      <c r="M2036">
        <f t="shared" si="372"/>
        <v>13.097641163643502</v>
      </c>
      <c r="N2036">
        <v>13.097641163643502</v>
      </c>
      <c r="O2036">
        <f t="shared" si="382"/>
        <v>-447.68472378484552</v>
      </c>
      <c r="P2036">
        <f t="shared" si="373"/>
        <v>21.325291178785275</v>
      </c>
      <c r="Q2036">
        <f t="shared" si="383"/>
        <v>1.3518082193638143</v>
      </c>
      <c r="R2036">
        <f t="shared" si="374"/>
        <v>18.812358836356498</v>
      </c>
      <c r="S2036">
        <f t="shared" si="375"/>
        <v>1</v>
      </c>
      <c r="T2036">
        <f t="shared" si="376"/>
        <v>0</v>
      </c>
      <c r="U2036">
        <f t="shared" si="377"/>
        <v>13.097641163643502</v>
      </c>
      <c r="V2036">
        <f t="shared" si="378"/>
        <v>0</v>
      </c>
      <c r="W2036">
        <f t="shared" si="379"/>
        <v>100</v>
      </c>
      <c r="X2036">
        <f t="shared" si="380"/>
        <v>-100</v>
      </c>
      <c r="Y2036">
        <f t="shared" si="381"/>
        <v>1.3518082193638143</v>
      </c>
    </row>
    <row r="2037" spans="1:25" x14ac:dyDescent="0.3">
      <c r="A2037">
        <v>7</v>
      </c>
      <c r="B2037">
        <v>1</v>
      </c>
      <c r="C2037">
        <v>29.567142857142901</v>
      </c>
      <c r="D2037">
        <v>595.45000000000005</v>
      </c>
      <c r="E2037">
        <v>7</v>
      </c>
      <c r="F2037">
        <v>14.7422843604476</v>
      </c>
      <c r="G2037">
        <v>16.267790226604198</v>
      </c>
      <c r="H2037">
        <v>14.7673389060903</v>
      </c>
      <c r="I2037">
        <v>1.25</v>
      </c>
      <c r="J2037">
        <v>14.7673389060903</v>
      </c>
      <c r="K2037">
        <v>18.459173632612899</v>
      </c>
      <c r="L2037">
        <v>2049</v>
      </c>
      <c r="M2037">
        <f t="shared" si="372"/>
        <v>576.99082636738717</v>
      </c>
      <c r="N2037">
        <v>576.99082636738717</v>
      </c>
      <c r="O2037">
        <f t="shared" si="382"/>
        <v>129.30610258254166</v>
      </c>
      <c r="P2037">
        <f t="shared" si="373"/>
        <v>381.78128010590058</v>
      </c>
      <c r="Q2037">
        <f t="shared" si="383"/>
        <v>360.4559889271153</v>
      </c>
      <c r="R2037">
        <f t="shared" si="374"/>
        <v>18.459173632612899</v>
      </c>
      <c r="S2037">
        <f t="shared" si="375"/>
        <v>1</v>
      </c>
      <c r="T2037">
        <f t="shared" si="376"/>
        <v>0</v>
      </c>
      <c r="U2037">
        <f t="shared" si="377"/>
        <v>576.99082636738717</v>
      </c>
      <c r="V2037">
        <f t="shared" si="378"/>
        <v>0</v>
      </c>
      <c r="W2037">
        <f t="shared" si="379"/>
        <v>100</v>
      </c>
      <c r="X2037">
        <f t="shared" si="380"/>
        <v>-100</v>
      </c>
      <c r="Y2037">
        <f t="shared" si="381"/>
        <v>360.4559889271153</v>
      </c>
    </row>
    <row r="2038" spans="1:25" x14ac:dyDescent="0.3">
      <c r="A2038">
        <v>7</v>
      </c>
      <c r="B2038">
        <v>2</v>
      </c>
      <c r="C2038">
        <v>29.2828571428571</v>
      </c>
      <c r="D2038">
        <v>73.319999999999993</v>
      </c>
      <c r="E2038">
        <v>7</v>
      </c>
      <c r="F2038">
        <v>14.528212211157699</v>
      </c>
      <c r="G2038">
        <v>16.267790226604198</v>
      </c>
      <c r="H2038">
        <v>14.658406969593401</v>
      </c>
      <c r="I2038">
        <v>1.25</v>
      </c>
      <c r="J2038">
        <v>14.658406969593401</v>
      </c>
      <c r="K2038">
        <v>18.323008711991701</v>
      </c>
      <c r="L2038">
        <v>2049</v>
      </c>
      <c r="M2038">
        <f t="shared" si="372"/>
        <v>54.996991288008289</v>
      </c>
      <c r="N2038">
        <v>54.996991288008289</v>
      </c>
      <c r="O2038">
        <f t="shared" si="382"/>
        <v>184.30309387054996</v>
      </c>
      <c r="P2038">
        <f t="shared" si="373"/>
        <v>502.61920511062357</v>
      </c>
      <c r="Q2038">
        <f t="shared" si="383"/>
        <v>120.83792500472299</v>
      </c>
      <c r="R2038">
        <f t="shared" si="374"/>
        <v>18.323008711991701</v>
      </c>
      <c r="S2038">
        <f t="shared" si="375"/>
        <v>1</v>
      </c>
      <c r="T2038">
        <f t="shared" si="376"/>
        <v>0</v>
      </c>
      <c r="U2038">
        <f t="shared" si="377"/>
        <v>54.996991288008289</v>
      </c>
      <c r="V2038">
        <f t="shared" si="378"/>
        <v>0</v>
      </c>
      <c r="W2038">
        <f t="shared" si="379"/>
        <v>100</v>
      </c>
      <c r="X2038">
        <f t="shared" si="380"/>
        <v>-100</v>
      </c>
      <c r="Y2038">
        <f t="shared" si="381"/>
        <v>120.83792500472299</v>
      </c>
    </row>
    <row r="2039" spans="1:25" x14ac:dyDescent="0.3">
      <c r="A2039">
        <v>7</v>
      </c>
      <c r="B2039">
        <v>3</v>
      </c>
      <c r="C2039">
        <v>29.663571428571402</v>
      </c>
      <c r="D2039">
        <v>222.64</v>
      </c>
      <c r="E2039">
        <v>7</v>
      </c>
      <c r="F2039">
        <v>14.8151379069956</v>
      </c>
      <c r="G2039">
        <v>16.267790226604198</v>
      </c>
      <c r="H2039">
        <v>14.8042325120662</v>
      </c>
      <c r="I2039">
        <v>1.25</v>
      </c>
      <c r="J2039">
        <v>14.8042325120662</v>
      </c>
      <c r="K2039">
        <v>18.505290640082801</v>
      </c>
      <c r="L2039">
        <v>2049</v>
      </c>
      <c r="M2039">
        <f t="shared" si="372"/>
        <v>204.1347093599172</v>
      </c>
      <c r="N2039">
        <v>204.1347093599172</v>
      </c>
      <c r="O2039">
        <f t="shared" si="382"/>
        <v>0</v>
      </c>
      <c r="P2039">
        <f t="shared" si="373"/>
        <v>200</v>
      </c>
      <c r="Q2039">
        <f t="shared" si="383"/>
        <v>-302.61920511062357</v>
      </c>
      <c r="R2039">
        <f t="shared" si="374"/>
        <v>18.505290640082801</v>
      </c>
      <c r="S2039">
        <f t="shared" si="375"/>
        <v>1</v>
      </c>
      <c r="T2039">
        <f t="shared" si="376"/>
        <v>0</v>
      </c>
      <c r="U2039">
        <f t="shared" si="377"/>
        <v>204.1347093599172</v>
      </c>
      <c r="V2039">
        <f t="shared" si="378"/>
        <v>0</v>
      </c>
      <c r="W2039">
        <f t="shared" si="379"/>
        <v>100</v>
      </c>
      <c r="X2039">
        <f t="shared" si="380"/>
        <v>-100</v>
      </c>
      <c r="Y2039">
        <f t="shared" si="381"/>
        <v>302.61920511062357</v>
      </c>
    </row>
    <row r="2040" spans="1:25" x14ac:dyDescent="0.3">
      <c r="A2040">
        <v>7</v>
      </c>
      <c r="B2040">
        <v>4</v>
      </c>
      <c r="C2040">
        <v>29.288571428571402</v>
      </c>
      <c r="D2040">
        <v>225.96</v>
      </c>
      <c r="E2040">
        <v>7</v>
      </c>
      <c r="F2040">
        <v>14.532504691666</v>
      </c>
      <c r="G2040">
        <v>16.267790226604198</v>
      </c>
      <c r="H2040">
        <v>14.660598982755101</v>
      </c>
      <c r="I2040">
        <v>1.25</v>
      </c>
      <c r="J2040">
        <v>14.660598982755101</v>
      </c>
      <c r="K2040">
        <v>18.325748728443902</v>
      </c>
      <c r="L2040">
        <v>2049</v>
      </c>
      <c r="M2040">
        <f t="shared" si="372"/>
        <v>207.63425127155611</v>
      </c>
      <c r="N2040">
        <v>207.63425127155611</v>
      </c>
      <c r="O2040">
        <f t="shared" si="382"/>
        <v>0</v>
      </c>
      <c r="P2040">
        <f t="shared" si="373"/>
        <v>200</v>
      </c>
      <c r="Q2040">
        <f t="shared" si="383"/>
        <v>0</v>
      </c>
      <c r="R2040">
        <f t="shared" si="374"/>
        <v>18.325748728443902</v>
      </c>
      <c r="S2040">
        <f t="shared" si="375"/>
        <v>1</v>
      </c>
      <c r="T2040">
        <f t="shared" si="376"/>
        <v>0</v>
      </c>
      <c r="U2040">
        <f t="shared" si="377"/>
        <v>207.63425127155611</v>
      </c>
      <c r="V2040">
        <f t="shared" si="378"/>
        <v>0</v>
      </c>
      <c r="W2040">
        <f t="shared" si="379"/>
        <v>100</v>
      </c>
      <c r="X2040">
        <f t="shared" si="380"/>
        <v>-100</v>
      </c>
      <c r="Y2040">
        <f t="shared" si="381"/>
        <v>0</v>
      </c>
    </row>
    <row r="2041" spans="1:25" x14ac:dyDescent="0.3">
      <c r="A2041">
        <v>7</v>
      </c>
      <c r="B2041">
        <v>5</v>
      </c>
      <c r="C2041">
        <v>30.555</v>
      </c>
      <c r="D2041">
        <v>20.12</v>
      </c>
      <c r="E2041">
        <v>3</v>
      </c>
      <c r="F2041">
        <v>15.4943726758108</v>
      </c>
      <c r="G2041">
        <v>16.267790226604198</v>
      </c>
      <c r="H2041">
        <v>15.143981288042101</v>
      </c>
      <c r="I2041">
        <v>1.25</v>
      </c>
      <c r="J2041">
        <v>15.143981288042101</v>
      </c>
      <c r="K2041">
        <v>18.929976610052599</v>
      </c>
      <c r="L2041">
        <v>2049</v>
      </c>
      <c r="M2041">
        <f t="shared" si="372"/>
        <v>1.1900233899474024</v>
      </c>
      <c r="N2041">
        <v>1.1900233899474024</v>
      </c>
      <c r="O2041">
        <f t="shared" si="382"/>
        <v>1.1900233899474024</v>
      </c>
      <c r="P2041">
        <f t="shared" si="373"/>
        <v>201.19357081148655</v>
      </c>
      <c r="Q2041">
        <f t="shared" si="383"/>
        <v>1.193570811486552</v>
      </c>
      <c r="R2041">
        <f t="shared" si="374"/>
        <v>18.929976610052599</v>
      </c>
      <c r="S2041">
        <f t="shared" si="375"/>
        <v>1</v>
      </c>
      <c r="T2041">
        <f t="shared" si="376"/>
        <v>0</v>
      </c>
      <c r="U2041">
        <f t="shared" si="377"/>
        <v>1.1900233899474024</v>
      </c>
      <c r="V2041">
        <f t="shared" si="378"/>
        <v>0</v>
      </c>
      <c r="W2041">
        <f t="shared" si="379"/>
        <v>100</v>
      </c>
      <c r="X2041">
        <f t="shared" si="380"/>
        <v>-100</v>
      </c>
      <c r="Y2041">
        <f t="shared" si="381"/>
        <v>1.193570811486552</v>
      </c>
    </row>
    <row r="2042" spans="1:25" x14ac:dyDescent="0.3">
      <c r="A2042">
        <v>8</v>
      </c>
      <c r="B2042">
        <v>1</v>
      </c>
      <c r="C2042">
        <v>30.0307142857143</v>
      </c>
      <c r="D2042">
        <v>128.88</v>
      </c>
      <c r="E2042">
        <v>7</v>
      </c>
      <c r="F2042">
        <v>15.0936343859687</v>
      </c>
      <c r="G2042">
        <v>16.267790226604198</v>
      </c>
      <c r="H2042">
        <v>14.9444460810079</v>
      </c>
      <c r="I2042">
        <v>1.2</v>
      </c>
      <c r="J2042">
        <v>14.9444460810079</v>
      </c>
      <c r="K2042">
        <v>17.933335297209499</v>
      </c>
      <c r="L2042">
        <v>2049</v>
      </c>
      <c r="M2042">
        <f t="shared" si="372"/>
        <v>110.9466647027905</v>
      </c>
      <c r="N2042">
        <v>110.9466647027905</v>
      </c>
      <c r="O2042">
        <f t="shared" si="382"/>
        <v>112.1366880927379</v>
      </c>
      <c r="P2042">
        <f t="shared" si="373"/>
        <v>350.37387793524005</v>
      </c>
      <c r="Q2042">
        <f t="shared" si="383"/>
        <v>149.18030712375349</v>
      </c>
      <c r="R2042">
        <f t="shared" si="374"/>
        <v>17.933335297209499</v>
      </c>
      <c r="S2042">
        <f t="shared" si="375"/>
        <v>1</v>
      </c>
      <c r="T2042">
        <f t="shared" si="376"/>
        <v>0</v>
      </c>
      <c r="U2042">
        <f t="shared" si="377"/>
        <v>110.9466647027905</v>
      </c>
      <c r="V2042">
        <f t="shared" si="378"/>
        <v>0</v>
      </c>
      <c r="W2042">
        <f t="shared" si="379"/>
        <v>100</v>
      </c>
      <c r="X2042">
        <f t="shared" si="380"/>
        <v>-100</v>
      </c>
      <c r="Y2042">
        <f t="shared" si="381"/>
        <v>149.18030712375349</v>
      </c>
    </row>
    <row r="2043" spans="1:25" x14ac:dyDescent="0.3">
      <c r="A2043">
        <v>8</v>
      </c>
      <c r="B2043">
        <v>2</v>
      </c>
      <c r="C2043">
        <v>30.251428571428601</v>
      </c>
      <c r="D2043">
        <v>42.7</v>
      </c>
      <c r="E2043">
        <v>7</v>
      </c>
      <c r="F2043">
        <v>15.261902975603601</v>
      </c>
      <c r="G2043">
        <v>16.267790226604198</v>
      </c>
      <c r="H2043">
        <v>15.028545002835701</v>
      </c>
      <c r="I2043">
        <v>1.2</v>
      </c>
      <c r="J2043">
        <v>15.028545002835701</v>
      </c>
      <c r="K2043">
        <v>18.0342540034028</v>
      </c>
      <c r="L2043">
        <v>2049</v>
      </c>
      <c r="M2043">
        <f t="shared" si="372"/>
        <v>24.665745996597202</v>
      </c>
      <c r="N2043">
        <v>24.665745996597202</v>
      </c>
      <c r="O2043">
        <f t="shared" si="382"/>
        <v>136.80243408933509</v>
      </c>
      <c r="P2043">
        <f t="shared" si="373"/>
        <v>396.36263493235708</v>
      </c>
      <c r="Q2043">
        <f t="shared" si="383"/>
        <v>45.988756997117036</v>
      </c>
      <c r="R2043">
        <f t="shared" si="374"/>
        <v>18.0342540034028</v>
      </c>
      <c r="S2043">
        <f t="shared" si="375"/>
        <v>1</v>
      </c>
      <c r="T2043">
        <f t="shared" si="376"/>
        <v>0</v>
      </c>
      <c r="U2043">
        <f t="shared" si="377"/>
        <v>24.665745996597202</v>
      </c>
      <c r="V2043">
        <f t="shared" si="378"/>
        <v>0</v>
      </c>
      <c r="W2043">
        <f t="shared" si="379"/>
        <v>100</v>
      </c>
      <c r="X2043">
        <f t="shared" si="380"/>
        <v>-100</v>
      </c>
      <c r="Y2043">
        <f t="shared" si="381"/>
        <v>45.988756997117036</v>
      </c>
    </row>
    <row r="2044" spans="1:25" x14ac:dyDescent="0.3">
      <c r="A2044">
        <v>8</v>
      </c>
      <c r="B2044">
        <v>3</v>
      </c>
      <c r="C2044">
        <v>30.230714285714299</v>
      </c>
      <c r="D2044">
        <v>188.23</v>
      </c>
      <c r="E2044">
        <v>7</v>
      </c>
      <c r="F2044">
        <v>15.2460838601346</v>
      </c>
      <c r="G2044">
        <v>16.267790226604198</v>
      </c>
      <c r="H2044">
        <v>15.0206583351302</v>
      </c>
      <c r="I2044">
        <v>1.2</v>
      </c>
      <c r="J2044">
        <v>15.0206583351302</v>
      </c>
      <c r="K2044">
        <v>18.024790002156301</v>
      </c>
      <c r="L2044">
        <v>2049</v>
      </c>
      <c r="M2044">
        <f t="shared" si="372"/>
        <v>170.2052099978437</v>
      </c>
      <c r="N2044">
        <v>170.2052099978437</v>
      </c>
      <c r="O2044">
        <f t="shared" si="382"/>
        <v>0</v>
      </c>
      <c r="P2044">
        <f t="shared" si="373"/>
        <v>200</v>
      </c>
      <c r="Q2044">
        <f t="shared" si="383"/>
        <v>-196.36263493235708</v>
      </c>
      <c r="R2044">
        <f t="shared" si="374"/>
        <v>18.024790002156301</v>
      </c>
      <c r="S2044">
        <f t="shared" si="375"/>
        <v>1</v>
      </c>
      <c r="T2044">
        <f t="shared" si="376"/>
        <v>0</v>
      </c>
      <c r="U2044">
        <f t="shared" si="377"/>
        <v>170.2052099978437</v>
      </c>
      <c r="V2044">
        <f t="shared" si="378"/>
        <v>0</v>
      </c>
      <c r="W2044">
        <f t="shared" si="379"/>
        <v>100</v>
      </c>
      <c r="X2044">
        <f t="shared" si="380"/>
        <v>-100</v>
      </c>
      <c r="Y2044">
        <f t="shared" si="381"/>
        <v>196.36263493235708</v>
      </c>
    </row>
    <row r="2045" spans="1:25" x14ac:dyDescent="0.3">
      <c r="A2045">
        <v>8</v>
      </c>
      <c r="B2045">
        <v>4</v>
      </c>
      <c r="C2045">
        <v>30.160714285714299</v>
      </c>
      <c r="D2045">
        <v>133.38999999999999</v>
      </c>
      <c r="E2045">
        <v>7</v>
      </c>
      <c r="F2045">
        <v>15.1926673891736</v>
      </c>
      <c r="G2045">
        <v>16.267790226604198</v>
      </c>
      <c r="H2045">
        <v>14.993997486719</v>
      </c>
      <c r="I2045">
        <v>1.2</v>
      </c>
      <c r="J2045">
        <v>14.993997486719</v>
      </c>
      <c r="K2045">
        <v>17.992796984062899</v>
      </c>
      <c r="L2045">
        <v>2049</v>
      </c>
      <c r="M2045">
        <f t="shared" si="372"/>
        <v>115.39720301593709</v>
      </c>
      <c r="N2045">
        <v>115.39720301593709</v>
      </c>
      <c r="O2045">
        <f t="shared" si="382"/>
        <v>115.39720301593709</v>
      </c>
      <c r="P2045">
        <f t="shared" si="373"/>
        <v>356.13268839782791</v>
      </c>
      <c r="Q2045">
        <f t="shared" si="383"/>
        <v>156.13268839782791</v>
      </c>
      <c r="R2045">
        <f t="shared" si="374"/>
        <v>17.992796984062899</v>
      </c>
      <c r="S2045">
        <f t="shared" si="375"/>
        <v>1</v>
      </c>
      <c r="T2045">
        <f t="shared" si="376"/>
        <v>0</v>
      </c>
      <c r="U2045">
        <f t="shared" si="377"/>
        <v>115.39720301593709</v>
      </c>
      <c r="V2045">
        <f t="shared" si="378"/>
        <v>0</v>
      </c>
      <c r="W2045">
        <f t="shared" si="379"/>
        <v>100</v>
      </c>
      <c r="X2045">
        <f t="shared" si="380"/>
        <v>-100</v>
      </c>
      <c r="Y2045">
        <f t="shared" si="381"/>
        <v>156.13268839782791</v>
      </c>
    </row>
    <row r="2046" spans="1:25" x14ac:dyDescent="0.3">
      <c r="A2046">
        <v>8</v>
      </c>
      <c r="B2046">
        <v>5</v>
      </c>
      <c r="C2046">
        <v>29.73</v>
      </c>
      <c r="D2046">
        <v>75.33</v>
      </c>
      <c r="E2046">
        <v>3</v>
      </c>
      <c r="F2046">
        <v>14.8653967901682</v>
      </c>
      <c r="G2046">
        <v>16.267790226604198</v>
      </c>
      <c r="H2046">
        <v>14.829631804332999</v>
      </c>
      <c r="I2046">
        <v>1.2</v>
      </c>
      <c r="J2046">
        <v>14.829631804332999</v>
      </c>
      <c r="K2046">
        <v>17.795558165199601</v>
      </c>
      <c r="L2046">
        <v>2049</v>
      </c>
      <c r="M2046">
        <f t="shared" si="372"/>
        <v>57.534441834800397</v>
      </c>
      <c r="N2046">
        <v>57.534441834800397</v>
      </c>
      <c r="O2046">
        <f t="shared" si="382"/>
        <v>172.93164485073748</v>
      </c>
      <c r="P2046">
        <f t="shared" si="373"/>
        <v>474.8389010393588</v>
      </c>
      <c r="Q2046">
        <f t="shared" si="383"/>
        <v>118.7062126415309</v>
      </c>
      <c r="R2046">
        <f t="shared" si="374"/>
        <v>17.795558165199601</v>
      </c>
      <c r="S2046">
        <f t="shared" si="375"/>
        <v>1</v>
      </c>
      <c r="T2046">
        <f t="shared" si="376"/>
        <v>0</v>
      </c>
      <c r="U2046">
        <f t="shared" si="377"/>
        <v>57.534441834800397</v>
      </c>
      <c r="V2046">
        <f t="shared" si="378"/>
        <v>0</v>
      </c>
      <c r="W2046">
        <f t="shared" si="379"/>
        <v>100</v>
      </c>
      <c r="X2046">
        <f t="shared" si="380"/>
        <v>-100</v>
      </c>
      <c r="Y2046">
        <f t="shared" si="381"/>
        <v>118.7062126415309</v>
      </c>
    </row>
    <row r="2047" spans="1:25" x14ac:dyDescent="0.3">
      <c r="A2047">
        <v>9</v>
      </c>
      <c r="B2047">
        <v>1</v>
      </c>
      <c r="C2047">
        <v>28.984999999999999</v>
      </c>
      <c r="D2047">
        <v>224.89</v>
      </c>
      <c r="E2047">
        <v>7</v>
      </c>
      <c r="F2047">
        <v>14.3050637235858</v>
      </c>
      <c r="G2047">
        <v>16.267790226604198</v>
      </c>
      <c r="H2047">
        <v>14.544009319835601</v>
      </c>
      <c r="I2047">
        <v>1.1000000000000001</v>
      </c>
      <c r="J2047">
        <v>14.544009319835601</v>
      </c>
      <c r="K2047">
        <v>15.9984102518191</v>
      </c>
      <c r="L2047">
        <v>2049</v>
      </c>
      <c r="M2047">
        <f t="shared" si="372"/>
        <v>208.89158974818088</v>
      </c>
      <c r="N2047">
        <v>208.89158974818088</v>
      </c>
      <c r="O2047">
        <f t="shared" si="382"/>
        <v>0</v>
      </c>
      <c r="P2047">
        <f t="shared" si="373"/>
        <v>200</v>
      </c>
      <c r="Q2047">
        <f t="shared" si="383"/>
        <v>-274.8389010393588</v>
      </c>
      <c r="R2047">
        <f t="shared" si="374"/>
        <v>15.9984102518191</v>
      </c>
      <c r="S2047">
        <f t="shared" si="375"/>
        <v>1</v>
      </c>
      <c r="T2047">
        <f t="shared" si="376"/>
        <v>0</v>
      </c>
      <c r="U2047">
        <f t="shared" si="377"/>
        <v>208.89158974818088</v>
      </c>
      <c r="V2047">
        <f t="shared" si="378"/>
        <v>0</v>
      </c>
      <c r="W2047">
        <f t="shared" si="379"/>
        <v>100</v>
      </c>
      <c r="X2047">
        <f t="shared" si="380"/>
        <v>-100</v>
      </c>
      <c r="Y2047">
        <f t="shared" si="381"/>
        <v>274.8389010393588</v>
      </c>
    </row>
    <row r="2048" spans="1:25" x14ac:dyDescent="0.3">
      <c r="A2048">
        <v>9</v>
      </c>
      <c r="B2048">
        <v>2</v>
      </c>
      <c r="C2048">
        <v>29.919285714285699</v>
      </c>
      <c r="D2048">
        <v>139.78</v>
      </c>
      <c r="E2048">
        <v>7</v>
      </c>
      <c r="F2048">
        <v>15.008924126229701</v>
      </c>
      <c r="G2048">
        <v>16.267790226604198</v>
      </c>
      <c r="H2048">
        <v>14.9019335442015</v>
      </c>
      <c r="I2048">
        <v>1.1000000000000001</v>
      </c>
      <c r="J2048">
        <v>14.9019335442015</v>
      </c>
      <c r="K2048">
        <v>16.392126898621701</v>
      </c>
      <c r="L2048">
        <v>2049</v>
      </c>
      <c r="M2048">
        <f t="shared" si="372"/>
        <v>123.3878731013783</v>
      </c>
      <c r="N2048">
        <v>123.3878731013783</v>
      </c>
      <c r="O2048">
        <f t="shared" si="382"/>
        <v>123.3878731013783</v>
      </c>
      <c r="P2048">
        <f t="shared" si="373"/>
        <v>370.64944808484364</v>
      </c>
      <c r="Q2048">
        <f t="shared" si="383"/>
        <v>170.64944808484364</v>
      </c>
      <c r="R2048">
        <f t="shared" si="374"/>
        <v>16.392126898621701</v>
      </c>
      <c r="S2048">
        <f t="shared" si="375"/>
        <v>1</v>
      </c>
      <c r="T2048">
        <f t="shared" si="376"/>
        <v>0</v>
      </c>
      <c r="U2048">
        <f t="shared" si="377"/>
        <v>123.3878731013783</v>
      </c>
      <c r="V2048">
        <f t="shared" si="378"/>
        <v>0</v>
      </c>
      <c r="W2048">
        <f t="shared" si="379"/>
        <v>100</v>
      </c>
      <c r="X2048">
        <f t="shared" si="380"/>
        <v>-100</v>
      </c>
      <c r="Y2048">
        <f t="shared" si="381"/>
        <v>170.64944808484364</v>
      </c>
    </row>
    <row r="2049" spans="1:25" x14ac:dyDescent="0.3">
      <c r="A2049">
        <v>9</v>
      </c>
      <c r="B2049">
        <v>3</v>
      </c>
      <c r="C2049">
        <v>30.444285714285702</v>
      </c>
      <c r="D2049">
        <v>35.35</v>
      </c>
      <c r="E2049">
        <v>7</v>
      </c>
      <c r="F2049">
        <v>15.4094514225092</v>
      </c>
      <c r="G2049">
        <v>16.267790226604198</v>
      </c>
      <c r="H2049">
        <v>15.101912179567501</v>
      </c>
      <c r="I2049">
        <v>1.1000000000000001</v>
      </c>
      <c r="J2049">
        <v>15.101912179567501</v>
      </c>
      <c r="K2049">
        <v>16.612103397524201</v>
      </c>
      <c r="L2049">
        <v>2049</v>
      </c>
      <c r="M2049">
        <f t="shared" si="372"/>
        <v>18.7378966024758</v>
      </c>
      <c r="N2049">
        <v>18.7378966024758</v>
      </c>
      <c r="O2049">
        <f t="shared" si="382"/>
        <v>142.1257697038541</v>
      </c>
      <c r="P2049">
        <f t="shared" si="373"/>
        <v>407.05414665873292</v>
      </c>
      <c r="Q2049">
        <f t="shared" si="383"/>
        <v>36.404698573889277</v>
      </c>
      <c r="R2049">
        <f t="shared" si="374"/>
        <v>16.612103397524201</v>
      </c>
      <c r="S2049">
        <f t="shared" si="375"/>
        <v>1</v>
      </c>
      <c r="T2049">
        <f t="shared" si="376"/>
        <v>0</v>
      </c>
      <c r="U2049">
        <f t="shared" si="377"/>
        <v>18.7378966024758</v>
      </c>
      <c r="V2049">
        <f t="shared" si="378"/>
        <v>0</v>
      </c>
      <c r="W2049">
        <f t="shared" si="379"/>
        <v>100</v>
      </c>
      <c r="X2049">
        <f t="shared" si="380"/>
        <v>-100</v>
      </c>
      <c r="Y2049">
        <f t="shared" si="381"/>
        <v>36.404698573889277</v>
      </c>
    </row>
    <row r="2050" spans="1:25" x14ac:dyDescent="0.3">
      <c r="A2050">
        <v>9</v>
      </c>
      <c r="B2050">
        <v>4</v>
      </c>
      <c r="C2050">
        <v>31.136428571428599</v>
      </c>
      <c r="D2050">
        <v>1.93</v>
      </c>
      <c r="E2050">
        <v>7</v>
      </c>
      <c r="F2050">
        <v>15.9429385134911</v>
      </c>
      <c r="G2050">
        <v>16.267790226604198</v>
      </c>
      <c r="H2050">
        <v>15.364331166741101</v>
      </c>
      <c r="I2050">
        <v>1.1000000000000001</v>
      </c>
      <c r="J2050">
        <v>15.364331166741101</v>
      </c>
      <c r="K2050">
        <v>16.900764283415199</v>
      </c>
      <c r="L2050">
        <v>2049</v>
      </c>
      <c r="M2050">
        <f t="shared" si="372"/>
        <v>-14.9707642834152</v>
      </c>
      <c r="N2050">
        <v>-14.9707642834152</v>
      </c>
      <c r="O2050">
        <f t="shared" si="382"/>
        <v>127.1550054204389</v>
      </c>
      <c r="P2050">
        <f t="shared" si="373"/>
        <v>377.6970403286445</v>
      </c>
      <c r="Q2050">
        <f t="shared" si="383"/>
        <v>-29.357106330088413</v>
      </c>
      <c r="R2050">
        <f t="shared" si="374"/>
        <v>31.287106330088413</v>
      </c>
      <c r="S2050">
        <f t="shared" si="375"/>
        <v>1.8512243473385757</v>
      </c>
      <c r="T2050">
        <f t="shared" si="376"/>
        <v>-14.386342046673214</v>
      </c>
      <c r="U2050">
        <f t="shared" si="377"/>
        <v>0</v>
      </c>
      <c r="V2050">
        <f t="shared" si="378"/>
        <v>-85.12243473385756</v>
      </c>
      <c r="W2050">
        <f t="shared" si="379"/>
        <v>0</v>
      </c>
      <c r="X2050">
        <f t="shared" si="380"/>
        <v>-85.12243473385756</v>
      </c>
      <c r="Y2050">
        <f t="shared" si="381"/>
        <v>29.357106330088413</v>
      </c>
    </row>
    <row r="2051" spans="1:25" x14ac:dyDescent="0.3">
      <c r="A2051">
        <v>9</v>
      </c>
      <c r="B2051">
        <v>5</v>
      </c>
      <c r="C2051">
        <v>32.042499999999997</v>
      </c>
      <c r="D2051">
        <v>0</v>
      </c>
      <c r="E2051">
        <v>2</v>
      </c>
      <c r="F2051">
        <v>16.650572572272399</v>
      </c>
      <c r="G2051">
        <v>16.267790226604198</v>
      </c>
      <c r="H2051">
        <v>15.705809751308699</v>
      </c>
      <c r="I2051">
        <v>1.1000000000000001</v>
      </c>
      <c r="J2051">
        <v>15.705809751308699</v>
      </c>
      <c r="K2051">
        <v>17.276390726439601</v>
      </c>
      <c r="L2051">
        <v>2049</v>
      </c>
      <c r="M2051">
        <f t="shared" ref="M2051:M2114" si="384">D2051-K2051</f>
        <v>-17.276390726439601</v>
      </c>
      <c r="N2051">
        <v>-17.276390726439601</v>
      </c>
      <c r="O2051">
        <f t="shared" si="382"/>
        <v>109.8786146939993</v>
      </c>
      <c r="P2051">
        <f t="shared" ref="P2051:P2114" si="385">200 * EXP(O2051 / 200)</f>
        <v>346.44027595868965</v>
      </c>
      <c r="Q2051">
        <f t="shared" si="383"/>
        <v>-31.256764369954851</v>
      </c>
      <c r="R2051">
        <f t="shared" ref="R2051:R2114" si="386">MAX(IF(D2051&gt;K2051,K2051,D2051+Y2051))</f>
        <v>31.256764369954851</v>
      </c>
      <c r="S2051">
        <f t="shared" ref="S2051:S2114" si="387">R2051/K2051</f>
        <v>1.8092184221163647</v>
      </c>
      <c r="T2051">
        <f t="shared" ref="T2051:T2114" si="388">K2051-R2051</f>
        <v>-13.98037364351525</v>
      </c>
      <c r="U2051">
        <f t="shared" ref="U2051:U2114" si="389">MAX(0,M2051)</f>
        <v>0</v>
      </c>
      <c r="V2051">
        <f t="shared" ref="V2051:V2114" si="390">(T2051/K2051)*100</f>
        <v>-80.921842211636474</v>
      </c>
      <c r="W2051">
        <f t="shared" ref="W2051:W2114" si="391">U2051/M2051*100</f>
        <v>0</v>
      </c>
      <c r="X2051">
        <f t="shared" ref="X2051:X2114" si="392">V2051-W2051</f>
        <v>-80.921842211636474</v>
      </c>
      <c r="Y2051">
        <f t="shared" ref="Y2051:Y2114" si="393">IF(Q2051&lt;0,-Q2051,Q2051)</f>
        <v>31.256764369954851</v>
      </c>
    </row>
    <row r="2052" spans="1:25" x14ac:dyDescent="0.3">
      <c r="A2052">
        <v>10</v>
      </c>
      <c r="B2052">
        <v>1</v>
      </c>
      <c r="C2052">
        <v>32.435000000000002</v>
      </c>
      <c r="D2052">
        <v>7.02</v>
      </c>
      <c r="E2052">
        <v>7</v>
      </c>
      <c r="F2052">
        <v>16.9603363781704</v>
      </c>
      <c r="G2052">
        <v>16.267790226604198</v>
      </c>
      <c r="H2052">
        <v>15.853031684795599</v>
      </c>
      <c r="I2052">
        <v>1.02</v>
      </c>
      <c r="J2052">
        <v>15.853031684795599</v>
      </c>
      <c r="K2052">
        <v>16.170092318491498</v>
      </c>
      <c r="L2052">
        <v>2049</v>
      </c>
      <c r="M2052">
        <f t="shared" si="384"/>
        <v>-9.1500923184914988</v>
      </c>
      <c r="N2052">
        <v>-9.1500923184914988</v>
      </c>
      <c r="O2052">
        <f t="shared" ref="O2052:O2115" si="394">IF(O2051 + N2052 &gt; 200, 0, O2051 + N2052)</f>
        <v>100.72852237550779</v>
      </c>
      <c r="P2052">
        <f t="shared" si="385"/>
        <v>330.94757476116638</v>
      </c>
      <c r="Q2052">
        <f t="shared" ref="Q2052:Q2115" si="395">P2052 - P2051</f>
        <v>-15.492701197523274</v>
      </c>
      <c r="R2052">
        <f t="shared" si="386"/>
        <v>22.512701197523274</v>
      </c>
      <c r="S2052">
        <f t="shared" si="387"/>
        <v>1.3922432076518581</v>
      </c>
      <c r="T2052">
        <f t="shared" si="388"/>
        <v>-6.3426088790317756</v>
      </c>
      <c r="U2052">
        <f t="shared" si="389"/>
        <v>0</v>
      </c>
      <c r="V2052">
        <f t="shared" si="390"/>
        <v>-39.224320765185809</v>
      </c>
      <c r="W2052">
        <f t="shared" si="391"/>
        <v>0</v>
      </c>
      <c r="X2052">
        <f t="shared" si="392"/>
        <v>-39.224320765185809</v>
      </c>
      <c r="Y2052">
        <f t="shared" si="393"/>
        <v>15.492701197523274</v>
      </c>
    </row>
    <row r="2053" spans="1:25" x14ac:dyDescent="0.3">
      <c r="A2053">
        <v>10</v>
      </c>
      <c r="B2053">
        <v>2</v>
      </c>
      <c r="C2053">
        <v>32.264285714285698</v>
      </c>
      <c r="D2053">
        <v>3.08</v>
      </c>
      <c r="E2053">
        <v>7</v>
      </c>
      <c r="F2053">
        <v>16.825369268965801</v>
      </c>
      <c r="G2053">
        <v>16.267790226604198</v>
      </c>
      <c r="H2053">
        <v>15.789050301214401</v>
      </c>
      <c r="I2053">
        <v>1.02</v>
      </c>
      <c r="J2053">
        <v>15.789050301214401</v>
      </c>
      <c r="K2053">
        <v>16.104831307238701</v>
      </c>
      <c r="L2053">
        <v>2049</v>
      </c>
      <c r="M2053">
        <f t="shared" si="384"/>
        <v>-13.024831307238701</v>
      </c>
      <c r="N2053">
        <v>-13.024831307238701</v>
      </c>
      <c r="O2053">
        <f t="shared" si="394"/>
        <v>87.703691068269094</v>
      </c>
      <c r="P2053">
        <f t="shared" si="385"/>
        <v>310.08170333209733</v>
      </c>
      <c r="Q2053">
        <f t="shared" si="395"/>
        <v>-20.865871429069045</v>
      </c>
      <c r="R2053">
        <f t="shared" si="386"/>
        <v>23.945871429069044</v>
      </c>
      <c r="S2053">
        <f t="shared" si="387"/>
        <v>1.4868750235406689</v>
      </c>
      <c r="T2053">
        <f t="shared" si="388"/>
        <v>-7.8410401218303427</v>
      </c>
      <c r="U2053">
        <f t="shared" si="389"/>
        <v>0</v>
      </c>
      <c r="V2053">
        <f t="shared" si="390"/>
        <v>-48.687502354066879</v>
      </c>
      <c r="W2053">
        <f t="shared" si="391"/>
        <v>0</v>
      </c>
      <c r="X2053">
        <f t="shared" si="392"/>
        <v>-48.687502354066879</v>
      </c>
      <c r="Y2053">
        <f t="shared" si="393"/>
        <v>20.865871429069045</v>
      </c>
    </row>
    <row r="2054" spans="1:25" x14ac:dyDescent="0.3">
      <c r="A2054">
        <v>10</v>
      </c>
      <c r="B2054">
        <v>3</v>
      </c>
      <c r="C2054">
        <v>33.022142857142903</v>
      </c>
      <c r="D2054">
        <v>0</v>
      </c>
      <c r="E2054">
        <v>7</v>
      </c>
      <c r="F2054">
        <v>17.427318354581899</v>
      </c>
      <c r="G2054">
        <v>16.267790226604198</v>
      </c>
      <c r="H2054">
        <v>16.072487601975901</v>
      </c>
      <c r="I2054">
        <v>1.02</v>
      </c>
      <c r="J2054">
        <v>16.072487601975901</v>
      </c>
      <c r="K2054">
        <v>16.393937354015499</v>
      </c>
      <c r="L2054">
        <v>2049</v>
      </c>
      <c r="M2054">
        <f t="shared" si="384"/>
        <v>-16.393937354015499</v>
      </c>
      <c r="N2054">
        <v>-16.393937354015499</v>
      </c>
      <c r="O2054">
        <f t="shared" si="394"/>
        <v>71.309753714253588</v>
      </c>
      <c r="P2054">
        <f t="shared" si="385"/>
        <v>285.67823788351785</v>
      </c>
      <c r="Q2054">
        <f t="shared" si="395"/>
        <v>-24.403465448579482</v>
      </c>
      <c r="R2054">
        <f t="shared" si="386"/>
        <v>24.403465448579482</v>
      </c>
      <c r="S2054">
        <f t="shared" si="387"/>
        <v>1.4885664695188154</v>
      </c>
      <c r="T2054">
        <f t="shared" si="388"/>
        <v>-8.0095280945639828</v>
      </c>
      <c r="U2054">
        <f t="shared" si="389"/>
        <v>0</v>
      </c>
      <c r="V2054">
        <f t="shared" si="390"/>
        <v>-48.856646951881544</v>
      </c>
      <c r="W2054">
        <f t="shared" si="391"/>
        <v>0</v>
      </c>
      <c r="X2054">
        <f t="shared" si="392"/>
        <v>-48.856646951881544</v>
      </c>
      <c r="Y2054">
        <f t="shared" si="393"/>
        <v>24.403465448579482</v>
      </c>
    </row>
    <row r="2055" spans="1:25" x14ac:dyDescent="0.3">
      <c r="A2055">
        <v>10</v>
      </c>
      <c r="B2055">
        <v>4</v>
      </c>
      <c r="C2055">
        <v>32.537142857142896</v>
      </c>
      <c r="D2055">
        <v>0</v>
      </c>
      <c r="E2055">
        <v>7</v>
      </c>
      <c r="F2055">
        <v>17.0412656446087</v>
      </c>
      <c r="G2055">
        <v>16.267790226604198</v>
      </c>
      <c r="H2055">
        <v>15.891275798150501</v>
      </c>
      <c r="I2055">
        <v>1.02</v>
      </c>
      <c r="J2055">
        <v>15.891275798150501</v>
      </c>
      <c r="K2055">
        <v>16.2091013141135</v>
      </c>
      <c r="L2055">
        <v>2049</v>
      </c>
      <c r="M2055">
        <f t="shared" si="384"/>
        <v>-16.2091013141135</v>
      </c>
      <c r="N2055">
        <v>-16.2091013141135</v>
      </c>
      <c r="O2055">
        <f t="shared" si="394"/>
        <v>55.100652400140092</v>
      </c>
      <c r="P2055">
        <f t="shared" si="385"/>
        <v>263.43868029552226</v>
      </c>
      <c r="Q2055">
        <f t="shared" si="395"/>
        <v>-22.239557587995591</v>
      </c>
      <c r="R2055">
        <f t="shared" si="386"/>
        <v>22.239557587995591</v>
      </c>
      <c r="S2055">
        <f t="shared" si="387"/>
        <v>1.3720413708952073</v>
      </c>
      <c r="T2055">
        <f t="shared" si="388"/>
        <v>-6.0304562738820913</v>
      </c>
      <c r="U2055">
        <f t="shared" si="389"/>
        <v>0</v>
      </c>
      <c r="V2055">
        <f t="shared" si="390"/>
        <v>-37.204137089520721</v>
      </c>
      <c r="W2055">
        <f t="shared" si="391"/>
        <v>0</v>
      </c>
      <c r="X2055">
        <f t="shared" si="392"/>
        <v>-37.204137089520721</v>
      </c>
      <c r="Y2055">
        <f t="shared" si="393"/>
        <v>22.239557587995591</v>
      </c>
    </row>
    <row r="2056" spans="1:25" x14ac:dyDescent="0.3">
      <c r="A2056">
        <v>10</v>
      </c>
      <c r="B2056">
        <v>5</v>
      </c>
      <c r="C2056">
        <v>33.573333333333302</v>
      </c>
      <c r="D2056">
        <v>0</v>
      </c>
      <c r="E2056">
        <v>3</v>
      </c>
      <c r="F2056">
        <v>17.8696081584479</v>
      </c>
      <c r="G2056">
        <v>16.267790226604198</v>
      </c>
      <c r="H2056">
        <v>16.277677203252399</v>
      </c>
      <c r="I2056">
        <v>1.02</v>
      </c>
      <c r="J2056">
        <v>16.277677203252399</v>
      </c>
      <c r="K2056">
        <v>16.603230747317401</v>
      </c>
      <c r="L2056">
        <v>2049</v>
      </c>
      <c r="M2056">
        <f t="shared" si="384"/>
        <v>-16.603230747317401</v>
      </c>
      <c r="N2056">
        <v>-16.603230747317401</v>
      </c>
      <c r="O2056">
        <f t="shared" si="394"/>
        <v>38.497421652822695</v>
      </c>
      <c r="P2056">
        <f t="shared" si="385"/>
        <v>242.45217509193489</v>
      </c>
      <c r="Q2056">
        <f t="shared" si="395"/>
        <v>-20.98650520358737</v>
      </c>
      <c r="R2056">
        <f t="shared" si="386"/>
        <v>20.98650520358737</v>
      </c>
      <c r="S2056">
        <f t="shared" si="387"/>
        <v>1.2640012972763255</v>
      </c>
      <c r="T2056">
        <f t="shared" si="388"/>
        <v>-4.3832744562699695</v>
      </c>
      <c r="U2056">
        <f t="shared" si="389"/>
        <v>0</v>
      </c>
      <c r="V2056">
        <f t="shared" si="390"/>
        <v>-26.400129727632553</v>
      </c>
      <c r="W2056">
        <f t="shared" si="391"/>
        <v>0</v>
      </c>
      <c r="X2056">
        <f t="shared" si="392"/>
        <v>-26.400129727632553</v>
      </c>
      <c r="Y2056">
        <f t="shared" si="393"/>
        <v>20.98650520358737</v>
      </c>
    </row>
    <row r="2057" spans="1:25" x14ac:dyDescent="0.3">
      <c r="A2057">
        <v>11</v>
      </c>
      <c r="B2057">
        <v>1</v>
      </c>
      <c r="C2057">
        <v>33.269285714285701</v>
      </c>
      <c r="D2057">
        <v>0</v>
      </c>
      <c r="E2057">
        <v>7</v>
      </c>
      <c r="F2057">
        <v>17.625166860499998</v>
      </c>
      <c r="G2057">
        <v>16.267790226604198</v>
      </c>
      <c r="H2057">
        <v>16.1645887288057</v>
      </c>
      <c r="I2057">
        <v>0.95</v>
      </c>
      <c r="J2057">
        <v>16.1645887288057</v>
      </c>
      <c r="K2057">
        <v>15.356359292365401</v>
      </c>
      <c r="L2057">
        <v>2049</v>
      </c>
      <c r="M2057">
        <f t="shared" si="384"/>
        <v>-15.356359292365401</v>
      </c>
      <c r="N2057">
        <v>-15.356359292365401</v>
      </c>
      <c r="O2057">
        <f t="shared" si="394"/>
        <v>23.141062360457294</v>
      </c>
      <c r="P2057">
        <f t="shared" si="385"/>
        <v>224.53299745199681</v>
      </c>
      <c r="Q2057">
        <f t="shared" si="395"/>
        <v>-17.919177639938084</v>
      </c>
      <c r="R2057">
        <f t="shared" si="386"/>
        <v>17.919177639938084</v>
      </c>
      <c r="S2057">
        <f t="shared" si="387"/>
        <v>1.1668897099097453</v>
      </c>
      <c r="T2057">
        <f t="shared" si="388"/>
        <v>-2.5628183475726836</v>
      </c>
      <c r="U2057">
        <f t="shared" si="389"/>
        <v>0</v>
      </c>
      <c r="V2057">
        <f t="shared" si="390"/>
        <v>-16.688970990974532</v>
      </c>
      <c r="W2057">
        <f t="shared" si="391"/>
        <v>0</v>
      </c>
      <c r="X2057">
        <f t="shared" si="392"/>
        <v>-16.688970990974532</v>
      </c>
      <c r="Y2057">
        <f t="shared" si="393"/>
        <v>17.919177639938084</v>
      </c>
    </row>
    <row r="2058" spans="1:25" x14ac:dyDescent="0.3">
      <c r="A2058">
        <v>11</v>
      </c>
      <c r="B2058">
        <v>2</v>
      </c>
      <c r="C2058">
        <v>31.0857142857143</v>
      </c>
      <c r="D2058">
        <v>8.16</v>
      </c>
      <c r="E2058">
        <v>7</v>
      </c>
      <c r="F2058">
        <v>15.9036402026811</v>
      </c>
      <c r="G2058">
        <v>16.267790226604198</v>
      </c>
      <c r="H2058">
        <v>15.3451499722685</v>
      </c>
      <c r="I2058">
        <v>0.95</v>
      </c>
      <c r="J2058">
        <v>15.3451499722685</v>
      </c>
      <c r="K2058">
        <v>14.577892473655099</v>
      </c>
      <c r="L2058">
        <v>2049</v>
      </c>
      <c r="M2058">
        <f t="shared" si="384"/>
        <v>-6.4178924736550993</v>
      </c>
      <c r="N2058">
        <v>-6.4178924736550993</v>
      </c>
      <c r="O2058">
        <f t="shared" si="394"/>
        <v>16.723169886802197</v>
      </c>
      <c r="P2058">
        <f t="shared" si="385"/>
        <v>217.44223215900149</v>
      </c>
      <c r="Q2058">
        <f t="shared" si="395"/>
        <v>-7.0907652929953144</v>
      </c>
      <c r="R2058">
        <f t="shared" si="386"/>
        <v>15.250765292995315</v>
      </c>
      <c r="S2058">
        <f t="shared" si="387"/>
        <v>1.0461570710962658</v>
      </c>
      <c r="T2058">
        <f t="shared" si="388"/>
        <v>-0.67287281934021514</v>
      </c>
      <c r="U2058">
        <f t="shared" si="389"/>
        <v>0</v>
      </c>
      <c r="V2058">
        <f t="shared" si="390"/>
        <v>-4.6157071096265705</v>
      </c>
      <c r="W2058">
        <f t="shared" si="391"/>
        <v>0</v>
      </c>
      <c r="X2058">
        <f t="shared" si="392"/>
        <v>-4.6157071096265705</v>
      </c>
      <c r="Y2058">
        <f t="shared" si="393"/>
        <v>7.0907652929953144</v>
      </c>
    </row>
    <row r="2059" spans="1:25" x14ac:dyDescent="0.3">
      <c r="A2059">
        <v>11</v>
      </c>
      <c r="B2059">
        <v>3</v>
      </c>
      <c r="C2059">
        <v>29.8485714285714</v>
      </c>
      <c r="D2059">
        <v>4.5599999999999996</v>
      </c>
      <c r="E2059">
        <v>7</v>
      </c>
      <c r="F2059">
        <v>14.9552497019643</v>
      </c>
      <c r="G2059">
        <v>16.267790226604198</v>
      </c>
      <c r="H2059">
        <v>14.874935247538801</v>
      </c>
      <c r="I2059">
        <v>0.95</v>
      </c>
      <c r="J2059">
        <v>14.874935247538801</v>
      </c>
      <c r="K2059">
        <v>14.1311884851619</v>
      </c>
      <c r="L2059">
        <v>2049</v>
      </c>
      <c r="M2059">
        <f t="shared" si="384"/>
        <v>-9.5711884851619011</v>
      </c>
      <c r="N2059">
        <v>-9.5711884851619011</v>
      </c>
      <c r="O2059">
        <f t="shared" si="394"/>
        <v>7.1519814016402954</v>
      </c>
      <c r="P2059">
        <f t="shared" si="385"/>
        <v>207.28139651274242</v>
      </c>
      <c r="Q2059">
        <f t="shared" si="395"/>
        <v>-10.160835646259073</v>
      </c>
      <c r="R2059">
        <f t="shared" si="386"/>
        <v>14.720835646259072</v>
      </c>
      <c r="S2059">
        <f t="shared" si="387"/>
        <v>1.0417266503603937</v>
      </c>
      <c r="T2059">
        <f t="shared" si="388"/>
        <v>-0.5896471610971723</v>
      </c>
      <c r="U2059">
        <f t="shared" si="389"/>
        <v>0</v>
      </c>
      <c r="V2059">
        <f t="shared" si="390"/>
        <v>-4.1726650360393709</v>
      </c>
      <c r="W2059">
        <f t="shared" si="391"/>
        <v>0</v>
      </c>
      <c r="X2059">
        <f t="shared" si="392"/>
        <v>-4.1726650360393709</v>
      </c>
      <c r="Y2059">
        <f t="shared" si="393"/>
        <v>10.160835646259073</v>
      </c>
    </row>
    <row r="2060" spans="1:25" x14ac:dyDescent="0.3">
      <c r="A2060">
        <v>11</v>
      </c>
      <c r="B2060">
        <v>4</v>
      </c>
      <c r="C2060">
        <v>29.735714285714302</v>
      </c>
      <c r="D2060">
        <v>0</v>
      </c>
      <c r="E2060">
        <v>7</v>
      </c>
      <c r="F2060">
        <v>14.869722833596001</v>
      </c>
      <c r="G2060">
        <v>16.267790226604198</v>
      </c>
      <c r="H2060">
        <v>14.8318160698983</v>
      </c>
      <c r="I2060">
        <v>0.95</v>
      </c>
      <c r="J2060">
        <v>14.8318160698983</v>
      </c>
      <c r="K2060">
        <v>14.090225266403399</v>
      </c>
      <c r="L2060">
        <v>2049</v>
      </c>
      <c r="M2060">
        <f t="shared" si="384"/>
        <v>-14.090225266403399</v>
      </c>
      <c r="N2060">
        <v>-14.090225266403399</v>
      </c>
      <c r="O2060">
        <f t="shared" si="394"/>
        <v>-6.9382438647631037</v>
      </c>
      <c r="P2060">
        <f t="shared" si="385"/>
        <v>193.18072451774654</v>
      </c>
      <c r="Q2060">
        <f t="shared" si="395"/>
        <v>-14.100671994995878</v>
      </c>
      <c r="R2060">
        <f t="shared" si="386"/>
        <v>14.100671994995878</v>
      </c>
      <c r="S2060">
        <f t="shared" si="387"/>
        <v>1.0007414167193898</v>
      </c>
      <c r="T2060">
        <f t="shared" si="388"/>
        <v>-1.0446728592478749E-2</v>
      </c>
      <c r="U2060">
        <f t="shared" si="389"/>
        <v>0</v>
      </c>
      <c r="V2060">
        <f t="shared" si="390"/>
        <v>-7.414167193897056E-2</v>
      </c>
      <c r="W2060">
        <f t="shared" si="391"/>
        <v>0</v>
      </c>
      <c r="X2060">
        <f t="shared" si="392"/>
        <v>-7.414167193897056E-2</v>
      </c>
      <c r="Y2060">
        <f t="shared" si="393"/>
        <v>14.100671994995878</v>
      </c>
    </row>
    <row r="2061" spans="1:25" x14ac:dyDescent="0.3">
      <c r="A2061">
        <v>11</v>
      </c>
      <c r="B2061">
        <v>5</v>
      </c>
      <c r="C2061">
        <v>30.93</v>
      </c>
      <c r="D2061">
        <v>0</v>
      </c>
      <c r="E2061">
        <v>2</v>
      </c>
      <c r="F2061">
        <v>15.783183737557399</v>
      </c>
      <c r="G2061">
        <v>16.267790226604198</v>
      </c>
      <c r="H2061">
        <v>15.2862098351548</v>
      </c>
      <c r="I2061">
        <v>0.95</v>
      </c>
      <c r="J2061">
        <v>15.2862098351548</v>
      </c>
      <c r="K2061">
        <v>14.5218993433971</v>
      </c>
      <c r="L2061">
        <v>2049</v>
      </c>
      <c r="M2061">
        <f t="shared" si="384"/>
        <v>-14.5218993433971</v>
      </c>
      <c r="N2061">
        <v>-14.5218993433971</v>
      </c>
      <c r="O2061">
        <f t="shared" si="394"/>
        <v>-21.460143208160204</v>
      </c>
      <c r="P2061">
        <f t="shared" si="385"/>
        <v>179.65110250603874</v>
      </c>
      <c r="Q2061">
        <f t="shared" si="395"/>
        <v>-13.529622011707801</v>
      </c>
      <c r="R2061">
        <f t="shared" si="386"/>
        <v>13.529622011707801</v>
      </c>
      <c r="S2061">
        <f t="shared" si="387"/>
        <v>0.93167027891978371</v>
      </c>
      <c r="T2061">
        <f t="shared" si="388"/>
        <v>0.99227733168929966</v>
      </c>
      <c r="U2061">
        <f t="shared" si="389"/>
        <v>0</v>
      </c>
      <c r="V2061">
        <f t="shared" si="390"/>
        <v>6.832972108021627</v>
      </c>
      <c r="W2061">
        <f t="shared" si="391"/>
        <v>0</v>
      </c>
      <c r="X2061">
        <f t="shared" si="392"/>
        <v>6.832972108021627</v>
      </c>
      <c r="Y2061">
        <f t="shared" si="393"/>
        <v>13.529622011707801</v>
      </c>
    </row>
    <row r="2062" spans="1:25" x14ac:dyDescent="0.3">
      <c r="A2062">
        <v>12</v>
      </c>
      <c r="B2062">
        <v>1</v>
      </c>
      <c r="C2062">
        <v>30.353571428571399</v>
      </c>
      <c r="D2062">
        <v>0</v>
      </c>
      <c r="E2062">
        <v>7</v>
      </c>
      <c r="F2062">
        <v>15.339988973985299</v>
      </c>
      <c r="G2062">
        <v>16.267790226604198</v>
      </c>
      <c r="H2062">
        <v>15.0674160027132</v>
      </c>
      <c r="I2062">
        <v>0.91</v>
      </c>
      <c r="J2062">
        <v>15.0674160027132</v>
      </c>
      <c r="K2062">
        <v>13.711348562469</v>
      </c>
      <c r="L2062">
        <v>2049</v>
      </c>
      <c r="M2062">
        <f t="shared" si="384"/>
        <v>-13.711348562469</v>
      </c>
      <c r="N2062">
        <v>-13.711348562469</v>
      </c>
      <c r="O2062">
        <f t="shared" si="394"/>
        <v>-35.171491770629203</v>
      </c>
      <c r="P2062">
        <f t="shared" si="385"/>
        <v>167.74750588522141</v>
      </c>
      <c r="Q2062">
        <f t="shared" si="395"/>
        <v>-11.903596620817325</v>
      </c>
      <c r="R2062">
        <f t="shared" si="386"/>
        <v>11.903596620817325</v>
      </c>
      <c r="S2062">
        <f t="shared" si="387"/>
        <v>0.86815651768930346</v>
      </c>
      <c r="T2062">
        <f t="shared" si="388"/>
        <v>1.8077519416516754</v>
      </c>
      <c r="U2062">
        <f t="shared" si="389"/>
        <v>0</v>
      </c>
      <c r="V2062">
        <f t="shared" si="390"/>
        <v>13.184348231069649</v>
      </c>
      <c r="W2062">
        <f t="shared" si="391"/>
        <v>0</v>
      </c>
      <c r="X2062">
        <f t="shared" si="392"/>
        <v>13.184348231069649</v>
      </c>
      <c r="Y2062">
        <f t="shared" si="393"/>
        <v>11.903596620817325</v>
      </c>
    </row>
    <row r="2063" spans="1:25" x14ac:dyDescent="0.3">
      <c r="A2063">
        <v>12</v>
      </c>
      <c r="B2063">
        <v>2</v>
      </c>
      <c r="C2063">
        <v>27.937857142857101</v>
      </c>
      <c r="D2063">
        <v>1.42</v>
      </c>
      <c r="E2063">
        <v>7</v>
      </c>
      <c r="F2063">
        <v>13.5299364019598</v>
      </c>
      <c r="G2063">
        <v>16.267790226604198</v>
      </c>
      <c r="H2063">
        <v>14.139627647949901</v>
      </c>
      <c r="I2063">
        <v>0.91</v>
      </c>
      <c r="J2063">
        <v>14.139627647949901</v>
      </c>
      <c r="K2063">
        <v>12.8670611596344</v>
      </c>
      <c r="L2063">
        <v>2049</v>
      </c>
      <c r="M2063">
        <f t="shared" si="384"/>
        <v>-11.4470611596344</v>
      </c>
      <c r="N2063">
        <v>-11.4470611596344</v>
      </c>
      <c r="O2063">
        <f t="shared" si="394"/>
        <v>-46.618552930263604</v>
      </c>
      <c r="P2063">
        <f t="shared" si="385"/>
        <v>158.41601861650443</v>
      </c>
      <c r="Q2063">
        <f t="shared" si="395"/>
        <v>-9.3314872687169839</v>
      </c>
      <c r="R2063">
        <f t="shared" si="386"/>
        <v>10.751487268716984</v>
      </c>
      <c r="S2063">
        <f t="shared" si="387"/>
        <v>0.83558219979910886</v>
      </c>
      <c r="T2063">
        <f t="shared" si="388"/>
        <v>2.1155738909174158</v>
      </c>
      <c r="U2063">
        <f t="shared" si="389"/>
        <v>0</v>
      </c>
      <c r="V2063">
        <f t="shared" si="390"/>
        <v>16.441780020089116</v>
      </c>
      <c r="W2063">
        <f t="shared" si="391"/>
        <v>0</v>
      </c>
      <c r="X2063">
        <f t="shared" si="392"/>
        <v>16.441780020089116</v>
      </c>
      <c r="Y2063">
        <f t="shared" si="393"/>
        <v>9.3314872687169839</v>
      </c>
    </row>
    <row r="2064" spans="1:25" x14ac:dyDescent="0.3">
      <c r="A2064">
        <v>12</v>
      </c>
      <c r="B2064">
        <v>3</v>
      </c>
      <c r="C2064">
        <v>28.512142857142901</v>
      </c>
      <c r="D2064">
        <v>0</v>
      </c>
      <c r="E2064">
        <v>7</v>
      </c>
      <c r="F2064">
        <v>13.953225692643301</v>
      </c>
      <c r="G2064">
        <v>16.267790226604198</v>
      </c>
      <c r="H2064">
        <v>14.3618333268059</v>
      </c>
      <c r="I2064">
        <v>0.91</v>
      </c>
      <c r="J2064">
        <v>14.3618333268059</v>
      </c>
      <c r="K2064">
        <v>13.069268327393299</v>
      </c>
      <c r="L2064">
        <v>2049</v>
      </c>
      <c r="M2064">
        <f t="shared" si="384"/>
        <v>-13.069268327393299</v>
      </c>
      <c r="N2064">
        <v>-13.069268327393299</v>
      </c>
      <c r="O2064">
        <f t="shared" si="394"/>
        <v>-59.687821257656907</v>
      </c>
      <c r="P2064">
        <f t="shared" si="385"/>
        <v>148.39509242287684</v>
      </c>
      <c r="Q2064">
        <f t="shared" si="395"/>
        <v>-10.020926193627588</v>
      </c>
      <c r="R2064">
        <f t="shared" si="386"/>
        <v>10.020926193627588</v>
      </c>
      <c r="S2064">
        <f t="shared" si="387"/>
        <v>0.76675495082028733</v>
      </c>
      <c r="T2064">
        <f t="shared" si="388"/>
        <v>3.0483421337657113</v>
      </c>
      <c r="U2064">
        <f t="shared" si="389"/>
        <v>0</v>
      </c>
      <c r="V2064">
        <f t="shared" si="390"/>
        <v>23.324504917971268</v>
      </c>
      <c r="W2064">
        <f t="shared" si="391"/>
        <v>0</v>
      </c>
      <c r="X2064">
        <f t="shared" si="392"/>
        <v>23.324504917971268</v>
      </c>
      <c r="Y2064">
        <f t="shared" si="393"/>
        <v>10.020926193627588</v>
      </c>
    </row>
    <row r="2065" spans="1:25" x14ac:dyDescent="0.3">
      <c r="A2065">
        <v>12</v>
      </c>
      <c r="B2065">
        <v>4</v>
      </c>
      <c r="C2065">
        <v>24.105</v>
      </c>
      <c r="D2065">
        <v>0</v>
      </c>
      <c r="E2065">
        <v>7</v>
      </c>
      <c r="F2065">
        <v>10.821055314946999</v>
      </c>
      <c r="G2065">
        <v>16.267790226604198</v>
      </c>
      <c r="H2065">
        <v>12.6277728464771</v>
      </c>
      <c r="I2065">
        <v>0.91</v>
      </c>
      <c r="J2065">
        <v>12.6277728464771</v>
      </c>
      <c r="K2065">
        <v>11.491273290294201</v>
      </c>
      <c r="L2065">
        <v>2049</v>
      </c>
      <c r="M2065">
        <f t="shared" si="384"/>
        <v>-11.491273290294201</v>
      </c>
      <c r="N2065">
        <v>-11.491273290294201</v>
      </c>
      <c r="O2065">
        <f t="shared" si="394"/>
        <v>-71.179094547951109</v>
      </c>
      <c r="P2065">
        <f t="shared" si="385"/>
        <v>140.1091685091838</v>
      </c>
      <c r="Q2065">
        <f t="shared" si="395"/>
        <v>-8.2859239136930398</v>
      </c>
      <c r="R2065">
        <f t="shared" si="386"/>
        <v>8.2859239136930398</v>
      </c>
      <c r="S2065">
        <f t="shared" si="387"/>
        <v>0.72106229695986135</v>
      </c>
      <c r="T2065">
        <f t="shared" si="388"/>
        <v>3.2053493766011609</v>
      </c>
      <c r="U2065">
        <f t="shared" si="389"/>
        <v>0</v>
      </c>
      <c r="V2065">
        <f t="shared" si="390"/>
        <v>27.893770304013866</v>
      </c>
      <c r="W2065">
        <f t="shared" si="391"/>
        <v>0</v>
      </c>
      <c r="X2065">
        <f t="shared" si="392"/>
        <v>27.893770304013866</v>
      </c>
      <c r="Y2065">
        <f t="shared" si="393"/>
        <v>8.2859239136930398</v>
      </c>
    </row>
    <row r="2066" spans="1:25" x14ac:dyDescent="0.3">
      <c r="A2066">
        <v>12</v>
      </c>
      <c r="B2066">
        <v>5</v>
      </c>
      <c r="C2066">
        <v>23.286666666666701</v>
      </c>
      <c r="D2066">
        <v>0</v>
      </c>
      <c r="E2066">
        <v>3</v>
      </c>
      <c r="F2066">
        <v>10.2697508118471</v>
      </c>
      <c r="G2066">
        <v>16.267790226604198</v>
      </c>
      <c r="H2066">
        <v>12.2979268514322</v>
      </c>
      <c r="I2066">
        <v>0.91</v>
      </c>
      <c r="J2066">
        <v>12.2979268514322</v>
      </c>
      <c r="K2066">
        <v>11.191113434803301</v>
      </c>
      <c r="L2066">
        <v>2049</v>
      </c>
      <c r="M2066">
        <f t="shared" si="384"/>
        <v>-11.191113434803301</v>
      </c>
      <c r="N2066">
        <v>-11.191113434803301</v>
      </c>
      <c r="O2066">
        <f t="shared" si="394"/>
        <v>-82.370207982754408</v>
      </c>
      <c r="P2066">
        <f t="shared" si="385"/>
        <v>132.4845886563902</v>
      </c>
      <c r="Q2066">
        <f t="shared" si="395"/>
        <v>-7.6245798527936017</v>
      </c>
      <c r="R2066">
        <f t="shared" si="386"/>
        <v>7.6245798527936017</v>
      </c>
      <c r="S2066">
        <f t="shared" si="387"/>
        <v>0.6813066364855066</v>
      </c>
      <c r="T2066">
        <f t="shared" si="388"/>
        <v>3.5665335820096988</v>
      </c>
      <c r="U2066">
        <f t="shared" si="389"/>
        <v>0</v>
      </c>
      <c r="V2066">
        <f t="shared" si="390"/>
        <v>31.869336351449341</v>
      </c>
      <c r="W2066">
        <f t="shared" si="391"/>
        <v>0</v>
      </c>
      <c r="X2066">
        <f t="shared" si="392"/>
        <v>31.869336351449341</v>
      </c>
      <c r="Y2066">
        <f t="shared" si="393"/>
        <v>7.6245798527936017</v>
      </c>
    </row>
    <row r="2067" spans="1:25" x14ac:dyDescent="0.3">
      <c r="A2067">
        <v>1</v>
      </c>
      <c r="B2067">
        <v>1</v>
      </c>
      <c r="C2067">
        <v>23.51</v>
      </c>
      <c r="D2067">
        <v>0</v>
      </c>
      <c r="E2067">
        <v>7</v>
      </c>
      <c r="F2067">
        <v>10.4192364519735</v>
      </c>
      <c r="G2067">
        <v>16.8177264572073</v>
      </c>
      <c r="H2067">
        <v>12.3584841836972</v>
      </c>
      <c r="I2067">
        <v>0.91</v>
      </c>
      <c r="J2067">
        <v>12.3584841836972</v>
      </c>
      <c r="K2067">
        <v>11.2462206071644</v>
      </c>
      <c r="L2067">
        <v>2050</v>
      </c>
      <c r="M2067">
        <f t="shared" si="384"/>
        <v>-11.2462206071644</v>
      </c>
      <c r="N2067">
        <v>-11.2462206071644</v>
      </c>
      <c r="O2067">
        <f t="shared" si="394"/>
        <v>-93.616428589918812</v>
      </c>
      <c r="P2067">
        <f t="shared" si="385"/>
        <v>125.24041669173656</v>
      </c>
      <c r="Q2067">
        <f t="shared" si="395"/>
        <v>-7.2441719646536455</v>
      </c>
      <c r="R2067">
        <f t="shared" si="386"/>
        <v>7.2441719646536455</v>
      </c>
      <c r="S2067">
        <f t="shared" si="387"/>
        <v>0.64414279407241481</v>
      </c>
      <c r="T2067">
        <f t="shared" si="388"/>
        <v>4.0020486425107542</v>
      </c>
      <c r="U2067">
        <f t="shared" si="389"/>
        <v>0</v>
      </c>
      <c r="V2067">
        <f t="shared" si="390"/>
        <v>35.58572059275852</v>
      </c>
      <c r="W2067">
        <f t="shared" si="391"/>
        <v>0</v>
      </c>
      <c r="X2067">
        <f t="shared" si="392"/>
        <v>35.58572059275852</v>
      </c>
      <c r="Y2067">
        <f t="shared" si="393"/>
        <v>7.2441719646536455</v>
      </c>
    </row>
    <row r="2068" spans="1:25" x14ac:dyDescent="0.3">
      <c r="A2068">
        <v>1</v>
      </c>
      <c r="B2068">
        <v>2</v>
      </c>
      <c r="C2068">
        <v>25.067142857142901</v>
      </c>
      <c r="D2068">
        <v>0</v>
      </c>
      <c r="E2068">
        <v>7</v>
      </c>
      <c r="F2068">
        <v>11.4816455398025</v>
      </c>
      <c r="G2068">
        <v>16.8177264572073</v>
      </c>
      <c r="H2068">
        <v>12.9883192232141</v>
      </c>
      <c r="I2068">
        <v>0.91</v>
      </c>
      <c r="J2068">
        <v>12.9883192232141</v>
      </c>
      <c r="K2068">
        <v>11.819370493124801</v>
      </c>
      <c r="L2068">
        <v>2050</v>
      </c>
      <c r="M2068">
        <f t="shared" si="384"/>
        <v>-11.819370493124801</v>
      </c>
      <c r="N2068">
        <v>-11.819370493124801</v>
      </c>
      <c r="O2068">
        <f t="shared" si="394"/>
        <v>-105.43579908304361</v>
      </c>
      <c r="P2068">
        <f t="shared" si="385"/>
        <v>118.05355425583785</v>
      </c>
      <c r="Q2068">
        <f t="shared" si="395"/>
        <v>-7.1868624358987034</v>
      </c>
      <c r="R2068">
        <f t="shared" si="386"/>
        <v>7.1868624358987034</v>
      </c>
      <c r="S2068">
        <f t="shared" si="387"/>
        <v>0.60805797060674449</v>
      </c>
      <c r="T2068">
        <f t="shared" si="388"/>
        <v>4.6325080572260973</v>
      </c>
      <c r="U2068">
        <f t="shared" si="389"/>
        <v>0</v>
      </c>
      <c r="V2068">
        <f t="shared" si="390"/>
        <v>39.19420293932555</v>
      </c>
      <c r="W2068">
        <f t="shared" si="391"/>
        <v>0</v>
      </c>
      <c r="X2068">
        <f t="shared" si="392"/>
        <v>39.19420293932555</v>
      </c>
      <c r="Y2068">
        <f t="shared" si="393"/>
        <v>7.1868624358987034</v>
      </c>
    </row>
    <row r="2069" spans="1:25" x14ac:dyDescent="0.3">
      <c r="A2069">
        <v>1</v>
      </c>
      <c r="B2069">
        <v>3</v>
      </c>
      <c r="C2069">
        <v>27.0107142857143</v>
      </c>
      <c r="D2069">
        <v>0</v>
      </c>
      <c r="E2069">
        <v>7</v>
      </c>
      <c r="F2069">
        <v>12.855975081847999</v>
      </c>
      <c r="G2069">
        <v>16.8177264572073</v>
      </c>
      <c r="H2069">
        <v>13.762262055891499</v>
      </c>
      <c r="I2069">
        <v>0.91</v>
      </c>
      <c r="J2069">
        <v>13.762262055891499</v>
      </c>
      <c r="K2069">
        <v>12.523658470861299</v>
      </c>
      <c r="L2069">
        <v>2050</v>
      </c>
      <c r="M2069">
        <f t="shared" si="384"/>
        <v>-12.523658470861299</v>
      </c>
      <c r="N2069">
        <v>-12.523658470861299</v>
      </c>
      <c r="O2069">
        <f t="shared" si="394"/>
        <v>-117.95945755390491</v>
      </c>
      <c r="P2069">
        <f t="shared" si="385"/>
        <v>110.88793300897117</v>
      </c>
      <c r="Q2069">
        <f t="shared" si="395"/>
        <v>-7.165621246866678</v>
      </c>
      <c r="R2069">
        <f t="shared" si="386"/>
        <v>7.165621246866678</v>
      </c>
      <c r="S2069">
        <f t="shared" si="387"/>
        <v>0.57216677247617975</v>
      </c>
      <c r="T2069">
        <f t="shared" si="388"/>
        <v>5.3580372239946215</v>
      </c>
      <c r="U2069">
        <f t="shared" si="389"/>
        <v>0</v>
      </c>
      <c r="V2069">
        <f t="shared" si="390"/>
        <v>42.783322752382027</v>
      </c>
      <c r="W2069">
        <f t="shared" si="391"/>
        <v>0</v>
      </c>
      <c r="X2069">
        <f t="shared" si="392"/>
        <v>42.783322752382027</v>
      </c>
      <c r="Y2069">
        <f t="shared" si="393"/>
        <v>7.165621246866678</v>
      </c>
    </row>
    <row r="2070" spans="1:25" x14ac:dyDescent="0.3">
      <c r="A2070">
        <v>1</v>
      </c>
      <c r="B2070">
        <v>4</v>
      </c>
      <c r="C2070">
        <v>26.0571428571429</v>
      </c>
      <c r="D2070">
        <v>0</v>
      </c>
      <c r="E2070">
        <v>7</v>
      </c>
      <c r="F2070">
        <v>12.175101192734401</v>
      </c>
      <c r="G2070">
        <v>16.8177264572073</v>
      </c>
      <c r="H2070">
        <v>13.3841671907263</v>
      </c>
      <c r="I2070">
        <v>0.91</v>
      </c>
      <c r="J2070">
        <v>13.3841671907263</v>
      </c>
      <c r="K2070">
        <v>12.1795921435609</v>
      </c>
      <c r="L2070">
        <v>2050</v>
      </c>
      <c r="M2070">
        <f t="shared" si="384"/>
        <v>-12.1795921435609</v>
      </c>
      <c r="N2070">
        <v>-12.1795921435609</v>
      </c>
      <c r="O2070">
        <f t="shared" si="394"/>
        <v>-130.13904969746582</v>
      </c>
      <c r="P2070">
        <f t="shared" si="385"/>
        <v>104.33659027318498</v>
      </c>
      <c r="Q2070">
        <f t="shared" si="395"/>
        <v>-6.5513427357861929</v>
      </c>
      <c r="R2070">
        <f t="shared" si="386"/>
        <v>6.5513427357861929</v>
      </c>
      <c r="S2070">
        <f t="shared" si="387"/>
        <v>0.53789508372410921</v>
      </c>
      <c r="T2070">
        <f t="shared" si="388"/>
        <v>5.6282494077747067</v>
      </c>
      <c r="U2070">
        <f t="shared" si="389"/>
        <v>0</v>
      </c>
      <c r="V2070">
        <f t="shared" si="390"/>
        <v>46.210491627589079</v>
      </c>
      <c r="W2070">
        <f t="shared" si="391"/>
        <v>0</v>
      </c>
      <c r="X2070">
        <f t="shared" si="392"/>
        <v>46.210491627589079</v>
      </c>
      <c r="Y2070">
        <f t="shared" si="393"/>
        <v>6.5513427357861929</v>
      </c>
    </row>
    <row r="2071" spans="1:25" x14ac:dyDescent="0.3">
      <c r="A2071">
        <v>1</v>
      </c>
      <c r="B2071">
        <v>5</v>
      </c>
      <c r="C2071">
        <v>23.565000000000001</v>
      </c>
      <c r="D2071">
        <v>0</v>
      </c>
      <c r="E2071">
        <v>3</v>
      </c>
      <c r="F2071">
        <v>10.4561624944209</v>
      </c>
      <c r="G2071">
        <v>16.8177264572073</v>
      </c>
      <c r="H2071">
        <v>12.3808873203175</v>
      </c>
      <c r="I2071">
        <v>0.91</v>
      </c>
      <c r="J2071">
        <v>12.3808873203175</v>
      </c>
      <c r="K2071">
        <v>11.266607461488899</v>
      </c>
      <c r="L2071">
        <v>2050</v>
      </c>
      <c r="M2071">
        <f t="shared" si="384"/>
        <v>-11.266607461488899</v>
      </c>
      <c r="N2071">
        <v>-11.266607461488899</v>
      </c>
      <c r="O2071">
        <f t="shared" si="394"/>
        <v>-141.40565715895471</v>
      </c>
      <c r="P2071">
        <f t="shared" si="385"/>
        <v>98.621479306881994</v>
      </c>
      <c r="Q2071">
        <f t="shared" si="395"/>
        <v>-5.7151109663029871</v>
      </c>
      <c r="R2071">
        <f t="shared" si="386"/>
        <v>5.7151109663029871</v>
      </c>
      <c r="S2071">
        <f t="shared" si="387"/>
        <v>0.50726103539491973</v>
      </c>
      <c r="T2071">
        <f t="shared" si="388"/>
        <v>5.551496495185912</v>
      </c>
      <c r="U2071">
        <f t="shared" si="389"/>
        <v>0</v>
      </c>
      <c r="V2071">
        <f t="shared" si="390"/>
        <v>49.273896460508027</v>
      </c>
      <c r="W2071">
        <f t="shared" si="391"/>
        <v>0</v>
      </c>
      <c r="X2071">
        <f t="shared" si="392"/>
        <v>49.273896460508027</v>
      </c>
      <c r="Y2071">
        <f t="shared" si="393"/>
        <v>5.7151109663029871</v>
      </c>
    </row>
    <row r="2072" spans="1:25" x14ac:dyDescent="0.3">
      <c r="A2072">
        <v>2</v>
      </c>
      <c r="B2072">
        <v>1</v>
      </c>
      <c r="C2072">
        <v>24.854285714285702</v>
      </c>
      <c r="D2072">
        <v>0</v>
      </c>
      <c r="E2072">
        <v>7</v>
      </c>
      <c r="F2072">
        <v>11.3343589214762</v>
      </c>
      <c r="G2072">
        <v>16.8177264572073</v>
      </c>
      <c r="H2072">
        <v>12.902753457026201</v>
      </c>
      <c r="I2072">
        <v>0.95</v>
      </c>
      <c r="J2072">
        <v>12.902753457026201</v>
      </c>
      <c r="K2072">
        <v>12.2576157841749</v>
      </c>
      <c r="L2072">
        <v>2050</v>
      </c>
      <c r="M2072">
        <f t="shared" si="384"/>
        <v>-12.2576157841749</v>
      </c>
      <c r="N2072">
        <v>-12.2576157841749</v>
      </c>
      <c r="O2072">
        <f t="shared" si="394"/>
        <v>-153.66327294312961</v>
      </c>
      <c r="P2072">
        <f t="shared" si="385"/>
        <v>92.758654010689114</v>
      </c>
      <c r="Q2072">
        <f t="shared" si="395"/>
        <v>-5.8628252961928808</v>
      </c>
      <c r="R2072">
        <f t="shared" si="386"/>
        <v>5.8628252961928808</v>
      </c>
      <c r="S2072">
        <f t="shared" si="387"/>
        <v>0.47830062545785096</v>
      </c>
      <c r="T2072">
        <f t="shared" si="388"/>
        <v>6.3947904879820197</v>
      </c>
      <c r="U2072">
        <f t="shared" si="389"/>
        <v>0</v>
      </c>
      <c r="V2072">
        <f t="shared" si="390"/>
        <v>52.16993745421491</v>
      </c>
      <c r="W2072">
        <f t="shared" si="391"/>
        <v>0</v>
      </c>
      <c r="X2072">
        <f t="shared" si="392"/>
        <v>52.16993745421491</v>
      </c>
      <c r="Y2072">
        <f t="shared" si="393"/>
        <v>5.8628252961928808</v>
      </c>
    </row>
    <row r="2073" spans="1:25" x14ac:dyDescent="0.3">
      <c r="A2073">
        <v>2</v>
      </c>
      <c r="B2073">
        <v>2</v>
      </c>
      <c r="C2073">
        <v>24.744285714285699</v>
      </c>
      <c r="D2073">
        <v>0</v>
      </c>
      <c r="E2073">
        <v>7</v>
      </c>
      <c r="F2073">
        <v>11.258497737011099</v>
      </c>
      <c r="G2073">
        <v>16.8177264572073</v>
      </c>
      <c r="H2073">
        <v>12.8584703568183</v>
      </c>
      <c r="I2073">
        <v>0.95</v>
      </c>
      <c r="J2073">
        <v>12.8584703568183</v>
      </c>
      <c r="K2073">
        <v>12.215546838977399</v>
      </c>
      <c r="L2073">
        <v>2050</v>
      </c>
      <c r="M2073">
        <f t="shared" si="384"/>
        <v>-12.215546838977399</v>
      </c>
      <c r="N2073">
        <v>-12.215546838977399</v>
      </c>
      <c r="O2073">
        <f t="shared" si="394"/>
        <v>-165.878819782107</v>
      </c>
      <c r="P2073">
        <f t="shared" si="385"/>
        <v>87.262713823141894</v>
      </c>
      <c r="Q2073">
        <f t="shared" si="395"/>
        <v>-5.4959401875472196</v>
      </c>
      <c r="R2073">
        <f t="shared" si="386"/>
        <v>5.4959401875472196</v>
      </c>
      <c r="S2073">
        <f t="shared" si="387"/>
        <v>0.44991356179084502</v>
      </c>
      <c r="T2073">
        <f t="shared" si="388"/>
        <v>6.7196066514301798</v>
      </c>
      <c r="U2073">
        <f t="shared" si="389"/>
        <v>0</v>
      </c>
      <c r="V2073">
        <f t="shared" si="390"/>
        <v>55.008643820915502</v>
      </c>
      <c r="W2073">
        <f t="shared" si="391"/>
        <v>0</v>
      </c>
      <c r="X2073">
        <f t="shared" si="392"/>
        <v>55.008643820915502</v>
      </c>
      <c r="Y2073">
        <f t="shared" si="393"/>
        <v>5.4959401875472196</v>
      </c>
    </row>
    <row r="2074" spans="1:25" x14ac:dyDescent="0.3">
      <c r="A2074">
        <v>2</v>
      </c>
      <c r="B2074">
        <v>3</v>
      </c>
      <c r="C2074">
        <v>27.07</v>
      </c>
      <c r="D2074">
        <v>0</v>
      </c>
      <c r="E2074">
        <v>7</v>
      </c>
      <c r="F2074">
        <v>12.8987205137113</v>
      </c>
      <c r="G2074">
        <v>16.8177264572073</v>
      </c>
      <c r="H2074">
        <v>13.785668983910201</v>
      </c>
      <c r="I2074">
        <v>0.95</v>
      </c>
      <c r="J2074">
        <v>13.785668983910201</v>
      </c>
      <c r="K2074">
        <v>13.096385534714701</v>
      </c>
      <c r="L2074">
        <v>2050</v>
      </c>
      <c r="M2074">
        <f t="shared" si="384"/>
        <v>-13.096385534714701</v>
      </c>
      <c r="N2074">
        <v>-13.096385534714701</v>
      </c>
      <c r="O2074">
        <f t="shared" si="394"/>
        <v>-178.9752053168217</v>
      </c>
      <c r="P2074">
        <f t="shared" si="385"/>
        <v>81.731651652153886</v>
      </c>
      <c r="Q2074">
        <f t="shared" si="395"/>
        <v>-5.5310621709880081</v>
      </c>
      <c r="R2074">
        <f t="shared" si="386"/>
        <v>5.5310621709880081</v>
      </c>
      <c r="S2074">
        <f t="shared" si="387"/>
        <v>0.42233501421646258</v>
      </c>
      <c r="T2074">
        <f t="shared" si="388"/>
        <v>7.5653233637266926</v>
      </c>
      <c r="U2074">
        <f t="shared" si="389"/>
        <v>0</v>
      </c>
      <c r="V2074">
        <f t="shared" si="390"/>
        <v>57.76649857835374</v>
      </c>
      <c r="W2074">
        <f t="shared" si="391"/>
        <v>0</v>
      </c>
      <c r="X2074">
        <f t="shared" si="392"/>
        <v>57.76649857835374</v>
      </c>
      <c r="Y2074">
        <f t="shared" si="393"/>
        <v>5.5310621709880081</v>
      </c>
    </row>
    <row r="2075" spans="1:25" x14ac:dyDescent="0.3">
      <c r="A2075">
        <v>2</v>
      </c>
      <c r="B2075">
        <v>4</v>
      </c>
      <c r="C2075">
        <v>29.152142857142898</v>
      </c>
      <c r="D2075">
        <v>0</v>
      </c>
      <c r="E2075">
        <v>7</v>
      </c>
      <c r="F2075">
        <v>14.430139364505401</v>
      </c>
      <c r="G2075">
        <v>16.8177264572073</v>
      </c>
      <c r="H2075">
        <v>14.6006340473732</v>
      </c>
      <c r="I2075">
        <v>0.95</v>
      </c>
      <c r="J2075">
        <v>14.6006340473732</v>
      </c>
      <c r="K2075">
        <v>13.870602345004601</v>
      </c>
      <c r="L2075">
        <v>2050</v>
      </c>
      <c r="M2075">
        <f t="shared" si="384"/>
        <v>-13.870602345004601</v>
      </c>
      <c r="N2075">
        <v>-13.870602345004601</v>
      </c>
      <c r="O2075">
        <f t="shared" si="394"/>
        <v>-192.84580766182631</v>
      </c>
      <c r="P2075">
        <f t="shared" si="385"/>
        <v>76.255407289013647</v>
      </c>
      <c r="Q2075">
        <f t="shared" si="395"/>
        <v>-5.4762443631402391</v>
      </c>
      <c r="R2075">
        <f t="shared" si="386"/>
        <v>5.4762443631402391</v>
      </c>
      <c r="S2075">
        <f t="shared" si="387"/>
        <v>0.39480941252075252</v>
      </c>
      <c r="T2075">
        <f t="shared" si="388"/>
        <v>8.3943579818643617</v>
      </c>
      <c r="U2075">
        <f t="shared" si="389"/>
        <v>0</v>
      </c>
      <c r="V2075">
        <f t="shared" si="390"/>
        <v>60.519058747924745</v>
      </c>
      <c r="W2075">
        <f t="shared" si="391"/>
        <v>0</v>
      </c>
      <c r="X2075">
        <f t="shared" si="392"/>
        <v>60.519058747924745</v>
      </c>
      <c r="Y2075">
        <f t="shared" si="393"/>
        <v>5.4762443631402391</v>
      </c>
    </row>
    <row r="2076" spans="1:25" x14ac:dyDescent="0.3">
      <c r="A2076">
        <v>3</v>
      </c>
      <c r="B2076">
        <v>1</v>
      </c>
      <c r="C2076">
        <v>28.138571428571399</v>
      </c>
      <c r="D2076">
        <v>0</v>
      </c>
      <c r="E2076">
        <v>7</v>
      </c>
      <c r="F2076">
        <v>13.677373583908899</v>
      </c>
      <c r="G2076">
        <v>16.8177264572073</v>
      </c>
      <c r="H2076">
        <v>14.2056108601244</v>
      </c>
      <c r="I2076">
        <v>1.02</v>
      </c>
      <c r="J2076">
        <v>14.2056108601244</v>
      </c>
      <c r="K2076">
        <v>14.4897230773269</v>
      </c>
      <c r="L2076">
        <v>2050</v>
      </c>
      <c r="M2076">
        <f t="shared" si="384"/>
        <v>-14.4897230773269</v>
      </c>
      <c r="N2076">
        <v>-14.4897230773269</v>
      </c>
      <c r="O2076">
        <f t="shared" si="394"/>
        <v>-207.33553073915323</v>
      </c>
      <c r="P2076">
        <f t="shared" si="385"/>
        <v>70.926186738188761</v>
      </c>
      <c r="Q2076">
        <f t="shared" si="395"/>
        <v>-5.3292205508248855</v>
      </c>
      <c r="R2076">
        <f t="shared" si="386"/>
        <v>5.3292205508248855</v>
      </c>
      <c r="S2076">
        <f t="shared" si="387"/>
        <v>0.36779312636857053</v>
      </c>
      <c r="T2076">
        <f t="shared" si="388"/>
        <v>9.1605025265020146</v>
      </c>
      <c r="U2076">
        <f t="shared" si="389"/>
        <v>0</v>
      </c>
      <c r="V2076">
        <f t="shared" si="390"/>
        <v>63.220687363142943</v>
      </c>
      <c r="W2076">
        <f t="shared" si="391"/>
        <v>0</v>
      </c>
      <c r="X2076">
        <f t="shared" si="392"/>
        <v>63.220687363142943</v>
      </c>
      <c r="Y2076">
        <f t="shared" si="393"/>
        <v>5.3292205508248855</v>
      </c>
    </row>
    <row r="2077" spans="1:25" x14ac:dyDescent="0.3">
      <c r="A2077">
        <v>3</v>
      </c>
      <c r="B2077">
        <v>2</v>
      </c>
      <c r="C2077">
        <v>28.646428571428601</v>
      </c>
      <c r="D2077">
        <v>0</v>
      </c>
      <c r="E2077">
        <v>7</v>
      </c>
      <c r="F2077">
        <v>14.0528408457218</v>
      </c>
      <c r="G2077">
        <v>16.8177264572073</v>
      </c>
      <c r="H2077">
        <v>14.403933007899401</v>
      </c>
      <c r="I2077">
        <v>1.02</v>
      </c>
      <c r="J2077">
        <v>14.403933007899401</v>
      </c>
      <c r="K2077">
        <v>14.6920116680574</v>
      </c>
      <c r="L2077">
        <v>2050</v>
      </c>
      <c r="M2077">
        <f t="shared" si="384"/>
        <v>-14.6920116680574</v>
      </c>
      <c r="N2077">
        <v>-14.6920116680574</v>
      </c>
      <c r="O2077">
        <f t="shared" si="394"/>
        <v>-222.02754240721063</v>
      </c>
      <c r="P2077">
        <f t="shared" si="385"/>
        <v>65.902715992898834</v>
      </c>
      <c r="Q2077">
        <f t="shared" si="395"/>
        <v>-5.0234707452899272</v>
      </c>
      <c r="R2077">
        <f t="shared" si="386"/>
        <v>5.0234707452899272</v>
      </c>
      <c r="S2077">
        <f t="shared" si="387"/>
        <v>0.34191851046590804</v>
      </c>
      <c r="T2077">
        <f t="shared" si="388"/>
        <v>9.6685409227674732</v>
      </c>
      <c r="U2077">
        <f t="shared" si="389"/>
        <v>0</v>
      </c>
      <c r="V2077">
        <f t="shared" si="390"/>
        <v>65.808148953409201</v>
      </c>
      <c r="W2077">
        <f t="shared" si="391"/>
        <v>0</v>
      </c>
      <c r="X2077">
        <f t="shared" si="392"/>
        <v>65.808148953409201</v>
      </c>
      <c r="Y2077">
        <f t="shared" si="393"/>
        <v>5.0234707452899272</v>
      </c>
    </row>
    <row r="2078" spans="1:25" x14ac:dyDescent="0.3">
      <c r="A2078">
        <v>3</v>
      </c>
      <c r="B2078">
        <v>3</v>
      </c>
      <c r="C2078">
        <v>33.376428571428598</v>
      </c>
      <c r="D2078">
        <v>0</v>
      </c>
      <c r="E2078">
        <v>7</v>
      </c>
      <c r="F2078">
        <v>17.7111746868718</v>
      </c>
      <c r="G2078">
        <v>16.8177264572073</v>
      </c>
      <c r="H2078">
        <v>16.2152187593686</v>
      </c>
      <c r="I2078">
        <v>1.02</v>
      </c>
      <c r="J2078">
        <v>16.2152187593686</v>
      </c>
      <c r="K2078">
        <v>16.5395231345559</v>
      </c>
      <c r="L2078">
        <v>2050</v>
      </c>
      <c r="M2078">
        <f t="shared" si="384"/>
        <v>-16.5395231345559</v>
      </c>
      <c r="N2078">
        <v>-16.5395231345559</v>
      </c>
      <c r="O2078">
        <f t="shared" si="394"/>
        <v>-238.56706554176654</v>
      </c>
      <c r="P2078">
        <f t="shared" si="385"/>
        <v>60.671983752443893</v>
      </c>
      <c r="Q2078">
        <f t="shared" si="395"/>
        <v>-5.230732240454941</v>
      </c>
      <c r="R2078">
        <f t="shared" si="386"/>
        <v>5.230732240454941</v>
      </c>
      <c r="S2078">
        <f t="shared" si="387"/>
        <v>0.31625653278518123</v>
      </c>
      <c r="T2078">
        <f t="shared" si="388"/>
        <v>11.308790894100959</v>
      </c>
      <c r="U2078">
        <f t="shared" si="389"/>
        <v>0</v>
      </c>
      <c r="V2078">
        <f t="shared" si="390"/>
        <v>68.374346721481885</v>
      </c>
      <c r="W2078">
        <f t="shared" si="391"/>
        <v>0</v>
      </c>
      <c r="X2078">
        <f t="shared" si="392"/>
        <v>68.374346721481885</v>
      </c>
      <c r="Y2078">
        <f t="shared" si="393"/>
        <v>5.230732240454941</v>
      </c>
    </row>
    <row r="2079" spans="1:25" x14ac:dyDescent="0.3">
      <c r="A2079">
        <v>3</v>
      </c>
      <c r="B2079">
        <v>4</v>
      </c>
      <c r="C2079">
        <v>33.016428571428598</v>
      </c>
      <c r="D2079">
        <v>0</v>
      </c>
      <c r="E2079">
        <v>7</v>
      </c>
      <c r="F2079">
        <v>17.422752797002701</v>
      </c>
      <c r="G2079">
        <v>16.8177264572073</v>
      </c>
      <c r="H2079">
        <v>16.079493093526199</v>
      </c>
      <c r="I2079">
        <v>1.02</v>
      </c>
      <c r="J2079">
        <v>16.079493093526199</v>
      </c>
      <c r="K2079">
        <v>16.401082955396699</v>
      </c>
      <c r="L2079">
        <v>2050</v>
      </c>
      <c r="M2079">
        <f t="shared" si="384"/>
        <v>-16.401082955396699</v>
      </c>
      <c r="N2079">
        <v>-16.401082955396699</v>
      </c>
      <c r="O2079">
        <f t="shared" si="394"/>
        <v>-254.96814849716324</v>
      </c>
      <c r="P2079">
        <f t="shared" si="385"/>
        <v>55.895094649315602</v>
      </c>
      <c r="Q2079">
        <f t="shared" si="395"/>
        <v>-4.7768891031282905</v>
      </c>
      <c r="R2079">
        <f t="shared" si="386"/>
        <v>4.7768891031282905</v>
      </c>
      <c r="S2079">
        <f t="shared" si="387"/>
        <v>0.29125449314043483</v>
      </c>
      <c r="T2079">
        <f t="shared" si="388"/>
        <v>11.624193852268409</v>
      </c>
      <c r="U2079">
        <f t="shared" si="389"/>
        <v>0</v>
      </c>
      <c r="V2079">
        <f t="shared" si="390"/>
        <v>70.874550685956521</v>
      </c>
      <c r="W2079">
        <f t="shared" si="391"/>
        <v>0</v>
      </c>
      <c r="X2079">
        <f t="shared" si="392"/>
        <v>70.874550685956521</v>
      </c>
      <c r="Y2079">
        <f t="shared" si="393"/>
        <v>4.7768891031282905</v>
      </c>
    </row>
    <row r="2080" spans="1:25" x14ac:dyDescent="0.3">
      <c r="A2080">
        <v>3</v>
      </c>
      <c r="B2080">
        <v>5</v>
      </c>
      <c r="C2080">
        <v>28.731666666666701</v>
      </c>
      <c r="D2080">
        <v>0</v>
      </c>
      <c r="E2080">
        <v>3</v>
      </c>
      <c r="F2080">
        <v>14.116196455680001</v>
      </c>
      <c r="G2080">
        <v>16.8177264572073</v>
      </c>
      <c r="H2080">
        <v>14.4371413271862</v>
      </c>
      <c r="I2080">
        <v>1.02</v>
      </c>
      <c r="J2080">
        <v>14.4371413271862</v>
      </c>
      <c r="K2080">
        <v>14.725884153729901</v>
      </c>
      <c r="L2080">
        <v>2050</v>
      </c>
      <c r="M2080">
        <f t="shared" si="384"/>
        <v>-14.725884153729901</v>
      </c>
      <c r="N2080">
        <v>-14.725884153729901</v>
      </c>
      <c r="O2080">
        <f t="shared" si="394"/>
        <v>-269.69403265089312</v>
      </c>
      <c r="P2080">
        <f t="shared" si="385"/>
        <v>51.927431888064199</v>
      </c>
      <c r="Q2080">
        <f t="shared" si="395"/>
        <v>-3.9676627612514039</v>
      </c>
      <c r="R2080">
        <f t="shared" si="386"/>
        <v>3.9676627612514039</v>
      </c>
      <c r="S2080">
        <f t="shared" si="387"/>
        <v>0.26943460371080263</v>
      </c>
      <c r="T2080">
        <f t="shared" si="388"/>
        <v>10.758221392478497</v>
      </c>
      <c r="U2080">
        <f t="shared" si="389"/>
        <v>0</v>
      </c>
      <c r="V2080">
        <f t="shared" si="390"/>
        <v>73.056539628919737</v>
      </c>
      <c r="W2080">
        <f t="shared" si="391"/>
        <v>0</v>
      </c>
      <c r="X2080">
        <f t="shared" si="392"/>
        <v>73.056539628919737</v>
      </c>
      <c r="Y2080">
        <f t="shared" si="393"/>
        <v>3.9676627612514039</v>
      </c>
    </row>
    <row r="2081" spans="1:25" x14ac:dyDescent="0.3">
      <c r="A2081">
        <v>4</v>
      </c>
      <c r="B2081">
        <v>1</v>
      </c>
      <c r="C2081">
        <v>31.6928571428571</v>
      </c>
      <c r="D2081">
        <v>0</v>
      </c>
      <c r="E2081">
        <v>7</v>
      </c>
      <c r="F2081">
        <v>16.37626896119</v>
      </c>
      <c r="G2081">
        <v>16.8177264572073</v>
      </c>
      <c r="H2081">
        <v>15.577585779079101</v>
      </c>
      <c r="I2081">
        <v>1.1000000000000001</v>
      </c>
      <c r="J2081">
        <v>15.577585779079101</v>
      </c>
      <c r="K2081">
        <v>17.135344356987002</v>
      </c>
      <c r="L2081">
        <v>2050</v>
      </c>
      <c r="M2081">
        <f t="shared" si="384"/>
        <v>-17.135344356987002</v>
      </c>
      <c r="N2081">
        <v>-17.135344356987002</v>
      </c>
      <c r="O2081">
        <f t="shared" si="394"/>
        <v>-286.82937700788011</v>
      </c>
      <c r="P2081">
        <f t="shared" si="385"/>
        <v>47.663718093903057</v>
      </c>
      <c r="Q2081">
        <f t="shared" si="395"/>
        <v>-4.2637137941611414</v>
      </c>
      <c r="R2081">
        <f t="shared" si="386"/>
        <v>4.2637137941611414</v>
      </c>
      <c r="S2081">
        <f t="shared" si="387"/>
        <v>0.24882568481459177</v>
      </c>
      <c r="T2081">
        <f t="shared" si="388"/>
        <v>12.87163056282586</v>
      </c>
      <c r="U2081">
        <f t="shared" si="389"/>
        <v>0</v>
      </c>
      <c r="V2081">
        <f t="shared" si="390"/>
        <v>75.117431518540826</v>
      </c>
      <c r="W2081">
        <f t="shared" si="391"/>
        <v>0</v>
      </c>
      <c r="X2081">
        <f t="shared" si="392"/>
        <v>75.117431518540826</v>
      </c>
      <c r="Y2081">
        <f t="shared" si="393"/>
        <v>4.2637137941611414</v>
      </c>
    </row>
    <row r="2082" spans="1:25" x14ac:dyDescent="0.3">
      <c r="A2082">
        <v>4</v>
      </c>
      <c r="B2082">
        <v>2</v>
      </c>
      <c r="C2082">
        <v>35.17</v>
      </c>
      <c r="D2082">
        <v>0</v>
      </c>
      <c r="E2082">
        <v>7</v>
      </c>
      <c r="F2082">
        <v>19.171865743881799</v>
      </c>
      <c r="G2082">
        <v>16.8177264572073</v>
      </c>
      <c r="H2082">
        <v>16.886606001150501</v>
      </c>
      <c r="I2082">
        <v>1.1000000000000001</v>
      </c>
      <c r="J2082">
        <v>16.886606001150501</v>
      </c>
      <c r="K2082">
        <v>18.575266601265501</v>
      </c>
      <c r="L2082">
        <v>2050</v>
      </c>
      <c r="M2082">
        <f t="shared" si="384"/>
        <v>-18.575266601265501</v>
      </c>
      <c r="N2082">
        <v>-18.575266601265501</v>
      </c>
      <c r="O2082">
        <f t="shared" si="394"/>
        <v>-305.40464360914564</v>
      </c>
      <c r="P2082">
        <f t="shared" si="385"/>
        <v>43.436241424372454</v>
      </c>
      <c r="Q2082">
        <f t="shared" si="395"/>
        <v>-4.2274766695306027</v>
      </c>
      <c r="R2082">
        <f t="shared" si="386"/>
        <v>4.2274766695306027</v>
      </c>
      <c r="S2082">
        <f t="shared" si="387"/>
        <v>0.22758632542278517</v>
      </c>
      <c r="T2082">
        <f t="shared" si="388"/>
        <v>14.347789931734898</v>
      </c>
      <c r="U2082">
        <f t="shared" si="389"/>
        <v>0</v>
      </c>
      <c r="V2082">
        <f t="shared" si="390"/>
        <v>77.241367457721495</v>
      </c>
      <c r="W2082">
        <f t="shared" si="391"/>
        <v>0</v>
      </c>
      <c r="X2082">
        <f t="shared" si="392"/>
        <v>77.241367457721495</v>
      </c>
      <c r="Y2082">
        <f t="shared" si="393"/>
        <v>4.2274766695306027</v>
      </c>
    </row>
    <row r="2083" spans="1:25" x14ac:dyDescent="0.3">
      <c r="A2083">
        <v>4</v>
      </c>
      <c r="B2083">
        <v>3</v>
      </c>
      <c r="C2083">
        <v>34.218571428571401</v>
      </c>
      <c r="D2083">
        <v>0</v>
      </c>
      <c r="E2083">
        <v>7</v>
      </c>
      <c r="F2083">
        <v>18.392124215828801</v>
      </c>
      <c r="G2083">
        <v>16.8177264572073</v>
      </c>
      <c r="H2083">
        <v>16.531442830563002</v>
      </c>
      <c r="I2083">
        <v>1.1000000000000001</v>
      </c>
      <c r="J2083">
        <v>16.531442830563002</v>
      </c>
      <c r="K2083">
        <v>18.184587113619301</v>
      </c>
      <c r="L2083">
        <v>2050</v>
      </c>
      <c r="M2083">
        <f t="shared" si="384"/>
        <v>-18.184587113619301</v>
      </c>
      <c r="N2083">
        <v>-18.184587113619301</v>
      </c>
      <c r="O2083">
        <f t="shared" si="394"/>
        <v>-323.58923072276491</v>
      </c>
      <c r="P2083">
        <f t="shared" si="385"/>
        <v>39.661114058802809</v>
      </c>
      <c r="Q2083">
        <f t="shared" si="395"/>
        <v>-3.7751273655696451</v>
      </c>
      <c r="R2083">
        <f t="shared" si="386"/>
        <v>3.7751273655696451</v>
      </c>
      <c r="S2083">
        <f t="shared" si="387"/>
        <v>0.20760038938372558</v>
      </c>
      <c r="T2083">
        <f t="shared" si="388"/>
        <v>14.409459748049656</v>
      </c>
      <c r="U2083">
        <f t="shared" si="389"/>
        <v>0</v>
      </c>
      <c r="V2083">
        <f t="shared" si="390"/>
        <v>79.23996106162744</v>
      </c>
      <c r="W2083">
        <f t="shared" si="391"/>
        <v>0</v>
      </c>
      <c r="X2083">
        <f t="shared" si="392"/>
        <v>79.23996106162744</v>
      </c>
      <c r="Y2083">
        <f t="shared" si="393"/>
        <v>3.7751273655696451</v>
      </c>
    </row>
    <row r="2084" spans="1:25" x14ac:dyDescent="0.3">
      <c r="A2084">
        <v>4</v>
      </c>
      <c r="B2084">
        <v>4</v>
      </c>
      <c r="C2084">
        <v>35.931428571428597</v>
      </c>
      <c r="D2084">
        <v>0</v>
      </c>
      <c r="E2084">
        <v>7</v>
      </c>
      <c r="F2084">
        <v>19.803765846740301</v>
      </c>
      <c r="G2084">
        <v>16.8177264572073</v>
      </c>
      <c r="H2084">
        <v>17.169287559017501</v>
      </c>
      <c r="I2084">
        <v>1.1000000000000001</v>
      </c>
      <c r="J2084">
        <v>17.169287559017501</v>
      </c>
      <c r="K2084">
        <v>18.886216314919299</v>
      </c>
      <c r="L2084">
        <v>2050</v>
      </c>
      <c r="M2084">
        <f t="shared" si="384"/>
        <v>-18.886216314919299</v>
      </c>
      <c r="N2084">
        <v>-18.886216314919299</v>
      </c>
      <c r="O2084">
        <f t="shared" si="394"/>
        <v>-342.47544703768421</v>
      </c>
      <c r="P2084">
        <f t="shared" si="385"/>
        <v>36.087268548889881</v>
      </c>
      <c r="Q2084">
        <f t="shared" si="395"/>
        <v>-3.5738455099129283</v>
      </c>
      <c r="R2084">
        <f t="shared" si="386"/>
        <v>3.5738455099129283</v>
      </c>
      <c r="S2084">
        <f t="shared" si="387"/>
        <v>0.18923035987307549</v>
      </c>
      <c r="T2084">
        <f t="shared" si="388"/>
        <v>15.31237080500637</v>
      </c>
      <c r="U2084">
        <f t="shared" si="389"/>
        <v>0</v>
      </c>
      <c r="V2084">
        <f t="shared" si="390"/>
        <v>81.076964012692457</v>
      </c>
      <c r="W2084">
        <f t="shared" si="391"/>
        <v>0</v>
      </c>
      <c r="X2084">
        <f t="shared" si="392"/>
        <v>81.076964012692457</v>
      </c>
      <c r="Y2084">
        <f t="shared" si="393"/>
        <v>3.5738455099129283</v>
      </c>
    </row>
    <row r="2085" spans="1:25" x14ac:dyDescent="0.3">
      <c r="A2085">
        <v>4</v>
      </c>
      <c r="B2085">
        <v>5</v>
      </c>
      <c r="C2085">
        <v>36.142499999999998</v>
      </c>
      <c r="D2085">
        <v>0</v>
      </c>
      <c r="E2085">
        <v>2</v>
      </c>
      <c r="F2085">
        <v>19.980159582293101</v>
      </c>
      <c r="G2085">
        <v>16.8177264572073</v>
      </c>
      <c r="H2085">
        <v>17.247408713861201</v>
      </c>
      <c r="I2085">
        <v>1.1000000000000001</v>
      </c>
      <c r="J2085">
        <v>17.247408713861201</v>
      </c>
      <c r="K2085">
        <v>18.972149585247301</v>
      </c>
      <c r="L2085">
        <v>2050</v>
      </c>
      <c r="M2085">
        <f t="shared" si="384"/>
        <v>-18.972149585247301</v>
      </c>
      <c r="N2085">
        <v>-18.972149585247301</v>
      </c>
      <c r="O2085">
        <f t="shared" si="394"/>
        <v>-361.44759662293148</v>
      </c>
      <c r="P2085">
        <f t="shared" si="385"/>
        <v>32.821355420846217</v>
      </c>
      <c r="Q2085">
        <f t="shared" si="395"/>
        <v>-3.265913128043664</v>
      </c>
      <c r="R2085">
        <f t="shared" si="386"/>
        <v>3.265913128043664</v>
      </c>
      <c r="S2085">
        <f t="shared" si="387"/>
        <v>0.17214249304587131</v>
      </c>
      <c r="T2085">
        <f t="shared" si="388"/>
        <v>15.706236457203637</v>
      </c>
      <c r="U2085">
        <f t="shared" si="389"/>
        <v>0</v>
      </c>
      <c r="V2085">
        <f t="shared" si="390"/>
        <v>82.785750695412858</v>
      </c>
      <c r="W2085">
        <f t="shared" si="391"/>
        <v>0</v>
      </c>
      <c r="X2085">
        <f t="shared" si="392"/>
        <v>82.785750695412858</v>
      </c>
      <c r="Y2085">
        <f t="shared" si="393"/>
        <v>3.265913128043664</v>
      </c>
    </row>
    <row r="2086" spans="1:25" x14ac:dyDescent="0.3">
      <c r="A2086">
        <v>5</v>
      </c>
      <c r="B2086">
        <v>1</v>
      </c>
      <c r="C2086">
        <v>33.782857142857097</v>
      </c>
      <c r="D2086">
        <v>13.69</v>
      </c>
      <c r="E2086">
        <v>7</v>
      </c>
      <c r="F2086">
        <v>18.038720429196399</v>
      </c>
      <c r="G2086">
        <v>16.8177264572073</v>
      </c>
      <c r="H2086">
        <v>16.3680537182717</v>
      </c>
      <c r="I2086">
        <v>1.18</v>
      </c>
      <c r="J2086">
        <v>16.3680537182717</v>
      </c>
      <c r="K2086">
        <v>19.314303387560599</v>
      </c>
      <c r="L2086">
        <v>2050</v>
      </c>
      <c r="M2086">
        <f t="shared" si="384"/>
        <v>-5.6243033875605999</v>
      </c>
      <c r="N2086">
        <v>-5.6243033875605999</v>
      </c>
      <c r="O2086">
        <f t="shared" si="394"/>
        <v>-367.07190001049207</v>
      </c>
      <c r="P2086">
        <f t="shared" si="385"/>
        <v>31.911226203774117</v>
      </c>
      <c r="Q2086">
        <f t="shared" si="395"/>
        <v>-0.91012921707210026</v>
      </c>
      <c r="R2086">
        <f t="shared" si="386"/>
        <v>14.6001292170721</v>
      </c>
      <c r="S2086">
        <f t="shared" si="387"/>
        <v>0.75592315829911483</v>
      </c>
      <c r="T2086">
        <f t="shared" si="388"/>
        <v>4.7141741704884996</v>
      </c>
      <c r="U2086">
        <f t="shared" si="389"/>
        <v>0</v>
      </c>
      <c r="V2086">
        <f t="shared" si="390"/>
        <v>24.407684170088523</v>
      </c>
      <c r="W2086">
        <f t="shared" si="391"/>
        <v>0</v>
      </c>
      <c r="X2086">
        <f t="shared" si="392"/>
        <v>24.407684170088523</v>
      </c>
      <c r="Y2086">
        <f t="shared" si="393"/>
        <v>0.91012921707210026</v>
      </c>
    </row>
    <row r="2087" spans="1:25" x14ac:dyDescent="0.3">
      <c r="A2087">
        <v>5</v>
      </c>
      <c r="B2087">
        <v>2</v>
      </c>
      <c r="C2087">
        <v>33.918571428571397</v>
      </c>
      <c r="D2087">
        <v>0.76</v>
      </c>
      <c r="E2087">
        <v>7</v>
      </c>
      <c r="F2087">
        <v>18.148547310041501</v>
      </c>
      <c r="G2087">
        <v>16.8177264572073</v>
      </c>
      <c r="H2087">
        <v>16.418995957227299</v>
      </c>
      <c r="I2087">
        <v>1.18</v>
      </c>
      <c r="J2087">
        <v>16.418995957227299</v>
      </c>
      <c r="K2087">
        <v>19.3744152295282</v>
      </c>
      <c r="L2087">
        <v>2050</v>
      </c>
      <c r="M2087">
        <f t="shared" si="384"/>
        <v>-18.614415229528198</v>
      </c>
      <c r="N2087">
        <v>-18.614415229528198</v>
      </c>
      <c r="O2087">
        <f t="shared" si="394"/>
        <v>-385.68631524002029</v>
      </c>
      <c r="P2087">
        <f t="shared" si="385"/>
        <v>29.075206198979924</v>
      </c>
      <c r="Q2087">
        <f t="shared" si="395"/>
        <v>-2.836020004794193</v>
      </c>
      <c r="R2087">
        <f t="shared" si="386"/>
        <v>3.5960200047941928</v>
      </c>
      <c r="S2087">
        <f t="shared" si="387"/>
        <v>0.18560663442959369</v>
      </c>
      <c r="T2087">
        <f t="shared" si="388"/>
        <v>15.778395224734007</v>
      </c>
      <c r="U2087">
        <f t="shared" si="389"/>
        <v>0</v>
      </c>
      <c r="V2087">
        <f t="shared" si="390"/>
        <v>81.439336557040633</v>
      </c>
      <c r="W2087">
        <f t="shared" si="391"/>
        <v>0</v>
      </c>
      <c r="X2087">
        <f t="shared" si="392"/>
        <v>81.439336557040633</v>
      </c>
      <c r="Y2087">
        <f t="shared" si="393"/>
        <v>2.836020004794193</v>
      </c>
    </row>
    <row r="2088" spans="1:25" x14ac:dyDescent="0.3">
      <c r="A2088">
        <v>5</v>
      </c>
      <c r="B2088">
        <v>3</v>
      </c>
      <c r="C2088">
        <v>34.287142857142896</v>
      </c>
      <c r="D2088">
        <v>1.41</v>
      </c>
      <c r="E2088">
        <v>7</v>
      </c>
      <c r="F2088">
        <v>18.4479535726637</v>
      </c>
      <c r="G2088">
        <v>16.8177264572073</v>
      </c>
      <c r="H2088">
        <v>16.557113784326098</v>
      </c>
      <c r="I2088">
        <v>1.18</v>
      </c>
      <c r="J2088">
        <v>16.557113784326098</v>
      </c>
      <c r="K2088">
        <v>19.537394265504801</v>
      </c>
      <c r="L2088">
        <v>2050</v>
      </c>
      <c r="M2088">
        <f t="shared" si="384"/>
        <v>-18.127394265504801</v>
      </c>
      <c r="N2088">
        <v>-18.127394265504801</v>
      </c>
      <c r="O2088">
        <f t="shared" si="394"/>
        <v>-403.81370950552508</v>
      </c>
      <c r="P2088">
        <f t="shared" si="385"/>
        <v>26.555816981020534</v>
      </c>
      <c r="Q2088">
        <f t="shared" si="395"/>
        <v>-2.5193892179593895</v>
      </c>
      <c r="R2088">
        <f t="shared" si="386"/>
        <v>3.9293892179593897</v>
      </c>
      <c r="S2088">
        <f t="shared" si="387"/>
        <v>0.20112145788535959</v>
      </c>
      <c r="T2088">
        <f t="shared" si="388"/>
        <v>15.608005047545412</v>
      </c>
      <c r="U2088">
        <f t="shared" si="389"/>
        <v>0</v>
      </c>
      <c r="V2088">
        <f t="shared" si="390"/>
        <v>79.887854211464031</v>
      </c>
      <c r="W2088">
        <f t="shared" si="391"/>
        <v>0</v>
      </c>
      <c r="X2088">
        <f t="shared" si="392"/>
        <v>79.887854211464031</v>
      </c>
      <c r="Y2088">
        <f t="shared" si="393"/>
        <v>2.5193892179593895</v>
      </c>
    </row>
    <row r="2089" spans="1:25" x14ac:dyDescent="0.3">
      <c r="A2089">
        <v>5</v>
      </c>
      <c r="B2089">
        <v>4</v>
      </c>
      <c r="C2089">
        <v>35.195714285714303</v>
      </c>
      <c r="D2089">
        <v>1.47</v>
      </c>
      <c r="E2089">
        <v>7</v>
      </c>
      <c r="F2089">
        <v>19.193092026345099</v>
      </c>
      <c r="G2089">
        <v>16.8177264572073</v>
      </c>
      <c r="H2089">
        <v>16.896174779452501</v>
      </c>
      <c r="I2089">
        <v>1.18</v>
      </c>
      <c r="J2089">
        <v>16.896174779452501</v>
      </c>
      <c r="K2089">
        <v>19.937486239753898</v>
      </c>
      <c r="L2089">
        <v>2050</v>
      </c>
      <c r="M2089">
        <f t="shared" si="384"/>
        <v>-18.467486239753899</v>
      </c>
      <c r="N2089">
        <v>-18.467486239753899</v>
      </c>
      <c r="O2089">
        <f t="shared" si="394"/>
        <v>-422.28119574527898</v>
      </c>
      <c r="P2089">
        <f t="shared" si="385"/>
        <v>24.213525641153428</v>
      </c>
      <c r="Q2089">
        <f t="shared" si="395"/>
        <v>-2.3422913398671064</v>
      </c>
      <c r="R2089">
        <f t="shared" si="386"/>
        <v>3.8122913398671061</v>
      </c>
      <c r="S2089">
        <f t="shared" si="387"/>
        <v>0.1912122367896949</v>
      </c>
      <c r="T2089">
        <f t="shared" si="388"/>
        <v>16.125194899886793</v>
      </c>
      <c r="U2089">
        <f t="shared" si="389"/>
        <v>0</v>
      </c>
      <c r="V2089">
        <f t="shared" si="390"/>
        <v>80.878776321030514</v>
      </c>
      <c r="W2089">
        <f t="shared" si="391"/>
        <v>0</v>
      </c>
      <c r="X2089">
        <f t="shared" si="392"/>
        <v>80.878776321030514</v>
      </c>
      <c r="Y2089">
        <f t="shared" si="393"/>
        <v>2.3422913398671064</v>
      </c>
    </row>
    <row r="2090" spans="1:25" x14ac:dyDescent="0.3">
      <c r="A2090">
        <v>5</v>
      </c>
      <c r="B2090">
        <v>5</v>
      </c>
      <c r="C2090">
        <v>33.71</v>
      </c>
      <c r="D2090">
        <v>0.24</v>
      </c>
      <c r="E2090">
        <v>3</v>
      </c>
      <c r="F2090">
        <v>17.979854161389799</v>
      </c>
      <c r="G2090">
        <v>16.8177264572073</v>
      </c>
      <c r="H2090">
        <v>16.340686797372399</v>
      </c>
      <c r="I2090">
        <v>1.18</v>
      </c>
      <c r="J2090">
        <v>16.340686797372399</v>
      </c>
      <c r="K2090">
        <v>19.2820104208995</v>
      </c>
      <c r="L2090">
        <v>2050</v>
      </c>
      <c r="M2090">
        <f t="shared" si="384"/>
        <v>-19.042010420899501</v>
      </c>
      <c r="N2090">
        <v>-19.042010420899501</v>
      </c>
      <c r="O2090">
        <f t="shared" si="394"/>
        <v>-441.32320616617847</v>
      </c>
      <c r="P2090">
        <f t="shared" si="385"/>
        <v>22.014500188328796</v>
      </c>
      <c r="Q2090">
        <f t="shared" si="395"/>
        <v>-2.1990254528246318</v>
      </c>
      <c r="R2090">
        <f t="shared" si="386"/>
        <v>2.439025452824632</v>
      </c>
      <c r="S2090">
        <f t="shared" si="387"/>
        <v>0.12649227956961409</v>
      </c>
      <c r="T2090">
        <f t="shared" si="388"/>
        <v>16.842984968074866</v>
      </c>
      <c r="U2090">
        <f t="shared" si="389"/>
        <v>0</v>
      </c>
      <c r="V2090">
        <f t="shared" si="390"/>
        <v>87.350772043038589</v>
      </c>
      <c r="W2090">
        <f t="shared" si="391"/>
        <v>0</v>
      </c>
      <c r="X2090">
        <f t="shared" si="392"/>
        <v>87.350772043038589</v>
      </c>
      <c r="Y2090">
        <f t="shared" si="393"/>
        <v>2.1990254528246318</v>
      </c>
    </row>
    <row r="2091" spans="1:25" x14ac:dyDescent="0.3">
      <c r="A2091">
        <v>6</v>
      </c>
      <c r="B2091">
        <v>1</v>
      </c>
      <c r="C2091">
        <v>31.513571428571399</v>
      </c>
      <c r="D2091">
        <v>28.22</v>
      </c>
      <c r="E2091">
        <v>7</v>
      </c>
      <c r="F2091">
        <v>16.236215871408799</v>
      </c>
      <c r="G2091">
        <v>16.8177264572073</v>
      </c>
      <c r="H2091">
        <v>15.509240423121099</v>
      </c>
      <c r="I2091">
        <v>1.25</v>
      </c>
      <c r="J2091">
        <v>15.509240423121099</v>
      </c>
      <c r="K2091">
        <v>19.386550528901399</v>
      </c>
      <c r="L2091">
        <v>2050</v>
      </c>
      <c r="M2091">
        <f t="shared" si="384"/>
        <v>8.8334494710986</v>
      </c>
      <c r="N2091">
        <v>8.8334494710986</v>
      </c>
      <c r="O2091">
        <f t="shared" si="394"/>
        <v>-432.48975669507985</v>
      </c>
      <c r="P2091">
        <f t="shared" si="385"/>
        <v>23.008612056235084</v>
      </c>
      <c r="Q2091">
        <f t="shared" si="395"/>
        <v>0.99411186790628747</v>
      </c>
      <c r="R2091">
        <f t="shared" si="386"/>
        <v>19.386550528901399</v>
      </c>
      <c r="S2091">
        <f t="shared" si="387"/>
        <v>1</v>
      </c>
      <c r="T2091">
        <f t="shared" si="388"/>
        <v>0</v>
      </c>
      <c r="U2091">
        <f t="shared" si="389"/>
        <v>8.8334494710986</v>
      </c>
      <c r="V2091">
        <f t="shared" si="390"/>
        <v>0</v>
      </c>
      <c r="W2091">
        <f t="shared" si="391"/>
        <v>100</v>
      </c>
      <c r="X2091">
        <f t="shared" si="392"/>
        <v>-100</v>
      </c>
      <c r="Y2091">
        <f t="shared" si="393"/>
        <v>0.99411186790628747</v>
      </c>
    </row>
    <row r="2092" spans="1:25" x14ac:dyDescent="0.3">
      <c r="A2092">
        <v>6</v>
      </c>
      <c r="B2092">
        <v>2</v>
      </c>
      <c r="C2092">
        <v>31.363571428571401</v>
      </c>
      <c r="D2092">
        <v>29.63</v>
      </c>
      <c r="E2092">
        <v>7</v>
      </c>
      <c r="F2092">
        <v>16.119354137512801</v>
      </c>
      <c r="G2092">
        <v>16.8177264572073</v>
      </c>
      <c r="H2092">
        <v>15.4519918388128</v>
      </c>
      <c r="I2092">
        <v>1.25</v>
      </c>
      <c r="J2092">
        <v>15.4519918388128</v>
      </c>
      <c r="K2092">
        <v>19.314989798515999</v>
      </c>
      <c r="L2092">
        <v>2050</v>
      </c>
      <c r="M2092">
        <f t="shared" si="384"/>
        <v>10.315010201484</v>
      </c>
      <c r="N2092">
        <v>10.315010201484</v>
      </c>
      <c r="O2092">
        <f t="shared" si="394"/>
        <v>-422.17474649359588</v>
      </c>
      <c r="P2092">
        <f t="shared" si="385"/>
        <v>24.226416629864918</v>
      </c>
      <c r="Q2092">
        <f t="shared" si="395"/>
        <v>1.2178045736298344</v>
      </c>
      <c r="R2092">
        <f t="shared" si="386"/>
        <v>19.314989798515999</v>
      </c>
      <c r="S2092">
        <f t="shared" si="387"/>
        <v>1</v>
      </c>
      <c r="T2092">
        <f t="shared" si="388"/>
        <v>0</v>
      </c>
      <c r="U2092">
        <f t="shared" si="389"/>
        <v>10.315010201484</v>
      </c>
      <c r="V2092">
        <f t="shared" si="390"/>
        <v>0</v>
      </c>
      <c r="W2092">
        <f t="shared" si="391"/>
        <v>100</v>
      </c>
      <c r="X2092">
        <f t="shared" si="392"/>
        <v>-100</v>
      </c>
      <c r="Y2092">
        <f t="shared" si="393"/>
        <v>1.2178045736298344</v>
      </c>
    </row>
    <row r="2093" spans="1:25" x14ac:dyDescent="0.3">
      <c r="A2093">
        <v>6</v>
      </c>
      <c r="B2093">
        <v>3</v>
      </c>
      <c r="C2093">
        <v>31.89</v>
      </c>
      <c r="D2093">
        <v>254.2</v>
      </c>
      <c r="E2093">
        <v>7</v>
      </c>
      <c r="F2093">
        <v>16.530742296466599</v>
      </c>
      <c r="G2093">
        <v>16.8177264572073</v>
      </c>
      <c r="H2093">
        <v>15.652638144797301</v>
      </c>
      <c r="I2093">
        <v>1.25</v>
      </c>
      <c r="J2093">
        <v>15.652638144797301</v>
      </c>
      <c r="K2093">
        <v>19.565797680996599</v>
      </c>
      <c r="L2093">
        <v>2050</v>
      </c>
      <c r="M2093">
        <f t="shared" si="384"/>
        <v>234.63420231900338</v>
      </c>
      <c r="N2093">
        <v>234.63420231900338</v>
      </c>
      <c r="O2093">
        <f t="shared" si="394"/>
        <v>-187.5405441745925</v>
      </c>
      <c r="P2093">
        <f t="shared" si="385"/>
        <v>78.305249617684453</v>
      </c>
      <c r="Q2093">
        <f t="shared" si="395"/>
        <v>54.078832987819538</v>
      </c>
      <c r="R2093">
        <f t="shared" si="386"/>
        <v>19.565797680996599</v>
      </c>
      <c r="S2093">
        <f t="shared" si="387"/>
        <v>1</v>
      </c>
      <c r="T2093">
        <f t="shared" si="388"/>
        <v>0</v>
      </c>
      <c r="U2093">
        <f t="shared" si="389"/>
        <v>234.63420231900338</v>
      </c>
      <c r="V2093">
        <f t="shared" si="390"/>
        <v>0</v>
      </c>
      <c r="W2093">
        <f t="shared" si="391"/>
        <v>100</v>
      </c>
      <c r="X2093">
        <f t="shared" si="392"/>
        <v>-100</v>
      </c>
      <c r="Y2093">
        <f t="shared" si="393"/>
        <v>54.078832987819538</v>
      </c>
    </row>
    <row r="2094" spans="1:25" x14ac:dyDescent="0.3">
      <c r="A2094">
        <v>6</v>
      </c>
      <c r="B2094">
        <v>4</v>
      </c>
      <c r="C2094">
        <v>30.610714285714302</v>
      </c>
      <c r="D2094">
        <v>65.09</v>
      </c>
      <c r="E2094">
        <v>7</v>
      </c>
      <c r="F2094">
        <v>15.537167136876</v>
      </c>
      <c r="G2094">
        <v>16.8177264572073</v>
      </c>
      <c r="H2094">
        <v>15.1637203660946</v>
      </c>
      <c r="I2094">
        <v>1.25</v>
      </c>
      <c r="J2094">
        <v>15.1637203660946</v>
      </c>
      <c r="K2094">
        <v>18.9546504576183</v>
      </c>
      <c r="L2094">
        <v>2050</v>
      </c>
      <c r="M2094">
        <f t="shared" si="384"/>
        <v>46.135349542381704</v>
      </c>
      <c r="N2094">
        <v>46.135349542381704</v>
      </c>
      <c r="O2094">
        <f t="shared" si="394"/>
        <v>-141.40519463221079</v>
      </c>
      <c r="P2094">
        <f t="shared" si="385"/>
        <v>98.621707382504241</v>
      </c>
      <c r="Q2094">
        <f t="shared" si="395"/>
        <v>20.316457764819788</v>
      </c>
      <c r="R2094">
        <f t="shared" si="386"/>
        <v>18.9546504576183</v>
      </c>
      <c r="S2094">
        <f t="shared" si="387"/>
        <v>1</v>
      </c>
      <c r="T2094">
        <f t="shared" si="388"/>
        <v>0</v>
      </c>
      <c r="U2094">
        <f t="shared" si="389"/>
        <v>46.135349542381704</v>
      </c>
      <c r="V2094">
        <f t="shared" si="390"/>
        <v>0</v>
      </c>
      <c r="W2094">
        <f t="shared" si="391"/>
        <v>100</v>
      </c>
      <c r="X2094">
        <f t="shared" si="392"/>
        <v>-100</v>
      </c>
      <c r="Y2094">
        <f t="shared" si="393"/>
        <v>20.316457764819788</v>
      </c>
    </row>
    <row r="2095" spans="1:25" x14ac:dyDescent="0.3">
      <c r="A2095">
        <v>6</v>
      </c>
      <c r="B2095">
        <v>5</v>
      </c>
      <c r="C2095">
        <v>31.16</v>
      </c>
      <c r="D2095">
        <v>14.22</v>
      </c>
      <c r="E2095">
        <v>2</v>
      </c>
      <c r="F2095">
        <v>15.9612151313447</v>
      </c>
      <c r="G2095">
        <v>16.8177264572073</v>
      </c>
      <c r="H2095">
        <v>15.374198709207599</v>
      </c>
      <c r="I2095">
        <v>1.25</v>
      </c>
      <c r="J2095">
        <v>15.374198709207599</v>
      </c>
      <c r="K2095">
        <v>19.217748386509498</v>
      </c>
      <c r="L2095">
        <v>2050</v>
      </c>
      <c r="M2095">
        <f t="shared" si="384"/>
        <v>-4.9977483865094978</v>
      </c>
      <c r="N2095">
        <v>-4.9977483865094978</v>
      </c>
      <c r="O2095">
        <f t="shared" si="394"/>
        <v>-146.40294301872029</v>
      </c>
      <c r="P2095">
        <f t="shared" si="385"/>
        <v>96.187811634090068</v>
      </c>
      <c r="Q2095">
        <f t="shared" si="395"/>
        <v>-2.433895748414173</v>
      </c>
      <c r="R2095">
        <f t="shared" si="386"/>
        <v>16.653895748414172</v>
      </c>
      <c r="S2095">
        <f t="shared" si="387"/>
        <v>0.86658933260385995</v>
      </c>
      <c r="T2095">
        <f t="shared" si="388"/>
        <v>2.5638526380953266</v>
      </c>
      <c r="U2095">
        <f t="shared" si="389"/>
        <v>0</v>
      </c>
      <c r="V2095">
        <f t="shared" si="390"/>
        <v>13.341066739614011</v>
      </c>
      <c r="W2095">
        <f t="shared" si="391"/>
        <v>0</v>
      </c>
      <c r="X2095">
        <f t="shared" si="392"/>
        <v>13.341066739614011</v>
      </c>
      <c r="Y2095">
        <f t="shared" si="393"/>
        <v>2.433895748414173</v>
      </c>
    </row>
    <row r="2096" spans="1:25" x14ac:dyDescent="0.3">
      <c r="A2096">
        <v>7</v>
      </c>
      <c r="B2096">
        <v>1</v>
      </c>
      <c r="C2096">
        <v>30.150714285714301</v>
      </c>
      <c r="D2096">
        <v>180.86</v>
      </c>
      <c r="E2096">
        <v>7</v>
      </c>
      <c r="F2096">
        <v>15.185041661836699</v>
      </c>
      <c r="G2096">
        <v>16.8177264572073</v>
      </c>
      <c r="H2096">
        <v>14.9868008601397</v>
      </c>
      <c r="I2096">
        <v>1.25</v>
      </c>
      <c r="J2096">
        <v>14.9868008601397</v>
      </c>
      <c r="K2096">
        <v>18.733501075174601</v>
      </c>
      <c r="L2096">
        <v>2050</v>
      </c>
      <c r="M2096">
        <f t="shared" si="384"/>
        <v>162.1264989248254</v>
      </c>
      <c r="N2096">
        <v>162.1264989248254</v>
      </c>
      <c r="O2096">
        <f t="shared" si="394"/>
        <v>15.723555906105105</v>
      </c>
      <c r="P2096">
        <f t="shared" si="385"/>
        <v>216.3581520934311</v>
      </c>
      <c r="Q2096">
        <f t="shared" si="395"/>
        <v>120.17034045934103</v>
      </c>
      <c r="R2096">
        <f t="shared" si="386"/>
        <v>18.733501075174601</v>
      </c>
      <c r="S2096">
        <f t="shared" si="387"/>
        <v>1</v>
      </c>
      <c r="T2096">
        <f t="shared" si="388"/>
        <v>0</v>
      </c>
      <c r="U2096">
        <f t="shared" si="389"/>
        <v>162.1264989248254</v>
      </c>
      <c r="V2096">
        <f t="shared" si="390"/>
        <v>0</v>
      </c>
      <c r="W2096">
        <f t="shared" si="391"/>
        <v>100</v>
      </c>
      <c r="X2096">
        <f t="shared" si="392"/>
        <v>-100</v>
      </c>
      <c r="Y2096">
        <f t="shared" si="393"/>
        <v>120.17034045934103</v>
      </c>
    </row>
    <row r="2097" spans="1:25" x14ac:dyDescent="0.3">
      <c r="A2097">
        <v>7</v>
      </c>
      <c r="B2097">
        <v>2</v>
      </c>
      <c r="C2097">
        <v>30.887857142857101</v>
      </c>
      <c r="D2097">
        <v>61.05</v>
      </c>
      <c r="E2097">
        <v>7</v>
      </c>
      <c r="F2097">
        <v>15.750636629414499</v>
      </c>
      <c r="G2097">
        <v>16.8177264572073</v>
      </c>
      <c r="H2097">
        <v>15.270022732319299</v>
      </c>
      <c r="I2097">
        <v>1.25</v>
      </c>
      <c r="J2097">
        <v>15.270022732319299</v>
      </c>
      <c r="K2097">
        <v>19.087528415399099</v>
      </c>
      <c r="L2097">
        <v>2050</v>
      </c>
      <c r="M2097">
        <f t="shared" si="384"/>
        <v>41.962471584600898</v>
      </c>
      <c r="N2097">
        <v>41.962471584600898</v>
      </c>
      <c r="O2097">
        <f t="shared" si="394"/>
        <v>57.686027490706003</v>
      </c>
      <c r="P2097">
        <f t="shared" si="385"/>
        <v>266.86622529924142</v>
      </c>
      <c r="Q2097">
        <f t="shared" si="395"/>
        <v>50.508073205810319</v>
      </c>
      <c r="R2097">
        <f t="shared" si="386"/>
        <v>19.087528415399099</v>
      </c>
      <c r="S2097">
        <f t="shared" si="387"/>
        <v>1</v>
      </c>
      <c r="T2097">
        <f t="shared" si="388"/>
        <v>0</v>
      </c>
      <c r="U2097">
        <f t="shared" si="389"/>
        <v>41.962471584600898</v>
      </c>
      <c r="V2097">
        <f t="shared" si="390"/>
        <v>0</v>
      </c>
      <c r="W2097">
        <f t="shared" si="391"/>
        <v>100</v>
      </c>
      <c r="X2097">
        <f t="shared" si="392"/>
        <v>-100</v>
      </c>
      <c r="Y2097">
        <f t="shared" si="393"/>
        <v>50.508073205810319</v>
      </c>
    </row>
    <row r="2098" spans="1:25" x14ac:dyDescent="0.3">
      <c r="A2098">
        <v>7</v>
      </c>
      <c r="B2098">
        <v>3</v>
      </c>
      <c r="C2098">
        <v>30.6778571428571</v>
      </c>
      <c r="D2098">
        <v>91.35</v>
      </c>
      <c r="E2098">
        <v>7</v>
      </c>
      <c r="F2098">
        <v>15.5887931668588</v>
      </c>
      <c r="G2098">
        <v>16.8177264572073</v>
      </c>
      <c r="H2098">
        <v>15.1894938305862</v>
      </c>
      <c r="I2098">
        <v>1.25</v>
      </c>
      <c r="J2098">
        <v>15.1894938305862</v>
      </c>
      <c r="K2098">
        <v>18.986867288232801</v>
      </c>
      <c r="L2098">
        <v>2050</v>
      </c>
      <c r="M2098">
        <f t="shared" si="384"/>
        <v>72.363132711767193</v>
      </c>
      <c r="N2098">
        <v>72.363132711767193</v>
      </c>
      <c r="O2098">
        <f t="shared" si="394"/>
        <v>130.04916020247319</v>
      </c>
      <c r="P2098">
        <f t="shared" si="385"/>
        <v>383.20234575206842</v>
      </c>
      <c r="Q2098">
        <f t="shared" si="395"/>
        <v>116.336120452827</v>
      </c>
      <c r="R2098">
        <f t="shared" si="386"/>
        <v>18.986867288232801</v>
      </c>
      <c r="S2098">
        <f t="shared" si="387"/>
        <v>1</v>
      </c>
      <c r="T2098">
        <f t="shared" si="388"/>
        <v>0</v>
      </c>
      <c r="U2098">
        <f t="shared" si="389"/>
        <v>72.363132711767193</v>
      </c>
      <c r="V2098">
        <f t="shared" si="390"/>
        <v>0</v>
      </c>
      <c r="W2098">
        <f t="shared" si="391"/>
        <v>100</v>
      </c>
      <c r="X2098">
        <f t="shared" si="392"/>
        <v>-100</v>
      </c>
      <c r="Y2098">
        <f t="shared" si="393"/>
        <v>116.336120452827</v>
      </c>
    </row>
    <row r="2099" spans="1:25" x14ac:dyDescent="0.3">
      <c r="A2099">
        <v>7</v>
      </c>
      <c r="B2099">
        <v>4</v>
      </c>
      <c r="C2099">
        <v>30.51</v>
      </c>
      <c r="D2099">
        <v>104.51</v>
      </c>
      <c r="E2099">
        <v>7</v>
      </c>
      <c r="F2099">
        <v>15.459837183721501</v>
      </c>
      <c r="G2099">
        <v>16.8177264572073</v>
      </c>
      <c r="H2099">
        <v>15.1250363117604</v>
      </c>
      <c r="I2099">
        <v>1.25</v>
      </c>
      <c r="J2099">
        <v>15.1250363117604</v>
      </c>
      <c r="K2099">
        <v>18.906295389700599</v>
      </c>
      <c r="L2099">
        <v>2050</v>
      </c>
      <c r="M2099">
        <f t="shared" si="384"/>
        <v>85.603704610299403</v>
      </c>
      <c r="N2099">
        <v>85.603704610299403</v>
      </c>
      <c r="O2099">
        <f t="shared" si="394"/>
        <v>0</v>
      </c>
      <c r="P2099">
        <f t="shared" si="385"/>
        <v>200</v>
      </c>
      <c r="Q2099">
        <f t="shared" si="395"/>
        <v>-183.20234575206842</v>
      </c>
      <c r="R2099">
        <f t="shared" si="386"/>
        <v>18.906295389700599</v>
      </c>
      <c r="S2099">
        <f t="shared" si="387"/>
        <v>1</v>
      </c>
      <c r="T2099">
        <f t="shared" si="388"/>
        <v>0</v>
      </c>
      <c r="U2099">
        <f t="shared" si="389"/>
        <v>85.603704610299403</v>
      </c>
      <c r="V2099">
        <f t="shared" si="390"/>
        <v>0</v>
      </c>
      <c r="W2099">
        <f t="shared" si="391"/>
        <v>100</v>
      </c>
      <c r="X2099">
        <f t="shared" si="392"/>
        <v>-100</v>
      </c>
      <c r="Y2099">
        <f t="shared" si="393"/>
        <v>183.20234575206842</v>
      </c>
    </row>
    <row r="2100" spans="1:25" x14ac:dyDescent="0.3">
      <c r="A2100">
        <v>7</v>
      </c>
      <c r="B2100">
        <v>5</v>
      </c>
      <c r="C2100">
        <v>29.898333333333301</v>
      </c>
      <c r="D2100">
        <v>62.8</v>
      </c>
      <c r="E2100">
        <v>3</v>
      </c>
      <c r="F2100">
        <v>14.9930137877368</v>
      </c>
      <c r="G2100">
        <v>16.8177264572073</v>
      </c>
      <c r="H2100">
        <v>14.889475579093601</v>
      </c>
      <c r="I2100">
        <v>1.25</v>
      </c>
      <c r="J2100">
        <v>14.889475579093601</v>
      </c>
      <c r="K2100">
        <v>18.611844473866999</v>
      </c>
      <c r="L2100">
        <v>2050</v>
      </c>
      <c r="M2100">
        <f t="shared" si="384"/>
        <v>44.188155526133002</v>
      </c>
      <c r="N2100">
        <v>44.188155526133002</v>
      </c>
      <c r="O2100">
        <f t="shared" si="394"/>
        <v>44.188155526133002</v>
      </c>
      <c r="P2100">
        <f t="shared" si="385"/>
        <v>249.44991266049971</v>
      </c>
      <c r="Q2100">
        <f t="shared" si="395"/>
        <v>49.449912660499706</v>
      </c>
      <c r="R2100">
        <f t="shared" si="386"/>
        <v>18.611844473866999</v>
      </c>
      <c r="S2100">
        <f t="shared" si="387"/>
        <v>1</v>
      </c>
      <c r="T2100">
        <f t="shared" si="388"/>
        <v>0</v>
      </c>
      <c r="U2100">
        <f t="shared" si="389"/>
        <v>44.188155526133002</v>
      </c>
      <c r="V2100">
        <f t="shared" si="390"/>
        <v>0</v>
      </c>
      <c r="W2100">
        <f t="shared" si="391"/>
        <v>100</v>
      </c>
      <c r="X2100">
        <f t="shared" si="392"/>
        <v>-100</v>
      </c>
      <c r="Y2100">
        <f t="shared" si="393"/>
        <v>49.449912660499706</v>
      </c>
    </row>
    <row r="2101" spans="1:25" x14ac:dyDescent="0.3">
      <c r="A2101">
        <v>8</v>
      </c>
      <c r="B2101">
        <v>1</v>
      </c>
      <c r="C2101">
        <v>29.556428571428601</v>
      </c>
      <c r="D2101">
        <v>367.08</v>
      </c>
      <c r="E2101">
        <v>7</v>
      </c>
      <c r="F2101">
        <v>14.7341970507768</v>
      </c>
      <c r="G2101">
        <v>16.8177264572073</v>
      </c>
      <c r="H2101">
        <v>14.757331996633599</v>
      </c>
      <c r="I2101">
        <v>1.2</v>
      </c>
      <c r="J2101">
        <v>14.757331996633599</v>
      </c>
      <c r="K2101">
        <v>17.7087983959604</v>
      </c>
      <c r="L2101">
        <v>2050</v>
      </c>
      <c r="M2101">
        <f t="shared" si="384"/>
        <v>349.37120160403958</v>
      </c>
      <c r="N2101">
        <v>349.37120160403958</v>
      </c>
      <c r="O2101">
        <f t="shared" si="394"/>
        <v>0</v>
      </c>
      <c r="P2101">
        <f t="shared" si="385"/>
        <v>200</v>
      </c>
      <c r="Q2101">
        <f t="shared" si="395"/>
        <v>-49.449912660499706</v>
      </c>
      <c r="R2101">
        <f t="shared" si="386"/>
        <v>17.7087983959604</v>
      </c>
      <c r="S2101">
        <f t="shared" si="387"/>
        <v>1</v>
      </c>
      <c r="T2101">
        <f t="shared" si="388"/>
        <v>0</v>
      </c>
      <c r="U2101">
        <f t="shared" si="389"/>
        <v>349.37120160403958</v>
      </c>
      <c r="V2101">
        <f t="shared" si="390"/>
        <v>0</v>
      </c>
      <c r="W2101">
        <f t="shared" si="391"/>
        <v>100</v>
      </c>
      <c r="X2101">
        <f t="shared" si="392"/>
        <v>-100</v>
      </c>
      <c r="Y2101">
        <f t="shared" si="393"/>
        <v>49.449912660499706</v>
      </c>
    </row>
    <row r="2102" spans="1:25" x14ac:dyDescent="0.3">
      <c r="A2102">
        <v>8</v>
      </c>
      <c r="B2102">
        <v>2</v>
      </c>
      <c r="C2102">
        <v>29.082142857142902</v>
      </c>
      <c r="D2102">
        <v>818.86</v>
      </c>
      <c r="E2102">
        <v>7</v>
      </c>
      <c r="F2102">
        <v>14.377712273162301</v>
      </c>
      <c r="G2102">
        <v>16.8177264572073</v>
      </c>
      <c r="H2102">
        <v>14.573453113620999</v>
      </c>
      <c r="I2102">
        <v>1.2</v>
      </c>
      <c r="J2102">
        <v>14.573453113620999</v>
      </c>
      <c r="K2102">
        <v>17.488143736345201</v>
      </c>
      <c r="L2102">
        <v>2050</v>
      </c>
      <c r="M2102">
        <f t="shared" si="384"/>
        <v>801.37185626365476</v>
      </c>
      <c r="N2102">
        <v>801.37185626365476</v>
      </c>
      <c r="O2102">
        <f t="shared" si="394"/>
        <v>0</v>
      </c>
      <c r="P2102">
        <f t="shared" si="385"/>
        <v>200</v>
      </c>
      <c r="Q2102">
        <f t="shared" si="395"/>
        <v>0</v>
      </c>
      <c r="R2102">
        <f t="shared" si="386"/>
        <v>17.488143736345201</v>
      </c>
      <c r="S2102">
        <f t="shared" si="387"/>
        <v>1</v>
      </c>
      <c r="T2102">
        <f t="shared" si="388"/>
        <v>0</v>
      </c>
      <c r="U2102">
        <f t="shared" si="389"/>
        <v>801.37185626365476</v>
      </c>
      <c r="V2102">
        <f t="shared" si="390"/>
        <v>0</v>
      </c>
      <c r="W2102">
        <f t="shared" si="391"/>
        <v>100</v>
      </c>
      <c r="X2102">
        <f t="shared" si="392"/>
        <v>-100</v>
      </c>
      <c r="Y2102">
        <f t="shared" si="393"/>
        <v>0</v>
      </c>
    </row>
    <row r="2103" spans="1:25" x14ac:dyDescent="0.3">
      <c r="A2103">
        <v>8</v>
      </c>
      <c r="B2103">
        <v>3</v>
      </c>
      <c r="C2103">
        <v>29.3707142857143</v>
      </c>
      <c r="D2103">
        <v>0</v>
      </c>
      <c r="E2103">
        <v>7</v>
      </c>
      <c r="F2103">
        <v>14.5942566507265</v>
      </c>
      <c r="G2103">
        <v>16.8177264572073</v>
      </c>
      <c r="H2103">
        <v>14.685410868102201</v>
      </c>
      <c r="I2103">
        <v>1.2</v>
      </c>
      <c r="J2103">
        <v>14.685410868102201</v>
      </c>
      <c r="K2103">
        <v>17.622493041722699</v>
      </c>
      <c r="L2103">
        <v>2050</v>
      </c>
      <c r="M2103">
        <f t="shared" si="384"/>
        <v>-17.622493041722699</v>
      </c>
      <c r="N2103">
        <v>-17.622493041722699</v>
      </c>
      <c r="O2103">
        <f t="shared" si="394"/>
        <v>-17.622493041722699</v>
      </c>
      <c r="P2103">
        <f t="shared" si="385"/>
        <v>183.13157825530666</v>
      </c>
      <c r="Q2103">
        <f t="shared" si="395"/>
        <v>-16.868421744693336</v>
      </c>
      <c r="R2103">
        <f t="shared" si="386"/>
        <v>16.868421744693336</v>
      </c>
      <c r="S2103">
        <f t="shared" si="387"/>
        <v>0.95720972649874014</v>
      </c>
      <c r="T2103">
        <f t="shared" si="388"/>
        <v>0.7540712970293626</v>
      </c>
      <c r="U2103">
        <f t="shared" si="389"/>
        <v>0</v>
      </c>
      <c r="V2103">
        <f t="shared" si="390"/>
        <v>4.2790273501259835</v>
      </c>
      <c r="W2103">
        <f t="shared" si="391"/>
        <v>0</v>
      </c>
      <c r="X2103">
        <f t="shared" si="392"/>
        <v>4.2790273501259835</v>
      </c>
      <c r="Y2103">
        <f t="shared" si="393"/>
        <v>16.868421744693336</v>
      </c>
    </row>
    <row r="2104" spans="1:25" x14ac:dyDescent="0.3">
      <c r="A2104">
        <v>8</v>
      </c>
      <c r="B2104">
        <v>4</v>
      </c>
      <c r="C2104">
        <v>29.421428571428599</v>
      </c>
      <c r="D2104">
        <v>164.7</v>
      </c>
      <c r="E2104">
        <v>7</v>
      </c>
      <c r="F2104">
        <v>14.6324261344086</v>
      </c>
      <c r="G2104">
        <v>16.8177264572073</v>
      </c>
      <c r="H2104">
        <v>14.705060994596501</v>
      </c>
      <c r="I2104">
        <v>1.2</v>
      </c>
      <c r="J2104">
        <v>14.705060994596501</v>
      </c>
      <c r="K2104">
        <v>17.6460731935158</v>
      </c>
      <c r="L2104">
        <v>2050</v>
      </c>
      <c r="M2104">
        <f t="shared" si="384"/>
        <v>147.05392680648418</v>
      </c>
      <c r="N2104">
        <v>147.05392680648418</v>
      </c>
      <c r="O2104">
        <f t="shared" si="394"/>
        <v>129.43143376476149</v>
      </c>
      <c r="P2104">
        <f t="shared" si="385"/>
        <v>382.02060057978906</v>
      </c>
      <c r="Q2104">
        <f t="shared" si="395"/>
        <v>198.8890223244824</v>
      </c>
      <c r="R2104">
        <f t="shared" si="386"/>
        <v>17.6460731935158</v>
      </c>
      <c r="S2104">
        <f t="shared" si="387"/>
        <v>1</v>
      </c>
      <c r="T2104">
        <f t="shared" si="388"/>
        <v>0</v>
      </c>
      <c r="U2104">
        <f t="shared" si="389"/>
        <v>147.05392680648418</v>
      </c>
      <c r="V2104">
        <f t="shared" si="390"/>
        <v>0</v>
      </c>
      <c r="W2104">
        <f t="shared" si="391"/>
        <v>100</v>
      </c>
      <c r="X2104">
        <f t="shared" si="392"/>
        <v>-100</v>
      </c>
      <c r="Y2104">
        <f t="shared" si="393"/>
        <v>198.8890223244824</v>
      </c>
    </row>
    <row r="2105" spans="1:25" x14ac:dyDescent="0.3">
      <c r="A2105">
        <v>8</v>
      </c>
      <c r="B2105">
        <v>5</v>
      </c>
      <c r="C2105">
        <v>29.5133333333333</v>
      </c>
      <c r="D2105">
        <v>0</v>
      </c>
      <c r="E2105">
        <v>3</v>
      </c>
      <c r="F2105">
        <v>14.701683315238601</v>
      </c>
      <c r="G2105">
        <v>16.8177264572073</v>
      </c>
      <c r="H2105">
        <v>14.740651685342799</v>
      </c>
      <c r="I2105">
        <v>1.2</v>
      </c>
      <c r="J2105">
        <v>14.740651685342799</v>
      </c>
      <c r="K2105">
        <v>17.688782022411399</v>
      </c>
      <c r="L2105">
        <v>2050</v>
      </c>
      <c r="M2105">
        <f t="shared" si="384"/>
        <v>-17.688782022411399</v>
      </c>
      <c r="N2105">
        <v>-17.688782022411399</v>
      </c>
      <c r="O2105">
        <f t="shared" si="394"/>
        <v>111.74265174235009</v>
      </c>
      <c r="P2105">
        <f t="shared" si="385"/>
        <v>349.68425727666477</v>
      </c>
      <c r="Q2105">
        <f t="shared" si="395"/>
        <v>-32.336343303124295</v>
      </c>
      <c r="R2105">
        <f t="shared" si="386"/>
        <v>32.336343303124295</v>
      </c>
      <c r="S2105">
        <f t="shared" si="387"/>
        <v>1.8280706530361828</v>
      </c>
      <c r="T2105">
        <f t="shared" si="388"/>
        <v>-14.647561280712896</v>
      </c>
      <c r="U2105">
        <f t="shared" si="389"/>
        <v>0</v>
      </c>
      <c r="V2105">
        <f t="shared" si="390"/>
        <v>-82.807065303618273</v>
      </c>
      <c r="W2105">
        <f t="shared" si="391"/>
        <v>0</v>
      </c>
      <c r="X2105">
        <f t="shared" si="392"/>
        <v>-82.807065303618273</v>
      </c>
      <c r="Y2105">
        <f t="shared" si="393"/>
        <v>32.336343303124295</v>
      </c>
    </row>
    <row r="2106" spans="1:25" x14ac:dyDescent="0.3">
      <c r="A2106">
        <v>9</v>
      </c>
      <c r="B2106">
        <v>1</v>
      </c>
      <c r="C2106">
        <v>29.797857142857101</v>
      </c>
      <c r="D2106">
        <v>52.4</v>
      </c>
      <c r="E2106">
        <v>7</v>
      </c>
      <c r="F2106">
        <v>14.916796139951799</v>
      </c>
      <c r="G2106">
        <v>16.8177264572073</v>
      </c>
      <c r="H2106">
        <v>14.8506777312805</v>
      </c>
      <c r="I2106">
        <v>1.1000000000000001</v>
      </c>
      <c r="J2106">
        <v>14.8506777312805</v>
      </c>
      <c r="K2106">
        <v>16.3357455044086</v>
      </c>
      <c r="L2106">
        <v>2050</v>
      </c>
      <c r="M2106">
        <f t="shared" si="384"/>
        <v>36.064254495591399</v>
      </c>
      <c r="N2106">
        <v>36.064254495591399</v>
      </c>
      <c r="O2106">
        <f t="shared" si="394"/>
        <v>147.80690623794149</v>
      </c>
      <c r="P2106">
        <f t="shared" si="385"/>
        <v>418.78258613093033</v>
      </c>
      <c r="Q2106">
        <f t="shared" si="395"/>
        <v>69.09832885426556</v>
      </c>
      <c r="R2106">
        <f t="shared" si="386"/>
        <v>16.3357455044086</v>
      </c>
      <c r="S2106">
        <f t="shared" si="387"/>
        <v>1</v>
      </c>
      <c r="T2106">
        <f t="shared" si="388"/>
        <v>0</v>
      </c>
      <c r="U2106">
        <f t="shared" si="389"/>
        <v>36.064254495591399</v>
      </c>
      <c r="V2106">
        <f t="shared" si="390"/>
        <v>0</v>
      </c>
      <c r="W2106">
        <f t="shared" si="391"/>
        <v>100</v>
      </c>
      <c r="X2106">
        <f t="shared" si="392"/>
        <v>-100</v>
      </c>
      <c r="Y2106">
        <f t="shared" si="393"/>
        <v>69.09832885426556</v>
      </c>
    </row>
    <row r="2107" spans="1:25" x14ac:dyDescent="0.3">
      <c r="A2107">
        <v>9</v>
      </c>
      <c r="B2107">
        <v>2</v>
      </c>
      <c r="C2107">
        <v>29.569285714285702</v>
      </c>
      <c r="D2107">
        <v>88.61</v>
      </c>
      <c r="E2107">
        <v>7</v>
      </c>
      <c r="F2107">
        <v>14.743902003167101</v>
      </c>
      <c r="G2107">
        <v>16.8177264572073</v>
      </c>
      <c r="H2107">
        <v>14.762307383378401</v>
      </c>
      <c r="I2107">
        <v>1.1000000000000001</v>
      </c>
      <c r="J2107">
        <v>14.762307383378401</v>
      </c>
      <c r="K2107">
        <v>16.2385381217162</v>
      </c>
      <c r="L2107">
        <v>2050</v>
      </c>
      <c r="M2107">
        <f t="shared" si="384"/>
        <v>72.371461878283796</v>
      </c>
      <c r="N2107">
        <v>72.371461878283796</v>
      </c>
      <c r="O2107">
        <f t="shared" si="394"/>
        <v>0</v>
      </c>
      <c r="P2107">
        <f t="shared" si="385"/>
        <v>200</v>
      </c>
      <c r="Q2107">
        <f t="shared" si="395"/>
        <v>-218.78258613093033</v>
      </c>
      <c r="R2107">
        <f t="shared" si="386"/>
        <v>16.2385381217162</v>
      </c>
      <c r="S2107">
        <f t="shared" si="387"/>
        <v>1</v>
      </c>
      <c r="T2107">
        <f t="shared" si="388"/>
        <v>0</v>
      </c>
      <c r="U2107">
        <f t="shared" si="389"/>
        <v>72.371461878283796</v>
      </c>
      <c r="V2107">
        <f t="shared" si="390"/>
        <v>0</v>
      </c>
      <c r="W2107">
        <f t="shared" si="391"/>
        <v>100</v>
      </c>
      <c r="X2107">
        <f t="shared" si="392"/>
        <v>-100</v>
      </c>
      <c r="Y2107">
        <f t="shared" si="393"/>
        <v>218.78258613093033</v>
      </c>
    </row>
    <row r="2108" spans="1:25" x14ac:dyDescent="0.3">
      <c r="A2108">
        <v>9</v>
      </c>
      <c r="B2108">
        <v>3</v>
      </c>
      <c r="C2108">
        <v>30.080714285714301</v>
      </c>
      <c r="D2108">
        <v>45.42</v>
      </c>
      <c r="E2108">
        <v>7</v>
      </c>
      <c r="F2108">
        <v>15.1316979794079</v>
      </c>
      <c r="G2108">
        <v>16.8177264572073</v>
      </c>
      <c r="H2108">
        <v>14.9598252932274</v>
      </c>
      <c r="I2108">
        <v>1.1000000000000001</v>
      </c>
      <c r="J2108">
        <v>14.9598252932274</v>
      </c>
      <c r="K2108">
        <v>16.455807822550099</v>
      </c>
      <c r="L2108">
        <v>2050</v>
      </c>
      <c r="M2108">
        <f t="shared" si="384"/>
        <v>28.964192177449902</v>
      </c>
      <c r="N2108">
        <v>28.964192177449902</v>
      </c>
      <c r="O2108">
        <f t="shared" si="394"/>
        <v>28.964192177449902</v>
      </c>
      <c r="P2108">
        <f t="shared" si="385"/>
        <v>231.16652249927543</v>
      </c>
      <c r="Q2108">
        <f t="shared" si="395"/>
        <v>31.16652249927543</v>
      </c>
      <c r="R2108">
        <f t="shared" si="386"/>
        <v>16.455807822550099</v>
      </c>
      <c r="S2108">
        <f t="shared" si="387"/>
        <v>1</v>
      </c>
      <c r="T2108">
        <f t="shared" si="388"/>
        <v>0</v>
      </c>
      <c r="U2108">
        <f t="shared" si="389"/>
        <v>28.964192177449902</v>
      </c>
      <c r="V2108">
        <f t="shared" si="390"/>
        <v>0</v>
      </c>
      <c r="W2108">
        <f t="shared" si="391"/>
        <v>100</v>
      </c>
      <c r="X2108">
        <f t="shared" si="392"/>
        <v>-100</v>
      </c>
      <c r="Y2108">
        <f t="shared" si="393"/>
        <v>31.16652249927543</v>
      </c>
    </row>
    <row r="2109" spans="1:25" x14ac:dyDescent="0.3">
      <c r="A2109">
        <v>9</v>
      </c>
      <c r="B2109">
        <v>4</v>
      </c>
      <c r="C2109">
        <v>31.1578571428571</v>
      </c>
      <c r="D2109">
        <v>9.9700000000000006</v>
      </c>
      <c r="E2109">
        <v>7</v>
      </c>
      <c r="F2109">
        <v>15.959553326883</v>
      </c>
      <c r="G2109">
        <v>16.8177264572073</v>
      </c>
      <c r="H2109">
        <v>15.3733792273483</v>
      </c>
      <c r="I2109">
        <v>1.1000000000000001</v>
      </c>
      <c r="J2109">
        <v>15.3733792273483</v>
      </c>
      <c r="K2109">
        <v>16.910717150083102</v>
      </c>
      <c r="L2109">
        <v>2050</v>
      </c>
      <c r="M2109">
        <f t="shared" si="384"/>
        <v>-6.9407171500831009</v>
      </c>
      <c r="N2109">
        <v>-6.9407171500831009</v>
      </c>
      <c r="O2109">
        <f t="shared" si="394"/>
        <v>22.0234750273668</v>
      </c>
      <c r="P2109">
        <f t="shared" si="385"/>
        <v>223.28182028797508</v>
      </c>
      <c r="Q2109">
        <f t="shared" si="395"/>
        <v>-7.8847022113003504</v>
      </c>
      <c r="R2109">
        <f t="shared" si="386"/>
        <v>17.854702211300349</v>
      </c>
      <c r="S2109">
        <f t="shared" si="387"/>
        <v>1.0558217048301</v>
      </c>
      <c r="T2109">
        <f t="shared" si="388"/>
        <v>-0.94398506121724779</v>
      </c>
      <c r="U2109">
        <f t="shared" si="389"/>
        <v>0</v>
      </c>
      <c r="V2109">
        <f t="shared" si="390"/>
        <v>-5.5821704830099943</v>
      </c>
      <c r="W2109">
        <f t="shared" si="391"/>
        <v>0</v>
      </c>
      <c r="X2109">
        <f t="shared" si="392"/>
        <v>-5.5821704830099943</v>
      </c>
      <c r="Y2109">
        <f t="shared" si="393"/>
        <v>7.8847022113003504</v>
      </c>
    </row>
    <row r="2110" spans="1:25" x14ac:dyDescent="0.3">
      <c r="A2110">
        <v>9</v>
      </c>
      <c r="B2110">
        <v>5</v>
      </c>
      <c r="C2110">
        <v>30.592500000000001</v>
      </c>
      <c r="D2110">
        <v>20.55</v>
      </c>
      <c r="E2110">
        <v>2</v>
      </c>
      <c r="F2110">
        <v>15.5231722314235</v>
      </c>
      <c r="G2110">
        <v>16.8177264572073</v>
      </c>
      <c r="H2110">
        <v>15.156726436745901</v>
      </c>
      <c r="I2110">
        <v>1.1000000000000001</v>
      </c>
      <c r="J2110">
        <v>15.156726436745901</v>
      </c>
      <c r="K2110">
        <v>16.672399080420501</v>
      </c>
      <c r="L2110">
        <v>2050</v>
      </c>
      <c r="M2110">
        <f t="shared" si="384"/>
        <v>3.8776009195794998</v>
      </c>
      <c r="N2110">
        <v>3.8776009195794998</v>
      </c>
      <c r="O2110">
        <f t="shared" si="394"/>
        <v>25.9010759469463</v>
      </c>
      <c r="P2110">
        <f t="shared" si="385"/>
        <v>227.65304700226636</v>
      </c>
      <c r="Q2110">
        <f t="shared" si="395"/>
        <v>4.3712267142912822</v>
      </c>
      <c r="R2110">
        <f t="shared" si="386"/>
        <v>16.672399080420501</v>
      </c>
      <c r="S2110">
        <f t="shared" si="387"/>
        <v>1</v>
      </c>
      <c r="T2110">
        <f t="shared" si="388"/>
        <v>0</v>
      </c>
      <c r="U2110">
        <f t="shared" si="389"/>
        <v>3.8776009195794998</v>
      </c>
      <c r="V2110">
        <f t="shared" si="390"/>
        <v>0</v>
      </c>
      <c r="W2110">
        <f t="shared" si="391"/>
        <v>100</v>
      </c>
      <c r="X2110">
        <f t="shared" si="392"/>
        <v>-100</v>
      </c>
      <c r="Y2110">
        <f t="shared" si="393"/>
        <v>4.3712267142912822</v>
      </c>
    </row>
    <row r="2111" spans="1:25" x14ac:dyDescent="0.3">
      <c r="A2111">
        <v>10</v>
      </c>
      <c r="B2111">
        <v>1</v>
      </c>
      <c r="C2111">
        <v>33.017857142857103</v>
      </c>
      <c r="D2111">
        <v>14.01</v>
      </c>
      <c r="E2111">
        <v>7</v>
      </c>
      <c r="F2111">
        <v>17.4238941483238</v>
      </c>
      <c r="G2111">
        <v>16.8177264572073</v>
      </c>
      <c r="H2111">
        <v>16.080032343127002</v>
      </c>
      <c r="I2111">
        <v>1.02</v>
      </c>
      <c r="J2111">
        <v>16.080032343127002</v>
      </c>
      <c r="K2111">
        <v>16.401632989989601</v>
      </c>
      <c r="L2111">
        <v>2050</v>
      </c>
      <c r="M2111">
        <f t="shared" si="384"/>
        <v>-2.3916329899896009</v>
      </c>
      <c r="N2111">
        <v>-2.3916329899896009</v>
      </c>
      <c r="O2111">
        <f t="shared" si="394"/>
        <v>23.509442956956697</v>
      </c>
      <c r="P2111">
        <f t="shared" si="385"/>
        <v>224.94694655969013</v>
      </c>
      <c r="Q2111">
        <f t="shared" si="395"/>
        <v>-2.7061004425762292</v>
      </c>
      <c r="R2111">
        <f t="shared" si="386"/>
        <v>16.716100442576227</v>
      </c>
      <c r="S2111">
        <f t="shared" si="387"/>
        <v>1.0191729355716321</v>
      </c>
      <c r="T2111">
        <f t="shared" si="388"/>
        <v>-0.31446745258662645</v>
      </c>
      <c r="U2111">
        <f t="shared" si="389"/>
        <v>0</v>
      </c>
      <c r="V2111">
        <f t="shared" si="390"/>
        <v>-1.9172935571632115</v>
      </c>
      <c r="W2111">
        <f t="shared" si="391"/>
        <v>0</v>
      </c>
      <c r="X2111">
        <f t="shared" si="392"/>
        <v>-1.9172935571632115</v>
      </c>
      <c r="Y2111">
        <f t="shared" si="393"/>
        <v>2.7061004425762292</v>
      </c>
    </row>
    <row r="2112" spans="1:25" x14ac:dyDescent="0.3">
      <c r="A2112">
        <v>10</v>
      </c>
      <c r="B2112">
        <v>2</v>
      </c>
      <c r="C2112">
        <v>33.874285714285698</v>
      </c>
      <c r="D2112">
        <v>2.11</v>
      </c>
      <c r="E2112">
        <v>7</v>
      </c>
      <c r="F2112">
        <v>18.1126841907403</v>
      </c>
      <c r="G2112">
        <v>16.8177264572073</v>
      </c>
      <c r="H2112">
        <v>16.402377748092199</v>
      </c>
      <c r="I2112">
        <v>1.02</v>
      </c>
      <c r="J2112">
        <v>16.402377748092199</v>
      </c>
      <c r="K2112">
        <v>16.730425303054101</v>
      </c>
      <c r="L2112">
        <v>2050</v>
      </c>
      <c r="M2112">
        <f t="shared" si="384"/>
        <v>-14.620425303054102</v>
      </c>
      <c r="N2112">
        <v>-14.620425303054102</v>
      </c>
      <c r="O2112">
        <f t="shared" si="394"/>
        <v>8.8890176539025951</v>
      </c>
      <c r="P2112">
        <f t="shared" si="385"/>
        <v>209.08951355983544</v>
      </c>
      <c r="Q2112">
        <f t="shared" si="395"/>
        <v>-15.857432999854694</v>
      </c>
      <c r="R2112">
        <f t="shared" si="386"/>
        <v>17.967432999854694</v>
      </c>
      <c r="S2112">
        <f t="shared" si="387"/>
        <v>1.0739376121284125</v>
      </c>
      <c r="T2112">
        <f t="shared" si="388"/>
        <v>-1.2370076968005925</v>
      </c>
      <c r="U2112">
        <f t="shared" si="389"/>
        <v>0</v>
      </c>
      <c r="V2112">
        <f t="shared" si="390"/>
        <v>-7.3937612128412518</v>
      </c>
      <c r="W2112">
        <f t="shared" si="391"/>
        <v>0</v>
      </c>
      <c r="X2112">
        <f t="shared" si="392"/>
        <v>-7.3937612128412518</v>
      </c>
      <c r="Y2112">
        <f t="shared" si="393"/>
        <v>15.857432999854694</v>
      </c>
    </row>
    <row r="2113" spans="1:25" x14ac:dyDescent="0.3">
      <c r="A2113">
        <v>10</v>
      </c>
      <c r="B2113">
        <v>3</v>
      </c>
      <c r="C2113">
        <v>34.5571428571429</v>
      </c>
      <c r="D2113">
        <v>0</v>
      </c>
      <c r="E2113">
        <v>7</v>
      </c>
      <c r="F2113">
        <v>18.668339295627199</v>
      </c>
      <c r="G2113">
        <v>16.8177264572073</v>
      </c>
      <c r="H2113">
        <v>16.658081210733599</v>
      </c>
      <c r="I2113">
        <v>1.02</v>
      </c>
      <c r="J2113">
        <v>16.658081210733599</v>
      </c>
      <c r="K2113">
        <v>16.991242834948299</v>
      </c>
      <c r="L2113">
        <v>2050</v>
      </c>
      <c r="M2113">
        <f t="shared" si="384"/>
        <v>-16.991242834948299</v>
      </c>
      <c r="N2113">
        <v>-16.991242834948299</v>
      </c>
      <c r="O2113">
        <f t="shared" si="394"/>
        <v>-8.1022251810457036</v>
      </c>
      <c r="P2113">
        <f t="shared" si="385"/>
        <v>192.05969605241893</v>
      </c>
      <c r="Q2113">
        <f t="shared" si="395"/>
        <v>-17.02981750741651</v>
      </c>
      <c r="R2113">
        <f t="shared" si="386"/>
        <v>17.02981750741651</v>
      </c>
      <c r="S2113">
        <f t="shared" si="387"/>
        <v>1.0022702678575619</v>
      </c>
      <c r="T2113">
        <f t="shared" si="388"/>
        <v>-3.8574672468211446E-2</v>
      </c>
      <c r="U2113">
        <f t="shared" si="389"/>
        <v>0</v>
      </c>
      <c r="V2113">
        <f t="shared" si="390"/>
        <v>-0.22702678575618637</v>
      </c>
      <c r="W2113">
        <f t="shared" si="391"/>
        <v>0</v>
      </c>
      <c r="X2113">
        <f t="shared" si="392"/>
        <v>-0.22702678575618637</v>
      </c>
      <c r="Y2113">
        <f t="shared" si="393"/>
        <v>17.02981750741651</v>
      </c>
    </row>
    <row r="2114" spans="1:25" x14ac:dyDescent="0.3">
      <c r="A2114">
        <v>10</v>
      </c>
      <c r="B2114">
        <v>4</v>
      </c>
      <c r="C2114">
        <v>33.943571428571403</v>
      </c>
      <c r="D2114">
        <v>0</v>
      </c>
      <c r="E2114">
        <v>7</v>
      </c>
      <c r="F2114">
        <v>18.168803252169901</v>
      </c>
      <c r="G2114">
        <v>16.8177264572073</v>
      </c>
      <c r="H2114">
        <v>16.428375049068801</v>
      </c>
      <c r="I2114">
        <v>1.02</v>
      </c>
      <c r="J2114">
        <v>16.428375049068801</v>
      </c>
      <c r="K2114">
        <v>16.756942550050201</v>
      </c>
      <c r="L2114">
        <v>2050</v>
      </c>
      <c r="M2114">
        <f t="shared" si="384"/>
        <v>-16.756942550050201</v>
      </c>
      <c r="N2114">
        <v>-16.756942550050201</v>
      </c>
      <c r="O2114">
        <f t="shared" si="394"/>
        <v>-24.859167731095905</v>
      </c>
      <c r="P2114">
        <f t="shared" si="385"/>
        <v>176.62370832629236</v>
      </c>
      <c r="Q2114">
        <f t="shared" si="395"/>
        <v>-15.435987726126569</v>
      </c>
      <c r="R2114">
        <f t="shared" si="386"/>
        <v>15.435987726126569</v>
      </c>
      <c r="S2114">
        <f t="shared" si="387"/>
        <v>0.92116969906782464</v>
      </c>
      <c r="T2114">
        <f t="shared" si="388"/>
        <v>1.3209548239236319</v>
      </c>
      <c r="U2114">
        <f t="shared" si="389"/>
        <v>0</v>
      </c>
      <c r="V2114">
        <f t="shared" si="390"/>
        <v>7.8830300932175401</v>
      </c>
      <c r="W2114">
        <f t="shared" si="391"/>
        <v>0</v>
      </c>
      <c r="X2114">
        <f t="shared" si="392"/>
        <v>7.8830300932175401</v>
      </c>
      <c r="Y2114">
        <f t="shared" si="393"/>
        <v>15.435987726126569</v>
      </c>
    </row>
    <row r="2115" spans="1:25" x14ac:dyDescent="0.3">
      <c r="A2115">
        <v>10</v>
      </c>
      <c r="B2115">
        <v>5</v>
      </c>
      <c r="C2115">
        <v>33.773333333333298</v>
      </c>
      <c r="D2115">
        <v>0</v>
      </c>
      <c r="E2115">
        <v>3</v>
      </c>
      <c r="F2115">
        <v>18.031021781264698</v>
      </c>
      <c r="G2115">
        <v>16.8177264572073</v>
      </c>
      <c r="H2115">
        <v>16.364477097773101</v>
      </c>
      <c r="I2115">
        <v>1.02</v>
      </c>
      <c r="J2115">
        <v>16.364477097773101</v>
      </c>
      <c r="K2115">
        <v>16.691766639728598</v>
      </c>
      <c r="L2115">
        <v>2050</v>
      </c>
      <c r="M2115">
        <f t="shared" ref="M2115:M2178" si="396">D2115-K2115</f>
        <v>-16.691766639728598</v>
      </c>
      <c r="N2115">
        <v>-16.691766639728598</v>
      </c>
      <c r="O2115">
        <f t="shared" si="394"/>
        <v>-41.550934370824507</v>
      </c>
      <c r="P2115">
        <f t="shared" ref="P2115:P2178" si="397">200 * EXP(O2115 / 200)</f>
        <v>162.4812636804057</v>
      </c>
      <c r="Q2115">
        <f t="shared" si="395"/>
        <v>-14.142444645886656</v>
      </c>
      <c r="R2115">
        <f t="shared" ref="R2115:R2178" si="398">MAX(IF(D2115&gt;K2115,K2115,D2115+Y2115))</f>
        <v>14.142444645886656</v>
      </c>
      <c r="S2115">
        <f t="shared" ref="S2115:S2178" si="399">R2115/K2115</f>
        <v>0.84727069046279246</v>
      </c>
      <c r="T2115">
        <f t="shared" ref="T2115:T2178" si="400">K2115-R2115</f>
        <v>2.5493219938419429</v>
      </c>
      <c r="U2115">
        <f t="shared" ref="U2115:U2178" si="401">MAX(0,M2115)</f>
        <v>0</v>
      </c>
      <c r="V2115">
        <f t="shared" ref="V2115:V2178" si="402">(T2115/K2115)*100</f>
        <v>15.272930953720747</v>
      </c>
      <c r="W2115">
        <f t="shared" ref="W2115:W2178" si="403">U2115/M2115*100</f>
        <v>0</v>
      </c>
      <c r="X2115">
        <f t="shared" ref="X2115:X2178" si="404">V2115-W2115</f>
        <v>15.272930953720747</v>
      </c>
      <c r="Y2115">
        <f t="shared" ref="Y2115:Y2178" si="405">IF(Q2115&lt;0,-Q2115,Q2115)</f>
        <v>14.142444645886656</v>
      </c>
    </row>
    <row r="2116" spans="1:25" x14ac:dyDescent="0.3">
      <c r="A2116">
        <v>11</v>
      </c>
      <c r="B2116">
        <v>1</v>
      </c>
      <c r="C2116">
        <v>33.721428571428604</v>
      </c>
      <c r="D2116">
        <v>0.12</v>
      </c>
      <c r="E2116">
        <v>7</v>
      </c>
      <c r="F2116">
        <v>17.989083765448498</v>
      </c>
      <c r="G2116">
        <v>16.8177264572073</v>
      </c>
      <c r="H2116">
        <v>16.344980526760001</v>
      </c>
      <c r="I2116">
        <v>0.95</v>
      </c>
      <c r="J2116">
        <v>16.344980526760001</v>
      </c>
      <c r="K2116">
        <v>15.527731500422</v>
      </c>
      <c r="L2116">
        <v>2050</v>
      </c>
      <c r="M2116">
        <f t="shared" si="396"/>
        <v>-15.407731500422001</v>
      </c>
      <c r="N2116">
        <v>-15.407731500422001</v>
      </c>
      <c r="O2116">
        <f t="shared" ref="O2116:O2179" si="406">IF(O2115 + N2116 &gt; 200, 0, O2115 + N2116)</f>
        <v>-56.958665871246509</v>
      </c>
      <c r="P2116">
        <f t="shared" si="397"/>
        <v>150.43393793017037</v>
      </c>
      <c r="Q2116">
        <f t="shared" ref="Q2116:Q2179" si="407">P2116 - P2115</f>
        <v>-12.047325750235331</v>
      </c>
      <c r="R2116">
        <f t="shared" si="398"/>
        <v>12.16732575023533</v>
      </c>
      <c r="S2116">
        <f t="shared" si="399"/>
        <v>0.78358682012917702</v>
      </c>
      <c r="T2116">
        <f t="shared" si="400"/>
        <v>3.3604057501866702</v>
      </c>
      <c r="U2116">
        <f t="shared" si="401"/>
        <v>0</v>
      </c>
      <c r="V2116">
        <f t="shared" si="402"/>
        <v>21.641317987082299</v>
      </c>
      <c r="W2116">
        <f t="shared" si="403"/>
        <v>0</v>
      </c>
      <c r="X2116">
        <f t="shared" si="404"/>
        <v>21.641317987082299</v>
      </c>
      <c r="Y2116">
        <f t="shared" si="405"/>
        <v>12.047325750235331</v>
      </c>
    </row>
    <row r="2117" spans="1:25" x14ac:dyDescent="0.3">
      <c r="A2117">
        <v>11</v>
      </c>
      <c r="B2117">
        <v>2</v>
      </c>
      <c r="C2117">
        <v>33.67</v>
      </c>
      <c r="D2117">
        <v>0</v>
      </c>
      <c r="E2117">
        <v>7</v>
      </c>
      <c r="F2117">
        <v>17.947563213542502</v>
      </c>
      <c r="G2117">
        <v>16.8177264572073</v>
      </c>
      <c r="H2117">
        <v>16.325656165171601</v>
      </c>
      <c r="I2117">
        <v>0.95</v>
      </c>
      <c r="J2117">
        <v>16.325656165171601</v>
      </c>
      <c r="K2117">
        <v>15.509373356913001</v>
      </c>
      <c r="L2117">
        <v>2050</v>
      </c>
      <c r="M2117">
        <f t="shared" si="396"/>
        <v>-15.509373356913001</v>
      </c>
      <c r="N2117">
        <v>-15.509373356913001</v>
      </c>
      <c r="O2117">
        <f t="shared" si="406"/>
        <v>-72.468039228159512</v>
      </c>
      <c r="P2117">
        <f t="shared" si="397"/>
        <v>139.20910711086501</v>
      </c>
      <c r="Q2117">
        <f t="shared" si="407"/>
        <v>-11.224830819305367</v>
      </c>
      <c r="R2117">
        <f t="shared" si="398"/>
        <v>11.224830819305367</v>
      </c>
      <c r="S2117">
        <f t="shared" si="399"/>
        <v>0.72374496125609855</v>
      </c>
      <c r="T2117">
        <f t="shared" si="400"/>
        <v>4.2845425376076332</v>
      </c>
      <c r="U2117">
        <f t="shared" si="401"/>
        <v>0</v>
      </c>
      <c r="V2117">
        <f t="shared" si="402"/>
        <v>27.625503874390141</v>
      </c>
      <c r="W2117">
        <f t="shared" si="403"/>
        <v>0</v>
      </c>
      <c r="X2117">
        <f t="shared" si="404"/>
        <v>27.625503874390141</v>
      </c>
      <c r="Y2117">
        <f t="shared" si="405"/>
        <v>11.224830819305367</v>
      </c>
    </row>
    <row r="2118" spans="1:25" x14ac:dyDescent="0.3">
      <c r="A2118">
        <v>11</v>
      </c>
      <c r="B2118">
        <v>3</v>
      </c>
      <c r="C2118">
        <v>31.765000000000001</v>
      </c>
      <c r="D2118">
        <v>0</v>
      </c>
      <c r="E2118">
        <v>7</v>
      </c>
      <c r="F2118">
        <v>16.4327401177658</v>
      </c>
      <c r="G2118">
        <v>16.8177264572073</v>
      </c>
      <c r="H2118">
        <v>15.605062742462801</v>
      </c>
      <c r="I2118">
        <v>0.95</v>
      </c>
      <c r="J2118">
        <v>15.605062742462801</v>
      </c>
      <c r="K2118">
        <v>14.8248096053397</v>
      </c>
      <c r="L2118">
        <v>2050</v>
      </c>
      <c r="M2118">
        <f t="shared" si="396"/>
        <v>-14.8248096053397</v>
      </c>
      <c r="N2118">
        <v>-14.8248096053397</v>
      </c>
      <c r="O2118">
        <f t="shared" si="406"/>
        <v>-87.292848833499207</v>
      </c>
      <c r="P2118">
        <f t="shared" si="397"/>
        <v>129.26352141943497</v>
      </c>
      <c r="Q2118">
        <f t="shared" si="407"/>
        <v>-9.9455856914300398</v>
      </c>
      <c r="R2118">
        <f t="shared" si="398"/>
        <v>9.9455856914300398</v>
      </c>
      <c r="S2118">
        <f t="shared" si="399"/>
        <v>0.67087442983738366</v>
      </c>
      <c r="T2118">
        <f t="shared" si="400"/>
        <v>4.8792239139096605</v>
      </c>
      <c r="U2118">
        <f t="shared" si="401"/>
        <v>0</v>
      </c>
      <c r="V2118">
        <f t="shared" si="402"/>
        <v>32.912557016261637</v>
      </c>
      <c r="W2118">
        <f t="shared" si="403"/>
        <v>0</v>
      </c>
      <c r="X2118">
        <f t="shared" si="404"/>
        <v>32.912557016261637</v>
      </c>
      <c r="Y2118">
        <f t="shared" si="405"/>
        <v>9.9455856914300398</v>
      </c>
    </row>
    <row r="2119" spans="1:25" x14ac:dyDescent="0.3">
      <c r="A2119">
        <v>11</v>
      </c>
      <c r="B2119">
        <v>4</v>
      </c>
      <c r="C2119">
        <v>31.035</v>
      </c>
      <c r="D2119">
        <v>0</v>
      </c>
      <c r="E2119">
        <v>7</v>
      </c>
      <c r="F2119">
        <v>15.864374831941999</v>
      </c>
      <c r="G2119">
        <v>16.8177264572073</v>
      </c>
      <c r="H2119">
        <v>15.3263743695631</v>
      </c>
      <c r="I2119">
        <v>0.95</v>
      </c>
      <c r="J2119">
        <v>15.3263743695631</v>
      </c>
      <c r="K2119">
        <v>14.5600556510849</v>
      </c>
      <c r="L2119">
        <v>2050</v>
      </c>
      <c r="M2119">
        <f t="shared" si="396"/>
        <v>-14.5600556510849</v>
      </c>
      <c r="N2119">
        <v>-14.5600556510849</v>
      </c>
      <c r="O2119">
        <f t="shared" si="406"/>
        <v>-101.8529044845841</v>
      </c>
      <c r="P2119">
        <f t="shared" si="397"/>
        <v>120.18747845953158</v>
      </c>
      <c r="Q2119">
        <f t="shared" si="407"/>
        <v>-9.0760429599033898</v>
      </c>
      <c r="R2119">
        <f t="shared" si="398"/>
        <v>9.0760429599033898</v>
      </c>
      <c r="S2119">
        <f t="shared" si="399"/>
        <v>0.62335221632392013</v>
      </c>
      <c r="T2119">
        <f t="shared" si="400"/>
        <v>5.4840126911815101</v>
      </c>
      <c r="U2119">
        <f t="shared" si="401"/>
        <v>0</v>
      </c>
      <c r="V2119">
        <f t="shared" si="402"/>
        <v>37.664778367607994</v>
      </c>
      <c r="W2119">
        <f t="shared" si="403"/>
        <v>0</v>
      </c>
      <c r="X2119">
        <f t="shared" si="404"/>
        <v>37.664778367607994</v>
      </c>
      <c r="Y2119">
        <f t="shared" si="405"/>
        <v>9.0760429599033898</v>
      </c>
    </row>
    <row r="2120" spans="1:25" x14ac:dyDescent="0.3">
      <c r="A2120">
        <v>11</v>
      </c>
      <c r="B2120">
        <v>5</v>
      </c>
      <c r="C2120">
        <v>30.477499999999999</v>
      </c>
      <c r="D2120">
        <v>0</v>
      </c>
      <c r="E2120">
        <v>2</v>
      </c>
      <c r="F2120">
        <v>15.4349111594332</v>
      </c>
      <c r="G2120">
        <v>16.8177264572073</v>
      </c>
      <c r="H2120">
        <v>15.1125470332628</v>
      </c>
      <c r="I2120">
        <v>0.95</v>
      </c>
      <c r="J2120">
        <v>15.1125470332628</v>
      </c>
      <c r="K2120">
        <v>14.356919681599701</v>
      </c>
      <c r="L2120">
        <v>2050</v>
      </c>
      <c r="M2120">
        <f t="shared" si="396"/>
        <v>-14.356919681599701</v>
      </c>
      <c r="N2120">
        <v>-14.356919681599701</v>
      </c>
      <c r="O2120">
        <f t="shared" si="406"/>
        <v>-116.20982416618381</v>
      </c>
      <c r="P2120">
        <f t="shared" si="397"/>
        <v>111.86225470908961</v>
      </c>
      <c r="Q2120">
        <f t="shared" si="407"/>
        <v>-8.3252237504419639</v>
      </c>
      <c r="R2120">
        <f t="shared" si="398"/>
        <v>8.3252237504419639</v>
      </c>
      <c r="S2120">
        <f t="shared" si="399"/>
        <v>0.5798753447866567</v>
      </c>
      <c r="T2120">
        <f t="shared" si="400"/>
        <v>6.0316959311577367</v>
      </c>
      <c r="U2120">
        <f t="shared" si="401"/>
        <v>0</v>
      </c>
      <c r="V2120">
        <f t="shared" si="402"/>
        <v>42.012465521334327</v>
      </c>
      <c r="W2120">
        <f t="shared" si="403"/>
        <v>0</v>
      </c>
      <c r="X2120">
        <f t="shared" si="404"/>
        <v>42.012465521334327</v>
      </c>
      <c r="Y2120">
        <f t="shared" si="405"/>
        <v>8.3252237504419639</v>
      </c>
    </row>
    <row r="2121" spans="1:25" x14ac:dyDescent="0.3">
      <c r="A2121">
        <v>12</v>
      </c>
      <c r="B2121">
        <v>1</v>
      </c>
      <c r="C2121">
        <v>26.550714285714299</v>
      </c>
      <c r="D2121">
        <v>0</v>
      </c>
      <c r="E2121">
        <v>7</v>
      </c>
      <c r="F2121">
        <v>12.5259534747162</v>
      </c>
      <c r="G2121">
        <v>16.8177264572073</v>
      </c>
      <c r="H2121">
        <v>13.5802516963864</v>
      </c>
      <c r="I2121">
        <v>0.91</v>
      </c>
      <c r="J2121">
        <v>13.5802516963864</v>
      </c>
      <c r="K2121">
        <v>12.3580290437116</v>
      </c>
      <c r="L2121">
        <v>2050</v>
      </c>
      <c r="M2121">
        <f t="shared" si="396"/>
        <v>-12.3580290437116</v>
      </c>
      <c r="N2121">
        <v>-12.3580290437116</v>
      </c>
      <c r="O2121">
        <f t="shared" si="406"/>
        <v>-128.56785320989542</v>
      </c>
      <c r="P2121">
        <f t="shared" si="397"/>
        <v>105.15948478423634</v>
      </c>
      <c r="Q2121">
        <f t="shared" si="407"/>
        <v>-6.7027699248532713</v>
      </c>
      <c r="R2121">
        <f t="shared" si="398"/>
        <v>6.7027699248532713</v>
      </c>
      <c r="S2121">
        <f t="shared" si="399"/>
        <v>0.54238179091058092</v>
      </c>
      <c r="T2121">
        <f t="shared" si="400"/>
        <v>5.6552591188583285</v>
      </c>
      <c r="U2121">
        <f t="shared" si="401"/>
        <v>0</v>
      </c>
      <c r="V2121">
        <f t="shared" si="402"/>
        <v>45.761820908941907</v>
      </c>
      <c r="W2121">
        <f t="shared" si="403"/>
        <v>0</v>
      </c>
      <c r="X2121">
        <f t="shared" si="404"/>
        <v>45.761820908941907</v>
      </c>
      <c r="Y2121">
        <f t="shared" si="405"/>
        <v>6.7027699248532713</v>
      </c>
    </row>
    <row r="2122" spans="1:25" x14ac:dyDescent="0.3">
      <c r="A2122">
        <v>12</v>
      </c>
      <c r="B2122">
        <v>2</v>
      </c>
      <c r="C2122">
        <v>25.169285714285699</v>
      </c>
      <c r="D2122">
        <v>0</v>
      </c>
      <c r="E2122">
        <v>7</v>
      </c>
      <c r="F2122">
        <v>11.552552266756001</v>
      </c>
      <c r="G2122">
        <v>16.8177264572073</v>
      </c>
      <c r="H2122">
        <v>13.029321230359599</v>
      </c>
      <c r="I2122">
        <v>0.91</v>
      </c>
      <c r="J2122">
        <v>13.029321230359599</v>
      </c>
      <c r="K2122">
        <v>11.8566823196272</v>
      </c>
      <c r="L2122">
        <v>2050</v>
      </c>
      <c r="M2122">
        <f t="shared" si="396"/>
        <v>-11.8566823196272</v>
      </c>
      <c r="N2122">
        <v>-11.8566823196272</v>
      </c>
      <c r="O2122">
        <f t="shared" si="406"/>
        <v>-140.42453552952261</v>
      </c>
      <c r="P2122">
        <f t="shared" si="397"/>
        <v>99.106466244591161</v>
      </c>
      <c r="Q2122">
        <f t="shared" si="407"/>
        <v>-6.0530185396451799</v>
      </c>
      <c r="R2122">
        <f t="shared" si="398"/>
        <v>6.0530185396451799</v>
      </c>
      <c r="S2122">
        <f t="shared" si="399"/>
        <v>0.51051536816712995</v>
      </c>
      <c r="T2122">
        <f t="shared" si="400"/>
        <v>5.8036637799820205</v>
      </c>
      <c r="U2122">
        <f t="shared" si="401"/>
        <v>0</v>
      </c>
      <c r="V2122">
        <f t="shared" si="402"/>
        <v>48.948463183287011</v>
      </c>
      <c r="W2122">
        <f t="shared" si="403"/>
        <v>0</v>
      </c>
      <c r="X2122">
        <f t="shared" si="404"/>
        <v>48.948463183287011</v>
      </c>
      <c r="Y2122">
        <f t="shared" si="405"/>
        <v>6.0530185396451799</v>
      </c>
    </row>
    <row r="2123" spans="1:25" x14ac:dyDescent="0.3">
      <c r="A2123">
        <v>12</v>
      </c>
      <c r="B2123">
        <v>3</v>
      </c>
      <c r="C2123">
        <v>24.504999999999999</v>
      </c>
      <c r="D2123">
        <v>0</v>
      </c>
      <c r="E2123">
        <v>7</v>
      </c>
      <c r="F2123">
        <v>11.094073519971399</v>
      </c>
      <c r="G2123">
        <v>16.8177264572073</v>
      </c>
      <c r="H2123">
        <v>12.761986911856701</v>
      </c>
      <c r="I2123">
        <v>0.91</v>
      </c>
      <c r="J2123">
        <v>12.761986911856701</v>
      </c>
      <c r="K2123">
        <v>11.613408089789599</v>
      </c>
      <c r="L2123">
        <v>2050</v>
      </c>
      <c r="M2123">
        <f t="shared" si="396"/>
        <v>-11.613408089789599</v>
      </c>
      <c r="N2123">
        <v>-11.613408089789599</v>
      </c>
      <c r="O2123">
        <f t="shared" si="406"/>
        <v>-152.03794361931222</v>
      </c>
      <c r="P2123">
        <f t="shared" si="397"/>
        <v>93.515542128273552</v>
      </c>
      <c r="Q2123">
        <f t="shared" si="407"/>
        <v>-5.5909241163176091</v>
      </c>
      <c r="R2123">
        <f t="shared" si="398"/>
        <v>5.5909241163176091</v>
      </c>
      <c r="S2123">
        <f t="shared" si="399"/>
        <v>0.48141975835957213</v>
      </c>
      <c r="T2123">
        <f t="shared" si="400"/>
        <v>6.0224839734719904</v>
      </c>
      <c r="U2123">
        <f t="shared" si="401"/>
        <v>0</v>
      </c>
      <c r="V2123">
        <f t="shared" si="402"/>
        <v>51.858024164042781</v>
      </c>
      <c r="W2123">
        <f t="shared" si="403"/>
        <v>0</v>
      </c>
      <c r="X2123">
        <f t="shared" si="404"/>
        <v>51.858024164042781</v>
      </c>
      <c r="Y2123">
        <f t="shared" si="405"/>
        <v>5.5909241163176091</v>
      </c>
    </row>
    <row r="2124" spans="1:25" x14ac:dyDescent="0.3">
      <c r="A2124">
        <v>12</v>
      </c>
      <c r="B2124">
        <v>4</v>
      </c>
      <c r="C2124">
        <v>24.012857142857101</v>
      </c>
      <c r="D2124">
        <v>0</v>
      </c>
      <c r="E2124">
        <v>7</v>
      </c>
      <c r="F2124">
        <v>10.758491545598</v>
      </c>
      <c r="G2124">
        <v>16.8177264572073</v>
      </c>
      <c r="H2124">
        <v>12.5628781430045</v>
      </c>
      <c r="I2124">
        <v>0.91</v>
      </c>
      <c r="J2124">
        <v>12.5628781430045</v>
      </c>
      <c r="K2124">
        <v>11.432219110134101</v>
      </c>
      <c r="L2124">
        <v>2050</v>
      </c>
      <c r="M2124">
        <f t="shared" si="396"/>
        <v>-11.432219110134101</v>
      </c>
      <c r="N2124">
        <v>-11.432219110134101</v>
      </c>
      <c r="O2124">
        <f t="shared" si="406"/>
        <v>-163.47016272944632</v>
      </c>
      <c r="P2124">
        <f t="shared" si="397"/>
        <v>88.319997383256833</v>
      </c>
      <c r="Q2124">
        <f t="shared" si="407"/>
        <v>-5.1955447450167185</v>
      </c>
      <c r="R2124">
        <f t="shared" si="398"/>
        <v>5.1955447450167185</v>
      </c>
      <c r="S2124">
        <f t="shared" si="399"/>
        <v>0.45446511258790723</v>
      </c>
      <c r="T2124">
        <f t="shared" si="400"/>
        <v>6.2366743651173824</v>
      </c>
      <c r="U2124">
        <f t="shared" si="401"/>
        <v>0</v>
      </c>
      <c r="V2124">
        <f t="shared" si="402"/>
        <v>54.553488741209279</v>
      </c>
      <c r="W2124">
        <f t="shared" si="403"/>
        <v>0</v>
      </c>
      <c r="X2124">
        <f t="shared" si="404"/>
        <v>54.553488741209279</v>
      </c>
      <c r="Y2124">
        <f t="shared" si="405"/>
        <v>5.1955447450167185</v>
      </c>
    </row>
    <row r="2125" spans="1:25" x14ac:dyDescent="0.3">
      <c r="A2125">
        <v>12</v>
      </c>
      <c r="B2125">
        <v>5</v>
      </c>
      <c r="C2125">
        <v>25.313333333333301</v>
      </c>
      <c r="D2125">
        <v>0</v>
      </c>
      <c r="E2125">
        <v>3</v>
      </c>
      <c r="F2125">
        <v>11.652800501332299</v>
      </c>
      <c r="G2125">
        <v>16.8177264572073</v>
      </c>
      <c r="H2125">
        <v>13.087081039760999</v>
      </c>
      <c r="I2125">
        <v>0.91</v>
      </c>
      <c r="J2125">
        <v>13.087081039760999</v>
      </c>
      <c r="K2125">
        <v>11.909243746182501</v>
      </c>
      <c r="L2125">
        <v>2050</v>
      </c>
      <c r="M2125">
        <f t="shared" si="396"/>
        <v>-11.909243746182501</v>
      </c>
      <c r="N2125">
        <v>-11.909243746182501</v>
      </c>
      <c r="O2125">
        <f t="shared" si="406"/>
        <v>-175.37940647562883</v>
      </c>
      <c r="P2125">
        <f t="shared" si="397"/>
        <v>83.21439370863672</v>
      </c>
      <c r="Q2125">
        <f t="shared" si="407"/>
        <v>-5.105603674620113</v>
      </c>
      <c r="R2125">
        <f t="shared" si="398"/>
        <v>5.105603674620113</v>
      </c>
      <c r="S2125">
        <f t="shared" si="399"/>
        <v>0.42870931046790528</v>
      </c>
      <c r="T2125">
        <f t="shared" si="400"/>
        <v>6.8036400715623877</v>
      </c>
      <c r="U2125">
        <f t="shared" si="401"/>
        <v>0</v>
      </c>
      <c r="V2125">
        <f t="shared" si="402"/>
        <v>57.129068953209469</v>
      </c>
      <c r="W2125">
        <f t="shared" si="403"/>
        <v>0</v>
      </c>
      <c r="X2125">
        <f t="shared" si="404"/>
        <v>57.129068953209469</v>
      </c>
      <c r="Y2125">
        <f t="shared" si="405"/>
        <v>5.105603674620113</v>
      </c>
    </row>
    <row r="2126" spans="1:25" x14ac:dyDescent="0.3">
      <c r="A2126">
        <v>1</v>
      </c>
      <c r="B2126">
        <v>1</v>
      </c>
      <c r="C2126">
        <v>22.96</v>
      </c>
      <c r="D2126">
        <v>0</v>
      </c>
      <c r="E2126">
        <v>7</v>
      </c>
      <c r="F2126">
        <v>10.0524250886756</v>
      </c>
      <c r="G2126">
        <v>16.765633413472401</v>
      </c>
      <c r="H2126">
        <v>12.1366963151062</v>
      </c>
      <c r="I2126">
        <v>0.91</v>
      </c>
      <c r="J2126">
        <v>12.1366963151062</v>
      </c>
      <c r="K2126">
        <v>11.044393646746601</v>
      </c>
      <c r="L2126">
        <v>2051</v>
      </c>
      <c r="M2126">
        <f t="shared" si="396"/>
        <v>-11.044393646746601</v>
      </c>
      <c r="N2126">
        <v>-11.044393646746601</v>
      </c>
      <c r="O2126">
        <f t="shared" si="406"/>
        <v>-186.42380012237544</v>
      </c>
      <c r="P2126">
        <f t="shared" si="397"/>
        <v>78.743707199583085</v>
      </c>
      <c r="Q2126">
        <f t="shared" si="407"/>
        <v>-4.4706865090536354</v>
      </c>
      <c r="R2126">
        <f t="shared" si="398"/>
        <v>4.4706865090536354</v>
      </c>
      <c r="S2126">
        <f t="shared" si="399"/>
        <v>0.40479239078648621</v>
      </c>
      <c r="T2126">
        <f t="shared" si="400"/>
        <v>6.5737071376929652</v>
      </c>
      <c r="U2126">
        <f t="shared" si="401"/>
        <v>0</v>
      </c>
      <c r="V2126">
        <f t="shared" si="402"/>
        <v>59.520760921351382</v>
      </c>
      <c r="W2126">
        <f t="shared" si="403"/>
        <v>0</v>
      </c>
      <c r="X2126">
        <f t="shared" si="404"/>
        <v>59.520760921351382</v>
      </c>
      <c r="Y2126">
        <f t="shared" si="405"/>
        <v>4.4706865090536354</v>
      </c>
    </row>
    <row r="2127" spans="1:25" x14ac:dyDescent="0.3">
      <c r="A2127">
        <v>1</v>
      </c>
      <c r="B2127">
        <v>2</v>
      </c>
      <c r="C2127">
        <v>26.762857142857101</v>
      </c>
      <c r="D2127">
        <v>0</v>
      </c>
      <c r="E2127">
        <v>7</v>
      </c>
      <c r="F2127">
        <v>12.6777908246584</v>
      </c>
      <c r="G2127">
        <v>16.765633413472401</v>
      </c>
      <c r="H2127">
        <v>13.6658083853674</v>
      </c>
      <c r="I2127">
        <v>0.91</v>
      </c>
      <c r="J2127">
        <v>13.6658083853674</v>
      </c>
      <c r="K2127">
        <v>12.4358856306843</v>
      </c>
      <c r="L2127">
        <v>2051</v>
      </c>
      <c r="M2127">
        <f t="shared" si="396"/>
        <v>-12.4358856306843</v>
      </c>
      <c r="N2127">
        <v>-12.4358856306843</v>
      </c>
      <c r="O2127">
        <f t="shared" si="406"/>
        <v>-198.85968575305975</v>
      </c>
      <c r="P2127">
        <f t="shared" si="397"/>
        <v>73.996584577634778</v>
      </c>
      <c r="Q2127">
        <f t="shared" si="407"/>
        <v>-4.7471226219483071</v>
      </c>
      <c r="R2127">
        <f t="shared" si="398"/>
        <v>4.7471226219483071</v>
      </c>
      <c r="S2127">
        <f t="shared" si="399"/>
        <v>0.3817277484633067</v>
      </c>
      <c r="T2127">
        <f t="shared" si="400"/>
        <v>7.6887630087359931</v>
      </c>
      <c r="U2127">
        <f t="shared" si="401"/>
        <v>0</v>
      </c>
      <c r="V2127">
        <f t="shared" si="402"/>
        <v>61.827225153669332</v>
      </c>
      <c r="W2127">
        <f t="shared" si="403"/>
        <v>0</v>
      </c>
      <c r="X2127">
        <f t="shared" si="404"/>
        <v>61.827225153669332</v>
      </c>
      <c r="Y2127">
        <f t="shared" si="405"/>
        <v>4.7471226219483071</v>
      </c>
    </row>
    <row r="2128" spans="1:25" x14ac:dyDescent="0.3">
      <c r="A2128">
        <v>1</v>
      </c>
      <c r="B2128">
        <v>3</v>
      </c>
      <c r="C2128">
        <v>26.2564285714286</v>
      </c>
      <c r="D2128">
        <v>0</v>
      </c>
      <c r="E2128">
        <v>7</v>
      </c>
      <c r="F2128">
        <v>12.316354804833001</v>
      </c>
      <c r="G2128">
        <v>16.765633413472401</v>
      </c>
      <c r="H2128">
        <v>13.465158617795799</v>
      </c>
      <c r="I2128">
        <v>0.91</v>
      </c>
      <c r="J2128">
        <v>13.465158617795799</v>
      </c>
      <c r="K2128">
        <v>12.2532943421942</v>
      </c>
      <c r="L2128">
        <v>2051</v>
      </c>
      <c r="M2128">
        <f t="shared" si="396"/>
        <v>-12.2532943421942</v>
      </c>
      <c r="N2128">
        <v>-12.2532943421942</v>
      </c>
      <c r="O2128">
        <f t="shared" si="406"/>
        <v>-211.11298009525396</v>
      </c>
      <c r="P2128">
        <f t="shared" si="397"/>
        <v>69.599157756801063</v>
      </c>
      <c r="Q2128">
        <f t="shared" si="407"/>
        <v>-4.3974268208337151</v>
      </c>
      <c r="R2128">
        <f t="shared" si="398"/>
        <v>4.3974268208337151</v>
      </c>
      <c r="S2128">
        <f t="shared" si="399"/>
        <v>0.35887710668070566</v>
      </c>
      <c r="T2128">
        <f t="shared" si="400"/>
        <v>7.8558675213604854</v>
      </c>
      <c r="U2128">
        <f t="shared" si="401"/>
        <v>0</v>
      </c>
      <c r="V2128">
        <f t="shared" si="402"/>
        <v>64.112289331929446</v>
      </c>
      <c r="W2128">
        <f t="shared" si="403"/>
        <v>0</v>
      </c>
      <c r="X2128">
        <f t="shared" si="404"/>
        <v>64.112289331929446</v>
      </c>
      <c r="Y2128">
        <f t="shared" si="405"/>
        <v>4.3974268208337151</v>
      </c>
    </row>
    <row r="2129" spans="1:25" x14ac:dyDescent="0.3">
      <c r="A2129">
        <v>1</v>
      </c>
      <c r="B2129">
        <v>4</v>
      </c>
      <c r="C2129">
        <v>24.247142857142901</v>
      </c>
      <c r="D2129">
        <v>0</v>
      </c>
      <c r="E2129">
        <v>7</v>
      </c>
      <c r="F2129">
        <v>10.9178096512866</v>
      </c>
      <c r="G2129">
        <v>16.765633413472401</v>
      </c>
      <c r="H2129">
        <v>12.6602289434648</v>
      </c>
      <c r="I2129">
        <v>0.91</v>
      </c>
      <c r="J2129">
        <v>12.6602289434648</v>
      </c>
      <c r="K2129">
        <v>11.520808338553</v>
      </c>
      <c r="L2129">
        <v>2051</v>
      </c>
      <c r="M2129">
        <f t="shared" si="396"/>
        <v>-11.520808338553</v>
      </c>
      <c r="N2129">
        <v>-11.520808338553</v>
      </c>
      <c r="O2129">
        <f t="shared" si="406"/>
        <v>-222.63378843380696</v>
      </c>
      <c r="P2129">
        <f t="shared" si="397"/>
        <v>65.703252157458749</v>
      </c>
      <c r="Q2129">
        <f t="shared" si="407"/>
        <v>-3.8959055993423135</v>
      </c>
      <c r="R2129">
        <f t="shared" si="398"/>
        <v>3.8959055993423135</v>
      </c>
      <c r="S2129">
        <f t="shared" si="399"/>
        <v>0.33816252166136068</v>
      </c>
      <c r="T2129">
        <f t="shared" si="400"/>
        <v>7.6249027392106861</v>
      </c>
      <c r="U2129">
        <f t="shared" si="401"/>
        <v>0</v>
      </c>
      <c r="V2129">
        <f t="shared" si="402"/>
        <v>66.183747833863933</v>
      </c>
      <c r="W2129">
        <f t="shared" si="403"/>
        <v>0</v>
      </c>
      <c r="X2129">
        <f t="shared" si="404"/>
        <v>66.183747833863933</v>
      </c>
      <c r="Y2129">
        <f t="shared" si="405"/>
        <v>3.8959055993423135</v>
      </c>
    </row>
    <row r="2130" spans="1:25" x14ac:dyDescent="0.3">
      <c r="A2130">
        <v>1</v>
      </c>
      <c r="B2130">
        <v>5</v>
      </c>
      <c r="C2130">
        <v>24.491666666666699</v>
      </c>
      <c r="D2130">
        <v>0</v>
      </c>
      <c r="E2130">
        <v>3</v>
      </c>
      <c r="F2130">
        <v>11.084935750336999</v>
      </c>
      <c r="G2130">
        <v>16.765633413472401</v>
      </c>
      <c r="H2130">
        <v>12.758968985778299</v>
      </c>
      <c r="I2130">
        <v>0.91</v>
      </c>
      <c r="J2130">
        <v>12.758968985778299</v>
      </c>
      <c r="K2130">
        <v>11.610661777058301</v>
      </c>
      <c r="L2130">
        <v>2051</v>
      </c>
      <c r="M2130">
        <f t="shared" si="396"/>
        <v>-11.610661777058301</v>
      </c>
      <c r="N2130">
        <v>-11.610661777058301</v>
      </c>
      <c r="O2130">
        <f t="shared" si="406"/>
        <v>-234.24445021086527</v>
      </c>
      <c r="P2130">
        <f t="shared" si="397"/>
        <v>61.997565335618766</v>
      </c>
      <c r="Q2130">
        <f t="shared" si="407"/>
        <v>-3.7056868218399828</v>
      </c>
      <c r="R2130">
        <f t="shared" si="398"/>
        <v>3.7056868218399828</v>
      </c>
      <c r="S2130">
        <f t="shared" si="399"/>
        <v>0.31916241235810616</v>
      </c>
      <c r="T2130">
        <f t="shared" si="400"/>
        <v>7.9049749552183179</v>
      </c>
      <c r="U2130">
        <f t="shared" si="401"/>
        <v>0</v>
      </c>
      <c r="V2130">
        <f t="shared" si="402"/>
        <v>68.083758764189383</v>
      </c>
      <c r="W2130">
        <f t="shared" si="403"/>
        <v>0</v>
      </c>
      <c r="X2130">
        <f t="shared" si="404"/>
        <v>68.083758764189383</v>
      </c>
      <c r="Y2130">
        <f t="shared" si="405"/>
        <v>3.7056868218399828</v>
      </c>
    </row>
    <row r="2131" spans="1:25" x14ac:dyDescent="0.3">
      <c r="A2131">
        <v>2</v>
      </c>
      <c r="B2131">
        <v>1</v>
      </c>
      <c r="C2131">
        <v>24.619285714285699</v>
      </c>
      <c r="D2131">
        <v>0</v>
      </c>
      <c r="E2131">
        <v>7</v>
      </c>
      <c r="F2131">
        <v>11.1725020349297</v>
      </c>
      <c r="G2131">
        <v>16.765633413472401</v>
      </c>
      <c r="H2131">
        <v>12.8104137936781</v>
      </c>
      <c r="I2131">
        <v>0.95</v>
      </c>
      <c r="J2131">
        <v>12.8104137936781</v>
      </c>
      <c r="K2131">
        <v>12.169893103994101</v>
      </c>
      <c r="L2131">
        <v>2051</v>
      </c>
      <c r="M2131">
        <f t="shared" si="396"/>
        <v>-12.169893103994101</v>
      </c>
      <c r="N2131">
        <v>-12.169893103994101</v>
      </c>
      <c r="O2131">
        <f t="shared" si="406"/>
        <v>-246.41434331485937</v>
      </c>
      <c r="P2131">
        <f t="shared" si="397"/>
        <v>58.337531426291712</v>
      </c>
      <c r="Q2131">
        <f t="shared" si="407"/>
        <v>-3.6600339093270549</v>
      </c>
      <c r="R2131">
        <f t="shared" si="398"/>
        <v>3.6600339093270549</v>
      </c>
      <c r="S2131">
        <f t="shared" si="399"/>
        <v>0.30074495133616658</v>
      </c>
      <c r="T2131">
        <f t="shared" si="400"/>
        <v>8.5098591946670457</v>
      </c>
      <c r="U2131">
        <f t="shared" si="401"/>
        <v>0</v>
      </c>
      <c r="V2131">
        <f t="shared" si="402"/>
        <v>69.925504866383349</v>
      </c>
      <c r="W2131">
        <f t="shared" si="403"/>
        <v>0</v>
      </c>
      <c r="X2131">
        <f t="shared" si="404"/>
        <v>69.925504866383349</v>
      </c>
      <c r="Y2131">
        <f t="shared" si="405"/>
        <v>3.6600339093270549</v>
      </c>
    </row>
    <row r="2132" spans="1:25" x14ac:dyDescent="0.3">
      <c r="A2132">
        <v>2</v>
      </c>
      <c r="B2132">
        <v>2</v>
      </c>
      <c r="C2132">
        <v>26.226428571428599</v>
      </c>
      <c r="D2132">
        <v>0</v>
      </c>
      <c r="E2132">
        <v>7</v>
      </c>
      <c r="F2132">
        <v>12.2950554671429</v>
      </c>
      <c r="G2132">
        <v>16.765633413472401</v>
      </c>
      <c r="H2132">
        <v>13.4532451861288</v>
      </c>
      <c r="I2132">
        <v>0.95</v>
      </c>
      <c r="J2132">
        <v>13.4532451861288</v>
      </c>
      <c r="K2132">
        <v>12.780582926822399</v>
      </c>
      <c r="L2132">
        <v>2051</v>
      </c>
      <c r="M2132">
        <f t="shared" si="396"/>
        <v>-12.780582926822399</v>
      </c>
      <c r="N2132">
        <v>-12.780582926822399</v>
      </c>
      <c r="O2132">
        <f t="shared" si="406"/>
        <v>-259.19492624168174</v>
      </c>
      <c r="P2132">
        <f t="shared" si="397"/>
        <v>54.726208994262095</v>
      </c>
      <c r="Q2132">
        <f t="shared" si="407"/>
        <v>-3.6113224320296169</v>
      </c>
      <c r="R2132">
        <f t="shared" si="398"/>
        <v>3.6113224320296169</v>
      </c>
      <c r="S2132">
        <f t="shared" si="399"/>
        <v>0.28256320174963179</v>
      </c>
      <c r="T2132">
        <f t="shared" si="400"/>
        <v>9.1692604947927823</v>
      </c>
      <c r="U2132">
        <f t="shared" si="401"/>
        <v>0</v>
      </c>
      <c r="V2132">
        <f t="shared" si="402"/>
        <v>71.743679825036821</v>
      </c>
      <c r="W2132">
        <f t="shared" si="403"/>
        <v>0</v>
      </c>
      <c r="X2132">
        <f t="shared" si="404"/>
        <v>71.743679825036821</v>
      </c>
      <c r="Y2132">
        <f t="shared" si="405"/>
        <v>3.6113224320296169</v>
      </c>
    </row>
    <row r="2133" spans="1:25" x14ac:dyDescent="0.3">
      <c r="A2133">
        <v>2</v>
      </c>
      <c r="B2133">
        <v>3</v>
      </c>
      <c r="C2133">
        <v>25.245000000000001</v>
      </c>
      <c r="D2133">
        <v>0</v>
      </c>
      <c r="E2133">
        <v>7</v>
      </c>
      <c r="F2133">
        <v>11.605208067249199</v>
      </c>
      <c r="G2133">
        <v>16.765633413472401</v>
      </c>
      <c r="H2133">
        <v>13.061783351416199</v>
      </c>
      <c r="I2133">
        <v>0.95</v>
      </c>
      <c r="J2133">
        <v>13.061783351416199</v>
      </c>
      <c r="K2133">
        <v>12.4086941838454</v>
      </c>
      <c r="L2133">
        <v>2051</v>
      </c>
      <c r="M2133">
        <f t="shared" si="396"/>
        <v>-12.4086941838454</v>
      </c>
      <c r="N2133">
        <v>-12.4086941838454</v>
      </c>
      <c r="O2133">
        <f t="shared" si="406"/>
        <v>-271.60362042552714</v>
      </c>
      <c r="P2133">
        <f t="shared" si="397"/>
        <v>51.433991361176879</v>
      </c>
      <c r="Q2133">
        <f t="shared" si="407"/>
        <v>-3.2922176330852153</v>
      </c>
      <c r="R2133">
        <f t="shared" si="398"/>
        <v>3.2922176330852153</v>
      </c>
      <c r="S2133">
        <f t="shared" si="399"/>
        <v>0.26531539776129542</v>
      </c>
      <c r="T2133">
        <f t="shared" si="400"/>
        <v>9.1164765507601846</v>
      </c>
      <c r="U2133">
        <f t="shared" si="401"/>
        <v>0</v>
      </c>
      <c r="V2133">
        <f t="shared" si="402"/>
        <v>73.468460223870451</v>
      </c>
      <c r="W2133">
        <f t="shared" si="403"/>
        <v>0</v>
      </c>
      <c r="X2133">
        <f t="shared" si="404"/>
        <v>73.468460223870451</v>
      </c>
      <c r="Y2133">
        <f t="shared" si="405"/>
        <v>3.2922176330852153</v>
      </c>
    </row>
    <row r="2134" spans="1:25" x14ac:dyDescent="0.3">
      <c r="A2134">
        <v>2</v>
      </c>
      <c r="B2134">
        <v>4</v>
      </c>
      <c r="C2134">
        <v>26.445714285714299</v>
      </c>
      <c r="D2134">
        <v>0</v>
      </c>
      <c r="E2134">
        <v>7</v>
      </c>
      <c r="F2134">
        <v>12.451031735037599</v>
      </c>
      <c r="G2134">
        <v>16.765633413472401</v>
      </c>
      <c r="H2134">
        <v>13.5402560232392</v>
      </c>
      <c r="I2134">
        <v>0.95</v>
      </c>
      <c r="J2134">
        <v>13.5402560232392</v>
      </c>
      <c r="K2134">
        <v>12.8632432220772</v>
      </c>
      <c r="L2134">
        <v>2051</v>
      </c>
      <c r="M2134">
        <f t="shared" si="396"/>
        <v>-12.8632432220772</v>
      </c>
      <c r="N2134">
        <v>-12.8632432220772</v>
      </c>
      <c r="O2134">
        <f t="shared" si="406"/>
        <v>-284.46686364760433</v>
      </c>
      <c r="P2134">
        <f t="shared" si="397"/>
        <v>48.230087500350528</v>
      </c>
      <c r="Q2134">
        <f t="shared" si="407"/>
        <v>-3.203903860826351</v>
      </c>
      <c r="R2134">
        <f t="shared" si="398"/>
        <v>3.203903860826351</v>
      </c>
      <c r="S2134">
        <f t="shared" si="399"/>
        <v>0.2490743435005168</v>
      </c>
      <c r="T2134">
        <f t="shared" si="400"/>
        <v>9.6593393612508489</v>
      </c>
      <c r="U2134">
        <f t="shared" si="401"/>
        <v>0</v>
      </c>
      <c r="V2134">
        <f t="shared" si="402"/>
        <v>75.092565649948313</v>
      </c>
      <c r="W2134">
        <f t="shared" si="403"/>
        <v>0</v>
      </c>
      <c r="X2134">
        <f t="shared" si="404"/>
        <v>75.092565649948313</v>
      </c>
      <c r="Y2134">
        <f t="shared" si="405"/>
        <v>3.203903860826351</v>
      </c>
    </row>
    <row r="2135" spans="1:25" x14ac:dyDescent="0.3">
      <c r="A2135">
        <v>3</v>
      </c>
      <c r="B2135">
        <v>1</v>
      </c>
      <c r="C2135">
        <v>25.044285714285699</v>
      </c>
      <c r="D2135">
        <v>0</v>
      </c>
      <c r="E2135">
        <v>7</v>
      </c>
      <c r="F2135">
        <v>11.465798603343501</v>
      </c>
      <c r="G2135">
        <v>16.765633413472401</v>
      </c>
      <c r="H2135">
        <v>12.981304829260701</v>
      </c>
      <c r="I2135">
        <v>1.02</v>
      </c>
      <c r="J2135">
        <v>12.981304829260701</v>
      </c>
      <c r="K2135">
        <v>13.2409309258459</v>
      </c>
      <c r="L2135">
        <v>2051</v>
      </c>
      <c r="M2135">
        <f t="shared" si="396"/>
        <v>-13.2409309258459</v>
      </c>
      <c r="N2135">
        <v>-13.2409309258459</v>
      </c>
      <c r="O2135">
        <f t="shared" si="406"/>
        <v>-297.7077945734502</v>
      </c>
      <c r="P2135">
        <f t="shared" si="397"/>
        <v>45.140434352323346</v>
      </c>
      <c r="Q2135">
        <f t="shared" si="407"/>
        <v>-3.0896531480271818</v>
      </c>
      <c r="R2135">
        <f t="shared" si="398"/>
        <v>3.0896531480271818</v>
      </c>
      <c r="S2135">
        <f t="shared" si="399"/>
        <v>0.23334108193225836</v>
      </c>
      <c r="T2135">
        <f t="shared" si="400"/>
        <v>10.151277777818718</v>
      </c>
      <c r="U2135">
        <f t="shared" si="401"/>
        <v>0</v>
      </c>
      <c r="V2135">
        <f t="shared" si="402"/>
        <v>76.665891806774169</v>
      </c>
      <c r="W2135">
        <f t="shared" si="403"/>
        <v>0</v>
      </c>
      <c r="X2135">
        <f t="shared" si="404"/>
        <v>76.665891806774169</v>
      </c>
      <c r="Y2135">
        <f t="shared" si="405"/>
        <v>3.0896531480271818</v>
      </c>
    </row>
    <row r="2136" spans="1:25" x14ac:dyDescent="0.3">
      <c r="A2136">
        <v>3</v>
      </c>
      <c r="B2136">
        <v>2</v>
      </c>
      <c r="C2136">
        <v>29.244285714285699</v>
      </c>
      <c r="D2136">
        <v>0</v>
      </c>
      <c r="E2136">
        <v>7</v>
      </c>
      <c r="F2136">
        <v>14.499249230688701</v>
      </c>
      <c r="G2136">
        <v>16.765633413472401</v>
      </c>
      <c r="H2136">
        <v>14.6369551284872</v>
      </c>
      <c r="I2136">
        <v>1.02</v>
      </c>
      <c r="J2136">
        <v>14.6369551284872</v>
      </c>
      <c r="K2136">
        <v>14.929694231057001</v>
      </c>
      <c r="L2136">
        <v>2051</v>
      </c>
      <c r="M2136">
        <f t="shared" si="396"/>
        <v>-14.929694231057001</v>
      </c>
      <c r="N2136">
        <v>-14.929694231057001</v>
      </c>
      <c r="O2136">
        <f t="shared" si="406"/>
        <v>-312.6374888045072</v>
      </c>
      <c r="P2136">
        <f t="shared" si="397"/>
        <v>41.893468114719489</v>
      </c>
      <c r="Q2136">
        <f t="shared" si="407"/>
        <v>-3.2469662376038571</v>
      </c>
      <c r="R2136">
        <f t="shared" si="398"/>
        <v>3.2469662376038571</v>
      </c>
      <c r="S2136">
        <f t="shared" si="399"/>
        <v>0.21748377343518954</v>
      </c>
      <c r="T2136">
        <f t="shared" si="400"/>
        <v>11.682727993453144</v>
      </c>
      <c r="U2136">
        <f t="shared" si="401"/>
        <v>0</v>
      </c>
      <c r="V2136">
        <f t="shared" si="402"/>
        <v>78.251622656481047</v>
      </c>
      <c r="W2136">
        <f t="shared" si="403"/>
        <v>0</v>
      </c>
      <c r="X2136">
        <f t="shared" si="404"/>
        <v>78.251622656481047</v>
      </c>
      <c r="Y2136">
        <f t="shared" si="405"/>
        <v>3.2469662376038571</v>
      </c>
    </row>
    <row r="2137" spans="1:25" x14ac:dyDescent="0.3">
      <c r="A2137">
        <v>3</v>
      </c>
      <c r="B2137">
        <v>3</v>
      </c>
      <c r="C2137">
        <v>28.933571428571401</v>
      </c>
      <c r="D2137">
        <v>0</v>
      </c>
      <c r="E2137">
        <v>7</v>
      </c>
      <c r="F2137">
        <v>14.2666533361513</v>
      </c>
      <c r="G2137">
        <v>16.765633413472401</v>
      </c>
      <c r="H2137">
        <v>14.516402273031799</v>
      </c>
      <c r="I2137">
        <v>1.02</v>
      </c>
      <c r="J2137">
        <v>14.516402273031799</v>
      </c>
      <c r="K2137">
        <v>14.8067303184924</v>
      </c>
      <c r="L2137">
        <v>2051</v>
      </c>
      <c r="M2137">
        <f t="shared" si="396"/>
        <v>-14.8067303184924</v>
      </c>
      <c r="N2137">
        <v>-14.8067303184924</v>
      </c>
      <c r="O2137">
        <f t="shared" si="406"/>
        <v>-327.44421912299958</v>
      </c>
      <c r="P2137">
        <f t="shared" si="397"/>
        <v>38.903968792451295</v>
      </c>
      <c r="Q2137">
        <f t="shared" si="407"/>
        <v>-2.9894993222681947</v>
      </c>
      <c r="R2137">
        <f t="shared" si="398"/>
        <v>2.9894993222681947</v>
      </c>
      <c r="S2137">
        <f t="shared" si="399"/>
        <v>0.20190138254456849</v>
      </c>
      <c r="T2137">
        <f t="shared" si="400"/>
        <v>11.817230996224206</v>
      </c>
      <c r="U2137">
        <f t="shared" si="401"/>
        <v>0</v>
      </c>
      <c r="V2137">
        <f t="shared" si="402"/>
        <v>79.809861745543159</v>
      </c>
      <c r="W2137">
        <f t="shared" si="403"/>
        <v>0</v>
      </c>
      <c r="X2137">
        <f t="shared" si="404"/>
        <v>79.809861745543159</v>
      </c>
      <c r="Y2137">
        <f t="shared" si="405"/>
        <v>2.9894993222681947</v>
      </c>
    </row>
    <row r="2138" spans="1:25" x14ac:dyDescent="0.3">
      <c r="A2138">
        <v>3</v>
      </c>
      <c r="B2138">
        <v>4</v>
      </c>
      <c r="C2138">
        <v>30.6514285714286</v>
      </c>
      <c r="D2138">
        <v>1.94</v>
      </c>
      <c r="E2138">
        <v>7</v>
      </c>
      <c r="F2138">
        <v>15.568465344358801</v>
      </c>
      <c r="G2138">
        <v>16.765633413472401</v>
      </c>
      <c r="H2138">
        <v>15.179345509512901</v>
      </c>
      <c r="I2138">
        <v>1.02</v>
      </c>
      <c r="J2138">
        <v>15.179345509512901</v>
      </c>
      <c r="K2138">
        <v>15.4829324197032</v>
      </c>
      <c r="L2138">
        <v>2051</v>
      </c>
      <c r="M2138">
        <f t="shared" si="396"/>
        <v>-13.542932419703201</v>
      </c>
      <c r="N2138">
        <v>-13.542932419703201</v>
      </c>
      <c r="O2138">
        <f t="shared" si="406"/>
        <v>-340.9871515427028</v>
      </c>
      <c r="P2138">
        <f t="shared" si="397"/>
        <v>36.356812804835457</v>
      </c>
      <c r="Q2138">
        <f t="shared" si="407"/>
        <v>-2.5471559876158381</v>
      </c>
      <c r="R2138">
        <f t="shared" si="398"/>
        <v>4.4871559876158376</v>
      </c>
      <c r="S2138">
        <f t="shared" si="399"/>
        <v>0.28981305775807642</v>
      </c>
      <c r="T2138">
        <f t="shared" si="400"/>
        <v>10.995776432087363</v>
      </c>
      <c r="U2138">
        <f t="shared" si="401"/>
        <v>0</v>
      </c>
      <c r="V2138">
        <f t="shared" si="402"/>
        <v>71.018694224192359</v>
      </c>
      <c r="W2138">
        <f t="shared" si="403"/>
        <v>0</v>
      </c>
      <c r="X2138">
        <f t="shared" si="404"/>
        <v>71.018694224192359</v>
      </c>
      <c r="Y2138">
        <f t="shared" si="405"/>
        <v>2.5471559876158381</v>
      </c>
    </row>
    <row r="2139" spans="1:25" x14ac:dyDescent="0.3">
      <c r="A2139">
        <v>3</v>
      </c>
      <c r="B2139">
        <v>5</v>
      </c>
      <c r="C2139">
        <v>31.428333333333299</v>
      </c>
      <c r="D2139">
        <v>0</v>
      </c>
      <c r="E2139">
        <v>3</v>
      </c>
      <c r="F2139">
        <v>16.169773569082601</v>
      </c>
      <c r="G2139">
        <v>16.765633413472401</v>
      </c>
      <c r="H2139">
        <v>15.47639057436</v>
      </c>
      <c r="I2139">
        <v>1.02</v>
      </c>
      <c r="J2139">
        <v>15.47639057436</v>
      </c>
      <c r="K2139">
        <v>15.7859183858472</v>
      </c>
      <c r="L2139">
        <v>2051</v>
      </c>
      <c r="M2139">
        <f t="shared" si="396"/>
        <v>-15.7859183858472</v>
      </c>
      <c r="N2139">
        <v>-15.7859183858472</v>
      </c>
      <c r="O2139">
        <f t="shared" si="406"/>
        <v>-356.77306992855</v>
      </c>
      <c r="P2139">
        <f t="shared" si="397"/>
        <v>33.597512009972959</v>
      </c>
      <c r="Q2139">
        <f t="shared" si="407"/>
        <v>-2.7593007948624972</v>
      </c>
      <c r="R2139">
        <f t="shared" si="398"/>
        <v>2.7593007948624972</v>
      </c>
      <c r="S2139">
        <f t="shared" si="399"/>
        <v>0.17479507542217734</v>
      </c>
      <c r="T2139">
        <f t="shared" si="400"/>
        <v>13.026617590984703</v>
      </c>
      <c r="U2139">
        <f t="shared" si="401"/>
        <v>0</v>
      </c>
      <c r="V2139">
        <f t="shared" si="402"/>
        <v>82.520492457782268</v>
      </c>
      <c r="W2139">
        <f t="shared" si="403"/>
        <v>0</v>
      </c>
      <c r="X2139">
        <f t="shared" si="404"/>
        <v>82.520492457782268</v>
      </c>
      <c r="Y2139">
        <f t="shared" si="405"/>
        <v>2.7593007948624972</v>
      </c>
    </row>
    <row r="2140" spans="1:25" x14ac:dyDescent="0.3">
      <c r="A2140">
        <v>4</v>
      </c>
      <c r="B2140">
        <v>1</v>
      </c>
      <c r="C2140">
        <v>32.328571428571401</v>
      </c>
      <c r="D2140">
        <v>0</v>
      </c>
      <c r="E2140">
        <v>7</v>
      </c>
      <c r="F2140">
        <v>16.876150725952201</v>
      </c>
      <c r="G2140">
        <v>16.765633413472401</v>
      </c>
      <c r="H2140">
        <v>15.8185269931093</v>
      </c>
      <c r="I2140">
        <v>1.1000000000000001</v>
      </c>
      <c r="J2140">
        <v>15.8185269931093</v>
      </c>
      <c r="K2140">
        <v>17.400379692420302</v>
      </c>
      <c r="L2140">
        <v>2051</v>
      </c>
      <c r="M2140">
        <f t="shared" si="396"/>
        <v>-17.400379692420302</v>
      </c>
      <c r="N2140">
        <v>-17.400379692420302</v>
      </c>
      <c r="O2140">
        <f t="shared" si="406"/>
        <v>-374.1734496209703</v>
      </c>
      <c r="P2140">
        <f t="shared" si="397"/>
        <v>30.798011260889275</v>
      </c>
      <c r="Q2140">
        <f t="shared" si="407"/>
        <v>-2.7995007490836841</v>
      </c>
      <c r="R2140">
        <f t="shared" si="398"/>
        <v>2.7995007490836841</v>
      </c>
      <c r="S2140">
        <f t="shared" si="399"/>
        <v>0.16088733686099743</v>
      </c>
      <c r="T2140">
        <f t="shared" si="400"/>
        <v>14.600878943336618</v>
      </c>
      <c r="U2140">
        <f t="shared" si="401"/>
        <v>0</v>
      </c>
      <c r="V2140">
        <f t="shared" si="402"/>
        <v>83.911266313900256</v>
      </c>
      <c r="W2140">
        <f t="shared" si="403"/>
        <v>0</v>
      </c>
      <c r="X2140">
        <f t="shared" si="404"/>
        <v>83.911266313900256</v>
      </c>
      <c r="Y2140">
        <f t="shared" si="405"/>
        <v>2.7995007490836841</v>
      </c>
    </row>
    <row r="2141" spans="1:25" x14ac:dyDescent="0.3">
      <c r="A2141">
        <v>4</v>
      </c>
      <c r="B2141">
        <v>2</v>
      </c>
      <c r="C2141">
        <v>33.532142857142901</v>
      </c>
      <c r="D2141">
        <v>0</v>
      </c>
      <c r="E2141">
        <v>7</v>
      </c>
      <c r="F2141">
        <v>17.8364258749484</v>
      </c>
      <c r="G2141">
        <v>16.765633413472401</v>
      </c>
      <c r="H2141">
        <v>16.272608328605902</v>
      </c>
      <c r="I2141">
        <v>1.1000000000000001</v>
      </c>
      <c r="J2141">
        <v>16.272608328605902</v>
      </c>
      <c r="K2141">
        <v>17.899869161466501</v>
      </c>
      <c r="L2141">
        <v>2051</v>
      </c>
      <c r="M2141">
        <f t="shared" si="396"/>
        <v>-17.899869161466501</v>
      </c>
      <c r="N2141">
        <v>-17.899869161466501</v>
      </c>
      <c r="O2141">
        <f t="shared" si="406"/>
        <v>-392.07331878243679</v>
      </c>
      <c r="P2141">
        <f t="shared" si="397"/>
        <v>28.161358509071562</v>
      </c>
      <c r="Q2141">
        <f t="shared" si="407"/>
        <v>-2.6366527518177136</v>
      </c>
      <c r="R2141">
        <f t="shared" si="398"/>
        <v>2.6366527518177136</v>
      </c>
      <c r="S2141">
        <f t="shared" si="399"/>
        <v>0.14730011309209468</v>
      </c>
      <c r="T2141">
        <f t="shared" si="400"/>
        <v>15.263216409648788</v>
      </c>
      <c r="U2141">
        <f t="shared" si="401"/>
        <v>0</v>
      </c>
      <c r="V2141">
        <f t="shared" si="402"/>
        <v>85.269988690790527</v>
      </c>
      <c r="W2141">
        <f t="shared" si="403"/>
        <v>0</v>
      </c>
      <c r="X2141">
        <f t="shared" si="404"/>
        <v>85.269988690790527</v>
      </c>
      <c r="Y2141">
        <f t="shared" si="405"/>
        <v>2.6366527518177136</v>
      </c>
    </row>
    <row r="2142" spans="1:25" x14ac:dyDescent="0.3">
      <c r="A2142">
        <v>4</v>
      </c>
      <c r="B2142">
        <v>3</v>
      </c>
      <c r="C2142">
        <v>33.806428571428597</v>
      </c>
      <c r="D2142">
        <v>0</v>
      </c>
      <c r="E2142">
        <v>7</v>
      </c>
      <c r="F2142">
        <v>18.057779380097301</v>
      </c>
      <c r="G2142">
        <v>16.765633413472401</v>
      </c>
      <c r="H2142">
        <v>16.3755717581796</v>
      </c>
      <c r="I2142">
        <v>1.1000000000000001</v>
      </c>
      <c r="J2142">
        <v>16.3755717581796</v>
      </c>
      <c r="K2142">
        <v>18.0131289339975</v>
      </c>
      <c r="L2142">
        <v>2051</v>
      </c>
      <c r="M2142">
        <f t="shared" si="396"/>
        <v>-18.0131289339975</v>
      </c>
      <c r="N2142">
        <v>-18.0131289339975</v>
      </c>
      <c r="O2142">
        <f t="shared" si="406"/>
        <v>-410.08644771643429</v>
      </c>
      <c r="P2142">
        <f t="shared" si="397"/>
        <v>25.735854283930465</v>
      </c>
      <c r="Q2142">
        <f t="shared" si="407"/>
        <v>-2.425504225141097</v>
      </c>
      <c r="R2142">
        <f t="shared" si="398"/>
        <v>2.425504225141097</v>
      </c>
      <c r="S2142">
        <f t="shared" si="399"/>
        <v>0.13465202153542935</v>
      </c>
      <c r="T2142">
        <f t="shared" si="400"/>
        <v>15.587624708856403</v>
      </c>
      <c r="U2142">
        <f t="shared" si="401"/>
        <v>0</v>
      </c>
      <c r="V2142">
        <f t="shared" si="402"/>
        <v>86.534797846457067</v>
      </c>
      <c r="W2142">
        <f t="shared" si="403"/>
        <v>0</v>
      </c>
      <c r="X2142">
        <f t="shared" si="404"/>
        <v>86.534797846457067</v>
      </c>
      <c r="Y2142">
        <f t="shared" si="405"/>
        <v>2.425504225141097</v>
      </c>
    </row>
    <row r="2143" spans="1:25" x14ac:dyDescent="0.3">
      <c r="A2143">
        <v>4</v>
      </c>
      <c r="B2143">
        <v>4</v>
      </c>
      <c r="C2143">
        <v>33.503571428571398</v>
      </c>
      <c r="D2143">
        <v>0</v>
      </c>
      <c r="E2143">
        <v>7</v>
      </c>
      <c r="F2143">
        <v>17.813421563899201</v>
      </c>
      <c r="G2143">
        <v>16.765633413472401</v>
      </c>
      <c r="H2143">
        <v>16.261872059949098</v>
      </c>
      <c r="I2143">
        <v>1.1000000000000001</v>
      </c>
      <c r="J2143">
        <v>16.261872059949098</v>
      </c>
      <c r="K2143">
        <v>17.888059265944001</v>
      </c>
      <c r="L2143">
        <v>2051</v>
      </c>
      <c r="M2143">
        <f t="shared" si="396"/>
        <v>-17.888059265944001</v>
      </c>
      <c r="N2143">
        <v>-17.888059265944001</v>
      </c>
      <c r="O2143">
        <f t="shared" si="406"/>
        <v>-427.97450698237827</v>
      </c>
      <c r="P2143">
        <f t="shared" si="397"/>
        <v>23.533968172508327</v>
      </c>
      <c r="Q2143">
        <f t="shared" si="407"/>
        <v>-2.2018861114221373</v>
      </c>
      <c r="R2143">
        <f t="shared" si="398"/>
        <v>2.2018861114221373</v>
      </c>
      <c r="S2143">
        <f t="shared" si="399"/>
        <v>0.12309250985176327</v>
      </c>
      <c r="T2143">
        <f t="shared" si="400"/>
        <v>15.686173154521864</v>
      </c>
      <c r="U2143">
        <f t="shared" si="401"/>
        <v>0</v>
      </c>
      <c r="V2143">
        <f t="shared" si="402"/>
        <v>87.69074901482368</v>
      </c>
      <c r="W2143">
        <f t="shared" si="403"/>
        <v>0</v>
      </c>
      <c r="X2143">
        <f t="shared" si="404"/>
        <v>87.69074901482368</v>
      </c>
      <c r="Y2143">
        <f t="shared" si="405"/>
        <v>2.2018861114221373</v>
      </c>
    </row>
    <row r="2144" spans="1:25" x14ac:dyDescent="0.3">
      <c r="A2144">
        <v>4</v>
      </c>
      <c r="B2144">
        <v>5</v>
      </c>
      <c r="C2144">
        <v>34.717500000000001</v>
      </c>
      <c r="D2144">
        <v>0.46</v>
      </c>
      <c r="E2144">
        <v>2</v>
      </c>
      <c r="F2144">
        <v>18.799649740129102</v>
      </c>
      <c r="G2144">
        <v>16.765633413472401</v>
      </c>
      <c r="H2144">
        <v>16.716234523799798</v>
      </c>
      <c r="I2144">
        <v>1.1000000000000001</v>
      </c>
      <c r="J2144">
        <v>16.716234523799798</v>
      </c>
      <c r="K2144">
        <v>18.387857976179799</v>
      </c>
      <c r="L2144">
        <v>2051</v>
      </c>
      <c r="M2144">
        <f t="shared" si="396"/>
        <v>-17.927857976179798</v>
      </c>
      <c r="N2144">
        <v>-17.927857976179798</v>
      </c>
      <c r="O2144">
        <f t="shared" si="406"/>
        <v>-445.90236495855805</v>
      </c>
      <c r="P2144">
        <f t="shared" si="397"/>
        <v>21.516187132872673</v>
      </c>
      <c r="Q2144">
        <f t="shared" si="407"/>
        <v>-2.0177810396356541</v>
      </c>
      <c r="R2144">
        <f t="shared" si="398"/>
        <v>2.4777810396356541</v>
      </c>
      <c r="S2144">
        <f t="shared" si="399"/>
        <v>0.13475093416783229</v>
      </c>
      <c r="T2144">
        <f t="shared" si="400"/>
        <v>15.910076936544144</v>
      </c>
      <c r="U2144">
        <f t="shared" si="401"/>
        <v>0</v>
      </c>
      <c r="V2144">
        <f t="shared" si="402"/>
        <v>86.524906583216762</v>
      </c>
      <c r="W2144">
        <f t="shared" si="403"/>
        <v>0</v>
      </c>
      <c r="X2144">
        <f t="shared" si="404"/>
        <v>86.524906583216762</v>
      </c>
      <c r="Y2144">
        <f t="shared" si="405"/>
        <v>2.0177810396356541</v>
      </c>
    </row>
    <row r="2145" spans="1:25" x14ac:dyDescent="0.3">
      <c r="A2145">
        <v>5</v>
      </c>
      <c r="B2145">
        <v>1</v>
      </c>
      <c r="C2145">
        <v>34.3178571428571</v>
      </c>
      <c r="D2145">
        <v>3.14</v>
      </c>
      <c r="E2145">
        <v>7</v>
      </c>
      <c r="F2145">
        <v>18.472979095074798</v>
      </c>
      <c r="G2145">
        <v>16.765633413472401</v>
      </c>
      <c r="H2145">
        <v>16.567053899105701</v>
      </c>
      <c r="I2145">
        <v>1.18</v>
      </c>
      <c r="J2145">
        <v>16.567053899105701</v>
      </c>
      <c r="K2145">
        <v>19.5491236009448</v>
      </c>
      <c r="L2145">
        <v>2051</v>
      </c>
      <c r="M2145">
        <f t="shared" si="396"/>
        <v>-16.409123600944799</v>
      </c>
      <c r="N2145">
        <v>-16.409123600944799</v>
      </c>
      <c r="O2145">
        <f t="shared" si="406"/>
        <v>-462.31148855950283</v>
      </c>
      <c r="P2145">
        <f t="shared" si="397"/>
        <v>19.821355632259451</v>
      </c>
      <c r="Q2145">
        <f t="shared" si="407"/>
        <v>-1.6948315006132226</v>
      </c>
      <c r="R2145">
        <f t="shared" si="398"/>
        <v>4.8348315006132232</v>
      </c>
      <c r="S2145">
        <f t="shared" si="399"/>
        <v>0.24731704598663226</v>
      </c>
      <c r="T2145">
        <f t="shared" si="400"/>
        <v>14.714292100331576</v>
      </c>
      <c r="U2145">
        <f t="shared" si="401"/>
        <v>0</v>
      </c>
      <c r="V2145">
        <f t="shared" si="402"/>
        <v>75.268295401336772</v>
      </c>
      <c r="W2145">
        <f t="shared" si="403"/>
        <v>0</v>
      </c>
      <c r="X2145">
        <f t="shared" si="404"/>
        <v>75.268295401336772</v>
      </c>
      <c r="Y2145">
        <f t="shared" si="405"/>
        <v>1.6948315006132226</v>
      </c>
    </row>
    <row r="2146" spans="1:25" x14ac:dyDescent="0.3">
      <c r="A2146">
        <v>5</v>
      </c>
      <c r="B2146">
        <v>2</v>
      </c>
      <c r="C2146">
        <v>31.496428571428599</v>
      </c>
      <c r="D2146">
        <v>0</v>
      </c>
      <c r="E2146">
        <v>7</v>
      </c>
      <c r="F2146">
        <v>16.222845743931799</v>
      </c>
      <c r="G2146">
        <v>16.765633413472401</v>
      </c>
      <c r="H2146">
        <v>15.5023468701225</v>
      </c>
      <c r="I2146">
        <v>1.18</v>
      </c>
      <c r="J2146">
        <v>15.5023468701225</v>
      </c>
      <c r="K2146">
        <v>18.292769306744599</v>
      </c>
      <c r="L2146">
        <v>2051</v>
      </c>
      <c r="M2146">
        <f t="shared" si="396"/>
        <v>-18.292769306744599</v>
      </c>
      <c r="N2146">
        <v>-18.292769306744599</v>
      </c>
      <c r="O2146">
        <f t="shared" si="406"/>
        <v>-480.60425786624745</v>
      </c>
      <c r="P2146">
        <f t="shared" si="397"/>
        <v>18.088856346728104</v>
      </c>
      <c r="Q2146">
        <f t="shared" si="407"/>
        <v>-1.7324992855313468</v>
      </c>
      <c r="R2146">
        <f t="shared" si="398"/>
        <v>1.7324992855313468</v>
      </c>
      <c r="S2146">
        <f t="shared" si="399"/>
        <v>9.4709513714392554E-2</v>
      </c>
      <c r="T2146">
        <f t="shared" si="400"/>
        <v>16.560270021213253</v>
      </c>
      <c r="U2146">
        <f t="shared" si="401"/>
        <v>0</v>
      </c>
      <c r="V2146">
        <f t="shared" si="402"/>
        <v>90.529048628560744</v>
      </c>
      <c r="W2146">
        <f t="shared" si="403"/>
        <v>0</v>
      </c>
      <c r="X2146">
        <f t="shared" si="404"/>
        <v>90.529048628560744</v>
      </c>
      <c r="Y2146">
        <f t="shared" si="405"/>
        <v>1.7324992855313468</v>
      </c>
    </row>
    <row r="2147" spans="1:25" x14ac:dyDescent="0.3">
      <c r="A2147">
        <v>5</v>
      </c>
      <c r="B2147">
        <v>3</v>
      </c>
      <c r="C2147">
        <v>35.446428571428598</v>
      </c>
      <c r="D2147">
        <v>0</v>
      </c>
      <c r="E2147">
        <v>7</v>
      </c>
      <c r="F2147">
        <v>19.400465666079999</v>
      </c>
      <c r="G2147">
        <v>16.765633413472401</v>
      </c>
      <c r="H2147">
        <v>16.987339230882</v>
      </c>
      <c r="I2147">
        <v>1.18</v>
      </c>
      <c r="J2147">
        <v>16.987339230882</v>
      </c>
      <c r="K2147">
        <v>20.045060292440699</v>
      </c>
      <c r="L2147">
        <v>2051</v>
      </c>
      <c r="M2147">
        <f t="shared" si="396"/>
        <v>-20.045060292440699</v>
      </c>
      <c r="N2147">
        <v>-20.045060292440699</v>
      </c>
      <c r="O2147">
        <f t="shared" si="406"/>
        <v>-500.64931815868817</v>
      </c>
      <c r="P2147">
        <f t="shared" si="397"/>
        <v>16.363786871537261</v>
      </c>
      <c r="Q2147">
        <f t="shared" si="407"/>
        <v>-1.7250694751908426</v>
      </c>
      <c r="R2147">
        <f t="shared" si="398"/>
        <v>1.7250694751908426</v>
      </c>
      <c r="S2147">
        <f t="shared" si="399"/>
        <v>8.6059580266834759E-2</v>
      </c>
      <c r="T2147">
        <f t="shared" si="400"/>
        <v>18.319990817249856</v>
      </c>
      <c r="U2147">
        <f t="shared" si="401"/>
        <v>0</v>
      </c>
      <c r="V2147">
        <f t="shared" si="402"/>
        <v>91.394041973316519</v>
      </c>
      <c r="W2147">
        <f t="shared" si="403"/>
        <v>0</v>
      </c>
      <c r="X2147">
        <f t="shared" si="404"/>
        <v>91.394041973316519</v>
      </c>
      <c r="Y2147">
        <f t="shared" si="405"/>
        <v>1.7250694751908426</v>
      </c>
    </row>
    <row r="2148" spans="1:25" x14ac:dyDescent="0.3">
      <c r="A2148">
        <v>5</v>
      </c>
      <c r="B2148">
        <v>4</v>
      </c>
      <c r="C2148">
        <v>35.39</v>
      </c>
      <c r="D2148">
        <v>0.27</v>
      </c>
      <c r="E2148">
        <v>7</v>
      </c>
      <c r="F2148">
        <v>19.353725867493701</v>
      </c>
      <c r="G2148">
        <v>16.765633413472401</v>
      </c>
      <c r="H2148">
        <v>16.966397441746899</v>
      </c>
      <c r="I2148">
        <v>1.18</v>
      </c>
      <c r="J2148">
        <v>16.966397441746899</v>
      </c>
      <c r="K2148">
        <v>20.0203489812613</v>
      </c>
      <c r="L2148">
        <v>2051</v>
      </c>
      <c r="M2148">
        <f t="shared" si="396"/>
        <v>-19.7503489812613</v>
      </c>
      <c r="N2148">
        <v>-19.7503489812613</v>
      </c>
      <c r="O2148">
        <f t="shared" si="406"/>
        <v>-520.39966713994943</v>
      </c>
      <c r="P2148">
        <f t="shared" si="397"/>
        <v>14.825060574547472</v>
      </c>
      <c r="Q2148">
        <f t="shared" si="407"/>
        <v>-1.5387262969897897</v>
      </c>
      <c r="R2148">
        <f t="shared" si="398"/>
        <v>1.8087262969897897</v>
      </c>
      <c r="S2148">
        <f t="shared" si="399"/>
        <v>9.0344394030430056E-2</v>
      </c>
      <c r="T2148">
        <f t="shared" si="400"/>
        <v>18.211622684271511</v>
      </c>
      <c r="U2148">
        <f t="shared" si="401"/>
        <v>0</v>
      </c>
      <c r="V2148">
        <f t="shared" si="402"/>
        <v>90.96556059695699</v>
      </c>
      <c r="W2148">
        <f t="shared" si="403"/>
        <v>0</v>
      </c>
      <c r="X2148">
        <f t="shared" si="404"/>
        <v>90.96556059695699</v>
      </c>
      <c r="Y2148">
        <f t="shared" si="405"/>
        <v>1.5387262969897897</v>
      </c>
    </row>
    <row r="2149" spans="1:25" x14ac:dyDescent="0.3">
      <c r="A2149">
        <v>5</v>
      </c>
      <c r="B2149">
        <v>5</v>
      </c>
      <c r="C2149">
        <v>32.405000000000001</v>
      </c>
      <c r="D2149">
        <v>6.06</v>
      </c>
      <c r="E2149">
        <v>3</v>
      </c>
      <c r="F2149">
        <v>16.936591801736601</v>
      </c>
      <c r="G2149">
        <v>16.765633413472401</v>
      </c>
      <c r="H2149">
        <v>15.847473972095401</v>
      </c>
      <c r="I2149">
        <v>1.18</v>
      </c>
      <c r="J2149">
        <v>15.847473972095401</v>
      </c>
      <c r="K2149">
        <v>18.7000192870726</v>
      </c>
      <c r="L2149">
        <v>2051</v>
      </c>
      <c r="M2149">
        <f t="shared" si="396"/>
        <v>-12.640019287072601</v>
      </c>
      <c r="N2149">
        <v>-12.640019287072601</v>
      </c>
      <c r="O2149">
        <f t="shared" si="406"/>
        <v>-533.03968642702205</v>
      </c>
      <c r="P2149">
        <f t="shared" si="397"/>
        <v>13.917108831020528</v>
      </c>
      <c r="Q2149">
        <f t="shared" si="407"/>
        <v>-0.90795174352694374</v>
      </c>
      <c r="R2149">
        <f t="shared" si="398"/>
        <v>6.9679517435269434</v>
      </c>
      <c r="S2149">
        <f t="shared" si="399"/>
        <v>0.37261735598015755</v>
      </c>
      <c r="T2149">
        <f t="shared" si="400"/>
        <v>11.732067543545657</v>
      </c>
      <c r="U2149">
        <f t="shared" si="401"/>
        <v>0</v>
      </c>
      <c r="V2149">
        <f t="shared" si="402"/>
        <v>62.738264401984246</v>
      </c>
      <c r="W2149">
        <f t="shared" si="403"/>
        <v>0</v>
      </c>
      <c r="X2149">
        <f t="shared" si="404"/>
        <v>62.738264401984246</v>
      </c>
      <c r="Y2149">
        <f t="shared" si="405"/>
        <v>0.90795174352694374</v>
      </c>
    </row>
    <row r="2150" spans="1:25" x14ac:dyDescent="0.3">
      <c r="A2150">
        <v>6</v>
      </c>
      <c r="B2150">
        <v>1</v>
      </c>
      <c r="C2150">
        <v>32.810714285714297</v>
      </c>
      <c r="D2150">
        <v>12.89</v>
      </c>
      <c r="E2150">
        <v>7</v>
      </c>
      <c r="F2150">
        <v>17.258663475532799</v>
      </c>
      <c r="G2150">
        <v>16.765633413472401</v>
      </c>
      <c r="H2150">
        <v>16.000879512249799</v>
      </c>
      <c r="I2150">
        <v>1.25</v>
      </c>
      <c r="J2150">
        <v>16.000879512249799</v>
      </c>
      <c r="K2150">
        <v>20.001099390312199</v>
      </c>
      <c r="L2150">
        <v>2051</v>
      </c>
      <c r="M2150">
        <f t="shared" si="396"/>
        <v>-7.111099390312198</v>
      </c>
      <c r="N2150">
        <v>-7.111099390312198</v>
      </c>
      <c r="O2150">
        <f t="shared" si="406"/>
        <v>-540.15078581733428</v>
      </c>
      <c r="P2150">
        <f t="shared" si="397"/>
        <v>13.430972728844578</v>
      </c>
      <c r="Q2150">
        <f t="shared" si="407"/>
        <v>-0.4861361021759496</v>
      </c>
      <c r="R2150">
        <f t="shared" si="398"/>
        <v>13.37613610217595</v>
      </c>
      <c r="S2150">
        <f t="shared" si="399"/>
        <v>0.66877004314347144</v>
      </c>
      <c r="T2150">
        <f t="shared" si="400"/>
        <v>6.6249632881362484</v>
      </c>
      <c r="U2150">
        <f t="shared" si="401"/>
        <v>0</v>
      </c>
      <c r="V2150">
        <f t="shared" si="402"/>
        <v>33.122995685652853</v>
      </c>
      <c r="W2150">
        <f t="shared" si="403"/>
        <v>0</v>
      </c>
      <c r="X2150">
        <f t="shared" si="404"/>
        <v>33.122995685652853</v>
      </c>
      <c r="Y2150">
        <f t="shared" si="405"/>
        <v>0.4861361021759496</v>
      </c>
    </row>
    <row r="2151" spans="1:25" x14ac:dyDescent="0.3">
      <c r="A2151">
        <v>6</v>
      </c>
      <c r="B2151">
        <v>2</v>
      </c>
      <c r="C2151">
        <v>32.647142857142903</v>
      </c>
      <c r="D2151">
        <v>5.73</v>
      </c>
      <c r="E2151">
        <v>7</v>
      </c>
      <c r="F2151">
        <v>17.1285663917871</v>
      </c>
      <c r="G2151">
        <v>16.765633413472401</v>
      </c>
      <c r="H2151">
        <v>15.9390829669229</v>
      </c>
      <c r="I2151">
        <v>1.25</v>
      </c>
      <c r="J2151">
        <v>15.9390829669229</v>
      </c>
      <c r="K2151">
        <v>19.923853708653599</v>
      </c>
      <c r="L2151">
        <v>2051</v>
      </c>
      <c r="M2151">
        <f t="shared" si="396"/>
        <v>-14.193853708653599</v>
      </c>
      <c r="N2151">
        <v>-14.193853708653599</v>
      </c>
      <c r="O2151">
        <f t="shared" si="406"/>
        <v>-554.34463952598787</v>
      </c>
      <c r="P2151">
        <f t="shared" si="397"/>
        <v>12.51082374105445</v>
      </c>
      <c r="Q2151">
        <f t="shared" si="407"/>
        <v>-0.9201489877901281</v>
      </c>
      <c r="R2151">
        <f t="shared" si="398"/>
        <v>6.6501489877901285</v>
      </c>
      <c r="S2151">
        <f t="shared" si="399"/>
        <v>0.33377824817604163</v>
      </c>
      <c r="T2151">
        <f t="shared" si="400"/>
        <v>13.273704720863471</v>
      </c>
      <c r="U2151">
        <f t="shared" si="401"/>
        <v>0</v>
      </c>
      <c r="V2151">
        <f t="shared" si="402"/>
        <v>66.622175182395836</v>
      </c>
      <c r="W2151">
        <f t="shared" si="403"/>
        <v>0</v>
      </c>
      <c r="X2151">
        <f t="shared" si="404"/>
        <v>66.622175182395836</v>
      </c>
      <c r="Y2151">
        <f t="shared" si="405"/>
        <v>0.9201489877901281</v>
      </c>
    </row>
    <row r="2152" spans="1:25" x14ac:dyDescent="0.3">
      <c r="A2152">
        <v>6</v>
      </c>
      <c r="B2152">
        <v>3</v>
      </c>
      <c r="C2152">
        <v>32.272142857142903</v>
      </c>
      <c r="D2152">
        <v>8.2100000000000009</v>
      </c>
      <c r="E2152">
        <v>7</v>
      </c>
      <c r="F2152">
        <v>16.831573104171898</v>
      </c>
      <c r="G2152">
        <v>16.765633413472401</v>
      </c>
      <c r="H2152">
        <v>15.7971450107066</v>
      </c>
      <c r="I2152">
        <v>1.25</v>
      </c>
      <c r="J2152">
        <v>15.7971450107066</v>
      </c>
      <c r="K2152">
        <v>19.746431263383201</v>
      </c>
      <c r="L2152">
        <v>2051</v>
      </c>
      <c r="M2152">
        <f t="shared" si="396"/>
        <v>-11.5364312633832</v>
      </c>
      <c r="N2152">
        <v>-11.5364312633832</v>
      </c>
      <c r="O2152">
        <f t="shared" si="406"/>
        <v>-565.88107078937105</v>
      </c>
      <c r="P2152">
        <f t="shared" si="397"/>
        <v>11.809591173124808</v>
      </c>
      <c r="Q2152">
        <f t="shared" si="407"/>
        <v>-0.70123256792964206</v>
      </c>
      <c r="R2152">
        <f t="shared" si="398"/>
        <v>8.9112325679296429</v>
      </c>
      <c r="S2152">
        <f t="shared" si="399"/>
        <v>0.45128319386268995</v>
      </c>
      <c r="T2152">
        <f t="shared" si="400"/>
        <v>10.835198695453558</v>
      </c>
      <c r="U2152">
        <f t="shared" si="401"/>
        <v>0</v>
      </c>
      <c r="V2152">
        <f t="shared" si="402"/>
        <v>54.871680613731002</v>
      </c>
      <c r="W2152">
        <f t="shared" si="403"/>
        <v>0</v>
      </c>
      <c r="X2152">
        <f t="shared" si="404"/>
        <v>54.871680613731002</v>
      </c>
      <c r="Y2152">
        <f t="shared" si="405"/>
        <v>0.70123256792964206</v>
      </c>
    </row>
    <row r="2153" spans="1:25" x14ac:dyDescent="0.3">
      <c r="A2153">
        <v>6</v>
      </c>
      <c r="B2153">
        <v>4</v>
      </c>
      <c r="C2153">
        <v>31.794285714285699</v>
      </c>
      <c r="D2153">
        <v>113.73</v>
      </c>
      <c r="E2153">
        <v>7</v>
      </c>
      <c r="F2153">
        <v>16.455682879669201</v>
      </c>
      <c r="G2153">
        <v>16.765633413472401</v>
      </c>
      <c r="H2153">
        <v>15.6157345554765</v>
      </c>
      <c r="I2153">
        <v>1.25</v>
      </c>
      <c r="J2153">
        <v>15.6157345554765</v>
      </c>
      <c r="K2153">
        <v>19.519668194345599</v>
      </c>
      <c r="L2153">
        <v>2051</v>
      </c>
      <c r="M2153">
        <f t="shared" si="396"/>
        <v>94.210331805654405</v>
      </c>
      <c r="N2153">
        <v>94.210331805654405</v>
      </c>
      <c r="O2153">
        <f t="shared" si="406"/>
        <v>-471.67073898371666</v>
      </c>
      <c r="P2153">
        <f t="shared" si="397"/>
        <v>18.915159142862954</v>
      </c>
      <c r="Q2153">
        <f t="shared" si="407"/>
        <v>7.1055679697381464</v>
      </c>
      <c r="R2153">
        <f t="shared" si="398"/>
        <v>19.519668194345599</v>
      </c>
      <c r="S2153">
        <f t="shared" si="399"/>
        <v>1</v>
      </c>
      <c r="T2153">
        <f t="shared" si="400"/>
        <v>0</v>
      </c>
      <c r="U2153">
        <f t="shared" si="401"/>
        <v>94.210331805654405</v>
      </c>
      <c r="V2153">
        <f t="shared" si="402"/>
        <v>0</v>
      </c>
      <c r="W2153">
        <f t="shared" si="403"/>
        <v>100</v>
      </c>
      <c r="X2153">
        <f t="shared" si="404"/>
        <v>-100</v>
      </c>
      <c r="Y2153">
        <f t="shared" si="405"/>
        <v>7.1055679697381464</v>
      </c>
    </row>
    <row r="2154" spans="1:25" x14ac:dyDescent="0.3">
      <c r="A2154">
        <v>6</v>
      </c>
      <c r="B2154">
        <v>5</v>
      </c>
      <c r="C2154">
        <v>30.225000000000001</v>
      </c>
      <c r="D2154">
        <v>28.71</v>
      </c>
      <c r="E2154">
        <v>2</v>
      </c>
      <c r="F2154">
        <v>15.2417209464269</v>
      </c>
      <c r="G2154">
        <v>16.765633413472401</v>
      </c>
      <c r="H2154">
        <v>15.0155817750564</v>
      </c>
      <c r="I2154">
        <v>1.25</v>
      </c>
      <c r="J2154">
        <v>15.0155817750564</v>
      </c>
      <c r="K2154">
        <v>18.769477218820501</v>
      </c>
      <c r="L2154">
        <v>2051</v>
      </c>
      <c r="M2154">
        <f t="shared" si="396"/>
        <v>9.9405227811794994</v>
      </c>
      <c r="N2154">
        <v>9.9405227811794994</v>
      </c>
      <c r="O2154">
        <f t="shared" si="406"/>
        <v>-461.73021620253718</v>
      </c>
      <c r="P2154">
        <f t="shared" si="397"/>
        <v>19.879047458842646</v>
      </c>
      <c r="Q2154">
        <f t="shared" si="407"/>
        <v>0.96388831597969116</v>
      </c>
      <c r="R2154">
        <f t="shared" si="398"/>
        <v>18.769477218820501</v>
      </c>
      <c r="S2154">
        <f t="shared" si="399"/>
        <v>1</v>
      </c>
      <c r="T2154">
        <f t="shared" si="400"/>
        <v>0</v>
      </c>
      <c r="U2154">
        <f t="shared" si="401"/>
        <v>9.9405227811794994</v>
      </c>
      <c r="V2154">
        <f t="shared" si="402"/>
        <v>0</v>
      </c>
      <c r="W2154">
        <f t="shared" si="403"/>
        <v>100</v>
      </c>
      <c r="X2154">
        <f t="shared" si="404"/>
        <v>-100</v>
      </c>
      <c r="Y2154">
        <f t="shared" si="405"/>
        <v>0.96388831597969116</v>
      </c>
    </row>
    <row r="2155" spans="1:25" x14ac:dyDescent="0.3">
      <c r="A2155">
        <v>7</v>
      </c>
      <c r="B2155">
        <v>1</v>
      </c>
      <c r="C2155">
        <v>30.42</v>
      </c>
      <c r="D2155">
        <v>56.31</v>
      </c>
      <c r="E2155">
        <v>7</v>
      </c>
      <c r="F2155">
        <v>15.390844733902</v>
      </c>
      <c r="G2155">
        <v>16.765633413472401</v>
      </c>
      <c r="H2155">
        <v>15.090532992907001</v>
      </c>
      <c r="I2155">
        <v>1.25</v>
      </c>
      <c r="J2155">
        <v>15.090532992907001</v>
      </c>
      <c r="K2155">
        <v>18.863166241133801</v>
      </c>
      <c r="L2155">
        <v>2051</v>
      </c>
      <c r="M2155">
        <f t="shared" si="396"/>
        <v>37.446833758866205</v>
      </c>
      <c r="N2155">
        <v>37.446833758866205</v>
      </c>
      <c r="O2155">
        <f t="shared" si="406"/>
        <v>-424.28338244367097</v>
      </c>
      <c r="P2155">
        <f t="shared" si="397"/>
        <v>23.972334932741074</v>
      </c>
      <c r="Q2155">
        <f t="shared" si="407"/>
        <v>4.0932874738984282</v>
      </c>
      <c r="R2155">
        <f t="shared" si="398"/>
        <v>18.863166241133801</v>
      </c>
      <c r="S2155">
        <f t="shared" si="399"/>
        <v>1</v>
      </c>
      <c r="T2155">
        <f t="shared" si="400"/>
        <v>0</v>
      </c>
      <c r="U2155">
        <f t="shared" si="401"/>
        <v>37.446833758866205</v>
      </c>
      <c r="V2155">
        <f t="shared" si="402"/>
        <v>0</v>
      </c>
      <c r="W2155">
        <f t="shared" si="403"/>
        <v>100</v>
      </c>
      <c r="X2155">
        <f t="shared" si="404"/>
        <v>-100</v>
      </c>
      <c r="Y2155">
        <f t="shared" si="405"/>
        <v>4.0932874738984282</v>
      </c>
    </row>
    <row r="2156" spans="1:25" x14ac:dyDescent="0.3">
      <c r="A2156">
        <v>7</v>
      </c>
      <c r="B2156">
        <v>2</v>
      </c>
      <c r="C2156">
        <v>30.6492857142857</v>
      </c>
      <c r="D2156">
        <v>24.58</v>
      </c>
      <c r="E2156">
        <v>7</v>
      </c>
      <c r="F2156">
        <v>15.566817537239601</v>
      </c>
      <c r="G2156">
        <v>16.765633413472401</v>
      </c>
      <c r="H2156">
        <v>15.1785238673018</v>
      </c>
      <c r="I2156">
        <v>1.25</v>
      </c>
      <c r="J2156">
        <v>15.1785238673018</v>
      </c>
      <c r="K2156">
        <v>18.9731548341273</v>
      </c>
      <c r="L2156">
        <v>2051</v>
      </c>
      <c r="M2156">
        <f t="shared" si="396"/>
        <v>5.6068451658726985</v>
      </c>
      <c r="N2156">
        <v>5.6068451658726985</v>
      </c>
      <c r="O2156">
        <f t="shared" si="406"/>
        <v>-418.67653727779827</v>
      </c>
      <c r="P2156">
        <f t="shared" si="397"/>
        <v>24.653889575713951</v>
      </c>
      <c r="Q2156">
        <f t="shared" si="407"/>
        <v>0.68155464297287693</v>
      </c>
      <c r="R2156">
        <f t="shared" si="398"/>
        <v>18.9731548341273</v>
      </c>
      <c r="S2156">
        <f t="shared" si="399"/>
        <v>1</v>
      </c>
      <c r="T2156">
        <f t="shared" si="400"/>
        <v>0</v>
      </c>
      <c r="U2156">
        <f t="shared" si="401"/>
        <v>5.6068451658726985</v>
      </c>
      <c r="V2156">
        <f t="shared" si="402"/>
        <v>0</v>
      </c>
      <c r="W2156">
        <f t="shared" si="403"/>
        <v>100</v>
      </c>
      <c r="X2156">
        <f t="shared" si="404"/>
        <v>-100</v>
      </c>
      <c r="Y2156">
        <f t="shared" si="405"/>
        <v>0.68155464297287693</v>
      </c>
    </row>
    <row r="2157" spans="1:25" x14ac:dyDescent="0.3">
      <c r="A2157">
        <v>7</v>
      </c>
      <c r="B2157">
        <v>3</v>
      </c>
      <c r="C2157">
        <v>31.144285714285701</v>
      </c>
      <c r="D2157">
        <v>96.21</v>
      </c>
      <c r="E2157">
        <v>7</v>
      </c>
      <c r="F2157">
        <v>15.9490299295315</v>
      </c>
      <c r="G2157">
        <v>16.765633413472401</v>
      </c>
      <c r="H2157">
        <v>15.367980981969501</v>
      </c>
      <c r="I2157">
        <v>1.25</v>
      </c>
      <c r="J2157">
        <v>15.367980981969501</v>
      </c>
      <c r="K2157">
        <v>19.209976227461901</v>
      </c>
      <c r="L2157">
        <v>2051</v>
      </c>
      <c r="M2157">
        <f t="shared" si="396"/>
        <v>77.0000237725381</v>
      </c>
      <c r="N2157">
        <v>77.0000237725381</v>
      </c>
      <c r="O2157">
        <f t="shared" si="406"/>
        <v>-341.67651350526017</v>
      </c>
      <c r="P2157">
        <f t="shared" si="397"/>
        <v>36.231713506296451</v>
      </c>
      <c r="Q2157">
        <f t="shared" si="407"/>
        <v>11.5778239305825</v>
      </c>
      <c r="R2157">
        <f t="shared" si="398"/>
        <v>19.209976227461901</v>
      </c>
      <c r="S2157">
        <f t="shared" si="399"/>
        <v>1</v>
      </c>
      <c r="T2157">
        <f t="shared" si="400"/>
        <v>0</v>
      </c>
      <c r="U2157">
        <f t="shared" si="401"/>
        <v>77.0000237725381</v>
      </c>
      <c r="V2157">
        <f t="shared" si="402"/>
        <v>0</v>
      </c>
      <c r="W2157">
        <f t="shared" si="403"/>
        <v>100</v>
      </c>
      <c r="X2157">
        <f t="shared" si="404"/>
        <v>-100</v>
      </c>
      <c r="Y2157">
        <f t="shared" si="405"/>
        <v>11.5778239305825</v>
      </c>
    </row>
    <row r="2158" spans="1:25" x14ac:dyDescent="0.3">
      <c r="A2158">
        <v>7</v>
      </c>
      <c r="B2158">
        <v>4</v>
      </c>
      <c r="C2158">
        <v>30.111428571428601</v>
      </c>
      <c r="D2158">
        <v>194.45</v>
      </c>
      <c r="E2158">
        <v>7</v>
      </c>
      <c r="F2158">
        <v>15.1550960337661</v>
      </c>
      <c r="G2158">
        <v>16.765633413472401</v>
      </c>
      <c r="H2158">
        <v>14.9718785837154</v>
      </c>
      <c r="I2158">
        <v>1.25</v>
      </c>
      <c r="J2158">
        <v>14.9718785837154</v>
      </c>
      <c r="K2158">
        <v>18.7148482296443</v>
      </c>
      <c r="L2158">
        <v>2051</v>
      </c>
      <c r="M2158">
        <f t="shared" si="396"/>
        <v>175.73515177035569</v>
      </c>
      <c r="N2158">
        <v>175.73515177035569</v>
      </c>
      <c r="O2158">
        <f t="shared" si="406"/>
        <v>-165.94136173490449</v>
      </c>
      <c r="P2158">
        <f t="shared" si="397"/>
        <v>87.235430186649467</v>
      </c>
      <c r="Q2158">
        <f t="shared" si="407"/>
        <v>51.003716680353016</v>
      </c>
      <c r="R2158">
        <f t="shared" si="398"/>
        <v>18.7148482296443</v>
      </c>
      <c r="S2158">
        <f t="shared" si="399"/>
        <v>1</v>
      </c>
      <c r="T2158">
        <f t="shared" si="400"/>
        <v>0</v>
      </c>
      <c r="U2158">
        <f t="shared" si="401"/>
        <v>175.73515177035569</v>
      </c>
      <c r="V2158">
        <f t="shared" si="402"/>
        <v>0</v>
      </c>
      <c r="W2158">
        <f t="shared" si="403"/>
        <v>100</v>
      </c>
      <c r="X2158">
        <f t="shared" si="404"/>
        <v>-100</v>
      </c>
      <c r="Y2158">
        <f t="shared" si="405"/>
        <v>51.003716680353016</v>
      </c>
    </row>
    <row r="2159" spans="1:25" x14ac:dyDescent="0.3">
      <c r="A2159">
        <v>7</v>
      </c>
      <c r="B2159">
        <v>5</v>
      </c>
      <c r="C2159">
        <v>29.483333333333299</v>
      </c>
      <c r="D2159">
        <v>214.62</v>
      </c>
      <c r="E2159">
        <v>3</v>
      </c>
      <c r="F2159">
        <v>14.679063844296399</v>
      </c>
      <c r="G2159">
        <v>16.765633413472401</v>
      </c>
      <c r="H2159">
        <v>14.7295055427543</v>
      </c>
      <c r="I2159">
        <v>1.25</v>
      </c>
      <c r="J2159">
        <v>14.7295055427543</v>
      </c>
      <c r="K2159">
        <v>18.411881928442899</v>
      </c>
      <c r="L2159">
        <v>2051</v>
      </c>
      <c r="M2159">
        <f t="shared" si="396"/>
        <v>196.2081180715571</v>
      </c>
      <c r="N2159">
        <v>196.2081180715571</v>
      </c>
      <c r="O2159">
        <f t="shared" si="406"/>
        <v>30.266756336652605</v>
      </c>
      <c r="P2159">
        <f t="shared" si="397"/>
        <v>232.67698197120899</v>
      </c>
      <c r="Q2159">
        <f t="shared" si="407"/>
        <v>145.44155178455952</v>
      </c>
      <c r="R2159">
        <f t="shared" si="398"/>
        <v>18.411881928442899</v>
      </c>
      <c r="S2159">
        <f t="shared" si="399"/>
        <v>1</v>
      </c>
      <c r="T2159">
        <f t="shared" si="400"/>
        <v>0</v>
      </c>
      <c r="U2159">
        <f t="shared" si="401"/>
        <v>196.2081180715571</v>
      </c>
      <c r="V2159">
        <f t="shared" si="402"/>
        <v>0</v>
      </c>
      <c r="W2159">
        <f t="shared" si="403"/>
        <v>100</v>
      </c>
      <c r="X2159">
        <f t="shared" si="404"/>
        <v>-100</v>
      </c>
      <c r="Y2159">
        <f t="shared" si="405"/>
        <v>145.44155178455952</v>
      </c>
    </row>
    <row r="2160" spans="1:25" x14ac:dyDescent="0.3">
      <c r="A2160">
        <v>8</v>
      </c>
      <c r="B2160">
        <v>1</v>
      </c>
      <c r="C2160">
        <v>29.234285714285701</v>
      </c>
      <c r="D2160">
        <v>498.98</v>
      </c>
      <c r="E2160">
        <v>7</v>
      </c>
      <c r="F2160">
        <v>14.4917435133995</v>
      </c>
      <c r="G2160">
        <v>16.765633413472401</v>
      </c>
      <c r="H2160">
        <v>14.6330797844985</v>
      </c>
      <c r="I2160">
        <v>1.2</v>
      </c>
      <c r="J2160">
        <v>14.6330797844985</v>
      </c>
      <c r="K2160">
        <v>17.559695741398201</v>
      </c>
      <c r="L2160">
        <v>2051</v>
      </c>
      <c r="M2160">
        <f t="shared" si="396"/>
        <v>481.42030425860185</v>
      </c>
      <c r="N2160">
        <v>481.42030425860185</v>
      </c>
      <c r="O2160">
        <f t="shared" si="406"/>
        <v>0</v>
      </c>
      <c r="P2160">
        <f t="shared" si="397"/>
        <v>200</v>
      </c>
      <c r="Q2160">
        <f t="shared" si="407"/>
        <v>-32.676981971208988</v>
      </c>
      <c r="R2160">
        <f t="shared" si="398"/>
        <v>17.559695741398201</v>
      </c>
      <c r="S2160">
        <f t="shared" si="399"/>
        <v>1</v>
      </c>
      <c r="T2160">
        <f t="shared" si="400"/>
        <v>0</v>
      </c>
      <c r="U2160">
        <f t="shared" si="401"/>
        <v>481.42030425860185</v>
      </c>
      <c r="V2160">
        <f t="shared" si="402"/>
        <v>0</v>
      </c>
      <c r="W2160">
        <f t="shared" si="403"/>
        <v>100</v>
      </c>
      <c r="X2160">
        <f t="shared" si="404"/>
        <v>-100</v>
      </c>
      <c r="Y2160">
        <f t="shared" si="405"/>
        <v>32.676981971208988</v>
      </c>
    </row>
    <row r="2161" spans="1:25" x14ac:dyDescent="0.3">
      <c r="A2161">
        <v>8</v>
      </c>
      <c r="B2161">
        <v>2</v>
      </c>
      <c r="C2161">
        <v>30.279285714285699</v>
      </c>
      <c r="D2161">
        <v>99.48</v>
      </c>
      <c r="E2161">
        <v>7</v>
      </c>
      <c r="F2161">
        <v>15.283185738116799</v>
      </c>
      <c r="G2161">
        <v>16.765633413472401</v>
      </c>
      <c r="H2161">
        <v>15.036458251233199</v>
      </c>
      <c r="I2161">
        <v>1.2</v>
      </c>
      <c r="J2161">
        <v>15.036458251233199</v>
      </c>
      <c r="K2161">
        <v>18.043749901479899</v>
      </c>
      <c r="L2161">
        <v>2051</v>
      </c>
      <c r="M2161">
        <f t="shared" si="396"/>
        <v>81.436250098520105</v>
      </c>
      <c r="N2161">
        <v>81.436250098520105</v>
      </c>
      <c r="O2161">
        <f t="shared" si="406"/>
        <v>81.436250098520105</v>
      </c>
      <c r="P2161">
        <f t="shared" si="397"/>
        <v>300.51528473985621</v>
      </c>
      <c r="Q2161">
        <f t="shared" si="407"/>
        <v>100.51528473985621</v>
      </c>
      <c r="R2161">
        <f t="shared" si="398"/>
        <v>18.043749901479899</v>
      </c>
      <c r="S2161">
        <f t="shared" si="399"/>
        <v>1</v>
      </c>
      <c r="T2161">
        <f t="shared" si="400"/>
        <v>0</v>
      </c>
      <c r="U2161">
        <f t="shared" si="401"/>
        <v>81.436250098520105</v>
      </c>
      <c r="V2161">
        <f t="shared" si="402"/>
        <v>0</v>
      </c>
      <c r="W2161">
        <f t="shared" si="403"/>
        <v>100</v>
      </c>
      <c r="X2161">
        <f t="shared" si="404"/>
        <v>-100</v>
      </c>
      <c r="Y2161">
        <f t="shared" si="405"/>
        <v>100.51528473985621</v>
      </c>
    </row>
    <row r="2162" spans="1:25" x14ac:dyDescent="0.3">
      <c r="A2162">
        <v>8</v>
      </c>
      <c r="B2162">
        <v>3</v>
      </c>
      <c r="C2162">
        <v>29.702857142857098</v>
      </c>
      <c r="D2162">
        <v>222.82</v>
      </c>
      <c r="E2162">
        <v>7</v>
      </c>
      <c r="F2162">
        <v>14.8448539207797</v>
      </c>
      <c r="G2162">
        <v>16.765633413472401</v>
      </c>
      <c r="H2162">
        <v>14.8143479441413</v>
      </c>
      <c r="I2162">
        <v>1.2</v>
      </c>
      <c r="J2162">
        <v>14.8143479441413</v>
      </c>
      <c r="K2162">
        <v>17.777217532969601</v>
      </c>
      <c r="L2162">
        <v>2051</v>
      </c>
      <c r="M2162">
        <f t="shared" si="396"/>
        <v>205.04278246703041</v>
      </c>
      <c r="N2162">
        <v>205.04278246703041</v>
      </c>
      <c r="O2162">
        <f t="shared" si="406"/>
        <v>0</v>
      </c>
      <c r="P2162">
        <f t="shared" si="397"/>
        <v>200</v>
      </c>
      <c r="Q2162">
        <f t="shared" si="407"/>
        <v>-100.51528473985621</v>
      </c>
      <c r="R2162">
        <f t="shared" si="398"/>
        <v>17.777217532969601</v>
      </c>
      <c r="S2162">
        <f t="shared" si="399"/>
        <v>1</v>
      </c>
      <c r="T2162">
        <f t="shared" si="400"/>
        <v>0</v>
      </c>
      <c r="U2162">
        <f t="shared" si="401"/>
        <v>205.04278246703041</v>
      </c>
      <c r="V2162">
        <f t="shared" si="402"/>
        <v>0</v>
      </c>
      <c r="W2162">
        <f t="shared" si="403"/>
        <v>100</v>
      </c>
      <c r="X2162">
        <f t="shared" si="404"/>
        <v>-100</v>
      </c>
      <c r="Y2162">
        <f t="shared" si="405"/>
        <v>100.51528473985621</v>
      </c>
    </row>
    <row r="2163" spans="1:25" x14ac:dyDescent="0.3">
      <c r="A2163">
        <v>8</v>
      </c>
      <c r="B2163">
        <v>4</v>
      </c>
      <c r="C2163">
        <v>30.0085714285714</v>
      </c>
      <c r="D2163">
        <v>41.85</v>
      </c>
      <c r="E2163">
        <v>7</v>
      </c>
      <c r="F2163">
        <v>15.0767880529274</v>
      </c>
      <c r="G2163">
        <v>16.765633413472401</v>
      </c>
      <c r="H2163">
        <v>14.9322662151021</v>
      </c>
      <c r="I2163">
        <v>1.2</v>
      </c>
      <c r="J2163">
        <v>14.9322662151021</v>
      </c>
      <c r="K2163">
        <v>17.918719458122499</v>
      </c>
      <c r="L2163">
        <v>2051</v>
      </c>
      <c r="M2163">
        <f t="shared" si="396"/>
        <v>23.931280541877502</v>
      </c>
      <c r="N2163">
        <v>23.931280541877502</v>
      </c>
      <c r="O2163">
        <f t="shared" si="406"/>
        <v>23.931280541877502</v>
      </c>
      <c r="P2163">
        <f t="shared" si="397"/>
        <v>225.42190265280149</v>
      </c>
      <c r="Q2163">
        <f t="shared" si="407"/>
        <v>25.421902652801492</v>
      </c>
      <c r="R2163">
        <f t="shared" si="398"/>
        <v>17.918719458122499</v>
      </c>
      <c r="S2163">
        <f t="shared" si="399"/>
        <v>1</v>
      </c>
      <c r="T2163">
        <f t="shared" si="400"/>
        <v>0</v>
      </c>
      <c r="U2163">
        <f t="shared" si="401"/>
        <v>23.931280541877502</v>
      </c>
      <c r="V2163">
        <f t="shared" si="402"/>
        <v>0</v>
      </c>
      <c r="W2163">
        <f t="shared" si="403"/>
        <v>100</v>
      </c>
      <c r="X2163">
        <f t="shared" si="404"/>
        <v>-100</v>
      </c>
      <c r="Y2163">
        <f t="shared" si="405"/>
        <v>25.421902652801492</v>
      </c>
    </row>
    <row r="2164" spans="1:25" x14ac:dyDescent="0.3">
      <c r="A2164">
        <v>8</v>
      </c>
      <c r="B2164">
        <v>5</v>
      </c>
      <c r="C2164">
        <v>29.726666666666699</v>
      </c>
      <c r="D2164">
        <v>3.32</v>
      </c>
      <c r="E2164">
        <v>3</v>
      </c>
      <c r="F2164">
        <v>14.862873462192599</v>
      </c>
      <c r="G2164">
        <v>16.765633413472401</v>
      </c>
      <c r="H2164">
        <v>14.8235414151636</v>
      </c>
      <c r="I2164">
        <v>1.2</v>
      </c>
      <c r="J2164">
        <v>14.8235414151636</v>
      </c>
      <c r="K2164">
        <v>17.788249698196399</v>
      </c>
      <c r="L2164">
        <v>2051</v>
      </c>
      <c r="M2164">
        <f t="shared" si="396"/>
        <v>-14.468249698196399</v>
      </c>
      <c r="N2164">
        <v>-14.468249698196399</v>
      </c>
      <c r="O2164">
        <f t="shared" si="406"/>
        <v>9.4630308436811035</v>
      </c>
      <c r="P2164">
        <f t="shared" si="397"/>
        <v>209.69047624171426</v>
      </c>
      <c r="Q2164">
        <f t="shared" si="407"/>
        <v>-15.731426411087227</v>
      </c>
      <c r="R2164">
        <f t="shared" si="398"/>
        <v>19.051426411087228</v>
      </c>
      <c r="S2164">
        <f t="shared" si="399"/>
        <v>1.0710118608813382</v>
      </c>
      <c r="T2164">
        <f t="shared" si="400"/>
        <v>-1.2631767128908287</v>
      </c>
      <c r="U2164">
        <f t="shared" si="401"/>
        <v>0</v>
      </c>
      <c r="V2164">
        <f t="shared" si="402"/>
        <v>-7.1011860881338196</v>
      </c>
      <c r="W2164">
        <f t="shared" si="403"/>
        <v>0</v>
      </c>
      <c r="X2164">
        <f t="shared" si="404"/>
        <v>-7.1011860881338196</v>
      </c>
      <c r="Y2164">
        <f t="shared" si="405"/>
        <v>15.731426411087227</v>
      </c>
    </row>
    <row r="2165" spans="1:25" x14ac:dyDescent="0.3">
      <c r="A2165">
        <v>9</v>
      </c>
      <c r="B2165">
        <v>1</v>
      </c>
      <c r="C2165">
        <v>29.498571428571399</v>
      </c>
      <c r="D2165">
        <v>6.85</v>
      </c>
      <c r="E2165">
        <v>7</v>
      </c>
      <c r="F2165">
        <v>14.6905516217357</v>
      </c>
      <c r="G2165">
        <v>16.765633413472401</v>
      </c>
      <c r="H2165">
        <v>14.7353994148792</v>
      </c>
      <c r="I2165">
        <v>1.1000000000000001</v>
      </c>
      <c r="J2165">
        <v>14.7353994148792</v>
      </c>
      <c r="K2165">
        <v>16.2089393563672</v>
      </c>
      <c r="L2165">
        <v>2051</v>
      </c>
      <c r="M2165">
        <f t="shared" si="396"/>
        <v>-9.3589393563672001</v>
      </c>
      <c r="N2165">
        <v>-9.3589393563672001</v>
      </c>
      <c r="O2165">
        <f t="shared" si="406"/>
        <v>0.10409148731390339</v>
      </c>
      <c r="P2165">
        <f t="shared" si="397"/>
        <v>200.10411857960815</v>
      </c>
      <c r="Q2165">
        <f t="shared" si="407"/>
        <v>-9.58635766210611</v>
      </c>
      <c r="R2165">
        <f t="shared" si="398"/>
        <v>16.436357662106111</v>
      </c>
      <c r="S2165">
        <f t="shared" si="399"/>
        <v>1.0140304248624126</v>
      </c>
      <c r="T2165">
        <f t="shared" si="400"/>
        <v>-0.22741830573891164</v>
      </c>
      <c r="U2165">
        <f t="shared" si="401"/>
        <v>0</v>
      </c>
      <c r="V2165">
        <f t="shared" si="402"/>
        <v>-1.4030424862412552</v>
      </c>
      <c r="W2165">
        <f t="shared" si="403"/>
        <v>0</v>
      </c>
      <c r="X2165">
        <f t="shared" si="404"/>
        <v>-1.4030424862412552</v>
      </c>
      <c r="Y2165">
        <f t="shared" si="405"/>
        <v>9.58635766210611</v>
      </c>
    </row>
    <row r="2166" spans="1:25" x14ac:dyDescent="0.3">
      <c r="A2166">
        <v>9</v>
      </c>
      <c r="B2166">
        <v>2</v>
      </c>
      <c r="C2166">
        <v>32.842857142857099</v>
      </c>
      <c r="D2166">
        <v>9.31</v>
      </c>
      <c r="E2166">
        <v>7</v>
      </c>
      <c r="F2166">
        <v>17.2842676713231</v>
      </c>
      <c r="G2166">
        <v>16.765633413472401</v>
      </c>
      <c r="H2166">
        <v>16.013014753454101</v>
      </c>
      <c r="I2166">
        <v>1.1000000000000001</v>
      </c>
      <c r="J2166">
        <v>16.013014753454101</v>
      </c>
      <c r="K2166">
        <v>17.614316228799598</v>
      </c>
      <c r="L2166">
        <v>2051</v>
      </c>
      <c r="M2166">
        <f t="shared" si="396"/>
        <v>-8.304316228799598</v>
      </c>
      <c r="N2166">
        <v>-8.304316228799598</v>
      </c>
      <c r="O2166">
        <f t="shared" si="406"/>
        <v>-8.2002247414856946</v>
      </c>
      <c r="P2166">
        <f t="shared" si="397"/>
        <v>191.96561027625631</v>
      </c>
      <c r="Q2166">
        <f t="shared" si="407"/>
        <v>-8.1385083033518413</v>
      </c>
      <c r="R2166">
        <f t="shared" si="398"/>
        <v>17.448508303351844</v>
      </c>
      <c r="S2166">
        <f t="shared" si="399"/>
        <v>0.99058675208881186</v>
      </c>
      <c r="T2166">
        <f t="shared" si="400"/>
        <v>0.16580792544775491</v>
      </c>
      <c r="U2166">
        <f t="shared" si="401"/>
        <v>0</v>
      </c>
      <c r="V2166">
        <f t="shared" si="402"/>
        <v>0.94132479111881251</v>
      </c>
      <c r="W2166">
        <f t="shared" si="403"/>
        <v>0</v>
      </c>
      <c r="X2166">
        <f t="shared" si="404"/>
        <v>0.94132479111881251</v>
      </c>
      <c r="Y2166">
        <f t="shared" si="405"/>
        <v>8.1385083033518413</v>
      </c>
    </row>
    <row r="2167" spans="1:25" x14ac:dyDescent="0.3">
      <c r="A2167">
        <v>9</v>
      </c>
      <c r="B2167">
        <v>3</v>
      </c>
      <c r="C2167">
        <v>31.9407142857143</v>
      </c>
      <c r="D2167">
        <v>102.77</v>
      </c>
      <c r="E2167">
        <v>7</v>
      </c>
      <c r="F2167">
        <v>16.570559562836301</v>
      </c>
      <c r="G2167">
        <v>16.765633413472401</v>
      </c>
      <c r="H2167">
        <v>15.6713887042967</v>
      </c>
      <c r="I2167">
        <v>1.1000000000000001</v>
      </c>
      <c r="J2167">
        <v>15.6713887042967</v>
      </c>
      <c r="K2167">
        <v>17.238527574726401</v>
      </c>
      <c r="L2167">
        <v>2051</v>
      </c>
      <c r="M2167">
        <f t="shared" si="396"/>
        <v>85.531472425273591</v>
      </c>
      <c r="N2167">
        <v>85.531472425273591</v>
      </c>
      <c r="O2167">
        <f t="shared" si="406"/>
        <v>77.331247683787893</v>
      </c>
      <c r="P2167">
        <f t="shared" si="397"/>
        <v>294.41007398460329</v>
      </c>
      <c r="Q2167">
        <f t="shared" si="407"/>
        <v>102.44446370834697</v>
      </c>
      <c r="R2167">
        <f t="shared" si="398"/>
        <v>17.238527574726401</v>
      </c>
      <c r="S2167">
        <f t="shared" si="399"/>
        <v>1</v>
      </c>
      <c r="T2167">
        <f t="shared" si="400"/>
        <v>0</v>
      </c>
      <c r="U2167">
        <f t="shared" si="401"/>
        <v>85.531472425273591</v>
      </c>
      <c r="V2167">
        <f t="shared" si="402"/>
        <v>0</v>
      </c>
      <c r="W2167">
        <f t="shared" si="403"/>
        <v>100</v>
      </c>
      <c r="X2167">
        <f t="shared" si="404"/>
        <v>-100</v>
      </c>
      <c r="Y2167">
        <f t="shared" si="405"/>
        <v>102.44446370834697</v>
      </c>
    </row>
    <row r="2168" spans="1:25" x14ac:dyDescent="0.3">
      <c r="A2168">
        <v>9</v>
      </c>
      <c r="B2168">
        <v>4</v>
      </c>
      <c r="C2168">
        <v>31.160714285714299</v>
      </c>
      <c r="D2168">
        <v>31.85</v>
      </c>
      <c r="E2168">
        <v>7</v>
      </c>
      <c r="F2168">
        <v>15.961769079219099</v>
      </c>
      <c r="G2168">
        <v>16.765633413472401</v>
      </c>
      <c r="H2168">
        <v>15.3742571730485</v>
      </c>
      <c r="I2168">
        <v>1.1000000000000001</v>
      </c>
      <c r="J2168">
        <v>15.3742571730485</v>
      </c>
      <c r="K2168">
        <v>16.911682890353401</v>
      </c>
      <c r="L2168">
        <v>2051</v>
      </c>
      <c r="M2168">
        <f t="shared" si="396"/>
        <v>14.938317109646601</v>
      </c>
      <c r="N2168">
        <v>14.938317109646601</v>
      </c>
      <c r="O2168">
        <f t="shared" si="406"/>
        <v>92.269564793434498</v>
      </c>
      <c r="P2168">
        <f t="shared" si="397"/>
        <v>317.2420954723213</v>
      </c>
      <c r="Q2168">
        <f t="shared" si="407"/>
        <v>22.832021487718009</v>
      </c>
      <c r="R2168">
        <f t="shared" si="398"/>
        <v>16.911682890353401</v>
      </c>
      <c r="S2168">
        <f t="shared" si="399"/>
        <v>1</v>
      </c>
      <c r="T2168">
        <f t="shared" si="400"/>
        <v>0</v>
      </c>
      <c r="U2168">
        <f t="shared" si="401"/>
        <v>14.938317109646601</v>
      </c>
      <c r="V2168">
        <f t="shared" si="402"/>
        <v>0</v>
      </c>
      <c r="W2168">
        <f t="shared" si="403"/>
        <v>100</v>
      </c>
      <c r="X2168">
        <f t="shared" si="404"/>
        <v>-100</v>
      </c>
      <c r="Y2168">
        <f t="shared" si="405"/>
        <v>22.832021487718009</v>
      </c>
    </row>
    <row r="2169" spans="1:25" x14ac:dyDescent="0.3">
      <c r="A2169">
        <v>9</v>
      </c>
      <c r="B2169">
        <v>5</v>
      </c>
      <c r="C2169">
        <v>31.855</v>
      </c>
      <c r="D2169">
        <v>0</v>
      </c>
      <c r="E2169">
        <v>2</v>
      </c>
      <c r="F2169">
        <v>16.503281747297699</v>
      </c>
      <c r="G2169">
        <v>16.765633413472401</v>
      </c>
      <c r="H2169">
        <v>15.6388176728779</v>
      </c>
      <c r="I2169">
        <v>1.1000000000000001</v>
      </c>
      <c r="J2169">
        <v>15.6388176728779</v>
      </c>
      <c r="K2169">
        <v>17.202699440165699</v>
      </c>
      <c r="L2169">
        <v>2051</v>
      </c>
      <c r="M2169">
        <f t="shared" si="396"/>
        <v>-17.202699440165699</v>
      </c>
      <c r="N2169">
        <v>-17.202699440165699</v>
      </c>
      <c r="O2169">
        <f t="shared" si="406"/>
        <v>75.066865353268796</v>
      </c>
      <c r="P2169">
        <f t="shared" si="397"/>
        <v>291.09558770347167</v>
      </c>
      <c r="Q2169">
        <f t="shared" si="407"/>
        <v>-26.146507768849631</v>
      </c>
      <c r="R2169">
        <f t="shared" si="398"/>
        <v>26.146507768849631</v>
      </c>
      <c r="S2169">
        <f t="shared" si="399"/>
        <v>1.5199072598921013</v>
      </c>
      <c r="T2169">
        <f t="shared" si="400"/>
        <v>-8.9438083286839323</v>
      </c>
      <c r="U2169">
        <f t="shared" si="401"/>
        <v>0</v>
      </c>
      <c r="V2169">
        <f t="shared" si="402"/>
        <v>-51.990725989210127</v>
      </c>
      <c r="W2169">
        <f t="shared" si="403"/>
        <v>0</v>
      </c>
      <c r="X2169">
        <f t="shared" si="404"/>
        <v>-51.990725989210127</v>
      </c>
      <c r="Y2169">
        <f t="shared" si="405"/>
        <v>26.146507768849631</v>
      </c>
    </row>
    <row r="2170" spans="1:25" x14ac:dyDescent="0.3">
      <c r="A2170">
        <v>10</v>
      </c>
      <c r="B2170">
        <v>1</v>
      </c>
      <c r="C2170">
        <v>32.185714285714297</v>
      </c>
      <c r="D2170">
        <v>15.86</v>
      </c>
      <c r="E2170">
        <v>7</v>
      </c>
      <c r="F2170">
        <v>16.763373639319799</v>
      </c>
      <c r="G2170">
        <v>16.765633413472401</v>
      </c>
      <c r="H2170">
        <v>15.764379019381201</v>
      </c>
      <c r="I2170">
        <v>1.02</v>
      </c>
      <c r="J2170">
        <v>15.764379019381201</v>
      </c>
      <c r="K2170">
        <v>16.079666599768899</v>
      </c>
      <c r="L2170">
        <v>2051</v>
      </c>
      <c r="M2170">
        <f t="shared" si="396"/>
        <v>-0.21966659976889957</v>
      </c>
      <c r="N2170">
        <v>-0.21966659976889957</v>
      </c>
      <c r="O2170">
        <f t="shared" si="406"/>
        <v>74.847198753499896</v>
      </c>
      <c r="P2170">
        <f t="shared" si="397"/>
        <v>290.77604332886762</v>
      </c>
      <c r="Q2170">
        <f t="shared" si="407"/>
        <v>-0.31954437460404961</v>
      </c>
      <c r="R2170">
        <f t="shared" si="398"/>
        <v>16.179544374604049</v>
      </c>
      <c r="S2170">
        <f t="shared" si="399"/>
        <v>1.0062114331920653</v>
      </c>
      <c r="T2170">
        <f t="shared" si="400"/>
        <v>-9.9877774835150035E-2</v>
      </c>
      <c r="U2170">
        <f t="shared" si="401"/>
        <v>0</v>
      </c>
      <c r="V2170">
        <f t="shared" si="402"/>
        <v>-0.62114331920654065</v>
      </c>
      <c r="W2170">
        <f t="shared" si="403"/>
        <v>0</v>
      </c>
      <c r="X2170">
        <f t="shared" si="404"/>
        <v>-0.62114331920654065</v>
      </c>
      <c r="Y2170">
        <f t="shared" si="405"/>
        <v>0.31954437460404961</v>
      </c>
    </row>
    <row r="2171" spans="1:25" x14ac:dyDescent="0.3">
      <c r="A2171">
        <v>10</v>
      </c>
      <c r="B2171">
        <v>2</v>
      </c>
      <c r="C2171">
        <v>33.306428571428597</v>
      </c>
      <c r="D2171">
        <v>14.1</v>
      </c>
      <c r="E2171">
        <v>7</v>
      </c>
      <c r="F2171">
        <v>17.654966808906199</v>
      </c>
      <c r="G2171">
        <v>16.765633413472401</v>
      </c>
      <c r="H2171">
        <v>16.187735352040502</v>
      </c>
      <c r="I2171">
        <v>1.02</v>
      </c>
      <c r="J2171">
        <v>16.187735352040502</v>
      </c>
      <c r="K2171">
        <v>16.5114900590813</v>
      </c>
      <c r="L2171">
        <v>2051</v>
      </c>
      <c r="M2171">
        <f t="shared" si="396"/>
        <v>-2.4114900590813004</v>
      </c>
      <c r="N2171">
        <v>-2.4114900590813004</v>
      </c>
      <c r="O2171">
        <f t="shared" si="406"/>
        <v>72.435708694418594</v>
      </c>
      <c r="P2171">
        <f t="shared" si="397"/>
        <v>287.2910777597678</v>
      </c>
      <c r="Q2171">
        <f t="shared" si="407"/>
        <v>-3.4849655690998134</v>
      </c>
      <c r="R2171">
        <f t="shared" si="398"/>
        <v>17.584965569099815</v>
      </c>
      <c r="S2171">
        <f t="shared" si="399"/>
        <v>1.0650138483066889</v>
      </c>
      <c r="T2171">
        <f t="shared" si="400"/>
        <v>-1.0734755100185147</v>
      </c>
      <c r="U2171">
        <f t="shared" si="401"/>
        <v>0</v>
      </c>
      <c r="V2171">
        <f t="shared" si="402"/>
        <v>-6.5013848306688979</v>
      </c>
      <c r="W2171">
        <f t="shared" si="403"/>
        <v>0</v>
      </c>
      <c r="X2171">
        <f t="shared" si="404"/>
        <v>-6.5013848306688979</v>
      </c>
      <c r="Y2171">
        <f t="shared" si="405"/>
        <v>3.4849655690998134</v>
      </c>
    </row>
    <row r="2172" spans="1:25" x14ac:dyDescent="0.3">
      <c r="A2172">
        <v>10</v>
      </c>
      <c r="B2172">
        <v>3</v>
      </c>
      <c r="C2172">
        <v>33.051428571428602</v>
      </c>
      <c r="D2172">
        <v>7.48</v>
      </c>
      <c r="E2172">
        <v>7</v>
      </c>
      <c r="F2172">
        <v>17.4507232103044</v>
      </c>
      <c r="G2172">
        <v>16.765633413472401</v>
      </c>
      <c r="H2172">
        <v>16.091693991775902</v>
      </c>
      <c r="I2172">
        <v>1.02</v>
      </c>
      <c r="J2172">
        <v>16.091693991775902</v>
      </c>
      <c r="K2172">
        <v>16.4135278716114</v>
      </c>
      <c r="L2172">
        <v>2051</v>
      </c>
      <c r="M2172">
        <f t="shared" si="396"/>
        <v>-8.9335278716113997</v>
      </c>
      <c r="N2172">
        <v>-8.9335278716113997</v>
      </c>
      <c r="O2172">
        <f t="shared" si="406"/>
        <v>63.50218082280719</v>
      </c>
      <c r="P2172">
        <f t="shared" si="397"/>
        <v>274.74084476223857</v>
      </c>
      <c r="Q2172">
        <f t="shared" si="407"/>
        <v>-12.550232997529235</v>
      </c>
      <c r="R2172">
        <f t="shared" si="398"/>
        <v>20.030232997529236</v>
      </c>
      <c r="S2172">
        <f t="shared" si="399"/>
        <v>1.2203490409988724</v>
      </c>
      <c r="T2172">
        <f t="shared" si="400"/>
        <v>-3.6167051259178358</v>
      </c>
      <c r="U2172">
        <f t="shared" si="401"/>
        <v>0</v>
      </c>
      <c r="V2172">
        <f t="shared" si="402"/>
        <v>-22.034904099887243</v>
      </c>
      <c r="W2172">
        <f t="shared" si="403"/>
        <v>0</v>
      </c>
      <c r="X2172">
        <f t="shared" si="404"/>
        <v>-22.034904099887243</v>
      </c>
      <c r="Y2172">
        <f t="shared" si="405"/>
        <v>12.550232997529235</v>
      </c>
    </row>
    <row r="2173" spans="1:25" x14ac:dyDescent="0.3">
      <c r="A2173">
        <v>10</v>
      </c>
      <c r="B2173">
        <v>4</v>
      </c>
      <c r="C2173">
        <v>34.1735714285714</v>
      </c>
      <c r="D2173">
        <v>0</v>
      </c>
      <c r="E2173">
        <v>7</v>
      </c>
      <c r="F2173">
        <v>18.355517432446401</v>
      </c>
      <c r="G2173">
        <v>16.765633413472401</v>
      </c>
      <c r="H2173">
        <v>16.513098037435</v>
      </c>
      <c r="I2173">
        <v>1.02</v>
      </c>
      <c r="J2173">
        <v>16.513098037435</v>
      </c>
      <c r="K2173">
        <v>16.843359998183701</v>
      </c>
      <c r="L2173">
        <v>2051</v>
      </c>
      <c r="M2173">
        <f t="shared" si="396"/>
        <v>-16.843359998183701</v>
      </c>
      <c r="N2173">
        <v>-16.843359998183701</v>
      </c>
      <c r="O2173">
        <f t="shared" si="406"/>
        <v>46.65882082462349</v>
      </c>
      <c r="P2173">
        <f t="shared" si="397"/>
        <v>252.55056110537706</v>
      </c>
      <c r="Q2173">
        <f t="shared" si="407"/>
        <v>-22.19028365686151</v>
      </c>
      <c r="R2173">
        <f t="shared" si="398"/>
        <v>22.19028365686151</v>
      </c>
      <c r="S2173">
        <f t="shared" si="399"/>
        <v>1.3174499422475321</v>
      </c>
      <c r="T2173">
        <f t="shared" si="400"/>
        <v>-5.3469236586778095</v>
      </c>
      <c r="U2173">
        <f t="shared" si="401"/>
        <v>0</v>
      </c>
      <c r="V2173">
        <f t="shared" si="402"/>
        <v>-31.744994224753221</v>
      </c>
      <c r="W2173">
        <f t="shared" si="403"/>
        <v>0</v>
      </c>
      <c r="X2173">
        <f t="shared" si="404"/>
        <v>-31.744994224753221</v>
      </c>
      <c r="Y2173">
        <f t="shared" si="405"/>
        <v>22.19028365686151</v>
      </c>
    </row>
    <row r="2174" spans="1:25" x14ac:dyDescent="0.3">
      <c r="A2174">
        <v>10</v>
      </c>
      <c r="B2174">
        <v>5</v>
      </c>
      <c r="C2174">
        <v>34.481666666666698</v>
      </c>
      <c r="D2174">
        <v>0</v>
      </c>
      <c r="E2174">
        <v>3</v>
      </c>
      <c r="F2174">
        <v>18.606642902650702</v>
      </c>
      <c r="G2174">
        <v>16.765633413472401</v>
      </c>
      <c r="H2174">
        <v>16.628248688795001</v>
      </c>
      <c r="I2174">
        <v>1.02</v>
      </c>
      <c r="J2174">
        <v>16.628248688795001</v>
      </c>
      <c r="K2174">
        <v>16.960813662570899</v>
      </c>
      <c r="L2174">
        <v>2051</v>
      </c>
      <c r="M2174">
        <f t="shared" si="396"/>
        <v>-16.960813662570899</v>
      </c>
      <c r="N2174">
        <v>-16.960813662570899</v>
      </c>
      <c r="O2174">
        <f t="shared" si="406"/>
        <v>29.698007162052591</v>
      </c>
      <c r="P2174">
        <f t="shared" si="397"/>
        <v>232.01624768945345</v>
      </c>
      <c r="Q2174">
        <f t="shared" si="407"/>
        <v>-20.534313415923606</v>
      </c>
      <c r="R2174">
        <f t="shared" si="398"/>
        <v>20.534313415923606</v>
      </c>
      <c r="S2174">
        <f t="shared" si="399"/>
        <v>1.2106915283928095</v>
      </c>
      <c r="T2174">
        <f t="shared" si="400"/>
        <v>-3.5734997533527064</v>
      </c>
      <c r="U2174">
        <f t="shared" si="401"/>
        <v>0</v>
      </c>
      <c r="V2174">
        <f t="shared" si="402"/>
        <v>-21.069152839280942</v>
      </c>
      <c r="W2174">
        <f t="shared" si="403"/>
        <v>0</v>
      </c>
      <c r="X2174">
        <f t="shared" si="404"/>
        <v>-21.069152839280942</v>
      </c>
      <c r="Y2174">
        <f t="shared" si="405"/>
        <v>20.534313415923606</v>
      </c>
    </row>
    <row r="2175" spans="1:25" x14ac:dyDescent="0.3">
      <c r="A2175">
        <v>11</v>
      </c>
      <c r="B2175">
        <v>1</v>
      </c>
      <c r="C2175">
        <v>32.446428571428598</v>
      </c>
      <c r="D2175">
        <v>3.74</v>
      </c>
      <c r="E2175">
        <v>7</v>
      </c>
      <c r="F2175">
        <v>16.969384901380799</v>
      </c>
      <c r="G2175">
        <v>16.765633413472401</v>
      </c>
      <c r="H2175">
        <v>15.863158415368</v>
      </c>
      <c r="I2175">
        <v>0.95</v>
      </c>
      <c r="J2175">
        <v>15.863158415368</v>
      </c>
      <c r="K2175">
        <v>15.070000494599601</v>
      </c>
      <c r="L2175">
        <v>2051</v>
      </c>
      <c r="M2175">
        <f t="shared" si="396"/>
        <v>-11.3300004945996</v>
      </c>
      <c r="N2175">
        <v>-11.3300004945996</v>
      </c>
      <c r="O2175">
        <f t="shared" si="406"/>
        <v>18.368006667452988</v>
      </c>
      <c r="P2175">
        <f t="shared" si="397"/>
        <v>219.23789085719258</v>
      </c>
      <c r="Q2175">
        <f t="shared" si="407"/>
        <v>-12.778356832260869</v>
      </c>
      <c r="R2175">
        <f t="shared" si="398"/>
        <v>16.518356832260871</v>
      </c>
      <c r="S2175">
        <f t="shared" si="399"/>
        <v>1.0961085793049772</v>
      </c>
      <c r="T2175">
        <f t="shared" si="400"/>
        <v>-1.44835633766127</v>
      </c>
      <c r="U2175">
        <f t="shared" si="401"/>
        <v>0</v>
      </c>
      <c r="V2175">
        <f t="shared" si="402"/>
        <v>-9.610857930497712</v>
      </c>
      <c r="W2175">
        <f t="shared" si="403"/>
        <v>0</v>
      </c>
      <c r="X2175">
        <f t="shared" si="404"/>
        <v>-9.610857930497712</v>
      </c>
      <c r="Y2175">
        <f t="shared" si="405"/>
        <v>12.778356832260869</v>
      </c>
    </row>
    <row r="2176" spans="1:25" x14ac:dyDescent="0.3">
      <c r="A2176">
        <v>11</v>
      </c>
      <c r="B2176">
        <v>2</v>
      </c>
      <c r="C2176">
        <v>30.4828571428571</v>
      </c>
      <c r="D2176">
        <v>0</v>
      </c>
      <c r="E2176">
        <v>7</v>
      </c>
      <c r="F2176">
        <v>15.439018904803</v>
      </c>
      <c r="G2176">
        <v>16.765633413472401</v>
      </c>
      <c r="H2176">
        <v>15.1146699522912</v>
      </c>
      <c r="I2176">
        <v>0.95</v>
      </c>
      <c r="J2176">
        <v>15.1146699522912</v>
      </c>
      <c r="K2176">
        <v>14.3589364546766</v>
      </c>
      <c r="L2176">
        <v>2051</v>
      </c>
      <c r="M2176">
        <f t="shared" si="396"/>
        <v>-14.3589364546766</v>
      </c>
      <c r="N2176">
        <v>-14.3589364546766</v>
      </c>
      <c r="O2176">
        <f t="shared" si="406"/>
        <v>4.009070212776388</v>
      </c>
      <c r="P2176">
        <f t="shared" si="397"/>
        <v>204.04952165840987</v>
      </c>
      <c r="Q2176">
        <f t="shared" si="407"/>
        <v>-15.188369198782709</v>
      </c>
      <c r="R2176">
        <f t="shared" si="398"/>
        <v>15.188369198782709</v>
      </c>
      <c r="S2176">
        <f t="shared" si="399"/>
        <v>1.057764218591271</v>
      </c>
      <c r="T2176">
        <f t="shared" si="400"/>
        <v>-0.8294327441061089</v>
      </c>
      <c r="U2176">
        <f t="shared" si="401"/>
        <v>0</v>
      </c>
      <c r="V2176">
        <f t="shared" si="402"/>
        <v>-5.7764218591270993</v>
      </c>
      <c r="W2176">
        <f t="shared" si="403"/>
        <v>0</v>
      </c>
      <c r="X2176">
        <f t="shared" si="404"/>
        <v>-5.7764218591270993</v>
      </c>
      <c r="Y2176">
        <f t="shared" si="405"/>
        <v>15.188369198782709</v>
      </c>
    </row>
    <row r="2177" spans="1:25" x14ac:dyDescent="0.3">
      <c r="A2177">
        <v>11</v>
      </c>
      <c r="B2177">
        <v>3</v>
      </c>
      <c r="C2177">
        <v>31.193571428571399</v>
      </c>
      <c r="D2177">
        <v>0</v>
      </c>
      <c r="E2177">
        <v>7</v>
      </c>
      <c r="F2177">
        <v>15.987257735714</v>
      </c>
      <c r="G2177">
        <v>16.765633413472401</v>
      </c>
      <c r="H2177">
        <v>15.3868073148895</v>
      </c>
      <c r="I2177">
        <v>0.95</v>
      </c>
      <c r="J2177">
        <v>15.3868073148895</v>
      </c>
      <c r="K2177">
        <v>14.617466949145101</v>
      </c>
      <c r="L2177">
        <v>2051</v>
      </c>
      <c r="M2177">
        <f t="shared" si="396"/>
        <v>-14.617466949145101</v>
      </c>
      <c r="N2177">
        <v>-14.617466949145101</v>
      </c>
      <c r="O2177">
        <f t="shared" si="406"/>
        <v>-10.608396736368713</v>
      </c>
      <c r="P2177">
        <f t="shared" si="397"/>
        <v>189.66803936667941</v>
      </c>
      <c r="Q2177">
        <f t="shared" si="407"/>
        <v>-14.381482291730464</v>
      </c>
      <c r="R2177">
        <f t="shared" si="398"/>
        <v>14.381482291730464</v>
      </c>
      <c r="S2177">
        <f t="shared" si="399"/>
        <v>0.98385598146138187</v>
      </c>
      <c r="T2177">
        <f t="shared" si="400"/>
        <v>0.2359846574146367</v>
      </c>
      <c r="U2177">
        <f t="shared" si="401"/>
        <v>0</v>
      </c>
      <c r="V2177">
        <f t="shared" si="402"/>
        <v>1.6144018538618157</v>
      </c>
      <c r="W2177">
        <f t="shared" si="403"/>
        <v>0</v>
      </c>
      <c r="X2177">
        <f t="shared" si="404"/>
        <v>1.6144018538618157</v>
      </c>
      <c r="Y2177">
        <f t="shared" si="405"/>
        <v>14.381482291730464</v>
      </c>
    </row>
    <row r="2178" spans="1:25" x14ac:dyDescent="0.3">
      <c r="A2178">
        <v>11</v>
      </c>
      <c r="B2178">
        <v>4</v>
      </c>
      <c r="C2178">
        <v>30.09</v>
      </c>
      <c r="D2178">
        <v>0</v>
      </c>
      <c r="E2178">
        <v>7</v>
      </c>
      <c r="F2178">
        <v>15.138770515345</v>
      </c>
      <c r="G2178">
        <v>16.765633413472401</v>
      </c>
      <c r="H2178">
        <v>14.9636285291796</v>
      </c>
      <c r="I2178">
        <v>0.95</v>
      </c>
      <c r="J2178">
        <v>14.9636285291796</v>
      </c>
      <c r="K2178">
        <v>14.215447102720599</v>
      </c>
      <c r="L2178">
        <v>2051</v>
      </c>
      <c r="M2178">
        <f t="shared" si="396"/>
        <v>-14.215447102720599</v>
      </c>
      <c r="N2178">
        <v>-14.215447102720599</v>
      </c>
      <c r="O2178">
        <f t="shared" si="406"/>
        <v>-24.823843839089314</v>
      </c>
      <c r="P2178">
        <f t="shared" si="397"/>
        <v>176.65490626528643</v>
      </c>
      <c r="Q2178">
        <f t="shared" si="407"/>
        <v>-13.013133101392981</v>
      </c>
      <c r="R2178">
        <f t="shared" si="398"/>
        <v>13.013133101392981</v>
      </c>
      <c r="S2178">
        <f t="shared" si="399"/>
        <v>0.91542200588981015</v>
      </c>
      <c r="T2178">
        <f t="shared" si="400"/>
        <v>1.2023140013276183</v>
      </c>
      <c r="U2178">
        <f t="shared" si="401"/>
        <v>0</v>
      </c>
      <c r="V2178">
        <f t="shared" si="402"/>
        <v>8.4577994110189856</v>
      </c>
      <c r="W2178">
        <f t="shared" si="403"/>
        <v>0</v>
      </c>
      <c r="X2178">
        <f t="shared" si="404"/>
        <v>8.4577994110189856</v>
      </c>
      <c r="Y2178">
        <f t="shared" si="405"/>
        <v>13.013133101392981</v>
      </c>
    </row>
    <row r="2179" spans="1:25" x14ac:dyDescent="0.3">
      <c r="A2179">
        <v>11</v>
      </c>
      <c r="B2179">
        <v>5</v>
      </c>
      <c r="C2179">
        <v>28.697500000000002</v>
      </c>
      <c r="D2179">
        <v>0</v>
      </c>
      <c r="E2179">
        <v>2</v>
      </c>
      <c r="F2179">
        <v>14.0907895024851</v>
      </c>
      <c r="G2179">
        <v>16.765633413472401</v>
      </c>
      <c r="H2179">
        <v>14.4246144094481</v>
      </c>
      <c r="I2179">
        <v>0.95</v>
      </c>
      <c r="J2179">
        <v>14.4246144094481</v>
      </c>
      <c r="K2179">
        <v>13.7033836889757</v>
      </c>
      <c r="L2179">
        <v>2051</v>
      </c>
      <c r="M2179">
        <f t="shared" ref="M2179:M2242" si="408">D2179-K2179</f>
        <v>-13.7033836889757</v>
      </c>
      <c r="N2179">
        <v>-13.7033836889757</v>
      </c>
      <c r="O2179">
        <f t="shared" si="406"/>
        <v>-38.527227528065012</v>
      </c>
      <c r="P2179">
        <f t="shared" ref="P2179:P2242" si="409">200 * EXP(O2179 / 200)</f>
        <v>164.9564053362661</v>
      </c>
      <c r="Q2179">
        <f t="shared" si="407"/>
        <v>-11.698500929020327</v>
      </c>
      <c r="R2179">
        <f t="shared" ref="R2179:R2242" si="410">MAX(IF(D2179&gt;K2179,K2179,D2179+Y2179))</f>
        <v>11.698500929020327</v>
      </c>
      <c r="S2179">
        <f t="shared" ref="S2179:S2242" si="411">R2179/K2179</f>
        <v>0.85369432795140288</v>
      </c>
      <c r="T2179">
        <f t="shared" ref="T2179:T2242" si="412">K2179-R2179</f>
        <v>2.0048827599553736</v>
      </c>
      <c r="U2179">
        <f t="shared" ref="U2179:U2242" si="413">MAX(0,M2179)</f>
        <v>0</v>
      </c>
      <c r="V2179">
        <f t="shared" ref="V2179:V2242" si="414">(T2179/K2179)*100</f>
        <v>14.630567204859709</v>
      </c>
      <c r="W2179">
        <f t="shared" ref="W2179:W2242" si="415">U2179/M2179*100</f>
        <v>0</v>
      </c>
      <c r="X2179">
        <f t="shared" ref="X2179:X2242" si="416">V2179-W2179</f>
        <v>14.630567204859709</v>
      </c>
      <c r="Y2179">
        <f t="shared" ref="Y2179:Y2242" si="417">IF(Q2179&lt;0,-Q2179,Q2179)</f>
        <v>11.698500929020327</v>
      </c>
    </row>
    <row r="2180" spans="1:25" x14ac:dyDescent="0.3">
      <c r="A2180">
        <v>12</v>
      </c>
      <c r="B2180">
        <v>1</v>
      </c>
      <c r="C2180">
        <v>28.636428571428599</v>
      </c>
      <c r="D2180">
        <v>0</v>
      </c>
      <c r="E2180">
        <v>7</v>
      </c>
      <c r="F2180">
        <v>14.0454144078628</v>
      </c>
      <c r="G2180">
        <v>16.765633413472401</v>
      </c>
      <c r="H2180">
        <v>14.400841277768</v>
      </c>
      <c r="I2180">
        <v>0.91</v>
      </c>
      <c r="J2180">
        <v>14.400841277768</v>
      </c>
      <c r="K2180">
        <v>13.1047655627689</v>
      </c>
      <c r="L2180">
        <v>2051</v>
      </c>
      <c r="M2180">
        <f t="shared" si="408"/>
        <v>-13.1047655627689</v>
      </c>
      <c r="N2180">
        <v>-13.1047655627689</v>
      </c>
      <c r="O2180">
        <f t="shared" ref="O2180:O2243" si="418">IF(O2179 + N2180 &gt; 200, 0, O2179 + N2180)</f>
        <v>-51.631993090833916</v>
      </c>
      <c r="P2180">
        <f t="shared" si="409"/>
        <v>154.49433068883135</v>
      </c>
      <c r="Q2180">
        <f t="shared" ref="Q2180:Q2243" si="419">P2180 - P2179</f>
        <v>-10.462074647434747</v>
      </c>
      <c r="R2180">
        <f t="shared" si="410"/>
        <v>10.462074647434747</v>
      </c>
      <c r="S2180">
        <f t="shared" si="411"/>
        <v>0.79834122917527561</v>
      </c>
      <c r="T2180">
        <f t="shared" si="412"/>
        <v>2.6426909153341533</v>
      </c>
      <c r="U2180">
        <f t="shared" si="413"/>
        <v>0</v>
      </c>
      <c r="V2180">
        <f t="shared" si="414"/>
        <v>20.165877082472434</v>
      </c>
      <c r="W2180">
        <f t="shared" si="415"/>
        <v>0</v>
      </c>
      <c r="X2180">
        <f t="shared" si="416"/>
        <v>20.165877082472434</v>
      </c>
      <c r="Y2180">
        <f t="shared" si="417"/>
        <v>10.462074647434747</v>
      </c>
    </row>
    <row r="2181" spans="1:25" x14ac:dyDescent="0.3">
      <c r="A2181">
        <v>12</v>
      </c>
      <c r="B2181">
        <v>2</v>
      </c>
      <c r="C2181">
        <v>28.480714285714299</v>
      </c>
      <c r="D2181">
        <v>6.02</v>
      </c>
      <c r="E2181">
        <v>7</v>
      </c>
      <c r="F2181">
        <v>13.929946269906599</v>
      </c>
      <c r="G2181">
        <v>16.765633413472401</v>
      </c>
      <c r="H2181">
        <v>14.3401748667328</v>
      </c>
      <c r="I2181">
        <v>0.91</v>
      </c>
      <c r="J2181">
        <v>14.3401748667328</v>
      </c>
      <c r="K2181">
        <v>13.0495591287268</v>
      </c>
      <c r="L2181">
        <v>2051</v>
      </c>
      <c r="M2181">
        <f t="shared" si="408"/>
        <v>-7.0295591287268007</v>
      </c>
      <c r="N2181">
        <v>-7.0295591287268007</v>
      </c>
      <c r="O2181">
        <f t="shared" si="418"/>
        <v>-58.661552219560718</v>
      </c>
      <c r="P2181">
        <f t="shared" si="409"/>
        <v>149.15851588620805</v>
      </c>
      <c r="Q2181">
        <f t="shared" si="419"/>
        <v>-5.3358148026233039</v>
      </c>
      <c r="R2181">
        <f t="shared" si="410"/>
        <v>11.355814802623303</v>
      </c>
      <c r="S2181">
        <f t="shared" si="411"/>
        <v>0.8702067779152054</v>
      </c>
      <c r="T2181">
        <f t="shared" si="412"/>
        <v>1.6937443261034968</v>
      </c>
      <c r="U2181">
        <f t="shared" si="413"/>
        <v>0</v>
      </c>
      <c r="V2181">
        <f t="shared" si="414"/>
        <v>12.979322208479463</v>
      </c>
      <c r="W2181">
        <f t="shared" si="415"/>
        <v>0</v>
      </c>
      <c r="X2181">
        <f t="shared" si="416"/>
        <v>12.979322208479463</v>
      </c>
      <c r="Y2181">
        <f t="shared" si="417"/>
        <v>5.3358148026233039</v>
      </c>
    </row>
    <row r="2182" spans="1:25" x14ac:dyDescent="0.3">
      <c r="A2182">
        <v>12</v>
      </c>
      <c r="B2182">
        <v>3</v>
      </c>
      <c r="C2182">
        <v>27.4364285714286</v>
      </c>
      <c r="D2182">
        <v>3.04</v>
      </c>
      <c r="E2182">
        <v>7</v>
      </c>
      <c r="F2182">
        <v>13.1639846360983</v>
      </c>
      <c r="G2182">
        <v>16.765633413472401</v>
      </c>
      <c r="H2182">
        <v>13.9313590104912</v>
      </c>
      <c r="I2182">
        <v>0.91</v>
      </c>
      <c r="J2182">
        <v>13.9313590104912</v>
      </c>
      <c r="K2182">
        <v>12.677536699547</v>
      </c>
      <c r="L2182">
        <v>2051</v>
      </c>
      <c r="M2182">
        <f t="shared" si="408"/>
        <v>-9.6375366995469989</v>
      </c>
      <c r="N2182">
        <v>-9.6375366995469989</v>
      </c>
      <c r="O2182">
        <f t="shared" si="418"/>
        <v>-68.299088919107717</v>
      </c>
      <c r="P2182">
        <f t="shared" si="409"/>
        <v>142.1413410337959</v>
      </c>
      <c r="Q2182">
        <f t="shared" si="419"/>
        <v>-7.017174852412154</v>
      </c>
      <c r="R2182">
        <f t="shared" si="410"/>
        <v>10.057174852412153</v>
      </c>
      <c r="S2182">
        <f t="shared" si="411"/>
        <v>0.79330670387816915</v>
      </c>
      <c r="T2182">
        <f t="shared" si="412"/>
        <v>2.6203618471348467</v>
      </c>
      <c r="U2182">
        <f t="shared" si="413"/>
        <v>0</v>
      </c>
      <c r="V2182">
        <f t="shared" si="414"/>
        <v>20.669329612183088</v>
      </c>
      <c r="W2182">
        <f t="shared" si="415"/>
        <v>0</v>
      </c>
      <c r="X2182">
        <f t="shared" si="416"/>
        <v>20.669329612183088</v>
      </c>
      <c r="Y2182">
        <f t="shared" si="417"/>
        <v>7.017174852412154</v>
      </c>
    </row>
    <row r="2183" spans="1:25" x14ac:dyDescent="0.3">
      <c r="A2183">
        <v>12</v>
      </c>
      <c r="B2183">
        <v>4</v>
      </c>
      <c r="C2183">
        <v>27.843571428571401</v>
      </c>
      <c r="D2183">
        <v>0</v>
      </c>
      <c r="E2183">
        <v>7</v>
      </c>
      <c r="F2183">
        <v>13.4608651408033</v>
      </c>
      <c r="G2183">
        <v>16.765633413472401</v>
      </c>
      <c r="H2183">
        <v>14.0911575612006</v>
      </c>
      <c r="I2183">
        <v>0.91</v>
      </c>
      <c r="J2183">
        <v>14.0911575612006</v>
      </c>
      <c r="K2183">
        <v>12.8229533806925</v>
      </c>
      <c r="L2183">
        <v>2051</v>
      </c>
      <c r="M2183">
        <f t="shared" si="408"/>
        <v>-12.8229533806925</v>
      </c>
      <c r="N2183">
        <v>-12.8229533806925</v>
      </c>
      <c r="O2183">
        <f t="shared" si="418"/>
        <v>-81.122042299800214</v>
      </c>
      <c r="P2183">
        <f t="shared" si="409"/>
        <v>133.3139876181535</v>
      </c>
      <c r="Q2183">
        <f t="shared" si="419"/>
        <v>-8.8273534156423921</v>
      </c>
      <c r="R2183">
        <f t="shared" si="410"/>
        <v>8.8273534156423921</v>
      </c>
      <c r="S2183">
        <f t="shared" si="411"/>
        <v>0.6884025195735114</v>
      </c>
      <c r="T2183">
        <f t="shared" si="412"/>
        <v>3.9955999650501077</v>
      </c>
      <c r="U2183">
        <f t="shared" si="413"/>
        <v>0</v>
      </c>
      <c r="V2183">
        <f t="shared" si="414"/>
        <v>31.159748042648864</v>
      </c>
      <c r="W2183">
        <f t="shared" si="415"/>
        <v>0</v>
      </c>
      <c r="X2183">
        <f t="shared" si="416"/>
        <v>31.159748042648864</v>
      </c>
      <c r="Y2183">
        <f t="shared" si="417"/>
        <v>8.8273534156423921</v>
      </c>
    </row>
    <row r="2184" spans="1:25" x14ac:dyDescent="0.3">
      <c r="A2184">
        <v>12</v>
      </c>
      <c r="B2184">
        <v>5</v>
      </c>
      <c r="C2184">
        <v>26.86</v>
      </c>
      <c r="D2184">
        <v>8.59</v>
      </c>
      <c r="E2184">
        <v>3</v>
      </c>
      <c r="F2184">
        <v>12.747526106212799</v>
      </c>
      <c r="G2184">
        <v>16.765633413472401</v>
      </c>
      <c r="H2184">
        <v>13.7041985337156</v>
      </c>
      <c r="I2184">
        <v>0.91</v>
      </c>
      <c r="J2184">
        <v>13.7041985337156</v>
      </c>
      <c r="K2184">
        <v>12.470820665681201</v>
      </c>
      <c r="L2184">
        <v>2051</v>
      </c>
      <c r="M2184">
        <f t="shared" si="408"/>
        <v>-3.8808206656812008</v>
      </c>
      <c r="N2184">
        <v>-3.8808206656812008</v>
      </c>
      <c r="O2184">
        <f t="shared" si="418"/>
        <v>-85.002862965481413</v>
      </c>
      <c r="P2184">
        <f t="shared" si="409"/>
        <v>130.75208531903846</v>
      </c>
      <c r="Q2184">
        <f t="shared" si="419"/>
        <v>-2.5619022991150473</v>
      </c>
      <c r="R2184">
        <f t="shared" si="410"/>
        <v>11.151902299115047</v>
      </c>
      <c r="S2184">
        <f t="shared" si="411"/>
        <v>0.89423964934435141</v>
      </c>
      <c r="T2184">
        <f t="shared" si="412"/>
        <v>1.3189183665661535</v>
      </c>
      <c r="U2184">
        <f t="shared" si="413"/>
        <v>0</v>
      </c>
      <c r="V2184">
        <f t="shared" si="414"/>
        <v>10.576035065564865</v>
      </c>
      <c r="W2184">
        <f t="shared" si="415"/>
        <v>0</v>
      </c>
      <c r="X2184">
        <f t="shared" si="416"/>
        <v>10.576035065564865</v>
      </c>
      <c r="Y2184">
        <f t="shared" si="417"/>
        <v>2.5619022991150473</v>
      </c>
    </row>
    <row r="2185" spans="1:25" x14ac:dyDescent="0.3">
      <c r="A2185">
        <v>1</v>
      </c>
      <c r="B2185">
        <v>1</v>
      </c>
      <c r="C2185">
        <v>25.562857142857101</v>
      </c>
      <c r="D2185">
        <v>13.14</v>
      </c>
      <c r="E2185">
        <v>7</v>
      </c>
      <c r="F2185">
        <v>11.827148081742701</v>
      </c>
      <c r="G2185">
        <v>16.595040776140401</v>
      </c>
      <c r="H2185">
        <v>13.195569659906701</v>
      </c>
      <c r="I2185">
        <v>0.91</v>
      </c>
      <c r="J2185">
        <v>13.195569659906701</v>
      </c>
      <c r="K2185">
        <v>12.007968390515099</v>
      </c>
      <c r="L2185">
        <v>2052</v>
      </c>
      <c r="M2185">
        <f t="shared" si="408"/>
        <v>1.1320316094849012</v>
      </c>
      <c r="N2185">
        <v>1.1320316094849012</v>
      </c>
      <c r="O2185">
        <f t="shared" si="418"/>
        <v>-83.870831355996515</v>
      </c>
      <c r="P2185">
        <f t="shared" si="409"/>
        <v>131.49426122198224</v>
      </c>
      <c r="Q2185">
        <f t="shared" si="419"/>
        <v>0.7421759029437851</v>
      </c>
      <c r="R2185">
        <f t="shared" si="410"/>
        <v>12.007968390515099</v>
      </c>
      <c r="S2185">
        <f t="shared" si="411"/>
        <v>1</v>
      </c>
      <c r="T2185">
        <f t="shared" si="412"/>
        <v>0</v>
      </c>
      <c r="U2185">
        <f t="shared" si="413"/>
        <v>1.1320316094849012</v>
      </c>
      <c r="V2185">
        <f t="shared" si="414"/>
        <v>0</v>
      </c>
      <c r="W2185">
        <f t="shared" si="415"/>
        <v>100</v>
      </c>
      <c r="X2185">
        <f t="shared" si="416"/>
        <v>-100</v>
      </c>
      <c r="Y2185">
        <f t="shared" si="417"/>
        <v>0.7421759029437851</v>
      </c>
    </row>
    <row r="2186" spans="1:25" x14ac:dyDescent="0.3">
      <c r="A2186">
        <v>1</v>
      </c>
      <c r="B2186">
        <v>2</v>
      </c>
      <c r="C2186">
        <v>24.6078571428571</v>
      </c>
      <c r="D2186">
        <v>0</v>
      </c>
      <c r="E2186">
        <v>7</v>
      </c>
      <c r="F2186">
        <v>11.1646507453335</v>
      </c>
      <c r="G2186">
        <v>16.595040776140401</v>
      </c>
      <c r="H2186">
        <v>12.8135723118636</v>
      </c>
      <c r="I2186">
        <v>0.91</v>
      </c>
      <c r="J2186">
        <v>12.8135723118636</v>
      </c>
      <c r="K2186">
        <v>11.6603508037959</v>
      </c>
      <c r="L2186">
        <v>2052</v>
      </c>
      <c r="M2186">
        <f t="shared" si="408"/>
        <v>-11.6603508037959</v>
      </c>
      <c r="N2186">
        <v>-11.6603508037959</v>
      </c>
      <c r="O2186">
        <f t="shared" si="418"/>
        <v>-95.531182159792422</v>
      </c>
      <c r="P2186">
        <f t="shared" si="409"/>
        <v>124.04711532661817</v>
      </c>
      <c r="Q2186">
        <f t="shared" si="419"/>
        <v>-7.4471458953640735</v>
      </c>
      <c r="R2186">
        <f t="shared" si="410"/>
        <v>7.4471458953640735</v>
      </c>
      <c r="S2186">
        <f t="shared" si="411"/>
        <v>0.6386725425910631</v>
      </c>
      <c r="T2186">
        <f t="shared" si="412"/>
        <v>4.2132049084318268</v>
      </c>
      <c r="U2186">
        <f t="shared" si="413"/>
        <v>0</v>
      </c>
      <c r="V2186">
        <f t="shared" si="414"/>
        <v>36.132745740893697</v>
      </c>
      <c r="W2186">
        <f t="shared" si="415"/>
        <v>0</v>
      </c>
      <c r="X2186">
        <f t="shared" si="416"/>
        <v>36.132745740893697</v>
      </c>
      <c r="Y2186">
        <f t="shared" si="417"/>
        <v>7.4471458953640735</v>
      </c>
    </row>
    <row r="2187" spans="1:25" x14ac:dyDescent="0.3">
      <c r="A2187">
        <v>1</v>
      </c>
      <c r="B2187">
        <v>3</v>
      </c>
      <c r="C2187">
        <v>22.617142857142898</v>
      </c>
      <c r="D2187">
        <v>0</v>
      </c>
      <c r="E2187">
        <v>7</v>
      </c>
      <c r="F2187">
        <v>9.8260315348108094</v>
      </c>
      <c r="G2187">
        <v>16.595040776140401</v>
      </c>
      <c r="H2187">
        <v>12.006154848482</v>
      </c>
      <c r="I2187">
        <v>0.91</v>
      </c>
      <c r="J2187">
        <v>12.006154848482</v>
      </c>
      <c r="K2187">
        <v>10.9256009121187</v>
      </c>
      <c r="L2187">
        <v>2052</v>
      </c>
      <c r="M2187">
        <f t="shared" si="408"/>
        <v>-10.9256009121187</v>
      </c>
      <c r="N2187">
        <v>-10.9256009121187</v>
      </c>
      <c r="O2187">
        <f t="shared" si="418"/>
        <v>-106.45678307191112</v>
      </c>
      <c r="P2187">
        <f t="shared" si="409"/>
        <v>117.45243594807484</v>
      </c>
      <c r="Q2187">
        <f t="shared" si="419"/>
        <v>-6.5946793785433329</v>
      </c>
      <c r="R2187">
        <f t="shared" si="410"/>
        <v>6.5946793785433329</v>
      </c>
      <c r="S2187">
        <f t="shared" si="411"/>
        <v>0.60359877974569809</v>
      </c>
      <c r="T2187">
        <f t="shared" si="412"/>
        <v>4.330921533575367</v>
      </c>
      <c r="U2187">
        <f t="shared" si="413"/>
        <v>0</v>
      </c>
      <c r="V2187">
        <f t="shared" si="414"/>
        <v>39.640122025430195</v>
      </c>
      <c r="W2187">
        <f t="shared" si="415"/>
        <v>0</v>
      </c>
      <c r="X2187">
        <f t="shared" si="416"/>
        <v>39.640122025430195</v>
      </c>
      <c r="Y2187">
        <f t="shared" si="417"/>
        <v>6.5946793785433329</v>
      </c>
    </row>
    <row r="2188" spans="1:25" x14ac:dyDescent="0.3">
      <c r="A2188">
        <v>1</v>
      </c>
      <c r="B2188">
        <v>4</v>
      </c>
      <c r="C2188">
        <v>22.022142857142899</v>
      </c>
      <c r="D2188">
        <v>0</v>
      </c>
      <c r="E2188">
        <v>7</v>
      </c>
      <c r="F2188">
        <v>9.4373228145264001</v>
      </c>
      <c r="G2188">
        <v>16.595040776140401</v>
      </c>
      <c r="H2188">
        <v>11.761721463717199</v>
      </c>
      <c r="I2188">
        <v>0.91</v>
      </c>
      <c r="J2188">
        <v>11.761721463717199</v>
      </c>
      <c r="K2188">
        <v>10.7031665319826</v>
      </c>
      <c r="L2188">
        <v>2052</v>
      </c>
      <c r="M2188">
        <f t="shared" si="408"/>
        <v>-10.7031665319826</v>
      </c>
      <c r="N2188">
        <v>-10.7031665319826</v>
      </c>
      <c r="O2188">
        <f t="shared" si="418"/>
        <v>-117.15994960389372</v>
      </c>
      <c r="P2188">
        <f t="shared" si="409"/>
        <v>111.3320991233319</v>
      </c>
      <c r="Q2188">
        <f t="shared" si="419"/>
        <v>-6.1203368247429353</v>
      </c>
      <c r="R2188">
        <f t="shared" si="410"/>
        <v>6.1203368247429353</v>
      </c>
      <c r="S2188">
        <f t="shared" si="411"/>
        <v>0.57182487130836368</v>
      </c>
      <c r="T2188">
        <f t="shared" si="412"/>
        <v>4.5828297072396644</v>
      </c>
      <c r="U2188">
        <f t="shared" si="413"/>
        <v>0</v>
      </c>
      <c r="V2188">
        <f t="shared" si="414"/>
        <v>42.817512869163629</v>
      </c>
      <c r="W2188">
        <f t="shared" si="415"/>
        <v>0</v>
      </c>
      <c r="X2188">
        <f t="shared" si="416"/>
        <v>42.817512869163629</v>
      </c>
      <c r="Y2188">
        <f t="shared" si="417"/>
        <v>6.1203368247429353</v>
      </c>
    </row>
    <row r="2189" spans="1:25" x14ac:dyDescent="0.3">
      <c r="A2189">
        <v>1</v>
      </c>
      <c r="B2189">
        <v>5</v>
      </c>
      <c r="C2189">
        <v>24.0066666666667</v>
      </c>
      <c r="D2189">
        <v>0</v>
      </c>
      <c r="E2189">
        <v>3</v>
      </c>
      <c r="F2189">
        <v>10.754292711624499</v>
      </c>
      <c r="G2189">
        <v>16.595040776140401</v>
      </c>
      <c r="H2189">
        <v>12.5713628642147</v>
      </c>
      <c r="I2189">
        <v>0.91</v>
      </c>
      <c r="J2189">
        <v>12.5713628642147</v>
      </c>
      <c r="K2189">
        <v>11.4399402064354</v>
      </c>
      <c r="L2189">
        <v>2052</v>
      </c>
      <c r="M2189">
        <f t="shared" si="408"/>
        <v>-11.4399402064354</v>
      </c>
      <c r="N2189">
        <v>-11.4399402064354</v>
      </c>
      <c r="O2189">
        <f t="shared" si="418"/>
        <v>-128.59988981032913</v>
      </c>
      <c r="P2189">
        <f t="shared" si="409"/>
        <v>105.14264137130733</v>
      </c>
      <c r="Q2189">
        <f t="shared" si="419"/>
        <v>-6.1894577520245662</v>
      </c>
      <c r="R2189">
        <f t="shared" si="410"/>
        <v>6.1894577520245662</v>
      </c>
      <c r="S2189">
        <f t="shared" si="411"/>
        <v>0.54103934464122128</v>
      </c>
      <c r="T2189">
        <f t="shared" si="412"/>
        <v>5.2504824544108342</v>
      </c>
      <c r="U2189">
        <f t="shared" si="413"/>
        <v>0</v>
      </c>
      <c r="V2189">
        <f t="shared" si="414"/>
        <v>45.896065535877881</v>
      </c>
      <c r="W2189">
        <f t="shared" si="415"/>
        <v>0</v>
      </c>
      <c r="X2189">
        <f t="shared" si="416"/>
        <v>45.896065535877881</v>
      </c>
      <c r="Y2189">
        <f t="shared" si="417"/>
        <v>6.1894577520245662</v>
      </c>
    </row>
    <row r="2190" spans="1:25" x14ac:dyDescent="0.3">
      <c r="A2190">
        <v>2</v>
      </c>
      <c r="B2190">
        <v>1</v>
      </c>
      <c r="C2190">
        <v>27.1071428571429</v>
      </c>
      <c r="D2190">
        <v>0</v>
      </c>
      <c r="E2190">
        <v>7</v>
      </c>
      <c r="F2190">
        <v>12.9255253182448</v>
      </c>
      <c r="G2190">
        <v>16.595040776140401</v>
      </c>
      <c r="H2190">
        <v>13.806471329279599</v>
      </c>
      <c r="I2190">
        <v>0.95</v>
      </c>
      <c r="J2190">
        <v>13.806471329279599</v>
      </c>
      <c r="K2190">
        <v>13.116147762815601</v>
      </c>
      <c r="L2190">
        <v>2052</v>
      </c>
      <c r="M2190">
        <f t="shared" si="408"/>
        <v>-13.116147762815601</v>
      </c>
      <c r="N2190">
        <v>-13.116147762815601</v>
      </c>
      <c r="O2190">
        <f t="shared" si="418"/>
        <v>-141.71603757314472</v>
      </c>
      <c r="P2190">
        <f t="shared" si="409"/>
        <v>98.468547127481941</v>
      </c>
      <c r="Q2190">
        <f t="shared" si="419"/>
        <v>-6.6740942438253938</v>
      </c>
      <c r="R2190">
        <f t="shared" si="410"/>
        <v>6.6740942438253938</v>
      </c>
      <c r="S2190">
        <f t="shared" si="411"/>
        <v>0.50884561263837791</v>
      </c>
      <c r="T2190">
        <f t="shared" si="412"/>
        <v>6.4420535189902068</v>
      </c>
      <c r="U2190">
        <f t="shared" si="413"/>
        <v>0</v>
      </c>
      <c r="V2190">
        <f t="shared" si="414"/>
        <v>49.115438736162211</v>
      </c>
      <c r="W2190">
        <f t="shared" si="415"/>
        <v>0</v>
      </c>
      <c r="X2190">
        <f t="shared" si="416"/>
        <v>49.115438736162211</v>
      </c>
      <c r="Y2190">
        <f t="shared" si="417"/>
        <v>6.6740942438253938</v>
      </c>
    </row>
    <row r="2191" spans="1:25" x14ac:dyDescent="0.3">
      <c r="A2191">
        <v>2</v>
      </c>
      <c r="B2191">
        <v>2</v>
      </c>
      <c r="C2191">
        <v>24.5042857142857</v>
      </c>
      <c r="D2191">
        <v>0.41</v>
      </c>
      <c r="E2191">
        <v>7</v>
      </c>
      <c r="F2191">
        <v>11.0935839317975</v>
      </c>
      <c r="G2191">
        <v>16.595040776140401</v>
      </c>
      <c r="H2191">
        <v>12.771942398620901</v>
      </c>
      <c r="I2191">
        <v>0.95</v>
      </c>
      <c r="J2191">
        <v>12.771942398620901</v>
      </c>
      <c r="K2191">
        <v>12.1333452786899</v>
      </c>
      <c r="L2191">
        <v>2052</v>
      </c>
      <c r="M2191">
        <f t="shared" si="408"/>
        <v>-11.7233452786899</v>
      </c>
      <c r="N2191">
        <v>-11.7233452786899</v>
      </c>
      <c r="O2191">
        <f t="shared" si="418"/>
        <v>-153.43938285183461</v>
      </c>
      <c r="P2191">
        <f t="shared" si="409"/>
        <v>92.86255087110726</v>
      </c>
      <c r="Q2191">
        <f t="shared" si="419"/>
        <v>-5.6059962563746808</v>
      </c>
      <c r="R2191">
        <f t="shared" si="410"/>
        <v>6.0159962563746809</v>
      </c>
      <c r="S2191">
        <f t="shared" si="411"/>
        <v>0.49582337914183705</v>
      </c>
      <c r="T2191">
        <f t="shared" si="412"/>
        <v>6.1173490223152189</v>
      </c>
      <c r="U2191">
        <f t="shared" si="413"/>
        <v>0</v>
      </c>
      <c r="V2191">
        <f t="shared" si="414"/>
        <v>50.417662085816296</v>
      </c>
      <c r="W2191">
        <f t="shared" si="415"/>
        <v>0</v>
      </c>
      <c r="X2191">
        <f t="shared" si="416"/>
        <v>50.417662085816296</v>
      </c>
      <c r="Y2191">
        <f t="shared" si="417"/>
        <v>5.6059962563746808</v>
      </c>
    </row>
    <row r="2192" spans="1:25" x14ac:dyDescent="0.3">
      <c r="A2192">
        <v>2</v>
      </c>
      <c r="B2192">
        <v>3</v>
      </c>
      <c r="C2192">
        <v>26.025714285714301</v>
      </c>
      <c r="D2192">
        <v>0.7</v>
      </c>
      <c r="E2192">
        <v>7</v>
      </c>
      <c r="F2192">
        <v>12.152875176227599</v>
      </c>
      <c r="G2192">
        <v>16.595040776140401</v>
      </c>
      <c r="H2192">
        <v>13.3795337907254</v>
      </c>
      <c r="I2192">
        <v>0.95</v>
      </c>
      <c r="J2192">
        <v>13.3795337907254</v>
      </c>
      <c r="K2192">
        <v>12.710557101189099</v>
      </c>
      <c r="L2192">
        <v>2052</v>
      </c>
      <c r="M2192">
        <f t="shared" si="408"/>
        <v>-12.0105571011891</v>
      </c>
      <c r="N2192">
        <v>-12.0105571011891</v>
      </c>
      <c r="O2192">
        <f t="shared" si="418"/>
        <v>-165.44993995302372</v>
      </c>
      <c r="P2192">
        <f t="shared" si="409"/>
        <v>87.450040692095428</v>
      </c>
      <c r="Q2192">
        <f t="shared" si="419"/>
        <v>-5.4125101790118322</v>
      </c>
      <c r="R2192">
        <f t="shared" si="410"/>
        <v>6.1125101790118324</v>
      </c>
      <c r="S2192">
        <f t="shared" si="411"/>
        <v>0.4809002571917162</v>
      </c>
      <c r="T2192">
        <f t="shared" si="412"/>
        <v>6.5980469221772671</v>
      </c>
      <c r="U2192">
        <f t="shared" si="413"/>
        <v>0</v>
      </c>
      <c r="V2192">
        <f t="shared" si="414"/>
        <v>51.909974280828386</v>
      </c>
      <c r="W2192">
        <f t="shared" si="415"/>
        <v>0</v>
      </c>
      <c r="X2192">
        <f t="shared" si="416"/>
        <v>51.909974280828386</v>
      </c>
      <c r="Y2192">
        <f t="shared" si="417"/>
        <v>5.4125101790118322</v>
      </c>
    </row>
    <row r="2193" spans="1:25" x14ac:dyDescent="0.3">
      <c r="A2193">
        <v>2</v>
      </c>
      <c r="B2193">
        <v>4</v>
      </c>
      <c r="C2193">
        <v>28.933571428571401</v>
      </c>
      <c r="D2193">
        <v>0</v>
      </c>
      <c r="E2193">
        <v>7</v>
      </c>
      <c r="F2193">
        <v>14.2666533361513</v>
      </c>
      <c r="G2193">
        <v>16.595040776140401</v>
      </c>
      <c r="H2193">
        <v>14.5188251377428</v>
      </c>
      <c r="I2193">
        <v>0.95</v>
      </c>
      <c r="J2193">
        <v>14.5188251377428</v>
      </c>
      <c r="K2193">
        <v>13.792883880855699</v>
      </c>
      <c r="L2193">
        <v>2052</v>
      </c>
      <c r="M2193">
        <f t="shared" si="408"/>
        <v>-13.792883880855699</v>
      </c>
      <c r="N2193">
        <v>-13.792883880855699</v>
      </c>
      <c r="O2193">
        <f t="shared" si="418"/>
        <v>-179.24282383387941</v>
      </c>
      <c r="P2193">
        <f t="shared" si="409"/>
        <v>81.622360272394289</v>
      </c>
      <c r="Q2193">
        <f t="shared" si="419"/>
        <v>-5.8276804197011387</v>
      </c>
      <c r="R2193">
        <f t="shared" si="410"/>
        <v>5.8276804197011387</v>
      </c>
      <c r="S2193">
        <f t="shared" si="411"/>
        <v>0.42251355626866877</v>
      </c>
      <c r="T2193">
        <f t="shared" si="412"/>
        <v>7.9652034611545606</v>
      </c>
      <c r="U2193">
        <f t="shared" si="413"/>
        <v>0</v>
      </c>
      <c r="V2193">
        <f t="shared" si="414"/>
        <v>57.748644373133132</v>
      </c>
      <c r="W2193">
        <f t="shared" si="415"/>
        <v>0</v>
      </c>
      <c r="X2193">
        <f t="shared" si="416"/>
        <v>57.748644373133132</v>
      </c>
      <c r="Y2193">
        <f t="shared" si="417"/>
        <v>5.8276804197011387</v>
      </c>
    </row>
    <row r="2194" spans="1:25" x14ac:dyDescent="0.3">
      <c r="A2194">
        <v>3</v>
      </c>
      <c r="B2194">
        <v>1</v>
      </c>
      <c r="C2194">
        <v>24.678571428571399</v>
      </c>
      <c r="D2194">
        <v>0</v>
      </c>
      <c r="E2194">
        <v>7</v>
      </c>
      <c r="F2194">
        <v>11.213260659026201</v>
      </c>
      <c r="G2194">
        <v>16.595040776140401</v>
      </c>
      <c r="H2194">
        <v>12.841972497322001</v>
      </c>
      <c r="I2194">
        <v>1.02</v>
      </c>
      <c r="J2194">
        <v>12.841972497322001</v>
      </c>
      <c r="K2194">
        <v>13.0988119472684</v>
      </c>
      <c r="L2194">
        <v>2052</v>
      </c>
      <c r="M2194">
        <f t="shared" si="408"/>
        <v>-13.0988119472684</v>
      </c>
      <c r="N2194">
        <v>-13.0988119472684</v>
      </c>
      <c r="O2194">
        <f t="shared" si="418"/>
        <v>-192.3416357811478</v>
      </c>
      <c r="P2194">
        <f t="shared" si="409"/>
        <v>76.447878944603659</v>
      </c>
      <c r="Q2194">
        <f t="shared" si="419"/>
        <v>-5.1744813277906303</v>
      </c>
      <c r="R2194">
        <f t="shared" si="410"/>
        <v>5.1744813277906303</v>
      </c>
      <c r="S2194">
        <f t="shared" si="411"/>
        <v>0.39503440072438833</v>
      </c>
      <c r="T2194">
        <f t="shared" si="412"/>
        <v>7.9243306194777698</v>
      </c>
      <c r="U2194">
        <f t="shared" si="413"/>
        <v>0</v>
      </c>
      <c r="V2194">
        <f t="shared" si="414"/>
        <v>60.496559927561165</v>
      </c>
      <c r="W2194">
        <f t="shared" si="415"/>
        <v>0</v>
      </c>
      <c r="X2194">
        <f t="shared" si="416"/>
        <v>60.496559927561165</v>
      </c>
      <c r="Y2194">
        <f t="shared" si="417"/>
        <v>5.1744813277906303</v>
      </c>
    </row>
    <row r="2195" spans="1:25" x14ac:dyDescent="0.3">
      <c r="A2195">
        <v>3</v>
      </c>
      <c r="B2195">
        <v>2</v>
      </c>
      <c r="C2195">
        <v>29.445</v>
      </c>
      <c r="D2195">
        <v>0</v>
      </c>
      <c r="E2195">
        <v>7</v>
      </c>
      <c r="F2195">
        <v>14.6501783990593</v>
      </c>
      <c r="G2195">
        <v>16.595040776140401</v>
      </c>
      <c r="H2195">
        <v>14.7164324214696</v>
      </c>
      <c r="I2195">
        <v>1.02</v>
      </c>
      <c r="J2195">
        <v>14.7164324214696</v>
      </c>
      <c r="K2195">
        <v>15.010761069899001</v>
      </c>
      <c r="L2195">
        <v>2052</v>
      </c>
      <c r="M2195">
        <f t="shared" si="408"/>
        <v>-15.010761069899001</v>
      </c>
      <c r="N2195">
        <v>-15.010761069899001</v>
      </c>
      <c r="O2195">
        <f t="shared" si="418"/>
        <v>-207.35239685104679</v>
      </c>
      <c r="P2195">
        <f t="shared" si="409"/>
        <v>70.920205745373977</v>
      </c>
      <c r="Q2195">
        <f t="shared" si="419"/>
        <v>-5.5276731992296817</v>
      </c>
      <c r="R2195">
        <f t="shared" si="410"/>
        <v>5.5276731992296817</v>
      </c>
      <c r="S2195">
        <f t="shared" si="411"/>
        <v>0.36824736424019799</v>
      </c>
      <c r="T2195">
        <f t="shared" si="412"/>
        <v>9.4830878706693191</v>
      </c>
      <c r="U2195">
        <f t="shared" si="413"/>
        <v>0</v>
      </c>
      <c r="V2195">
        <f t="shared" si="414"/>
        <v>63.175263575980203</v>
      </c>
      <c r="W2195">
        <f t="shared" si="415"/>
        <v>0</v>
      </c>
      <c r="X2195">
        <f t="shared" si="416"/>
        <v>63.175263575980203</v>
      </c>
      <c r="Y2195">
        <f t="shared" si="417"/>
        <v>5.5276731992296817</v>
      </c>
    </row>
    <row r="2196" spans="1:25" x14ac:dyDescent="0.3">
      <c r="A2196">
        <v>3</v>
      </c>
      <c r="B2196">
        <v>3</v>
      </c>
      <c r="C2196">
        <v>31.292857142857098</v>
      </c>
      <c r="D2196">
        <v>0</v>
      </c>
      <c r="E2196">
        <v>7</v>
      </c>
      <c r="F2196">
        <v>16.064361652665301</v>
      </c>
      <c r="G2196">
        <v>16.595040776140401</v>
      </c>
      <c r="H2196">
        <v>15.424007891318</v>
      </c>
      <c r="I2196">
        <v>1.02</v>
      </c>
      <c r="J2196">
        <v>15.424007891318</v>
      </c>
      <c r="K2196">
        <v>15.732488049144299</v>
      </c>
      <c r="L2196">
        <v>2052</v>
      </c>
      <c r="M2196">
        <f t="shared" si="408"/>
        <v>-15.732488049144299</v>
      </c>
      <c r="N2196">
        <v>-15.732488049144299</v>
      </c>
      <c r="O2196">
        <f t="shared" si="418"/>
        <v>-223.0848849001911</v>
      </c>
      <c r="P2196">
        <f t="shared" si="409"/>
        <v>65.555226630301405</v>
      </c>
      <c r="Q2196">
        <f t="shared" si="419"/>
        <v>-5.3649791150725719</v>
      </c>
      <c r="R2196">
        <f t="shared" si="410"/>
        <v>5.3649791150725719</v>
      </c>
      <c r="S2196">
        <f t="shared" si="411"/>
        <v>0.34101275642566764</v>
      </c>
      <c r="T2196">
        <f t="shared" si="412"/>
        <v>10.367508934071727</v>
      </c>
      <c r="U2196">
        <f t="shared" si="413"/>
        <v>0</v>
      </c>
      <c r="V2196">
        <f t="shared" si="414"/>
        <v>65.898724357433238</v>
      </c>
      <c r="W2196">
        <f t="shared" si="415"/>
        <v>0</v>
      </c>
      <c r="X2196">
        <f t="shared" si="416"/>
        <v>65.898724357433238</v>
      </c>
      <c r="Y2196">
        <f t="shared" si="417"/>
        <v>5.3649791150725719</v>
      </c>
    </row>
    <row r="2197" spans="1:25" x14ac:dyDescent="0.3">
      <c r="A2197">
        <v>3</v>
      </c>
      <c r="B2197">
        <v>4</v>
      </c>
      <c r="C2197">
        <v>31.535714285714299</v>
      </c>
      <c r="D2197">
        <v>0</v>
      </c>
      <c r="E2197">
        <v>7</v>
      </c>
      <c r="F2197">
        <v>16.253491152973901</v>
      </c>
      <c r="G2197">
        <v>16.595040776140401</v>
      </c>
      <c r="H2197">
        <v>15.516281807245999</v>
      </c>
      <c r="I2197">
        <v>1.02</v>
      </c>
      <c r="J2197">
        <v>15.516281807245999</v>
      </c>
      <c r="K2197">
        <v>15.8266074433909</v>
      </c>
      <c r="L2197">
        <v>2052</v>
      </c>
      <c r="M2197">
        <f t="shared" si="408"/>
        <v>-15.8266074433909</v>
      </c>
      <c r="N2197">
        <v>-15.8266074433909</v>
      </c>
      <c r="O2197">
        <f t="shared" si="418"/>
        <v>-238.91149234358201</v>
      </c>
      <c r="P2197">
        <f t="shared" si="409"/>
        <v>60.567588383034476</v>
      </c>
      <c r="Q2197">
        <f t="shared" si="419"/>
        <v>-4.9876382472669292</v>
      </c>
      <c r="R2197">
        <f t="shared" si="410"/>
        <v>4.9876382472669292</v>
      </c>
      <c r="S2197">
        <f t="shared" si="411"/>
        <v>0.31514260179301651</v>
      </c>
      <c r="T2197">
        <f t="shared" si="412"/>
        <v>10.838969196123971</v>
      </c>
      <c r="U2197">
        <f t="shared" si="413"/>
        <v>0</v>
      </c>
      <c r="V2197">
        <f t="shared" si="414"/>
        <v>68.485739820698356</v>
      </c>
      <c r="W2197">
        <f t="shared" si="415"/>
        <v>0</v>
      </c>
      <c r="X2197">
        <f t="shared" si="416"/>
        <v>68.485739820698356</v>
      </c>
      <c r="Y2197">
        <f t="shared" si="417"/>
        <v>4.9876382472669292</v>
      </c>
    </row>
    <row r="2198" spans="1:25" x14ac:dyDescent="0.3">
      <c r="A2198">
        <v>3</v>
      </c>
      <c r="B2198">
        <v>5</v>
      </c>
      <c r="C2198">
        <v>31.274999999999999</v>
      </c>
      <c r="D2198">
        <v>0</v>
      </c>
      <c r="E2198">
        <v>3</v>
      </c>
      <c r="F2198">
        <v>16.050484754510599</v>
      </c>
      <c r="G2198">
        <v>16.595040776140401</v>
      </c>
      <c r="H2198">
        <v>15.4172166007369</v>
      </c>
      <c r="I2198">
        <v>1.02</v>
      </c>
      <c r="J2198">
        <v>15.4172166007369</v>
      </c>
      <c r="K2198">
        <v>15.7255609327516</v>
      </c>
      <c r="L2198">
        <v>2052</v>
      </c>
      <c r="M2198">
        <f t="shared" si="408"/>
        <v>-15.7255609327516</v>
      </c>
      <c r="N2198">
        <v>-15.7255609327516</v>
      </c>
      <c r="O2198">
        <f t="shared" si="418"/>
        <v>-254.6370532763336</v>
      </c>
      <c r="P2198">
        <f t="shared" si="409"/>
        <v>55.987704278209961</v>
      </c>
      <c r="Q2198">
        <f t="shared" si="419"/>
        <v>-4.5798841048245151</v>
      </c>
      <c r="R2198">
        <f t="shared" si="410"/>
        <v>4.5798841048245151</v>
      </c>
      <c r="S2198">
        <f t="shared" si="411"/>
        <v>0.29123820284756891</v>
      </c>
      <c r="T2198">
        <f t="shared" si="412"/>
        <v>11.145676827927085</v>
      </c>
      <c r="U2198">
        <f t="shared" si="413"/>
        <v>0</v>
      </c>
      <c r="V2198">
        <f t="shared" si="414"/>
        <v>70.876179715243111</v>
      </c>
      <c r="W2198">
        <f t="shared" si="415"/>
        <v>0</v>
      </c>
      <c r="X2198">
        <f t="shared" si="416"/>
        <v>70.876179715243111</v>
      </c>
      <c r="Y2198">
        <f t="shared" si="417"/>
        <v>4.5798841048245151</v>
      </c>
    </row>
    <row r="2199" spans="1:25" x14ac:dyDescent="0.3">
      <c r="A2199">
        <v>4</v>
      </c>
      <c r="B2199">
        <v>1</v>
      </c>
      <c r="C2199">
        <v>30.053571428571399</v>
      </c>
      <c r="D2199">
        <v>0</v>
      </c>
      <c r="E2199">
        <v>7</v>
      </c>
      <c r="F2199">
        <v>15.1110308472493</v>
      </c>
      <c r="G2199">
        <v>16.595040776140401</v>
      </c>
      <c r="H2199">
        <v>14.9505557082711</v>
      </c>
      <c r="I2199">
        <v>1.1000000000000001</v>
      </c>
      <c r="J2199">
        <v>14.9505557082711</v>
      </c>
      <c r="K2199">
        <v>16.445611279098198</v>
      </c>
      <c r="L2199">
        <v>2052</v>
      </c>
      <c r="M2199">
        <f t="shared" si="408"/>
        <v>-16.445611279098198</v>
      </c>
      <c r="N2199">
        <v>-16.445611279098198</v>
      </c>
      <c r="O2199">
        <f t="shared" si="418"/>
        <v>-271.08266455543179</v>
      </c>
      <c r="P2199">
        <f t="shared" si="409"/>
        <v>51.568140197998503</v>
      </c>
      <c r="Q2199">
        <f t="shared" si="419"/>
        <v>-4.4195640802114582</v>
      </c>
      <c r="R2199">
        <f t="shared" si="410"/>
        <v>4.4195640802114582</v>
      </c>
      <c r="S2199">
        <f t="shared" si="411"/>
        <v>0.26873820651644437</v>
      </c>
      <c r="T2199">
        <f t="shared" si="412"/>
        <v>12.02604719888674</v>
      </c>
      <c r="U2199">
        <f t="shared" si="413"/>
        <v>0</v>
      </c>
      <c r="V2199">
        <f t="shared" si="414"/>
        <v>73.126179348355564</v>
      </c>
      <c r="W2199">
        <f t="shared" si="415"/>
        <v>0</v>
      </c>
      <c r="X2199">
        <f t="shared" si="416"/>
        <v>73.126179348355564</v>
      </c>
      <c r="Y2199">
        <f t="shared" si="417"/>
        <v>4.4195640802114582</v>
      </c>
    </row>
    <row r="2200" spans="1:25" x14ac:dyDescent="0.3">
      <c r="A2200">
        <v>4</v>
      </c>
      <c r="B2200">
        <v>2</v>
      </c>
      <c r="C2200">
        <v>28.7785714285714</v>
      </c>
      <c r="D2200">
        <v>0</v>
      </c>
      <c r="E2200">
        <v>7</v>
      </c>
      <c r="F2200">
        <v>14.1511009869023</v>
      </c>
      <c r="G2200">
        <v>16.595040776140401</v>
      </c>
      <c r="H2200">
        <v>14.4587786796223</v>
      </c>
      <c r="I2200">
        <v>1.1000000000000001</v>
      </c>
      <c r="J2200">
        <v>14.4587786796223</v>
      </c>
      <c r="K2200">
        <v>15.9046565475845</v>
      </c>
      <c r="L2200">
        <v>2052</v>
      </c>
      <c r="M2200">
        <f t="shared" si="408"/>
        <v>-15.9046565475845</v>
      </c>
      <c r="N2200">
        <v>-15.9046565475845</v>
      </c>
      <c r="O2200">
        <f t="shared" si="418"/>
        <v>-286.98732110301631</v>
      </c>
      <c r="P2200">
        <f t="shared" si="409"/>
        <v>47.626091938805246</v>
      </c>
      <c r="Q2200">
        <f t="shared" si="419"/>
        <v>-3.9420482591932569</v>
      </c>
      <c r="R2200">
        <f t="shared" si="410"/>
        <v>3.9420482591932569</v>
      </c>
      <c r="S2200">
        <f t="shared" si="411"/>
        <v>0.24785497551608246</v>
      </c>
      <c r="T2200">
        <f t="shared" si="412"/>
        <v>11.962608288391243</v>
      </c>
      <c r="U2200">
        <f t="shared" si="413"/>
        <v>0</v>
      </c>
      <c r="V2200">
        <f t="shared" si="414"/>
        <v>75.214502448391755</v>
      </c>
      <c r="W2200">
        <f t="shared" si="415"/>
        <v>0</v>
      </c>
      <c r="X2200">
        <f t="shared" si="416"/>
        <v>75.214502448391755</v>
      </c>
      <c r="Y2200">
        <f t="shared" si="417"/>
        <v>3.9420482591932569</v>
      </c>
    </row>
    <row r="2201" spans="1:25" x14ac:dyDescent="0.3">
      <c r="A2201">
        <v>4</v>
      </c>
      <c r="B2201">
        <v>3</v>
      </c>
      <c r="C2201">
        <v>31.6164285714286</v>
      </c>
      <c r="D2201">
        <v>0</v>
      </c>
      <c r="E2201">
        <v>7</v>
      </c>
      <c r="F2201">
        <v>16.316515118820298</v>
      </c>
      <c r="G2201">
        <v>16.595040776140401</v>
      </c>
      <c r="H2201">
        <v>15.546913326757499</v>
      </c>
      <c r="I2201">
        <v>1.1000000000000001</v>
      </c>
      <c r="J2201">
        <v>15.546913326757499</v>
      </c>
      <c r="K2201">
        <v>17.1016046594332</v>
      </c>
      <c r="L2201">
        <v>2052</v>
      </c>
      <c r="M2201">
        <f t="shared" si="408"/>
        <v>-17.1016046594332</v>
      </c>
      <c r="N2201">
        <v>-17.1016046594332</v>
      </c>
      <c r="O2201">
        <f t="shared" si="418"/>
        <v>-304.08892576244949</v>
      </c>
      <c r="P2201">
        <f t="shared" si="409"/>
        <v>43.722932592318045</v>
      </c>
      <c r="Q2201">
        <f t="shared" si="419"/>
        <v>-3.9031593464872003</v>
      </c>
      <c r="R2201">
        <f t="shared" si="410"/>
        <v>3.9031593464872003</v>
      </c>
      <c r="S2201">
        <f t="shared" si="411"/>
        <v>0.22823351517100052</v>
      </c>
      <c r="T2201">
        <f t="shared" si="412"/>
        <v>13.198445312945999</v>
      </c>
      <c r="U2201">
        <f t="shared" si="413"/>
        <v>0</v>
      </c>
      <c r="V2201">
        <f t="shared" si="414"/>
        <v>77.176648482899949</v>
      </c>
      <c r="W2201">
        <f t="shared" si="415"/>
        <v>0</v>
      </c>
      <c r="X2201">
        <f t="shared" si="416"/>
        <v>77.176648482899949</v>
      </c>
      <c r="Y2201">
        <f t="shared" si="417"/>
        <v>3.9031593464872003</v>
      </c>
    </row>
    <row r="2202" spans="1:25" x14ac:dyDescent="0.3">
      <c r="A2202">
        <v>4</v>
      </c>
      <c r="B2202">
        <v>4</v>
      </c>
      <c r="C2202">
        <v>34.682857142857102</v>
      </c>
      <c r="D2202">
        <v>0</v>
      </c>
      <c r="E2202">
        <v>7</v>
      </c>
      <c r="F2202">
        <v>18.771255550016299</v>
      </c>
      <c r="G2202">
        <v>16.595040776140401</v>
      </c>
      <c r="H2202">
        <v>16.6978972295862</v>
      </c>
      <c r="I2202">
        <v>1.1000000000000001</v>
      </c>
      <c r="J2202">
        <v>16.6978972295862</v>
      </c>
      <c r="K2202">
        <v>18.367686952544801</v>
      </c>
      <c r="L2202">
        <v>2052</v>
      </c>
      <c r="M2202">
        <f t="shared" si="408"/>
        <v>-18.367686952544801</v>
      </c>
      <c r="N2202">
        <v>-18.367686952544801</v>
      </c>
      <c r="O2202">
        <f t="shared" si="418"/>
        <v>-322.45661271499432</v>
      </c>
      <c r="P2202">
        <f t="shared" si="409"/>
        <v>39.886355698633444</v>
      </c>
      <c r="Q2202">
        <f t="shared" si="419"/>
        <v>-3.836576893684601</v>
      </c>
      <c r="R2202">
        <f t="shared" si="410"/>
        <v>3.836576893684601</v>
      </c>
      <c r="S2202">
        <f t="shared" si="411"/>
        <v>0.20887643085364388</v>
      </c>
      <c r="T2202">
        <f t="shared" si="412"/>
        <v>14.5311100588602</v>
      </c>
      <c r="U2202">
        <f t="shared" si="413"/>
        <v>0</v>
      </c>
      <c r="V2202">
        <f t="shared" si="414"/>
        <v>79.112356914635612</v>
      </c>
      <c r="W2202">
        <f t="shared" si="415"/>
        <v>0</v>
      </c>
      <c r="X2202">
        <f t="shared" si="416"/>
        <v>79.112356914635612</v>
      </c>
      <c r="Y2202">
        <f t="shared" si="417"/>
        <v>3.836576893684601</v>
      </c>
    </row>
    <row r="2203" spans="1:25" x14ac:dyDescent="0.3">
      <c r="A2203">
        <v>4</v>
      </c>
      <c r="B2203">
        <v>5</v>
      </c>
      <c r="C2203">
        <v>35.755000000000003</v>
      </c>
      <c r="D2203">
        <v>0</v>
      </c>
      <c r="E2203">
        <v>2</v>
      </c>
      <c r="F2203">
        <v>19.656731340233801</v>
      </c>
      <c r="G2203">
        <v>16.595040776140401</v>
      </c>
      <c r="H2203">
        <v>17.094761926761802</v>
      </c>
      <c r="I2203">
        <v>1.1000000000000001</v>
      </c>
      <c r="J2203">
        <v>17.094761926761802</v>
      </c>
      <c r="K2203">
        <v>18.804238119438001</v>
      </c>
      <c r="L2203">
        <v>2052</v>
      </c>
      <c r="M2203">
        <f t="shared" si="408"/>
        <v>-18.804238119438001</v>
      </c>
      <c r="N2203">
        <v>-18.804238119438001</v>
      </c>
      <c r="O2203">
        <f t="shared" si="418"/>
        <v>-341.26085083443235</v>
      </c>
      <c r="P2203">
        <f t="shared" si="409"/>
        <v>36.307092663942271</v>
      </c>
      <c r="Q2203">
        <f t="shared" si="419"/>
        <v>-3.5792630346911736</v>
      </c>
      <c r="R2203">
        <f t="shared" si="410"/>
        <v>3.5792630346911736</v>
      </c>
      <c r="S2203">
        <f t="shared" si="411"/>
        <v>0.19034342215605524</v>
      </c>
      <c r="T2203">
        <f t="shared" si="412"/>
        <v>15.224975084746827</v>
      </c>
      <c r="U2203">
        <f t="shared" si="413"/>
        <v>0</v>
      </c>
      <c r="V2203">
        <f t="shared" si="414"/>
        <v>80.96565778439448</v>
      </c>
      <c r="W2203">
        <f t="shared" si="415"/>
        <v>0</v>
      </c>
      <c r="X2203">
        <f t="shared" si="416"/>
        <v>80.96565778439448</v>
      </c>
      <c r="Y2203">
        <f t="shared" si="417"/>
        <v>3.5792630346911736</v>
      </c>
    </row>
    <row r="2204" spans="1:25" x14ac:dyDescent="0.3">
      <c r="A2204">
        <v>5</v>
      </c>
      <c r="B2204">
        <v>1</v>
      </c>
      <c r="C2204">
        <v>33.453571428571401</v>
      </c>
      <c r="D2204">
        <v>0</v>
      </c>
      <c r="E2204">
        <v>7</v>
      </c>
      <c r="F2204">
        <v>17.773188280291102</v>
      </c>
      <c r="G2204">
        <v>16.595040776140401</v>
      </c>
      <c r="H2204">
        <v>16.239396055291898</v>
      </c>
      <c r="I2204">
        <v>1.18</v>
      </c>
      <c r="J2204">
        <v>16.239396055291898</v>
      </c>
      <c r="K2204">
        <v>19.1624873452445</v>
      </c>
      <c r="L2204">
        <v>2052</v>
      </c>
      <c r="M2204">
        <f t="shared" si="408"/>
        <v>-19.1624873452445</v>
      </c>
      <c r="N2204">
        <v>-19.1624873452445</v>
      </c>
      <c r="O2204">
        <f t="shared" si="418"/>
        <v>-360.42333817967688</v>
      </c>
      <c r="P2204">
        <f t="shared" si="409"/>
        <v>32.989874321837654</v>
      </c>
      <c r="Q2204">
        <f t="shared" si="419"/>
        <v>-3.3172183421046171</v>
      </c>
      <c r="R2204">
        <f t="shared" si="410"/>
        <v>3.3172183421046171</v>
      </c>
      <c r="S2204">
        <f t="shared" si="411"/>
        <v>0.17311000823323919</v>
      </c>
      <c r="T2204">
        <f t="shared" si="412"/>
        <v>15.845269003139883</v>
      </c>
      <c r="U2204">
        <f t="shared" si="413"/>
        <v>0</v>
      </c>
      <c r="V2204">
        <f t="shared" si="414"/>
        <v>82.688999176676077</v>
      </c>
      <c r="W2204">
        <f t="shared" si="415"/>
        <v>0</v>
      </c>
      <c r="X2204">
        <f t="shared" si="416"/>
        <v>82.688999176676077</v>
      </c>
      <c r="Y2204">
        <f t="shared" si="417"/>
        <v>3.3172183421046171</v>
      </c>
    </row>
    <row r="2205" spans="1:25" x14ac:dyDescent="0.3">
      <c r="A2205">
        <v>5</v>
      </c>
      <c r="B2205">
        <v>2</v>
      </c>
      <c r="C2205">
        <v>33.136428571428603</v>
      </c>
      <c r="D2205">
        <v>5.95</v>
      </c>
      <c r="E2205">
        <v>7</v>
      </c>
      <c r="F2205">
        <v>17.518714741794799</v>
      </c>
      <c r="G2205">
        <v>16.595040776140401</v>
      </c>
      <c r="H2205">
        <v>16.120487199865199</v>
      </c>
      <c r="I2205">
        <v>1.18</v>
      </c>
      <c r="J2205">
        <v>16.120487199865199</v>
      </c>
      <c r="K2205">
        <v>19.022174895840902</v>
      </c>
      <c r="L2205">
        <v>2052</v>
      </c>
      <c r="M2205">
        <f t="shared" si="408"/>
        <v>-13.072174895840902</v>
      </c>
      <c r="N2205">
        <v>-13.072174895840902</v>
      </c>
      <c r="O2205">
        <f t="shared" si="418"/>
        <v>-373.49551307551781</v>
      </c>
      <c r="P2205">
        <f t="shared" si="409"/>
        <v>30.902583881569562</v>
      </c>
      <c r="Q2205">
        <f t="shared" si="419"/>
        <v>-2.0872904402680916</v>
      </c>
      <c r="R2205">
        <f t="shared" si="410"/>
        <v>8.0372904402680909</v>
      </c>
      <c r="S2205">
        <f t="shared" si="411"/>
        <v>0.42252216080850996</v>
      </c>
      <c r="T2205">
        <f t="shared" si="412"/>
        <v>10.984884455572811</v>
      </c>
      <c r="U2205">
        <f t="shared" si="413"/>
        <v>0</v>
      </c>
      <c r="V2205">
        <f t="shared" si="414"/>
        <v>57.747783919149001</v>
      </c>
      <c r="W2205">
        <f t="shared" si="415"/>
        <v>0</v>
      </c>
      <c r="X2205">
        <f t="shared" si="416"/>
        <v>57.747783919149001</v>
      </c>
      <c r="Y2205">
        <f t="shared" si="417"/>
        <v>2.0872904402680916</v>
      </c>
    </row>
    <row r="2206" spans="1:25" x14ac:dyDescent="0.3">
      <c r="A2206">
        <v>5</v>
      </c>
      <c r="B2206">
        <v>3</v>
      </c>
      <c r="C2206">
        <v>35.762142857142898</v>
      </c>
      <c r="D2206">
        <v>0</v>
      </c>
      <c r="E2206">
        <v>7</v>
      </c>
      <c r="F2206">
        <v>19.662676926093202</v>
      </c>
      <c r="G2206">
        <v>16.595040776140401</v>
      </c>
      <c r="H2206">
        <v>17.097396730877598</v>
      </c>
      <c r="I2206">
        <v>1.18</v>
      </c>
      <c r="J2206">
        <v>17.097396730877598</v>
      </c>
      <c r="K2206">
        <v>20.174928142435601</v>
      </c>
      <c r="L2206">
        <v>2052</v>
      </c>
      <c r="M2206">
        <f t="shared" si="408"/>
        <v>-20.174928142435601</v>
      </c>
      <c r="N2206">
        <v>-20.174928142435601</v>
      </c>
      <c r="O2206">
        <f t="shared" si="418"/>
        <v>-393.6704412179534</v>
      </c>
      <c r="P2206">
        <f t="shared" si="409"/>
        <v>27.937368361170357</v>
      </c>
      <c r="Q2206">
        <f t="shared" si="419"/>
        <v>-2.9652155203992052</v>
      </c>
      <c r="R2206">
        <f t="shared" si="410"/>
        <v>2.9652155203992052</v>
      </c>
      <c r="S2206">
        <f t="shared" si="411"/>
        <v>0.14697527046761674</v>
      </c>
      <c r="T2206">
        <f t="shared" si="412"/>
        <v>17.209712622036395</v>
      </c>
      <c r="U2206">
        <f t="shared" si="413"/>
        <v>0</v>
      </c>
      <c r="V2206">
        <f t="shared" si="414"/>
        <v>85.302472953238322</v>
      </c>
      <c r="W2206">
        <f t="shared" si="415"/>
        <v>0</v>
      </c>
      <c r="X2206">
        <f t="shared" si="416"/>
        <v>85.302472953238322</v>
      </c>
      <c r="Y2206">
        <f t="shared" si="417"/>
        <v>2.9652155203992052</v>
      </c>
    </row>
    <row r="2207" spans="1:25" x14ac:dyDescent="0.3">
      <c r="A2207">
        <v>5</v>
      </c>
      <c r="B2207">
        <v>4</v>
      </c>
      <c r="C2207">
        <v>33.185714285714297</v>
      </c>
      <c r="D2207">
        <v>17.03</v>
      </c>
      <c r="E2207">
        <v>7</v>
      </c>
      <c r="F2207">
        <v>17.558179496745201</v>
      </c>
      <c r="G2207">
        <v>16.595040776140401</v>
      </c>
      <c r="H2207">
        <v>16.138983283318399</v>
      </c>
      <c r="I2207">
        <v>1.18</v>
      </c>
      <c r="J2207">
        <v>16.138983283318399</v>
      </c>
      <c r="K2207">
        <v>19.0440002743157</v>
      </c>
      <c r="L2207">
        <v>2052</v>
      </c>
      <c r="M2207">
        <f t="shared" si="408"/>
        <v>-2.0140002743156984</v>
      </c>
      <c r="N2207">
        <v>-2.0140002743156984</v>
      </c>
      <c r="O2207">
        <f t="shared" si="418"/>
        <v>-395.68444149226912</v>
      </c>
      <c r="P2207">
        <f t="shared" si="409"/>
        <v>27.65745077411243</v>
      </c>
      <c r="Q2207">
        <f t="shared" si="419"/>
        <v>-0.27991758705792691</v>
      </c>
      <c r="R2207">
        <f t="shared" si="410"/>
        <v>17.309917587057928</v>
      </c>
      <c r="S2207">
        <f t="shared" si="411"/>
        <v>0.90894335946862503</v>
      </c>
      <c r="T2207">
        <f t="shared" si="412"/>
        <v>1.7340826872577715</v>
      </c>
      <c r="U2207">
        <f t="shared" si="413"/>
        <v>0</v>
      </c>
      <c r="V2207">
        <f t="shared" si="414"/>
        <v>9.1056640531374988</v>
      </c>
      <c r="W2207">
        <f t="shared" si="415"/>
        <v>0</v>
      </c>
      <c r="X2207">
        <f t="shared" si="416"/>
        <v>9.1056640531374988</v>
      </c>
      <c r="Y2207">
        <f t="shared" si="417"/>
        <v>0.27991758705792691</v>
      </c>
    </row>
    <row r="2208" spans="1:25" x14ac:dyDescent="0.3">
      <c r="A2208">
        <v>5</v>
      </c>
      <c r="B2208">
        <v>5</v>
      </c>
      <c r="C2208">
        <v>33.729999999999997</v>
      </c>
      <c r="D2208">
        <v>0</v>
      </c>
      <c r="E2208">
        <v>3</v>
      </c>
      <c r="F2208">
        <v>17.9960070237181</v>
      </c>
      <c r="G2208">
        <v>16.595040776140401</v>
      </c>
      <c r="H2208">
        <v>16.3428296423448</v>
      </c>
      <c r="I2208">
        <v>1.18</v>
      </c>
      <c r="J2208">
        <v>16.3428296423448</v>
      </c>
      <c r="K2208">
        <v>19.2845389779669</v>
      </c>
      <c r="L2208">
        <v>2052</v>
      </c>
      <c r="M2208">
        <f t="shared" si="408"/>
        <v>-19.2845389779669</v>
      </c>
      <c r="N2208">
        <v>-19.2845389779669</v>
      </c>
      <c r="O2208">
        <f t="shared" si="418"/>
        <v>-414.96898047023603</v>
      </c>
      <c r="P2208">
        <f t="shared" si="409"/>
        <v>25.115180502024252</v>
      </c>
      <c r="Q2208">
        <f t="shared" si="419"/>
        <v>-2.542270272088178</v>
      </c>
      <c r="R2208">
        <f t="shared" si="410"/>
        <v>2.542270272088178</v>
      </c>
      <c r="S2208">
        <f t="shared" si="411"/>
        <v>0.13182945545095942</v>
      </c>
      <c r="T2208">
        <f t="shared" si="412"/>
        <v>16.742268705878722</v>
      </c>
      <c r="U2208">
        <f t="shared" si="413"/>
        <v>0</v>
      </c>
      <c r="V2208">
        <f t="shared" si="414"/>
        <v>86.817054454904053</v>
      </c>
      <c r="W2208">
        <f t="shared" si="415"/>
        <v>0</v>
      </c>
      <c r="X2208">
        <f t="shared" si="416"/>
        <v>86.817054454904053</v>
      </c>
      <c r="Y2208">
        <f t="shared" si="417"/>
        <v>2.542270272088178</v>
      </c>
    </row>
    <row r="2209" spans="1:25" x14ac:dyDescent="0.3">
      <c r="A2209">
        <v>6</v>
      </c>
      <c r="B2209">
        <v>1</v>
      </c>
      <c r="C2209">
        <v>32.259285714285703</v>
      </c>
      <c r="D2209">
        <v>22.55</v>
      </c>
      <c r="E2209">
        <v>7</v>
      </c>
      <c r="F2209">
        <v>16.821421778119699</v>
      </c>
      <c r="G2209">
        <v>16.595040776140401</v>
      </c>
      <c r="H2209">
        <v>15.7902481690644</v>
      </c>
      <c r="I2209">
        <v>1.25</v>
      </c>
      <c r="J2209">
        <v>15.7902481690644</v>
      </c>
      <c r="K2209">
        <v>19.737810211330501</v>
      </c>
      <c r="L2209">
        <v>2052</v>
      </c>
      <c r="M2209">
        <f t="shared" si="408"/>
        <v>2.8121897886694995</v>
      </c>
      <c r="N2209">
        <v>2.8121897886694995</v>
      </c>
      <c r="O2209">
        <f t="shared" si="418"/>
        <v>-412.15679068156652</v>
      </c>
      <c r="P2209">
        <f t="shared" si="409"/>
        <v>25.470818215213082</v>
      </c>
      <c r="Q2209">
        <f t="shared" si="419"/>
        <v>0.35563771318883042</v>
      </c>
      <c r="R2209">
        <f t="shared" si="410"/>
        <v>19.737810211330501</v>
      </c>
      <c r="S2209">
        <f t="shared" si="411"/>
        <v>1</v>
      </c>
      <c r="T2209">
        <f t="shared" si="412"/>
        <v>0</v>
      </c>
      <c r="U2209">
        <f t="shared" si="413"/>
        <v>2.8121897886694995</v>
      </c>
      <c r="V2209">
        <f t="shared" si="414"/>
        <v>0</v>
      </c>
      <c r="W2209">
        <f t="shared" si="415"/>
        <v>100</v>
      </c>
      <c r="X2209">
        <f t="shared" si="416"/>
        <v>-100</v>
      </c>
      <c r="Y2209">
        <f t="shared" si="417"/>
        <v>0.35563771318883042</v>
      </c>
    </row>
    <row r="2210" spans="1:25" x14ac:dyDescent="0.3">
      <c r="A2210">
        <v>6</v>
      </c>
      <c r="B2210">
        <v>2</v>
      </c>
      <c r="C2210">
        <v>32.469285714285697</v>
      </c>
      <c r="D2210">
        <v>14.24</v>
      </c>
      <c r="E2210">
        <v>7</v>
      </c>
      <c r="F2210">
        <v>16.987486862554199</v>
      </c>
      <c r="G2210">
        <v>16.595040776140401</v>
      </c>
      <c r="H2210">
        <v>15.869496715346299</v>
      </c>
      <c r="I2210">
        <v>1.25</v>
      </c>
      <c r="J2210">
        <v>15.869496715346299</v>
      </c>
      <c r="K2210">
        <v>19.836870894182798</v>
      </c>
      <c r="L2210">
        <v>2052</v>
      </c>
      <c r="M2210">
        <f t="shared" si="408"/>
        <v>-5.596870894182798</v>
      </c>
      <c r="N2210">
        <v>-5.596870894182798</v>
      </c>
      <c r="O2210">
        <f t="shared" si="418"/>
        <v>-417.75366157574933</v>
      </c>
      <c r="P2210">
        <f t="shared" si="409"/>
        <v>24.767914829483001</v>
      </c>
      <c r="Q2210">
        <f t="shared" si="419"/>
        <v>-0.70290338573008171</v>
      </c>
      <c r="R2210">
        <f t="shared" si="410"/>
        <v>14.942903385730082</v>
      </c>
      <c r="S2210">
        <f t="shared" si="411"/>
        <v>0.75328934011019444</v>
      </c>
      <c r="T2210">
        <f t="shared" si="412"/>
        <v>4.8939675084527163</v>
      </c>
      <c r="U2210">
        <f t="shared" si="413"/>
        <v>0</v>
      </c>
      <c r="V2210">
        <f t="shared" si="414"/>
        <v>24.671065988980562</v>
      </c>
      <c r="W2210">
        <f t="shared" si="415"/>
        <v>0</v>
      </c>
      <c r="X2210">
        <f t="shared" si="416"/>
        <v>24.671065988980562</v>
      </c>
      <c r="Y2210">
        <f t="shared" si="417"/>
        <v>0.70290338573008171</v>
      </c>
    </row>
    <row r="2211" spans="1:25" x14ac:dyDescent="0.3">
      <c r="A2211">
        <v>6</v>
      </c>
      <c r="B2211">
        <v>3</v>
      </c>
      <c r="C2211">
        <v>32.574285714285701</v>
      </c>
      <c r="D2211">
        <v>3.95</v>
      </c>
      <c r="E2211">
        <v>7</v>
      </c>
      <c r="F2211">
        <v>17.070726882171002</v>
      </c>
      <c r="G2211">
        <v>16.595040776140401</v>
      </c>
      <c r="H2211">
        <v>15.9090770514985</v>
      </c>
      <c r="I2211">
        <v>1.25</v>
      </c>
      <c r="J2211">
        <v>15.9090770514985</v>
      </c>
      <c r="K2211">
        <v>19.886346314373199</v>
      </c>
      <c r="L2211">
        <v>2052</v>
      </c>
      <c r="M2211">
        <f t="shared" si="408"/>
        <v>-15.9363463143732</v>
      </c>
      <c r="N2211">
        <v>-15.9363463143732</v>
      </c>
      <c r="O2211">
        <f t="shared" si="418"/>
        <v>-433.69000789012256</v>
      </c>
      <c r="P2211">
        <f t="shared" si="409"/>
        <v>22.870944986487569</v>
      </c>
      <c r="Q2211">
        <f t="shared" si="419"/>
        <v>-1.896969842995432</v>
      </c>
      <c r="R2211">
        <f t="shared" si="410"/>
        <v>5.8469698429954322</v>
      </c>
      <c r="S2211">
        <f t="shared" si="411"/>
        <v>0.29401931106718354</v>
      </c>
      <c r="T2211">
        <f t="shared" si="412"/>
        <v>14.039376471377768</v>
      </c>
      <c r="U2211">
        <f t="shared" si="413"/>
        <v>0</v>
      </c>
      <c r="V2211">
        <f t="shared" si="414"/>
        <v>70.598068893281649</v>
      </c>
      <c r="W2211">
        <f t="shared" si="415"/>
        <v>0</v>
      </c>
      <c r="X2211">
        <f t="shared" si="416"/>
        <v>70.598068893281649</v>
      </c>
      <c r="Y2211">
        <f t="shared" si="417"/>
        <v>1.896969842995432</v>
      </c>
    </row>
    <row r="2212" spans="1:25" x14ac:dyDescent="0.3">
      <c r="A2212">
        <v>6</v>
      </c>
      <c r="B2212">
        <v>4</v>
      </c>
      <c r="C2212">
        <v>31.820714285714299</v>
      </c>
      <c r="D2212">
        <v>158.09</v>
      </c>
      <c r="E2212">
        <v>7</v>
      </c>
      <c r="F2212">
        <v>16.476396649938401</v>
      </c>
      <c r="G2212">
        <v>16.595040776140401</v>
      </c>
      <c r="H2212">
        <v>15.624361210419201</v>
      </c>
      <c r="I2212">
        <v>1.25</v>
      </c>
      <c r="J2212">
        <v>15.624361210419201</v>
      </c>
      <c r="K2212">
        <v>19.530451513024001</v>
      </c>
      <c r="L2212">
        <v>2052</v>
      </c>
      <c r="M2212">
        <f t="shared" si="408"/>
        <v>138.55954848697601</v>
      </c>
      <c r="N2212">
        <v>138.55954848697601</v>
      </c>
      <c r="O2212">
        <f t="shared" si="418"/>
        <v>-295.13045940314657</v>
      </c>
      <c r="P2212">
        <f t="shared" si="409"/>
        <v>45.725908805083328</v>
      </c>
      <c r="Q2212">
        <f t="shared" si="419"/>
        <v>22.85496381859576</v>
      </c>
      <c r="R2212">
        <f t="shared" si="410"/>
        <v>19.530451513024001</v>
      </c>
      <c r="S2212">
        <f t="shared" si="411"/>
        <v>1</v>
      </c>
      <c r="T2212">
        <f t="shared" si="412"/>
        <v>0</v>
      </c>
      <c r="U2212">
        <f t="shared" si="413"/>
        <v>138.55954848697601</v>
      </c>
      <c r="V2212">
        <f t="shared" si="414"/>
        <v>0</v>
      </c>
      <c r="W2212">
        <f t="shared" si="415"/>
        <v>100</v>
      </c>
      <c r="X2212">
        <f t="shared" si="416"/>
        <v>-100</v>
      </c>
      <c r="Y2212">
        <f t="shared" si="417"/>
        <v>22.85496381859576</v>
      </c>
    </row>
    <row r="2213" spans="1:25" x14ac:dyDescent="0.3">
      <c r="A2213">
        <v>6</v>
      </c>
      <c r="B2213">
        <v>5</v>
      </c>
      <c r="C2213">
        <v>31.487500000000001</v>
      </c>
      <c r="D2213">
        <v>1.56</v>
      </c>
      <c r="E2213">
        <v>2</v>
      </c>
      <c r="F2213">
        <v>16.2158836169965</v>
      </c>
      <c r="G2213">
        <v>16.595040776140401</v>
      </c>
      <c r="H2213">
        <v>15.4979756741951</v>
      </c>
      <c r="I2213">
        <v>1.25</v>
      </c>
      <c r="J2213">
        <v>15.4979756741951</v>
      </c>
      <c r="K2213">
        <v>19.372469592743801</v>
      </c>
      <c r="L2213">
        <v>2052</v>
      </c>
      <c r="M2213">
        <f t="shared" si="408"/>
        <v>-17.812469592743803</v>
      </c>
      <c r="N2213">
        <v>-17.812469592743803</v>
      </c>
      <c r="O2213">
        <f t="shared" si="418"/>
        <v>-312.94292899589038</v>
      </c>
      <c r="P2213">
        <f t="shared" si="409"/>
        <v>41.829537200228785</v>
      </c>
      <c r="Q2213">
        <f t="shared" si="419"/>
        <v>-3.8963716048545436</v>
      </c>
      <c r="R2213">
        <f t="shared" si="410"/>
        <v>5.4563716048545441</v>
      </c>
      <c r="S2213">
        <f t="shared" si="411"/>
        <v>0.28165596434325008</v>
      </c>
      <c r="T2213">
        <f t="shared" si="412"/>
        <v>13.916097987889257</v>
      </c>
      <c r="U2213">
        <f t="shared" si="413"/>
        <v>0</v>
      </c>
      <c r="V2213">
        <f t="shared" si="414"/>
        <v>71.834403565675004</v>
      </c>
      <c r="W2213">
        <f t="shared" si="415"/>
        <v>0</v>
      </c>
      <c r="X2213">
        <f t="shared" si="416"/>
        <v>71.834403565675004</v>
      </c>
      <c r="Y2213">
        <f t="shared" si="417"/>
        <v>3.8963716048545436</v>
      </c>
    </row>
    <row r="2214" spans="1:25" x14ac:dyDescent="0.3">
      <c r="A2214">
        <v>7</v>
      </c>
      <c r="B2214">
        <v>1</v>
      </c>
      <c r="C2214">
        <v>31.3292857142857</v>
      </c>
      <c r="D2214">
        <v>177.45</v>
      </c>
      <c r="E2214">
        <v>7</v>
      </c>
      <c r="F2214">
        <v>16.0926831466053</v>
      </c>
      <c r="G2214">
        <v>16.595040776140401</v>
      </c>
      <c r="H2214">
        <v>15.4378593795988</v>
      </c>
      <c r="I2214">
        <v>1.25</v>
      </c>
      <c r="J2214">
        <v>15.4378593795988</v>
      </c>
      <c r="K2214">
        <v>19.297324224498499</v>
      </c>
      <c r="L2214">
        <v>2052</v>
      </c>
      <c r="M2214">
        <f t="shared" si="408"/>
        <v>158.15267577550148</v>
      </c>
      <c r="N2214">
        <v>158.15267577550148</v>
      </c>
      <c r="O2214">
        <f t="shared" si="418"/>
        <v>-154.79025322038891</v>
      </c>
      <c r="P2214">
        <f t="shared" si="409"/>
        <v>92.237438022103319</v>
      </c>
      <c r="Q2214">
        <f t="shared" si="419"/>
        <v>50.407900821874534</v>
      </c>
      <c r="R2214">
        <f t="shared" si="410"/>
        <v>19.297324224498499</v>
      </c>
      <c r="S2214">
        <f t="shared" si="411"/>
        <v>1</v>
      </c>
      <c r="T2214">
        <f t="shared" si="412"/>
        <v>0</v>
      </c>
      <c r="U2214">
        <f t="shared" si="413"/>
        <v>158.15267577550148</v>
      </c>
      <c r="V2214">
        <f t="shared" si="414"/>
        <v>0</v>
      </c>
      <c r="W2214">
        <f t="shared" si="415"/>
        <v>100</v>
      </c>
      <c r="X2214">
        <f t="shared" si="416"/>
        <v>-100</v>
      </c>
      <c r="Y2214">
        <f t="shared" si="417"/>
        <v>50.407900821874534</v>
      </c>
    </row>
    <row r="2215" spans="1:25" x14ac:dyDescent="0.3">
      <c r="A2215">
        <v>7</v>
      </c>
      <c r="B2215">
        <v>2</v>
      </c>
      <c r="C2215">
        <v>30.347857142857102</v>
      </c>
      <c r="D2215">
        <v>383.23</v>
      </c>
      <c r="E2215">
        <v>7</v>
      </c>
      <c r="F2215">
        <v>15.3356169547625</v>
      </c>
      <c r="G2215">
        <v>16.595040776140401</v>
      </c>
      <c r="H2215">
        <v>15.0633809640581</v>
      </c>
      <c r="I2215">
        <v>1.25</v>
      </c>
      <c r="J2215">
        <v>15.0633809640581</v>
      </c>
      <c r="K2215">
        <v>18.829226205072601</v>
      </c>
      <c r="L2215">
        <v>2052</v>
      </c>
      <c r="M2215">
        <f t="shared" si="408"/>
        <v>364.40077379492743</v>
      </c>
      <c r="N2215">
        <v>364.40077379492743</v>
      </c>
      <c r="O2215">
        <f t="shared" si="418"/>
        <v>0</v>
      </c>
      <c r="P2215">
        <f t="shared" si="409"/>
        <v>200</v>
      </c>
      <c r="Q2215">
        <f t="shared" si="419"/>
        <v>107.76256197789668</v>
      </c>
      <c r="R2215">
        <f t="shared" si="410"/>
        <v>18.829226205072601</v>
      </c>
      <c r="S2215">
        <f t="shared" si="411"/>
        <v>1</v>
      </c>
      <c r="T2215">
        <f t="shared" si="412"/>
        <v>0</v>
      </c>
      <c r="U2215">
        <f t="shared" si="413"/>
        <v>364.40077379492743</v>
      </c>
      <c r="V2215">
        <f t="shared" si="414"/>
        <v>0</v>
      </c>
      <c r="W2215">
        <f t="shared" si="415"/>
        <v>100</v>
      </c>
      <c r="X2215">
        <f t="shared" si="416"/>
        <v>-100</v>
      </c>
      <c r="Y2215">
        <f t="shared" si="417"/>
        <v>107.76256197789668</v>
      </c>
    </row>
    <row r="2216" spans="1:25" x14ac:dyDescent="0.3">
      <c r="A2216">
        <v>7</v>
      </c>
      <c r="B2216">
        <v>3</v>
      </c>
      <c r="C2216">
        <v>29.3921428571429</v>
      </c>
      <c r="D2216">
        <v>451.85</v>
      </c>
      <c r="E2216">
        <v>7</v>
      </c>
      <c r="F2216">
        <v>14.610380472165501</v>
      </c>
      <c r="G2216">
        <v>16.595040776140401</v>
      </c>
      <c r="H2216">
        <v>14.6960458694384</v>
      </c>
      <c r="I2216">
        <v>1.25</v>
      </c>
      <c r="J2216">
        <v>14.6960458694384</v>
      </c>
      <c r="K2216">
        <v>18.370057336797998</v>
      </c>
      <c r="L2216">
        <v>2052</v>
      </c>
      <c r="M2216">
        <f t="shared" si="408"/>
        <v>433.479942663202</v>
      </c>
      <c r="N2216">
        <v>433.479942663202</v>
      </c>
      <c r="O2216">
        <f t="shared" si="418"/>
        <v>0</v>
      </c>
      <c r="P2216">
        <f t="shared" si="409"/>
        <v>200</v>
      </c>
      <c r="Q2216">
        <f t="shared" si="419"/>
        <v>0</v>
      </c>
      <c r="R2216">
        <f t="shared" si="410"/>
        <v>18.370057336797998</v>
      </c>
      <c r="S2216">
        <f t="shared" si="411"/>
        <v>1</v>
      </c>
      <c r="T2216">
        <f t="shared" si="412"/>
        <v>0</v>
      </c>
      <c r="U2216">
        <f t="shared" si="413"/>
        <v>433.479942663202</v>
      </c>
      <c r="V2216">
        <f t="shared" si="414"/>
        <v>0</v>
      </c>
      <c r="W2216">
        <f t="shared" si="415"/>
        <v>100</v>
      </c>
      <c r="X2216">
        <f t="shared" si="416"/>
        <v>-100</v>
      </c>
      <c r="Y2216">
        <f t="shared" si="417"/>
        <v>0</v>
      </c>
    </row>
    <row r="2217" spans="1:25" x14ac:dyDescent="0.3">
      <c r="A2217">
        <v>7</v>
      </c>
      <c r="B2217">
        <v>4</v>
      </c>
      <c r="C2217">
        <v>29.385000000000002</v>
      </c>
      <c r="D2217">
        <v>268.06</v>
      </c>
      <c r="E2217">
        <v>7</v>
      </c>
      <c r="F2217">
        <v>14.605005193435099</v>
      </c>
      <c r="G2217">
        <v>16.595040776140401</v>
      </c>
      <c r="H2217">
        <v>14.6932902878495</v>
      </c>
      <c r="I2217">
        <v>1.25</v>
      </c>
      <c r="J2217">
        <v>14.6932902878495</v>
      </c>
      <c r="K2217">
        <v>18.366612859811799</v>
      </c>
      <c r="L2217">
        <v>2052</v>
      </c>
      <c r="M2217">
        <f t="shared" si="408"/>
        <v>249.69338714018821</v>
      </c>
      <c r="N2217">
        <v>249.69338714018821</v>
      </c>
      <c r="O2217">
        <f t="shared" si="418"/>
        <v>0</v>
      </c>
      <c r="P2217">
        <f t="shared" si="409"/>
        <v>200</v>
      </c>
      <c r="Q2217">
        <f t="shared" si="419"/>
        <v>0</v>
      </c>
      <c r="R2217">
        <f t="shared" si="410"/>
        <v>18.366612859811799</v>
      </c>
      <c r="S2217">
        <f t="shared" si="411"/>
        <v>1</v>
      </c>
      <c r="T2217">
        <f t="shared" si="412"/>
        <v>0</v>
      </c>
      <c r="U2217">
        <f t="shared" si="413"/>
        <v>249.69338714018821</v>
      </c>
      <c r="V2217">
        <f t="shared" si="414"/>
        <v>0</v>
      </c>
      <c r="W2217">
        <f t="shared" si="415"/>
        <v>100</v>
      </c>
      <c r="X2217">
        <f t="shared" si="416"/>
        <v>-100</v>
      </c>
      <c r="Y2217">
        <f t="shared" si="417"/>
        <v>0</v>
      </c>
    </row>
    <row r="2218" spans="1:25" x14ac:dyDescent="0.3">
      <c r="A2218">
        <v>7</v>
      </c>
      <c r="B2218">
        <v>5</v>
      </c>
      <c r="C2218">
        <v>29.536666666666701</v>
      </c>
      <c r="D2218">
        <v>30.47</v>
      </c>
      <c r="E2218">
        <v>3</v>
      </c>
      <c r="F2218">
        <v>14.7192844100725</v>
      </c>
      <c r="G2218">
        <v>16.595040776140401</v>
      </c>
      <c r="H2218">
        <v>14.751767670338801</v>
      </c>
      <c r="I2218">
        <v>1.25</v>
      </c>
      <c r="J2218">
        <v>14.751767670338801</v>
      </c>
      <c r="K2218">
        <v>18.439709587923499</v>
      </c>
      <c r="L2218">
        <v>2052</v>
      </c>
      <c r="M2218">
        <f t="shared" si="408"/>
        <v>12.0302904120765</v>
      </c>
      <c r="N2218">
        <v>12.0302904120765</v>
      </c>
      <c r="O2218">
        <f t="shared" si="418"/>
        <v>12.0302904120765</v>
      </c>
      <c r="P2218">
        <f t="shared" si="409"/>
        <v>212.39947521135929</v>
      </c>
      <c r="Q2218">
        <f t="shared" si="419"/>
        <v>12.399475211359288</v>
      </c>
      <c r="R2218">
        <f t="shared" si="410"/>
        <v>18.439709587923499</v>
      </c>
      <c r="S2218">
        <f t="shared" si="411"/>
        <v>1</v>
      </c>
      <c r="T2218">
        <f t="shared" si="412"/>
        <v>0</v>
      </c>
      <c r="U2218">
        <f t="shared" si="413"/>
        <v>12.0302904120765</v>
      </c>
      <c r="V2218">
        <f t="shared" si="414"/>
        <v>0</v>
      </c>
      <c r="W2218">
        <f t="shared" si="415"/>
        <v>100</v>
      </c>
      <c r="X2218">
        <f t="shared" si="416"/>
        <v>-100</v>
      </c>
      <c r="Y2218">
        <f t="shared" si="417"/>
        <v>12.399475211359288</v>
      </c>
    </row>
    <row r="2219" spans="1:25" x14ac:dyDescent="0.3">
      <c r="A2219">
        <v>8</v>
      </c>
      <c r="B2219">
        <v>1</v>
      </c>
      <c r="C2219">
        <v>29.75</v>
      </c>
      <c r="D2219">
        <v>75.58</v>
      </c>
      <c r="E2219">
        <v>7</v>
      </c>
      <c r="F2219">
        <v>14.8805398116282</v>
      </c>
      <c r="G2219">
        <v>16.595040776140401</v>
      </c>
      <c r="H2219">
        <v>14.833905629124899</v>
      </c>
      <c r="I2219">
        <v>1.2</v>
      </c>
      <c r="J2219">
        <v>14.833905629124899</v>
      </c>
      <c r="K2219">
        <v>17.800686754949801</v>
      </c>
      <c r="L2219">
        <v>2052</v>
      </c>
      <c r="M2219">
        <f t="shared" si="408"/>
        <v>57.779313245050197</v>
      </c>
      <c r="N2219">
        <v>57.779313245050197</v>
      </c>
      <c r="O2219">
        <f t="shared" si="418"/>
        <v>69.809603657126701</v>
      </c>
      <c r="P2219">
        <f t="shared" si="409"/>
        <v>283.54345301202773</v>
      </c>
      <c r="Q2219">
        <f t="shared" si="419"/>
        <v>71.143977800668438</v>
      </c>
      <c r="R2219">
        <f t="shared" si="410"/>
        <v>17.800686754949801</v>
      </c>
      <c r="S2219">
        <f t="shared" si="411"/>
        <v>1</v>
      </c>
      <c r="T2219">
        <f t="shared" si="412"/>
        <v>0</v>
      </c>
      <c r="U2219">
        <f t="shared" si="413"/>
        <v>57.779313245050197</v>
      </c>
      <c r="V2219">
        <f t="shared" si="414"/>
        <v>0</v>
      </c>
      <c r="W2219">
        <f t="shared" si="415"/>
        <v>100</v>
      </c>
      <c r="X2219">
        <f t="shared" si="416"/>
        <v>-100</v>
      </c>
      <c r="Y2219">
        <f t="shared" si="417"/>
        <v>71.143977800668438</v>
      </c>
    </row>
    <row r="2220" spans="1:25" x14ac:dyDescent="0.3">
      <c r="A2220">
        <v>8</v>
      </c>
      <c r="B2220">
        <v>2</v>
      </c>
      <c r="C2220">
        <v>30.902857142857101</v>
      </c>
      <c r="D2220">
        <v>33.549999999999997</v>
      </c>
      <c r="E2220">
        <v>7</v>
      </c>
      <c r="F2220">
        <v>15.7622185787719</v>
      </c>
      <c r="G2220">
        <v>16.595040776140401</v>
      </c>
      <c r="H2220">
        <v>15.2754835496014</v>
      </c>
      <c r="I2220">
        <v>1.2</v>
      </c>
      <c r="J2220">
        <v>15.2754835496014</v>
      </c>
      <c r="K2220">
        <v>18.3305802595216</v>
      </c>
      <c r="L2220">
        <v>2052</v>
      </c>
      <c r="M2220">
        <f t="shared" si="408"/>
        <v>15.219419740478397</v>
      </c>
      <c r="N2220">
        <v>15.219419740478397</v>
      </c>
      <c r="O2220">
        <f t="shared" si="418"/>
        <v>85.029023397605101</v>
      </c>
      <c r="P2220">
        <f t="shared" si="409"/>
        <v>305.9624810649097</v>
      </c>
      <c r="Q2220">
        <f t="shared" si="419"/>
        <v>22.41902805288197</v>
      </c>
      <c r="R2220">
        <f t="shared" si="410"/>
        <v>18.3305802595216</v>
      </c>
      <c r="S2220">
        <f t="shared" si="411"/>
        <v>1</v>
      </c>
      <c r="T2220">
        <f t="shared" si="412"/>
        <v>0</v>
      </c>
      <c r="U2220">
        <f t="shared" si="413"/>
        <v>15.219419740478397</v>
      </c>
      <c r="V2220">
        <f t="shared" si="414"/>
        <v>0</v>
      </c>
      <c r="W2220">
        <f t="shared" si="415"/>
        <v>100</v>
      </c>
      <c r="X2220">
        <f t="shared" si="416"/>
        <v>-100</v>
      </c>
      <c r="Y2220">
        <f t="shared" si="417"/>
        <v>22.41902805288197</v>
      </c>
    </row>
    <row r="2221" spans="1:25" x14ac:dyDescent="0.3">
      <c r="A2221">
        <v>8</v>
      </c>
      <c r="B2221">
        <v>3</v>
      </c>
      <c r="C2221">
        <v>31.132857142857102</v>
      </c>
      <c r="D2221">
        <v>25.58</v>
      </c>
      <c r="E2221">
        <v>7</v>
      </c>
      <c r="F2221">
        <v>15.9401699491826</v>
      </c>
      <c r="G2221">
        <v>16.595040776140401</v>
      </c>
      <c r="H2221">
        <v>15.363126283137399</v>
      </c>
      <c r="I2221">
        <v>1.2</v>
      </c>
      <c r="J2221">
        <v>15.363126283137399</v>
      </c>
      <c r="K2221">
        <v>18.435751539764901</v>
      </c>
      <c r="L2221">
        <v>2052</v>
      </c>
      <c r="M2221">
        <f t="shared" si="408"/>
        <v>7.1442484602350973</v>
      </c>
      <c r="N2221">
        <v>7.1442484602350973</v>
      </c>
      <c r="O2221">
        <f t="shared" si="418"/>
        <v>92.173271857840206</v>
      </c>
      <c r="P2221">
        <f t="shared" si="409"/>
        <v>317.08939137275058</v>
      </c>
      <c r="Q2221">
        <f t="shared" si="419"/>
        <v>11.126910307840888</v>
      </c>
      <c r="R2221">
        <f t="shared" si="410"/>
        <v>18.435751539764901</v>
      </c>
      <c r="S2221">
        <f t="shared" si="411"/>
        <v>1</v>
      </c>
      <c r="T2221">
        <f t="shared" si="412"/>
        <v>0</v>
      </c>
      <c r="U2221">
        <f t="shared" si="413"/>
        <v>7.1442484602350973</v>
      </c>
      <c r="V2221">
        <f t="shared" si="414"/>
        <v>0</v>
      </c>
      <c r="W2221">
        <f t="shared" si="415"/>
        <v>100</v>
      </c>
      <c r="X2221">
        <f t="shared" si="416"/>
        <v>-100</v>
      </c>
      <c r="Y2221">
        <f t="shared" si="417"/>
        <v>11.126910307840888</v>
      </c>
    </row>
    <row r="2222" spans="1:25" x14ac:dyDescent="0.3">
      <c r="A2222">
        <v>8</v>
      </c>
      <c r="B2222">
        <v>4</v>
      </c>
      <c r="C2222">
        <v>30.648571428571401</v>
      </c>
      <c r="D2222">
        <v>60.38</v>
      </c>
      <c r="E2222">
        <v>7</v>
      </c>
      <c r="F2222">
        <v>15.5662682813588</v>
      </c>
      <c r="G2222">
        <v>16.595040776140401</v>
      </c>
      <c r="H2222">
        <v>15.1784129534632</v>
      </c>
      <c r="I2222">
        <v>1.2</v>
      </c>
      <c r="J2222">
        <v>15.1784129534632</v>
      </c>
      <c r="K2222">
        <v>18.2140955441558</v>
      </c>
      <c r="L2222">
        <v>2052</v>
      </c>
      <c r="M2222">
        <f t="shared" si="408"/>
        <v>42.165904455844199</v>
      </c>
      <c r="N2222">
        <v>42.165904455844199</v>
      </c>
      <c r="O2222">
        <f t="shared" si="418"/>
        <v>134.33917631368439</v>
      </c>
      <c r="P2222">
        <f t="shared" si="409"/>
        <v>391.5108574969658</v>
      </c>
      <c r="Q2222">
        <f t="shared" si="419"/>
        <v>74.421466124215215</v>
      </c>
      <c r="R2222">
        <f t="shared" si="410"/>
        <v>18.2140955441558</v>
      </c>
      <c r="S2222">
        <f t="shared" si="411"/>
        <v>1</v>
      </c>
      <c r="T2222">
        <f t="shared" si="412"/>
        <v>0</v>
      </c>
      <c r="U2222">
        <f t="shared" si="413"/>
        <v>42.165904455844199</v>
      </c>
      <c r="V2222">
        <f t="shared" si="414"/>
        <v>0</v>
      </c>
      <c r="W2222">
        <f t="shared" si="415"/>
        <v>100</v>
      </c>
      <c r="X2222">
        <f t="shared" si="416"/>
        <v>-100</v>
      </c>
      <c r="Y2222">
        <f t="shared" si="417"/>
        <v>74.421466124215215</v>
      </c>
    </row>
    <row r="2223" spans="1:25" x14ac:dyDescent="0.3">
      <c r="A2223">
        <v>8</v>
      </c>
      <c r="B2223">
        <v>5</v>
      </c>
      <c r="C2223">
        <v>30.8816666666667</v>
      </c>
      <c r="D2223">
        <v>58.9</v>
      </c>
      <c r="E2223">
        <v>3</v>
      </c>
      <c r="F2223">
        <v>15.745857619908101</v>
      </c>
      <c r="G2223">
        <v>16.595040776140401</v>
      </c>
      <c r="H2223">
        <v>15.2674013219576</v>
      </c>
      <c r="I2223">
        <v>1.2</v>
      </c>
      <c r="J2223">
        <v>15.2674013219576</v>
      </c>
      <c r="K2223">
        <v>18.320881586349099</v>
      </c>
      <c r="L2223">
        <v>2052</v>
      </c>
      <c r="M2223">
        <f t="shared" si="408"/>
        <v>40.579118413650903</v>
      </c>
      <c r="N2223">
        <v>40.579118413650903</v>
      </c>
      <c r="O2223">
        <f t="shared" si="418"/>
        <v>174.91829472733531</v>
      </c>
      <c r="P2223">
        <f t="shared" si="409"/>
        <v>479.57909806372487</v>
      </c>
      <c r="Q2223">
        <f t="shared" si="419"/>
        <v>88.068240566759073</v>
      </c>
      <c r="R2223">
        <f t="shared" si="410"/>
        <v>18.320881586349099</v>
      </c>
      <c r="S2223">
        <f t="shared" si="411"/>
        <v>1</v>
      </c>
      <c r="T2223">
        <f t="shared" si="412"/>
        <v>0</v>
      </c>
      <c r="U2223">
        <f t="shared" si="413"/>
        <v>40.579118413650903</v>
      </c>
      <c r="V2223">
        <f t="shared" si="414"/>
        <v>0</v>
      </c>
      <c r="W2223">
        <f t="shared" si="415"/>
        <v>100</v>
      </c>
      <c r="X2223">
        <f t="shared" si="416"/>
        <v>-100</v>
      </c>
      <c r="Y2223">
        <f t="shared" si="417"/>
        <v>88.068240566759073</v>
      </c>
    </row>
    <row r="2224" spans="1:25" x14ac:dyDescent="0.3">
      <c r="A2224">
        <v>9</v>
      </c>
      <c r="B2224">
        <v>1</v>
      </c>
      <c r="C2224">
        <v>30.83</v>
      </c>
      <c r="D2224">
        <v>66.95</v>
      </c>
      <c r="E2224">
        <v>7</v>
      </c>
      <c r="F2224">
        <v>15.705990479901301</v>
      </c>
      <c r="G2224">
        <v>16.595040776140401</v>
      </c>
      <c r="H2224">
        <v>15.2476899031461</v>
      </c>
      <c r="I2224">
        <v>1.1000000000000001</v>
      </c>
      <c r="J2224">
        <v>15.2476899031461</v>
      </c>
      <c r="K2224">
        <v>16.772458893460701</v>
      </c>
      <c r="L2224">
        <v>2052</v>
      </c>
      <c r="M2224">
        <f t="shared" si="408"/>
        <v>50.177541106539302</v>
      </c>
      <c r="N2224">
        <v>50.177541106539302</v>
      </c>
      <c r="O2224">
        <f t="shared" si="418"/>
        <v>0</v>
      </c>
      <c r="P2224">
        <f t="shared" si="409"/>
        <v>200</v>
      </c>
      <c r="Q2224">
        <f t="shared" si="419"/>
        <v>-279.57909806372487</v>
      </c>
      <c r="R2224">
        <f t="shared" si="410"/>
        <v>16.772458893460701</v>
      </c>
      <c r="S2224">
        <f t="shared" si="411"/>
        <v>1</v>
      </c>
      <c r="T2224">
        <f t="shared" si="412"/>
        <v>0</v>
      </c>
      <c r="U2224">
        <f t="shared" si="413"/>
        <v>50.177541106539302</v>
      </c>
      <c r="V2224">
        <f t="shared" si="414"/>
        <v>0</v>
      </c>
      <c r="W2224">
        <f t="shared" si="415"/>
        <v>100</v>
      </c>
      <c r="X2224">
        <f t="shared" si="416"/>
        <v>-100</v>
      </c>
      <c r="Y2224">
        <f t="shared" si="417"/>
        <v>279.57909806372487</v>
      </c>
    </row>
    <row r="2225" spans="1:25" x14ac:dyDescent="0.3">
      <c r="A2225">
        <v>9</v>
      </c>
      <c r="B2225">
        <v>2</v>
      </c>
      <c r="C2225">
        <v>31.854285714285702</v>
      </c>
      <c r="D2225">
        <v>11.2</v>
      </c>
      <c r="E2225">
        <v>7</v>
      </c>
      <c r="F2225">
        <v>16.502721489330199</v>
      </c>
      <c r="G2225">
        <v>16.595040776140401</v>
      </c>
      <c r="H2225">
        <v>15.6370777765491</v>
      </c>
      <c r="I2225">
        <v>1.1000000000000001</v>
      </c>
      <c r="J2225">
        <v>15.6370777765491</v>
      </c>
      <c r="K2225">
        <v>17.200785554204</v>
      </c>
      <c r="L2225">
        <v>2052</v>
      </c>
      <c r="M2225">
        <f t="shared" si="408"/>
        <v>-6.0007855542040005</v>
      </c>
      <c r="N2225">
        <v>-6.0007855542040005</v>
      </c>
      <c r="O2225">
        <f t="shared" si="418"/>
        <v>-6.0007855542040005</v>
      </c>
      <c r="P2225">
        <f t="shared" si="409"/>
        <v>194.08834437363015</v>
      </c>
      <c r="Q2225">
        <f t="shared" si="419"/>
        <v>-5.9116556263698499</v>
      </c>
      <c r="R2225">
        <f t="shared" si="410"/>
        <v>17.111655626369849</v>
      </c>
      <c r="S2225">
        <f t="shared" si="411"/>
        <v>0.99481826411048035</v>
      </c>
      <c r="T2225">
        <f t="shared" si="412"/>
        <v>8.9129927834150635E-2</v>
      </c>
      <c r="U2225">
        <f t="shared" si="413"/>
        <v>0</v>
      </c>
      <c r="V2225">
        <f t="shared" si="414"/>
        <v>0.51817358895196863</v>
      </c>
      <c r="W2225">
        <f t="shared" si="415"/>
        <v>0</v>
      </c>
      <c r="X2225">
        <f t="shared" si="416"/>
        <v>0.51817358895196863</v>
      </c>
      <c r="Y2225">
        <f t="shared" si="417"/>
        <v>5.9116556263698499</v>
      </c>
    </row>
    <row r="2226" spans="1:25" x14ac:dyDescent="0.3">
      <c r="A2226">
        <v>9</v>
      </c>
      <c r="B2226">
        <v>3</v>
      </c>
      <c r="C2226">
        <v>30.292142857142899</v>
      </c>
      <c r="D2226">
        <v>52.03</v>
      </c>
      <c r="E2226">
        <v>7</v>
      </c>
      <c r="F2226">
        <v>15.293011947116099</v>
      </c>
      <c r="G2226">
        <v>16.595040776140401</v>
      </c>
      <c r="H2226">
        <v>15.0420400934009</v>
      </c>
      <c r="I2226">
        <v>1.1000000000000001</v>
      </c>
      <c r="J2226">
        <v>15.0420400934009</v>
      </c>
      <c r="K2226">
        <v>16.546244102740999</v>
      </c>
      <c r="L2226">
        <v>2052</v>
      </c>
      <c r="M2226">
        <f t="shared" si="408"/>
        <v>35.483755897259002</v>
      </c>
      <c r="N2226">
        <v>35.483755897259002</v>
      </c>
      <c r="O2226">
        <f t="shared" si="418"/>
        <v>29.482970343055001</v>
      </c>
      <c r="P2226">
        <f t="shared" si="409"/>
        <v>231.76692156991686</v>
      </c>
      <c r="Q2226">
        <f t="shared" si="419"/>
        <v>37.67857719628671</v>
      </c>
      <c r="R2226">
        <f t="shared" si="410"/>
        <v>16.546244102740999</v>
      </c>
      <c r="S2226">
        <f t="shared" si="411"/>
        <v>1</v>
      </c>
      <c r="T2226">
        <f t="shared" si="412"/>
        <v>0</v>
      </c>
      <c r="U2226">
        <f t="shared" si="413"/>
        <v>35.483755897259002</v>
      </c>
      <c r="V2226">
        <f t="shared" si="414"/>
        <v>0</v>
      </c>
      <c r="W2226">
        <f t="shared" si="415"/>
        <v>100</v>
      </c>
      <c r="X2226">
        <f t="shared" si="416"/>
        <v>-100</v>
      </c>
      <c r="Y2226">
        <f t="shared" si="417"/>
        <v>37.67857719628671</v>
      </c>
    </row>
    <row r="2227" spans="1:25" x14ac:dyDescent="0.3">
      <c r="A2227">
        <v>9</v>
      </c>
      <c r="B2227">
        <v>4</v>
      </c>
      <c r="C2227">
        <v>29.797142857142902</v>
      </c>
      <c r="D2227">
        <v>64.150000000000006</v>
      </c>
      <c r="E2227">
        <v>7</v>
      </c>
      <c r="F2227">
        <v>14.916254780548501</v>
      </c>
      <c r="G2227">
        <v>16.595040776140401</v>
      </c>
      <c r="H2227">
        <v>14.8520384711384</v>
      </c>
      <c r="I2227">
        <v>1.1000000000000001</v>
      </c>
      <c r="J2227">
        <v>14.8520384711384</v>
      </c>
      <c r="K2227">
        <v>16.337242318252201</v>
      </c>
      <c r="L2227">
        <v>2052</v>
      </c>
      <c r="M2227">
        <f t="shared" si="408"/>
        <v>47.812757681747804</v>
      </c>
      <c r="N2227">
        <v>47.812757681747804</v>
      </c>
      <c r="O2227">
        <f t="shared" si="418"/>
        <v>77.295728024802798</v>
      </c>
      <c r="P2227">
        <f t="shared" si="409"/>
        <v>294.35779190019662</v>
      </c>
      <c r="Q2227">
        <f t="shared" si="419"/>
        <v>62.590870330279756</v>
      </c>
      <c r="R2227">
        <f t="shared" si="410"/>
        <v>16.337242318252201</v>
      </c>
      <c r="S2227">
        <f t="shared" si="411"/>
        <v>1</v>
      </c>
      <c r="T2227">
        <f t="shared" si="412"/>
        <v>0</v>
      </c>
      <c r="U2227">
        <f t="shared" si="413"/>
        <v>47.812757681747804</v>
      </c>
      <c r="V2227">
        <f t="shared" si="414"/>
        <v>0</v>
      </c>
      <c r="W2227">
        <f t="shared" si="415"/>
        <v>100</v>
      </c>
      <c r="X2227">
        <f t="shared" si="416"/>
        <v>-100</v>
      </c>
      <c r="Y2227">
        <f t="shared" si="417"/>
        <v>62.590870330279756</v>
      </c>
    </row>
    <row r="2228" spans="1:25" x14ac:dyDescent="0.3">
      <c r="A2228">
        <v>9</v>
      </c>
      <c r="B2228">
        <v>5</v>
      </c>
      <c r="C2228">
        <v>30.0425</v>
      </c>
      <c r="D2228">
        <v>5.07</v>
      </c>
      <c r="E2228">
        <v>2</v>
      </c>
      <c r="F2228">
        <v>15.102603586744999</v>
      </c>
      <c r="G2228">
        <v>16.595040776140401</v>
      </c>
      <c r="H2228">
        <v>14.946306155849401</v>
      </c>
      <c r="I2228">
        <v>1.1000000000000001</v>
      </c>
      <c r="J2228">
        <v>14.946306155849401</v>
      </c>
      <c r="K2228">
        <v>16.440936771434298</v>
      </c>
      <c r="L2228">
        <v>2052</v>
      </c>
      <c r="M2228">
        <f t="shared" si="408"/>
        <v>-11.370936771434298</v>
      </c>
      <c r="N2228">
        <v>-11.370936771434298</v>
      </c>
      <c r="O2228">
        <f t="shared" si="418"/>
        <v>65.924791253368497</v>
      </c>
      <c r="P2228">
        <f t="shared" si="409"/>
        <v>278.0890323902704</v>
      </c>
      <c r="Q2228">
        <f t="shared" si="419"/>
        <v>-16.268759509926213</v>
      </c>
      <c r="R2228">
        <f t="shared" si="410"/>
        <v>21.338759509926213</v>
      </c>
      <c r="S2228">
        <f t="shared" si="411"/>
        <v>1.2979041162059424</v>
      </c>
      <c r="T2228">
        <f t="shared" si="412"/>
        <v>-4.8978227384919144</v>
      </c>
      <c r="U2228">
        <f t="shared" si="413"/>
        <v>0</v>
      </c>
      <c r="V2228">
        <f t="shared" si="414"/>
        <v>-29.790411620594238</v>
      </c>
      <c r="W2228">
        <f t="shared" si="415"/>
        <v>0</v>
      </c>
      <c r="X2228">
        <f t="shared" si="416"/>
        <v>-29.790411620594238</v>
      </c>
      <c r="Y2228">
        <f t="shared" si="417"/>
        <v>16.268759509926213</v>
      </c>
    </row>
    <row r="2229" spans="1:25" x14ac:dyDescent="0.3">
      <c r="A2229">
        <v>10</v>
      </c>
      <c r="B2229">
        <v>1</v>
      </c>
      <c r="C2229">
        <v>31.664999999999999</v>
      </c>
      <c r="D2229">
        <v>5.0599999999999996</v>
      </c>
      <c r="E2229">
        <v>7</v>
      </c>
      <c r="F2229">
        <v>16.3544809351536</v>
      </c>
      <c r="G2229">
        <v>16.595040776140401</v>
      </c>
      <c r="H2229">
        <v>15.565337842294101</v>
      </c>
      <c r="I2229">
        <v>1.02</v>
      </c>
      <c r="J2229">
        <v>15.565337842294101</v>
      </c>
      <c r="K2229">
        <v>15.87664459914</v>
      </c>
      <c r="L2229">
        <v>2052</v>
      </c>
      <c r="M2229">
        <f t="shared" si="408"/>
        <v>-10.816644599140002</v>
      </c>
      <c r="N2229">
        <v>-10.816644599140002</v>
      </c>
      <c r="O2229">
        <f t="shared" si="418"/>
        <v>55.108146654228491</v>
      </c>
      <c r="P2229">
        <f t="shared" si="409"/>
        <v>263.44855186250544</v>
      </c>
      <c r="Q2229">
        <f t="shared" si="419"/>
        <v>-14.640480527764964</v>
      </c>
      <c r="R2229">
        <f t="shared" si="410"/>
        <v>19.700480527764963</v>
      </c>
      <c r="S2229">
        <f t="shared" si="411"/>
        <v>1.240846603622537</v>
      </c>
      <c r="T2229">
        <f t="shared" si="412"/>
        <v>-3.8238359286249626</v>
      </c>
      <c r="U2229">
        <f t="shared" si="413"/>
        <v>0</v>
      </c>
      <c r="V2229">
        <f t="shared" si="414"/>
        <v>-24.084660362253686</v>
      </c>
      <c r="W2229">
        <f t="shared" si="415"/>
        <v>0</v>
      </c>
      <c r="X2229">
        <f t="shared" si="416"/>
        <v>-24.084660362253686</v>
      </c>
      <c r="Y2229">
        <f t="shared" si="417"/>
        <v>14.640480527764964</v>
      </c>
    </row>
    <row r="2230" spans="1:25" x14ac:dyDescent="0.3">
      <c r="A2230">
        <v>10</v>
      </c>
      <c r="B2230">
        <v>2</v>
      </c>
      <c r="C2230">
        <v>33.014285714285698</v>
      </c>
      <c r="D2230">
        <v>0</v>
      </c>
      <c r="E2230">
        <v>7</v>
      </c>
      <c r="F2230">
        <v>17.421040817615101</v>
      </c>
      <c r="G2230">
        <v>16.595040776140401</v>
      </c>
      <c r="H2230">
        <v>16.074621962803899</v>
      </c>
      <c r="I2230">
        <v>1.02</v>
      </c>
      <c r="J2230">
        <v>16.074621962803899</v>
      </c>
      <c r="K2230">
        <v>16.39611440206</v>
      </c>
      <c r="L2230">
        <v>2052</v>
      </c>
      <c r="M2230">
        <f t="shared" si="408"/>
        <v>-16.39611440206</v>
      </c>
      <c r="N2230">
        <v>-16.39611440206</v>
      </c>
      <c r="O2230">
        <f t="shared" si="418"/>
        <v>38.712032252168491</v>
      </c>
      <c r="P2230">
        <f t="shared" si="409"/>
        <v>242.71247875981916</v>
      </c>
      <c r="Q2230">
        <f t="shared" si="419"/>
        <v>-20.736073102686277</v>
      </c>
      <c r="R2230">
        <f t="shared" si="410"/>
        <v>20.736073102686277</v>
      </c>
      <c r="S2230">
        <f t="shared" si="411"/>
        <v>1.2646943412447162</v>
      </c>
      <c r="T2230">
        <f t="shared" si="412"/>
        <v>-4.3399587006262763</v>
      </c>
      <c r="U2230">
        <f t="shared" si="413"/>
        <v>0</v>
      </c>
      <c r="V2230">
        <f t="shared" si="414"/>
        <v>-26.469434124471626</v>
      </c>
      <c r="W2230">
        <f t="shared" si="415"/>
        <v>0</v>
      </c>
      <c r="X2230">
        <f t="shared" si="416"/>
        <v>-26.469434124471626</v>
      </c>
      <c r="Y2230">
        <f t="shared" si="417"/>
        <v>20.736073102686277</v>
      </c>
    </row>
    <row r="2231" spans="1:25" x14ac:dyDescent="0.3">
      <c r="A2231">
        <v>10</v>
      </c>
      <c r="B2231">
        <v>3</v>
      </c>
      <c r="C2231">
        <v>34.442142857142898</v>
      </c>
      <c r="D2231">
        <v>0</v>
      </c>
      <c r="E2231">
        <v>7</v>
      </c>
      <c r="F2231">
        <v>18.574362683898201</v>
      </c>
      <c r="G2231">
        <v>16.595040776140401</v>
      </c>
      <c r="H2231">
        <v>16.608411468029001</v>
      </c>
      <c r="I2231">
        <v>1.02</v>
      </c>
      <c r="J2231">
        <v>16.608411468029001</v>
      </c>
      <c r="K2231">
        <v>16.940579697389499</v>
      </c>
      <c r="L2231">
        <v>2052</v>
      </c>
      <c r="M2231">
        <f t="shared" si="408"/>
        <v>-16.940579697389499</v>
      </c>
      <c r="N2231">
        <v>-16.940579697389499</v>
      </c>
      <c r="O2231">
        <f t="shared" si="418"/>
        <v>21.771452554778993</v>
      </c>
      <c r="P2231">
        <f t="shared" si="409"/>
        <v>223.00063730409491</v>
      </c>
      <c r="Q2231">
        <f t="shared" si="419"/>
        <v>-19.711841455724255</v>
      </c>
      <c r="R2231">
        <f t="shared" si="410"/>
        <v>19.711841455724255</v>
      </c>
      <c r="S2231">
        <f t="shared" si="411"/>
        <v>1.1635871857892679</v>
      </c>
      <c r="T2231">
        <f t="shared" si="412"/>
        <v>-2.7712617583347559</v>
      </c>
      <c r="U2231">
        <f t="shared" si="413"/>
        <v>0</v>
      </c>
      <c r="V2231">
        <f t="shared" si="414"/>
        <v>-16.358718578926791</v>
      </c>
      <c r="W2231">
        <f t="shared" si="415"/>
        <v>0</v>
      </c>
      <c r="X2231">
        <f t="shared" si="416"/>
        <v>-16.358718578926791</v>
      </c>
      <c r="Y2231">
        <f t="shared" si="417"/>
        <v>19.711841455724255</v>
      </c>
    </row>
    <row r="2232" spans="1:25" x14ac:dyDescent="0.3">
      <c r="A2232">
        <v>10</v>
      </c>
      <c r="B2232">
        <v>4</v>
      </c>
      <c r="C2232">
        <v>33.514285714285698</v>
      </c>
      <c r="D2232">
        <v>0</v>
      </c>
      <c r="E2232">
        <v>7</v>
      </c>
      <c r="F2232">
        <v>17.822046999360602</v>
      </c>
      <c r="G2232">
        <v>16.595040776140401</v>
      </c>
      <c r="H2232">
        <v>16.2621307068463</v>
      </c>
      <c r="I2232">
        <v>1.02</v>
      </c>
      <c r="J2232">
        <v>16.2621307068463</v>
      </c>
      <c r="K2232">
        <v>16.5873733209832</v>
      </c>
      <c r="L2232">
        <v>2052</v>
      </c>
      <c r="M2232">
        <f t="shared" si="408"/>
        <v>-16.5873733209832</v>
      </c>
      <c r="N2232">
        <v>-16.5873733209832</v>
      </c>
      <c r="O2232">
        <f t="shared" si="418"/>
        <v>5.1840792337957922</v>
      </c>
      <c r="P2232">
        <f t="shared" si="409"/>
        <v>205.25185021075333</v>
      </c>
      <c r="Q2232">
        <f t="shared" si="419"/>
        <v>-17.748787093341576</v>
      </c>
      <c r="R2232">
        <f t="shared" si="410"/>
        <v>17.748787093341576</v>
      </c>
      <c r="S2232">
        <f t="shared" si="411"/>
        <v>1.0700179437626316</v>
      </c>
      <c r="T2232">
        <f t="shared" si="412"/>
        <v>-1.161413772358376</v>
      </c>
      <c r="U2232">
        <f t="shared" si="413"/>
        <v>0</v>
      </c>
      <c r="V2232">
        <f t="shared" si="414"/>
        <v>-7.0017943762631516</v>
      </c>
      <c r="W2232">
        <f t="shared" si="415"/>
        <v>0</v>
      </c>
      <c r="X2232">
        <f t="shared" si="416"/>
        <v>-7.0017943762631516</v>
      </c>
      <c r="Y2232">
        <f t="shared" si="417"/>
        <v>17.748787093341576</v>
      </c>
    </row>
    <row r="2233" spans="1:25" x14ac:dyDescent="0.3">
      <c r="A2233">
        <v>10</v>
      </c>
      <c r="B2233">
        <v>5</v>
      </c>
      <c r="C2233">
        <v>34.161666666666697</v>
      </c>
      <c r="D2233">
        <v>0</v>
      </c>
      <c r="E2233">
        <v>3</v>
      </c>
      <c r="F2233">
        <v>18.3458372405617</v>
      </c>
      <c r="G2233">
        <v>16.595040776140401</v>
      </c>
      <c r="H2233">
        <v>16.5039637188932</v>
      </c>
      <c r="I2233">
        <v>1.02</v>
      </c>
      <c r="J2233">
        <v>16.5039637188932</v>
      </c>
      <c r="K2233">
        <v>16.834042993271101</v>
      </c>
      <c r="L2233">
        <v>2052</v>
      </c>
      <c r="M2233">
        <f t="shared" si="408"/>
        <v>-16.834042993271101</v>
      </c>
      <c r="N2233">
        <v>-16.834042993271101</v>
      </c>
      <c r="O2233">
        <f t="shared" si="418"/>
        <v>-11.649963759475309</v>
      </c>
      <c r="P2233">
        <f t="shared" si="409"/>
        <v>188.68284707713235</v>
      </c>
      <c r="Q2233">
        <f t="shared" si="419"/>
        <v>-16.569003133620981</v>
      </c>
      <c r="R2233">
        <f t="shared" si="410"/>
        <v>16.569003133620981</v>
      </c>
      <c r="S2233">
        <f t="shared" si="411"/>
        <v>0.98425572159010988</v>
      </c>
      <c r="T2233">
        <f t="shared" si="412"/>
        <v>0.26503985965011978</v>
      </c>
      <c r="U2233">
        <f t="shared" si="413"/>
        <v>0</v>
      </c>
      <c r="V2233">
        <f t="shared" si="414"/>
        <v>1.5744278409890091</v>
      </c>
      <c r="W2233">
        <f t="shared" si="415"/>
        <v>0</v>
      </c>
      <c r="X2233">
        <f t="shared" si="416"/>
        <v>1.5744278409890091</v>
      </c>
      <c r="Y2233">
        <f t="shared" si="417"/>
        <v>16.569003133620981</v>
      </c>
    </row>
    <row r="2234" spans="1:25" x14ac:dyDescent="0.3">
      <c r="A2234">
        <v>11</v>
      </c>
      <c r="B2234">
        <v>1</v>
      </c>
      <c r="C2234">
        <v>32.554285714285697</v>
      </c>
      <c r="D2234">
        <v>0</v>
      </c>
      <c r="E2234">
        <v>7</v>
      </c>
      <c r="F2234">
        <v>17.054860992037099</v>
      </c>
      <c r="G2234">
        <v>16.595040776140401</v>
      </c>
      <c r="H2234">
        <v>15.9015401897451</v>
      </c>
      <c r="I2234">
        <v>0.95</v>
      </c>
      <c r="J2234">
        <v>15.9015401897451</v>
      </c>
      <c r="K2234">
        <v>15.106463180257901</v>
      </c>
      <c r="L2234">
        <v>2052</v>
      </c>
      <c r="M2234">
        <f t="shared" si="408"/>
        <v>-15.106463180257901</v>
      </c>
      <c r="N2234">
        <v>-15.106463180257901</v>
      </c>
      <c r="O2234">
        <f t="shared" si="418"/>
        <v>-26.75642693973321</v>
      </c>
      <c r="P2234">
        <f t="shared" si="409"/>
        <v>174.95612563782905</v>
      </c>
      <c r="Q2234">
        <f t="shared" si="419"/>
        <v>-13.726721439303304</v>
      </c>
      <c r="R2234">
        <f t="shared" si="410"/>
        <v>13.726721439303304</v>
      </c>
      <c r="S2234">
        <f t="shared" si="411"/>
        <v>0.90866546825085226</v>
      </c>
      <c r="T2234">
        <f t="shared" si="412"/>
        <v>1.3797417409545965</v>
      </c>
      <c r="U2234">
        <f t="shared" si="413"/>
        <v>0</v>
      </c>
      <c r="V2234">
        <f t="shared" si="414"/>
        <v>9.1334531749147718</v>
      </c>
      <c r="W2234">
        <f t="shared" si="415"/>
        <v>0</v>
      </c>
      <c r="X2234">
        <f t="shared" si="416"/>
        <v>9.1334531749147718</v>
      </c>
      <c r="Y2234">
        <f t="shared" si="417"/>
        <v>13.726721439303304</v>
      </c>
    </row>
    <row r="2235" spans="1:25" x14ac:dyDescent="0.3">
      <c r="A2235">
        <v>11</v>
      </c>
      <c r="B2235">
        <v>2</v>
      </c>
      <c r="C2235">
        <v>33.0678571428571</v>
      </c>
      <c r="D2235">
        <v>0</v>
      </c>
      <c r="E2235">
        <v>7</v>
      </c>
      <c r="F2235">
        <v>17.463857431947101</v>
      </c>
      <c r="G2235">
        <v>16.595040776140401</v>
      </c>
      <c r="H2235">
        <v>16.094743059190701</v>
      </c>
      <c r="I2235">
        <v>0.95</v>
      </c>
      <c r="J2235">
        <v>16.094743059190701</v>
      </c>
      <c r="K2235">
        <v>15.290005906231199</v>
      </c>
      <c r="L2235">
        <v>2052</v>
      </c>
      <c r="M2235">
        <f t="shared" si="408"/>
        <v>-15.290005906231199</v>
      </c>
      <c r="N2235">
        <v>-15.290005906231199</v>
      </c>
      <c r="O2235">
        <f t="shared" si="418"/>
        <v>-42.046432845964411</v>
      </c>
      <c r="P2235">
        <f t="shared" si="409"/>
        <v>162.07921582933272</v>
      </c>
      <c r="Q2235">
        <f t="shared" si="419"/>
        <v>-12.876909808496322</v>
      </c>
      <c r="R2235">
        <f t="shared" si="410"/>
        <v>12.876909808496322</v>
      </c>
      <c r="S2235">
        <f t="shared" si="411"/>
        <v>0.84217821022871819</v>
      </c>
      <c r="T2235">
        <f t="shared" si="412"/>
        <v>2.4130960977348774</v>
      </c>
      <c r="U2235">
        <f t="shared" si="413"/>
        <v>0</v>
      </c>
      <c r="V2235">
        <f t="shared" si="414"/>
        <v>15.782178977128181</v>
      </c>
      <c r="W2235">
        <f t="shared" si="415"/>
        <v>0</v>
      </c>
      <c r="X2235">
        <f t="shared" si="416"/>
        <v>15.782178977128181</v>
      </c>
      <c r="Y2235">
        <f t="shared" si="417"/>
        <v>12.876909808496322</v>
      </c>
    </row>
    <row r="2236" spans="1:25" x14ac:dyDescent="0.3">
      <c r="A2236">
        <v>11</v>
      </c>
      <c r="B2236">
        <v>3</v>
      </c>
      <c r="C2236">
        <v>30.0764285714286</v>
      </c>
      <c r="D2236">
        <v>10.86</v>
      </c>
      <c r="E2236">
        <v>7</v>
      </c>
      <c r="F2236">
        <v>15.1284341105014</v>
      </c>
      <c r="G2236">
        <v>16.595040776140401</v>
      </c>
      <c r="H2236">
        <v>14.9593278466429</v>
      </c>
      <c r="I2236">
        <v>0.95</v>
      </c>
      <c r="J2236">
        <v>14.9593278466429</v>
      </c>
      <c r="K2236">
        <v>14.211361454310699</v>
      </c>
      <c r="L2236">
        <v>2052</v>
      </c>
      <c r="M2236">
        <f t="shared" si="408"/>
        <v>-3.3513614543107</v>
      </c>
      <c r="N2236">
        <v>-3.3513614543107</v>
      </c>
      <c r="O2236">
        <f t="shared" si="418"/>
        <v>-45.397794300275109</v>
      </c>
      <c r="P2236">
        <f t="shared" si="409"/>
        <v>159.38591423567098</v>
      </c>
      <c r="Q2236">
        <f t="shared" si="419"/>
        <v>-2.6933015936617437</v>
      </c>
      <c r="R2236">
        <f t="shared" si="410"/>
        <v>13.553301593661743</v>
      </c>
      <c r="S2236">
        <f t="shared" si="411"/>
        <v>0.95369480519057881</v>
      </c>
      <c r="T2236">
        <f t="shared" si="412"/>
        <v>0.65805986064895627</v>
      </c>
      <c r="U2236">
        <f t="shared" si="413"/>
        <v>0</v>
      </c>
      <c r="V2236">
        <f t="shared" si="414"/>
        <v>4.6305194809421195</v>
      </c>
      <c r="W2236">
        <f t="shared" si="415"/>
        <v>0</v>
      </c>
      <c r="X2236">
        <f t="shared" si="416"/>
        <v>4.6305194809421195</v>
      </c>
      <c r="Y2236">
        <f t="shared" si="417"/>
        <v>2.6933015936617437</v>
      </c>
    </row>
    <row r="2237" spans="1:25" x14ac:dyDescent="0.3">
      <c r="A2237">
        <v>11</v>
      </c>
      <c r="B2237">
        <v>4</v>
      </c>
      <c r="C2237">
        <v>29.053571428571399</v>
      </c>
      <c r="D2237">
        <v>0.86</v>
      </c>
      <c r="E2237">
        <v>7</v>
      </c>
      <c r="F2237">
        <v>14.3563320846223</v>
      </c>
      <c r="G2237">
        <v>16.595040776140401</v>
      </c>
      <c r="H2237">
        <v>14.565262252829401</v>
      </c>
      <c r="I2237">
        <v>0.95</v>
      </c>
      <c r="J2237">
        <v>14.565262252829401</v>
      </c>
      <c r="K2237">
        <v>13.836999140187899</v>
      </c>
      <c r="L2237">
        <v>2052</v>
      </c>
      <c r="M2237">
        <f t="shared" si="408"/>
        <v>-12.9769991401879</v>
      </c>
      <c r="N2237">
        <v>-12.9769991401879</v>
      </c>
      <c r="O2237">
        <f t="shared" si="418"/>
        <v>-58.374793440463009</v>
      </c>
      <c r="P2237">
        <f t="shared" si="409"/>
        <v>149.37253184647062</v>
      </c>
      <c r="Q2237">
        <f t="shared" si="419"/>
        <v>-10.013382389200359</v>
      </c>
      <c r="R2237">
        <f t="shared" si="410"/>
        <v>10.873382389200358</v>
      </c>
      <c r="S2237">
        <f t="shared" si="411"/>
        <v>0.78581940195543754</v>
      </c>
      <c r="T2237">
        <f t="shared" si="412"/>
        <v>2.9636167509875406</v>
      </c>
      <c r="U2237">
        <f t="shared" si="413"/>
        <v>0</v>
      </c>
      <c r="V2237">
        <f t="shared" si="414"/>
        <v>21.418059804456245</v>
      </c>
      <c r="W2237">
        <f t="shared" si="415"/>
        <v>0</v>
      </c>
      <c r="X2237">
        <f t="shared" si="416"/>
        <v>21.418059804456245</v>
      </c>
      <c r="Y2237">
        <f t="shared" si="417"/>
        <v>10.013382389200359</v>
      </c>
    </row>
    <row r="2238" spans="1:25" x14ac:dyDescent="0.3">
      <c r="A2238">
        <v>11</v>
      </c>
      <c r="B2238">
        <v>5</v>
      </c>
      <c r="C2238">
        <v>30.495000000000001</v>
      </c>
      <c r="D2238">
        <v>0</v>
      </c>
      <c r="E2238">
        <v>2</v>
      </c>
      <c r="F2238">
        <v>15.448331168067201</v>
      </c>
      <c r="G2238">
        <v>16.595040776140401</v>
      </c>
      <c r="H2238">
        <v>15.119699777585</v>
      </c>
      <c r="I2238">
        <v>0.95</v>
      </c>
      <c r="J2238">
        <v>15.119699777585</v>
      </c>
      <c r="K2238">
        <v>14.3637147887057</v>
      </c>
      <c r="L2238">
        <v>2052</v>
      </c>
      <c r="M2238">
        <f t="shared" si="408"/>
        <v>-14.3637147887057</v>
      </c>
      <c r="N2238">
        <v>-14.3637147887057</v>
      </c>
      <c r="O2238">
        <f t="shared" si="418"/>
        <v>-72.738508229168701</v>
      </c>
      <c r="P2238">
        <f t="shared" si="409"/>
        <v>139.02097560822747</v>
      </c>
      <c r="Q2238">
        <f t="shared" si="419"/>
        <v>-10.351556238243148</v>
      </c>
      <c r="R2238">
        <f t="shared" si="410"/>
        <v>10.351556238243148</v>
      </c>
      <c r="S2238">
        <f t="shared" si="411"/>
        <v>0.72067403109275441</v>
      </c>
      <c r="T2238">
        <f t="shared" si="412"/>
        <v>4.0121585504625514</v>
      </c>
      <c r="U2238">
        <f t="shared" si="413"/>
        <v>0</v>
      </c>
      <c r="V2238">
        <f t="shared" si="414"/>
        <v>27.932596890724554</v>
      </c>
      <c r="W2238">
        <f t="shared" si="415"/>
        <v>0</v>
      </c>
      <c r="X2238">
        <f t="shared" si="416"/>
        <v>27.932596890724554</v>
      </c>
      <c r="Y2238">
        <f t="shared" si="417"/>
        <v>10.351556238243148</v>
      </c>
    </row>
    <row r="2239" spans="1:25" x14ac:dyDescent="0.3">
      <c r="A2239">
        <v>12</v>
      </c>
      <c r="B2239">
        <v>1</v>
      </c>
      <c r="C2239">
        <v>27.715714285714299</v>
      </c>
      <c r="D2239">
        <v>0</v>
      </c>
      <c r="E2239">
        <v>7</v>
      </c>
      <c r="F2239">
        <v>13.3673922465135</v>
      </c>
      <c r="G2239">
        <v>16.595040776140401</v>
      </c>
      <c r="H2239">
        <v>14.045013668499999</v>
      </c>
      <c r="I2239">
        <v>0.91</v>
      </c>
      <c r="J2239">
        <v>14.045013668499999</v>
      </c>
      <c r="K2239">
        <v>12.780962438334999</v>
      </c>
      <c r="L2239">
        <v>2052</v>
      </c>
      <c r="M2239">
        <f t="shared" si="408"/>
        <v>-12.780962438334999</v>
      </c>
      <c r="N2239">
        <v>-12.780962438334999</v>
      </c>
      <c r="O2239">
        <f t="shared" si="418"/>
        <v>-85.519470667503697</v>
      </c>
      <c r="P2239">
        <f t="shared" si="409"/>
        <v>130.41478346676126</v>
      </c>
      <c r="Q2239">
        <f t="shared" si="419"/>
        <v>-8.6061921414662095</v>
      </c>
      <c r="R2239">
        <f t="shared" si="410"/>
        <v>8.6061921414662095</v>
      </c>
      <c r="S2239">
        <f t="shared" si="411"/>
        <v>0.67336025616137829</v>
      </c>
      <c r="T2239">
        <f t="shared" si="412"/>
        <v>4.1747702968687896</v>
      </c>
      <c r="U2239">
        <f t="shared" si="413"/>
        <v>0</v>
      </c>
      <c r="V2239">
        <f t="shared" si="414"/>
        <v>32.663974383862168</v>
      </c>
      <c r="W2239">
        <f t="shared" si="415"/>
        <v>0</v>
      </c>
      <c r="X2239">
        <f t="shared" si="416"/>
        <v>32.663974383862168</v>
      </c>
      <c r="Y2239">
        <f t="shared" si="417"/>
        <v>8.6061921414662095</v>
      </c>
    </row>
    <row r="2240" spans="1:25" x14ac:dyDescent="0.3">
      <c r="A2240">
        <v>12</v>
      </c>
      <c r="B2240">
        <v>2</v>
      </c>
      <c r="C2240">
        <v>27.4035714285714</v>
      </c>
      <c r="D2240">
        <v>1.31</v>
      </c>
      <c r="E2240">
        <v>7</v>
      </c>
      <c r="F2240">
        <v>13.1401240148152</v>
      </c>
      <c r="G2240">
        <v>16.595040776140401</v>
      </c>
      <c r="H2240">
        <v>13.9228138849651</v>
      </c>
      <c r="I2240">
        <v>0.91</v>
      </c>
      <c r="J2240">
        <v>13.9228138849651</v>
      </c>
      <c r="K2240">
        <v>12.6697606353182</v>
      </c>
      <c r="L2240">
        <v>2052</v>
      </c>
      <c r="M2240">
        <f t="shared" si="408"/>
        <v>-11.359760635318199</v>
      </c>
      <c r="N2240">
        <v>-11.359760635318199</v>
      </c>
      <c r="O2240">
        <f t="shared" si="418"/>
        <v>-96.879231302821893</v>
      </c>
      <c r="P2240">
        <f t="shared" si="409"/>
        <v>123.21381875566533</v>
      </c>
      <c r="Q2240">
        <f t="shared" si="419"/>
        <v>-7.2009647110959349</v>
      </c>
      <c r="R2240">
        <f t="shared" si="410"/>
        <v>8.5109647110959354</v>
      </c>
      <c r="S2240">
        <f t="shared" si="411"/>
        <v>0.67175418352978089</v>
      </c>
      <c r="T2240">
        <f t="shared" si="412"/>
        <v>4.1587959242222645</v>
      </c>
      <c r="U2240">
        <f t="shared" si="413"/>
        <v>0</v>
      </c>
      <c r="V2240">
        <f t="shared" si="414"/>
        <v>32.824581647021908</v>
      </c>
      <c r="W2240">
        <f t="shared" si="415"/>
        <v>0</v>
      </c>
      <c r="X2240">
        <f t="shared" si="416"/>
        <v>32.824581647021908</v>
      </c>
      <c r="Y2240">
        <f t="shared" si="417"/>
        <v>7.2009647110959349</v>
      </c>
    </row>
    <row r="2241" spans="1:25" x14ac:dyDescent="0.3">
      <c r="A2241">
        <v>12</v>
      </c>
      <c r="B2241">
        <v>3</v>
      </c>
      <c r="C2241">
        <v>25.727142857142901</v>
      </c>
      <c r="D2241">
        <v>12.65</v>
      </c>
      <c r="E2241">
        <v>7</v>
      </c>
      <c r="F2241">
        <v>11.9424170200231</v>
      </c>
      <c r="G2241">
        <v>16.595040776140401</v>
      </c>
      <c r="H2241">
        <v>13.260951998708</v>
      </c>
      <c r="I2241">
        <v>0.91</v>
      </c>
      <c r="J2241">
        <v>13.260951998708</v>
      </c>
      <c r="K2241">
        <v>12.0674663188243</v>
      </c>
      <c r="L2241">
        <v>2052</v>
      </c>
      <c r="M2241">
        <f t="shared" si="408"/>
        <v>0.58253368117570048</v>
      </c>
      <c r="N2241">
        <v>0.58253368117570048</v>
      </c>
      <c r="O2241">
        <f t="shared" si="418"/>
        <v>-96.296697621646189</v>
      </c>
      <c r="P2241">
        <f t="shared" si="409"/>
        <v>123.57322291119914</v>
      </c>
      <c r="Q2241">
        <f t="shared" si="419"/>
        <v>0.35940415553380944</v>
      </c>
      <c r="R2241">
        <f t="shared" si="410"/>
        <v>12.0674663188243</v>
      </c>
      <c r="S2241">
        <f t="shared" si="411"/>
        <v>1</v>
      </c>
      <c r="T2241">
        <f t="shared" si="412"/>
        <v>0</v>
      </c>
      <c r="U2241">
        <f t="shared" si="413"/>
        <v>0.58253368117570048</v>
      </c>
      <c r="V2241">
        <f t="shared" si="414"/>
        <v>0</v>
      </c>
      <c r="W2241">
        <f t="shared" si="415"/>
        <v>100</v>
      </c>
      <c r="X2241">
        <f t="shared" si="416"/>
        <v>-100</v>
      </c>
      <c r="Y2241">
        <f t="shared" si="417"/>
        <v>0.35940415553380944</v>
      </c>
    </row>
    <row r="2242" spans="1:25" x14ac:dyDescent="0.3">
      <c r="A2242">
        <v>12</v>
      </c>
      <c r="B2242">
        <v>4</v>
      </c>
      <c r="C2242">
        <v>26.619285714285699</v>
      </c>
      <c r="D2242">
        <v>21.96</v>
      </c>
      <c r="E2242">
        <v>7</v>
      </c>
      <c r="F2242">
        <v>12.574964264558099</v>
      </c>
      <c r="G2242">
        <v>16.595040776140401</v>
      </c>
      <c r="H2242">
        <v>13.6143612425406</v>
      </c>
      <c r="I2242">
        <v>0.91</v>
      </c>
      <c r="J2242">
        <v>13.6143612425406</v>
      </c>
      <c r="K2242">
        <v>12.389068730711999</v>
      </c>
      <c r="L2242">
        <v>2052</v>
      </c>
      <c r="M2242">
        <f t="shared" si="408"/>
        <v>9.5709312692880015</v>
      </c>
      <c r="N2242">
        <v>9.5709312692880015</v>
      </c>
      <c r="O2242">
        <f t="shared" si="418"/>
        <v>-86.725766352358193</v>
      </c>
      <c r="P2242">
        <f t="shared" si="409"/>
        <v>129.63055691427004</v>
      </c>
      <c r="Q2242">
        <f t="shared" si="419"/>
        <v>6.0573340030709062</v>
      </c>
      <c r="R2242">
        <f t="shared" si="410"/>
        <v>12.389068730711999</v>
      </c>
      <c r="S2242">
        <f t="shared" si="411"/>
        <v>1</v>
      </c>
      <c r="T2242">
        <f t="shared" si="412"/>
        <v>0</v>
      </c>
      <c r="U2242">
        <f t="shared" si="413"/>
        <v>9.5709312692880015</v>
      </c>
      <c r="V2242">
        <f t="shared" si="414"/>
        <v>0</v>
      </c>
      <c r="W2242">
        <f t="shared" si="415"/>
        <v>100</v>
      </c>
      <c r="X2242">
        <f t="shared" si="416"/>
        <v>-100</v>
      </c>
      <c r="Y2242">
        <f t="shared" si="417"/>
        <v>6.0573340030709062</v>
      </c>
    </row>
    <row r="2243" spans="1:25" x14ac:dyDescent="0.3">
      <c r="A2243">
        <v>12</v>
      </c>
      <c r="B2243">
        <v>5</v>
      </c>
      <c r="C2243">
        <v>23.766666666666701</v>
      </c>
      <c r="D2243">
        <v>15.37</v>
      </c>
      <c r="E2243">
        <v>3</v>
      </c>
      <c r="F2243">
        <v>10.591936830039099</v>
      </c>
      <c r="G2243">
        <v>16.595040776140401</v>
      </c>
      <c r="H2243">
        <v>12.4742851698972</v>
      </c>
      <c r="I2243">
        <v>0.91</v>
      </c>
      <c r="J2243">
        <v>12.4742851698972</v>
      </c>
      <c r="K2243">
        <v>11.3515995046064</v>
      </c>
      <c r="L2243">
        <v>2052</v>
      </c>
      <c r="M2243">
        <f t="shared" ref="M2243:M2306" si="420">D2243-K2243</f>
        <v>4.0184004953935997</v>
      </c>
      <c r="N2243">
        <v>4.0184004953935997</v>
      </c>
      <c r="O2243">
        <f t="shared" si="418"/>
        <v>-82.7073658569646</v>
      </c>
      <c r="P2243">
        <f t="shared" ref="P2243:P2306" si="421">200 * EXP(O2243 / 200)</f>
        <v>132.26143569230061</v>
      </c>
      <c r="Q2243">
        <f t="shared" si="419"/>
        <v>2.6308787780305636</v>
      </c>
      <c r="R2243">
        <f t="shared" ref="R2243:R2306" si="422">MAX(IF(D2243&gt;K2243,K2243,D2243+Y2243))</f>
        <v>11.3515995046064</v>
      </c>
      <c r="S2243">
        <f t="shared" ref="S2243:S2306" si="423">R2243/K2243</f>
        <v>1</v>
      </c>
      <c r="T2243">
        <f t="shared" ref="T2243:T2306" si="424">K2243-R2243</f>
        <v>0</v>
      </c>
      <c r="U2243">
        <f t="shared" ref="U2243:U2306" si="425">MAX(0,M2243)</f>
        <v>4.0184004953935997</v>
      </c>
      <c r="V2243">
        <f t="shared" ref="V2243:V2306" si="426">(T2243/K2243)*100</f>
        <v>0</v>
      </c>
      <c r="W2243">
        <f t="shared" ref="W2243:W2306" si="427">U2243/M2243*100</f>
        <v>100</v>
      </c>
      <c r="X2243">
        <f t="shared" ref="X2243:X2306" si="428">V2243-W2243</f>
        <v>-100</v>
      </c>
      <c r="Y2243">
        <f t="shared" ref="Y2243:Y2306" si="429">IF(Q2243&lt;0,-Q2243,Q2243)</f>
        <v>2.6308787780305636</v>
      </c>
    </row>
    <row r="2244" spans="1:25" x14ac:dyDescent="0.3">
      <c r="A2244">
        <v>1</v>
      </c>
      <c r="B2244">
        <v>1</v>
      </c>
      <c r="C2244">
        <v>27.334285714285699</v>
      </c>
      <c r="D2244">
        <v>0</v>
      </c>
      <c r="E2244">
        <v>7</v>
      </c>
      <c r="F2244">
        <v>13.0898574200688</v>
      </c>
      <c r="G2244">
        <v>17.1329268063072</v>
      </c>
      <c r="H2244">
        <v>13.8824148725489</v>
      </c>
      <c r="I2244">
        <v>0.91</v>
      </c>
      <c r="J2244">
        <v>13.8824148725489</v>
      </c>
      <c r="K2244">
        <v>12.6329975340195</v>
      </c>
      <c r="L2244">
        <v>2053</v>
      </c>
      <c r="M2244">
        <f t="shared" si="420"/>
        <v>-12.6329975340195</v>
      </c>
      <c r="N2244">
        <v>-12.6329975340195</v>
      </c>
      <c r="O2244">
        <f t="shared" ref="O2244:O2307" si="430">IF(O2243 + N2244 &gt; 200, 0, O2243 + N2244)</f>
        <v>-95.340363390984095</v>
      </c>
      <c r="P2244">
        <f t="shared" si="421"/>
        <v>124.16552439342099</v>
      </c>
      <c r="Q2244">
        <f t="shared" ref="Q2244:Q2307" si="431">P2244 - P2243</f>
        <v>-8.0959112988796136</v>
      </c>
      <c r="R2244">
        <f t="shared" si="422"/>
        <v>8.0959112988796136</v>
      </c>
      <c r="S2244">
        <f t="shared" si="423"/>
        <v>0.64085434015783427</v>
      </c>
      <c r="T2244">
        <f t="shared" si="424"/>
        <v>4.5370862351398866</v>
      </c>
      <c r="U2244">
        <f t="shared" si="425"/>
        <v>0</v>
      </c>
      <c r="V2244">
        <f t="shared" si="426"/>
        <v>35.91456598421658</v>
      </c>
      <c r="W2244">
        <f t="shared" si="427"/>
        <v>0</v>
      </c>
      <c r="X2244">
        <f t="shared" si="428"/>
        <v>35.91456598421658</v>
      </c>
      <c r="Y2244">
        <f t="shared" si="429"/>
        <v>8.0959112988796136</v>
      </c>
    </row>
    <row r="2245" spans="1:25" x14ac:dyDescent="0.3">
      <c r="A2245">
        <v>1</v>
      </c>
      <c r="B2245">
        <v>2</v>
      </c>
      <c r="C2245">
        <v>24.516428571428602</v>
      </c>
      <c r="D2245">
        <v>61.84</v>
      </c>
      <c r="E2245">
        <v>7</v>
      </c>
      <c r="F2245">
        <v>11.1019079282771</v>
      </c>
      <c r="G2245">
        <v>17.1329268063072</v>
      </c>
      <c r="H2245">
        <v>12.7528020227362</v>
      </c>
      <c r="I2245">
        <v>0.91</v>
      </c>
      <c r="J2245">
        <v>12.7528020227362</v>
      </c>
      <c r="K2245">
        <v>11.605049840689899</v>
      </c>
      <c r="L2245">
        <v>2053</v>
      </c>
      <c r="M2245">
        <f t="shared" si="420"/>
        <v>50.234950159310102</v>
      </c>
      <c r="N2245">
        <v>50.234950159310102</v>
      </c>
      <c r="O2245">
        <f t="shared" si="430"/>
        <v>-45.105413231673992</v>
      </c>
      <c r="P2245">
        <f t="shared" si="421"/>
        <v>159.61909175549471</v>
      </c>
      <c r="Q2245">
        <f t="shared" si="431"/>
        <v>35.453567362073713</v>
      </c>
      <c r="R2245">
        <f t="shared" si="422"/>
        <v>11.605049840689899</v>
      </c>
      <c r="S2245">
        <f t="shared" si="423"/>
        <v>1</v>
      </c>
      <c r="T2245">
        <f t="shared" si="424"/>
        <v>0</v>
      </c>
      <c r="U2245">
        <f t="shared" si="425"/>
        <v>50.234950159310102</v>
      </c>
      <c r="V2245">
        <f t="shared" si="426"/>
        <v>0</v>
      </c>
      <c r="W2245">
        <f t="shared" si="427"/>
        <v>100</v>
      </c>
      <c r="X2245">
        <f t="shared" si="428"/>
        <v>-100</v>
      </c>
      <c r="Y2245">
        <f t="shared" si="429"/>
        <v>35.453567362073713</v>
      </c>
    </row>
    <row r="2246" spans="1:25" x14ac:dyDescent="0.3">
      <c r="A2246">
        <v>1</v>
      </c>
      <c r="B2246">
        <v>3</v>
      </c>
      <c r="C2246">
        <v>23.9735714285714</v>
      </c>
      <c r="D2246">
        <v>0</v>
      </c>
      <c r="E2246">
        <v>7</v>
      </c>
      <c r="F2246">
        <v>10.7318545410578</v>
      </c>
      <c r="G2246">
        <v>17.1329268063072</v>
      </c>
      <c r="H2246">
        <v>12.531980531512</v>
      </c>
      <c r="I2246">
        <v>0.91</v>
      </c>
      <c r="J2246">
        <v>12.531980531512</v>
      </c>
      <c r="K2246">
        <v>11.404102283675901</v>
      </c>
      <c r="L2246">
        <v>2053</v>
      </c>
      <c r="M2246">
        <f t="shared" si="420"/>
        <v>-11.404102283675901</v>
      </c>
      <c r="N2246">
        <v>-11.404102283675901</v>
      </c>
      <c r="O2246">
        <f t="shared" si="430"/>
        <v>-56.509515515349889</v>
      </c>
      <c r="P2246">
        <f t="shared" si="421"/>
        <v>150.77215484744667</v>
      </c>
      <c r="Q2246">
        <f t="shared" si="431"/>
        <v>-8.8469369080480362</v>
      </c>
      <c r="R2246">
        <f t="shared" si="422"/>
        <v>8.8469369080480362</v>
      </c>
      <c r="S2246">
        <f t="shared" si="423"/>
        <v>0.77576793753522788</v>
      </c>
      <c r="T2246">
        <f t="shared" si="424"/>
        <v>2.5571653756278643</v>
      </c>
      <c r="U2246">
        <f t="shared" si="425"/>
        <v>0</v>
      </c>
      <c r="V2246">
        <f t="shared" si="426"/>
        <v>22.423206246477207</v>
      </c>
      <c r="W2246">
        <f t="shared" si="427"/>
        <v>0</v>
      </c>
      <c r="X2246">
        <f t="shared" si="428"/>
        <v>22.423206246477207</v>
      </c>
      <c r="Y2246">
        <f t="shared" si="429"/>
        <v>8.8469369080480362</v>
      </c>
    </row>
    <row r="2247" spans="1:25" x14ac:dyDescent="0.3">
      <c r="A2247">
        <v>1</v>
      </c>
      <c r="B2247">
        <v>4</v>
      </c>
      <c r="C2247">
        <v>24.9471428571429</v>
      </c>
      <c r="D2247">
        <v>0</v>
      </c>
      <c r="E2247">
        <v>7</v>
      </c>
      <c r="F2247">
        <v>11.398532079256</v>
      </c>
      <c r="G2247">
        <v>17.1329268063072</v>
      </c>
      <c r="H2247">
        <v>12.927241791825899</v>
      </c>
      <c r="I2247">
        <v>0.91</v>
      </c>
      <c r="J2247">
        <v>12.927241791825899</v>
      </c>
      <c r="K2247">
        <v>11.7637900305616</v>
      </c>
      <c r="L2247">
        <v>2053</v>
      </c>
      <c r="M2247">
        <f t="shared" si="420"/>
        <v>-11.7637900305616</v>
      </c>
      <c r="N2247">
        <v>-11.7637900305616</v>
      </c>
      <c r="O2247">
        <f t="shared" si="430"/>
        <v>-68.273305545911484</v>
      </c>
      <c r="P2247">
        <f t="shared" si="421"/>
        <v>142.15966663122225</v>
      </c>
      <c r="Q2247">
        <f t="shared" si="431"/>
        <v>-8.6124882162244205</v>
      </c>
      <c r="R2247">
        <f t="shared" si="422"/>
        <v>8.6124882162244205</v>
      </c>
      <c r="S2247">
        <f t="shared" si="423"/>
        <v>0.73211849190181977</v>
      </c>
      <c r="T2247">
        <f t="shared" si="424"/>
        <v>3.1513018143371792</v>
      </c>
      <c r="U2247">
        <f t="shared" si="425"/>
        <v>0</v>
      </c>
      <c r="V2247">
        <f t="shared" si="426"/>
        <v>26.788150809818024</v>
      </c>
      <c r="W2247">
        <f t="shared" si="427"/>
        <v>0</v>
      </c>
      <c r="X2247">
        <f t="shared" si="428"/>
        <v>26.788150809818024</v>
      </c>
      <c r="Y2247">
        <f t="shared" si="429"/>
        <v>8.6124882162244205</v>
      </c>
    </row>
    <row r="2248" spans="1:25" x14ac:dyDescent="0.3">
      <c r="A2248">
        <v>1</v>
      </c>
      <c r="B2248">
        <v>5</v>
      </c>
      <c r="C2248">
        <v>23.143333333333299</v>
      </c>
      <c r="D2248">
        <v>0</v>
      </c>
      <c r="E2248">
        <v>3</v>
      </c>
      <c r="F2248">
        <v>10.174199330850399</v>
      </c>
      <c r="G2248">
        <v>17.1329268063072</v>
      </c>
      <c r="H2248">
        <v>12.1921162096736</v>
      </c>
      <c r="I2248">
        <v>0.91</v>
      </c>
      <c r="J2248">
        <v>12.1921162096736</v>
      </c>
      <c r="K2248">
        <v>11.094825750803</v>
      </c>
      <c r="L2248">
        <v>2053</v>
      </c>
      <c r="M2248">
        <f t="shared" si="420"/>
        <v>-11.094825750803</v>
      </c>
      <c r="N2248">
        <v>-11.094825750803</v>
      </c>
      <c r="O2248">
        <f t="shared" si="430"/>
        <v>-79.368131296714481</v>
      </c>
      <c r="P2248">
        <f t="shared" si="421"/>
        <v>134.48823324727383</v>
      </c>
      <c r="Q2248">
        <f t="shared" si="431"/>
        <v>-7.6714333839484254</v>
      </c>
      <c r="R2248">
        <f t="shared" si="422"/>
        <v>7.6714333839484254</v>
      </c>
      <c r="S2248">
        <f t="shared" si="423"/>
        <v>0.69144243958885043</v>
      </c>
      <c r="T2248">
        <f t="shared" si="424"/>
        <v>3.4233923668545749</v>
      </c>
      <c r="U2248">
        <f t="shared" si="425"/>
        <v>0</v>
      </c>
      <c r="V2248">
        <f t="shared" si="426"/>
        <v>30.855756041114958</v>
      </c>
      <c r="W2248">
        <f t="shared" si="427"/>
        <v>0</v>
      </c>
      <c r="X2248">
        <f t="shared" si="428"/>
        <v>30.855756041114958</v>
      </c>
      <c r="Y2248">
        <f t="shared" si="429"/>
        <v>7.6714333839484254</v>
      </c>
    </row>
    <row r="2249" spans="1:25" x14ac:dyDescent="0.3">
      <c r="A2249">
        <v>2</v>
      </c>
      <c r="B2249">
        <v>1</v>
      </c>
      <c r="C2249">
        <v>26.055714285714298</v>
      </c>
      <c r="D2249">
        <v>0.77</v>
      </c>
      <c r="E2249">
        <v>7</v>
      </c>
      <c r="F2249">
        <v>12.174090620175001</v>
      </c>
      <c r="G2249">
        <v>17.1329268063072</v>
      </c>
      <c r="H2249">
        <v>13.3732067626622</v>
      </c>
      <c r="I2249">
        <v>0.95</v>
      </c>
      <c r="J2249">
        <v>13.3732067626622</v>
      </c>
      <c r="K2249">
        <v>12.7045464245291</v>
      </c>
      <c r="L2249">
        <v>2053</v>
      </c>
      <c r="M2249">
        <f t="shared" si="420"/>
        <v>-11.934546424529101</v>
      </c>
      <c r="N2249">
        <v>-11.934546424529101</v>
      </c>
      <c r="O2249">
        <f t="shared" si="430"/>
        <v>-91.302677721243583</v>
      </c>
      <c r="P2249">
        <f t="shared" si="421"/>
        <v>126.69770556166119</v>
      </c>
      <c r="Q2249">
        <f t="shared" si="431"/>
        <v>-7.7905276856126306</v>
      </c>
      <c r="R2249">
        <f t="shared" si="422"/>
        <v>8.5605276856126302</v>
      </c>
      <c r="S2249">
        <f t="shared" si="423"/>
        <v>0.67381608123250492</v>
      </c>
      <c r="T2249">
        <f t="shared" si="424"/>
        <v>4.1440187389164702</v>
      </c>
      <c r="U2249">
        <f t="shared" si="425"/>
        <v>0</v>
      </c>
      <c r="V2249">
        <f t="shared" si="426"/>
        <v>32.618391876749506</v>
      </c>
      <c r="W2249">
        <f t="shared" si="427"/>
        <v>0</v>
      </c>
      <c r="X2249">
        <f t="shared" si="428"/>
        <v>32.618391876749506</v>
      </c>
      <c r="Y2249">
        <f t="shared" si="429"/>
        <v>7.7905276856126306</v>
      </c>
    </row>
    <row r="2250" spans="1:25" x14ac:dyDescent="0.3">
      <c r="A2250">
        <v>2</v>
      </c>
      <c r="B2250">
        <v>2</v>
      </c>
      <c r="C2250">
        <v>26.696428571428601</v>
      </c>
      <c r="D2250">
        <v>0</v>
      </c>
      <c r="E2250">
        <v>7</v>
      </c>
      <c r="F2250">
        <v>12.6301790186119</v>
      </c>
      <c r="G2250">
        <v>17.1329268063072</v>
      </c>
      <c r="H2250">
        <v>13.629050251235</v>
      </c>
      <c r="I2250">
        <v>0.95</v>
      </c>
      <c r="J2250">
        <v>13.629050251235</v>
      </c>
      <c r="K2250">
        <v>12.947597738673201</v>
      </c>
      <c r="L2250">
        <v>2053</v>
      </c>
      <c r="M2250">
        <f t="shared" si="420"/>
        <v>-12.947597738673201</v>
      </c>
      <c r="N2250">
        <v>-12.947597738673201</v>
      </c>
      <c r="O2250">
        <f t="shared" si="430"/>
        <v>-104.25027545991678</v>
      </c>
      <c r="P2250">
        <f t="shared" si="421"/>
        <v>118.75540875030057</v>
      </c>
      <c r="Q2250">
        <f t="shared" si="431"/>
        <v>-7.9422968113606203</v>
      </c>
      <c r="R2250">
        <f t="shared" si="422"/>
        <v>7.9422968113606203</v>
      </c>
      <c r="S2250">
        <f t="shared" si="423"/>
        <v>0.61341856394238758</v>
      </c>
      <c r="T2250">
        <f t="shared" si="424"/>
        <v>5.0053009273125806</v>
      </c>
      <c r="U2250">
        <f t="shared" si="425"/>
        <v>0</v>
      </c>
      <c r="V2250">
        <f t="shared" si="426"/>
        <v>38.658143605761239</v>
      </c>
      <c r="W2250">
        <f t="shared" si="427"/>
        <v>0</v>
      </c>
      <c r="X2250">
        <f t="shared" si="428"/>
        <v>38.658143605761239</v>
      </c>
      <c r="Y2250">
        <f t="shared" si="429"/>
        <v>7.9422968113606203</v>
      </c>
    </row>
    <row r="2251" spans="1:25" x14ac:dyDescent="0.3">
      <c r="A2251">
        <v>2</v>
      </c>
      <c r="B2251">
        <v>3</v>
      </c>
      <c r="C2251">
        <v>25.562142857142899</v>
      </c>
      <c r="D2251">
        <v>0</v>
      </c>
      <c r="E2251">
        <v>7</v>
      </c>
      <c r="F2251">
        <v>11.8266477415838</v>
      </c>
      <c r="G2251">
        <v>17.1329268063072</v>
      </c>
      <c r="H2251">
        <v>13.175174971559001</v>
      </c>
      <c r="I2251">
        <v>0.95</v>
      </c>
      <c r="J2251">
        <v>13.175174971559001</v>
      </c>
      <c r="K2251">
        <v>12.516416222981</v>
      </c>
      <c r="L2251">
        <v>2053</v>
      </c>
      <c r="M2251">
        <f t="shared" si="420"/>
        <v>-12.516416222981</v>
      </c>
      <c r="N2251">
        <v>-12.516416222981</v>
      </c>
      <c r="O2251">
        <f t="shared" si="430"/>
        <v>-116.76669168289777</v>
      </c>
      <c r="P2251">
        <f t="shared" si="421"/>
        <v>111.55122563502913</v>
      </c>
      <c r="Q2251">
        <f t="shared" si="431"/>
        <v>-7.2041831152714479</v>
      </c>
      <c r="R2251">
        <f t="shared" si="422"/>
        <v>7.2041831152714479</v>
      </c>
      <c r="S2251">
        <f t="shared" si="423"/>
        <v>0.57557874290278654</v>
      </c>
      <c r="T2251">
        <f t="shared" si="424"/>
        <v>5.3122331077095524</v>
      </c>
      <c r="U2251">
        <f t="shared" si="425"/>
        <v>0</v>
      </c>
      <c r="V2251">
        <f t="shared" si="426"/>
        <v>42.442125709721346</v>
      </c>
      <c r="W2251">
        <f t="shared" si="427"/>
        <v>0</v>
      </c>
      <c r="X2251">
        <f t="shared" si="428"/>
        <v>42.442125709721346</v>
      </c>
      <c r="Y2251">
        <f t="shared" si="429"/>
        <v>7.2041831152714479</v>
      </c>
    </row>
    <row r="2252" spans="1:25" x14ac:dyDescent="0.3">
      <c r="A2252">
        <v>2</v>
      </c>
      <c r="B2252">
        <v>4</v>
      </c>
      <c r="C2252">
        <v>27.7957142857143</v>
      </c>
      <c r="D2252">
        <v>0</v>
      </c>
      <c r="E2252">
        <v>7</v>
      </c>
      <c r="F2252">
        <v>13.4258521879401</v>
      </c>
      <c r="G2252">
        <v>17.1329268063072</v>
      </c>
      <c r="H2252">
        <v>14.064889304987799</v>
      </c>
      <c r="I2252">
        <v>0.95</v>
      </c>
      <c r="J2252">
        <v>14.064889304987799</v>
      </c>
      <c r="K2252">
        <v>13.3616448397384</v>
      </c>
      <c r="L2252">
        <v>2053</v>
      </c>
      <c r="M2252">
        <f t="shared" si="420"/>
        <v>-13.3616448397384</v>
      </c>
      <c r="N2252">
        <v>-13.3616448397384</v>
      </c>
      <c r="O2252">
        <f t="shared" si="430"/>
        <v>-130.12833652263618</v>
      </c>
      <c r="P2252">
        <f t="shared" si="421"/>
        <v>104.3421793035379</v>
      </c>
      <c r="Q2252">
        <f t="shared" si="431"/>
        <v>-7.2090463314912228</v>
      </c>
      <c r="R2252">
        <f t="shared" si="422"/>
        <v>7.2090463314912228</v>
      </c>
      <c r="S2252">
        <f t="shared" si="423"/>
        <v>0.53953285077979696</v>
      </c>
      <c r="T2252">
        <f t="shared" si="424"/>
        <v>6.152598508247177</v>
      </c>
      <c r="U2252">
        <f t="shared" si="425"/>
        <v>0</v>
      </c>
      <c r="V2252">
        <f t="shared" si="426"/>
        <v>46.0467149220203</v>
      </c>
      <c r="W2252">
        <f t="shared" si="427"/>
        <v>0</v>
      </c>
      <c r="X2252">
        <f t="shared" si="428"/>
        <v>46.0467149220203</v>
      </c>
      <c r="Y2252">
        <f t="shared" si="429"/>
        <v>7.2090463314912228</v>
      </c>
    </row>
    <row r="2253" spans="1:25" x14ac:dyDescent="0.3">
      <c r="A2253">
        <v>3</v>
      </c>
      <c r="B2253">
        <v>1</v>
      </c>
      <c r="C2253">
        <v>29.3157142857143</v>
      </c>
      <c r="D2253">
        <v>0</v>
      </c>
      <c r="E2253">
        <v>7</v>
      </c>
      <c r="F2253">
        <v>14.5528998521809</v>
      </c>
      <c r="G2253">
        <v>17.1329268063072</v>
      </c>
      <c r="H2253">
        <v>14.661349015920701</v>
      </c>
      <c r="I2253">
        <v>1.02</v>
      </c>
      <c r="J2253">
        <v>14.661349015920701</v>
      </c>
      <c r="K2253">
        <v>14.9545759962391</v>
      </c>
      <c r="L2253">
        <v>2053</v>
      </c>
      <c r="M2253">
        <f t="shared" si="420"/>
        <v>-14.9545759962391</v>
      </c>
      <c r="N2253">
        <v>-14.9545759962391</v>
      </c>
      <c r="O2253">
        <f t="shared" si="430"/>
        <v>-145.08291251887528</v>
      </c>
      <c r="P2253">
        <f t="shared" si="421"/>
        <v>96.82476554366302</v>
      </c>
      <c r="Q2253">
        <f t="shared" si="431"/>
        <v>-7.5174137598748842</v>
      </c>
      <c r="R2253">
        <f t="shared" si="422"/>
        <v>7.5174137598748842</v>
      </c>
      <c r="S2253">
        <f t="shared" si="423"/>
        <v>0.50268317615727953</v>
      </c>
      <c r="T2253">
        <f t="shared" si="424"/>
        <v>7.437162236364216</v>
      </c>
      <c r="U2253">
        <f t="shared" si="425"/>
        <v>0</v>
      </c>
      <c r="V2253">
        <f t="shared" si="426"/>
        <v>49.731682384272041</v>
      </c>
      <c r="W2253">
        <f t="shared" si="427"/>
        <v>0</v>
      </c>
      <c r="X2253">
        <f t="shared" si="428"/>
        <v>49.731682384272041</v>
      </c>
      <c r="Y2253">
        <f t="shared" si="429"/>
        <v>7.5174137598748842</v>
      </c>
    </row>
    <row r="2254" spans="1:25" x14ac:dyDescent="0.3">
      <c r="A2254">
        <v>3</v>
      </c>
      <c r="B2254">
        <v>2</v>
      </c>
      <c r="C2254">
        <v>29.7478571428571</v>
      </c>
      <c r="D2254">
        <v>0</v>
      </c>
      <c r="E2254">
        <v>7</v>
      </c>
      <c r="F2254">
        <v>14.878917094685301</v>
      </c>
      <c r="G2254">
        <v>17.1329268063072</v>
      </c>
      <c r="H2254">
        <v>14.829671491369799</v>
      </c>
      <c r="I2254">
        <v>1.02</v>
      </c>
      <c r="J2254">
        <v>14.829671491369799</v>
      </c>
      <c r="K2254">
        <v>15.126264921197199</v>
      </c>
      <c r="L2254">
        <v>2053</v>
      </c>
      <c r="M2254">
        <f t="shared" si="420"/>
        <v>-15.126264921197199</v>
      </c>
      <c r="N2254">
        <v>-15.126264921197199</v>
      </c>
      <c r="O2254">
        <f t="shared" si="430"/>
        <v>-160.20917744007247</v>
      </c>
      <c r="P2254">
        <f t="shared" si="421"/>
        <v>89.771852475047154</v>
      </c>
      <c r="Q2254">
        <f t="shared" si="431"/>
        <v>-7.0529130686158652</v>
      </c>
      <c r="R2254">
        <f t="shared" si="422"/>
        <v>7.0529130686158652</v>
      </c>
      <c r="S2254">
        <f t="shared" si="423"/>
        <v>0.46626930741721057</v>
      </c>
      <c r="T2254">
        <f t="shared" si="424"/>
        <v>8.0733518525813341</v>
      </c>
      <c r="U2254">
        <f t="shared" si="425"/>
        <v>0</v>
      </c>
      <c r="V2254">
        <f t="shared" si="426"/>
        <v>53.373069258278946</v>
      </c>
      <c r="W2254">
        <f t="shared" si="427"/>
        <v>0</v>
      </c>
      <c r="X2254">
        <f t="shared" si="428"/>
        <v>53.373069258278946</v>
      </c>
      <c r="Y2254">
        <f t="shared" si="429"/>
        <v>7.0529130686158652</v>
      </c>
    </row>
    <row r="2255" spans="1:25" x14ac:dyDescent="0.3">
      <c r="A2255">
        <v>3</v>
      </c>
      <c r="B2255">
        <v>3</v>
      </c>
      <c r="C2255">
        <v>30.763571428571399</v>
      </c>
      <c r="D2255">
        <v>0</v>
      </c>
      <c r="E2255">
        <v>7</v>
      </c>
      <c r="F2255">
        <v>15.654783171168599</v>
      </c>
      <c r="G2255">
        <v>17.1329268063072</v>
      </c>
      <c r="H2255">
        <v>15.223201411711599</v>
      </c>
      <c r="I2255">
        <v>1.02</v>
      </c>
      <c r="J2255">
        <v>15.223201411711599</v>
      </c>
      <c r="K2255">
        <v>15.5276654399458</v>
      </c>
      <c r="L2255">
        <v>2053</v>
      </c>
      <c r="M2255">
        <f t="shared" si="420"/>
        <v>-15.5276654399458</v>
      </c>
      <c r="N2255">
        <v>-15.5276654399458</v>
      </c>
      <c r="O2255">
        <f t="shared" si="430"/>
        <v>-175.73684288001826</v>
      </c>
      <c r="P2255">
        <f t="shared" si="421"/>
        <v>83.065807255301465</v>
      </c>
      <c r="Q2255">
        <f t="shared" si="431"/>
        <v>-6.7060452197456897</v>
      </c>
      <c r="R2255">
        <f t="shared" si="422"/>
        <v>6.7060452197456897</v>
      </c>
      <c r="S2255">
        <f t="shared" si="423"/>
        <v>0.4318772352277766</v>
      </c>
      <c r="T2255">
        <f t="shared" si="424"/>
        <v>8.8216202202001099</v>
      </c>
      <c r="U2255">
        <f t="shared" si="425"/>
        <v>0</v>
      </c>
      <c r="V2255">
        <f t="shared" si="426"/>
        <v>56.812276477222333</v>
      </c>
      <c r="W2255">
        <f t="shared" si="427"/>
        <v>0</v>
      </c>
      <c r="X2255">
        <f t="shared" si="428"/>
        <v>56.812276477222333</v>
      </c>
      <c r="Y2255">
        <f t="shared" si="429"/>
        <v>6.7060452197456897</v>
      </c>
    </row>
    <row r="2256" spans="1:25" x14ac:dyDescent="0.3">
      <c r="A2256">
        <v>3</v>
      </c>
      <c r="B2256">
        <v>4</v>
      </c>
      <c r="C2256">
        <v>33.277142857142898</v>
      </c>
      <c r="D2256">
        <v>0</v>
      </c>
      <c r="E2256">
        <v>7</v>
      </c>
      <c r="F2256">
        <v>17.631469270359901</v>
      </c>
      <c r="G2256">
        <v>17.1329268063072</v>
      </c>
      <c r="H2256">
        <v>16.185052496614901</v>
      </c>
      <c r="I2256">
        <v>1.02</v>
      </c>
      <c r="J2256">
        <v>16.185052496614901</v>
      </c>
      <c r="K2256">
        <v>16.508753546547201</v>
      </c>
      <c r="L2256">
        <v>2053</v>
      </c>
      <c r="M2256">
        <f t="shared" si="420"/>
        <v>-16.508753546547201</v>
      </c>
      <c r="N2256">
        <v>-16.508753546547201</v>
      </c>
      <c r="O2256">
        <f t="shared" si="430"/>
        <v>-192.24559642656547</v>
      </c>
      <c r="P2256">
        <f t="shared" si="421"/>
        <v>76.484597784797486</v>
      </c>
      <c r="Q2256">
        <f t="shared" si="431"/>
        <v>-6.5812094705039783</v>
      </c>
      <c r="R2256">
        <f t="shared" si="422"/>
        <v>6.5812094705039783</v>
      </c>
      <c r="S2256">
        <f t="shared" si="423"/>
        <v>0.39864968920566601</v>
      </c>
      <c r="T2256">
        <f t="shared" si="424"/>
        <v>9.9275440760432225</v>
      </c>
      <c r="U2256">
        <f t="shared" si="425"/>
        <v>0</v>
      </c>
      <c r="V2256">
        <f t="shared" si="426"/>
        <v>60.135031079433396</v>
      </c>
      <c r="W2256">
        <f t="shared" si="427"/>
        <v>0</v>
      </c>
      <c r="X2256">
        <f t="shared" si="428"/>
        <v>60.135031079433396</v>
      </c>
      <c r="Y2256">
        <f t="shared" si="429"/>
        <v>6.5812094705039783</v>
      </c>
    </row>
    <row r="2257" spans="1:25" x14ac:dyDescent="0.3">
      <c r="A2257">
        <v>3</v>
      </c>
      <c r="B2257">
        <v>5</v>
      </c>
      <c r="C2257">
        <v>33.526666666666699</v>
      </c>
      <c r="D2257">
        <v>0</v>
      </c>
      <c r="E2257">
        <v>3</v>
      </c>
      <c r="F2257">
        <v>17.832015934572301</v>
      </c>
      <c r="G2257">
        <v>17.1329268063072</v>
      </c>
      <c r="H2257">
        <v>16.2796467115048</v>
      </c>
      <c r="I2257">
        <v>1.02</v>
      </c>
      <c r="J2257">
        <v>16.2796467115048</v>
      </c>
      <c r="K2257">
        <v>16.605239645734901</v>
      </c>
      <c r="L2257">
        <v>2053</v>
      </c>
      <c r="M2257">
        <f t="shared" si="420"/>
        <v>-16.605239645734901</v>
      </c>
      <c r="N2257">
        <v>-16.605239645734901</v>
      </c>
      <c r="O2257">
        <f t="shared" si="430"/>
        <v>-208.85083607230038</v>
      </c>
      <c r="P2257">
        <f t="shared" si="421"/>
        <v>70.390843176345555</v>
      </c>
      <c r="Q2257">
        <f t="shared" si="431"/>
        <v>-6.0937546084519312</v>
      </c>
      <c r="R2257">
        <f t="shared" si="422"/>
        <v>6.0937546084519312</v>
      </c>
      <c r="S2257">
        <f t="shared" si="423"/>
        <v>0.36697781775267108</v>
      </c>
      <c r="T2257">
        <f t="shared" si="424"/>
        <v>10.51148503728297</v>
      </c>
      <c r="U2257">
        <f t="shared" si="425"/>
        <v>0</v>
      </c>
      <c r="V2257">
        <f t="shared" si="426"/>
        <v>63.30221822473289</v>
      </c>
      <c r="W2257">
        <f t="shared" si="427"/>
        <v>0</v>
      </c>
      <c r="X2257">
        <f t="shared" si="428"/>
        <v>63.30221822473289</v>
      </c>
      <c r="Y2257">
        <f t="shared" si="429"/>
        <v>6.0937546084519312</v>
      </c>
    </row>
    <row r="2258" spans="1:25" x14ac:dyDescent="0.3">
      <c r="A2258">
        <v>4</v>
      </c>
      <c r="B2258">
        <v>1</v>
      </c>
      <c r="C2258">
        <v>34.406428571428599</v>
      </c>
      <c r="D2258">
        <v>0</v>
      </c>
      <c r="E2258">
        <v>7</v>
      </c>
      <c r="F2258">
        <v>18.545210182131701</v>
      </c>
      <c r="G2258">
        <v>17.1329268063072</v>
      </c>
      <c r="H2258">
        <v>16.611938569404501</v>
      </c>
      <c r="I2258">
        <v>1.1000000000000001</v>
      </c>
      <c r="J2258">
        <v>16.611938569404501</v>
      </c>
      <c r="K2258">
        <v>18.273132426345001</v>
      </c>
      <c r="L2258">
        <v>2053</v>
      </c>
      <c r="M2258">
        <f t="shared" si="420"/>
        <v>-18.273132426345001</v>
      </c>
      <c r="N2258">
        <v>-18.273132426345001</v>
      </c>
      <c r="O2258">
        <f t="shared" si="430"/>
        <v>-227.12396849864538</v>
      </c>
      <c r="P2258">
        <f t="shared" si="421"/>
        <v>64.244590395703398</v>
      </c>
      <c r="Q2258">
        <f t="shared" si="431"/>
        <v>-6.1462527806421576</v>
      </c>
      <c r="R2258">
        <f t="shared" si="422"/>
        <v>6.1462527806421576</v>
      </c>
      <c r="S2258">
        <f t="shared" si="423"/>
        <v>0.33635463462087622</v>
      </c>
      <c r="T2258">
        <f t="shared" si="424"/>
        <v>12.126879645702843</v>
      </c>
      <c r="U2258">
        <f t="shared" si="425"/>
        <v>0</v>
      </c>
      <c r="V2258">
        <f t="shared" si="426"/>
        <v>66.364536537912372</v>
      </c>
      <c r="W2258">
        <f t="shared" si="427"/>
        <v>0</v>
      </c>
      <c r="X2258">
        <f t="shared" si="428"/>
        <v>66.364536537912372</v>
      </c>
      <c r="Y2258">
        <f t="shared" si="429"/>
        <v>6.1462527806421576</v>
      </c>
    </row>
    <row r="2259" spans="1:25" x14ac:dyDescent="0.3">
      <c r="A2259">
        <v>4</v>
      </c>
      <c r="B2259">
        <v>2</v>
      </c>
      <c r="C2259">
        <v>35.32</v>
      </c>
      <c r="D2259">
        <v>0</v>
      </c>
      <c r="E2259">
        <v>7</v>
      </c>
      <c r="F2259">
        <v>19.295798066370001</v>
      </c>
      <c r="G2259">
        <v>17.1329268063072</v>
      </c>
      <c r="H2259">
        <v>16.9550289686252</v>
      </c>
      <c r="I2259">
        <v>1.1000000000000001</v>
      </c>
      <c r="J2259">
        <v>16.9550289686252</v>
      </c>
      <c r="K2259">
        <v>18.6505318654878</v>
      </c>
      <c r="L2259">
        <v>2053</v>
      </c>
      <c r="M2259">
        <f t="shared" si="420"/>
        <v>-18.6505318654878</v>
      </c>
      <c r="N2259">
        <v>-18.6505318654878</v>
      </c>
      <c r="O2259">
        <f t="shared" si="430"/>
        <v>-245.77450036413319</v>
      </c>
      <c r="P2259">
        <f t="shared" si="421"/>
        <v>58.524464577731152</v>
      </c>
      <c r="Q2259">
        <f t="shared" si="431"/>
        <v>-5.7201258179722458</v>
      </c>
      <c r="R2259">
        <f t="shared" si="422"/>
        <v>5.7201258179722458</v>
      </c>
      <c r="S2259">
        <f t="shared" si="423"/>
        <v>0.30670041257950137</v>
      </c>
      <c r="T2259">
        <f t="shared" si="424"/>
        <v>12.930406047515554</v>
      </c>
      <c r="U2259">
        <f t="shared" si="425"/>
        <v>0</v>
      </c>
      <c r="V2259">
        <f t="shared" si="426"/>
        <v>69.329958742049854</v>
      </c>
      <c r="W2259">
        <f t="shared" si="427"/>
        <v>0</v>
      </c>
      <c r="X2259">
        <f t="shared" si="428"/>
        <v>69.329958742049854</v>
      </c>
      <c r="Y2259">
        <f t="shared" si="429"/>
        <v>5.7201258179722458</v>
      </c>
    </row>
    <row r="2260" spans="1:25" x14ac:dyDescent="0.3">
      <c r="A2260">
        <v>4</v>
      </c>
      <c r="B2260">
        <v>3</v>
      </c>
      <c r="C2260">
        <v>33.04</v>
      </c>
      <c r="D2260">
        <v>0</v>
      </c>
      <c r="E2260">
        <v>7</v>
      </c>
      <c r="F2260">
        <v>17.4415883393022</v>
      </c>
      <c r="G2260">
        <v>17.1329268063072</v>
      </c>
      <c r="H2260">
        <v>16.095007220381401</v>
      </c>
      <c r="I2260">
        <v>1.1000000000000001</v>
      </c>
      <c r="J2260">
        <v>16.095007220381401</v>
      </c>
      <c r="K2260">
        <v>17.7045079424196</v>
      </c>
      <c r="L2260">
        <v>2053</v>
      </c>
      <c r="M2260">
        <f t="shared" si="420"/>
        <v>-17.7045079424196</v>
      </c>
      <c r="N2260">
        <v>-17.7045079424196</v>
      </c>
      <c r="O2260">
        <f t="shared" si="430"/>
        <v>-263.47900830655277</v>
      </c>
      <c r="P2260">
        <f t="shared" si="421"/>
        <v>53.566417096929527</v>
      </c>
      <c r="Q2260">
        <f t="shared" si="431"/>
        <v>-4.9580474808016248</v>
      </c>
      <c r="R2260">
        <f t="shared" si="422"/>
        <v>4.9580474808016248</v>
      </c>
      <c r="S2260">
        <f t="shared" si="423"/>
        <v>0.28004435350175733</v>
      </c>
      <c r="T2260">
        <f t="shared" si="424"/>
        <v>12.746460461617975</v>
      </c>
      <c r="U2260">
        <f t="shared" si="425"/>
        <v>0</v>
      </c>
      <c r="V2260">
        <f t="shared" si="426"/>
        <v>71.99556464982426</v>
      </c>
      <c r="W2260">
        <f t="shared" si="427"/>
        <v>0</v>
      </c>
      <c r="X2260">
        <f t="shared" si="428"/>
        <v>71.99556464982426</v>
      </c>
      <c r="Y2260">
        <f t="shared" si="429"/>
        <v>4.9580474808016248</v>
      </c>
    </row>
    <row r="2261" spans="1:25" x14ac:dyDescent="0.3">
      <c r="A2261">
        <v>4</v>
      </c>
      <c r="B2261">
        <v>4</v>
      </c>
      <c r="C2261">
        <v>35.285714285714299</v>
      </c>
      <c r="D2261">
        <v>0</v>
      </c>
      <c r="E2261">
        <v>7</v>
      </c>
      <c r="F2261">
        <v>19.2674467811147</v>
      </c>
      <c r="G2261">
        <v>17.1329268063072</v>
      </c>
      <c r="H2261">
        <v>16.9421885538056</v>
      </c>
      <c r="I2261">
        <v>1.1000000000000001</v>
      </c>
      <c r="J2261">
        <v>16.9421885538056</v>
      </c>
      <c r="K2261">
        <v>18.636407409186202</v>
      </c>
      <c r="L2261">
        <v>2053</v>
      </c>
      <c r="M2261">
        <f t="shared" si="420"/>
        <v>-18.636407409186202</v>
      </c>
      <c r="N2261">
        <v>-18.636407409186202</v>
      </c>
      <c r="O2261">
        <f t="shared" si="430"/>
        <v>-282.11541571573895</v>
      </c>
      <c r="P2261">
        <f t="shared" si="421"/>
        <v>48.800486787807614</v>
      </c>
      <c r="Q2261">
        <f t="shared" si="431"/>
        <v>-4.765930309121913</v>
      </c>
      <c r="R2261">
        <f t="shared" si="422"/>
        <v>4.765930309121913</v>
      </c>
      <c r="S2261">
        <f t="shared" si="423"/>
        <v>0.2557322451951069</v>
      </c>
      <c r="T2261">
        <f t="shared" si="424"/>
        <v>13.870477100064289</v>
      </c>
      <c r="U2261">
        <f t="shared" si="425"/>
        <v>0</v>
      </c>
      <c r="V2261">
        <f t="shared" si="426"/>
        <v>74.426775480489312</v>
      </c>
      <c r="W2261">
        <f t="shared" si="427"/>
        <v>0</v>
      </c>
      <c r="X2261">
        <f t="shared" si="428"/>
        <v>74.426775480489312</v>
      </c>
      <c r="Y2261">
        <f t="shared" si="429"/>
        <v>4.765930309121913</v>
      </c>
    </row>
    <row r="2262" spans="1:25" x14ac:dyDescent="0.3">
      <c r="A2262">
        <v>4</v>
      </c>
      <c r="B2262">
        <v>5</v>
      </c>
      <c r="C2262">
        <v>34.277500000000003</v>
      </c>
      <c r="D2262">
        <v>0</v>
      </c>
      <c r="E2262">
        <v>2</v>
      </c>
      <c r="F2262">
        <v>18.440099098500902</v>
      </c>
      <c r="G2262">
        <v>17.1329268063072</v>
      </c>
      <c r="H2262">
        <v>16.563359329710799</v>
      </c>
      <c r="I2262">
        <v>1.1000000000000001</v>
      </c>
      <c r="J2262">
        <v>16.563359329710799</v>
      </c>
      <c r="K2262">
        <v>18.2196952626818</v>
      </c>
      <c r="L2262">
        <v>2053</v>
      </c>
      <c r="M2262">
        <f t="shared" si="420"/>
        <v>-18.2196952626818</v>
      </c>
      <c r="N2262">
        <v>-18.2196952626818</v>
      </c>
      <c r="O2262">
        <f t="shared" si="430"/>
        <v>-300.33511097842074</v>
      </c>
      <c r="P2262">
        <f t="shared" si="421"/>
        <v>44.551321271870428</v>
      </c>
      <c r="Q2262">
        <f t="shared" si="431"/>
        <v>-4.2491655159371859</v>
      </c>
      <c r="R2262">
        <f t="shared" si="422"/>
        <v>4.2491655159371859</v>
      </c>
      <c r="S2262">
        <f t="shared" si="423"/>
        <v>0.23321825391012282</v>
      </c>
      <c r="T2262">
        <f t="shared" si="424"/>
        <v>13.970529746744614</v>
      </c>
      <c r="U2262">
        <f t="shared" si="425"/>
        <v>0</v>
      </c>
      <c r="V2262">
        <f t="shared" si="426"/>
        <v>76.678174608987717</v>
      </c>
      <c r="W2262">
        <f t="shared" si="427"/>
        <v>0</v>
      </c>
      <c r="X2262">
        <f t="shared" si="428"/>
        <v>76.678174608987717</v>
      </c>
      <c r="Y2262">
        <f t="shared" si="429"/>
        <v>4.2491655159371859</v>
      </c>
    </row>
    <row r="2263" spans="1:25" x14ac:dyDescent="0.3">
      <c r="A2263">
        <v>5</v>
      </c>
      <c r="B2263">
        <v>1</v>
      </c>
      <c r="C2263">
        <v>34.645000000000003</v>
      </c>
      <c r="D2263">
        <v>0</v>
      </c>
      <c r="E2263">
        <v>7</v>
      </c>
      <c r="F2263">
        <v>18.740243512789402</v>
      </c>
      <c r="G2263">
        <v>17.1329268063072</v>
      </c>
      <c r="H2263">
        <v>16.701724951951501</v>
      </c>
      <c r="I2263">
        <v>1.18</v>
      </c>
      <c r="J2263">
        <v>16.701724951951501</v>
      </c>
      <c r="K2263">
        <v>19.708035443302801</v>
      </c>
      <c r="L2263">
        <v>2053</v>
      </c>
      <c r="M2263">
        <f t="shared" si="420"/>
        <v>-19.708035443302801</v>
      </c>
      <c r="N2263">
        <v>-19.708035443302801</v>
      </c>
      <c r="O2263">
        <f t="shared" si="430"/>
        <v>-320.04314642172352</v>
      </c>
      <c r="P2263">
        <f t="shared" si="421"/>
        <v>40.370593426186915</v>
      </c>
      <c r="Q2263">
        <f t="shared" si="431"/>
        <v>-4.1807278456835135</v>
      </c>
      <c r="R2263">
        <f t="shared" si="422"/>
        <v>4.1807278456835135</v>
      </c>
      <c r="S2263">
        <f t="shared" si="423"/>
        <v>0.21213316049237224</v>
      </c>
      <c r="T2263">
        <f t="shared" si="424"/>
        <v>15.527307597619288</v>
      </c>
      <c r="U2263">
        <f t="shared" si="425"/>
        <v>0</v>
      </c>
      <c r="V2263">
        <f t="shared" si="426"/>
        <v>78.786683950762779</v>
      </c>
      <c r="W2263">
        <f t="shared" si="427"/>
        <v>0</v>
      </c>
      <c r="X2263">
        <f t="shared" si="428"/>
        <v>78.786683950762779</v>
      </c>
      <c r="Y2263">
        <f t="shared" si="429"/>
        <v>4.1807278456835135</v>
      </c>
    </row>
    <row r="2264" spans="1:25" x14ac:dyDescent="0.3">
      <c r="A2264">
        <v>5</v>
      </c>
      <c r="B2264">
        <v>2</v>
      </c>
      <c r="C2264">
        <v>35.600714285714297</v>
      </c>
      <c r="D2264">
        <v>0</v>
      </c>
      <c r="E2264">
        <v>7</v>
      </c>
      <c r="F2264">
        <v>19.5284557908587</v>
      </c>
      <c r="G2264">
        <v>17.1329268063072</v>
      </c>
      <c r="H2264">
        <v>17.0600570701138</v>
      </c>
      <c r="I2264">
        <v>1.18</v>
      </c>
      <c r="J2264">
        <v>17.0600570701138</v>
      </c>
      <c r="K2264">
        <v>20.130867342734302</v>
      </c>
      <c r="L2264">
        <v>2053</v>
      </c>
      <c r="M2264">
        <f t="shared" si="420"/>
        <v>-20.130867342734302</v>
      </c>
      <c r="N2264">
        <v>-20.130867342734302</v>
      </c>
      <c r="O2264">
        <f t="shared" si="430"/>
        <v>-340.17401376445781</v>
      </c>
      <c r="P2264">
        <f t="shared" si="421"/>
        <v>36.504929188315764</v>
      </c>
      <c r="Q2264">
        <f t="shared" si="431"/>
        <v>-3.865664237871151</v>
      </c>
      <c r="R2264">
        <f t="shared" si="422"/>
        <v>3.865664237871151</v>
      </c>
      <c r="S2264">
        <f t="shared" si="423"/>
        <v>0.1920267106258767</v>
      </c>
      <c r="T2264">
        <f t="shared" si="424"/>
        <v>16.265203104863151</v>
      </c>
      <c r="U2264">
        <f t="shared" si="425"/>
        <v>0</v>
      </c>
      <c r="V2264">
        <f t="shared" si="426"/>
        <v>80.797328937412331</v>
      </c>
      <c r="W2264">
        <f t="shared" si="427"/>
        <v>0</v>
      </c>
      <c r="X2264">
        <f t="shared" si="428"/>
        <v>80.797328937412331</v>
      </c>
      <c r="Y2264">
        <f t="shared" si="429"/>
        <v>3.865664237871151</v>
      </c>
    </row>
    <row r="2265" spans="1:25" x14ac:dyDescent="0.3">
      <c r="A2265">
        <v>5</v>
      </c>
      <c r="B2265">
        <v>3</v>
      </c>
      <c r="C2265">
        <v>35.730714285714299</v>
      </c>
      <c r="D2265">
        <v>0</v>
      </c>
      <c r="E2265">
        <v>7</v>
      </c>
      <c r="F2265">
        <v>19.6365209150485</v>
      </c>
      <c r="G2265">
        <v>17.1329268063072</v>
      </c>
      <c r="H2265">
        <v>17.108634284201699</v>
      </c>
      <c r="I2265">
        <v>1.18</v>
      </c>
      <c r="J2265">
        <v>17.108634284201699</v>
      </c>
      <c r="K2265">
        <v>20.188188455357999</v>
      </c>
      <c r="L2265">
        <v>2053</v>
      </c>
      <c r="M2265">
        <f t="shared" si="420"/>
        <v>-20.188188455357999</v>
      </c>
      <c r="N2265">
        <v>-20.188188455357999</v>
      </c>
      <c r="O2265">
        <f t="shared" si="430"/>
        <v>-360.3622022198158</v>
      </c>
      <c r="P2265">
        <f t="shared" si="421"/>
        <v>32.999960201445752</v>
      </c>
      <c r="Q2265">
        <f t="shared" si="431"/>
        <v>-3.5049689868700113</v>
      </c>
      <c r="R2265">
        <f t="shared" si="422"/>
        <v>3.5049689868700113</v>
      </c>
      <c r="S2265">
        <f t="shared" si="423"/>
        <v>0.17361483397188038</v>
      </c>
      <c r="T2265">
        <f t="shared" si="424"/>
        <v>16.683219468487987</v>
      </c>
      <c r="U2265">
        <f t="shared" si="425"/>
        <v>0</v>
      </c>
      <c r="V2265">
        <f t="shared" si="426"/>
        <v>82.638516602811961</v>
      </c>
      <c r="W2265">
        <f t="shared" si="427"/>
        <v>0</v>
      </c>
      <c r="X2265">
        <f t="shared" si="428"/>
        <v>82.638516602811961</v>
      </c>
      <c r="Y2265">
        <f t="shared" si="429"/>
        <v>3.5049689868700113</v>
      </c>
    </row>
    <row r="2266" spans="1:25" x14ac:dyDescent="0.3">
      <c r="A2266">
        <v>5</v>
      </c>
      <c r="B2266">
        <v>4</v>
      </c>
      <c r="C2266">
        <v>32.343571428571401</v>
      </c>
      <c r="D2266">
        <v>54.6</v>
      </c>
      <c r="E2266">
        <v>7</v>
      </c>
      <c r="F2266">
        <v>16.888007206579001</v>
      </c>
      <c r="G2266">
        <v>17.1329268063072</v>
      </c>
      <c r="H2266">
        <v>15.8297400661352</v>
      </c>
      <c r="I2266">
        <v>1.18</v>
      </c>
      <c r="J2266">
        <v>15.8297400661352</v>
      </c>
      <c r="K2266">
        <v>18.679093278039499</v>
      </c>
      <c r="L2266">
        <v>2053</v>
      </c>
      <c r="M2266">
        <f t="shared" si="420"/>
        <v>35.920906721960506</v>
      </c>
      <c r="N2266">
        <v>35.920906721960506</v>
      </c>
      <c r="O2266">
        <f t="shared" si="430"/>
        <v>-324.44129549785532</v>
      </c>
      <c r="P2266">
        <f t="shared" si="421"/>
        <v>39.492504288792723</v>
      </c>
      <c r="Q2266">
        <f t="shared" si="431"/>
        <v>6.4925440873469711</v>
      </c>
      <c r="R2266">
        <f t="shared" si="422"/>
        <v>18.679093278039499</v>
      </c>
      <c r="S2266">
        <f t="shared" si="423"/>
        <v>1</v>
      </c>
      <c r="T2266">
        <f t="shared" si="424"/>
        <v>0</v>
      </c>
      <c r="U2266">
        <f t="shared" si="425"/>
        <v>35.920906721960506</v>
      </c>
      <c r="V2266">
        <f t="shared" si="426"/>
        <v>0</v>
      </c>
      <c r="W2266">
        <f t="shared" si="427"/>
        <v>100</v>
      </c>
      <c r="X2266">
        <f t="shared" si="428"/>
        <v>-100</v>
      </c>
      <c r="Y2266">
        <f t="shared" si="429"/>
        <v>6.4925440873469711</v>
      </c>
    </row>
    <row r="2267" spans="1:25" x14ac:dyDescent="0.3">
      <c r="A2267">
        <v>5</v>
      </c>
      <c r="B2267">
        <v>5</v>
      </c>
      <c r="C2267">
        <v>31.723333333333301</v>
      </c>
      <c r="D2267">
        <v>2.62</v>
      </c>
      <c r="E2267">
        <v>3</v>
      </c>
      <c r="F2267">
        <v>16.400116711878901</v>
      </c>
      <c r="G2267">
        <v>17.1329268063072</v>
      </c>
      <c r="H2267">
        <v>15.5924345227722</v>
      </c>
      <c r="I2267">
        <v>1.18</v>
      </c>
      <c r="J2267">
        <v>15.5924345227722</v>
      </c>
      <c r="K2267">
        <v>18.399072736871201</v>
      </c>
      <c r="L2267">
        <v>2053</v>
      </c>
      <c r="M2267">
        <f t="shared" si="420"/>
        <v>-15.7790727368712</v>
      </c>
      <c r="N2267">
        <v>-15.7790727368712</v>
      </c>
      <c r="O2267">
        <f t="shared" si="430"/>
        <v>-340.22036823472649</v>
      </c>
      <c r="P2267">
        <f t="shared" si="421"/>
        <v>36.496469335460027</v>
      </c>
      <c r="Q2267">
        <f t="shared" si="431"/>
        <v>-2.9960349533326962</v>
      </c>
      <c r="R2267">
        <f t="shared" si="422"/>
        <v>5.6160349533326963</v>
      </c>
      <c r="S2267">
        <f t="shared" si="423"/>
        <v>0.30523467316254083</v>
      </c>
      <c r="T2267">
        <f t="shared" si="424"/>
        <v>12.783037783538504</v>
      </c>
      <c r="U2267">
        <f t="shared" si="425"/>
        <v>0</v>
      </c>
      <c r="V2267">
        <f t="shared" si="426"/>
        <v>69.476532683745916</v>
      </c>
      <c r="W2267">
        <f t="shared" si="427"/>
        <v>0</v>
      </c>
      <c r="X2267">
        <f t="shared" si="428"/>
        <v>69.476532683745916</v>
      </c>
      <c r="Y2267">
        <f t="shared" si="429"/>
        <v>2.9960349533326962</v>
      </c>
    </row>
    <row r="2268" spans="1:25" x14ac:dyDescent="0.3">
      <c r="A2268">
        <v>6</v>
      </c>
      <c r="B2268">
        <v>1</v>
      </c>
      <c r="C2268">
        <v>32.637857142857101</v>
      </c>
      <c r="D2268">
        <v>1.1499999999999999</v>
      </c>
      <c r="E2268">
        <v>7</v>
      </c>
      <c r="F2268">
        <v>17.121190996880699</v>
      </c>
      <c r="G2268">
        <v>17.1329268063072</v>
      </c>
      <c r="H2268">
        <v>15.9419841635452</v>
      </c>
      <c r="I2268">
        <v>1.25</v>
      </c>
      <c r="J2268">
        <v>15.9419841635452</v>
      </c>
      <c r="K2268">
        <v>19.9274802044315</v>
      </c>
      <c r="L2268">
        <v>2053</v>
      </c>
      <c r="M2268">
        <f t="shared" si="420"/>
        <v>-18.777480204431502</v>
      </c>
      <c r="N2268">
        <v>-18.777480204431502</v>
      </c>
      <c r="O2268">
        <f t="shared" si="430"/>
        <v>-358.99784843915802</v>
      </c>
      <c r="P2268">
        <f t="shared" si="421"/>
        <v>33.225847904610461</v>
      </c>
      <c r="Q2268">
        <f t="shared" si="431"/>
        <v>-3.270621430849566</v>
      </c>
      <c r="R2268">
        <f t="shared" si="422"/>
        <v>4.4206214308495664</v>
      </c>
      <c r="S2268">
        <f t="shared" si="423"/>
        <v>0.22183544459707968</v>
      </c>
      <c r="T2268">
        <f t="shared" si="424"/>
        <v>15.506858773581934</v>
      </c>
      <c r="U2268">
        <f t="shared" si="425"/>
        <v>0</v>
      </c>
      <c r="V2268">
        <f t="shared" si="426"/>
        <v>77.816455540292026</v>
      </c>
      <c r="W2268">
        <f t="shared" si="427"/>
        <v>0</v>
      </c>
      <c r="X2268">
        <f t="shared" si="428"/>
        <v>77.816455540292026</v>
      </c>
      <c r="Y2268">
        <f t="shared" si="429"/>
        <v>3.270621430849566</v>
      </c>
    </row>
    <row r="2269" spans="1:25" x14ac:dyDescent="0.3">
      <c r="A2269">
        <v>6</v>
      </c>
      <c r="B2269">
        <v>2</v>
      </c>
      <c r="C2269">
        <v>32.570714285714303</v>
      </c>
      <c r="D2269">
        <v>0</v>
      </c>
      <c r="E2269">
        <v>7</v>
      </c>
      <c r="F2269">
        <v>17.067893320176299</v>
      </c>
      <c r="G2269">
        <v>17.1329268063072</v>
      </c>
      <c r="H2269">
        <v>15.9163947398561</v>
      </c>
      <c r="I2269">
        <v>1.25</v>
      </c>
      <c r="J2269">
        <v>15.9163947398561</v>
      </c>
      <c r="K2269">
        <v>19.895493424820199</v>
      </c>
      <c r="L2269">
        <v>2053</v>
      </c>
      <c r="M2269">
        <f t="shared" si="420"/>
        <v>-19.895493424820199</v>
      </c>
      <c r="N2269">
        <v>-19.895493424820199</v>
      </c>
      <c r="O2269">
        <f t="shared" si="430"/>
        <v>-378.89334186397821</v>
      </c>
      <c r="P2269">
        <f t="shared" si="421"/>
        <v>30.079703958503718</v>
      </c>
      <c r="Q2269">
        <f t="shared" si="431"/>
        <v>-3.1461439461067435</v>
      </c>
      <c r="R2269">
        <f t="shared" si="422"/>
        <v>3.1461439461067435</v>
      </c>
      <c r="S2269">
        <f t="shared" si="423"/>
        <v>0.15813349681399902</v>
      </c>
      <c r="T2269">
        <f t="shared" si="424"/>
        <v>16.749349478713455</v>
      </c>
      <c r="U2269">
        <f t="shared" si="425"/>
        <v>0</v>
      </c>
      <c r="V2269">
        <f t="shared" si="426"/>
        <v>84.186650318600101</v>
      </c>
      <c r="W2269">
        <f t="shared" si="427"/>
        <v>0</v>
      </c>
      <c r="X2269">
        <f t="shared" si="428"/>
        <v>84.186650318600101</v>
      </c>
      <c r="Y2269">
        <f t="shared" si="429"/>
        <v>3.1461439461067435</v>
      </c>
    </row>
    <row r="2270" spans="1:25" x14ac:dyDescent="0.3">
      <c r="A2270">
        <v>6</v>
      </c>
      <c r="B2270">
        <v>3</v>
      </c>
      <c r="C2270">
        <v>30.99</v>
      </c>
      <c r="D2270">
        <v>147.54</v>
      </c>
      <c r="E2270">
        <v>7</v>
      </c>
      <c r="F2270">
        <v>15.829561331236899</v>
      </c>
      <c r="G2270">
        <v>17.1329268063072</v>
      </c>
      <c r="H2270">
        <v>15.310537056342699</v>
      </c>
      <c r="I2270">
        <v>1.25</v>
      </c>
      <c r="J2270">
        <v>15.310537056342699</v>
      </c>
      <c r="K2270">
        <v>19.138171320428398</v>
      </c>
      <c r="L2270">
        <v>2053</v>
      </c>
      <c r="M2270">
        <f t="shared" si="420"/>
        <v>128.40182867957159</v>
      </c>
      <c r="N2270">
        <v>128.40182867957159</v>
      </c>
      <c r="O2270">
        <f t="shared" si="430"/>
        <v>-250.49151318440661</v>
      </c>
      <c r="P2270">
        <f t="shared" si="421"/>
        <v>57.16031138362564</v>
      </c>
      <c r="Q2270">
        <f t="shared" si="431"/>
        <v>27.080607425121922</v>
      </c>
      <c r="R2270">
        <f t="shared" si="422"/>
        <v>19.138171320428398</v>
      </c>
      <c r="S2270">
        <f t="shared" si="423"/>
        <v>1</v>
      </c>
      <c r="T2270">
        <f t="shared" si="424"/>
        <v>0</v>
      </c>
      <c r="U2270">
        <f t="shared" si="425"/>
        <v>128.40182867957159</v>
      </c>
      <c r="V2270">
        <f t="shared" si="426"/>
        <v>0</v>
      </c>
      <c r="W2270">
        <f t="shared" si="427"/>
        <v>100</v>
      </c>
      <c r="X2270">
        <f t="shared" si="428"/>
        <v>-100</v>
      </c>
      <c r="Y2270">
        <f t="shared" si="429"/>
        <v>27.080607425121922</v>
      </c>
    </row>
    <row r="2271" spans="1:25" x14ac:dyDescent="0.3">
      <c r="A2271">
        <v>6</v>
      </c>
      <c r="B2271">
        <v>4</v>
      </c>
      <c r="C2271">
        <v>31.983571428571398</v>
      </c>
      <c r="D2271">
        <v>28.33</v>
      </c>
      <c r="E2271">
        <v>7</v>
      </c>
      <c r="F2271">
        <v>16.604233301862099</v>
      </c>
      <c r="G2271">
        <v>17.1329268063072</v>
      </c>
      <c r="H2271">
        <v>15.6921257648645</v>
      </c>
      <c r="I2271">
        <v>1.25</v>
      </c>
      <c r="J2271">
        <v>15.6921257648645</v>
      </c>
      <c r="K2271">
        <v>19.615157206080699</v>
      </c>
      <c r="L2271">
        <v>2053</v>
      </c>
      <c r="M2271">
        <f t="shared" si="420"/>
        <v>8.7148427939192992</v>
      </c>
      <c r="N2271">
        <v>8.7148427939192992</v>
      </c>
      <c r="O2271">
        <f t="shared" si="430"/>
        <v>-241.77667039048731</v>
      </c>
      <c r="P2271">
        <f t="shared" si="421"/>
        <v>59.706089364098133</v>
      </c>
      <c r="Q2271">
        <f t="shared" si="431"/>
        <v>2.5457779804724936</v>
      </c>
      <c r="R2271">
        <f t="shared" si="422"/>
        <v>19.615157206080699</v>
      </c>
      <c r="S2271">
        <f t="shared" si="423"/>
        <v>1</v>
      </c>
      <c r="T2271">
        <f t="shared" si="424"/>
        <v>0</v>
      </c>
      <c r="U2271">
        <f t="shared" si="425"/>
        <v>8.7148427939192992</v>
      </c>
      <c r="V2271">
        <f t="shared" si="426"/>
        <v>0</v>
      </c>
      <c r="W2271">
        <f t="shared" si="427"/>
        <v>100</v>
      </c>
      <c r="X2271">
        <f t="shared" si="428"/>
        <v>-100</v>
      </c>
      <c r="Y2271">
        <f t="shared" si="429"/>
        <v>2.5457779804724936</v>
      </c>
    </row>
    <row r="2272" spans="1:25" x14ac:dyDescent="0.3">
      <c r="A2272">
        <v>6</v>
      </c>
      <c r="B2272">
        <v>5</v>
      </c>
      <c r="C2272">
        <v>31.322500000000002</v>
      </c>
      <c r="D2272">
        <v>102.07</v>
      </c>
      <c r="E2272">
        <v>2</v>
      </c>
      <c r="F2272">
        <v>16.087406290695</v>
      </c>
      <c r="G2272">
        <v>17.1329268063072</v>
      </c>
      <c r="H2272">
        <v>15.4385316702131</v>
      </c>
      <c r="I2272">
        <v>1.25</v>
      </c>
      <c r="J2272">
        <v>15.4385316702131</v>
      </c>
      <c r="K2272">
        <v>19.298164587766301</v>
      </c>
      <c r="L2272">
        <v>2053</v>
      </c>
      <c r="M2272">
        <f t="shared" si="420"/>
        <v>82.771835412233685</v>
      </c>
      <c r="N2272">
        <v>82.771835412233685</v>
      </c>
      <c r="O2272">
        <f t="shared" si="430"/>
        <v>-159.00483497825363</v>
      </c>
      <c r="P2272">
        <f t="shared" si="421"/>
        <v>90.314063625459198</v>
      </c>
      <c r="Q2272">
        <f t="shared" si="431"/>
        <v>30.607974261361065</v>
      </c>
      <c r="R2272">
        <f t="shared" si="422"/>
        <v>19.298164587766301</v>
      </c>
      <c r="S2272">
        <f t="shared" si="423"/>
        <v>1</v>
      </c>
      <c r="T2272">
        <f t="shared" si="424"/>
        <v>0</v>
      </c>
      <c r="U2272">
        <f t="shared" si="425"/>
        <v>82.771835412233685</v>
      </c>
      <c r="V2272">
        <f t="shared" si="426"/>
        <v>0</v>
      </c>
      <c r="W2272">
        <f t="shared" si="427"/>
        <v>100</v>
      </c>
      <c r="X2272">
        <f t="shared" si="428"/>
        <v>-100</v>
      </c>
      <c r="Y2272">
        <f t="shared" si="429"/>
        <v>30.607974261361065</v>
      </c>
    </row>
    <row r="2273" spans="1:25" x14ac:dyDescent="0.3">
      <c r="A2273">
        <v>7</v>
      </c>
      <c r="B2273">
        <v>1</v>
      </c>
      <c r="C2273">
        <v>31.022857142857099</v>
      </c>
      <c r="D2273">
        <v>78.92</v>
      </c>
      <c r="E2273">
        <v>7</v>
      </c>
      <c r="F2273">
        <v>15.854978154950301</v>
      </c>
      <c r="G2273">
        <v>17.1329268063072</v>
      </c>
      <c r="H2273">
        <v>15.323198687910899</v>
      </c>
      <c r="I2273">
        <v>1.25</v>
      </c>
      <c r="J2273">
        <v>15.323198687910899</v>
      </c>
      <c r="K2273">
        <v>19.1539983598886</v>
      </c>
      <c r="L2273">
        <v>2053</v>
      </c>
      <c r="M2273">
        <f t="shared" si="420"/>
        <v>59.766001640111398</v>
      </c>
      <c r="N2273">
        <v>59.766001640111398</v>
      </c>
      <c r="O2273">
        <f t="shared" si="430"/>
        <v>-99.238833338142229</v>
      </c>
      <c r="P2273">
        <f t="shared" si="421"/>
        <v>121.7686824969356</v>
      </c>
      <c r="Q2273">
        <f t="shared" si="431"/>
        <v>31.454618871476399</v>
      </c>
      <c r="R2273">
        <f t="shared" si="422"/>
        <v>19.1539983598886</v>
      </c>
      <c r="S2273">
        <f t="shared" si="423"/>
        <v>1</v>
      </c>
      <c r="T2273">
        <f t="shared" si="424"/>
        <v>0</v>
      </c>
      <c r="U2273">
        <f t="shared" si="425"/>
        <v>59.766001640111398</v>
      </c>
      <c r="V2273">
        <f t="shared" si="426"/>
        <v>0</v>
      </c>
      <c r="W2273">
        <f t="shared" si="427"/>
        <v>100</v>
      </c>
      <c r="X2273">
        <f t="shared" si="428"/>
        <v>-100</v>
      </c>
      <c r="Y2273">
        <f t="shared" si="429"/>
        <v>31.454618871476399</v>
      </c>
    </row>
    <row r="2274" spans="1:25" x14ac:dyDescent="0.3">
      <c r="A2274">
        <v>7</v>
      </c>
      <c r="B2274">
        <v>2</v>
      </c>
      <c r="C2274">
        <v>31.110714285714302</v>
      </c>
      <c r="D2274">
        <v>91.59</v>
      </c>
      <c r="E2274">
        <v>7</v>
      </c>
      <c r="F2274">
        <v>15.923008494350199</v>
      </c>
      <c r="G2274">
        <v>17.1329268063072</v>
      </c>
      <c r="H2274">
        <v>15.3570403161148</v>
      </c>
      <c r="I2274">
        <v>1.25</v>
      </c>
      <c r="J2274">
        <v>15.3570403161148</v>
      </c>
      <c r="K2274">
        <v>19.196300395143499</v>
      </c>
      <c r="L2274">
        <v>2053</v>
      </c>
      <c r="M2274">
        <f t="shared" si="420"/>
        <v>72.393699604856508</v>
      </c>
      <c r="N2274">
        <v>72.393699604856508</v>
      </c>
      <c r="O2274">
        <f t="shared" si="430"/>
        <v>-26.845133733285721</v>
      </c>
      <c r="P2274">
        <f t="shared" si="421"/>
        <v>174.87854385958934</v>
      </c>
      <c r="Q2274">
        <f t="shared" si="431"/>
        <v>53.109861362653746</v>
      </c>
      <c r="R2274">
        <f t="shared" si="422"/>
        <v>19.196300395143499</v>
      </c>
      <c r="S2274">
        <f t="shared" si="423"/>
        <v>1</v>
      </c>
      <c r="T2274">
        <f t="shared" si="424"/>
        <v>0</v>
      </c>
      <c r="U2274">
        <f t="shared" si="425"/>
        <v>72.393699604856508</v>
      </c>
      <c r="V2274">
        <f t="shared" si="426"/>
        <v>0</v>
      </c>
      <c r="W2274">
        <f t="shared" si="427"/>
        <v>100</v>
      </c>
      <c r="X2274">
        <f t="shared" si="428"/>
        <v>-100</v>
      </c>
      <c r="Y2274">
        <f t="shared" si="429"/>
        <v>53.109861362653746</v>
      </c>
    </row>
    <row r="2275" spans="1:25" x14ac:dyDescent="0.3">
      <c r="A2275">
        <v>7</v>
      </c>
      <c r="B2275">
        <v>3</v>
      </c>
      <c r="C2275">
        <v>29.9035714285714</v>
      </c>
      <c r="D2275">
        <v>147.19</v>
      </c>
      <c r="E2275">
        <v>7</v>
      </c>
      <c r="F2275">
        <v>14.9969908352535</v>
      </c>
      <c r="G2275">
        <v>17.1329268063072</v>
      </c>
      <c r="H2275">
        <v>14.8901911448602</v>
      </c>
      <c r="I2275">
        <v>1.25</v>
      </c>
      <c r="J2275">
        <v>14.8901911448602</v>
      </c>
      <c r="K2275">
        <v>18.612738931075199</v>
      </c>
      <c r="L2275">
        <v>2053</v>
      </c>
      <c r="M2275">
        <f t="shared" si="420"/>
        <v>128.5772610689248</v>
      </c>
      <c r="N2275">
        <v>128.5772610689248</v>
      </c>
      <c r="O2275">
        <f t="shared" si="430"/>
        <v>101.73212733563908</v>
      </c>
      <c r="P2275">
        <f t="shared" si="421"/>
        <v>332.6124516021294</v>
      </c>
      <c r="Q2275">
        <f t="shared" si="431"/>
        <v>157.73390774254005</v>
      </c>
      <c r="R2275">
        <f t="shared" si="422"/>
        <v>18.612738931075199</v>
      </c>
      <c r="S2275">
        <f t="shared" si="423"/>
        <v>1</v>
      </c>
      <c r="T2275">
        <f t="shared" si="424"/>
        <v>0</v>
      </c>
      <c r="U2275">
        <f t="shared" si="425"/>
        <v>128.5772610689248</v>
      </c>
      <c r="V2275">
        <f t="shared" si="426"/>
        <v>0</v>
      </c>
      <c r="W2275">
        <f t="shared" si="427"/>
        <v>100</v>
      </c>
      <c r="X2275">
        <f t="shared" si="428"/>
        <v>-100</v>
      </c>
      <c r="Y2275">
        <f t="shared" si="429"/>
        <v>157.73390774254005</v>
      </c>
    </row>
    <row r="2276" spans="1:25" x14ac:dyDescent="0.3">
      <c r="A2276">
        <v>7</v>
      </c>
      <c r="B2276">
        <v>4</v>
      </c>
      <c r="C2276">
        <v>29.2257142857143</v>
      </c>
      <c r="D2276">
        <v>292.19</v>
      </c>
      <c r="E2276">
        <v>7</v>
      </c>
      <c r="F2276">
        <v>14.485311091680201</v>
      </c>
      <c r="G2276">
        <v>17.1329268063072</v>
      </c>
      <c r="H2276">
        <v>14.626224983781199</v>
      </c>
      <c r="I2276">
        <v>1.25</v>
      </c>
      <c r="J2276">
        <v>14.626224983781199</v>
      </c>
      <c r="K2276">
        <v>18.282781229726499</v>
      </c>
      <c r="L2276">
        <v>2053</v>
      </c>
      <c r="M2276">
        <f t="shared" si="420"/>
        <v>273.90721877027352</v>
      </c>
      <c r="N2276">
        <v>273.90721877027352</v>
      </c>
      <c r="O2276">
        <f t="shared" si="430"/>
        <v>0</v>
      </c>
      <c r="P2276">
        <f t="shared" si="421"/>
        <v>200</v>
      </c>
      <c r="Q2276">
        <f t="shared" si="431"/>
        <v>-132.6124516021294</v>
      </c>
      <c r="R2276">
        <f t="shared" si="422"/>
        <v>18.282781229726499</v>
      </c>
      <c r="S2276">
        <f t="shared" si="423"/>
        <v>1</v>
      </c>
      <c r="T2276">
        <f t="shared" si="424"/>
        <v>0</v>
      </c>
      <c r="U2276">
        <f t="shared" si="425"/>
        <v>273.90721877027352</v>
      </c>
      <c r="V2276">
        <f t="shared" si="426"/>
        <v>0</v>
      </c>
      <c r="W2276">
        <f t="shared" si="427"/>
        <v>100</v>
      </c>
      <c r="X2276">
        <f t="shared" si="428"/>
        <v>-100</v>
      </c>
      <c r="Y2276">
        <f t="shared" si="429"/>
        <v>132.6124516021294</v>
      </c>
    </row>
    <row r="2277" spans="1:25" x14ac:dyDescent="0.3">
      <c r="A2277">
        <v>7</v>
      </c>
      <c r="B2277">
        <v>5</v>
      </c>
      <c r="C2277">
        <v>29.8183333333333</v>
      </c>
      <c r="D2277">
        <v>13.3</v>
      </c>
      <c r="E2277">
        <v>3</v>
      </c>
      <c r="F2277">
        <v>14.932317945521101</v>
      </c>
      <c r="G2277">
        <v>17.1329268063072</v>
      </c>
      <c r="H2277">
        <v>14.857071257943501</v>
      </c>
      <c r="I2277">
        <v>1.25</v>
      </c>
      <c r="J2277">
        <v>14.857071257943501</v>
      </c>
      <c r="K2277">
        <v>18.5713390724293</v>
      </c>
      <c r="L2277">
        <v>2053</v>
      </c>
      <c r="M2277">
        <f t="shared" si="420"/>
        <v>-5.2713390724292992</v>
      </c>
      <c r="N2277">
        <v>-5.2713390724292992</v>
      </c>
      <c r="O2277">
        <f t="shared" si="430"/>
        <v>-5.2713390724292992</v>
      </c>
      <c r="P2277">
        <f t="shared" si="421"/>
        <v>194.79752215536749</v>
      </c>
      <c r="Q2277">
        <f t="shared" si="431"/>
        <v>-5.2024778446325115</v>
      </c>
      <c r="R2277">
        <f t="shared" si="422"/>
        <v>18.502477844632512</v>
      </c>
      <c r="S2277">
        <f t="shared" si="423"/>
        <v>0.99629206986484797</v>
      </c>
      <c r="T2277">
        <f t="shared" si="424"/>
        <v>6.8861227796787716E-2</v>
      </c>
      <c r="U2277">
        <f t="shared" si="425"/>
        <v>0</v>
      </c>
      <c r="V2277">
        <f t="shared" si="426"/>
        <v>0.3707930135152071</v>
      </c>
      <c r="W2277">
        <f t="shared" si="427"/>
        <v>0</v>
      </c>
      <c r="X2277">
        <f t="shared" si="428"/>
        <v>0.3707930135152071</v>
      </c>
      <c r="Y2277">
        <f t="shared" si="429"/>
        <v>5.2024778446325115</v>
      </c>
    </row>
    <row r="2278" spans="1:25" x14ac:dyDescent="0.3">
      <c r="A2278">
        <v>8</v>
      </c>
      <c r="B2278">
        <v>1</v>
      </c>
      <c r="C2278">
        <v>29.8292857142857</v>
      </c>
      <c r="D2278">
        <v>240.12</v>
      </c>
      <c r="E2278">
        <v>7</v>
      </c>
      <c r="F2278">
        <v>14.9406225560835</v>
      </c>
      <c r="G2278">
        <v>17.1329268063072</v>
      </c>
      <c r="H2278">
        <v>14.8613280504764</v>
      </c>
      <c r="I2278">
        <v>1.2</v>
      </c>
      <c r="J2278">
        <v>14.8613280504764</v>
      </c>
      <c r="K2278">
        <v>17.833593660571701</v>
      </c>
      <c r="L2278">
        <v>2053</v>
      </c>
      <c r="M2278">
        <f t="shared" si="420"/>
        <v>222.28640633942831</v>
      </c>
      <c r="N2278">
        <v>222.28640633942831</v>
      </c>
      <c r="O2278">
        <f t="shared" si="430"/>
        <v>0</v>
      </c>
      <c r="P2278">
        <f t="shared" si="421"/>
        <v>200</v>
      </c>
      <c r="Q2278">
        <f t="shared" si="431"/>
        <v>5.2024778446325115</v>
      </c>
      <c r="R2278">
        <f t="shared" si="422"/>
        <v>17.833593660571701</v>
      </c>
      <c r="S2278">
        <f t="shared" si="423"/>
        <v>1</v>
      </c>
      <c r="T2278">
        <f t="shared" si="424"/>
        <v>0</v>
      </c>
      <c r="U2278">
        <f t="shared" si="425"/>
        <v>222.28640633942831</v>
      </c>
      <c r="V2278">
        <f t="shared" si="426"/>
        <v>0</v>
      </c>
      <c r="W2278">
        <f t="shared" si="427"/>
        <v>100</v>
      </c>
      <c r="X2278">
        <f t="shared" si="428"/>
        <v>-100</v>
      </c>
      <c r="Y2278">
        <f t="shared" si="429"/>
        <v>5.2024778446325115</v>
      </c>
    </row>
    <row r="2279" spans="1:25" x14ac:dyDescent="0.3">
      <c r="A2279">
        <v>8</v>
      </c>
      <c r="B2279">
        <v>2</v>
      </c>
      <c r="C2279">
        <v>29.6271428571429</v>
      </c>
      <c r="D2279">
        <v>176.48</v>
      </c>
      <c r="E2279">
        <v>7</v>
      </c>
      <c r="F2279">
        <v>14.787601126723001</v>
      </c>
      <c r="G2279">
        <v>17.1329268063072</v>
      </c>
      <c r="H2279">
        <v>14.782706936431399</v>
      </c>
      <c r="I2279">
        <v>1.2</v>
      </c>
      <c r="J2279">
        <v>14.782706936431399</v>
      </c>
      <c r="K2279">
        <v>17.7392483237177</v>
      </c>
      <c r="L2279">
        <v>2053</v>
      </c>
      <c r="M2279">
        <f t="shared" si="420"/>
        <v>158.74075167628229</v>
      </c>
      <c r="N2279">
        <v>158.74075167628229</v>
      </c>
      <c r="O2279">
        <f t="shared" si="430"/>
        <v>158.74075167628229</v>
      </c>
      <c r="P2279">
        <f t="shared" si="421"/>
        <v>442.31448116345609</v>
      </c>
      <c r="Q2279">
        <f t="shared" si="431"/>
        <v>242.31448116345609</v>
      </c>
      <c r="R2279">
        <f t="shared" si="422"/>
        <v>17.7392483237177</v>
      </c>
      <c r="S2279">
        <f t="shared" si="423"/>
        <v>1</v>
      </c>
      <c r="T2279">
        <f t="shared" si="424"/>
        <v>0</v>
      </c>
      <c r="U2279">
        <f t="shared" si="425"/>
        <v>158.74075167628229</v>
      </c>
      <c r="V2279">
        <f t="shared" si="426"/>
        <v>0</v>
      </c>
      <c r="W2279">
        <f t="shared" si="427"/>
        <v>100</v>
      </c>
      <c r="X2279">
        <f t="shared" si="428"/>
        <v>-100</v>
      </c>
      <c r="Y2279">
        <f t="shared" si="429"/>
        <v>242.31448116345609</v>
      </c>
    </row>
    <row r="2280" spans="1:25" x14ac:dyDescent="0.3">
      <c r="A2280">
        <v>8</v>
      </c>
      <c r="B2280">
        <v>3</v>
      </c>
      <c r="C2280">
        <v>29.455714285714301</v>
      </c>
      <c r="D2280">
        <v>136.02000000000001</v>
      </c>
      <c r="E2280">
        <v>7</v>
      </c>
      <c r="F2280">
        <v>14.6582500256469</v>
      </c>
      <c r="G2280">
        <v>17.1329268063072</v>
      </c>
      <c r="H2280">
        <v>14.7159393127098</v>
      </c>
      <c r="I2280">
        <v>1.2</v>
      </c>
      <c r="J2280">
        <v>14.7159393127098</v>
      </c>
      <c r="K2280">
        <v>17.659127175251701</v>
      </c>
      <c r="L2280">
        <v>2053</v>
      </c>
      <c r="M2280">
        <f t="shared" si="420"/>
        <v>118.36087282474831</v>
      </c>
      <c r="N2280">
        <v>118.36087282474831</v>
      </c>
      <c r="O2280">
        <f t="shared" si="430"/>
        <v>0</v>
      </c>
      <c r="P2280">
        <f t="shared" si="421"/>
        <v>200</v>
      </c>
      <c r="Q2280">
        <f t="shared" si="431"/>
        <v>-242.31448116345609</v>
      </c>
      <c r="R2280">
        <f t="shared" si="422"/>
        <v>17.659127175251701</v>
      </c>
      <c r="S2280">
        <f t="shared" si="423"/>
        <v>1</v>
      </c>
      <c r="T2280">
        <f t="shared" si="424"/>
        <v>0</v>
      </c>
      <c r="U2280">
        <f t="shared" si="425"/>
        <v>118.36087282474831</v>
      </c>
      <c r="V2280">
        <f t="shared" si="426"/>
        <v>0</v>
      </c>
      <c r="W2280">
        <f t="shared" si="427"/>
        <v>100</v>
      </c>
      <c r="X2280">
        <f t="shared" si="428"/>
        <v>-100</v>
      </c>
      <c r="Y2280">
        <f t="shared" si="429"/>
        <v>242.31448116345609</v>
      </c>
    </row>
    <row r="2281" spans="1:25" x14ac:dyDescent="0.3">
      <c r="A2281">
        <v>8</v>
      </c>
      <c r="B2281">
        <v>4</v>
      </c>
      <c r="C2281">
        <v>28.934999999999999</v>
      </c>
      <c r="D2281">
        <v>151.57</v>
      </c>
      <c r="E2281">
        <v>7</v>
      </c>
      <c r="F2281">
        <v>14.2677198178572</v>
      </c>
      <c r="G2281">
        <v>17.1329268063072</v>
      </c>
      <c r="H2281">
        <v>14.512605759861801</v>
      </c>
      <c r="I2281">
        <v>1.2</v>
      </c>
      <c r="J2281">
        <v>14.512605759861801</v>
      </c>
      <c r="K2281">
        <v>17.415126911834101</v>
      </c>
      <c r="L2281">
        <v>2053</v>
      </c>
      <c r="M2281">
        <f t="shared" si="420"/>
        <v>134.15487308816589</v>
      </c>
      <c r="N2281">
        <v>134.15487308816589</v>
      </c>
      <c r="O2281">
        <f t="shared" si="430"/>
        <v>134.15487308816589</v>
      </c>
      <c r="P2281">
        <f t="shared" si="421"/>
        <v>391.150240110543</v>
      </c>
      <c r="Q2281">
        <f t="shared" si="431"/>
        <v>191.150240110543</v>
      </c>
      <c r="R2281">
        <f t="shared" si="422"/>
        <v>17.415126911834101</v>
      </c>
      <c r="S2281">
        <f t="shared" si="423"/>
        <v>1</v>
      </c>
      <c r="T2281">
        <f t="shared" si="424"/>
        <v>0</v>
      </c>
      <c r="U2281">
        <f t="shared" si="425"/>
        <v>134.15487308816589</v>
      </c>
      <c r="V2281">
        <f t="shared" si="426"/>
        <v>0</v>
      </c>
      <c r="W2281">
        <f t="shared" si="427"/>
        <v>100</v>
      </c>
      <c r="X2281">
        <f t="shared" si="428"/>
        <v>-100</v>
      </c>
      <c r="Y2281">
        <f t="shared" si="429"/>
        <v>191.150240110543</v>
      </c>
    </row>
    <row r="2282" spans="1:25" x14ac:dyDescent="0.3">
      <c r="A2282">
        <v>8</v>
      </c>
      <c r="B2282">
        <v>5</v>
      </c>
      <c r="C2282">
        <v>30.2083333333333</v>
      </c>
      <c r="D2282">
        <v>15.97</v>
      </c>
      <c r="E2282">
        <v>3</v>
      </c>
      <c r="F2282">
        <v>15.2289982031061</v>
      </c>
      <c r="G2282">
        <v>17.1329268063072</v>
      </c>
      <c r="H2282">
        <v>15.008439356721301</v>
      </c>
      <c r="I2282">
        <v>1.2</v>
      </c>
      <c r="J2282">
        <v>15.008439356721301</v>
      </c>
      <c r="K2282">
        <v>18.010127228065599</v>
      </c>
      <c r="L2282">
        <v>2053</v>
      </c>
      <c r="M2282">
        <f t="shared" si="420"/>
        <v>-2.0401272280655984</v>
      </c>
      <c r="N2282">
        <v>-2.0401272280655984</v>
      </c>
      <c r="O2282">
        <f t="shared" si="430"/>
        <v>132.1147458601003</v>
      </c>
      <c r="P2282">
        <f t="shared" si="421"/>
        <v>387.18053998976598</v>
      </c>
      <c r="Q2282">
        <f t="shared" si="431"/>
        <v>-3.9697001207770199</v>
      </c>
      <c r="R2282">
        <f t="shared" si="422"/>
        <v>19.939700120777019</v>
      </c>
      <c r="S2282">
        <f t="shared" si="423"/>
        <v>1.1071382155315661</v>
      </c>
      <c r="T2282">
        <f t="shared" si="424"/>
        <v>-1.9295728927114197</v>
      </c>
      <c r="U2282">
        <f t="shared" si="425"/>
        <v>0</v>
      </c>
      <c r="V2282">
        <f t="shared" si="426"/>
        <v>-10.713821553156611</v>
      </c>
      <c r="W2282">
        <f t="shared" si="427"/>
        <v>0</v>
      </c>
      <c r="X2282">
        <f t="shared" si="428"/>
        <v>-10.713821553156611</v>
      </c>
      <c r="Y2282">
        <f t="shared" si="429"/>
        <v>3.9697001207770199</v>
      </c>
    </row>
    <row r="2283" spans="1:25" x14ac:dyDescent="0.3">
      <c r="A2283">
        <v>9</v>
      </c>
      <c r="B2283">
        <v>1</v>
      </c>
      <c r="C2283">
        <v>29.265000000000001</v>
      </c>
      <c r="D2283">
        <v>168.84</v>
      </c>
      <c r="E2283">
        <v>7</v>
      </c>
      <c r="F2283">
        <v>14.5148009846225</v>
      </c>
      <c r="G2283">
        <v>17.1329268063072</v>
      </c>
      <c r="H2283">
        <v>14.641559823723499</v>
      </c>
      <c r="I2283">
        <v>1.1000000000000001</v>
      </c>
      <c r="J2283">
        <v>14.641559823723499</v>
      </c>
      <c r="K2283">
        <v>16.105715806095901</v>
      </c>
      <c r="L2283">
        <v>2053</v>
      </c>
      <c r="M2283">
        <f t="shared" si="420"/>
        <v>152.7342841939041</v>
      </c>
      <c r="N2283">
        <v>152.7342841939041</v>
      </c>
      <c r="O2283">
        <f t="shared" si="430"/>
        <v>0</v>
      </c>
      <c r="P2283">
        <f t="shared" si="421"/>
        <v>200</v>
      </c>
      <c r="Q2283">
        <f t="shared" si="431"/>
        <v>-187.18053998976598</v>
      </c>
      <c r="R2283">
        <f t="shared" si="422"/>
        <v>16.105715806095901</v>
      </c>
      <c r="S2283">
        <f t="shared" si="423"/>
        <v>1</v>
      </c>
      <c r="T2283">
        <f t="shared" si="424"/>
        <v>0</v>
      </c>
      <c r="U2283">
        <f t="shared" si="425"/>
        <v>152.7342841939041</v>
      </c>
      <c r="V2283">
        <f t="shared" si="426"/>
        <v>0</v>
      </c>
      <c r="W2283">
        <f t="shared" si="427"/>
        <v>100</v>
      </c>
      <c r="X2283">
        <f t="shared" si="428"/>
        <v>-100</v>
      </c>
      <c r="Y2283">
        <f t="shared" si="429"/>
        <v>187.18053998976598</v>
      </c>
    </row>
    <row r="2284" spans="1:25" x14ac:dyDescent="0.3">
      <c r="A2284">
        <v>9</v>
      </c>
      <c r="B2284">
        <v>2</v>
      </c>
      <c r="C2284">
        <v>29.4471428571429</v>
      </c>
      <c r="D2284">
        <v>17.5</v>
      </c>
      <c r="E2284">
        <v>7</v>
      </c>
      <c r="F2284">
        <v>14.6517926036248</v>
      </c>
      <c r="G2284">
        <v>17.1329268063072</v>
      </c>
      <c r="H2284">
        <v>14.7125986919376</v>
      </c>
      <c r="I2284">
        <v>1.1000000000000001</v>
      </c>
      <c r="J2284">
        <v>14.7125986919376</v>
      </c>
      <c r="K2284">
        <v>16.183858561131402</v>
      </c>
      <c r="L2284">
        <v>2053</v>
      </c>
      <c r="M2284">
        <f t="shared" si="420"/>
        <v>1.3161414388685984</v>
      </c>
      <c r="N2284">
        <v>1.3161414388685984</v>
      </c>
      <c r="O2284">
        <f t="shared" si="430"/>
        <v>1.3161414388685984</v>
      </c>
      <c r="P2284">
        <f t="shared" si="421"/>
        <v>201.32048152464114</v>
      </c>
      <c r="Q2284">
        <f t="shared" si="431"/>
        <v>1.3204815246411385</v>
      </c>
      <c r="R2284">
        <f t="shared" si="422"/>
        <v>16.183858561131402</v>
      </c>
      <c r="S2284">
        <f t="shared" si="423"/>
        <v>1</v>
      </c>
      <c r="T2284">
        <f t="shared" si="424"/>
        <v>0</v>
      </c>
      <c r="U2284">
        <f t="shared" si="425"/>
        <v>1.3161414388685984</v>
      </c>
      <c r="V2284">
        <f t="shared" si="426"/>
        <v>0</v>
      </c>
      <c r="W2284">
        <f t="shared" si="427"/>
        <v>100</v>
      </c>
      <c r="X2284">
        <f t="shared" si="428"/>
        <v>-100</v>
      </c>
      <c r="Y2284">
        <f t="shared" si="429"/>
        <v>1.3204815246411385</v>
      </c>
    </row>
    <row r="2285" spans="1:25" x14ac:dyDescent="0.3">
      <c r="A2285">
        <v>9</v>
      </c>
      <c r="B2285">
        <v>3</v>
      </c>
      <c r="C2285">
        <v>29.2128571428571</v>
      </c>
      <c r="D2285">
        <v>0.21</v>
      </c>
      <c r="E2285">
        <v>7</v>
      </c>
      <c r="F2285">
        <v>14.4756642771461</v>
      </c>
      <c r="G2285">
        <v>17.1329268063072</v>
      </c>
      <c r="H2285">
        <v>14.621205324541799</v>
      </c>
      <c r="I2285">
        <v>1.1000000000000001</v>
      </c>
      <c r="J2285">
        <v>14.621205324541799</v>
      </c>
      <c r="K2285">
        <v>16.083325856996002</v>
      </c>
      <c r="L2285">
        <v>2053</v>
      </c>
      <c r="M2285">
        <f t="shared" si="420"/>
        <v>-15.873325856996001</v>
      </c>
      <c r="N2285">
        <v>-15.873325856996001</v>
      </c>
      <c r="O2285">
        <f t="shared" si="430"/>
        <v>-14.557184418127402</v>
      </c>
      <c r="P2285">
        <f t="shared" si="421"/>
        <v>185.95997166620967</v>
      </c>
      <c r="Q2285">
        <f t="shared" si="431"/>
        <v>-15.36050985843147</v>
      </c>
      <c r="R2285">
        <f t="shared" si="422"/>
        <v>15.570509858431471</v>
      </c>
      <c r="S2285">
        <f t="shared" si="423"/>
        <v>0.96811505262504749</v>
      </c>
      <c r="T2285">
        <f t="shared" si="424"/>
        <v>0.51281599856453042</v>
      </c>
      <c r="U2285">
        <f t="shared" si="425"/>
        <v>0</v>
      </c>
      <c r="V2285">
        <f t="shared" si="426"/>
        <v>3.1884947374952501</v>
      </c>
      <c r="W2285">
        <f t="shared" si="427"/>
        <v>0</v>
      </c>
      <c r="X2285">
        <f t="shared" si="428"/>
        <v>3.1884947374952501</v>
      </c>
      <c r="Y2285">
        <f t="shared" si="429"/>
        <v>15.36050985843147</v>
      </c>
    </row>
    <row r="2286" spans="1:25" x14ac:dyDescent="0.3">
      <c r="A2286">
        <v>9</v>
      </c>
      <c r="B2286">
        <v>4</v>
      </c>
      <c r="C2286">
        <v>33.177142857142897</v>
      </c>
      <c r="D2286">
        <v>2.34</v>
      </c>
      <c r="E2286">
        <v>7</v>
      </c>
      <c r="F2286">
        <v>17.551313895598199</v>
      </c>
      <c r="G2286">
        <v>17.1329268063072</v>
      </c>
      <c r="H2286">
        <v>16.147098861587899</v>
      </c>
      <c r="I2286">
        <v>1.1000000000000001</v>
      </c>
      <c r="J2286">
        <v>16.147098861587899</v>
      </c>
      <c r="K2286">
        <v>17.761808747746699</v>
      </c>
      <c r="L2286">
        <v>2053</v>
      </c>
      <c r="M2286">
        <f t="shared" si="420"/>
        <v>-15.421808747746699</v>
      </c>
      <c r="N2286">
        <v>-15.421808747746699</v>
      </c>
      <c r="O2286">
        <f t="shared" si="430"/>
        <v>-29.978993165874101</v>
      </c>
      <c r="P2286">
        <f t="shared" si="421"/>
        <v>172.15967698428466</v>
      </c>
      <c r="Q2286">
        <f t="shared" si="431"/>
        <v>-13.80029468192501</v>
      </c>
      <c r="R2286">
        <f t="shared" si="422"/>
        <v>16.14029468192501</v>
      </c>
      <c r="S2286">
        <f t="shared" si="423"/>
        <v>0.90870782988092935</v>
      </c>
      <c r="T2286">
        <f t="shared" si="424"/>
        <v>1.6215140658216889</v>
      </c>
      <c r="U2286">
        <f t="shared" si="425"/>
        <v>0</v>
      </c>
      <c r="V2286">
        <f t="shared" si="426"/>
        <v>9.1292170119070644</v>
      </c>
      <c r="W2286">
        <f t="shared" si="427"/>
        <v>0</v>
      </c>
      <c r="X2286">
        <f t="shared" si="428"/>
        <v>9.1292170119070644</v>
      </c>
      <c r="Y2286">
        <f t="shared" si="429"/>
        <v>13.80029468192501</v>
      </c>
    </row>
    <row r="2287" spans="1:25" x14ac:dyDescent="0.3">
      <c r="A2287">
        <v>9</v>
      </c>
      <c r="B2287">
        <v>5</v>
      </c>
      <c r="C2287">
        <v>33.002499999999998</v>
      </c>
      <c r="D2287">
        <v>0</v>
      </c>
      <c r="E2287">
        <v>2</v>
      </c>
      <c r="F2287">
        <v>17.411625951951901</v>
      </c>
      <c r="G2287">
        <v>17.1329268063072</v>
      </c>
      <c r="H2287">
        <v>16.080755139884499</v>
      </c>
      <c r="I2287">
        <v>1.1000000000000001</v>
      </c>
      <c r="J2287">
        <v>16.080755139884499</v>
      </c>
      <c r="K2287">
        <v>17.688830653873001</v>
      </c>
      <c r="L2287">
        <v>2053</v>
      </c>
      <c r="M2287">
        <f t="shared" si="420"/>
        <v>-17.688830653873001</v>
      </c>
      <c r="N2287">
        <v>-17.688830653873001</v>
      </c>
      <c r="O2287">
        <f t="shared" si="430"/>
        <v>-47.667823819747099</v>
      </c>
      <c r="P2287">
        <f t="shared" si="421"/>
        <v>157.58708836495452</v>
      </c>
      <c r="Q2287">
        <f t="shared" si="431"/>
        <v>-14.572588619330133</v>
      </c>
      <c r="R2287">
        <f t="shared" si="422"/>
        <v>14.572588619330133</v>
      </c>
      <c r="S2287">
        <f t="shared" si="423"/>
        <v>0.82382995826462047</v>
      </c>
      <c r="T2287">
        <f t="shared" si="424"/>
        <v>3.1162420345428679</v>
      </c>
      <c r="U2287">
        <f t="shared" si="425"/>
        <v>0</v>
      </c>
      <c r="V2287">
        <f t="shared" si="426"/>
        <v>17.617004173537957</v>
      </c>
      <c r="W2287">
        <f t="shared" si="427"/>
        <v>0</v>
      </c>
      <c r="X2287">
        <f t="shared" si="428"/>
        <v>17.617004173537957</v>
      </c>
      <c r="Y2287">
        <f t="shared" si="429"/>
        <v>14.572588619330133</v>
      </c>
    </row>
    <row r="2288" spans="1:25" x14ac:dyDescent="0.3">
      <c r="A2288">
        <v>10</v>
      </c>
      <c r="B2288">
        <v>1</v>
      </c>
      <c r="C2288">
        <v>33.687142857142902</v>
      </c>
      <c r="D2288">
        <v>44.34</v>
      </c>
      <c r="E2288">
        <v>7</v>
      </c>
      <c r="F2288">
        <v>17.961399778154</v>
      </c>
      <c r="G2288">
        <v>17.1329268063072</v>
      </c>
      <c r="H2288">
        <v>16.340401239780402</v>
      </c>
      <c r="I2288">
        <v>1.02</v>
      </c>
      <c r="J2288">
        <v>16.340401239780402</v>
      </c>
      <c r="K2288">
        <v>16.667209264576101</v>
      </c>
      <c r="L2288">
        <v>2053</v>
      </c>
      <c r="M2288">
        <f t="shared" si="420"/>
        <v>27.672790735423902</v>
      </c>
      <c r="N2288">
        <v>27.672790735423902</v>
      </c>
      <c r="O2288">
        <f t="shared" si="430"/>
        <v>-19.995033084323197</v>
      </c>
      <c r="P2288">
        <f t="shared" si="421"/>
        <v>180.97197791415539</v>
      </c>
      <c r="Q2288">
        <f t="shared" si="431"/>
        <v>23.384889549200864</v>
      </c>
      <c r="R2288">
        <f t="shared" si="422"/>
        <v>16.667209264576101</v>
      </c>
      <c r="S2288">
        <f t="shared" si="423"/>
        <v>1</v>
      </c>
      <c r="T2288">
        <f t="shared" si="424"/>
        <v>0</v>
      </c>
      <c r="U2288">
        <f t="shared" si="425"/>
        <v>27.672790735423902</v>
      </c>
      <c r="V2288">
        <f t="shared" si="426"/>
        <v>0</v>
      </c>
      <c r="W2288">
        <f t="shared" si="427"/>
        <v>100</v>
      </c>
      <c r="X2288">
        <f t="shared" si="428"/>
        <v>-100</v>
      </c>
      <c r="Y2288">
        <f t="shared" si="429"/>
        <v>23.384889549200864</v>
      </c>
    </row>
    <row r="2289" spans="1:25" x14ac:dyDescent="0.3">
      <c r="A2289">
        <v>10</v>
      </c>
      <c r="B2289">
        <v>2</v>
      </c>
      <c r="C2289">
        <v>32.704999999999998</v>
      </c>
      <c r="D2289">
        <v>11.34</v>
      </c>
      <c r="E2289">
        <v>7</v>
      </c>
      <c r="F2289">
        <v>17.1745450606434</v>
      </c>
      <c r="G2289">
        <v>17.1329268063072</v>
      </c>
      <c r="H2289">
        <v>15.967562012882899</v>
      </c>
      <c r="I2289">
        <v>1.02</v>
      </c>
      <c r="J2289">
        <v>15.967562012882899</v>
      </c>
      <c r="K2289">
        <v>16.2869132531406</v>
      </c>
      <c r="L2289">
        <v>2053</v>
      </c>
      <c r="M2289">
        <f t="shared" si="420"/>
        <v>-4.9469132531406004</v>
      </c>
      <c r="N2289">
        <v>-4.9469132531406004</v>
      </c>
      <c r="O2289">
        <f t="shared" si="430"/>
        <v>-24.941946337463797</v>
      </c>
      <c r="P2289">
        <f t="shared" si="421"/>
        <v>176.55062013054931</v>
      </c>
      <c r="Q2289">
        <f t="shared" si="431"/>
        <v>-4.4213577836060836</v>
      </c>
      <c r="R2289">
        <f t="shared" si="422"/>
        <v>15.761357783606083</v>
      </c>
      <c r="S2289">
        <f t="shared" si="423"/>
        <v>0.96773142575477433</v>
      </c>
      <c r="T2289">
        <f t="shared" si="424"/>
        <v>0.52555546953451682</v>
      </c>
      <c r="U2289">
        <f t="shared" si="425"/>
        <v>0</v>
      </c>
      <c r="V2289">
        <f t="shared" si="426"/>
        <v>3.2268574245225632</v>
      </c>
      <c r="W2289">
        <f t="shared" si="427"/>
        <v>0</v>
      </c>
      <c r="X2289">
        <f t="shared" si="428"/>
        <v>3.2268574245225632</v>
      </c>
      <c r="Y2289">
        <f t="shared" si="429"/>
        <v>4.4213577836060836</v>
      </c>
    </row>
    <row r="2290" spans="1:25" x14ac:dyDescent="0.3">
      <c r="A2290">
        <v>10</v>
      </c>
      <c r="B2290">
        <v>3</v>
      </c>
      <c r="C2290">
        <v>32.494999999999997</v>
      </c>
      <c r="D2290">
        <v>0</v>
      </c>
      <c r="E2290">
        <v>7</v>
      </c>
      <c r="F2290">
        <v>17.0078593994165</v>
      </c>
      <c r="G2290">
        <v>17.1329268063072</v>
      </c>
      <c r="H2290">
        <v>15.8875246597807</v>
      </c>
      <c r="I2290">
        <v>1.02</v>
      </c>
      <c r="J2290">
        <v>15.8875246597807</v>
      </c>
      <c r="K2290">
        <v>16.205275152976299</v>
      </c>
      <c r="L2290">
        <v>2053</v>
      </c>
      <c r="M2290">
        <f t="shared" si="420"/>
        <v>-16.205275152976299</v>
      </c>
      <c r="N2290">
        <v>-16.205275152976299</v>
      </c>
      <c r="O2290">
        <f t="shared" si="430"/>
        <v>-41.147221490440096</v>
      </c>
      <c r="P2290">
        <f t="shared" si="421"/>
        <v>162.80957382135418</v>
      </c>
      <c r="Q2290">
        <f t="shared" si="431"/>
        <v>-13.741046309195127</v>
      </c>
      <c r="R2290">
        <f t="shared" si="422"/>
        <v>13.741046309195127</v>
      </c>
      <c r="S2290">
        <f t="shared" si="423"/>
        <v>0.84793662430788252</v>
      </c>
      <c r="T2290">
        <f t="shared" si="424"/>
        <v>2.4642288437811715</v>
      </c>
      <c r="U2290">
        <f t="shared" si="425"/>
        <v>0</v>
      </c>
      <c r="V2290">
        <f t="shared" si="426"/>
        <v>15.206337569211748</v>
      </c>
      <c r="W2290">
        <f t="shared" si="427"/>
        <v>0</v>
      </c>
      <c r="X2290">
        <f t="shared" si="428"/>
        <v>15.206337569211748</v>
      </c>
      <c r="Y2290">
        <f t="shared" si="429"/>
        <v>13.741046309195127</v>
      </c>
    </row>
    <row r="2291" spans="1:25" x14ac:dyDescent="0.3">
      <c r="A2291">
        <v>10</v>
      </c>
      <c r="B2291">
        <v>4</v>
      </c>
      <c r="C2291">
        <v>33.961428571428598</v>
      </c>
      <c r="D2291">
        <v>5.57</v>
      </c>
      <c r="E2291">
        <v>7</v>
      </c>
      <c r="F2291">
        <v>18.1832764781769</v>
      </c>
      <c r="G2291">
        <v>17.1329268063072</v>
      </c>
      <c r="H2291">
        <v>16.4440957237424</v>
      </c>
      <c r="I2291">
        <v>1.02</v>
      </c>
      <c r="J2291">
        <v>16.4440957237424</v>
      </c>
      <c r="K2291">
        <v>16.772977638217199</v>
      </c>
      <c r="L2291">
        <v>2053</v>
      </c>
      <c r="M2291">
        <f t="shared" si="420"/>
        <v>-11.202977638217199</v>
      </c>
      <c r="N2291">
        <v>-11.202977638217199</v>
      </c>
      <c r="O2291">
        <f t="shared" si="430"/>
        <v>-52.350199128657295</v>
      </c>
      <c r="P2291">
        <f t="shared" si="421"/>
        <v>153.94053183261192</v>
      </c>
      <c r="Q2291">
        <f t="shared" si="431"/>
        <v>-8.8690419887422536</v>
      </c>
      <c r="R2291">
        <f t="shared" si="422"/>
        <v>14.439041988742254</v>
      </c>
      <c r="S2291">
        <f t="shared" si="423"/>
        <v>0.86085144213409803</v>
      </c>
      <c r="T2291">
        <f t="shared" si="424"/>
        <v>2.3339356494749453</v>
      </c>
      <c r="U2291">
        <f t="shared" si="425"/>
        <v>0</v>
      </c>
      <c r="V2291">
        <f t="shared" si="426"/>
        <v>13.914855786590193</v>
      </c>
      <c r="W2291">
        <f t="shared" si="427"/>
        <v>0</v>
      </c>
      <c r="X2291">
        <f t="shared" si="428"/>
        <v>13.914855786590193</v>
      </c>
      <c r="Y2291">
        <f t="shared" si="429"/>
        <v>8.8690419887422536</v>
      </c>
    </row>
    <row r="2292" spans="1:25" x14ac:dyDescent="0.3">
      <c r="A2292">
        <v>10</v>
      </c>
      <c r="B2292">
        <v>5</v>
      </c>
      <c r="C2292">
        <v>33.380000000000003</v>
      </c>
      <c r="D2292">
        <v>0.93</v>
      </c>
      <c r="E2292">
        <v>3</v>
      </c>
      <c r="F2292">
        <v>17.714044061737699</v>
      </c>
      <c r="G2292">
        <v>17.1329268063072</v>
      </c>
      <c r="H2292">
        <v>16.2240643634827</v>
      </c>
      <c r="I2292">
        <v>1.02</v>
      </c>
      <c r="J2292">
        <v>16.2240643634827</v>
      </c>
      <c r="K2292">
        <v>16.548545650752398</v>
      </c>
      <c r="L2292">
        <v>2053</v>
      </c>
      <c r="M2292">
        <f t="shared" si="420"/>
        <v>-15.618545650752399</v>
      </c>
      <c r="N2292">
        <v>-15.618545650752399</v>
      </c>
      <c r="O2292">
        <f t="shared" si="430"/>
        <v>-67.96874477940969</v>
      </c>
      <c r="P2292">
        <f t="shared" si="421"/>
        <v>142.37631282936124</v>
      </c>
      <c r="Q2292">
        <f t="shared" si="431"/>
        <v>-11.564219003250685</v>
      </c>
      <c r="R2292">
        <f t="shared" si="422"/>
        <v>12.494219003250684</v>
      </c>
      <c r="S2292">
        <f t="shared" si="423"/>
        <v>0.7550040509259266</v>
      </c>
      <c r="T2292">
        <f t="shared" si="424"/>
        <v>4.0543266475017141</v>
      </c>
      <c r="U2292">
        <f t="shared" si="425"/>
        <v>0</v>
      </c>
      <c r="V2292">
        <f t="shared" si="426"/>
        <v>24.499594907407342</v>
      </c>
      <c r="W2292">
        <f t="shared" si="427"/>
        <v>0</v>
      </c>
      <c r="X2292">
        <f t="shared" si="428"/>
        <v>24.499594907407342</v>
      </c>
      <c r="Y2292">
        <f t="shared" si="429"/>
        <v>11.564219003250685</v>
      </c>
    </row>
    <row r="2293" spans="1:25" x14ac:dyDescent="0.3">
      <c r="A2293">
        <v>11</v>
      </c>
      <c r="B2293">
        <v>1</v>
      </c>
      <c r="C2293">
        <v>33.289285714285697</v>
      </c>
      <c r="D2293">
        <v>0</v>
      </c>
      <c r="E2293">
        <v>7</v>
      </c>
      <c r="F2293">
        <v>17.641210862842801</v>
      </c>
      <c r="G2293">
        <v>17.1329268063072</v>
      </c>
      <c r="H2293">
        <v>16.189659443269999</v>
      </c>
      <c r="I2293">
        <v>0.95</v>
      </c>
      <c r="J2293">
        <v>16.189659443269999</v>
      </c>
      <c r="K2293">
        <v>15.3801764711065</v>
      </c>
      <c r="L2293">
        <v>2053</v>
      </c>
      <c r="M2293">
        <f t="shared" si="420"/>
        <v>-15.3801764711065</v>
      </c>
      <c r="N2293">
        <v>-15.3801764711065</v>
      </c>
      <c r="O2293">
        <f t="shared" si="430"/>
        <v>-83.348921250516185</v>
      </c>
      <c r="P2293">
        <f t="shared" si="421"/>
        <v>131.83785025219214</v>
      </c>
      <c r="Q2293">
        <f t="shared" si="431"/>
        <v>-10.538462577169099</v>
      </c>
      <c r="R2293">
        <f t="shared" si="422"/>
        <v>10.538462577169099</v>
      </c>
      <c r="S2293">
        <f t="shared" si="423"/>
        <v>0.68519776720162218</v>
      </c>
      <c r="T2293">
        <f t="shared" si="424"/>
        <v>4.8417138939374009</v>
      </c>
      <c r="U2293">
        <f t="shared" si="425"/>
        <v>0</v>
      </c>
      <c r="V2293">
        <f t="shared" si="426"/>
        <v>31.480223279837777</v>
      </c>
      <c r="W2293">
        <f t="shared" si="427"/>
        <v>0</v>
      </c>
      <c r="X2293">
        <f t="shared" si="428"/>
        <v>31.480223279837777</v>
      </c>
      <c r="Y2293">
        <f t="shared" si="429"/>
        <v>10.538462577169099</v>
      </c>
    </row>
    <row r="2294" spans="1:25" x14ac:dyDescent="0.3">
      <c r="A2294">
        <v>11</v>
      </c>
      <c r="B2294">
        <v>2</v>
      </c>
      <c r="C2294">
        <v>31.484999999999999</v>
      </c>
      <c r="D2294">
        <v>0</v>
      </c>
      <c r="E2294">
        <v>7</v>
      </c>
      <c r="F2294">
        <v>16.213934403274301</v>
      </c>
      <c r="G2294">
        <v>17.1329268063072</v>
      </c>
      <c r="H2294">
        <v>15.500976614820001</v>
      </c>
      <c r="I2294">
        <v>0.95</v>
      </c>
      <c r="J2294">
        <v>15.500976614820001</v>
      </c>
      <c r="K2294">
        <v>14.725927784078999</v>
      </c>
      <c r="L2294">
        <v>2053</v>
      </c>
      <c r="M2294">
        <f t="shared" si="420"/>
        <v>-14.725927784078999</v>
      </c>
      <c r="N2294">
        <v>-14.725927784078999</v>
      </c>
      <c r="O2294">
        <f t="shared" si="430"/>
        <v>-98.074849034595189</v>
      </c>
      <c r="P2294">
        <f t="shared" si="421"/>
        <v>122.47943292205224</v>
      </c>
      <c r="Q2294">
        <f t="shared" si="431"/>
        <v>-9.3584173301399005</v>
      </c>
      <c r="R2294">
        <f t="shared" si="422"/>
        <v>9.3584173301399005</v>
      </c>
      <c r="S2294">
        <f t="shared" si="423"/>
        <v>0.63550612683689744</v>
      </c>
      <c r="T2294">
        <f t="shared" si="424"/>
        <v>5.367510453939099</v>
      </c>
      <c r="U2294">
        <f t="shared" si="425"/>
        <v>0</v>
      </c>
      <c r="V2294">
        <f t="shared" si="426"/>
        <v>36.449387316310258</v>
      </c>
      <c r="W2294">
        <f t="shared" si="427"/>
        <v>0</v>
      </c>
      <c r="X2294">
        <f t="shared" si="428"/>
        <v>36.449387316310258</v>
      </c>
      <c r="Y2294">
        <f t="shared" si="429"/>
        <v>9.3584173301399005</v>
      </c>
    </row>
    <row r="2295" spans="1:25" x14ac:dyDescent="0.3">
      <c r="A2295">
        <v>11</v>
      </c>
      <c r="B2295">
        <v>3</v>
      </c>
      <c r="C2295">
        <v>32.192142857142898</v>
      </c>
      <c r="D2295">
        <v>2.56</v>
      </c>
      <c r="E2295">
        <v>7</v>
      </c>
      <c r="F2295">
        <v>16.768443090138</v>
      </c>
      <c r="G2295">
        <v>17.1329268063072</v>
      </c>
      <c r="H2295">
        <v>15.7718959456062</v>
      </c>
      <c r="I2295">
        <v>0.95</v>
      </c>
      <c r="J2295">
        <v>15.7718959456062</v>
      </c>
      <c r="K2295">
        <v>14.983301148325801</v>
      </c>
      <c r="L2295">
        <v>2053</v>
      </c>
      <c r="M2295">
        <f t="shared" si="420"/>
        <v>-12.4233011483258</v>
      </c>
      <c r="N2295">
        <v>-12.4233011483258</v>
      </c>
      <c r="O2295">
        <f t="shared" si="430"/>
        <v>-110.49815018292099</v>
      </c>
      <c r="P2295">
        <f t="shared" si="421"/>
        <v>115.10291205597116</v>
      </c>
      <c r="Q2295">
        <f t="shared" si="431"/>
        <v>-7.3765208660810799</v>
      </c>
      <c r="R2295">
        <f t="shared" si="422"/>
        <v>9.9365208660810804</v>
      </c>
      <c r="S2295">
        <f t="shared" si="423"/>
        <v>0.66317300624978526</v>
      </c>
      <c r="T2295">
        <f t="shared" si="424"/>
        <v>5.0467802822447201</v>
      </c>
      <c r="U2295">
        <f t="shared" si="425"/>
        <v>0</v>
      </c>
      <c r="V2295">
        <f t="shared" si="426"/>
        <v>33.682699375021471</v>
      </c>
      <c r="W2295">
        <f t="shared" si="427"/>
        <v>0</v>
      </c>
      <c r="X2295">
        <f t="shared" si="428"/>
        <v>33.682699375021471</v>
      </c>
      <c r="Y2295">
        <f t="shared" si="429"/>
        <v>7.3765208660810799</v>
      </c>
    </row>
    <row r="2296" spans="1:25" x14ac:dyDescent="0.3">
      <c r="A2296">
        <v>11</v>
      </c>
      <c r="B2296">
        <v>4</v>
      </c>
      <c r="C2296">
        <v>31.3707142857143</v>
      </c>
      <c r="D2296">
        <v>0</v>
      </c>
      <c r="E2296">
        <v>7</v>
      </c>
      <c r="F2296">
        <v>16.124912481023699</v>
      </c>
      <c r="G2296">
        <v>17.1329268063072</v>
      </c>
      <c r="H2296">
        <v>15.4570667083806</v>
      </c>
      <c r="I2296">
        <v>0.95</v>
      </c>
      <c r="J2296">
        <v>15.4570667083806</v>
      </c>
      <c r="K2296">
        <v>14.684213372961599</v>
      </c>
      <c r="L2296">
        <v>2053</v>
      </c>
      <c r="M2296">
        <f t="shared" si="420"/>
        <v>-14.684213372961599</v>
      </c>
      <c r="N2296">
        <v>-14.684213372961599</v>
      </c>
      <c r="O2296">
        <f t="shared" si="430"/>
        <v>-125.18236355588259</v>
      </c>
      <c r="P2296">
        <f t="shared" si="421"/>
        <v>106.95471801510305</v>
      </c>
      <c r="Q2296">
        <f t="shared" si="431"/>
        <v>-8.1481940408681055</v>
      </c>
      <c r="R2296">
        <f t="shared" si="422"/>
        <v>8.1481940408681055</v>
      </c>
      <c r="S2296">
        <f t="shared" si="423"/>
        <v>0.55489482711219484</v>
      </c>
      <c r="T2296">
        <f t="shared" si="424"/>
        <v>6.5360193320934936</v>
      </c>
      <c r="U2296">
        <f t="shared" si="425"/>
        <v>0</v>
      </c>
      <c r="V2296">
        <f t="shared" si="426"/>
        <v>44.51051728878052</v>
      </c>
      <c r="W2296">
        <f t="shared" si="427"/>
        <v>0</v>
      </c>
      <c r="X2296">
        <f t="shared" si="428"/>
        <v>44.51051728878052</v>
      </c>
      <c r="Y2296">
        <f t="shared" si="429"/>
        <v>8.1481940408681055</v>
      </c>
    </row>
    <row r="2297" spans="1:25" x14ac:dyDescent="0.3">
      <c r="A2297">
        <v>11</v>
      </c>
      <c r="B2297">
        <v>5</v>
      </c>
      <c r="C2297">
        <v>31.237500000000001</v>
      </c>
      <c r="D2297">
        <v>0</v>
      </c>
      <c r="E2297">
        <v>2</v>
      </c>
      <c r="F2297">
        <v>16.021356524055101</v>
      </c>
      <c r="G2297">
        <v>17.1329268063072</v>
      </c>
      <c r="H2297">
        <v>15.4058397933218</v>
      </c>
      <c r="I2297">
        <v>0.95</v>
      </c>
      <c r="J2297">
        <v>15.4058397933218</v>
      </c>
      <c r="K2297">
        <v>14.635547803655699</v>
      </c>
      <c r="L2297">
        <v>2053</v>
      </c>
      <c r="M2297">
        <f t="shared" si="420"/>
        <v>-14.635547803655699</v>
      </c>
      <c r="N2297">
        <v>-14.635547803655699</v>
      </c>
      <c r="O2297">
        <f t="shared" si="430"/>
        <v>-139.8179113595383</v>
      </c>
      <c r="P2297">
        <f t="shared" si="421"/>
        <v>99.407524475912098</v>
      </c>
      <c r="Q2297">
        <f t="shared" si="431"/>
        <v>-7.5471935391909568</v>
      </c>
      <c r="R2297">
        <f t="shared" si="422"/>
        <v>7.5471935391909568</v>
      </c>
      <c r="S2297">
        <f t="shared" si="423"/>
        <v>0.51567550736336654</v>
      </c>
      <c r="T2297">
        <f t="shared" si="424"/>
        <v>7.0883542644647424</v>
      </c>
      <c r="U2297">
        <f t="shared" si="425"/>
        <v>0</v>
      </c>
      <c r="V2297">
        <f t="shared" si="426"/>
        <v>48.432449263663351</v>
      </c>
      <c r="W2297">
        <f t="shared" si="427"/>
        <v>0</v>
      </c>
      <c r="X2297">
        <f t="shared" si="428"/>
        <v>48.432449263663351</v>
      </c>
      <c r="Y2297">
        <f t="shared" si="429"/>
        <v>7.5471935391909568</v>
      </c>
    </row>
    <row r="2298" spans="1:25" x14ac:dyDescent="0.3">
      <c r="A2298">
        <v>12</v>
      </c>
      <c r="B2298">
        <v>1</v>
      </c>
      <c r="C2298">
        <v>31.077857142857098</v>
      </c>
      <c r="D2298">
        <v>0</v>
      </c>
      <c r="E2298">
        <v>7</v>
      </c>
      <c r="F2298">
        <v>15.897554678362701</v>
      </c>
      <c r="G2298">
        <v>17.1329268063072</v>
      </c>
      <c r="H2298">
        <v>15.3443865608285</v>
      </c>
      <c r="I2298">
        <v>0.91</v>
      </c>
      <c r="J2298">
        <v>15.3443865608285</v>
      </c>
      <c r="K2298">
        <v>13.963391770353899</v>
      </c>
      <c r="L2298">
        <v>2053</v>
      </c>
      <c r="M2298">
        <f t="shared" si="420"/>
        <v>-13.963391770353899</v>
      </c>
      <c r="N2298">
        <v>-13.963391770353899</v>
      </c>
      <c r="O2298">
        <f t="shared" si="430"/>
        <v>-153.78130312989219</v>
      </c>
      <c r="P2298">
        <f t="shared" si="421"/>
        <v>92.703928554133412</v>
      </c>
      <c r="Q2298">
        <f t="shared" si="431"/>
        <v>-6.7035959217786854</v>
      </c>
      <c r="R2298">
        <f t="shared" si="422"/>
        <v>6.7035959217786854</v>
      </c>
      <c r="S2298">
        <f t="shared" si="423"/>
        <v>0.48008363813234067</v>
      </c>
      <c r="T2298">
        <f t="shared" si="424"/>
        <v>7.2597958485752141</v>
      </c>
      <c r="U2298">
        <f t="shared" si="425"/>
        <v>0</v>
      </c>
      <c r="V2298">
        <f t="shared" si="426"/>
        <v>51.99163618676593</v>
      </c>
      <c r="W2298">
        <f t="shared" si="427"/>
        <v>0</v>
      </c>
      <c r="X2298">
        <f t="shared" si="428"/>
        <v>51.99163618676593</v>
      </c>
      <c r="Y2298">
        <f t="shared" si="429"/>
        <v>6.7035959217786854</v>
      </c>
    </row>
    <row r="2299" spans="1:25" x14ac:dyDescent="0.3">
      <c r="A2299">
        <v>12</v>
      </c>
      <c r="B2299">
        <v>2</v>
      </c>
      <c r="C2299">
        <v>27.7235714285714</v>
      </c>
      <c r="D2299">
        <v>0</v>
      </c>
      <c r="E2299">
        <v>7</v>
      </c>
      <c r="F2299">
        <v>13.373130011814499</v>
      </c>
      <c r="G2299">
        <v>17.1329268063072</v>
      </c>
      <c r="H2299">
        <v>14.036404220310899</v>
      </c>
      <c r="I2299">
        <v>0.91</v>
      </c>
      <c r="J2299">
        <v>14.036404220310899</v>
      </c>
      <c r="K2299">
        <v>12.773127840482999</v>
      </c>
      <c r="L2299">
        <v>2053</v>
      </c>
      <c r="M2299">
        <f t="shared" si="420"/>
        <v>-12.773127840482999</v>
      </c>
      <c r="N2299">
        <v>-12.773127840482999</v>
      </c>
      <c r="O2299">
        <f t="shared" si="430"/>
        <v>-166.55443097037519</v>
      </c>
      <c r="P2299">
        <f t="shared" si="421"/>
        <v>86.968432822937757</v>
      </c>
      <c r="Q2299">
        <f t="shared" si="431"/>
        <v>-5.7354957311956554</v>
      </c>
      <c r="R2299">
        <f t="shared" si="422"/>
        <v>5.7354957311956554</v>
      </c>
      <c r="S2299">
        <f t="shared" si="423"/>
        <v>0.44902828835844288</v>
      </c>
      <c r="T2299">
        <f t="shared" si="424"/>
        <v>7.037632109287344</v>
      </c>
      <c r="U2299">
        <f t="shared" si="425"/>
        <v>0</v>
      </c>
      <c r="V2299">
        <f t="shared" si="426"/>
        <v>55.097171164155711</v>
      </c>
      <c r="W2299">
        <f t="shared" si="427"/>
        <v>0</v>
      </c>
      <c r="X2299">
        <f t="shared" si="428"/>
        <v>55.097171164155711</v>
      </c>
      <c r="Y2299">
        <f t="shared" si="429"/>
        <v>5.7354957311956554</v>
      </c>
    </row>
    <row r="2300" spans="1:25" x14ac:dyDescent="0.3">
      <c r="A2300">
        <v>12</v>
      </c>
      <c r="B2300">
        <v>3</v>
      </c>
      <c r="C2300">
        <v>28.727142857142901</v>
      </c>
      <c r="D2300">
        <v>0</v>
      </c>
      <c r="E2300">
        <v>7</v>
      </c>
      <c r="F2300">
        <v>14.1128315764158</v>
      </c>
      <c r="G2300">
        <v>17.1329268063072</v>
      </c>
      <c r="H2300">
        <v>14.4312155029475</v>
      </c>
      <c r="I2300">
        <v>0.91</v>
      </c>
      <c r="J2300">
        <v>14.4312155029475</v>
      </c>
      <c r="K2300">
        <v>13.132406107682201</v>
      </c>
      <c r="L2300">
        <v>2053</v>
      </c>
      <c r="M2300">
        <f t="shared" si="420"/>
        <v>-13.132406107682201</v>
      </c>
      <c r="N2300">
        <v>-13.132406107682201</v>
      </c>
      <c r="O2300">
        <f t="shared" si="430"/>
        <v>-179.68683707805741</v>
      </c>
      <c r="P2300">
        <f t="shared" si="421"/>
        <v>81.441354224534166</v>
      </c>
      <c r="Q2300">
        <f t="shared" si="431"/>
        <v>-5.5270785984035911</v>
      </c>
      <c r="R2300">
        <f t="shared" si="422"/>
        <v>5.5270785984035911</v>
      </c>
      <c r="S2300">
        <f t="shared" si="423"/>
        <v>0.42087326214884252</v>
      </c>
      <c r="T2300">
        <f t="shared" si="424"/>
        <v>7.6053275092786095</v>
      </c>
      <c r="U2300">
        <f t="shared" si="425"/>
        <v>0</v>
      </c>
      <c r="V2300">
        <f t="shared" si="426"/>
        <v>57.912673785115757</v>
      </c>
      <c r="W2300">
        <f t="shared" si="427"/>
        <v>0</v>
      </c>
      <c r="X2300">
        <f t="shared" si="428"/>
        <v>57.912673785115757</v>
      </c>
      <c r="Y2300">
        <f t="shared" si="429"/>
        <v>5.5270785984035911</v>
      </c>
    </row>
    <row r="2301" spans="1:25" x14ac:dyDescent="0.3">
      <c r="A2301">
        <v>12</v>
      </c>
      <c r="B2301">
        <v>4</v>
      </c>
      <c r="C2301">
        <v>29.46</v>
      </c>
      <c r="D2301">
        <v>0</v>
      </c>
      <c r="E2301">
        <v>7</v>
      </c>
      <c r="F2301">
        <v>14.6614790988842</v>
      </c>
      <c r="G2301">
        <v>17.1329268063072</v>
      </c>
      <c r="H2301">
        <v>14.717609542926199</v>
      </c>
      <c r="I2301">
        <v>0.91</v>
      </c>
      <c r="J2301">
        <v>14.717609542926199</v>
      </c>
      <c r="K2301">
        <v>13.393024684062899</v>
      </c>
      <c r="L2301">
        <v>2053</v>
      </c>
      <c r="M2301">
        <f t="shared" si="420"/>
        <v>-13.393024684062899</v>
      </c>
      <c r="N2301">
        <v>-13.393024684062899</v>
      </c>
      <c r="O2301">
        <f t="shared" si="430"/>
        <v>-193.07986176212032</v>
      </c>
      <c r="P2301">
        <f t="shared" si="421"/>
        <v>76.166220032072431</v>
      </c>
      <c r="Q2301">
        <f t="shared" si="431"/>
        <v>-5.275134192461735</v>
      </c>
      <c r="R2301">
        <f t="shared" si="422"/>
        <v>5.275134192461735</v>
      </c>
      <c r="S2301">
        <f t="shared" si="423"/>
        <v>0.39387175913585143</v>
      </c>
      <c r="T2301">
        <f t="shared" si="424"/>
        <v>8.1178904916011643</v>
      </c>
      <c r="U2301">
        <f t="shared" si="425"/>
        <v>0</v>
      </c>
      <c r="V2301">
        <f t="shared" si="426"/>
        <v>60.612824086414854</v>
      </c>
      <c r="W2301">
        <f t="shared" si="427"/>
        <v>0</v>
      </c>
      <c r="X2301">
        <f t="shared" si="428"/>
        <v>60.612824086414854</v>
      </c>
      <c r="Y2301">
        <f t="shared" si="429"/>
        <v>5.275134192461735</v>
      </c>
    </row>
    <row r="2302" spans="1:25" x14ac:dyDescent="0.3">
      <c r="A2302">
        <v>12</v>
      </c>
      <c r="B2302">
        <v>5</v>
      </c>
      <c r="C2302">
        <v>28.093333333333302</v>
      </c>
      <c r="D2302">
        <v>0</v>
      </c>
      <c r="E2302">
        <v>3</v>
      </c>
      <c r="F2302">
        <v>13.644096035323001</v>
      </c>
      <c r="G2302">
        <v>17.1329268063072</v>
      </c>
      <c r="H2302">
        <v>14.1822307511068</v>
      </c>
      <c r="I2302">
        <v>0.91</v>
      </c>
      <c r="J2302">
        <v>14.1822307511068</v>
      </c>
      <c r="K2302">
        <v>12.9058299835072</v>
      </c>
      <c r="L2302">
        <v>2053</v>
      </c>
      <c r="M2302">
        <f t="shared" si="420"/>
        <v>-12.9058299835072</v>
      </c>
      <c r="N2302">
        <v>-12.9058299835072</v>
      </c>
      <c r="O2302">
        <f t="shared" si="430"/>
        <v>-205.98569174562752</v>
      </c>
      <c r="P2302">
        <f t="shared" si="421"/>
        <v>71.406500442960038</v>
      </c>
      <c r="Q2302">
        <f t="shared" si="431"/>
        <v>-4.7597195891123931</v>
      </c>
      <c r="R2302">
        <f t="shared" si="422"/>
        <v>4.7597195891123931</v>
      </c>
      <c r="S2302">
        <f t="shared" si="423"/>
        <v>0.36880383479365536</v>
      </c>
      <c r="T2302">
        <f t="shared" si="424"/>
        <v>8.1461103943948068</v>
      </c>
      <c r="U2302">
        <f t="shared" si="425"/>
        <v>0</v>
      </c>
      <c r="V2302">
        <f t="shared" si="426"/>
        <v>63.119616520634466</v>
      </c>
      <c r="W2302">
        <f t="shared" si="427"/>
        <v>0</v>
      </c>
      <c r="X2302">
        <f t="shared" si="428"/>
        <v>63.119616520634466</v>
      </c>
      <c r="Y2302">
        <f t="shared" si="429"/>
        <v>4.7597195891123931</v>
      </c>
    </row>
    <row r="2303" spans="1:25" x14ac:dyDescent="0.3">
      <c r="A2303">
        <v>1</v>
      </c>
      <c r="B2303">
        <v>1</v>
      </c>
      <c r="C2303">
        <v>26.150714285714301</v>
      </c>
      <c r="D2303">
        <v>0</v>
      </c>
      <c r="E2303">
        <v>7</v>
      </c>
      <c r="F2303">
        <v>12.241355681759501</v>
      </c>
      <c r="G2303">
        <v>16.478295017015299</v>
      </c>
      <c r="H2303">
        <v>13.433285177423899</v>
      </c>
      <c r="I2303">
        <v>0.91</v>
      </c>
      <c r="J2303">
        <v>13.433285177423899</v>
      </c>
      <c r="K2303">
        <v>12.2242895114557</v>
      </c>
      <c r="L2303">
        <v>2054</v>
      </c>
      <c r="M2303">
        <f t="shared" si="420"/>
        <v>-12.2242895114557</v>
      </c>
      <c r="N2303">
        <v>-12.2242895114557</v>
      </c>
      <c r="O2303">
        <f t="shared" si="430"/>
        <v>-218.20998125708323</v>
      </c>
      <c r="P2303">
        <f t="shared" si="421"/>
        <v>67.172736627631096</v>
      </c>
      <c r="Q2303">
        <f t="shared" si="431"/>
        <v>-4.2337638153289419</v>
      </c>
      <c r="R2303">
        <f t="shared" si="422"/>
        <v>4.2337638153289419</v>
      </c>
      <c r="S2303">
        <f t="shared" si="423"/>
        <v>0.3463402769838993</v>
      </c>
      <c r="T2303">
        <f t="shared" si="424"/>
        <v>7.9905256961267579</v>
      </c>
      <c r="U2303">
        <f t="shared" si="425"/>
        <v>0</v>
      </c>
      <c r="V2303">
        <f t="shared" si="426"/>
        <v>65.365972301610071</v>
      </c>
      <c r="W2303">
        <f t="shared" si="427"/>
        <v>0</v>
      </c>
      <c r="X2303">
        <f t="shared" si="428"/>
        <v>65.365972301610071</v>
      </c>
      <c r="Y2303">
        <f t="shared" si="429"/>
        <v>4.2337638153289419</v>
      </c>
    </row>
    <row r="2304" spans="1:25" x14ac:dyDescent="0.3">
      <c r="A2304">
        <v>1</v>
      </c>
      <c r="B2304">
        <v>2</v>
      </c>
      <c r="C2304">
        <v>28.137857142857101</v>
      </c>
      <c r="D2304">
        <v>0</v>
      </c>
      <c r="E2304">
        <v>7</v>
      </c>
      <c r="F2304">
        <v>13.6768479351168</v>
      </c>
      <c r="G2304">
        <v>16.478295017015299</v>
      </c>
      <c r="H2304">
        <v>14.2122872757507</v>
      </c>
      <c r="I2304">
        <v>0.91</v>
      </c>
      <c r="J2304">
        <v>14.2122872757507</v>
      </c>
      <c r="K2304">
        <v>12.933181420933201</v>
      </c>
      <c r="L2304">
        <v>2054</v>
      </c>
      <c r="M2304">
        <f t="shared" si="420"/>
        <v>-12.933181420933201</v>
      </c>
      <c r="N2304">
        <v>-12.933181420933201</v>
      </c>
      <c r="O2304">
        <f t="shared" si="430"/>
        <v>-231.14316267801644</v>
      </c>
      <c r="P2304">
        <f t="shared" si="421"/>
        <v>62.966419039314779</v>
      </c>
      <c r="Q2304">
        <f t="shared" si="431"/>
        <v>-4.2063175883163169</v>
      </c>
      <c r="R2304">
        <f t="shared" si="422"/>
        <v>4.2063175883163169</v>
      </c>
      <c r="S2304">
        <f t="shared" si="423"/>
        <v>0.32523456150612073</v>
      </c>
      <c r="T2304">
        <f t="shared" si="424"/>
        <v>8.7268638326168837</v>
      </c>
      <c r="U2304">
        <f t="shared" si="425"/>
        <v>0</v>
      </c>
      <c r="V2304">
        <f t="shared" si="426"/>
        <v>67.476543849387923</v>
      </c>
      <c r="W2304">
        <f t="shared" si="427"/>
        <v>0</v>
      </c>
      <c r="X2304">
        <f t="shared" si="428"/>
        <v>67.476543849387923</v>
      </c>
      <c r="Y2304">
        <f t="shared" si="429"/>
        <v>4.2063175883163169</v>
      </c>
    </row>
    <row r="2305" spans="1:25" x14ac:dyDescent="0.3">
      <c r="A2305">
        <v>1</v>
      </c>
      <c r="B2305">
        <v>3</v>
      </c>
      <c r="C2305">
        <v>25.7392857142857</v>
      </c>
      <c r="D2305">
        <v>0</v>
      </c>
      <c r="E2305">
        <v>7</v>
      </c>
      <c r="F2305">
        <v>11.9509519528625</v>
      </c>
      <c r="G2305">
        <v>16.478295017015299</v>
      </c>
      <c r="H2305">
        <v>13.2703189371038</v>
      </c>
      <c r="I2305">
        <v>0.91</v>
      </c>
      <c r="J2305">
        <v>13.2703189371038</v>
      </c>
      <c r="K2305">
        <v>12.075990232764401</v>
      </c>
      <c r="L2305">
        <v>2054</v>
      </c>
      <c r="M2305">
        <f t="shared" si="420"/>
        <v>-12.075990232764401</v>
      </c>
      <c r="N2305">
        <v>-12.075990232764401</v>
      </c>
      <c r="O2305">
        <f t="shared" si="430"/>
        <v>-243.21915291078085</v>
      </c>
      <c r="P2305">
        <f t="shared" si="421"/>
        <v>59.277013608479848</v>
      </c>
      <c r="Q2305">
        <f t="shared" si="431"/>
        <v>-3.6894054308349311</v>
      </c>
      <c r="R2305">
        <f t="shared" si="422"/>
        <v>3.6894054308349311</v>
      </c>
      <c r="S2305">
        <f t="shared" si="423"/>
        <v>0.30551576804234987</v>
      </c>
      <c r="T2305">
        <f t="shared" si="424"/>
        <v>8.3865848019294695</v>
      </c>
      <c r="U2305">
        <f t="shared" si="425"/>
        <v>0</v>
      </c>
      <c r="V2305">
        <f t="shared" si="426"/>
        <v>69.448423195765017</v>
      </c>
      <c r="W2305">
        <f t="shared" si="427"/>
        <v>0</v>
      </c>
      <c r="X2305">
        <f t="shared" si="428"/>
        <v>69.448423195765017</v>
      </c>
      <c r="Y2305">
        <f t="shared" si="429"/>
        <v>3.6894054308349311</v>
      </c>
    </row>
    <row r="2306" spans="1:25" x14ac:dyDescent="0.3">
      <c r="A2306">
        <v>1</v>
      </c>
      <c r="B2306">
        <v>4</v>
      </c>
      <c r="C2306">
        <v>24.702857142857098</v>
      </c>
      <c r="D2306">
        <v>0</v>
      </c>
      <c r="E2306">
        <v>7</v>
      </c>
      <c r="F2306">
        <v>11.2299715060562</v>
      </c>
      <c r="G2306">
        <v>16.478295017015299</v>
      </c>
      <c r="H2306">
        <v>12.8570996874569</v>
      </c>
      <c r="I2306">
        <v>0.91</v>
      </c>
      <c r="J2306">
        <v>12.8570996874569</v>
      </c>
      <c r="K2306">
        <v>11.699960715585799</v>
      </c>
      <c r="L2306">
        <v>2054</v>
      </c>
      <c r="M2306">
        <f t="shared" si="420"/>
        <v>-11.699960715585799</v>
      </c>
      <c r="N2306">
        <v>-11.699960715585799</v>
      </c>
      <c r="O2306">
        <f t="shared" si="430"/>
        <v>-254.91911362636665</v>
      </c>
      <c r="P2306">
        <f t="shared" si="421"/>
        <v>55.908800373114396</v>
      </c>
      <c r="Q2306">
        <f t="shared" si="431"/>
        <v>-3.3682132353654524</v>
      </c>
      <c r="R2306">
        <f t="shared" si="422"/>
        <v>3.3682132353654524</v>
      </c>
      <c r="S2306">
        <f t="shared" si="423"/>
        <v>0.28788243971439786</v>
      </c>
      <c r="T2306">
        <f t="shared" si="424"/>
        <v>8.3317474802203471</v>
      </c>
      <c r="U2306">
        <f t="shared" si="425"/>
        <v>0</v>
      </c>
      <c r="V2306">
        <f t="shared" si="426"/>
        <v>71.211756028560217</v>
      </c>
      <c r="W2306">
        <f t="shared" si="427"/>
        <v>0</v>
      </c>
      <c r="X2306">
        <f t="shared" si="428"/>
        <v>71.211756028560217</v>
      </c>
      <c r="Y2306">
        <f t="shared" si="429"/>
        <v>3.3682132353654524</v>
      </c>
    </row>
    <row r="2307" spans="1:25" x14ac:dyDescent="0.3">
      <c r="A2307">
        <v>1</v>
      </c>
      <c r="B2307">
        <v>5</v>
      </c>
      <c r="C2307">
        <v>24.3466666666667</v>
      </c>
      <c r="D2307">
        <v>0</v>
      </c>
      <c r="E2307">
        <v>3</v>
      </c>
      <c r="F2307">
        <v>10.985727730182999</v>
      </c>
      <c r="G2307">
        <v>16.478295017015299</v>
      </c>
      <c r="H2307">
        <v>12.7141720465471</v>
      </c>
      <c r="I2307">
        <v>0.91</v>
      </c>
      <c r="J2307">
        <v>12.7141720465471</v>
      </c>
      <c r="K2307">
        <v>11.569896562357799</v>
      </c>
      <c r="L2307">
        <v>2054</v>
      </c>
      <c r="M2307">
        <f t="shared" ref="M2307:M2370" si="432">D2307-K2307</f>
        <v>-11.569896562357799</v>
      </c>
      <c r="N2307">
        <v>-11.569896562357799</v>
      </c>
      <c r="O2307">
        <f t="shared" si="430"/>
        <v>-266.48901018872448</v>
      </c>
      <c r="P2307">
        <f t="shared" ref="P2307:P2370" si="433">200 * EXP(O2307 / 200)</f>
        <v>52.766278167474781</v>
      </c>
      <c r="Q2307">
        <f t="shared" si="431"/>
        <v>-3.1425222056396152</v>
      </c>
      <c r="R2307">
        <f t="shared" ref="R2307:R2370" si="434">MAX(IF(D2307&gt;K2307,K2307,D2307+Y2307))</f>
        <v>3.1425222056396152</v>
      </c>
      <c r="S2307">
        <f t="shared" ref="S2307:S2370" si="435">R2307/K2307</f>
        <v>0.27161195337421484</v>
      </c>
      <c r="T2307">
        <f t="shared" ref="T2307:T2370" si="436">K2307-R2307</f>
        <v>8.4273743567181842</v>
      </c>
      <c r="U2307">
        <f t="shared" ref="U2307:U2370" si="437">MAX(0,M2307)</f>
        <v>0</v>
      </c>
      <c r="V2307">
        <f t="shared" ref="V2307:V2370" si="438">(T2307/K2307)*100</f>
        <v>72.838804662578511</v>
      </c>
      <c r="W2307">
        <f t="shared" ref="W2307:W2370" si="439">U2307/M2307*100</f>
        <v>0</v>
      </c>
      <c r="X2307">
        <f t="shared" ref="X2307:X2370" si="440">V2307-W2307</f>
        <v>72.838804662578511</v>
      </c>
      <c r="Y2307">
        <f t="shared" ref="Y2307:Y2370" si="441">IF(Q2307&lt;0,-Q2307,Q2307)</f>
        <v>3.1425222056396152</v>
      </c>
    </row>
    <row r="2308" spans="1:25" x14ac:dyDescent="0.3">
      <c r="A2308">
        <v>2</v>
      </c>
      <c r="B2308">
        <v>1</v>
      </c>
      <c r="C2308">
        <v>25.667142857142899</v>
      </c>
      <c r="D2308">
        <v>0</v>
      </c>
      <c r="E2308">
        <v>7</v>
      </c>
      <c r="F2308">
        <v>11.9002748086056</v>
      </c>
      <c r="G2308">
        <v>16.478295017015299</v>
      </c>
      <c r="H2308">
        <v>13.241681654754601</v>
      </c>
      <c r="I2308">
        <v>0.95</v>
      </c>
      <c r="J2308">
        <v>13.241681654754601</v>
      </c>
      <c r="K2308">
        <v>12.579597572016899</v>
      </c>
      <c r="L2308">
        <v>2054</v>
      </c>
      <c r="M2308">
        <f t="shared" si="432"/>
        <v>-12.579597572016899</v>
      </c>
      <c r="N2308">
        <v>-12.579597572016899</v>
      </c>
      <c r="O2308">
        <f t="shared" ref="O2308:O2371" si="442">IF(O2307 + N2308 &gt; 200, 0, O2307 + N2308)</f>
        <v>-279.06860776074137</v>
      </c>
      <c r="P2308">
        <f t="shared" si="433"/>
        <v>49.549606919840052</v>
      </c>
      <c r="Q2308">
        <f t="shared" ref="Q2308:Q2371" si="443">P2308 - P2307</f>
        <v>-3.2166712476347286</v>
      </c>
      <c r="R2308">
        <f t="shared" si="434"/>
        <v>3.2166712476347286</v>
      </c>
      <c r="S2308">
        <f t="shared" si="435"/>
        <v>0.25570541738077213</v>
      </c>
      <c r="T2308">
        <f t="shared" si="436"/>
        <v>9.3629263243821708</v>
      </c>
      <c r="U2308">
        <f t="shared" si="437"/>
        <v>0</v>
      </c>
      <c r="V2308">
        <f t="shared" si="438"/>
        <v>74.42945826192279</v>
      </c>
      <c r="W2308">
        <f t="shared" si="439"/>
        <v>0</v>
      </c>
      <c r="X2308">
        <f t="shared" si="440"/>
        <v>74.42945826192279</v>
      </c>
      <c r="Y2308">
        <f t="shared" si="441"/>
        <v>3.2166712476347286</v>
      </c>
    </row>
    <row r="2309" spans="1:25" x14ac:dyDescent="0.3">
      <c r="A2309">
        <v>2</v>
      </c>
      <c r="B2309">
        <v>2</v>
      </c>
      <c r="C2309">
        <v>23.822857142857099</v>
      </c>
      <c r="D2309">
        <v>0</v>
      </c>
      <c r="E2309">
        <v>7</v>
      </c>
      <c r="F2309">
        <v>10.6298735166386</v>
      </c>
      <c r="G2309">
        <v>16.478295017015299</v>
      </c>
      <c r="H2309">
        <v>12.5031054576251</v>
      </c>
      <c r="I2309">
        <v>0.95</v>
      </c>
      <c r="J2309">
        <v>12.5031054576251</v>
      </c>
      <c r="K2309">
        <v>11.877950184743799</v>
      </c>
      <c r="L2309">
        <v>2054</v>
      </c>
      <c r="M2309">
        <f t="shared" si="432"/>
        <v>-11.877950184743799</v>
      </c>
      <c r="N2309">
        <v>-11.877950184743799</v>
      </c>
      <c r="O2309">
        <f t="shared" si="442"/>
        <v>-290.94655794548515</v>
      </c>
      <c r="P2309">
        <f t="shared" si="433"/>
        <v>46.692547841859735</v>
      </c>
      <c r="Q2309">
        <f t="shared" si="443"/>
        <v>-2.8570590779803169</v>
      </c>
      <c r="R2309">
        <f t="shared" si="434"/>
        <v>2.8570590779803169</v>
      </c>
      <c r="S2309">
        <f t="shared" si="435"/>
        <v>0.24053469104879413</v>
      </c>
      <c r="T2309">
        <f t="shared" si="436"/>
        <v>9.0208911067634823</v>
      </c>
      <c r="U2309">
        <f t="shared" si="437"/>
        <v>0</v>
      </c>
      <c r="V2309">
        <f t="shared" si="438"/>
        <v>75.946530895120588</v>
      </c>
      <c r="W2309">
        <f t="shared" si="439"/>
        <v>0</v>
      </c>
      <c r="X2309">
        <f t="shared" si="440"/>
        <v>75.946530895120588</v>
      </c>
      <c r="Y2309">
        <f t="shared" si="441"/>
        <v>2.8570590779803169</v>
      </c>
    </row>
    <row r="2310" spans="1:25" x14ac:dyDescent="0.3">
      <c r="A2310">
        <v>2</v>
      </c>
      <c r="B2310">
        <v>3</v>
      </c>
      <c r="C2310">
        <v>23.534285714285701</v>
      </c>
      <c r="D2310">
        <v>0</v>
      </c>
      <c r="E2310">
        <v>7</v>
      </c>
      <c r="F2310">
        <v>10.435535989536501</v>
      </c>
      <c r="G2310">
        <v>16.478295017015299</v>
      </c>
      <c r="H2310">
        <v>12.3863710004831</v>
      </c>
      <c r="I2310">
        <v>0.95</v>
      </c>
      <c r="J2310">
        <v>12.3863710004831</v>
      </c>
      <c r="K2310">
        <v>11.767052450459</v>
      </c>
      <c r="L2310">
        <v>2054</v>
      </c>
      <c r="M2310">
        <f t="shared" si="432"/>
        <v>-11.767052450459</v>
      </c>
      <c r="N2310">
        <v>-11.767052450459</v>
      </c>
      <c r="O2310">
        <f t="shared" si="442"/>
        <v>-302.71361039594416</v>
      </c>
      <c r="P2310">
        <f t="shared" si="433"/>
        <v>44.024632841221703</v>
      </c>
      <c r="Q2310">
        <f t="shared" si="443"/>
        <v>-2.6679150006380326</v>
      </c>
      <c r="R2310">
        <f t="shared" si="434"/>
        <v>2.6679150006380326</v>
      </c>
      <c r="S2310">
        <f t="shared" si="435"/>
        <v>0.22672755236456557</v>
      </c>
      <c r="T2310">
        <f t="shared" si="436"/>
        <v>9.0991374498209669</v>
      </c>
      <c r="U2310">
        <f t="shared" si="437"/>
        <v>0</v>
      </c>
      <c r="V2310">
        <f t="shared" si="438"/>
        <v>77.327244763543447</v>
      </c>
      <c r="W2310">
        <f t="shared" si="439"/>
        <v>0</v>
      </c>
      <c r="X2310">
        <f t="shared" si="440"/>
        <v>77.327244763543447</v>
      </c>
      <c r="Y2310">
        <f t="shared" si="441"/>
        <v>2.6679150006380326</v>
      </c>
    </row>
    <row r="2311" spans="1:25" x14ac:dyDescent="0.3">
      <c r="A2311">
        <v>2</v>
      </c>
      <c r="B2311">
        <v>4</v>
      </c>
      <c r="C2311">
        <v>27.011428571428599</v>
      </c>
      <c r="D2311">
        <v>0</v>
      </c>
      <c r="E2311">
        <v>7</v>
      </c>
      <c r="F2311">
        <v>12.8564898003078</v>
      </c>
      <c r="G2311">
        <v>16.478295017015299</v>
      </c>
      <c r="H2311">
        <v>13.772319496900201</v>
      </c>
      <c r="I2311">
        <v>0.95</v>
      </c>
      <c r="J2311">
        <v>13.772319496900201</v>
      </c>
      <c r="K2311">
        <v>13.083703522055201</v>
      </c>
      <c r="L2311">
        <v>2054</v>
      </c>
      <c r="M2311">
        <f t="shared" si="432"/>
        <v>-13.083703522055201</v>
      </c>
      <c r="N2311">
        <v>-13.083703522055201</v>
      </c>
      <c r="O2311">
        <f t="shared" si="442"/>
        <v>-315.79731391799936</v>
      </c>
      <c r="P2311">
        <f t="shared" si="433"/>
        <v>41.236789088260672</v>
      </c>
      <c r="Q2311">
        <f t="shared" si="443"/>
        <v>-2.7878437529610309</v>
      </c>
      <c r="R2311">
        <f t="shared" si="434"/>
        <v>2.7878437529610309</v>
      </c>
      <c r="S2311">
        <f t="shared" si="435"/>
        <v>0.21307756999090988</v>
      </c>
      <c r="T2311">
        <f t="shared" si="436"/>
        <v>10.29585976909417</v>
      </c>
      <c r="U2311">
        <f t="shared" si="437"/>
        <v>0</v>
      </c>
      <c r="V2311">
        <f t="shared" si="438"/>
        <v>78.692243000909016</v>
      </c>
      <c r="W2311">
        <f t="shared" si="439"/>
        <v>0</v>
      </c>
      <c r="X2311">
        <f t="shared" si="440"/>
        <v>78.692243000909016</v>
      </c>
      <c r="Y2311">
        <f t="shared" si="441"/>
        <v>2.7878437529610309</v>
      </c>
    </row>
    <row r="2312" spans="1:25" x14ac:dyDescent="0.3">
      <c r="A2312">
        <v>3</v>
      </c>
      <c r="B2312">
        <v>1</v>
      </c>
      <c r="C2312">
        <v>26.777857142857101</v>
      </c>
      <c r="D2312">
        <v>0</v>
      </c>
      <c r="E2312">
        <v>7</v>
      </c>
      <c r="F2312">
        <v>12.6885502923827</v>
      </c>
      <c r="G2312">
        <v>16.478295017015299</v>
      </c>
      <c r="H2312">
        <v>13.680565219849701</v>
      </c>
      <c r="I2312">
        <v>1.02</v>
      </c>
      <c r="J2312">
        <v>13.680565219849701</v>
      </c>
      <c r="K2312">
        <v>13.9541765242467</v>
      </c>
      <c r="L2312">
        <v>2054</v>
      </c>
      <c r="M2312">
        <f t="shared" si="432"/>
        <v>-13.9541765242467</v>
      </c>
      <c r="N2312">
        <v>-13.9541765242467</v>
      </c>
      <c r="O2312">
        <f t="shared" si="442"/>
        <v>-329.75149044224605</v>
      </c>
      <c r="P2312">
        <f t="shared" si="433"/>
        <v>38.457737625359286</v>
      </c>
      <c r="Q2312">
        <f t="shared" si="443"/>
        <v>-2.7790514629013856</v>
      </c>
      <c r="R2312">
        <f t="shared" si="434"/>
        <v>2.7790514629013856</v>
      </c>
      <c r="S2312">
        <f t="shared" si="435"/>
        <v>0.19915553297412578</v>
      </c>
      <c r="T2312">
        <f t="shared" si="436"/>
        <v>11.175125061345314</v>
      </c>
      <c r="U2312">
        <f t="shared" si="437"/>
        <v>0</v>
      </c>
      <c r="V2312">
        <f t="shared" si="438"/>
        <v>80.084446702587414</v>
      </c>
      <c r="W2312">
        <f t="shared" si="439"/>
        <v>0</v>
      </c>
      <c r="X2312">
        <f t="shared" si="440"/>
        <v>80.084446702587414</v>
      </c>
      <c r="Y2312">
        <f t="shared" si="441"/>
        <v>2.7790514629013856</v>
      </c>
    </row>
    <row r="2313" spans="1:25" x14ac:dyDescent="0.3">
      <c r="A2313">
        <v>3</v>
      </c>
      <c r="B2313">
        <v>2</v>
      </c>
      <c r="C2313">
        <v>27.4385714285714</v>
      </c>
      <c r="D2313">
        <v>0</v>
      </c>
      <c r="E2313">
        <v>7</v>
      </c>
      <c r="F2313">
        <v>13.1655412739975</v>
      </c>
      <c r="G2313">
        <v>16.478295017015299</v>
      </c>
      <c r="H2313">
        <v>13.9396439723219</v>
      </c>
      <c r="I2313">
        <v>1.02</v>
      </c>
      <c r="J2313">
        <v>13.9396439723219</v>
      </c>
      <c r="K2313">
        <v>14.218436851768301</v>
      </c>
      <c r="L2313">
        <v>2054</v>
      </c>
      <c r="M2313">
        <f t="shared" si="432"/>
        <v>-14.218436851768301</v>
      </c>
      <c r="N2313">
        <v>-14.218436851768301</v>
      </c>
      <c r="O2313">
        <f t="shared" si="442"/>
        <v>-343.96992729401433</v>
      </c>
      <c r="P2313">
        <f t="shared" si="433"/>
        <v>35.81861499079114</v>
      </c>
      <c r="Q2313">
        <f t="shared" si="443"/>
        <v>-2.639122634568146</v>
      </c>
      <c r="R2313">
        <f t="shared" si="434"/>
        <v>2.639122634568146</v>
      </c>
      <c r="S2313">
        <f t="shared" si="435"/>
        <v>0.18561271271109714</v>
      </c>
      <c r="T2313">
        <f t="shared" si="436"/>
        <v>11.579314217200155</v>
      </c>
      <c r="U2313">
        <f t="shared" si="437"/>
        <v>0</v>
      </c>
      <c r="V2313">
        <f t="shared" si="438"/>
        <v>81.438728728890283</v>
      </c>
      <c r="W2313">
        <f t="shared" si="439"/>
        <v>0</v>
      </c>
      <c r="X2313">
        <f t="shared" si="440"/>
        <v>81.438728728890283</v>
      </c>
      <c r="Y2313">
        <f t="shared" si="441"/>
        <v>2.639122634568146</v>
      </c>
    </row>
    <row r="2314" spans="1:25" x14ac:dyDescent="0.3">
      <c r="A2314">
        <v>3</v>
      </c>
      <c r="B2314">
        <v>3</v>
      </c>
      <c r="C2314">
        <v>25.3</v>
      </c>
      <c r="D2314">
        <v>0</v>
      </c>
      <c r="E2314">
        <v>7</v>
      </c>
      <c r="F2314">
        <v>11.6435089809156</v>
      </c>
      <c r="G2314">
        <v>16.478295017015299</v>
      </c>
      <c r="H2314">
        <v>13.0956547142611</v>
      </c>
      <c r="I2314">
        <v>1.02</v>
      </c>
      <c r="J2314">
        <v>13.0956547142611</v>
      </c>
      <c r="K2314">
        <v>13.357567808546399</v>
      </c>
      <c r="L2314">
        <v>2054</v>
      </c>
      <c r="M2314">
        <f t="shared" si="432"/>
        <v>-13.357567808546399</v>
      </c>
      <c r="N2314">
        <v>-13.357567808546399</v>
      </c>
      <c r="O2314">
        <f t="shared" si="442"/>
        <v>-357.3274951025607</v>
      </c>
      <c r="P2314">
        <f t="shared" si="433"/>
        <v>33.504504451651052</v>
      </c>
      <c r="Q2314">
        <f t="shared" si="443"/>
        <v>-2.3141105391400885</v>
      </c>
      <c r="R2314">
        <f t="shared" si="434"/>
        <v>2.3141105391400885</v>
      </c>
      <c r="S2314">
        <f t="shared" si="435"/>
        <v>0.17324340570889568</v>
      </c>
      <c r="T2314">
        <f t="shared" si="436"/>
        <v>11.043457269406311</v>
      </c>
      <c r="U2314">
        <f t="shared" si="437"/>
        <v>0</v>
      </c>
      <c r="V2314">
        <f t="shared" si="438"/>
        <v>82.675659429110425</v>
      </c>
      <c r="W2314">
        <f t="shared" si="439"/>
        <v>0</v>
      </c>
      <c r="X2314">
        <f t="shared" si="440"/>
        <v>82.675659429110425</v>
      </c>
      <c r="Y2314">
        <f t="shared" si="441"/>
        <v>2.3141105391400885</v>
      </c>
    </row>
    <row r="2315" spans="1:25" x14ac:dyDescent="0.3">
      <c r="A2315">
        <v>3</v>
      </c>
      <c r="B2315">
        <v>4</v>
      </c>
      <c r="C2315">
        <v>25.963571428571399</v>
      </c>
      <c r="D2315">
        <v>0</v>
      </c>
      <c r="E2315">
        <v>7</v>
      </c>
      <c r="F2315">
        <v>12.108968882224399</v>
      </c>
      <c r="G2315">
        <v>16.478295017015299</v>
      </c>
      <c r="H2315">
        <v>13.359231944567499</v>
      </c>
      <c r="I2315">
        <v>1.02</v>
      </c>
      <c r="J2315">
        <v>13.359231944567499</v>
      </c>
      <c r="K2315">
        <v>13.6264165834589</v>
      </c>
      <c r="L2315">
        <v>2054</v>
      </c>
      <c r="M2315">
        <f t="shared" si="432"/>
        <v>-13.6264165834589</v>
      </c>
      <c r="N2315">
        <v>-13.6264165834589</v>
      </c>
      <c r="O2315">
        <f t="shared" si="442"/>
        <v>-370.95391168601958</v>
      </c>
      <c r="P2315">
        <f t="shared" si="433"/>
        <v>31.297800018216961</v>
      </c>
      <c r="Q2315">
        <f t="shared" si="443"/>
        <v>-2.2067044334340906</v>
      </c>
      <c r="R2315">
        <f t="shared" si="434"/>
        <v>2.2067044334340906</v>
      </c>
      <c r="S2315">
        <f t="shared" si="435"/>
        <v>0.16194312128346405</v>
      </c>
      <c r="T2315">
        <f t="shared" si="436"/>
        <v>11.419712150024809</v>
      </c>
      <c r="U2315">
        <f t="shared" si="437"/>
        <v>0</v>
      </c>
      <c r="V2315">
        <f t="shared" si="438"/>
        <v>83.805687871653589</v>
      </c>
      <c r="W2315">
        <f t="shared" si="439"/>
        <v>0</v>
      </c>
      <c r="X2315">
        <f t="shared" si="440"/>
        <v>83.805687871653589</v>
      </c>
      <c r="Y2315">
        <f t="shared" si="441"/>
        <v>2.2067044334340906</v>
      </c>
    </row>
    <row r="2316" spans="1:25" x14ac:dyDescent="0.3">
      <c r="A2316">
        <v>3</v>
      </c>
      <c r="B2316">
        <v>5</v>
      </c>
      <c r="C2316">
        <v>27.231666666666701</v>
      </c>
      <c r="D2316">
        <v>0</v>
      </c>
      <c r="E2316">
        <v>3</v>
      </c>
      <c r="F2316">
        <v>13.015527860262999</v>
      </c>
      <c r="G2316">
        <v>16.478295017015299</v>
      </c>
      <c r="H2316">
        <v>13.858668762629399</v>
      </c>
      <c r="I2316">
        <v>1.02</v>
      </c>
      <c r="J2316">
        <v>13.858668762629399</v>
      </c>
      <c r="K2316">
        <v>14.135842137881999</v>
      </c>
      <c r="L2316">
        <v>2054</v>
      </c>
      <c r="M2316">
        <f t="shared" si="432"/>
        <v>-14.135842137881999</v>
      </c>
      <c r="N2316">
        <v>-14.135842137881999</v>
      </c>
      <c r="O2316">
        <f t="shared" si="442"/>
        <v>-385.08975382390156</v>
      </c>
      <c r="P2316">
        <f t="shared" si="433"/>
        <v>29.162061401659837</v>
      </c>
      <c r="Q2316">
        <f t="shared" si="443"/>
        <v>-2.1357386165571235</v>
      </c>
      <c r="R2316">
        <f t="shared" si="434"/>
        <v>2.1357386165571235</v>
      </c>
      <c r="S2316">
        <f t="shared" si="435"/>
        <v>0.15108676198594881</v>
      </c>
      <c r="T2316">
        <f t="shared" si="436"/>
        <v>12.000103521324876</v>
      </c>
      <c r="U2316">
        <f t="shared" si="437"/>
        <v>0</v>
      </c>
      <c r="V2316">
        <f t="shared" si="438"/>
        <v>84.891323801405122</v>
      </c>
      <c r="W2316">
        <f t="shared" si="439"/>
        <v>0</v>
      </c>
      <c r="X2316">
        <f t="shared" si="440"/>
        <v>84.891323801405122</v>
      </c>
      <c r="Y2316">
        <f t="shared" si="441"/>
        <v>2.1357386165571235</v>
      </c>
    </row>
    <row r="2317" spans="1:25" x14ac:dyDescent="0.3">
      <c r="A2317">
        <v>4</v>
      </c>
      <c r="B2317">
        <v>1</v>
      </c>
      <c r="C2317">
        <v>29.746428571428599</v>
      </c>
      <c r="D2317">
        <v>0</v>
      </c>
      <c r="E2317">
        <v>7</v>
      </c>
      <c r="F2317">
        <v>14.877835316768101</v>
      </c>
      <c r="G2317">
        <v>16.478295017015299</v>
      </c>
      <c r="H2317">
        <v>14.8336188980948</v>
      </c>
      <c r="I2317">
        <v>1.1000000000000001</v>
      </c>
      <c r="J2317">
        <v>14.8336188980948</v>
      </c>
      <c r="K2317">
        <v>16.316980787904299</v>
      </c>
      <c r="L2317">
        <v>2054</v>
      </c>
      <c r="M2317">
        <f t="shared" si="432"/>
        <v>-16.316980787904299</v>
      </c>
      <c r="N2317">
        <v>-16.316980787904299</v>
      </c>
      <c r="O2317">
        <f t="shared" si="442"/>
        <v>-401.40673461180586</v>
      </c>
      <c r="P2317">
        <f t="shared" si="433"/>
        <v>26.877343791427798</v>
      </c>
      <c r="Q2317">
        <f t="shared" si="443"/>
        <v>-2.2847176102320397</v>
      </c>
      <c r="R2317">
        <f t="shared" si="434"/>
        <v>2.2847176102320397</v>
      </c>
      <c r="S2317">
        <f t="shared" si="435"/>
        <v>0.14002085556941332</v>
      </c>
      <c r="T2317">
        <f t="shared" si="436"/>
        <v>14.03226317767226</v>
      </c>
      <c r="U2317">
        <f t="shared" si="437"/>
        <v>0</v>
      </c>
      <c r="V2317">
        <f t="shared" si="438"/>
        <v>85.997914443058662</v>
      </c>
      <c r="W2317">
        <f t="shared" si="439"/>
        <v>0</v>
      </c>
      <c r="X2317">
        <f t="shared" si="440"/>
        <v>85.997914443058662</v>
      </c>
      <c r="Y2317">
        <f t="shared" si="441"/>
        <v>2.2847176102320397</v>
      </c>
    </row>
    <row r="2318" spans="1:25" x14ac:dyDescent="0.3">
      <c r="A2318">
        <v>4</v>
      </c>
      <c r="B2318">
        <v>2</v>
      </c>
      <c r="C2318">
        <v>29.8178571428571</v>
      </c>
      <c r="D2318">
        <v>0</v>
      </c>
      <c r="E2318">
        <v>7</v>
      </c>
      <c r="F2318">
        <v>14.931956911057201</v>
      </c>
      <c r="G2318">
        <v>16.478295017015299</v>
      </c>
      <c r="H2318">
        <v>14.8610269103268</v>
      </c>
      <c r="I2318">
        <v>1.1000000000000001</v>
      </c>
      <c r="J2318">
        <v>14.8610269103268</v>
      </c>
      <c r="K2318">
        <v>16.347129601359502</v>
      </c>
      <c r="L2318">
        <v>2054</v>
      </c>
      <c r="M2318">
        <f t="shared" si="432"/>
        <v>-16.347129601359502</v>
      </c>
      <c r="N2318">
        <v>-16.347129601359502</v>
      </c>
      <c r="O2318">
        <f t="shared" si="442"/>
        <v>-417.75386421316534</v>
      </c>
      <c r="P2318">
        <f t="shared" si="433"/>
        <v>24.767889734964399</v>
      </c>
      <c r="Q2318">
        <f t="shared" si="443"/>
        <v>-2.1094540564633988</v>
      </c>
      <c r="R2318">
        <f t="shared" si="434"/>
        <v>2.1094540564633988</v>
      </c>
      <c r="S2318">
        <f t="shared" si="435"/>
        <v>0.12904125114955758</v>
      </c>
      <c r="T2318">
        <f t="shared" si="436"/>
        <v>14.237675544896103</v>
      </c>
      <c r="U2318">
        <f t="shared" si="437"/>
        <v>0</v>
      </c>
      <c r="V2318">
        <f t="shared" si="438"/>
        <v>87.095874885044239</v>
      </c>
      <c r="W2318">
        <f t="shared" si="439"/>
        <v>0</v>
      </c>
      <c r="X2318">
        <f t="shared" si="440"/>
        <v>87.095874885044239</v>
      </c>
      <c r="Y2318">
        <f t="shared" si="441"/>
        <v>2.1094540564633988</v>
      </c>
    </row>
    <row r="2319" spans="1:25" x14ac:dyDescent="0.3">
      <c r="A2319">
        <v>4</v>
      </c>
      <c r="B2319">
        <v>3</v>
      </c>
      <c r="C2319">
        <v>31.705714285714301</v>
      </c>
      <c r="D2319">
        <v>0</v>
      </c>
      <c r="E2319">
        <v>7</v>
      </c>
      <c r="F2319">
        <v>16.386328294259599</v>
      </c>
      <c r="G2319">
        <v>16.478295017015299</v>
      </c>
      <c r="H2319">
        <v>15.580073088002701</v>
      </c>
      <c r="I2319">
        <v>1.1000000000000001</v>
      </c>
      <c r="J2319">
        <v>15.580073088002701</v>
      </c>
      <c r="K2319">
        <v>17.138080396803002</v>
      </c>
      <c r="L2319">
        <v>2054</v>
      </c>
      <c r="M2319">
        <f t="shared" si="432"/>
        <v>-17.138080396803002</v>
      </c>
      <c r="N2319">
        <v>-17.138080396803002</v>
      </c>
      <c r="O2319">
        <f t="shared" si="442"/>
        <v>-434.89194460996833</v>
      </c>
      <c r="P2319">
        <f t="shared" si="433"/>
        <v>22.733910024318451</v>
      </c>
      <c r="Q2319">
        <f t="shared" si="443"/>
        <v>-2.0339797106459478</v>
      </c>
      <c r="R2319">
        <f t="shared" si="434"/>
        <v>2.0339797106459478</v>
      </c>
      <c r="S2319">
        <f t="shared" si="435"/>
        <v>0.11868188639291094</v>
      </c>
      <c r="T2319">
        <f t="shared" si="436"/>
        <v>15.104100686157054</v>
      </c>
      <c r="U2319">
        <f t="shared" si="437"/>
        <v>0</v>
      </c>
      <c r="V2319">
        <f t="shared" si="438"/>
        <v>88.131811360708909</v>
      </c>
      <c r="W2319">
        <f t="shared" si="439"/>
        <v>0</v>
      </c>
      <c r="X2319">
        <f t="shared" si="440"/>
        <v>88.131811360708909</v>
      </c>
      <c r="Y2319">
        <f t="shared" si="441"/>
        <v>2.0339797106459478</v>
      </c>
    </row>
    <row r="2320" spans="1:25" x14ac:dyDescent="0.3">
      <c r="A2320">
        <v>4</v>
      </c>
      <c r="B2320">
        <v>4</v>
      </c>
      <c r="C2320">
        <v>31.0042857142857</v>
      </c>
      <c r="D2320">
        <v>0</v>
      </c>
      <c r="E2320">
        <v>7</v>
      </c>
      <c r="F2320">
        <v>15.8406104230747</v>
      </c>
      <c r="G2320">
        <v>16.478295017015299</v>
      </c>
      <c r="H2320">
        <v>15.3140962399613</v>
      </c>
      <c r="I2320">
        <v>1.1000000000000001</v>
      </c>
      <c r="J2320">
        <v>15.3140962399613</v>
      </c>
      <c r="K2320">
        <v>16.845505863957399</v>
      </c>
      <c r="L2320">
        <v>2054</v>
      </c>
      <c r="M2320">
        <f t="shared" si="432"/>
        <v>-16.845505863957399</v>
      </c>
      <c r="N2320">
        <v>-16.845505863957399</v>
      </c>
      <c r="O2320">
        <f t="shared" si="442"/>
        <v>-451.73745047392572</v>
      </c>
      <c r="P2320">
        <f t="shared" si="433"/>
        <v>20.897512111927735</v>
      </c>
      <c r="Q2320">
        <f t="shared" si="443"/>
        <v>-1.8363979123907157</v>
      </c>
      <c r="R2320">
        <f t="shared" si="434"/>
        <v>1.8363979123907157</v>
      </c>
      <c r="S2320">
        <f t="shared" si="435"/>
        <v>0.10901411493494345</v>
      </c>
      <c r="T2320">
        <f t="shared" si="436"/>
        <v>15.009107951566683</v>
      </c>
      <c r="U2320">
        <f t="shared" si="437"/>
        <v>0</v>
      </c>
      <c r="V2320">
        <f t="shared" si="438"/>
        <v>89.098588506505664</v>
      </c>
      <c r="W2320">
        <f t="shared" si="439"/>
        <v>0</v>
      </c>
      <c r="X2320">
        <f t="shared" si="440"/>
        <v>89.098588506505664</v>
      </c>
      <c r="Y2320">
        <f t="shared" si="441"/>
        <v>1.8363979123907157</v>
      </c>
    </row>
    <row r="2321" spans="1:25" x14ac:dyDescent="0.3">
      <c r="A2321">
        <v>4</v>
      </c>
      <c r="B2321">
        <v>5</v>
      </c>
      <c r="C2321">
        <v>28.807500000000001</v>
      </c>
      <c r="D2321">
        <v>0</v>
      </c>
      <c r="E2321">
        <v>2</v>
      </c>
      <c r="F2321">
        <v>14.172642987019699</v>
      </c>
      <c r="G2321">
        <v>16.478295017015299</v>
      </c>
      <c r="H2321">
        <v>14.471913834502001</v>
      </c>
      <c r="I2321">
        <v>1.1000000000000001</v>
      </c>
      <c r="J2321">
        <v>14.471913834502001</v>
      </c>
      <c r="K2321">
        <v>15.9191052179522</v>
      </c>
      <c r="L2321">
        <v>2054</v>
      </c>
      <c r="M2321">
        <f t="shared" si="432"/>
        <v>-15.9191052179522</v>
      </c>
      <c r="N2321">
        <v>-15.9191052179522</v>
      </c>
      <c r="O2321">
        <f t="shared" si="442"/>
        <v>-467.65655569187794</v>
      </c>
      <c r="P2321">
        <f t="shared" si="433"/>
        <v>19.298639247004104</v>
      </c>
      <c r="Q2321">
        <f t="shared" si="443"/>
        <v>-1.5988728649236315</v>
      </c>
      <c r="R2321">
        <f t="shared" si="434"/>
        <v>1.5988728649236315</v>
      </c>
      <c r="S2321">
        <f t="shared" si="435"/>
        <v>0.1004373576927276</v>
      </c>
      <c r="T2321">
        <f t="shared" si="436"/>
        <v>14.320232353028569</v>
      </c>
      <c r="U2321">
        <f t="shared" si="437"/>
        <v>0</v>
      </c>
      <c r="V2321">
        <f t="shared" si="438"/>
        <v>89.956264230727243</v>
      </c>
      <c r="W2321">
        <f t="shared" si="439"/>
        <v>0</v>
      </c>
      <c r="X2321">
        <f t="shared" si="440"/>
        <v>89.956264230727243</v>
      </c>
      <c r="Y2321">
        <f t="shared" si="441"/>
        <v>1.5988728649236315</v>
      </c>
    </row>
    <row r="2322" spans="1:25" x14ac:dyDescent="0.3">
      <c r="A2322">
        <v>5</v>
      </c>
      <c r="B2322">
        <v>1</v>
      </c>
      <c r="C2322">
        <v>35.211428571428598</v>
      </c>
      <c r="D2322">
        <v>0</v>
      </c>
      <c r="E2322">
        <v>7</v>
      </c>
      <c r="F2322">
        <v>19.206067568399899</v>
      </c>
      <c r="G2322">
        <v>16.478295017015299</v>
      </c>
      <c r="H2322">
        <v>16.8898450029298</v>
      </c>
      <c r="I2322">
        <v>1.18</v>
      </c>
      <c r="J2322">
        <v>16.8898450029298</v>
      </c>
      <c r="K2322">
        <v>19.9300171034571</v>
      </c>
      <c r="L2322">
        <v>2054</v>
      </c>
      <c r="M2322">
        <f t="shared" si="432"/>
        <v>-19.9300171034571</v>
      </c>
      <c r="N2322">
        <v>-19.9300171034571</v>
      </c>
      <c r="O2322">
        <f t="shared" si="442"/>
        <v>-487.58657279533503</v>
      </c>
      <c r="P2322">
        <f t="shared" si="433"/>
        <v>17.468242229527974</v>
      </c>
      <c r="Q2322">
        <f t="shared" si="443"/>
        <v>-1.8303970174761304</v>
      </c>
      <c r="R2322">
        <f t="shared" si="434"/>
        <v>1.8303970174761304</v>
      </c>
      <c r="S2322">
        <f t="shared" si="435"/>
        <v>9.1841216591762281E-2</v>
      </c>
      <c r="T2322">
        <f t="shared" si="436"/>
        <v>18.09962008598097</v>
      </c>
      <c r="U2322">
        <f t="shared" si="437"/>
        <v>0</v>
      </c>
      <c r="V2322">
        <f t="shared" si="438"/>
        <v>90.815878340823772</v>
      </c>
      <c r="W2322">
        <f t="shared" si="439"/>
        <v>0</v>
      </c>
      <c r="X2322">
        <f t="shared" si="440"/>
        <v>90.815878340823772</v>
      </c>
      <c r="Y2322">
        <f t="shared" si="441"/>
        <v>1.8303970174761304</v>
      </c>
    </row>
    <row r="2323" spans="1:25" x14ac:dyDescent="0.3">
      <c r="A2323">
        <v>5</v>
      </c>
      <c r="B2323">
        <v>2</v>
      </c>
      <c r="C2323">
        <v>35.362142857142899</v>
      </c>
      <c r="D2323">
        <v>1.31</v>
      </c>
      <c r="E2323">
        <v>7</v>
      </c>
      <c r="F2323">
        <v>19.330665905209901</v>
      </c>
      <c r="G2323">
        <v>16.478295017015299</v>
      </c>
      <c r="H2323">
        <v>16.9454605193541</v>
      </c>
      <c r="I2323">
        <v>1.18</v>
      </c>
      <c r="J2323">
        <v>16.9454605193541</v>
      </c>
      <c r="K2323">
        <v>19.9956434128379</v>
      </c>
      <c r="L2323">
        <v>2054</v>
      </c>
      <c r="M2323">
        <f t="shared" si="432"/>
        <v>-18.685643412837901</v>
      </c>
      <c r="N2323">
        <v>-18.685643412837901</v>
      </c>
      <c r="O2323">
        <f t="shared" si="442"/>
        <v>-506.27221620817295</v>
      </c>
      <c r="P2323">
        <f t="shared" si="433"/>
        <v>15.910134331202542</v>
      </c>
      <c r="Q2323">
        <f t="shared" si="443"/>
        <v>-1.5581078983254315</v>
      </c>
      <c r="R2323">
        <f t="shared" si="434"/>
        <v>2.8681078983254316</v>
      </c>
      <c r="S2323">
        <f t="shared" si="435"/>
        <v>0.14343663962741035</v>
      </c>
      <c r="T2323">
        <f t="shared" si="436"/>
        <v>17.12753551451247</v>
      </c>
      <c r="U2323">
        <f t="shared" si="437"/>
        <v>0</v>
      </c>
      <c r="V2323">
        <f t="shared" si="438"/>
        <v>85.656336037258967</v>
      </c>
      <c r="W2323">
        <f t="shared" si="439"/>
        <v>0</v>
      </c>
      <c r="X2323">
        <f t="shared" si="440"/>
        <v>85.656336037258967</v>
      </c>
      <c r="Y2323">
        <f t="shared" si="441"/>
        <v>1.5581078983254315</v>
      </c>
    </row>
    <row r="2324" spans="1:25" x14ac:dyDescent="0.3">
      <c r="A2324">
        <v>5</v>
      </c>
      <c r="B2324">
        <v>3</v>
      </c>
      <c r="C2324">
        <v>32.512142857142898</v>
      </c>
      <c r="D2324">
        <v>1.25</v>
      </c>
      <c r="E2324">
        <v>7</v>
      </c>
      <c r="F2324">
        <v>17.021445695349701</v>
      </c>
      <c r="G2324">
        <v>16.478295017015299</v>
      </c>
      <c r="H2324">
        <v>15.8841968400118</v>
      </c>
      <c r="I2324">
        <v>1.18</v>
      </c>
      <c r="J2324">
        <v>15.8841968400118</v>
      </c>
      <c r="K2324">
        <v>18.743352271214</v>
      </c>
      <c r="L2324">
        <v>2054</v>
      </c>
      <c r="M2324">
        <f t="shared" si="432"/>
        <v>-17.493352271214</v>
      </c>
      <c r="N2324">
        <v>-17.493352271214</v>
      </c>
      <c r="O2324">
        <f t="shared" si="442"/>
        <v>-523.76556847938696</v>
      </c>
      <c r="P2324">
        <f t="shared" si="433"/>
        <v>14.577649858008588</v>
      </c>
      <c r="Q2324">
        <f t="shared" si="443"/>
        <v>-1.3324844731939542</v>
      </c>
      <c r="R2324">
        <f t="shared" si="434"/>
        <v>2.5824844731939542</v>
      </c>
      <c r="S2324">
        <f t="shared" si="435"/>
        <v>0.13778135500126776</v>
      </c>
      <c r="T2324">
        <f t="shared" si="436"/>
        <v>16.160867798020046</v>
      </c>
      <c r="U2324">
        <f t="shared" si="437"/>
        <v>0</v>
      </c>
      <c r="V2324">
        <f t="shared" si="438"/>
        <v>86.22186449987322</v>
      </c>
      <c r="W2324">
        <f t="shared" si="439"/>
        <v>0</v>
      </c>
      <c r="X2324">
        <f t="shared" si="440"/>
        <v>86.22186449987322</v>
      </c>
      <c r="Y2324">
        <f t="shared" si="441"/>
        <v>1.3324844731939542</v>
      </c>
    </row>
    <row r="2325" spans="1:25" x14ac:dyDescent="0.3">
      <c r="A2325">
        <v>5</v>
      </c>
      <c r="B2325">
        <v>4</v>
      </c>
      <c r="C2325">
        <v>35.273571428571401</v>
      </c>
      <c r="D2325">
        <v>0</v>
      </c>
      <c r="E2325">
        <v>7</v>
      </c>
      <c r="F2325">
        <v>19.257409095198199</v>
      </c>
      <c r="G2325">
        <v>16.478295017015299</v>
      </c>
      <c r="H2325">
        <v>16.912783148558201</v>
      </c>
      <c r="I2325">
        <v>1.18</v>
      </c>
      <c r="J2325">
        <v>16.912783148558201</v>
      </c>
      <c r="K2325">
        <v>19.957084115298699</v>
      </c>
      <c r="L2325">
        <v>2054</v>
      </c>
      <c r="M2325">
        <f t="shared" si="432"/>
        <v>-19.957084115298699</v>
      </c>
      <c r="N2325">
        <v>-19.957084115298699</v>
      </c>
      <c r="O2325">
        <f t="shared" si="442"/>
        <v>-543.72265259468566</v>
      </c>
      <c r="P2325">
        <f t="shared" si="433"/>
        <v>13.193233751330236</v>
      </c>
      <c r="Q2325">
        <f t="shared" si="443"/>
        <v>-1.3844161066783514</v>
      </c>
      <c r="R2325">
        <f t="shared" si="434"/>
        <v>1.3844161066783514</v>
      </c>
      <c r="S2325">
        <f t="shared" si="435"/>
        <v>6.9369658346886756E-2</v>
      </c>
      <c r="T2325">
        <f t="shared" si="436"/>
        <v>18.572668008620347</v>
      </c>
      <c r="U2325">
        <f t="shared" si="437"/>
        <v>0</v>
      </c>
      <c r="V2325">
        <f t="shared" si="438"/>
        <v>93.063034165311322</v>
      </c>
      <c r="W2325">
        <f t="shared" si="439"/>
        <v>0</v>
      </c>
      <c r="X2325">
        <f t="shared" si="440"/>
        <v>93.063034165311322</v>
      </c>
      <c r="Y2325">
        <f t="shared" si="441"/>
        <v>1.3844161066783514</v>
      </c>
    </row>
    <row r="2326" spans="1:25" x14ac:dyDescent="0.3">
      <c r="A2326">
        <v>5</v>
      </c>
      <c r="B2326">
        <v>5</v>
      </c>
      <c r="C2326">
        <v>33.086666666666702</v>
      </c>
      <c r="D2326">
        <v>0.24</v>
      </c>
      <c r="E2326">
        <v>3</v>
      </c>
      <c r="F2326">
        <v>17.4788992827872</v>
      </c>
      <c r="G2326">
        <v>16.478295017015299</v>
      </c>
      <c r="H2326">
        <v>16.099803743935599</v>
      </c>
      <c r="I2326">
        <v>1.18</v>
      </c>
      <c r="J2326">
        <v>16.099803743935599</v>
      </c>
      <c r="K2326">
        <v>18.997768417844</v>
      </c>
      <c r="L2326">
        <v>2054</v>
      </c>
      <c r="M2326">
        <f t="shared" si="432"/>
        <v>-18.757768417844002</v>
      </c>
      <c r="N2326">
        <v>-18.757768417844002</v>
      </c>
      <c r="O2326">
        <f t="shared" si="442"/>
        <v>-562.48042101252963</v>
      </c>
      <c r="P2326">
        <f t="shared" si="433"/>
        <v>12.012109446206631</v>
      </c>
      <c r="Q2326">
        <f t="shared" si="443"/>
        <v>-1.1811243051236051</v>
      </c>
      <c r="R2326">
        <f t="shared" si="434"/>
        <v>1.4211243051236051</v>
      </c>
      <c r="S2326">
        <f t="shared" si="435"/>
        <v>7.480480200973437E-2</v>
      </c>
      <c r="T2326">
        <f t="shared" si="436"/>
        <v>17.576644112720395</v>
      </c>
      <c r="U2326">
        <f t="shared" si="437"/>
        <v>0</v>
      </c>
      <c r="V2326">
        <f t="shared" si="438"/>
        <v>92.519519799026568</v>
      </c>
      <c r="W2326">
        <f t="shared" si="439"/>
        <v>0</v>
      </c>
      <c r="X2326">
        <f t="shared" si="440"/>
        <v>92.519519799026568</v>
      </c>
      <c r="Y2326">
        <f t="shared" si="441"/>
        <v>1.1811243051236051</v>
      </c>
    </row>
    <row r="2327" spans="1:25" x14ac:dyDescent="0.3">
      <c r="A2327">
        <v>6</v>
      </c>
      <c r="B2327">
        <v>1</v>
      </c>
      <c r="C2327">
        <v>32.532857142857097</v>
      </c>
      <c r="D2327">
        <v>13.02</v>
      </c>
      <c r="E2327">
        <v>7</v>
      </c>
      <c r="F2327">
        <v>17.0378673829143</v>
      </c>
      <c r="G2327">
        <v>16.478295017015299</v>
      </c>
      <c r="H2327">
        <v>15.891985648941001</v>
      </c>
      <c r="I2327">
        <v>1.25</v>
      </c>
      <c r="J2327">
        <v>15.891985648941001</v>
      </c>
      <c r="K2327">
        <v>19.864982061176299</v>
      </c>
      <c r="L2327">
        <v>2054</v>
      </c>
      <c r="M2327">
        <f t="shared" si="432"/>
        <v>-6.8449820611762995</v>
      </c>
      <c r="N2327">
        <v>-6.8449820611762995</v>
      </c>
      <c r="O2327">
        <f t="shared" si="442"/>
        <v>-569.32540307370596</v>
      </c>
      <c r="P2327">
        <f t="shared" si="433"/>
        <v>11.607951659717829</v>
      </c>
      <c r="Q2327">
        <f t="shared" si="443"/>
        <v>-0.40415778648880263</v>
      </c>
      <c r="R2327">
        <f t="shared" si="434"/>
        <v>13.424157786488802</v>
      </c>
      <c r="S2327">
        <f t="shared" si="435"/>
        <v>0.67576994256263101</v>
      </c>
      <c r="T2327">
        <f t="shared" si="436"/>
        <v>6.4408242746874969</v>
      </c>
      <c r="U2327">
        <f t="shared" si="437"/>
        <v>0</v>
      </c>
      <c r="V2327">
        <f t="shared" si="438"/>
        <v>32.423005743736901</v>
      </c>
      <c r="W2327">
        <f t="shared" si="439"/>
        <v>0</v>
      </c>
      <c r="X2327">
        <f t="shared" si="440"/>
        <v>32.423005743736901</v>
      </c>
      <c r="Y2327">
        <f t="shared" si="441"/>
        <v>0.40415778648880263</v>
      </c>
    </row>
    <row r="2328" spans="1:25" x14ac:dyDescent="0.3">
      <c r="A2328">
        <v>6</v>
      </c>
      <c r="B2328">
        <v>2</v>
      </c>
      <c r="C2328">
        <v>32.042857142857102</v>
      </c>
      <c r="D2328">
        <v>190.92</v>
      </c>
      <c r="E2328">
        <v>7</v>
      </c>
      <c r="F2328">
        <v>16.650853549981498</v>
      </c>
      <c r="G2328">
        <v>16.478295017015299</v>
      </c>
      <c r="H2328">
        <v>15.7074320083234</v>
      </c>
      <c r="I2328">
        <v>1.25</v>
      </c>
      <c r="J2328">
        <v>15.7074320083234</v>
      </c>
      <c r="K2328">
        <v>19.6342900104042</v>
      </c>
      <c r="L2328">
        <v>2054</v>
      </c>
      <c r="M2328">
        <f t="shared" si="432"/>
        <v>171.28570998959577</v>
      </c>
      <c r="N2328">
        <v>171.28570998959577</v>
      </c>
      <c r="O2328">
        <f t="shared" si="442"/>
        <v>-398.03969308411018</v>
      </c>
      <c r="P2328">
        <f t="shared" si="433"/>
        <v>27.333659764472561</v>
      </c>
      <c r="Q2328">
        <f t="shared" si="443"/>
        <v>15.725708104754732</v>
      </c>
      <c r="R2328">
        <f t="shared" si="434"/>
        <v>19.6342900104042</v>
      </c>
      <c r="S2328">
        <f t="shared" si="435"/>
        <v>1</v>
      </c>
      <c r="T2328">
        <f t="shared" si="436"/>
        <v>0</v>
      </c>
      <c r="U2328">
        <f t="shared" si="437"/>
        <v>171.28570998959577</v>
      </c>
      <c r="V2328">
        <f t="shared" si="438"/>
        <v>0</v>
      </c>
      <c r="W2328">
        <f t="shared" si="439"/>
        <v>100</v>
      </c>
      <c r="X2328">
        <f t="shared" si="440"/>
        <v>-100</v>
      </c>
      <c r="Y2328">
        <f t="shared" si="441"/>
        <v>15.725708104754732</v>
      </c>
    </row>
    <row r="2329" spans="1:25" x14ac:dyDescent="0.3">
      <c r="A2329">
        <v>6</v>
      </c>
      <c r="B2329">
        <v>3</v>
      </c>
      <c r="C2329">
        <v>30.695714285714299</v>
      </c>
      <c r="D2329">
        <v>107.46</v>
      </c>
      <c r="E2329">
        <v>7</v>
      </c>
      <c r="F2329">
        <v>15.6025332790864</v>
      </c>
      <c r="G2329">
        <v>16.478295017015299</v>
      </c>
      <c r="H2329">
        <v>15.1966502655377</v>
      </c>
      <c r="I2329">
        <v>1.25</v>
      </c>
      <c r="J2329">
        <v>15.1966502655377</v>
      </c>
      <c r="K2329">
        <v>18.995812831922201</v>
      </c>
      <c r="L2329">
        <v>2054</v>
      </c>
      <c r="M2329">
        <f t="shared" si="432"/>
        <v>88.464187168077785</v>
      </c>
      <c r="N2329">
        <v>88.464187168077785</v>
      </c>
      <c r="O2329">
        <f t="shared" si="442"/>
        <v>-309.5755059160324</v>
      </c>
      <c r="P2329">
        <f t="shared" si="433"/>
        <v>42.539788457434618</v>
      </c>
      <c r="Q2329">
        <f t="shared" si="443"/>
        <v>15.206128692962057</v>
      </c>
      <c r="R2329">
        <f t="shared" si="434"/>
        <v>18.995812831922201</v>
      </c>
      <c r="S2329">
        <f t="shared" si="435"/>
        <v>1</v>
      </c>
      <c r="T2329">
        <f t="shared" si="436"/>
        <v>0</v>
      </c>
      <c r="U2329">
        <f t="shared" si="437"/>
        <v>88.464187168077785</v>
      </c>
      <c r="V2329">
        <f t="shared" si="438"/>
        <v>0</v>
      </c>
      <c r="W2329">
        <f t="shared" si="439"/>
        <v>100</v>
      </c>
      <c r="X2329">
        <f t="shared" si="440"/>
        <v>-100</v>
      </c>
      <c r="Y2329">
        <f t="shared" si="441"/>
        <v>15.206128692962057</v>
      </c>
    </row>
    <row r="2330" spans="1:25" x14ac:dyDescent="0.3">
      <c r="A2330">
        <v>6</v>
      </c>
      <c r="B2330">
        <v>4</v>
      </c>
      <c r="C2330">
        <v>30.2</v>
      </c>
      <c r="D2330">
        <v>293.82</v>
      </c>
      <c r="E2330">
        <v>7</v>
      </c>
      <c r="F2330">
        <v>15.222638184191499</v>
      </c>
      <c r="G2330">
        <v>16.478295017015299</v>
      </c>
      <c r="H2330">
        <v>15.0074040786052</v>
      </c>
      <c r="I2330">
        <v>1.25</v>
      </c>
      <c r="J2330">
        <v>15.0074040786052</v>
      </c>
      <c r="K2330">
        <v>18.759255098256499</v>
      </c>
      <c r="L2330">
        <v>2054</v>
      </c>
      <c r="M2330">
        <f t="shared" si="432"/>
        <v>275.06074490174348</v>
      </c>
      <c r="N2330">
        <v>275.06074490174348</v>
      </c>
      <c r="O2330">
        <f t="shared" si="442"/>
        <v>-34.514761014288922</v>
      </c>
      <c r="P2330">
        <f t="shared" si="433"/>
        <v>168.29923596682994</v>
      </c>
      <c r="Q2330">
        <f t="shared" si="443"/>
        <v>125.75944750939533</v>
      </c>
      <c r="R2330">
        <f t="shared" si="434"/>
        <v>18.759255098256499</v>
      </c>
      <c r="S2330">
        <f t="shared" si="435"/>
        <v>1</v>
      </c>
      <c r="T2330">
        <f t="shared" si="436"/>
        <v>0</v>
      </c>
      <c r="U2330">
        <f t="shared" si="437"/>
        <v>275.06074490174348</v>
      </c>
      <c r="V2330">
        <f t="shared" si="438"/>
        <v>0</v>
      </c>
      <c r="W2330">
        <f t="shared" si="439"/>
        <v>100</v>
      </c>
      <c r="X2330">
        <f t="shared" si="440"/>
        <v>-100</v>
      </c>
      <c r="Y2330">
        <f t="shared" si="441"/>
        <v>125.75944750939533</v>
      </c>
    </row>
    <row r="2331" spans="1:25" x14ac:dyDescent="0.3">
      <c r="A2331">
        <v>6</v>
      </c>
      <c r="B2331">
        <v>5</v>
      </c>
      <c r="C2331">
        <v>30.48</v>
      </c>
      <c r="D2331">
        <v>1.46</v>
      </c>
      <c r="E2331">
        <v>2</v>
      </c>
      <c r="F2331">
        <v>15.436828061091999</v>
      </c>
      <c r="G2331">
        <v>16.478295017015299</v>
      </c>
      <c r="H2331">
        <v>15.114385351942</v>
      </c>
      <c r="I2331">
        <v>1.25</v>
      </c>
      <c r="J2331">
        <v>15.114385351942</v>
      </c>
      <c r="K2331">
        <v>18.892981689927598</v>
      </c>
      <c r="L2331">
        <v>2054</v>
      </c>
      <c r="M2331">
        <f t="shared" si="432"/>
        <v>-17.432981689927598</v>
      </c>
      <c r="N2331">
        <v>-17.432981689927598</v>
      </c>
      <c r="O2331">
        <f t="shared" si="442"/>
        <v>-51.947742704216523</v>
      </c>
      <c r="P2331">
        <f t="shared" si="433"/>
        <v>154.25061549597271</v>
      </c>
      <c r="Q2331">
        <f t="shared" si="443"/>
        <v>-14.04862047085723</v>
      </c>
      <c r="R2331">
        <f t="shared" si="434"/>
        <v>15.508620470857231</v>
      </c>
      <c r="S2331">
        <f t="shared" si="435"/>
        <v>0.82086674964202877</v>
      </c>
      <c r="T2331">
        <f t="shared" si="436"/>
        <v>3.3843612190703674</v>
      </c>
      <c r="U2331">
        <f t="shared" si="437"/>
        <v>0</v>
      </c>
      <c r="V2331">
        <f t="shared" si="438"/>
        <v>17.913325035797126</v>
      </c>
      <c r="W2331">
        <f t="shared" si="439"/>
        <v>0</v>
      </c>
      <c r="X2331">
        <f t="shared" si="440"/>
        <v>17.913325035797126</v>
      </c>
      <c r="Y2331">
        <f t="shared" si="441"/>
        <v>14.04862047085723</v>
      </c>
    </row>
    <row r="2332" spans="1:25" x14ac:dyDescent="0.3">
      <c r="A2332">
        <v>7</v>
      </c>
      <c r="B2332">
        <v>1</v>
      </c>
      <c r="C2332">
        <v>30.262857142857101</v>
      </c>
      <c r="D2332">
        <v>256.18</v>
      </c>
      <c r="E2332">
        <v>7</v>
      </c>
      <c r="F2332">
        <v>15.2706331472712</v>
      </c>
      <c r="G2332">
        <v>16.478295017015299</v>
      </c>
      <c r="H2332">
        <v>15.031440097211201</v>
      </c>
      <c r="I2332">
        <v>1.25</v>
      </c>
      <c r="J2332">
        <v>15.031440097211201</v>
      </c>
      <c r="K2332">
        <v>18.789300121514</v>
      </c>
      <c r="L2332">
        <v>2054</v>
      </c>
      <c r="M2332">
        <f t="shared" si="432"/>
        <v>237.390699878486</v>
      </c>
      <c r="N2332">
        <v>237.390699878486</v>
      </c>
      <c r="O2332">
        <f t="shared" si="442"/>
        <v>185.44295717426948</v>
      </c>
      <c r="P2332">
        <f t="shared" si="433"/>
        <v>505.49196966998801</v>
      </c>
      <c r="Q2332">
        <f t="shared" si="443"/>
        <v>351.24135417401533</v>
      </c>
      <c r="R2332">
        <f t="shared" si="434"/>
        <v>18.789300121514</v>
      </c>
      <c r="S2332">
        <f t="shared" si="435"/>
        <v>1</v>
      </c>
      <c r="T2332">
        <f t="shared" si="436"/>
        <v>0</v>
      </c>
      <c r="U2332">
        <f t="shared" si="437"/>
        <v>237.390699878486</v>
      </c>
      <c r="V2332">
        <f t="shared" si="438"/>
        <v>0</v>
      </c>
      <c r="W2332">
        <f t="shared" si="439"/>
        <v>100</v>
      </c>
      <c r="X2332">
        <f t="shared" si="440"/>
        <v>-100</v>
      </c>
      <c r="Y2332">
        <f t="shared" si="441"/>
        <v>351.24135417401533</v>
      </c>
    </row>
    <row r="2333" spans="1:25" x14ac:dyDescent="0.3">
      <c r="A2333">
        <v>7</v>
      </c>
      <c r="B2333">
        <v>2</v>
      </c>
      <c r="C2333">
        <v>29.71</v>
      </c>
      <c r="D2333">
        <v>692.65</v>
      </c>
      <c r="E2333">
        <v>7</v>
      </c>
      <c r="F2333">
        <v>14.8502590039373</v>
      </c>
      <c r="G2333">
        <v>16.478295017015299</v>
      </c>
      <c r="H2333">
        <v>14.819634976545901</v>
      </c>
      <c r="I2333">
        <v>1.25</v>
      </c>
      <c r="J2333">
        <v>14.819634976545901</v>
      </c>
      <c r="K2333">
        <v>18.524543720682399</v>
      </c>
      <c r="L2333">
        <v>2054</v>
      </c>
      <c r="M2333">
        <f t="shared" si="432"/>
        <v>674.12545627931763</v>
      </c>
      <c r="N2333">
        <v>674.12545627931763</v>
      </c>
      <c r="O2333">
        <f t="shared" si="442"/>
        <v>0</v>
      </c>
      <c r="P2333">
        <f t="shared" si="433"/>
        <v>200</v>
      </c>
      <c r="Q2333">
        <f t="shared" si="443"/>
        <v>-305.49196966998801</v>
      </c>
      <c r="R2333">
        <f t="shared" si="434"/>
        <v>18.524543720682399</v>
      </c>
      <c r="S2333">
        <f t="shared" si="435"/>
        <v>1</v>
      </c>
      <c r="T2333">
        <f t="shared" si="436"/>
        <v>0</v>
      </c>
      <c r="U2333">
        <f t="shared" si="437"/>
        <v>674.12545627931763</v>
      </c>
      <c r="V2333">
        <f t="shared" si="438"/>
        <v>0</v>
      </c>
      <c r="W2333">
        <f t="shared" si="439"/>
        <v>100</v>
      </c>
      <c r="X2333">
        <f t="shared" si="440"/>
        <v>-100</v>
      </c>
      <c r="Y2333">
        <f t="shared" si="441"/>
        <v>305.49196966998801</v>
      </c>
    </row>
    <row r="2334" spans="1:25" x14ac:dyDescent="0.3">
      <c r="A2334">
        <v>7</v>
      </c>
      <c r="B2334">
        <v>3</v>
      </c>
      <c r="C2334">
        <v>30.1514285714286</v>
      </c>
      <c r="D2334">
        <v>103.25</v>
      </c>
      <c r="E2334">
        <v>7</v>
      </c>
      <c r="F2334">
        <v>15.185586313540099</v>
      </c>
      <c r="G2334">
        <v>16.478295017015299</v>
      </c>
      <c r="H2334">
        <v>14.9888228994496</v>
      </c>
      <c r="I2334">
        <v>1.25</v>
      </c>
      <c r="J2334">
        <v>14.9888228994496</v>
      </c>
      <c r="K2334">
        <v>18.736028624312102</v>
      </c>
      <c r="L2334">
        <v>2054</v>
      </c>
      <c r="M2334">
        <f t="shared" si="432"/>
        <v>84.513971375687902</v>
      </c>
      <c r="N2334">
        <v>84.513971375687902</v>
      </c>
      <c r="O2334">
        <f t="shared" si="442"/>
        <v>84.513971375687902</v>
      </c>
      <c r="P2334">
        <f t="shared" si="433"/>
        <v>305.17556178820638</v>
      </c>
      <c r="Q2334">
        <f t="shared" si="443"/>
        <v>105.17556178820638</v>
      </c>
      <c r="R2334">
        <f t="shared" si="434"/>
        <v>18.736028624312102</v>
      </c>
      <c r="S2334">
        <f t="shared" si="435"/>
        <v>1</v>
      </c>
      <c r="T2334">
        <f t="shared" si="436"/>
        <v>0</v>
      </c>
      <c r="U2334">
        <f t="shared" si="437"/>
        <v>84.513971375687902</v>
      </c>
      <c r="V2334">
        <f t="shared" si="438"/>
        <v>0</v>
      </c>
      <c r="W2334">
        <f t="shared" si="439"/>
        <v>100</v>
      </c>
      <c r="X2334">
        <f t="shared" si="440"/>
        <v>-100</v>
      </c>
      <c r="Y2334">
        <f t="shared" si="441"/>
        <v>105.17556178820638</v>
      </c>
    </row>
    <row r="2335" spans="1:25" x14ac:dyDescent="0.3">
      <c r="A2335">
        <v>7</v>
      </c>
      <c r="B2335">
        <v>4</v>
      </c>
      <c r="C2335">
        <v>30.347857142857102</v>
      </c>
      <c r="D2335">
        <v>41.88</v>
      </c>
      <c r="E2335">
        <v>7</v>
      </c>
      <c r="F2335">
        <v>15.3356169547625</v>
      </c>
      <c r="G2335">
        <v>16.478295017015299</v>
      </c>
      <c r="H2335">
        <v>15.063925072139099</v>
      </c>
      <c r="I2335">
        <v>1.25</v>
      </c>
      <c r="J2335">
        <v>15.063925072139099</v>
      </c>
      <c r="K2335">
        <v>18.8299063401738</v>
      </c>
      <c r="L2335">
        <v>2054</v>
      </c>
      <c r="M2335">
        <f t="shared" si="432"/>
        <v>23.050093659826203</v>
      </c>
      <c r="N2335">
        <v>23.050093659826203</v>
      </c>
      <c r="O2335">
        <f t="shared" si="442"/>
        <v>107.5640650355141</v>
      </c>
      <c r="P2335">
        <f t="shared" si="433"/>
        <v>342.45411972625601</v>
      </c>
      <c r="Q2335">
        <f t="shared" si="443"/>
        <v>37.27855793804963</v>
      </c>
      <c r="R2335">
        <f t="shared" si="434"/>
        <v>18.8299063401738</v>
      </c>
      <c r="S2335">
        <f t="shared" si="435"/>
        <v>1</v>
      </c>
      <c r="T2335">
        <f t="shared" si="436"/>
        <v>0</v>
      </c>
      <c r="U2335">
        <f t="shared" si="437"/>
        <v>23.050093659826203</v>
      </c>
      <c r="V2335">
        <f t="shared" si="438"/>
        <v>0</v>
      </c>
      <c r="W2335">
        <f t="shared" si="439"/>
        <v>100</v>
      </c>
      <c r="X2335">
        <f t="shared" si="440"/>
        <v>-100</v>
      </c>
      <c r="Y2335">
        <f t="shared" si="441"/>
        <v>37.27855793804963</v>
      </c>
    </row>
    <row r="2336" spans="1:25" x14ac:dyDescent="0.3">
      <c r="A2336">
        <v>7</v>
      </c>
      <c r="B2336">
        <v>5</v>
      </c>
      <c r="C2336">
        <v>30.418333333333301</v>
      </c>
      <c r="D2336">
        <v>72.87</v>
      </c>
      <c r="E2336">
        <v>3</v>
      </c>
      <c r="F2336">
        <v>15.389568084174799</v>
      </c>
      <c r="G2336">
        <v>16.478295017015299</v>
      </c>
      <c r="H2336">
        <v>15.0908435047323</v>
      </c>
      <c r="I2336">
        <v>1.25</v>
      </c>
      <c r="J2336">
        <v>15.0908435047323</v>
      </c>
      <c r="K2336">
        <v>18.8635543809153</v>
      </c>
      <c r="L2336">
        <v>2054</v>
      </c>
      <c r="M2336">
        <f t="shared" si="432"/>
        <v>54.006445619084701</v>
      </c>
      <c r="N2336">
        <v>54.006445619084701</v>
      </c>
      <c r="O2336">
        <f t="shared" si="442"/>
        <v>161.57051065459882</v>
      </c>
      <c r="P2336">
        <f t="shared" si="433"/>
        <v>448.61718069287508</v>
      </c>
      <c r="Q2336">
        <f t="shared" si="443"/>
        <v>106.16306096661907</v>
      </c>
      <c r="R2336">
        <f t="shared" si="434"/>
        <v>18.8635543809153</v>
      </c>
      <c r="S2336">
        <f t="shared" si="435"/>
        <v>1</v>
      </c>
      <c r="T2336">
        <f t="shared" si="436"/>
        <v>0</v>
      </c>
      <c r="U2336">
        <f t="shared" si="437"/>
        <v>54.006445619084701</v>
      </c>
      <c r="V2336">
        <f t="shared" si="438"/>
        <v>0</v>
      </c>
      <c r="W2336">
        <f t="shared" si="439"/>
        <v>100</v>
      </c>
      <c r="X2336">
        <f t="shared" si="440"/>
        <v>-100</v>
      </c>
      <c r="Y2336">
        <f t="shared" si="441"/>
        <v>106.16306096661907</v>
      </c>
    </row>
    <row r="2337" spans="1:25" x14ac:dyDescent="0.3">
      <c r="A2337">
        <v>8</v>
      </c>
      <c r="B2337">
        <v>1</v>
      </c>
      <c r="C2337">
        <v>30.169285714285699</v>
      </c>
      <c r="D2337">
        <v>93.65</v>
      </c>
      <c r="E2337">
        <v>7</v>
      </c>
      <c r="F2337">
        <v>15.199204761346101</v>
      </c>
      <c r="G2337">
        <v>16.478295017015299</v>
      </c>
      <c r="H2337">
        <v>14.9956550161019</v>
      </c>
      <c r="I2337">
        <v>1.2</v>
      </c>
      <c r="J2337">
        <v>14.9956550161019</v>
      </c>
      <c r="K2337">
        <v>17.994786019322198</v>
      </c>
      <c r="L2337">
        <v>2054</v>
      </c>
      <c r="M2337">
        <f t="shared" si="432"/>
        <v>75.655213980677814</v>
      </c>
      <c r="N2337">
        <v>75.655213980677814</v>
      </c>
      <c r="O2337">
        <f t="shared" si="442"/>
        <v>0</v>
      </c>
      <c r="P2337">
        <f t="shared" si="433"/>
        <v>200</v>
      </c>
      <c r="Q2337">
        <f t="shared" si="443"/>
        <v>-248.61718069287508</v>
      </c>
      <c r="R2337">
        <f t="shared" si="434"/>
        <v>17.994786019322198</v>
      </c>
      <c r="S2337">
        <f t="shared" si="435"/>
        <v>1</v>
      </c>
      <c r="T2337">
        <f t="shared" si="436"/>
        <v>0</v>
      </c>
      <c r="U2337">
        <f t="shared" si="437"/>
        <v>75.655213980677814</v>
      </c>
      <c r="V2337">
        <f t="shared" si="438"/>
        <v>0</v>
      </c>
      <c r="W2337">
        <f t="shared" si="439"/>
        <v>100</v>
      </c>
      <c r="X2337">
        <f t="shared" si="440"/>
        <v>-100</v>
      </c>
      <c r="Y2337">
        <f t="shared" si="441"/>
        <v>248.61718069287508</v>
      </c>
    </row>
    <row r="2338" spans="1:25" x14ac:dyDescent="0.3">
      <c r="A2338">
        <v>8</v>
      </c>
      <c r="B2338">
        <v>2</v>
      </c>
      <c r="C2338">
        <v>30.109285714285701</v>
      </c>
      <c r="D2338">
        <v>79.23</v>
      </c>
      <c r="E2338">
        <v>7</v>
      </c>
      <c r="F2338">
        <v>15.153463213118</v>
      </c>
      <c r="G2338">
        <v>16.478295017015299</v>
      </c>
      <c r="H2338">
        <v>14.9726954077824</v>
      </c>
      <c r="I2338">
        <v>1.2</v>
      </c>
      <c r="J2338">
        <v>14.9726954077824</v>
      </c>
      <c r="K2338">
        <v>17.9672344893389</v>
      </c>
      <c r="L2338">
        <v>2054</v>
      </c>
      <c r="M2338">
        <f t="shared" si="432"/>
        <v>61.262765510661104</v>
      </c>
      <c r="N2338">
        <v>61.262765510661104</v>
      </c>
      <c r="O2338">
        <f t="shared" si="442"/>
        <v>61.262765510661104</v>
      </c>
      <c r="P2338">
        <f t="shared" si="433"/>
        <v>271.68170913837685</v>
      </c>
      <c r="Q2338">
        <f t="shared" si="443"/>
        <v>71.681709138376846</v>
      </c>
      <c r="R2338">
        <f t="shared" si="434"/>
        <v>17.9672344893389</v>
      </c>
      <c r="S2338">
        <f t="shared" si="435"/>
        <v>1</v>
      </c>
      <c r="T2338">
        <f t="shared" si="436"/>
        <v>0</v>
      </c>
      <c r="U2338">
        <f t="shared" si="437"/>
        <v>61.262765510661104</v>
      </c>
      <c r="V2338">
        <f t="shared" si="438"/>
        <v>0</v>
      </c>
      <c r="W2338">
        <f t="shared" si="439"/>
        <v>100</v>
      </c>
      <c r="X2338">
        <f t="shared" si="440"/>
        <v>-100</v>
      </c>
      <c r="Y2338">
        <f t="shared" si="441"/>
        <v>71.681709138376846</v>
      </c>
    </row>
    <row r="2339" spans="1:25" x14ac:dyDescent="0.3">
      <c r="A2339">
        <v>8</v>
      </c>
      <c r="B2339">
        <v>3</v>
      </c>
      <c r="C2339">
        <v>30.463571428571399</v>
      </c>
      <c r="D2339">
        <v>117.17</v>
      </c>
      <c r="E2339">
        <v>7</v>
      </c>
      <c r="F2339">
        <v>15.4242327583387</v>
      </c>
      <c r="G2339">
        <v>16.478295017015299</v>
      </c>
      <c r="H2339">
        <v>15.108114658514801</v>
      </c>
      <c r="I2339">
        <v>1.2</v>
      </c>
      <c r="J2339">
        <v>15.108114658514801</v>
      </c>
      <c r="K2339">
        <v>18.129737590217701</v>
      </c>
      <c r="L2339">
        <v>2054</v>
      </c>
      <c r="M2339">
        <f t="shared" si="432"/>
        <v>99.040262409782301</v>
      </c>
      <c r="N2339">
        <v>99.040262409782301</v>
      </c>
      <c r="O2339">
        <f t="shared" si="442"/>
        <v>160.30302792044341</v>
      </c>
      <c r="P2339">
        <f t="shared" si="433"/>
        <v>445.78309790190661</v>
      </c>
      <c r="Q2339">
        <f t="shared" si="443"/>
        <v>174.10138876352977</v>
      </c>
      <c r="R2339">
        <f t="shared" si="434"/>
        <v>18.129737590217701</v>
      </c>
      <c r="S2339">
        <f t="shared" si="435"/>
        <v>1</v>
      </c>
      <c r="T2339">
        <f t="shared" si="436"/>
        <v>0</v>
      </c>
      <c r="U2339">
        <f t="shared" si="437"/>
        <v>99.040262409782301</v>
      </c>
      <c r="V2339">
        <f t="shared" si="438"/>
        <v>0</v>
      </c>
      <c r="W2339">
        <f t="shared" si="439"/>
        <v>100</v>
      </c>
      <c r="X2339">
        <f t="shared" si="440"/>
        <v>-100</v>
      </c>
      <c r="Y2339">
        <f t="shared" si="441"/>
        <v>174.10138876352977</v>
      </c>
    </row>
    <row r="2340" spans="1:25" x14ac:dyDescent="0.3">
      <c r="A2340">
        <v>8</v>
      </c>
      <c r="B2340">
        <v>4</v>
      </c>
      <c r="C2340">
        <v>29.76</v>
      </c>
      <c r="D2340">
        <v>94.49</v>
      </c>
      <c r="E2340">
        <v>7</v>
      </c>
      <c r="F2340">
        <v>14.8881132850344</v>
      </c>
      <c r="G2340">
        <v>16.478295017015299</v>
      </c>
      <c r="H2340">
        <v>14.8388275857682</v>
      </c>
      <c r="I2340">
        <v>1.2</v>
      </c>
      <c r="J2340">
        <v>14.8388275857682</v>
      </c>
      <c r="K2340">
        <v>17.806593102921799</v>
      </c>
      <c r="L2340">
        <v>2054</v>
      </c>
      <c r="M2340">
        <f t="shared" si="432"/>
        <v>76.6834068970782</v>
      </c>
      <c r="N2340">
        <v>76.6834068970782</v>
      </c>
      <c r="O2340">
        <f t="shared" si="442"/>
        <v>0</v>
      </c>
      <c r="P2340">
        <f t="shared" si="433"/>
        <v>200</v>
      </c>
      <c r="Q2340">
        <f t="shared" si="443"/>
        <v>-245.78309790190661</v>
      </c>
      <c r="R2340">
        <f t="shared" si="434"/>
        <v>17.806593102921799</v>
      </c>
      <c r="S2340">
        <f t="shared" si="435"/>
        <v>1</v>
      </c>
      <c r="T2340">
        <f t="shared" si="436"/>
        <v>0</v>
      </c>
      <c r="U2340">
        <f t="shared" si="437"/>
        <v>76.6834068970782</v>
      </c>
      <c r="V2340">
        <f t="shared" si="438"/>
        <v>0</v>
      </c>
      <c r="W2340">
        <f t="shared" si="439"/>
        <v>100</v>
      </c>
      <c r="X2340">
        <f t="shared" si="440"/>
        <v>-100</v>
      </c>
      <c r="Y2340">
        <f t="shared" si="441"/>
        <v>245.78309790190661</v>
      </c>
    </row>
    <row r="2341" spans="1:25" x14ac:dyDescent="0.3">
      <c r="A2341">
        <v>8</v>
      </c>
      <c r="B2341">
        <v>5</v>
      </c>
      <c r="C2341">
        <v>30.2216666666667</v>
      </c>
      <c r="D2341">
        <v>5.7</v>
      </c>
      <c r="E2341">
        <v>3</v>
      </c>
      <c r="F2341">
        <v>15.239176109210501</v>
      </c>
      <c r="G2341">
        <v>16.478295017015299</v>
      </c>
      <c r="H2341">
        <v>15.0156905215132</v>
      </c>
      <c r="I2341">
        <v>1.2</v>
      </c>
      <c r="J2341">
        <v>15.0156905215132</v>
      </c>
      <c r="K2341">
        <v>18.0188286258159</v>
      </c>
      <c r="L2341">
        <v>2054</v>
      </c>
      <c r="M2341">
        <f t="shared" si="432"/>
        <v>-12.3188286258159</v>
      </c>
      <c r="N2341">
        <v>-12.3188286258159</v>
      </c>
      <c r="O2341">
        <f t="shared" si="442"/>
        <v>-12.3188286258159</v>
      </c>
      <c r="P2341">
        <f t="shared" si="433"/>
        <v>188.05288442753749</v>
      </c>
      <c r="Q2341">
        <f t="shared" si="443"/>
        <v>-11.947115572462508</v>
      </c>
      <c r="R2341">
        <f t="shared" si="434"/>
        <v>17.647115572462507</v>
      </c>
      <c r="S2341">
        <f t="shared" si="435"/>
        <v>0.97937085361804077</v>
      </c>
      <c r="T2341">
        <f t="shared" si="436"/>
        <v>0.37171305335339255</v>
      </c>
      <c r="U2341">
        <f t="shared" si="437"/>
        <v>0</v>
      </c>
      <c r="V2341">
        <f t="shared" si="438"/>
        <v>2.062914638195918</v>
      </c>
      <c r="W2341">
        <f t="shared" si="439"/>
        <v>0</v>
      </c>
      <c r="X2341">
        <f t="shared" si="440"/>
        <v>2.062914638195918</v>
      </c>
      <c r="Y2341">
        <f t="shared" si="441"/>
        <v>11.947115572462508</v>
      </c>
    </row>
    <row r="2342" spans="1:25" x14ac:dyDescent="0.3">
      <c r="A2342">
        <v>9</v>
      </c>
      <c r="B2342">
        <v>1</v>
      </c>
      <c r="C2342">
        <v>31.109285714285701</v>
      </c>
      <c r="D2342">
        <v>43.78</v>
      </c>
      <c r="E2342">
        <v>7</v>
      </c>
      <c r="F2342">
        <v>15.921901519244599</v>
      </c>
      <c r="G2342">
        <v>16.478295017015299</v>
      </c>
      <c r="H2342">
        <v>15.353999010327501</v>
      </c>
      <c r="I2342">
        <v>1.1000000000000001</v>
      </c>
      <c r="J2342">
        <v>15.353999010327501</v>
      </c>
      <c r="K2342">
        <v>16.889398911360299</v>
      </c>
      <c r="L2342">
        <v>2054</v>
      </c>
      <c r="M2342">
        <f t="shared" si="432"/>
        <v>26.890601088639702</v>
      </c>
      <c r="N2342">
        <v>26.890601088639702</v>
      </c>
      <c r="O2342">
        <f t="shared" si="442"/>
        <v>14.571772462823802</v>
      </c>
      <c r="P2342">
        <f t="shared" si="433"/>
        <v>215.11574430195628</v>
      </c>
      <c r="Q2342">
        <f t="shared" si="443"/>
        <v>27.062859874418791</v>
      </c>
      <c r="R2342">
        <f t="shared" si="434"/>
        <v>16.889398911360299</v>
      </c>
      <c r="S2342">
        <f t="shared" si="435"/>
        <v>1</v>
      </c>
      <c r="T2342">
        <f t="shared" si="436"/>
        <v>0</v>
      </c>
      <c r="U2342">
        <f t="shared" si="437"/>
        <v>26.890601088639702</v>
      </c>
      <c r="V2342">
        <f t="shared" si="438"/>
        <v>0</v>
      </c>
      <c r="W2342">
        <f t="shared" si="439"/>
        <v>100</v>
      </c>
      <c r="X2342">
        <f t="shared" si="440"/>
        <v>-100</v>
      </c>
      <c r="Y2342">
        <f t="shared" si="441"/>
        <v>27.062859874418791</v>
      </c>
    </row>
    <row r="2343" spans="1:25" x14ac:dyDescent="0.3">
      <c r="A2343">
        <v>9</v>
      </c>
      <c r="B2343">
        <v>2</v>
      </c>
      <c r="C2343">
        <v>31.628571428571401</v>
      </c>
      <c r="D2343">
        <v>23.73</v>
      </c>
      <c r="E2343">
        <v>7</v>
      </c>
      <c r="F2343">
        <v>16.326003764310901</v>
      </c>
      <c r="G2343">
        <v>16.478295017015299</v>
      </c>
      <c r="H2343">
        <v>15.550887883796999</v>
      </c>
      <c r="I2343">
        <v>1.1000000000000001</v>
      </c>
      <c r="J2343">
        <v>15.550887883796999</v>
      </c>
      <c r="K2343">
        <v>17.105976672176698</v>
      </c>
      <c r="L2343">
        <v>2054</v>
      </c>
      <c r="M2343">
        <f t="shared" si="432"/>
        <v>6.6240233278233021</v>
      </c>
      <c r="N2343">
        <v>6.6240233278233021</v>
      </c>
      <c r="O2343">
        <f t="shared" si="442"/>
        <v>21.195795790647104</v>
      </c>
      <c r="P2343">
        <f t="shared" si="433"/>
        <v>222.35970101850353</v>
      </c>
      <c r="Q2343">
        <f t="shared" si="443"/>
        <v>7.2439567165472454</v>
      </c>
      <c r="R2343">
        <f t="shared" si="434"/>
        <v>17.105976672176698</v>
      </c>
      <c r="S2343">
        <f t="shared" si="435"/>
        <v>1</v>
      </c>
      <c r="T2343">
        <f t="shared" si="436"/>
        <v>0</v>
      </c>
      <c r="U2343">
        <f t="shared" si="437"/>
        <v>6.6240233278233021</v>
      </c>
      <c r="V2343">
        <f t="shared" si="438"/>
        <v>0</v>
      </c>
      <c r="W2343">
        <f t="shared" si="439"/>
        <v>100</v>
      </c>
      <c r="X2343">
        <f t="shared" si="440"/>
        <v>-100</v>
      </c>
      <c r="Y2343">
        <f t="shared" si="441"/>
        <v>7.2439567165472454</v>
      </c>
    </row>
    <row r="2344" spans="1:25" x14ac:dyDescent="0.3">
      <c r="A2344">
        <v>9</v>
      </c>
      <c r="B2344">
        <v>3</v>
      </c>
      <c r="C2344">
        <v>30.902857142857101</v>
      </c>
      <c r="D2344">
        <v>15.16</v>
      </c>
      <c r="E2344">
        <v>7</v>
      </c>
      <c r="F2344">
        <v>15.7622185787719</v>
      </c>
      <c r="G2344">
        <v>16.478295017015299</v>
      </c>
      <c r="H2344">
        <v>15.275521142677601</v>
      </c>
      <c r="I2344">
        <v>1.1000000000000001</v>
      </c>
      <c r="J2344">
        <v>15.275521142677601</v>
      </c>
      <c r="K2344">
        <v>16.8030732569454</v>
      </c>
      <c r="L2344">
        <v>2054</v>
      </c>
      <c r="M2344">
        <f t="shared" si="432"/>
        <v>-1.6430732569453994</v>
      </c>
      <c r="N2344">
        <v>-1.6430732569453994</v>
      </c>
      <c r="O2344">
        <f t="shared" si="442"/>
        <v>19.552722533701704</v>
      </c>
      <c r="P2344">
        <f t="shared" si="433"/>
        <v>220.54041789855719</v>
      </c>
      <c r="Q2344">
        <f t="shared" si="443"/>
        <v>-1.8192831199463342</v>
      </c>
      <c r="R2344">
        <f t="shared" si="434"/>
        <v>16.979283119946334</v>
      </c>
      <c r="S2344">
        <f t="shared" si="435"/>
        <v>1.0104867639571886</v>
      </c>
      <c r="T2344">
        <f t="shared" si="436"/>
        <v>-0.17620986300093477</v>
      </c>
      <c r="U2344">
        <f t="shared" si="437"/>
        <v>0</v>
      </c>
      <c r="V2344">
        <f t="shared" si="438"/>
        <v>-1.0486763957188605</v>
      </c>
      <c r="W2344">
        <f t="shared" si="439"/>
        <v>0</v>
      </c>
      <c r="X2344">
        <f t="shared" si="440"/>
        <v>-1.0486763957188605</v>
      </c>
      <c r="Y2344">
        <f t="shared" si="441"/>
        <v>1.8192831199463342</v>
      </c>
    </row>
    <row r="2345" spans="1:25" x14ac:dyDescent="0.3">
      <c r="A2345">
        <v>9</v>
      </c>
      <c r="B2345">
        <v>4</v>
      </c>
      <c r="C2345">
        <v>33.933571428571398</v>
      </c>
      <c r="D2345">
        <v>3.73</v>
      </c>
      <c r="E2345">
        <v>7</v>
      </c>
      <c r="F2345">
        <v>18.160699954796701</v>
      </c>
      <c r="G2345">
        <v>16.478295017015299</v>
      </c>
      <c r="H2345">
        <v>16.416065500079</v>
      </c>
      <c r="I2345">
        <v>1.1000000000000001</v>
      </c>
      <c r="J2345">
        <v>16.416065500079</v>
      </c>
      <c r="K2345">
        <v>18.0576720500869</v>
      </c>
      <c r="L2345">
        <v>2054</v>
      </c>
      <c r="M2345">
        <f t="shared" si="432"/>
        <v>-14.3276720500869</v>
      </c>
      <c r="N2345">
        <v>-14.3276720500869</v>
      </c>
      <c r="O2345">
        <f t="shared" si="442"/>
        <v>5.2250504836148046</v>
      </c>
      <c r="P2345">
        <f t="shared" si="433"/>
        <v>205.29390164200953</v>
      </c>
      <c r="Q2345">
        <f t="shared" si="443"/>
        <v>-15.246516256547665</v>
      </c>
      <c r="R2345">
        <f t="shared" si="434"/>
        <v>18.976516256547665</v>
      </c>
      <c r="S2345">
        <f t="shared" si="435"/>
        <v>1.0508838683032979</v>
      </c>
      <c r="T2345">
        <f t="shared" si="436"/>
        <v>-0.91884420646076492</v>
      </c>
      <c r="U2345">
        <f t="shared" si="437"/>
        <v>0</v>
      </c>
      <c r="V2345">
        <f t="shared" si="438"/>
        <v>-5.0883868303297888</v>
      </c>
      <c r="W2345">
        <f t="shared" si="439"/>
        <v>0</v>
      </c>
      <c r="X2345">
        <f t="shared" si="440"/>
        <v>-5.0883868303297888</v>
      </c>
      <c r="Y2345">
        <f t="shared" si="441"/>
        <v>15.246516256547665</v>
      </c>
    </row>
    <row r="2346" spans="1:25" x14ac:dyDescent="0.3">
      <c r="A2346">
        <v>9</v>
      </c>
      <c r="B2346">
        <v>5</v>
      </c>
      <c r="C2346">
        <v>33.524999999999999</v>
      </c>
      <c r="D2346">
        <v>0.22</v>
      </c>
      <c r="E2346">
        <v>2</v>
      </c>
      <c r="F2346">
        <v>17.830673852289401</v>
      </c>
      <c r="G2346">
        <v>16.478295017015299</v>
      </c>
      <c r="H2346">
        <v>16.263721444401099</v>
      </c>
      <c r="I2346">
        <v>1.1000000000000001</v>
      </c>
      <c r="J2346">
        <v>16.263721444401099</v>
      </c>
      <c r="K2346">
        <v>17.8900935888413</v>
      </c>
      <c r="L2346">
        <v>2054</v>
      </c>
      <c r="M2346">
        <f t="shared" si="432"/>
        <v>-17.670093588841301</v>
      </c>
      <c r="N2346">
        <v>-17.670093588841301</v>
      </c>
      <c r="O2346">
        <f t="shared" si="442"/>
        <v>-12.445043105226496</v>
      </c>
      <c r="P2346">
        <f t="shared" si="433"/>
        <v>187.9342468813667</v>
      </c>
      <c r="Q2346">
        <f t="shared" si="443"/>
        <v>-17.359654760642826</v>
      </c>
      <c r="R2346">
        <f t="shared" si="434"/>
        <v>17.579654760642825</v>
      </c>
      <c r="S2346">
        <f t="shared" si="435"/>
        <v>0.98264744526590364</v>
      </c>
      <c r="T2346">
        <f t="shared" si="436"/>
        <v>0.31043882819847468</v>
      </c>
      <c r="U2346">
        <f t="shared" si="437"/>
        <v>0</v>
      </c>
      <c r="V2346">
        <f t="shared" si="438"/>
        <v>1.7352554734096342</v>
      </c>
      <c r="W2346">
        <f t="shared" si="439"/>
        <v>0</v>
      </c>
      <c r="X2346">
        <f t="shared" si="440"/>
        <v>1.7352554734096342</v>
      </c>
      <c r="Y2346">
        <f t="shared" si="441"/>
        <v>17.359654760642826</v>
      </c>
    </row>
    <row r="2347" spans="1:25" x14ac:dyDescent="0.3">
      <c r="A2347">
        <v>10</v>
      </c>
      <c r="B2347">
        <v>1</v>
      </c>
      <c r="C2347">
        <v>33.894285714285701</v>
      </c>
      <c r="D2347">
        <v>16.91</v>
      </c>
      <c r="E2347">
        <v>7</v>
      </c>
      <c r="F2347">
        <v>18.128877455883099</v>
      </c>
      <c r="G2347">
        <v>16.478295017015299</v>
      </c>
      <c r="H2347">
        <v>16.401435465168099</v>
      </c>
      <c r="I2347">
        <v>1.02</v>
      </c>
      <c r="J2347">
        <v>16.401435465168099</v>
      </c>
      <c r="K2347">
        <v>16.729464174471399</v>
      </c>
      <c r="L2347">
        <v>2054</v>
      </c>
      <c r="M2347">
        <f t="shared" si="432"/>
        <v>0.18053582552860092</v>
      </c>
      <c r="N2347">
        <v>0.18053582552860092</v>
      </c>
      <c r="O2347">
        <f t="shared" si="442"/>
        <v>-12.264507279697895</v>
      </c>
      <c r="P2347">
        <f t="shared" si="433"/>
        <v>188.10396779363387</v>
      </c>
      <c r="Q2347">
        <f t="shared" si="443"/>
        <v>0.16972091226716657</v>
      </c>
      <c r="R2347">
        <f t="shared" si="434"/>
        <v>16.729464174471399</v>
      </c>
      <c r="S2347">
        <f t="shared" si="435"/>
        <v>1</v>
      </c>
      <c r="T2347">
        <f t="shared" si="436"/>
        <v>0</v>
      </c>
      <c r="U2347">
        <f t="shared" si="437"/>
        <v>0.18053582552860092</v>
      </c>
      <c r="V2347">
        <f t="shared" si="438"/>
        <v>0</v>
      </c>
      <c r="W2347">
        <f t="shared" si="439"/>
        <v>100</v>
      </c>
      <c r="X2347">
        <f t="shared" si="440"/>
        <v>-100</v>
      </c>
      <c r="Y2347">
        <f t="shared" si="441"/>
        <v>0.16972091226716657</v>
      </c>
    </row>
    <row r="2348" spans="1:25" x14ac:dyDescent="0.3">
      <c r="A2348">
        <v>10</v>
      </c>
      <c r="B2348">
        <v>2</v>
      </c>
      <c r="C2348">
        <v>33.449285714285701</v>
      </c>
      <c r="D2348">
        <v>1.28</v>
      </c>
      <c r="E2348">
        <v>7</v>
      </c>
      <c r="F2348">
        <v>17.769741150440002</v>
      </c>
      <c r="G2348">
        <v>16.478295017015299</v>
      </c>
      <c r="H2348">
        <v>16.235443014728901</v>
      </c>
      <c r="I2348">
        <v>1.02</v>
      </c>
      <c r="J2348">
        <v>16.235443014728901</v>
      </c>
      <c r="K2348">
        <v>16.5601518750235</v>
      </c>
      <c r="L2348">
        <v>2054</v>
      </c>
      <c r="M2348">
        <f t="shared" si="432"/>
        <v>-15.280151875023501</v>
      </c>
      <c r="N2348">
        <v>-15.280151875023501</v>
      </c>
      <c r="O2348">
        <f t="shared" si="442"/>
        <v>-27.544659154721394</v>
      </c>
      <c r="P2348">
        <f t="shared" si="433"/>
        <v>174.26795235728426</v>
      </c>
      <c r="Q2348">
        <f t="shared" si="443"/>
        <v>-13.836015436349612</v>
      </c>
      <c r="R2348">
        <f t="shared" si="434"/>
        <v>15.116015436349612</v>
      </c>
      <c r="S2348">
        <f t="shared" si="435"/>
        <v>0.91279449309568372</v>
      </c>
      <c r="T2348">
        <f t="shared" si="436"/>
        <v>1.4441364386738886</v>
      </c>
      <c r="U2348">
        <f t="shared" si="437"/>
        <v>0</v>
      </c>
      <c r="V2348">
        <f t="shared" si="438"/>
        <v>8.7205506904316312</v>
      </c>
      <c r="W2348">
        <f t="shared" si="439"/>
        <v>0</v>
      </c>
      <c r="X2348">
        <f t="shared" si="440"/>
        <v>8.7205506904316312</v>
      </c>
      <c r="Y2348">
        <f t="shared" si="441"/>
        <v>13.836015436349612</v>
      </c>
    </row>
    <row r="2349" spans="1:25" x14ac:dyDescent="0.3">
      <c r="A2349">
        <v>10</v>
      </c>
      <c r="B2349">
        <v>3</v>
      </c>
      <c r="C2349">
        <v>33.848571428571397</v>
      </c>
      <c r="D2349">
        <v>0.63</v>
      </c>
      <c r="E2349">
        <v>7</v>
      </c>
      <c r="F2349">
        <v>18.091871498457198</v>
      </c>
      <c r="G2349">
        <v>16.478295017015299</v>
      </c>
      <c r="H2349">
        <v>16.384406507112701</v>
      </c>
      <c r="I2349">
        <v>1.02</v>
      </c>
      <c r="J2349">
        <v>16.384406507112701</v>
      </c>
      <c r="K2349">
        <v>16.7120946372549</v>
      </c>
      <c r="L2349">
        <v>2054</v>
      </c>
      <c r="M2349">
        <f t="shared" si="432"/>
        <v>-16.082094637254901</v>
      </c>
      <c r="N2349">
        <v>-16.082094637254901</v>
      </c>
      <c r="O2349">
        <f t="shared" si="442"/>
        <v>-43.626753791976299</v>
      </c>
      <c r="P2349">
        <f t="shared" si="433"/>
        <v>160.80357636737145</v>
      </c>
      <c r="Q2349">
        <f t="shared" si="443"/>
        <v>-13.46437598991281</v>
      </c>
      <c r="R2349">
        <f t="shared" si="434"/>
        <v>14.094375989912811</v>
      </c>
      <c r="S2349">
        <f t="shared" si="435"/>
        <v>0.84336382098347962</v>
      </c>
      <c r="T2349">
        <f t="shared" si="436"/>
        <v>2.6177186473420893</v>
      </c>
      <c r="U2349">
        <f t="shared" si="437"/>
        <v>0</v>
      </c>
      <c r="V2349">
        <f t="shared" si="438"/>
        <v>15.66361790165204</v>
      </c>
      <c r="W2349">
        <f t="shared" si="439"/>
        <v>0</v>
      </c>
      <c r="X2349">
        <f t="shared" si="440"/>
        <v>15.66361790165204</v>
      </c>
      <c r="Y2349">
        <f t="shared" si="441"/>
        <v>13.46437598991281</v>
      </c>
    </row>
    <row r="2350" spans="1:25" x14ac:dyDescent="0.3">
      <c r="A2350">
        <v>10</v>
      </c>
      <c r="B2350">
        <v>4</v>
      </c>
      <c r="C2350">
        <v>32.637142857142898</v>
      </c>
      <c r="D2350">
        <v>7.37</v>
      </c>
      <c r="E2350">
        <v>7</v>
      </c>
      <c r="F2350">
        <v>17.120623703479701</v>
      </c>
      <c r="G2350">
        <v>16.478295017015299</v>
      </c>
      <c r="H2350">
        <v>15.9311809424962</v>
      </c>
      <c r="I2350">
        <v>1.02</v>
      </c>
      <c r="J2350">
        <v>15.9311809424962</v>
      </c>
      <c r="K2350">
        <v>16.249804561346199</v>
      </c>
      <c r="L2350">
        <v>2054</v>
      </c>
      <c r="M2350">
        <f t="shared" si="432"/>
        <v>-8.879804561346198</v>
      </c>
      <c r="N2350">
        <v>-8.879804561346198</v>
      </c>
      <c r="O2350">
        <f t="shared" si="442"/>
        <v>-52.506558353322497</v>
      </c>
      <c r="P2350">
        <f t="shared" si="433"/>
        <v>153.82022875397016</v>
      </c>
      <c r="Q2350">
        <f t="shared" si="443"/>
        <v>-6.9833476134012926</v>
      </c>
      <c r="R2350">
        <f t="shared" si="434"/>
        <v>14.353347613401294</v>
      </c>
      <c r="S2350">
        <f t="shared" si="435"/>
        <v>0.88329355342180216</v>
      </c>
      <c r="T2350">
        <f t="shared" si="436"/>
        <v>1.8964569479449054</v>
      </c>
      <c r="U2350">
        <f t="shared" si="437"/>
        <v>0</v>
      </c>
      <c r="V2350">
        <f t="shared" si="438"/>
        <v>11.670644657819782</v>
      </c>
      <c r="W2350">
        <f t="shared" si="439"/>
        <v>0</v>
      </c>
      <c r="X2350">
        <f t="shared" si="440"/>
        <v>11.670644657819782</v>
      </c>
      <c r="Y2350">
        <f t="shared" si="441"/>
        <v>6.9833476134012926</v>
      </c>
    </row>
    <row r="2351" spans="1:25" x14ac:dyDescent="0.3">
      <c r="A2351">
        <v>10</v>
      </c>
      <c r="B2351">
        <v>5</v>
      </c>
      <c r="C2351">
        <v>33.678333333333299</v>
      </c>
      <c r="D2351">
        <v>0</v>
      </c>
      <c r="E2351">
        <v>3</v>
      </c>
      <c r="F2351">
        <v>17.9542888691755</v>
      </c>
      <c r="G2351">
        <v>16.478295017015299</v>
      </c>
      <c r="H2351">
        <v>16.320944708103099</v>
      </c>
      <c r="I2351">
        <v>1.02</v>
      </c>
      <c r="J2351">
        <v>16.320944708103099</v>
      </c>
      <c r="K2351">
        <v>16.647363602265202</v>
      </c>
      <c r="L2351">
        <v>2054</v>
      </c>
      <c r="M2351">
        <f t="shared" si="432"/>
        <v>-16.647363602265202</v>
      </c>
      <c r="N2351">
        <v>-16.647363602265202</v>
      </c>
      <c r="O2351">
        <f t="shared" si="442"/>
        <v>-69.153921955587691</v>
      </c>
      <c r="P2351">
        <f t="shared" si="433"/>
        <v>141.53510196884375</v>
      </c>
      <c r="Q2351">
        <f t="shared" si="443"/>
        <v>-12.285126785126408</v>
      </c>
      <c r="R2351">
        <f t="shared" si="434"/>
        <v>12.285126785126408</v>
      </c>
      <c r="S2351">
        <f t="shared" si="435"/>
        <v>0.73796230313938571</v>
      </c>
      <c r="T2351">
        <f t="shared" si="436"/>
        <v>4.3622368171387933</v>
      </c>
      <c r="U2351">
        <f t="shared" si="437"/>
        <v>0</v>
      </c>
      <c r="V2351">
        <f t="shared" si="438"/>
        <v>26.203769686061435</v>
      </c>
      <c r="W2351">
        <f t="shared" si="439"/>
        <v>0</v>
      </c>
      <c r="X2351">
        <f t="shared" si="440"/>
        <v>26.203769686061435</v>
      </c>
      <c r="Y2351">
        <f t="shared" si="441"/>
        <v>12.285126785126408</v>
      </c>
    </row>
    <row r="2352" spans="1:25" x14ac:dyDescent="0.3">
      <c r="A2352">
        <v>11</v>
      </c>
      <c r="B2352">
        <v>1</v>
      </c>
      <c r="C2352">
        <v>33.463571428571399</v>
      </c>
      <c r="D2352">
        <v>0</v>
      </c>
      <c r="E2352">
        <v>7</v>
      </c>
      <c r="F2352">
        <v>17.78123246601</v>
      </c>
      <c r="G2352">
        <v>16.478295017015299</v>
      </c>
      <c r="H2352">
        <v>16.240779694924701</v>
      </c>
      <c r="I2352">
        <v>0.95</v>
      </c>
      <c r="J2352">
        <v>16.240779694924701</v>
      </c>
      <c r="K2352">
        <v>15.4287407101785</v>
      </c>
      <c r="L2352">
        <v>2054</v>
      </c>
      <c r="M2352">
        <f t="shared" si="432"/>
        <v>-15.4287407101785</v>
      </c>
      <c r="N2352">
        <v>-15.4287407101785</v>
      </c>
      <c r="O2352">
        <f t="shared" si="442"/>
        <v>-84.582662665766193</v>
      </c>
      <c r="P2352">
        <f t="shared" si="433"/>
        <v>131.02708443185119</v>
      </c>
      <c r="Q2352">
        <f t="shared" si="443"/>
        <v>-10.508017536992554</v>
      </c>
      <c r="R2352">
        <f t="shared" si="434"/>
        <v>10.508017536992554</v>
      </c>
      <c r="S2352">
        <f t="shared" si="435"/>
        <v>0.68106773808573406</v>
      </c>
      <c r="T2352">
        <f t="shared" si="436"/>
        <v>4.9207231731859462</v>
      </c>
      <c r="U2352">
        <f t="shared" si="437"/>
        <v>0</v>
      </c>
      <c r="V2352">
        <f t="shared" si="438"/>
        <v>31.893226191426589</v>
      </c>
      <c r="W2352">
        <f t="shared" si="439"/>
        <v>0</v>
      </c>
      <c r="X2352">
        <f t="shared" si="440"/>
        <v>31.893226191426589</v>
      </c>
      <c r="Y2352">
        <f t="shared" si="441"/>
        <v>10.508017536992554</v>
      </c>
    </row>
    <row r="2353" spans="1:25" x14ac:dyDescent="0.3">
      <c r="A2353">
        <v>11</v>
      </c>
      <c r="B2353">
        <v>2</v>
      </c>
      <c r="C2353">
        <v>30.6</v>
      </c>
      <c r="D2353">
        <v>36.53</v>
      </c>
      <c r="E2353">
        <v>7</v>
      </c>
      <c r="F2353">
        <v>15.528934321019801</v>
      </c>
      <c r="G2353">
        <v>16.478295017015299</v>
      </c>
      <c r="H2353">
        <v>15.160165103072501</v>
      </c>
      <c r="I2353">
        <v>0.95</v>
      </c>
      <c r="J2353">
        <v>15.160165103072501</v>
      </c>
      <c r="K2353">
        <v>14.402156847918899</v>
      </c>
      <c r="L2353">
        <v>2054</v>
      </c>
      <c r="M2353">
        <f t="shared" si="432"/>
        <v>22.127843152081102</v>
      </c>
      <c r="N2353">
        <v>22.127843152081102</v>
      </c>
      <c r="O2353">
        <f t="shared" si="442"/>
        <v>-62.454819513685095</v>
      </c>
      <c r="P2353">
        <f t="shared" si="433"/>
        <v>146.3561842730951</v>
      </c>
      <c r="Q2353">
        <f t="shared" si="443"/>
        <v>15.329099841243902</v>
      </c>
      <c r="R2353">
        <f t="shared" si="434"/>
        <v>14.402156847918899</v>
      </c>
      <c r="S2353">
        <f t="shared" si="435"/>
        <v>1</v>
      </c>
      <c r="T2353">
        <f t="shared" si="436"/>
        <v>0</v>
      </c>
      <c r="U2353">
        <f t="shared" si="437"/>
        <v>22.127843152081102</v>
      </c>
      <c r="V2353">
        <f t="shared" si="438"/>
        <v>0</v>
      </c>
      <c r="W2353">
        <f t="shared" si="439"/>
        <v>100</v>
      </c>
      <c r="X2353">
        <f t="shared" si="440"/>
        <v>-100</v>
      </c>
      <c r="Y2353">
        <f t="shared" si="441"/>
        <v>15.329099841243902</v>
      </c>
    </row>
    <row r="2354" spans="1:25" x14ac:dyDescent="0.3">
      <c r="A2354">
        <v>11</v>
      </c>
      <c r="B2354">
        <v>3</v>
      </c>
      <c r="C2354">
        <v>31.784285714285701</v>
      </c>
      <c r="D2354">
        <v>0</v>
      </c>
      <c r="E2354">
        <v>7</v>
      </c>
      <c r="F2354">
        <v>16.447847544050401</v>
      </c>
      <c r="G2354">
        <v>16.478295017015299</v>
      </c>
      <c r="H2354">
        <v>15.609781952164299</v>
      </c>
      <c r="I2354">
        <v>0.95</v>
      </c>
      <c r="J2354">
        <v>15.609781952164299</v>
      </c>
      <c r="K2354">
        <v>14.829292854556099</v>
      </c>
      <c r="L2354">
        <v>2054</v>
      </c>
      <c r="M2354">
        <f t="shared" si="432"/>
        <v>-14.829292854556099</v>
      </c>
      <c r="N2354">
        <v>-14.829292854556099</v>
      </c>
      <c r="O2354">
        <f t="shared" si="442"/>
        <v>-77.284112368241196</v>
      </c>
      <c r="P2354">
        <f t="shared" si="433"/>
        <v>135.89694004885843</v>
      </c>
      <c r="Q2354">
        <f t="shared" si="443"/>
        <v>-10.45924422423667</v>
      </c>
      <c r="R2354">
        <f t="shared" si="434"/>
        <v>10.45924422423667</v>
      </c>
      <c r="S2354">
        <f t="shared" si="435"/>
        <v>0.70530970875143306</v>
      </c>
      <c r="T2354">
        <f t="shared" si="436"/>
        <v>4.3700486303194293</v>
      </c>
      <c r="U2354">
        <f t="shared" si="437"/>
        <v>0</v>
      </c>
      <c r="V2354">
        <f t="shared" si="438"/>
        <v>29.469029124856693</v>
      </c>
      <c r="W2354">
        <f t="shared" si="439"/>
        <v>0</v>
      </c>
      <c r="X2354">
        <f t="shared" si="440"/>
        <v>29.469029124856693</v>
      </c>
      <c r="Y2354">
        <f t="shared" si="441"/>
        <v>10.45924422423667</v>
      </c>
    </row>
    <row r="2355" spans="1:25" x14ac:dyDescent="0.3">
      <c r="A2355">
        <v>11</v>
      </c>
      <c r="B2355">
        <v>4</v>
      </c>
      <c r="C2355">
        <v>30.444285714285702</v>
      </c>
      <c r="D2355">
        <v>11.91</v>
      </c>
      <c r="E2355">
        <v>7</v>
      </c>
      <c r="F2355">
        <v>15.4094514225092</v>
      </c>
      <c r="G2355">
        <v>16.478295017015299</v>
      </c>
      <c r="H2355">
        <v>15.100752415797301</v>
      </c>
      <c r="I2355">
        <v>0.95</v>
      </c>
      <c r="J2355">
        <v>15.100752415797301</v>
      </c>
      <c r="K2355">
        <v>14.3457147950074</v>
      </c>
      <c r="L2355">
        <v>2054</v>
      </c>
      <c r="M2355">
        <f t="shared" si="432"/>
        <v>-2.4357147950073994</v>
      </c>
      <c r="N2355">
        <v>-2.4357147950073994</v>
      </c>
      <c r="O2355">
        <f t="shared" si="442"/>
        <v>-79.719827163248596</v>
      </c>
      <c r="P2355">
        <f t="shared" si="433"/>
        <v>134.25194628238145</v>
      </c>
      <c r="Q2355">
        <f t="shared" si="443"/>
        <v>-1.644993766476972</v>
      </c>
      <c r="R2355">
        <f t="shared" si="434"/>
        <v>13.554993766476972</v>
      </c>
      <c r="S2355">
        <f t="shared" si="435"/>
        <v>0.94488102964338772</v>
      </c>
      <c r="T2355">
        <f t="shared" si="436"/>
        <v>0.79072102853042736</v>
      </c>
      <c r="U2355">
        <f t="shared" si="437"/>
        <v>0</v>
      </c>
      <c r="V2355">
        <f t="shared" si="438"/>
        <v>5.5118970356612298</v>
      </c>
      <c r="W2355">
        <f t="shared" si="439"/>
        <v>0</v>
      </c>
      <c r="X2355">
        <f t="shared" si="440"/>
        <v>5.5118970356612298</v>
      </c>
      <c r="Y2355">
        <f t="shared" si="441"/>
        <v>1.644993766476972</v>
      </c>
    </row>
    <row r="2356" spans="1:25" x14ac:dyDescent="0.3">
      <c r="A2356">
        <v>11</v>
      </c>
      <c r="B2356">
        <v>5</v>
      </c>
      <c r="C2356">
        <v>29.555</v>
      </c>
      <c r="D2356">
        <v>0</v>
      </c>
      <c r="E2356">
        <v>2</v>
      </c>
      <c r="F2356">
        <v>14.7331188566574</v>
      </c>
      <c r="G2356">
        <v>16.478295017015299</v>
      </c>
      <c r="H2356">
        <v>14.760090534299099</v>
      </c>
      <c r="I2356">
        <v>0.95</v>
      </c>
      <c r="J2356">
        <v>14.760090534299099</v>
      </c>
      <c r="K2356">
        <v>14.0220860075841</v>
      </c>
      <c r="L2356">
        <v>2054</v>
      </c>
      <c r="M2356">
        <f t="shared" si="432"/>
        <v>-14.0220860075841</v>
      </c>
      <c r="N2356">
        <v>-14.0220860075841</v>
      </c>
      <c r="O2356">
        <f t="shared" si="442"/>
        <v>-93.741913170832703</v>
      </c>
      <c r="P2356">
        <f t="shared" si="433"/>
        <v>125.1618626316116</v>
      </c>
      <c r="Q2356">
        <f t="shared" si="443"/>
        <v>-9.0900836507698557</v>
      </c>
      <c r="R2356">
        <f t="shared" si="434"/>
        <v>9.0900836507698557</v>
      </c>
      <c r="S2356">
        <f t="shared" si="435"/>
        <v>0.64826899833971341</v>
      </c>
      <c r="T2356">
        <f t="shared" si="436"/>
        <v>4.9320023568142446</v>
      </c>
      <c r="U2356">
        <f t="shared" si="437"/>
        <v>0</v>
      </c>
      <c r="V2356">
        <f t="shared" si="438"/>
        <v>35.173100166028661</v>
      </c>
      <c r="W2356">
        <f t="shared" si="439"/>
        <v>0</v>
      </c>
      <c r="X2356">
        <f t="shared" si="440"/>
        <v>35.173100166028661</v>
      </c>
      <c r="Y2356">
        <f t="shared" si="441"/>
        <v>9.0900836507698557</v>
      </c>
    </row>
    <row r="2357" spans="1:25" x14ac:dyDescent="0.3">
      <c r="A2357">
        <v>12</v>
      </c>
      <c r="B2357">
        <v>1</v>
      </c>
      <c r="C2357">
        <v>28.6071428571429</v>
      </c>
      <c r="D2357">
        <v>0</v>
      </c>
      <c r="E2357">
        <v>7</v>
      </c>
      <c r="F2357">
        <v>14.0236732223382</v>
      </c>
      <c r="G2357">
        <v>16.478295017015299</v>
      </c>
      <c r="H2357">
        <v>14.394380725570899</v>
      </c>
      <c r="I2357">
        <v>0.91</v>
      </c>
      <c r="J2357">
        <v>14.394380725570899</v>
      </c>
      <c r="K2357">
        <v>13.098886460269499</v>
      </c>
      <c r="L2357">
        <v>2054</v>
      </c>
      <c r="M2357">
        <f t="shared" si="432"/>
        <v>-13.098886460269499</v>
      </c>
      <c r="N2357">
        <v>-13.098886460269499</v>
      </c>
      <c r="O2357">
        <f t="shared" si="442"/>
        <v>-106.8407996311022</v>
      </c>
      <c r="P2357">
        <f t="shared" si="433"/>
        <v>117.22713391496546</v>
      </c>
      <c r="Q2357">
        <f t="shared" si="443"/>
        <v>-7.9347287166461342</v>
      </c>
      <c r="R2357">
        <f t="shared" si="434"/>
        <v>7.9347287166461342</v>
      </c>
      <c r="S2357">
        <f t="shared" si="435"/>
        <v>0.60575597328163144</v>
      </c>
      <c r="T2357">
        <f t="shared" si="436"/>
        <v>5.164157743623365</v>
      </c>
      <c r="U2357">
        <f t="shared" si="437"/>
        <v>0</v>
      </c>
      <c r="V2357">
        <f t="shared" si="438"/>
        <v>39.424402671836859</v>
      </c>
      <c r="W2357">
        <f t="shared" si="439"/>
        <v>0</v>
      </c>
      <c r="X2357">
        <f t="shared" si="440"/>
        <v>39.424402671836859</v>
      </c>
      <c r="Y2357">
        <f t="shared" si="441"/>
        <v>7.9347287166461342</v>
      </c>
    </row>
    <row r="2358" spans="1:25" x14ac:dyDescent="0.3">
      <c r="A2358">
        <v>12</v>
      </c>
      <c r="B2358">
        <v>2</v>
      </c>
      <c r="C2358">
        <v>27.674285714285698</v>
      </c>
      <c r="D2358">
        <v>0</v>
      </c>
      <c r="E2358">
        <v>7</v>
      </c>
      <c r="F2358">
        <v>13.3371524029405</v>
      </c>
      <c r="G2358">
        <v>16.478295017015299</v>
      </c>
      <c r="H2358">
        <v>14.0317230643917</v>
      </c>
      <c r="I2358">
        <v>0.91</v>
      </c>
      <c r="J2358">
        <v>14.0317230643917</v>
      </c>
      <c r="K2358">
        <v>12.768867988596501</v>
      </c>
      <c r="L2358">
        <v>2054</v>
      </c>
      <c r="M2358">
        <f t="shared" si="432"/>
        <v>-12.768867988596501</v>
      </c>
      <c r="N2358">
        <v>-12.768867988596501</v>
      </c>
      <c r="O2358">
        <f t="shared" si="442"/>
        <v>-119.6096676196987</v>
      </c>
      <c r="P2358">
        <f t="shared" si="433"/>
        <v>109.97675534860191</v>
      </c>
      <c r="Q2358">
        <f t="shared" si="443"/>
        <v>-7.2503785663635512</v>
      </c>
      <c r="R2358">
        <f t="shared" si="434"/>
        <v>7.2503785663635512</v>
      </c>
      <c r="S2358">
        <f t="shared" si="435"/>
        <v>0.56781686307969115</v>
      </c>
      <c r="T2358">
        <f t="shared" si="436"/>
        <v>5.5184894222329497</v>
      </c>
      <c r="U2358">
        <f t="shared" si="437"/>
        <v>0</v>
      </c>
      <c r="V2358">
        <f t="shared" si="438"/>
        <v>43.218313692030883</v>
      </c>
      <c r="W2358">
        <f t="shared" si="439"/>
        <v>0</v>
      </c>
      <c r="X2358">
        <f t="shared" si="440"/>
        <v>43.218313692030883</v>
      </c>
      <c r="Y2358">
        <f t="shared" si="441"/>
        <v>7.2503785663635512</v>
      </c>
    </row>
    <row r="2359" spans="1:25" x14ac:dyDescent="0.3">
      <c r="A2359">
        <v>12</v>
      </c>
      <c r="B2359">
        <v>3</v>
      </c>
      <c r="C2359">
        <v>28.7171428571429</v>
      </c>
      <c r="D2359">
        <v>0.14000000000000001</v>
      </c>
      <c r="E2359">
        <v>7</v>
      </c>
      <c r="F2359">
        <v>14.105394388709</v>
      </c>
      <c r="G2359">
        <v>16.478295017015299</v>
      </c>
      <c r="H2359">
        <v>14.4369633494463</v>
      </c>
      <c r="I2359">
        <v>0.91</v>
      </c>
      <c r="J2359">
        <v>14.4369633494463</v>
      </c>
      <c r="K2359">
        <v>13.1376366479961</v>
      </c>
      <c r="L2359">
        <v>2054</v>
      </c>
      <c r="M2359">
        <f t="shared" si="432"/>
        <v>-12.997636647996099</v>
      </c>
      <c r="N2359">
        <v>-12.997636647996099</v>
      </c>
      <c r="O2359">
        <f t="shared" si="442"/>
        <v>-132.60730426769479</v>
      </c>
      <c r="P2359">
        <f t="shared" si="433"/>
        <v>103.05685695594352</v>
      </c>
      <c r="Q2359">
        <f t="shared" si="443"/>
        <v>-6.9198983926583963</v>
      </c>
      <c r="R2359">
        <f t="shared" si="434"/>
        <v>7.059898392658396</v>
      </c>
      <c r="S2359">
        <f t="shared" si="435"/>
        <v>0.53737963545637035</v>
      </c>
      <c r="T2359">
        <f t="shared" si="436"/>
        <v>6.077738255337704</v>
      </c>
      <c r="U2359">
        <f t="shared" si="437"/>
        <v>0</v>
      </c>
      <c r="V2359">
        <f t="shared" si="438"/>
        <v>46.262036454362956</v>
      </c>
      <c r="W2359">
        <f t="shared" si="439"/>
        <v>0</v>
      </c>
      <c r="X2359">
        <f t="shared" si="440"/>
        <v>46.262036454362956</v>
      </c>
      <c r="Y2359">
        <f t="shared" si="441"/>
        <v>6.9198983926583963</v>
      </c>
    </row>
    <row r="2360" spans="1:25" x14ac:dyDescent="0.3">
      <c r="A2360">
        <v>12</v>
      </c>
      <c r="B2360">
        <v>4</v>
      </c>
      <c r="C2360">
        <v>27.842857142857099</v>
      </c>
      <c r="D2360">
        <v>0</v>
      </c>
      <c r="E2360">
        <v>7</v>
      </c>
      <c r="F2360">
        <v>13.460342331859</v>
      </c>
      <c r="G2360">
        <v>16.478295017015299</v>
      </c>
      <c r="H2360">
        <v>14.0974627836737</v>
      </c>
      <c r="I2360">
        <v>0.91</v>
      </c>
      <c r="J2360">
        <v>14.0974627836737</v>
      </c>
      <c r="K2360">
        <v>12.828691133143099</v>
      </c>
      <c r="L2360">
        <v>2054</v>
      </c>
      <c r="M2360">
        <f t="shared" si="432"/>
        <v>-12.828691133143099</v>
      </c>
      <c r="N2360">
        <v>-12.828691133143099</v>
      </c>
      <c r="O2360">
        <f t="shared" si="442"/>
        <v>-145.4359954008379</v>
      </c>
      <c r="P2360">
        <f t="shared" si="433"/>
        <v>96.653980504886661</v>
      </c>
      <c r="Q2360">
        <f t="shared" si="443"/>
        <v>-6.402876451056855</v>
      </c>
      <c r="R2360">
        <f t="shared" si="434"/>
        <v>6.402876451056855</v>
      </c>
      <c r="S2360">
        <f t="shared" si="435"/>
        <v>0.4991059792931592</v>
      </c>
      <c r="T2360">
        <f t="shared" si="436"/>
        <v>6.4258146820862443</v>
      </c>
      <c r="U2360">
        <f t="shared" si="437"/>
        <v>0</v>
      </c>
      <c r="V2360">
        <f t="shared" si="438"/>
        <v>50.089402070684073</v>
      </c>
      <c r="W2360">
        <f t="shared" si="439"/>
        <v>0</v>
      </c>
      <c r="X2360">
        <f t="shared" si="440"/>
        <v>50.089402070684073</v>
      </c>
      <c r="Y2360">
        <f t="shared" si="441"/>
        <v>6.402876451056855</v>
      </c>
    </row>
    <row r="2361" spans="1:25" x14ac:dyDescent="0.3">
      <c r="A2361">
        <v>12</v>
      </c>
      <c r="B2361">
        <v>5</v>
      </c>
      <c r="C2361">
        <v>27.23</v>
      </c>
      <c r="D2361">
        <v>0</v>
      </c>
      <c r="E2361">
        <v>3</v>
      </c>
      <c r="F2361">
        <v>13.014321837910099</v>
      </c>
      <c r="G2361">
        <v>16.478295017015299</v>
      </c>
      <c r="H2361">
        <v>13.858015914172499</v>
      </c>
      <c r="I2361">
        <v>0.91</v>
      </c>
      <c r="J2361">
        <v>13.858015914172499</v>
      </c>
      <c r="K2361">
        <v>12.6107944818969</v>
      </c>
      <c r="L2361">
        <v>2054</v>
      </c>
      <c r="M2361">
        <f t="shared" si="432"/>
        <v>-12.6107944818969</v>
      </c>
      <c r="N2361">
        <v>-12.6107944818969</v>
      </c>
      <c r="O2361">
        <f t="shared" si="442"/>
        <v>-158.0467898827348</v>
      </c>
      <c r="P2361">
        <f t="shared" si="433"/>
        <v>90.747726195524635</v>
      </c>
      <c r="Q2361">
        <f t="shared" si="443"/>
        <v>-5.9062543093620263</v>
      </c>
      <c r="R2361">
        <f t="shared" si="434"/>
        <v>5.9062543093620263</v>
      </c>
      <c r="S2361">
        <f t="shared" si="435"/>
        <v>0.46834910503383409</v>
      </c>
      <c r="T2361">
        <f t="shared" si="436"/>
        <v>6.7045401725348732</v>
      </c>
      <c r="U2361">
        <f t="shared" si="437"/>
        <v>0</v>
      </c>
      <c r="V2361">
        <f t="shared" si="438"/>
        <v>53.165089496616588</v>
      </c>
      <c r="W2361">
        <f t="shared" si="439"/>
        <v>0</v>
      </c>
      <c r="X2361">
        <f t="shared" si="440"/>
        <v>53.165089496616588</v>
      </c>
      <c r="Y2361">
        <f t="shared" si="441"/>
        <v>5.9062543093620263</v>
      </c>
    </row>
    <row r="2362" spans="1:25" x14ac:dyDescent="0.3">
      <c r="A2362">
        <v>1</v>
      </c>
      <c r="B2362">
        <v>1</v>
      </c>
      <c r="C2362">
        <v>27.957142857142902</v>
      </c>
      <c r="D2362">
        <v>0</v>
      </c>
      <c r="E2362">
        <v>7</v>
      </c>
      <c r="F2362">
        <v>13.5440793940618</v>
      </c>
      <c r="G2362">
        <v>16.670993879276999</v>
      </c>
      <c r="H2362">
        <v>14.1376459125472</v>
      </c>
      <c r="I2362">
        <v>0.91</v>
      </c>
      <c r="J2362">
        <v>14.1376459125472</v>
      </c>
      <c r="K2362">
        <v>12.865257780418</v>
      </c>
      <c r="L2362">
        <v>2055</v>
      </c>
      <c r="M2362">
        <f t="shared" si="432"/>
        <v>-12.865257780418</v>
      </c>
      <c r="N2362">
        <v>-12.865257780418</v>
      </c>
      <c r="O2362">
        <f t="shared" si="442"/>
        <v>-170.9120476631528</v>
      </c>
      <c r="P2362">
        <f t="shared" si="433"/>
        <v>85.094051092704134</v>
      </c>
      <c r="Q2362">
        <f t="shared" si="443"/>
        <v>-5.6536751028205003</v>
      </c>
      <c r="R2362">
        <f t="shared" si="434"/>
        <v>5.6536751028205003</v>
      </c>
      <c r="S2362">
        <f t="shared" si="435"/>
        <v>0.43945292036245609</v>
      </c>
      <c r="T2362">
        <f t="shared" si="436"/>
        <v>7.2115826775974998</v>
      </c>
      <c r="U2362">
        <f t="shared" si="437"/>
        <v>0</v>
      </c>
      <c r="V2362">
        <f t="shared" si="438"/>
        <v>56.054707963754389</v>
      </c>
      <c r="W2362">
        <f t="shared" si="439"/>
        <v>0</v>
      </c>
      <c r="X2362">
        <f t="shared" si="440"/>
        <v>56.054707963754389</v>
      </c>
      <c r="Y2362">
        <f t="shared" si="441"/>
        <v>5.6536751028205003</v>
      </c>
    </row>
    <row r="2363" spans="1:25" x14ac:dyDescent="0.3">
      <c r="A2363">
        <v>1</v>
      </c>
      <c r="B2363">
        <v>2</v>
      </c>
      <c r="C2363">
        <v>28.5242857142857</v>
      </c>
      <c r="D2363">
        <v>0</v>
      </c>
      <c r="E2363">
        <v>7</v>
      </c>
      <c r="F2363">
        <v>13.9622235488825</v>
      </c>
      <c r="G2363">
        <v>16.670993879276999</v>
      </c>
      <c r="H2363">
        <v>14.3587628841577</v>
      </c>
      <c r="I2363">
        <v>0.91</v>
      </c>
      <c r="J2363">
        <v>14.3587628841577</v>
      </c>
      <c r="K2363">
        <v>13.0664742245835</v>
      </c>
      <c r="L2363">
        <v>2055</v>
      </c>
      <c r="M2363">
        <f t="shared" si="432"/>
        <v>-13.0664742245835</v>
      </c>
      <c r="N2363">
        <v>-13.0664742245835</v>
      </c>
      <c r="O2363">
        <f t="shared" si="442"/>
        <v>-183.97852188773629</v>
      </c>
      <c r="P2363">
        <f t="shared" si="433"/>
        <v>79.712368113224287</v>
      </c>
      <c r="Q2363">
        <f t="shared" si="443"/>
        <v>-5.381682979479848</v>
      </c>
      <c r="R2363">
        <f t="shared" si="434"/>
        <v>5.381682979479848</v>
      </c>
      <c r="S2363">
        <f t="shared" si="435"/>
        <v>0.41186955922314933</v>
      </c>
      <c r="T2363">
        <f t="shared" si="436"/>
        <v>7.6847912451036517</v>
      </c>
      <c r="U2363">
        <f t="shared" si="437"/>
        <v>0</v>
      </c>
      <c r="V2363">
        <f t="shared" si="438"/>
        <v>58.813044077685063</v>
      </c>
      <c r="W2363">
        <f t="shared" si="439"/>
        <v>0</v>
      </c>
      <c r="X2363">
        <f t="shared" si="440"/>
        <v>58.813044077685063</v>
      </c>
      <c r="Y2363">
        <f t="shared" si="441"/>
        <v>5.381682979479848</v>
      </c>
    </row>
    <row r="2364" spans="1:25" x14ac:dyDescent="0.3">
      <c r="A2364">
        <v>1</v>
      </c>
      <c r="B2364">
        <v>3</v>
      </c>
      <c r="C2364">
        <v>22.9385714285714</v>
      </c>
      <c r="D2364">
        <v>0</v>
      </c>
      <c r="E2364">
        <v>7</v>
      </c>
      <c r="F2364">
        <v>10.038224254421699</v>
      </c>
      <c r="G2364">
        <v>16.670993879276999</v>
      </c>
      <c r="H2364">
        <v>12.1332576845539</v>
      </c>
      <c r="I2364">
        <v>0.91</v>
      </c>
      <c r="J2364">
        <v>12.1332576845539</v>
      </c>
      <c r="K2364">
        <v>11.0412644929441</v>
      </c>
      <c r="L2364">
        <v>2055</v>
      </c>
      <c r="M2364">
        <f t="shared" si="432"/>
        <v>-11.0412644929441</v>
      </c>
      <c r="N2364">
        <v>-11.0412644929441</v>
      </c>
      <c r="O2364">
        <f t="shared" si="442"/>
        <v>-195.01978638068039</v>
      </c>
      <c r="P2364">
        <f t="shared" si="433"/>
        <v>75.431007810299704</v>
      </c>
      <c r="Q2364">
        <f t="shared" si="443"/>
        <v>-4.2813603029245826</v>
      </c>
      <c r="R2364">
        <f t="shared" si="434"/>
        <v>4.2813603029245826</v>
      </c>
      <c r="S2364">
        <f t="shared" si="435"/>
        <v>0.38775996224531872</v>
      </c>
      <c r="T2364">
        <f t="shared" si="436"/>
        <v>6.7599041900195171</v>
      </c>
      <c r="U2364">
        <f t="shared" si="437"/>
        <v>0</v>
      </c>
      <c r="V2364">
        <f t="shared" si="438"/>
        <v>61.224003775468127</v>
      </c>
      <c r="W2364">
        <f t="shared" si="439"/>
        <v>0</v>
      </c>
      <c r="X2364">
        <f t="shared" si="440"/>
        <v>61.224003775468127</v>
      </c>
      <c r="Y2364">
        <f t="shared" si="441"/>
        <v>4.2813603029245826</v>
      </c>
    </row>
    <row r="2365" spans="1:25" x14ac:dyDescent="0.3">
      <c r="A2365">
        <v>1</v>
      </c>
      <c r="B2365">
        <v>4</v>
      </c>
      <c r="C2365">
        <v>24.413571428571402</v>
      </c>
      <c r="D2365">
        <v>0</v>
      </c>
      <c r="E2365">
        <v>7</v>
      </c>
      <c r="F2365">
        <v>11.031465890935801</v>
      </c>
      <c r="G2365">
        <v>16.670993879276999</v>
      </c>
      <c r="H2365">
        <v>12.7318605425165</v>
      </c>
      <c r="I2365">
        <v>0.91</v>
      </c>
      <c r="J2365">
        <v>12.7318605425165</v>
      </c>
      <c r="K2365">
        <v>11.58599309369</v>
      </c>
      <c r="L2365">
        <v>2055</v>
      </c>
      <c r="M2365">
        <f t="shared" si="432"/>
        <v>-11.58599309369</v>
      </c>
      <c r="N2365">
        <v>-11.58599309369</v>
      </c>
      <c r="O2365">
        <f t="shared" si="442"/>
        <v>-206.60577947437039</v>
      </c>
      <c r="P2365">
        <f t="shared" si="433"/>
        <v>71.185451820493086</v>
      </c>
      <c r="Q2365">
        <f t="shared" si="443"/>
        <v>-4.2455559898066184</v>
      </c>
      <c r="R2365">
        <f t="shared" si="434"/>
        <v>4.2455559898066184</v>
      </c>
      <c r="S2365">
        <f t="shared" si="435"/>
        <v>0.36643867776158495</v>
      </c>
      <c r="T2365">
        <f t="shared" si="436"/>
        <v>7.3404371038833816</v>
      </c>
      <c r="U2365">
        <f t="shared" si="437"/>
        <v>0</v>
      </c>
      <c r="V2365">
        <f t="shared" si="438"/>
        <v>63.356132223841513</v>
      </c>
      <c r="W2365">
        <f t="shared" si="439"/>
        <v>0</v>
      </c>
      <c r="X2365">
        <f t="shared" si="440"/>
        <v>63.356132223841513</v>
      </c>
      <c r="Y2365">
        <f t="shared" si="441"/>
        <v>4.2455559898066184</v>
      </c>
    </row>
    <row r="2366" spans="1:25" x14ac:dyDescent="0.3">
      <c r="A2366">
        <v>1</v>
      </c>
      <c r="B2366">
        <v>5</v>
      </c>
      <c r="C2366">
        <v>28.746666666666702</v>
      </c>
      <c r="D2366">
        <v>0</v>
      </c>
      <c r="E2366">
        <v>3</v>
      </c>
      <c r="F2366">
        <v>14.1273556353565</v>
      </c>
      <c r="G2366">
        <v>16.670993879276999</v>
      </c>
      <c r="H2366">
        <v>14.445191078337601</v>
      </c>
      <c r="I2366">
        <v>0.91</v>
      </c>
      <c r="J2366">
        <v>14.445191078337601</v>
      </c>
      <c r="K2366">
        <v>13.1451238812872</v>
      </c>
      <c r="L2366">
        <v>2055</v>
      </c>
      <c r="M2366">
        <f t="shared" si="432"/>
        <v>-13.1451238812872</v>
      </c>
      <c r="N2366">
        <v>-13.1451238812872</v>
      </c>
      <c r="O2366">
        <f t="shared" si="442"/>
        <v>-219.75090335565758</v>
      </c>
      <c r="P2366">
        <f t="shared" si="433"/>
        <v>66.657185466917326</v>
      </c>
      <c r="Q2366">
        <f t="shared" si="443"/>
        <v>-4.5282663535757592</v>
      </c>
      <c r="R2366">
        <f t="shared" si="434"/>
        <v>4.5282663535757592</v>
      </c>
      <c r="S2366">
        <f t="shared" si="435"/>
        <v>0.34448259251645341</v>
      </c>
      <c r="T2366">
        <f t="shared" si="436"/>
        <v>8.6168575277114403</v>
      </c>
      <c r="U2366">
        <f t="shared" si="437"/>
        <v>0</v>
      </c>
      <c r="V2366">
        <f t="shared" si="438"/>
        <v>65.551740748354661</v>
      </c>
      <c r="W2366">
        <f t="shared" si="439"/>
        <v>0</v>
      </c>
      <c r="X2366">
        <f t="shared" si="440"/>
        <v>65.551740748354661</v>
      </c>
      <c r="Y2366">
        <f t="shared" si="441"/>
        <v>4.5282663535757592</v>
      </c>
    </row>
    <row r="2367" spans="1:25" x14ac:dyDescent="0.3">
      <c r="A2367">
        <v>2</v>
      </c>
      <c r="B2367">
        <v>1</v>
      </c>
      <c r="C2367">
        <v>27.000714285714299</v>
      </c>
      <c r="D2367">
        <v>0</v>
      </c>
      <c r="E2367">
        <v>7</v>
      </c>
      <c r="F2367">
        <v>12.8487697580596</v>
      </c>
      <c r="G2367">
        <v>16.670993879276999</v>
      </c>
      <c r="H2367">
        <v>13.7624267411771</v>
      </c>
      <c r="I2367">
        <v>0.95</v>
      </c>
      <c r="J2367">
        <v>13.7624267411771</v>
      </c>
      <c r="K2367">
        <v>13.074305404118199</v>
      </c>
      <c r="L2367">
        <v>2055</v>
      </c>
      <c r="M2367">
        <f t="shared" si="432"/>
        <v>-13.074305404118199</v>
      </c>
      <c r="N2367">
        <v>-13.074305404118199</v>
      </c>
      <c r="O2367">
        <f t="shared" si="442"/>
        <v>-232.82520875977579</v>
      </c>
      <c r="P2367">
        <f t="shared" si="433"/>
        <v>62.439077587057653</v>
      </c>
      <c r="Q2367">
        <f t="shared" si="443"/>
        <v>-4.2181078798596729</v>
      </c>
      <c r="R2367">
        <f t="shared" si="434"/>
        <v>4.2181078798596729</v>
      </c>
      <c r="S2367">
        <f t="shared" si="435"/>
        <v>0.32262577242008095</v>
      </c>
      <c r="T2367">
        <f t="shared" si="436"/>
        <v>8.8561975242585262</v>
      </c>
      <c r="U2367">
        <f t="shared" si="437"/>
        <v>0</v>
      </c>
      <c r="V2367">
        <f t="shared" si="438"/>
        <v>67.737422757991908</v>
      </c>
      <c r="W2367">
        <f t="shared" si="439"/>
        <v>0</v>
      </c>
      <c r="X2367">
        <f t="shared" si="440"/>
        <v>67.737422757991908</v>
      </c>
      <c r="Y2367">
        <f t="shared" si="441"/>
        <v>4.2181078798596729</v>
      </c>
    </row>
    <row r="2368" spans="1:25" x14ac:dyDescent="0.3">
      <c r="A2368">
        <v>2</v>
      </c>
      <c r="B2368">
        <v>2</v>
      </c>
      <c r="C2368">
        <v>25.558571428571401</v>
      </c>
      <c r="D2368">
        <v>0</v>
      </c>
      <c r="E2368">
        <v>7</v>
      </c>
      <c r="F2368">
        <v>11.824146148584401</v>
      </c>
      <c r="G2368">
        <v>16.670993879276999</v>
      </c>
      <c r="H2368">
        <v>13.190877013831701</v>
      </c>
      <c r="I2368">
        <v>0.95</v>
      </c>
      <c r="J2368">
        <v>13.190877013831701</v>
      </c>
      <c r="K2368">
        <v>12.531333163140101</v>
      </c>
      <c r="L2368">
        <v>2055</v>
      </c>
      <c r="M2368">
        <f t="shared" si="432"/>
        <v>-12.531333163140101</v>
      </c>
      <c r="N2368">
        <v>-12.531333163140101</v>
      </c>
      <c r="O2368">
        <f t="shared" si="442"/>
        <v>-245.35654192291588</v>
      </c>
      <c r="P2368">
        <f t="shared" si="433"/>
        <v>58.646896431680808</v>
      </c>
      <c r="Q2368">
        <f t="shared" si="443"/>
        <v>-3.792181155376845</v>
      </c>
      <c r="R2368">
        <f t="shared" si="434"/>
        <v>3.792181155376845</v>
      </c>
      <c r="S2368">
        <f t="shared" si="435"/>
        <v>0.30261593926265068</v>
      </c>
      <c r="T2368">
        <f t="shared" si="436"/>
        <v>8.7391520077632556</v>
      </c>
      <c r="U2368">
        <f t="shared" si="437"/>
        <v>0</v>
      </c>
      <c r="V2368">
        <f t="shared" si="438"/>
        <v>69.738406073734922</v>
      </c>
      <c r="W2368">
        <f t="shared" si="439"/>
        <v>0</v>
      </c>
      <c r="X2368">
        <f t="shared" si="440"/>
        <v>69.738406073734922</v>
      </c>
      <c r="Y2368">
        <f t="shared" si="441"/>
        <v>3.792181155376845</v>
      </c>
    </row>
    <row r="2369" spans="1:25" x14ac:dyDescent="0.3">
      <c r="A2369">
        <v>2</v>
      </c>
      <c r="B2369">
        <v>3</v>
      </c>
      <c r="C2369">
        <v>26.3578571428571</v>
      </c>
      <c r="D2369">
        <v>0</v>
      </c>
      <c r="E2369">
        <v>7</v>
      </c>
      <c r="F2369">
        <v>12.388459476443201</v>
      </c>
      <c r="G2369">
        <v>16.670993879276999</v>
      </c>
      <c r="H2369">
        <v>13.508529267634801</v>
      </c>
      <c r="I2369">
        <v>0.95</v>
      </c>
      <c r="J2369">
        <v>13.508529267634801</v>
      </c>
      <c r="K2369">
        <v>12.8331028042531</v>
      </c>
      <c r="L2369">
        <v>2055</v>
      </c>
      <c r="M2369">
        <f t="shared" si="432"/>
        <v>-12.8331028042531</v>
      </c>
      <c r="N2369">
        <v>-12.8331028042531</v>
      </c>
      <c r="O2369">
        <f t="shared" si="442"/>
        <v>-258.18964472716897</v>
      </c>
      <c r="P2369">
        <f t="shared" si="433"/>
        <v>55.001977707941329</v>
      </c>
      <c r="Q2369">
        <f t="shared" si="443"/>
        <v>-3.6449187237394796</v>
      </c>
      <c r="R2369">
        <f t="shared" si="434"/>
        <v>3.6449187237394796</v>
      </c>
      <c r="S2369">
        <f t="shared" si="435"/>
        <v>0.28402474283393836</v>
      </c>
      <c r="T2369">
        <f t="shared" si="436"/>
        <v>9.1881840805136203</v>
      </c>
      <c r="U2369">
        <f t="shared" si="437"/>
        <v>0</v>
      </c>
      <c r="V2369">
        <f t="shared" si="438"/>
        <v>71.597525716606171</v>
      </c>
      <c r="W2369">
        <f t="shared" si="439"/>
        <v>0</v>
      </c>
      <c r="X2369">
        <f t="shared" si="440"/>
        <v>71.597525716606171</v>
      </c>
      <c r="Y2369">
        <f t="shared" si="441"/>
        <v>3.6449187237394796</v>
      </c>
    </row>
    <row r="2370" spans="1:25" x14ac:dyDescent="0.3">
      <c r="A2370">
        <v>2</v>
      </c>
      <c r="B2370">
        <v>4</v>
      </c>
      <c r="C2370">
        <v>26.766428571428602</v>
      </c>
      <c r="D2370">
        <v>0</v>
      </c>
      <c r="E2370">
        <v>7</v>
      </c>
      <c r="F2370">
        <v>12.680352321612601</v>
      </c>
      <c r="G2370">
        <v>16.670993879276999</v>
      </c>
      <c r="H2370">
        <v>13.670056018326401</v>
      </c>
      <c r="I2370">
        <v>0.95</v>
      </c>
      <c r="J2370">
        <v>13.670056018326401</v>
      </c>
      <c r="K2370">
        <v>12.986553217410099</v>
      </c>
      <c r="L2370">
        <v>2055</v>
      </c>
      <c r="M2370">
        <f t="shared" si="432"/>
        <v>-12.986553217410099</v>
      </c>
      <c r="N2370">
        <v>-12.986553217410099</v>
      </c>
      <c r="O2370">
        <f t="shared" si="442"/>
        <v>-271.17619794457909</v>
      </c>
      <c r="P2370">
        <f t="shared" si="433"/>
        <v>51.544029121790935</v>
      </c>
      <c r="Q2370">
        <f t="shared" si="443"/>
        <v>-3.457948586150394</v>
      </c>
      <c r="R2370">
        <f t="shared" si="434"/>
        <v>3.457948586150394</v>
      </c>
      <c r="S2370">
        <f t="shared" si="435"/>
        <v>0.2662714677451582</v>
      </c>
      <c r="T2370">
        <f t="shared" si="436"/>
        <v>9.5286046312597055</v>
      </c>
      <c r="U2370">
        <f t="shared" si="437"/>
        <v>0</v>
      </c>
      <c r="V2370">
        <f t="shared" si="438"/>
        <v>73.372853225484178</v>
      </c>
      <c r="W2370">
        <f t="shared" si="439"/>
        <v>0</v>
      </c>
      <c r="X2370">
        <f t="shared" si="440"/>
        <v>73.372853225484178</v>
      </c>
      <c r="Y2370">
        <f t="shared" si="441"/>
        <v>3.457948586150394</v>
      </c>
    </row>
    <row r="2371" spans="1:25" x14ac:dyDescent="0.3">
      <c r="A2371">
        <v>3</v>
      </c>
      <c r="B2371">
        <v>1</v>
      </c>
      <c r="C2371">
        <v>26.427142857142901</v>
      </c>
      <c r="D2371">
        <v>0</v>
      </c>
      <c r="E2371">
        <v>7</v>
      </c>
      <c r="F2371">
        <v>12.437796159544201</v>
      </c>
      <c r="G2371">
        <v>16.670993879276999</v>
      </c>
      <c r="H2371">
        <v>13.535960880466</v>
      </c>
      <c r="I2371">
        <v>1.02</v>
      </c>
      <c r="J2371">
        <v>13.535960880466</v>
      </c>
      <c r="K2371">
        <v>13.8066800980754</v>
      </c>
      <c r="L2371">
        <v>2055</v>
      </c>
      <c r="M2371">
        <f t="shared" ref="M2371:M2434" si="444">D2371-K2371</f>
        <v>-13.8066800980754</v>
      </c>
      <c r="N2371">
        <v>-13.8066800980754</v>
      </c>
      <c r="O2371">
        <f t="shared" si="442"/>
        <v>-284.98287804265448</v>
      </c>
      <c r="P2371">
        <f t="shared" ref="P2371:P2434" si="445">200 * EXP(O2371 / 200)</f>
        <v>48.10581079359126</v>
      </c>
      <c r="Q2371">
        <f t="shared" si="443"/>
        <v>-3.4382183281996745</v>
      </c>
      <c r="R2371">
        <f t="shared" ref="R2371:R2434" si="446">MAX(IF(D2371&gt;K2371,K2371,D2371+Y2371))</f>
        <v>3.4382183281996745</v>
      </c>
      <c r="S2371">
        <f t="shared" ref="S2371:S2434" si="447">R2371/K2371</f>
        <v>0.24902571101643395</v>
      </c>
      <c r="T2371">
        <f t="shared" ref="T2371:T2434" si="448">K2371-R2371</f>
        <v>10.368461769875726</v>
      </c>
      <c r="U2371">
        <f t="shared" ref="U2371:U2434" si="449">MAX(0,M2371)</f>
        <v>0</v>
      </c>
      <c r="V2371">
        <f t="shared" ref="V2371:V2434" si="450">(T2371/K2371)*100</f>
        <v>75.097428898356611</v>
      </c>
      <c r="W2371">
        <f t="shared" ref="W2371:W2434" si="451">U2371/M2371*100</f>
        <v>0</v>
      </c>
      <c r="X2371">
        <f t="shared" ref="X2371:X2434" si="452">V2371-W2371</f>
        <v>75.097428898356611</v>
      </c>
      <c r="Y2371">
        <f t="shared" ref="Y2371:Y2434" si="453">IF(Q2371&lt;0,-Q2371,Q2371)</f>
        <v>3.4382183281996745</v>
      </c>
    </row>
    <row r="2372" spans="1:25" x14ac:dyDescent="0.3">
      <c r="A2372">
        <v>3</v>
      </c>
      <c r="B2372">
        <v>2</v>
      </c>
      <c r="C2372">
        <v>27.792142857142899</v>
      </c>
      <c r="D2372">
        <v>0</v>
      </c>
      <c r="E2372">
        <v>7</v>
      </c>
      <c r="F2372">
        <v>13.4232405226039</v>
      </c>
      <c r="G2372">
        <v>16.670993879276999</v>
      </c>
      <c r="H2372">
        <v>14.0731251672387</v>
      </c>
      <c r="I2372">
        <v>1.02</v>
      </c>
      <c r="J2372">
        <v>14.0731251672387</v>
      </c>
      <c r="K2372">
        <v>14.354587670583401</v>
      </c>
      <c r="L2372">
        <v>2055</v>
      </c>
      <c r="M2372">
        <f t="shared" si="444"/>
        <v>-14.354587670583401</v>
      </c>
      <c r="N2372">
        <v>-14.354587670583401</v>
      </c>
      <c r="O2372">
        <f t="shared" ref="O2372:O2435" si="454">IF(O2371 + N2372 &gt; 200, 0, O2371 + N2372)</f>
        <v>-299.33746571323786</v>
      </c>
      <c r="P2372">
        <f t="shared" si="445"/>
        <v>44.774108540194845</v>
      </c>
      <c r="Q2372">
        <f t="shared" ref="Q2372:Q2435" si="455">P2372 - P2371</f>
        <v>-3.3317022533964149</v>
      </c>
      <c r="R2372">
        <f t="shared" si="446"/>
        <v>3.3317022533964149</v>
      </c>
      <c r="S2372">
        <f t="shared" si="447"/>
        <v>0.23210017102922523</v>
      </c>
      <c r="T2372">
        <f t="shared" si="448"/>
        <v>11.022885417186986</v>
      </c>
      <c r="U2372">
        <f t="shared" si="449"/>
        <v>0</v>
      </c>
      <c r="V2372">
        <f t="shared" si="450"/>
        <v>76.789982897077479</v>
      </c>
      <c r="W2372">
        <f t="shared" si="451"/>
        <v>0</v>
      </c>
      <c r="X2372">
        <f t="shared" si="452"/>
        <v>76.789982897077479</v>
      </c>
      <c r="Y2372">
        <f t="shared" si="453"/>
        <v>3.3317022533964149</v>
      </c>
    </row>
    <row r="2373" spans="1:25" x14ac:dyDescent="0.3">
      <c r="A2373">
        <v>3</v>
      </c>
      <c r="B2373">
        <v>3</v>
      </c>
      <c r="C2373">
        <v>29.755714285714301</v>
      </c>
      <c r="D2373">
        <v>0.66</v>
      </c>
      <c r="E2373">
        <v>7</v>
      </c>
      <c r="F2373">
        <v>14.8848673505214</v>
      </c>
      <c r="G2373">
        <v>16.670993879276999</v>
      </c>
      <c r="H2373">
        <v>14.835470477147799</v>
      </c>
      <c r="I2373">
        <v>1.02</v>
      </c>
      <c r="J2373">
        <v>14.835470477147799</v>
      </c>
      <c r="K2373">
        <v>15.1321798866908</v>
      </c>
      <c r="L2373">
        <v>2055</v>
      </c>
      <c r="M2373">
        <f t="shared" si="444"/>
        <v>-14.4721798866908</v>
      </c>
      <c r="N2373">
        <v>-14.4721798866908</v>
      </c>
      <c r="O2373">
        <f t="shared" si="454"/>
        <v>-313.80964559992867</v>
      </c>
      <c r="P2373">
        <f t="shared" si="445"/>
        <v>41.648657639447606</v>
      </c>
      <c r="Q2373">
        <f t="shared" si="455"/>
        <v>-3.1254509007472393</v>
      </c>
      <c r="R2373">
        <f t="shared" si="446"/>
        <v>3.7854509007472394</v>
      </c>
      <c r="S2373">
        <f t="shared" si="447"/>
        <v>0.25015899421580728</v>
      </c>
      <c r="T2373">
        <f t="shared" si="448"/>
        <v>11.34672898594356</v>
      </c>
      <c r="U2373">
        <f t="shared" si="449"/>
        <v>0</v>
      </c>
      <c r="V2373">
        <f t="shared" si="450"/>
        <v>74.984100578419259</v>
      </c>
      <c r="W2373">
        <f t="shared" si="451"/>
        <v>0</v>
      </c>
      <c r="X2373">
        <f t="shared" si="452"/>
        <v>74.984100578419259</v>
      </c>
      <c r="Y2373">
        <f t="shared" si="453"/>
        <v>3.1254509007472393</v>
      </c>
    </row>
    <row r="2374" spans="1:25" x14ac:dyDescent="0.3">
      <c r="A2374">
        <v>3</v>
      </c>
      <c r="B2374">
        <v>4</v>
      </c>
      <c r="C2374">
        <v>30.330714285714301</v>
      </c>
      <c r="D2374">
        <v>0</v>
      </c>
      <c r="E2374">
        <v>7</v>
      </c>
      <c r="F2374">
        <v>15.322503435937101</v>
      </c>
      <c r="G2374">
        <v>16.670993879276999</v>
      </c>
      <c r="H2374">
        <v>15.056520676259201</v>
      </c>
      <c r="I2374">
        <v>1.02</v>
      </c>
      <c r="J2374">
        <v>15.056520676259201</v>
      </c>
      <c r="K2374">
        <v>15.357651089784399</v>
      </c>
      <c r="L2374">
        <v>2055</v>
      </c>
      <c r="M2374">
        <f t="shared" si="444"/>
        <v>-15.357651089784399</v>
      </c>
      <c r="N2374">
        <v>-15.357651089784399</v>
      </c>
      <c r="O2374">
        <f t="shared" si="454"/>
        <v>-329.16729668971306</v>
      </c>
      <c r="P2374">
        <f t="shared" si="445"/>
        <v>38.570235697336109</v>
      </c>
      <c r="Q2374">
        <f t="shared" si="455"/>
        <v>-3.0784219421114969</v>
      </c>
      <c r="R2374">
        <f t="shared" si="446"/>
        <v>3.0784219421114969</v>
      </c>
      <c r="S2374">
        <f t="shared" si="447"/>
        <v>0.20044874858234027</v>
      </c>
      <c r="T2374">
        <f t="shared" si="448"/>
        <v>12.279229147672902</v>
      </c>
      <c r="U2374">
        <f t="shared" si="449"/>
        <v>0</v>
      </c>
      <c r="V2374">
        <f t="shared" si="450"/>
        <v>79.955125141765976</v>
      </c>
      <c r="W2374">
        <f t="shared" si="451"/>
        <v>0</v>
      </c>
      <c r="X2374">
        <f t="shared" si="452"/>
        <v>79.955125141765976</v>
      </c>
      <c r="Y2374">
        <f t="shared" si="453"/>
        <v>3.0784219421114969</v>
      </c>
    </row>
    <row r="2375" spans="1:25" x14ac:dyDescent="0.3">
      <c r="A2375">
        <v>3</v>
      </c>
      <c r="B2375">
        <v>5</v>
      </c>
      <c r="C2375">
        <v>30.158333333333299</v>
      </c>
      <c r="D2375">
        <v>0</v>
      </c>
      <c r="E2375">
        <v>3</v>
      </c>
      <c r="F2375">
        <v>15.190851621914099</v>
      </c>
      <c r="G2375">
        <v>16.670993879276999</v>
      </c>
      <c r="H2375">
        <v>14.9903521362282</v>
      </c>
      <c r="I2375">
        <v>1.02</v>
      </c>
      <c r="J2375">
        <v>14.9903521362282</v>
      </c>
      <c r="K2375">
        <v>15.2901591789528</v>
      </c>
      <c r="L2375">
        <v>2055</v>
      </c>
      <c r="M2375">
        <f t="shared" si="444"/>
        <v>-15.2901591789528</v>
      </c>
      <c r="N2375">
        <v>-15.2901591789528</v>
      </c>
      <c r="O2375">
        <f t="shared" si="454"/>
        <v>-344.45745586866587</v>
      </c>
      <c r="P2375">
        <f t="shared" si="445"/>
        <v>35.731408331756896</v>
      </c>
      <c r="Q2375">
        <f t="shared" si="455"/>
        <v>-2.8388273655792133</v>
      </c>
      <c r="R2375">
        <f t="shared" si="446"/>
        <v>2.8388273655792133</v>
      </c>
      <c r="S2375">
        <f t="shared" si="447"/>
        <v>0.18566368945896353</v>
      </c>
      <c r="T2375">
        <f t="shared" si="448"/>
        <v>12.451331813373587</v>
      </c>
      <c r="U2375">
        <f t="shared" si="449"/>
        <v>0</v>
      </c>
      <c r="V2375">
        <f t="shared" si="450"/>
        <v>81.433631054103657</v>
      </c>
      <c r="W2375">
        <f t="shared" si="451"/>
        <v>0</v>
      </c>
      <c r="X2375">
        <f t="shared" si="452"/>
        <v>81.433631054103657</v>
      </c>
      <c r="Y2375">
        <f t="shared" si="453"/>
        <v>2.8388273655792133</v>
      </c>
    </row>
    <row r="2376" spans="1:25" x14ac:dyDescent="0.3">
      <c r="A2376">
        <v>4</v>
      </c>
      <c r="B2376">
        <v>1</v>
      </c>
      <c r="C2376">
        <v>33.29</v>
      </c>
      <c r="D2376">
        <v>0</v>
      </c>
      <c r="E2376">
        <v>7</v>
      </c>
      <c r="F2376">
        <v>17.6417839545825</v>
      </c>
      <c r="G2376">
        <v>16.670993879276999</v>
      </c>
      <c r="H2376">
        <v>16.1796014709007</v>
      </c>
      <c r="I2376">
        <v>1.1000000000000001</v>
      </c>
      <c r="J2376">
        <v>16.1796014709007</v>
      </c>
      <c r="K2376">
        <v>17.797561617990802</v>
      </c>
      <c r="L2376">
        <v>2055</v>
      </c>
      <c r="M2376">
        <f t="shared" si="444"/>
        <v>-17.797561617990802</v>
      </c>
      <c r="N2376">
        <v>-17.797561617990802</v>
      </c>
      <c r="O2376">
        <f t="shared" si="454"/>
        <v>-362.2550174866567</v>
      </c>
      <c r="P2376">
        <f t="shared" si="445"/>
        <v>32.689119290261473</v>
      </c>
      <c r="Q2376">
        <f t="shared" si="455"/>
        <v>-3.0422890414954225</v>
      </c>
      <c r="R2376">
        <f t="shared" si="446"/>
        <v>3.0422890414954225</v>
      </c>
      <c r="S2376">
        <f t="shared" si="447"/>
        <v>0.1709385311760967</v>
      </c>
      <c r="T2376">
        <f t="shared" si="448"/>
        <v>14.755272576495379</v>
      </c>
      <c r="U2376">
        <f t="shared" si="449"/>
        <v>0</v>
      </c>
      <c r="V2376">
        <f t="shared" si="450"/>
        <v>82.906146882390331</v>
      </c>
      <c r="W2376">
        <f t="shared" si="451"/>
        <v>0</v>
      </c>
      <c r="X2376">
        <f t="shared" si="452"/>
        <v>82.906146882390331</v>
      </c>
      <c r="Y2376">
        <f t="shared" si="453"/>
        <v>3.0422890414954225</v>
      </c>
    </row>
    <row r="2377" spans="1:25" x14ac:dyDescent="0.3">
      <c r="A2377">
        <v>4</v>
      </c>
      <c r="B2377">
        <v>2</v>
      </c>
      <c r="C2377">
        <v>34.484999999999999</v>
      </c>
      <c r="D2377">
        <v>0</v>
      </c>
      <c r="E2377">
        <v>7</v>
      </c>
      <c r="F2377">
        <v>18.6093662007525</v>
      </c>
      <c r="G2377">
        <v>16.670993879276999</v>
      </c>
      <c r="H2377">
        <v>16.626605880850398</v>
      </c>
      <c r="I2377">
        <v>1.1000000000000001</v>
      </c>
      <c r="J2377">
        <v>16.626605880850398</v>
      </c>
      <c r="K2377">
        <v>18.289266468935399</v>
      </c>
      <c r="L2377">
        <v>2055</v>
      </c>
      <c r="M2377">
        <f t="shared" si="444"/>
        <v>-18.289266468935399</v>
      </c>
      <c r="N2377">
        <v>-18.289266468935399</v>
      </c>
      <c r="O2377">
        <f t="shared" si="454"/>
        <v>-380.54428395559211</v>
      </c>
      <c r="P2377">
        <f t="shared" si="445"/>
        <v>29.832426716804427</v>
      </c>
      <c r="Q2377">
        <f t="shared" si="455"/>
        <v>-2.8566925734570461</v>
      </c>
      <c r="R2377">
        <f t="shared" si="446"/>
        <v>2.8566925734570461</v>
      </c>
      <c r="S2377">
        <f t="shared" si="447"/>
        <v>0.15619503266077853</v>
      </c>
      <c r="T2377">
        <f t="shared" si="448"/>
        <v>15.432573895478352</v>
      </c>
      <c r="U2377">
        <f t="shared" si="449"/>
        <v>0</v>
      </c>
      <c r="V2377">
        <f t="shared" si="450"/>
        <v>84.380496733922143</v>
      </c>
      <c r="W2377">
        <f t="shared" si="451"/>
        <v>0</v>
      </c>
      <c r="X2377">
        <f t="shared" si="452"/>
        <v>84.380496733922143</v>
      </c>
      <c r="Y2377">
        <f t="shared" si="453"/>
        <v>2.8566925734570461</v>
      </c>
    </row>
    <row r="2378" spans="1:25" x14ac:dyDescent="0.3">
      <c r="A2378">
        <v>4</v>
      </c>
      <c r="B2378">
        <v>3</v>
      </c>
      <c r="C2378">
        <v>32.731428571428602</v>
      </c>
      <c r="D2378">
        <v>0</v>
      </c>
      <c r="E2378">
        <v>7</v>
      </c>
      <c r="F2378">
        <v>17.195561581570001</v>
      </c>
      <c r="G2378">
        <v>16.670993879276999</v>
      </c>
      <c r="H2378">
        <v>15.9694149142128</v>
      </c>
      <c r="I2378">
        <v>1.1000000000000001</v>
      </c>
      <c r="J2378">
        <v>15.9694149142128</v>
      </c>
      <c r="K2378">
        <v>17.5663564056341</v>
      </c>
      <c r="L2378">
        <v>2055</v>
      </c>
      <c r="M2378">
        <f t="shared" si="444"/>
        <v>-17.5663564056341</v>
      </c>
      <c r="N2378">
        <v>-17.5663564056341</v>
      </c>
      <c r="O2378">
        <f t="shared" si="454"/>
        <v>-398.11064036122622</v>
      </c>
      <c r="P2378">
        <f t="shared" si="445"/>
        <v>27.323965240404906</v>
      </c>
      <c r="Q2378">
        <f t="shared" si="455"/>
        <v>-2.5084614763995212</v>
      </c>
      <c r="R2378">
        <f t="shared" si="446"/>
        <v>2.5084614763995212</v>
      </c>
      <c r="S2378">
        <f t="shared" si="447"/>
        <v>0.14279919059338772</v>
      </c>
      <c r="T2378">
        <f t="shared" si="448"/>
        <v>15.057894929234578</v>
      </c>
      <c r="U2378">
        <f t="shared" si="449"/>
        <v>0</v>
      </c>
      <c r="V2378">
        <f t="shared" si="450"/>
        <v>85.720080940661219</v>
      </c>
      <c r="W2378">
        <f t="shared" si="451"/>
        <v>0</v>
      </c>
      <c r="X2378">
        <f t="shared" si="452"/>
        <v>85.720080940661219</v>
      </c>
      <c r="Y2378">
        <f t="shared" si="453"/>
        <v>2.5084614763995212</v>
      </c>
    </row>
    <row r="2379" spans="1:25" x14ac:dyDescent="0.3">
      <c r="A2379">
        <v>4</v>
      </c>
      <c r="B2379">
        <v>4</v>
      </c>
      <c r="C2379">
        <v>33.9978571428571</v>
      </c>
      <c r="D2379">
        <v>0</v>
      </c>
      <c r="E2379">
        <v>7</v>
      </c>
      <c r="F2379">
        <v>18.212813988887198</v>
      </c>
      <c r="G2379">
        <v>16.670993879276999</v>
      </c>
      <c r="H2379">
        <v>16.4448160614564</v>
      </c>
      <c r="I2379">
        <v>1.1000000000000001</v>
      </c>
      <c r="J2379">
        <v>16.4448160614564</v>
      </c>
      <c r="K2379">
        <v>18.089297667602001</v>
      </c>
      <c r="L2379">
        <v>2055</v>
      </c>
      <c r="M2379">
        <f t="shared" si="444"/>
        <v>-18.089297667602001</v>
      </c>
      <c r="N2379">
        <v>-18.089297667602001</v>
      </c>
      <c r="O2379">
        <f t="shared" si="454"/>
        <v>-416.19993802882823</v>
      </c>
      <c r="P2379">
        <f t="shared" si="445"/>
        <v>24.961076620469321</v>
      </c>
      <c r="Q2379">
        <f t="shared" si="455"/>
        <v>-2.3628886199355854</v>
      </c>
      <c r="R2379">
        <f t="shared" si="446"/>
        <v>2.3628886199355854</v>
      </c>
      <c r="S2379">
        <f t="shared" si="447"/>
        <v>0.13062356888335847</v>
      </c>
      <c r="T2379">
        <f t="shared" si="448"/>
        <v>15.726409047666415</v>
      </c>
      <c r="U2379">
        <f t="shared" si="449"/>
        <v>0</v>
      </c>
      <c r="V2379">
        <f t="shared" si="450"/>
        <v>86.937643111664158</v>
      </c>
      <c r="W2379">
        <f t="shared" si="451"/>
        <v>0</v>
      </c>
      <c r="X2379">
        <f t="shared" si="452"/>
        <v>86.937643111664158</v>
      </c>
      <c r="Y2379">
        <f t="shared" si="453"/>
        <v>2.3628886199355854</v>
      </c>
    </row>
    <row r="2380" spans="1:25" x14ac:dyDescent="0.3">
      <c r="A2380">
        <v>4</v>
      </c>
      <c r="B2380">
        <v>5</v>
      </c>
      <c r="C2380">
        <v>35.137500000000003</v>
      </c>
      <c r="D2380">
        <v>0</v>
      </c>
      <c r="E2380">
        <v>2</v>
      </c>
      <c r="F2380">
        <v>19.1450494918369</v>
      </c>
      <c r="G2380">
        <v>16.670993879276999</v>
      </c>
      <c r="H2380">
        <v>16.869191817811199</v>
      </c>
      <c r="I2380">
        <v>1.1000000000000001</v>
      </c>
      <c r="J2380">
        <v>16.869191817811199</v>
      </c>
      <c r="K2380">
        <v>18.556110999592299</v>
      </c>
      <c r="L2380">
        <v>2055</v>
      </c>
      <c r="M2380">
        <f t="shared" si="444"/>
        <v>-18.556110999592299</v>
      </c>
      <c r="N2380">
        <v>-18.556110999592299</v>
      </c>
      <c r="O2380">
        <f t="shared" si="454"/>
        <v>-434.75604902842053</v>
      </c>
      <c r="P2380">
        <f t="shared" si="445"/>
        <v>22.749362463137373</v>
      </c>
      <c r="Q2380">
        <f t="shared" si="455"/>
        <v>-2.2117141573319472</v>
      </c>
      <c r="R2380">
        <f t="shared" si="446"/>
        <v>2.2117141573319472</v>
      </c>
      <c r="S2380">
        <f t="shared" si="447"/>
        <v>0.11919060827888674</v>
      </c>
      <c r="T2380">
        <f t="shared" si="448"/>
        <v>16.344396842260352</v>
      </c>
      <c r="U2380">
        <f t="shared" si="449"/>
        <v>0</v>
      </c>
      <c r="V2380">
        <f t="shared" si="450"/>
        <v>88.080939172111329</v>
      </c>
      <c r="W2380">
        <f t="shared" si="451"/>
        <v>0</v>
      </c>
      <c r="X2380">
        <f t="shared" si="452"/>
        <v>88.080939172111329</v>
      </c>
      <c r="Y2380">
        <f t="shared" si="453"/>
        <v>2.2117141573319472</v>
      </c>
    </row>
    <row r="2381" spans="1:25" x14ac:dyDescent="0.3">
      <c r="A2381">
        <v>5</v>
      </c>
      <c r="B2381">
        <v>1</v>
      </c>
      <c r="C2381">
        <v>36.4957142857143</v>
      </c>
      <c r="D2381">
        <v>0</v>
      </c>
      <c r="E2381">
        <v>7</v>
      </c>
      <c r="F2381">
        <v>20.276528459828199</v>
      </c>
      <c r="G2381">
        <v>16.670993879276999</v>
      </c>
      <c r="H2381">
        <v>17.3708974573854</v>
      </c>
      <c r="I2381">
        <v>1.18</v>
      </c>
      <c r="J2381">
        <v>17.3708974573854</v>
      </c>
      <c r="K2381">
        <v>20.497658999714801</v>
      </c>
      <c r="L2381">
        <v>2055</v>
      </c>
      <c r="M2381">
        <f t="shared" si="444"/>
        <v>-20.497658999714801</v>
      </c>
      <c r="N2381">
        <v>-20.497658999714801</v>
      </c>
      <c r="O2381">
        <f t="shared" si="454"/>
        <v>-455.25370802813535</v>
      </c>
      <c r="P2381">
        <f t="shared" si="445"/>
        <v>20.533317821144969</v>
      </c>
      <c r="Q2381">
        <f t="shared" si="455"/>
        <v>-2.2160446419924043</v>
      </c>
      <c r="R2381">
        <f t="shared" si="446"/>
        <v>2.2160446419924043</v>
      </c>
      <c r="S2381">
        <f t="shared" si="447"/>
        <v>0.10811208450795468</v>
      </c>
      <c r="T2381">
        <f t="shared" si="448"/>
        <v>18.281614357722397</v>
      </c>
      <c r="U2381">
        <f t="shared" si="449"/>
        <v>0</v>
      </c>
      <c r="V2381">
        <f t="shared" si="450"/>
        <v>89.188791549204538</v>
      </c>
      <c r="W2381">
        <f t="shared" si="451"/>
        <v>0</v>
      </c>
      <c r="X2381">
        <f t="shared" si="452"/>
        <v>89.188791549204538</v>
      </c>
      <c r="Y2381">
        <f t="shared" si="453"/>
        <v>2.2160446419924043</v>
      </c>
    </row>
    <row r="2382" spans="1:25" x14ac:dyDescent="0.3">
      <c r="A2382">
        <v>5</v>
      </c>
      <c r="B2382">
        <v>2</v>
      </c>
      <c r="C2382">
        <v>35.6314285714286</v>
      </c>
      <c r="D2382">
        <v>0</v>
      </c>
      <c r="E2382">
        <v>7</v>
      </c>
      <c r="F2382">
        <v>19.553969391665699</v>
      </c>
      <c r="G2382">
        <v>16.670993879276999</v>
      </c>
      <c r="H2382">
        <v>17.052143573311501</v>
      </c>
      <c r="I2382">
        <v>1.18</v>
      </c>
      <c r="J2382">
        <v>17.052143573311501</v>
      </c>
      <c r="K2382">
        <v>20.121529416507599</v>
      </c>
      <c r="L2382">
        <v>2055</v>
      </c>
      <c r="M2382">
        <f t="shared" si="444"/>
        <v>-20.121529416507599</v>
      </c>
      <c r="N2382">
        <v>-20.121529416507599</v>
      </c>
      <c r="O2382">
        <f t="shared" si="454"/>
        <v>-475.37523744464295</v>
      </c>
      <c r="P2382">
        <f t="shared" si="445"/>
        <v>18.56802804424985</v>
      </c>
      <c r="Q2382">
        <f t="shared" si="455"/>
        <v>-1.9652897768951192</v>
      </c>
      <c r="R2382">
        <f t="shared" si="446"/>
        <v>1.9652897768951192</v>
      </c>
      <c r="S2382">
        <f t="shared" si="447"/>
        <v>9.767099389983773E-2</v>
      </c>
      <c r="T2382">
        <f t="shared" si="448"/>
        <v>18.15623963961248</v>
      </c>
      <c r="U2382">
        <f t="shared" si="449"/>
        <v>0</v>
      </c>
      <c r="V2382">
        <f t="shared" si="450"/>
        <v>90.23290061001623</v>
      </c>
      <c r="W2382">
        <f t="shared" si="451"/>
        <v>0</v>
      </c>
      <c r="X2382">
        <f t="shared" si="452"/>
        <v>90.23290061001623</v>
      </c>
      <c r="Y2382">
        <f t="shared" si="453"/>
        <v>1.9652897768951192</v>
      </c>
    </row>
    <row r="2383" spans="1:25" x14ac:dyDescent="0.3">
      <c r="A2383">
        <v>5</v>
      </c>
      <c r="B2383">
        <v>3</v>
      </c>
      <c r="C2383">
        <v>35.460714285714303</v>
      </c>
      <c r="D2383">
        <v>0.13</v>
      </c>
      <c r="E2383">
        <v>7</v>
      </c>
      <c r="F2383">
        <v>19.412304596905201</v>
      </c>
      <c r="G2383">
        <v>16.670993879276999</v>
      </c>
      <c r="H2383">
        <v>16.9889763615475</v>
      </c>
      <c r="I2383">
        <v>1.18</v>
      </c>
      <c r="J2383">
        <v>16.9889763615475</v>
      </c>
      <c r="K2383">
        <v>20.046992106626099</v>
      </c>
      <c r="L2383">
        <v>2055</v>
      </c>
      <c r="M2383">
        <f t="shared" si="444"/>
        <v>-19.9169921066261</v>
      </c>
      <c r="N2383">
        <v>-19.9169921066261</v>
      </c>
      <c r="O2383">
        <f t="shared" si="454"/>
        <v>-495.29222955126903</v>
      </c>
      <c r="P2383">
        <f t="shared" si="445"/>
        <v>16.808021098238306</v>
      </c>
      <c r="Q2383">
        <f t="shared" si="455"/>
        <v>-1.7600069460115435</v>
      </c>
      <c r="R2383">
        <f t="shared" si="446"/>
        <v>1.8900069460115434</v>
      </c>
      <c r="S2383">
        <f t="shared" si="447"/>
        <v>9.4278829260716998E-2</v>
      </c>
      <c r="T2383">
        <f t="shared" si="448"/>
        <v>18.156985160614557</v>
      </c>
      <c r="U2383">
        <f t="shared" si="449"/>
        <v>0</v>
      </c>
      <c r="V2383">
        <f t="shared" si="450"/>
        <v>90.572117073928311</v>
      </c>
      <c r="W2383">
        <f t="shared" si="451"/>
        <v>0</v>
      </c>
      <c r="X2383">
        <f t="shared" si="452"/>
        <v>90.572117073928311</v>
      </c>
      <c r="Y2383">
        <f t="shared" si="453"/>
        <v>1.7600069460115435</v>
      </c>
    </row>
    <row r="2384" spans="1:25" x14ac:dyDescent="0.3">
      <c r="A2384">
        <v>5</v>
      </c>
      <c r="B2384">
        <v>4</v>
      </c>
      <c r="C2384">
        <v>33.268571428571398</v>
      </c>
      <c r="D2384">
        <v>2.91</v>
      </c>
      <c r="E2384">
        <v>7</v>
      </c>
      <c r="F2384">
        <v>17.624593952082002</v>
      </c>
      <c r="G2384">
        <v>16.670993879276999</v>
      </c>
      <c r="H2384">
        <v>16.1715529090426</v>
      </c>
      <c r="I2384">
        <v>1.18</v>
      </c>
      <c r="J2384">
        <v>16.1715529090426</v>
      </c>
      <c r="K2384">
        <v>19.082432432670199</v>
      </c>
      <c r="L2384">
        <v>2055</v>
      </c>
      <c r="M2384">
        <f t="shared" si="444"/>
        <v>-16.172432432670199</v>
      </c>
      <c r="N2384">
        <v>-16.172432432670199</v>
      </c>
      <c r="O2384">
        <f t="shared" si="454"/>
        <v>-511.46466198393921</v>
      </c>
      <c r="P2384">
        <f t="shared" si="445"/>
        <v>15.502387690785181</v>
      </c>
      <c r="Q2384">
        <f t="shared" si="455"/>
        <v>-1.3056334074531257</v>
      </c>
      <c r="R2384">
        <f t="shared" si="446"/>
        <v>4.2156334074531259</v>
      </c>
      <c r="S2384">
        <f t="shared" si="447"/>
        <v>0.22091698332104265</v>
      </c>
      <c r="T2384">
        <f t="shared" si="448"/>
        <v>14.866799025217073</v>
      </c>
      <c r="U2384">
        <f t="shared" si="449"/>
        <v>0</v>
      </c>
      <c r="V2384">
        <f t="shared" si="450"/>
        <v>77.908301667895728</v>
      </c>
      <c r="W2384">
        <f t="shared" si="451"/>
        <v>0</v>
      </c>
      <c r="X2384">
        <f t="shared" si="452"/>
        <v>77.908301667895728</v>
      </c>
      <c r="Y2384">
        <f t="shared" si="453"/>
        <v>1.3056334074531257</v>
      </c>
    </row>
    <row r="2385" spans="1:25" x14ac:dyDescent="0.3">
      <c r="A2385">
        <v>5</v>
      </c>
      <c r="B2385">
        <v>5</v>
      </c>
      <c r="C2385">
        <v>32.8183333333333</v>
      </c>
      <c r="D2385">
        <v>2.14</v>
      </c>
      <c r="E2385">
        <v>3</v>
      </c>
      <c r="F2385">
        <v>17.2647314529375</v>
      </c>
      <c r="G2385">
        <v>16.670993879276999</v>
      </c>
      <c r="H2385">
        <v>16.002169792657401</v>
      </c>
      <c r="I2385">
        <v>1.18</v>
      </c>
      <c r="J2385">
        <v>16.002169792657401</v>
      </c>
      <c r="K2385">
        <v>18.882560355335698</v>
      </c>
      <c r="L2385">
        <v>2055</v>
      </c>
      <c r="M2385">
        <f t="shared" si="444"/>
        <v>-16.742560355335698</v>
      </c>
      <c r="N2385">
        <v>-16.742560355335698</v>
      </c>
      <c r="O2385">
        <f t="shared" si="454"/>
        <v>-528.20722233927495</v>
      </c>
      <c r="P2385">
        <f t="shared" si="445"/>
        <v>14.257473920249126</v>
      </c>
      <c r="Q2385">
        <f t="shared" si="455"/>
        <v>-1.2449137705360549</v>
      </c>
      <c r="R2385">
        <f t="shared" si="446"/>
        <v>3.384913770536055</v>
      </c>
      <c r="S2385">
        <f t="shared" si="447"/>
        <v>0.17926137699750927</v>
      </c>
      <c r="T2385">
        <f t="shared" si="448"/>
        <v>15.497646584799643</v>
      </c>
      <c r="U2385">
        <f t="shared" si="449"/>
        <v>0</v>
      </c>
      <c r="V2385">
        <f t="shared" si="450"/>
        <v>82.073862300249061</v>
      </c>
      <c r="W2385">
        <f t="shared" si="451"/>
        <v>0</v>
      </c>
      <c r="X2385">
        <f t="shared" si="452"/>
        <v>82.073862300249061</v>
      </c>
      <c r="Y2385">
        <f t="shared" si="453"/>
        <v>1.2449137705360549</v>
      </c>
    </row>
    <row r="2386" spans="1:25" x14ac:dyDescent="0.3">
      <c r="A2386">
        <v>6</v>
      </c>
      <c r="B2386">
        <v>1</v>
      </c>
      <c r="C2386">
        <v>33.086428571428598</v>
      </c>
      <c r="D2386">
        <v>16.149999999999999</v>
      </c>
      <c r="E2386">
        <v>7</v>
      </c>
      <c r="F2386">
        <v>17.478708852139199</v>
      </c>
      <c r="G2386">
        <v>16.670993879276999</v>
      </c>
      <c r="H2386">
        <v>16.103092469877499</v>
      </c>
      <c r="I2386">
        <v>1.25</v>
      </c>
      <c r="J2386">
        <v>16.103092469877499</v>
      </c>
      <c r="K2386">
        <v>20.128865587346901</v>
      </c>
      <c r="L2386">
        <v>2055</v>
      </c>
      <c r="M2386">
        <f t="shared" si="444"/>
        <v>-3.9788655873469025</v>
      </c>
      <c r="N2386">
        <v>-3.9788655873469025</v>
      </c>
      <c r="O2386">
        <f t="shared" si="454"/>
        <v>-532.18608792662189</v>
      </c>
      <c r="P2386">
        <f t="shared" si="445"/>
        <v>13.976633883040893</v>
      </c>
      <c r="Q2386">
        <f t="shared" si="455"/>
        <v>-0.28084003720823247</v>
      </c>
      <c r="R2386">
        <f t="shared" si="446"/>
        <v>16.430840037208231</v>
      </c>
      <c r="S2386">
        <f t="shared" si="447"/>
        <v>0.81628246589001685</v>
      </c>
      <c r="T2386">
        <f t="shared" si="448"/>
        <v>3.6980255501386701</v>
      </c>
      <c r="U2386">
        <f t="shared" si="449"/>
        <v>0</v>
      </c>
      <c r="V2386">
        <f t="shared" si="450"/>
        <v>18.371753410998316</v>
      </c>
      <c r="W2386">
        <f t="shared" si="451"/>
        <v>0</v>
      </c>
      <c r="X2386">
        <f t="shared" si="452"/>
        <v>18.371753410998316</v>
      </c>
      <c r="Y2386">
        <f t="shared" si="453"/>
        <v>0.28084003720823247</v>
      </c>
    </row>
    <row r="2387" spans="1:25" x14ac:dyDescent="0.3">
      <c r="A2387">
        <v>6</v>
      </c>
      <c r="B2387">
        <v>2</v>
      </c>
      <c r="C2387">
        <v>31.108571428571398</v>
      </c>
      <c r="D2387">
        <v>61.22</v>
      </c>
      <c r="E2387">
        <v>7</v>
      </c>
      <c r="F2387">
        <v>15.9213480414898</v>
      </c>
      <c r="G2387">
        <v>16.670993879276999</v>
      </c>
      <c r="H2387">
        <v>15.3540479939471</v>
      </c>
      <c r="I2387">
        <v>1.25</v>
      </c>
      <c r="J2387">
        <v>15.3540479939471</v>
      </c>
      <c r="K2387">
        <v>19.1925599924339</v>
      </c>
      <c r="L2387">
        <v>2055</v>
      </c>
      <c r="M2387">
        <f t="shared" si="444"/>
        <v>42.027440007566099</v>
      </c>
      <c r="N2387">
        <v>42.027440007566099</v>
      </c>
      <c r="O2387">
        <f t="shared" si="454"/>
        <v>-490.1586479190558</v>
      </c>
      <c r="P2387">
        <f t="shared" si="445"/>
        <v>17.245032430355867</v>
      </c>
      <c r="Q2387">
        <f t="shared" si="455"/>
        <v>3.2683985473149733</v>
      </c>
      <c r="R2387">
        <f t="shared" si="446"/>
        <v>19.1925599924339</v>
      </c>
      <c r="S2387">
        <f t="shared" si="447"/>
        <v>1</v>
      </c>
      <c r="T2387">
        <f t="shared" si="448"/>
        <v>0</v>
      </c>
      <c r="U2387">
        <f t="shared" si="449"/>
        <v>42.027440007566099</v>
      </c>
      <c r="V2387">
        <f t="shared" si="450"/>
        <v>0</v>
      </c>
      <c r="W2387">
        <f t="shared" si="451"/>
        <v>100</v>
      </c>
      <c r="X2387">
        <f t="shared" si="452"/>
        <v>-100</v>
      </c>
      <c r="Y2387">
        <f t="shared" si="453"/>
        <v>3.2683985473149733</v>
      </c>
    </row>
    <row r="2388" spans="1:25" x14ac:dyDescent="0.3">
      <c r="A2388">
        <v>6</v>
      </c>
      <c r="B2388">
        <v>3</v>
      </c>
      <c r="C2388">
        <v>31.565000000000001</v>
      </c>
      <c r="D2388">
        <v>69.72</v>
      </c>
      <c r="E2388">
        <v>7</v>
      </c>
      <c r="F2388">
        <v>16.276348683346601</v>
      </c>
      <c r="G2388">
        <v>16.670993879276999</v>
      </c>
      <c r="H2388">
        <v>15.527841927804699</v>
      </c>
      <c r="I2388">
        <v>1.25</v>
      </c>
      <c r="J2388">
        <v>15.527841927804699</v>
      </c>
      <c r="K2388">
        <v>19.409802409755901</v>
      </c>
      <c r="L2388">
        <v>2055</v>
      </c>
      <c r="M2388">
        <f t="shared" si="444"/>
        <v>50.310197590244101</v>
      </c>
      <c r="N2388">
        <v>50.310197590244101</v>
      </c>
      <c r="O2388">
        <f t="shared" si="454"/>
        <v>-439.84845032881168</v>
      </c>
      <c r="P2388">
        <f t="shared" si="445"/>
        <v>22.177430218414717</v>
      </c>
      <c r="Q2388">
        <f t="shared" si="455"/>
        <v>4.9323977880588501</v>
      </c>
      <c r="R2388">
        <f t="shared" si="446"/>
        <v>19.409802409755901</v>
      </c>
      <c r="S2388">
        <f t="shared" si="447"/>
        <v>1</v>
      </c>
      <c r="T2388">
        <f t="shared" si="448"/>
        <v>0</v>
      </c>
      <c r="U2388">
        <f t="shared" si="449"/>
        <v>50.310197590244101</v>
      </c>
      <c r="V2388">
        <f t="shared" si="450"/>
        <v>0</v>
      </c>
      <c r="W2388">
        <f t="shared" si="451"/>
        <v>100</v>
      </c>
      <c r="X2388">
        <f t="shared" si="452"/>
        <v>-100</v>
      </c>
      <c r="Y2388">
        <f t="shared" si="453"/>
        <v>4.9323977880588501</v>
      </c>
    </row>
    <row r="2389" spans="1:25" x14ac:dyDescent="0.3">
      <c r="A2389">
        <v>6</v>
      </c>
      <c r="B2389">
        <v>4</v>
      </c>
      <c r="C2389">
        <v>30.0485714285714</v>
      </c>
      <c r="D2389">
        <v>280.27999999999997</v>
      </c>
      <c r="E2389">
        <v>7</v>
      </c>
      <c r="F2389">
        <v>15.107224790033699</v>
      </c>
      <c r="G2389">
        <v>16.670993879276999</v>
      </c>
      <c r="H2389">
        <v>14.948175180228899</v>
      </c>
      <c r="I2389">
        <v>1.25</v>
      </c>
      <c r="J2389">
        <v>14.948175180228899</v>
      </c>
      <c r="K2389">
        <v>18.685218975286102</v>
      </c>
      <c r="L2389">
        <v>2055</v>
      </c>
      <c r="M2389">
        <f t="shared" si="444"/>
        <v>261.59478102471388</v>
      </c>
      <c r="N2389">
        <v>261.59478102471388</v>
      </c>
      <c r="O2389">
        <f t="shared" si="454"/>
        <v>-178.2536693040978</v>
      </c>
      <c r="P2389">
        <f t="shared" si="445"/>
        <v>82.027045825833412</v>
      </c>
      <c r="Q2389">
        <f t="shared" si="455"/>
        <v>59.849615607418698</v>
      </c>
      <c r="R2389">
        <f t="shared" si="446"/>
        <v>18.685218975286102</v>
      </c>
      <c r="S2389">
        <f t="shared" si="447"/>
        <v>1</v>
      </c>
      <c r="T2389">
        <f t="shared" si="448"/>
        <v>0</v>
      </c>
      <c r="U2389">
        <f t="shared" si="449"/>
        <v>261.59478102471388</v>
      </c>
      <c r="V2389">
        <f t="shared" si="450"/>
        <v>0</v>
      </c>
      <c r="W2389">
        <f t="shared" si="451"/>
        <v>100</v>
      </c>
      <c r="X2389">
        <f t="shared" si="452"/>
        <v>-100</v>
      </c>
      <c r="Y2389">
        <f t="shared" si="453"/>
        <v>59.849615607418698</v>
      </c>
    </row>
    <row r="2390" spans="1:25" x14ac:dyDescent="0.3">
      <c r="A2390">
        <v>6</v>
      </c>
      <c r="B2390">
        <v>5</v>
      </c>
      <c r="C2390">
        <v>30.087499999999999</v>
      </c>
      <c r="D2390">
        <v>33</v>
      </c>
      <c r="E2390">
        <v>2</v>
      </c>
      <c r="F2390">
        <v>15.136866260679801</v>
      </c>
      <c r="G2390">
        <v>16.670993879276999</v>
      </c>
      <c r="H2390">
        <v>14.963137818828899</v>
      </c>
      <c r="I2390">
        <v>1.25</v>
      </c>
      <c r="J2390">
        <v>14.963137818828899</v>
      </c>
      <c r="K2390">
        <v>18.703922273536101</v>
      </c>
      <c r="L2390">
        <v>2055</v>
      </c>
      <c r="M2390">
        <f t="shared" si="444"/>
        <v>14.296077726463899</v>
      </c>
      <c r="N2390">
        <v>14.296077726463899</v>
      </c>
      <c r="O2390">
        <f t="shared" si="454"/>
        <v>-163.95759157763391</v>
      </c>
      <c r="P2390">
        <f t="shared" si="445"/>
        <v>88.10501089323003</v>
      </c>
      <c r="Q2390">
        <f t="shared" si="455"/>
        <v>6.0779650673966188</v>
      </c>
      <c r="R2390">
        <f t="shared" si="446"/>
        <v>18.703922273536101</v>
      </c>
      <c r="S2390">
        <f t="shared" si="447"/>
        <v>1</v>
      </c>
      <c r="T2390">
        <f t="shared" si="448"/>
        <v>0</v>
      </c>
      <c r="U2390">
        <f t="shared" si="449"/>
        <v>14.296077726463899</v>
      </c>
      <c r="V2390">
        <f t="shared" si="450"/>
        <v>0</v>
      </c>
      <c r="W2390">
        <f t="shared" si="451"/>
        <v>100</v>
      </c>
      <c r="X2390">
        <f t="shared" si="452"/>
        <v>-100</v>
      </c>
      <c r="Y2390">
        <f t="shared" si="453"/>
        <v>6.0779650673966188</v>
      </c>
    </row>
    <row r="2391" spans="1:25" x14ac:dyDescent="0.3">
      <c r="A2391">
        <v>7</v>
      </c>
      <c r="B2391">
        <v>1</v>
      </c>
      <c r="C2391">
        <v>29.584285714285699</v>
      </c>
      <c r="D2391">
        <v>239.14</v>
      </c>
      <c r="E2391">
        <v>7</v>
      </c>
      <c r="F2391">
        <v>14.7552271892755</v>
      </c>
      <c r="G2391">
        <v>16.670993879276999</v>
      </c>
      <c r="H2391">
        <v>14.7693800901329</v>
      </c>
      <c r="I2391">
        <v>1.25</v>
      </c>
      <c r="J2391">
        <v>14.7693800901329</v>
      </c>
      <c r="K2391">
        <v>18.461725112666201</v>
      </c>
      <c r="L2391">
        <v>2055</v>
      </c>
      <c r="M2391">
        <f t="shared" si="444"/>
        <v>220.67827488733377</v>
      </c>
      <c r="N2391">
        <v>220.67827488733377</v>
      </c>
      <c r="O2391">
        <f t="shared" si="454"/>
        <v>56.720683309699865</v>
      </c>
      <c r="P2391">
        <f t="shared" si="445"/>
        <v>265.5812401378293</v>
      </c>
      <c r="Q2391">
        <f t="shared" si="455"/>
        <v>177.47622924459927</v>
      </c>
      <c r="R2391">
        <f t="shared" si="446"/>
        <v>18.461725112666201</v>
      </c>
      <c r="S2391">
        <f t="shared" si="447"/>
        <v>1</v>
      </c>
      <c r="T2391">
        <f t="shared" si="448"/>
        <v>0</v>
      </c>
      <c r="U2391">
        <f t="shared" si="449"/>
        <v>220.67827488733377</v>
      </c>
      <c r="V2391">
        <f t="shared" si="450"/>
        <v>0</v>
      </c>
      <c r="W2391">
        <f t="shared" si="451"/>
        <v>100</v>
      </c>
      <c r="X2391">
        <f t="shared" si="452"/>
        <v>-100</v>
      </c>
      <c r="Y2391">
        <f t="shared" si="453"/>
        <v>177.47622924459927</v>
      </c>
    </row>
    <row r="2392" spans="1:25" x14ac:dyDescent="0.3">
      <c r="A2392">
        <v>7</v>
      </c>
      <c r="B2392">
        <v>2</v>
      </c>
      <c r="C2392">
        <v>29.819285714285702</v>
      </c>
      <c r="D2392">
        <v>102.62</v>
      </c>
      <c r="E2392">
        <v>7</v>
      </c>
      <c r="F2392">
        <v>14.9330400233397</v>
      </c>
      <c r="G2392">
        <v>16.670993879276999</v>
      </c>
      <c r="H2392">
        <v>14.8599569842125</v>
      </c>
      <c r="I2392">
        <v>1.25</v>
      </c>
      <c r="J2392">
        <v>14.8599569842125</v>
      </c>
      <c r="K2392">
        <v>18.574946230265699</v>
      </c>
      <c r="L2392">
        <v>2055</v>
      </c>
      <c r="M2392">
        <f t="shared" si="444"/>
        <v>84.045053769734309</v>
      </c>
      <c r="N2392">
        <v>84.045053769734309</v>
      </c>
      <c r="O2392">
        <f t="shared" si="454"/>
        <v>140.76573707943419</v>
      </c>
      <c r="P2392">
        <f t="shared" si="445"/>
        <v>404.29550230819427</v>
      </c>
      <c r="Q2392">
        <f t="shared" si="455"/>
        <v>138.71426217036498</v>
      </c>
      <c r="R2392">
        <f t="shared" si="446"/>
        <v>18.574946230265699</v>
      </c>
      <c r="S2392">
        <f t="shared" si="447"/>
        <v>1</v>
      </c>
      <c r="T2392">
        <f t="shared" si="448"/>
        <v>0</v>
      </c>
      <c r="U2392">
        <f t="shared" si="449"/>
        <v>84.045053769734309</v>
      </c>
      <c r="V2392">
        <f t="shared" si="450"/>
        <v>0</v>
      </c>
      <c r="W2392">
        <f t="shared" si="451"/>
        <v>100</v>
      </c>
      <c r="X2392">
        <f t="shared" si="452"/>
        <v>-100</v>
      </c>
      <c r="Y2392">
        <f t="shared" si="453"/>
        <v>138.71426217036498</v>
      </c>
    </row>
    <row r="2393" spans="1:25" x14ac:dyDescent="0.3">
      <c r="A2393">
        <v>7</v>
      </c>
      <c r="B2393">
        <v>3</v>
      </c>
      <c r="C2393">
        <v>30.372142857142901</v>
      </c>
      <c r="D2393">
        <v>132.29</v>
      </c>
      <c r="E2393">
        <v>7</v>
      </c>
      <c r="F2393">
        <v>15.354200958127301</v>
      </c>
      <c r="G2393">
        <v>16.670993879276999</v>
      </c>
      <c r="H2393">
        <v>15.0724103085024</v>
      </c>
      <c r="I2393">
        <v>1.25</v>
      </c>
      <c r="J2393">
        <v>15.0724103085024</v>
      </c>
      <c r="K2393">
        <v>18.840512885628002</v>
      </c>
      <c r="L2393">
        <v>2055</v>
      </c>
      <c r="M2393">
        <f t="shared" si="444"/>
        <v>113.44948711437199</v>
      </c>
      <c r="N2393">
        <v>113.44948711437199</v>
      </c>
      <c r="O2393">
        <f t="shared" si="454"/>
        <v>0</v>
      </c>
      <c r="P2393">
        <f t="shared" si="445"/>
        <v>200</v>
      </c>
      <c r="Q2393">
        <f t="shared" si="455"/>
        <v>-204.29550230819427</v>
      </c>
      <c r="R2393">
        <f t="shared" si="446"/>
        <v>18.840512885628002</v>
      </c>
      <c r="S2393">
        <f t="shared" si="447"/>
        <v>1</v>
      </c>
      <c r="T2393">
        <f t="shared" si="448"/>
        <v>0</v>
      </c>
      <c r="U2393">
        <f t="shared" si="449"/>
        <v>113.44948711437199</v>
      </c>
      <c r="V2393">
        <f t="shared" si="450"/>
        <v>0</v>
      </c>
      <c r="W2393">
        <f t="shared" si="451"/>
        <v>100</v>
      </c>
      <c r="X2393">
        <f t="shared" si="452"/>
        <v>-100</v>
      </c>
      <c r="Y2393">
        <f t="shared" si="453"/>
        <v>204.29550230819427</v>
      </c>
    </row>
    <row r="2394" spans="1:25" x14ac:dyDescent="0.3">
      <c r="A2394">
        <v>7</v>
      </c>
      <c r="B2394">
        <v>4</v>
      </c>
      <c r="C2394">
        <v>29.5042857142857</v>
      </c>
      <c r="D2394">
        <v>209.63</v>
      </c>
      <c r="E2394">
        <v>7</v>
      </c>
      <c r="F2394">
        <v>14.694860324801599</v>
      </c>
      <c r="G2394">
        <v>16.670993879276999</v>
      </c>
      <c r="H2394">
        <v>14.738508144238301</v>
      </c>
      <c r="I2394">
        <v>1.25</v>
      </c>
      <c r="J2394">
        <v>14.738508144238301</v>
      </c>
      <c r="K2394">
        <v>18.423135180297901</v>
      </c>
      <c r="L2394">
        <v>2055</v>
      </c>
      <c r="M2394">
        <f t="shared" si="444"/>
        <v>191.2068648197021</v>
      </c>
      <c r="N2394">
        <v>191.2068648197021</v>
      </c>
      <c r="O2394">
        <f t="shared" si="454"/>
        <v>191.2068648197021</v>
      </c>
      <c r="P2394">
        <f t="shared" si="445"/>
        <v>520.27196821400571</v>
      </c>
      <c r="Q2394">
        <f t="shared" si="455"/>
        <v>320.27196821400571</v>
      </c>
      <c r="R2394">
        <f t="shared" si="446"/>
        <v>18.423135180297901</v>
      </c>
      <c r="S2394">
        <f t="shared" si="447"/>
        <v>1</v>
      </c>
      <c r="T2394">
        <f t="shared" si="448"/>
        <v>0</v>
      </c>
      <c r="U2394">
        <f t="shared" si="449"/>
        <v>191.2068648197021</v>
      </c>
      <c r="V2394">
        <f t="shared" si="450"/>
        <v>0</v>
      </c>
      <c r="W2394">
        <f t="shared" si="451"/>
        <v>100</v>
      </c>
      <c r="X2394">
        <f t="shared" si="452"/>
        <v>-100</v>
      </c>
      <c r="Y2394">
        <f t="shared" si="453"/>
        <v>320.27196821400571</v>
      </c>
    </row>
    <row r="2395" spans="1:25" x14ac:dyDescent="0.3">
      <c r="A2395">
        <v>7</v>
      </c>
      <c r="B2395">
        <v>5</v>
      </c>
      <c r="C2395">
        <v>30.155000000000001</v>
      </c>
      <c r="D2395">
        <v>0</v>
      </c>
      <c r="E2395">
        <v>3</v>
      </c>
      <c r="F2395">
        <v>15.188309671536199</v>
      </c>
      <c r="G2395">
        <v>16.670993879276999</v>
      </c>
      <c r="H2395">
        <v>14.989071788401899</v>
      </c>
      <c r="I2395">
        <v>1.25</v>
      </c>
      <c r="J2395">
        <v>14.989071788401899</v>
      </c>
      <c r="K2395">
        <v>18.736339735502401</v>
      </c>
      <c r="L2395">
        <v>2055</v>
      </c>
      <c r="M2395">
        <f t="shared" si="444"/>
        <v>-18.736339735502401</v>
      </c>
      <c r="N2395">
        <v>-18.736339735502401</v>
      </c>
      <c r="O2395">
        <f t="shared" si="454"/>
        <v>172.47052508419969</v>
      </c>
      <c r="P2395">
        <f t="shared" si="445"/>
        <v>473.74537412500854</v>
      </c>
      <c r="Q2395">
        <f t="shared" si="455"/>
        <v>-46.526594088997172</v>
      </c>
      <c r="R2395">
        <f t="shared" si="446"/>
        <v>46.526594088997172</v>
      </c>
      <c r="S2395">
        <f t="shared" si="447"/>
        <v>2.4832275004512558</v>
      </c>
      <c r="T2395">
        <f t="shared" si="448"/>
        <v>-27.79025435349477</v>
      </c>
      <c r="U2395">
        <f t="shared" si="449"/>
        <v>0</v>
      </c>
      <c r="V2395">
        <f t="shared" si="450"/>
        <v>-148.32275004512559</v>
      </c>
      <c r="W2395">
        <f t="shared" si="451"/>
        <v>0</v>
      </c>
      <c r="X2395">
        <f t="shared" si="452"/>
        <v>-148.32275004512559</v>
      </c>
      <c r="Y2395">
        <f t="shared" si="453"/>
        <v>46.526594088997172</v>
      </c>
    </row>
    <row r="2396" spans="1:25" x14ac:dyDescent="0.3">
      <c r="A2396">
        <v>8</v>
      </c>
      <c r="B2396">
        <v>1</v>
      </c>
      <c r="C2396">
        <v>30.195714285714299</v>
      </c>
      <c r="D2396">
        <v>105.8</v>
      </c>
      <c r="E2396">
        <v>7</v>
      </c>
      <c r="F2396">
        <v>15.219367668537901</v>
      </c>
      <c r="G2396">
        <v>16.670993879276999</v>
      </c>
      <c r="H2396">
        <v>15.004708121129401</v>
      </c>
      <c r="I2396">
        <v>1.2</v>
      </c>
      <c r="J2396">
        <v>15.004708121129401</v>
      </c>
      <c r="K2396">
        <v>18.005649745355299</v>
      </c>
      <c r="L2396">
        <v>2055</v>
      </c>
      <c r="M2396">
        <f t="shared" si="444"/>
        <v>87.794350254644698</v>
      </c>
      <c r="N2396">
        <v>87.794350254644698</v>
      </c>
      <c r="O2396">
        <f t="shared" si="454"/>
        <v>0</v>
      </c>
      <c r="P2396">
        <f t="shared" si="445"/>
        <v>200</v>
      </c>
      <c r="Q2396">
        <f t="shared" si="455"/>
        <v>-273.74537412500854</v>
      </c>
      <c r="R2396">
        <f t="shared" si="446"/>
        <v>18.005649745355299</v>
      </c>
      <c r="S2396">
        <f t="shared" si="447"/>
        <v>1</v>
      </c>
      <c r="T2396">
        <f t="shared" si="448"/>
        <v>0</v>
      </c>
      <c r="U2396">
        <f t="shared" si="449"/>
        <v>87.794350254644698</v>
      </c>
      <c r="V2396">
        <f t="shared" si="450"/>
        <v>0</v>
      </c>
      <c r="W2396">
        <f t="shared" si="451"/>
        <v>100</v>
      </c>
      <c r="X2396">
        <f t="shared" si="452"/>
        <v>-100</v>
      </c>
      <c r="Y2396">
        <f t="shared" si="453"/>
        <v>273.74537412500854</v>
      </c>
    </row>
    <row r="2397" spans="1:25" x14ac:dyDescent="0.3">
      <c r="A2397">
        <v>8</v>
      </c>
      <c r="B2397">
        <v>2</v>
      </c>
      <c r="C2397">
        <v>30.652142857142898</v>
      </c>
      <c r="D2397">
        <v>6.91</v>
      </c>
      <c r="E2397">
        <v>7</v>
      </c>
      <c r="F2397">
        <v>15.569014626557101</v>
      </c>
      <c r="G2397">
        <v>16.670993879276999</v>
      </c>
      <c r="H2397">
        <v>15.1796736005026</v>
      </c>
      <c r="I2397">
        <v>1.2</v>
      </c>
      <c r="J2397">
        <v>15.1796736005026</v>
      </c>
      <c r="K2397">
        <v>18.215608320603099</v>
      </c>
      <c r="L2397">
        <v>2055</v>
      </c>
      <c r="M2397">
        <f t="shared" si="444"/>
        <v>-11.305608320603099</v>
      </c>
      <c r="N2397">
        <v>-11.305608320603099</v>
      </c>
      <c r="O2397">
        <f t="shared" si="454"/>
        <v>-11.305608320603099</v>
      </c>
      <c r="P2397">
        <f t="shared" si="445"/>
        <v>189.00799673750592</v>
      </c>
      <c r="Q2397">
        <f t="shared" si="455"/>
        <v>-10.99200326249408</v>
      </c>
      <c r="R2397">
        <f t="shared" si="446"/>
        <v>17.90200326249408</v>
      </c>
      <c r="S2397">
        <f t="shared" si="447"/>
        <v>0.98278371753556482</v>
      </c>
      <c r="T2397">
        <f t="shared" si="448"/>
        <v>0.31360505810901884</v>
      </c>
      <c r="U2397">
        <f t="shared" si="449"/>
        <v>0</v>
      </c>
      <c r="V2397">
        <f t="shared" si="450"/>
        <v>1.7216282464435189</v>
      </c>
      <c r="W2397">
        <f t="shared" si="451"/>
        <v>0</v>
      </c>
      <c r="X2397">
        <f t="shared" si="452"/>
        <v>1.7216282464435189</v>
      </c>
      <c r="Y2397">
        <f t="shared" si="453"/>
        <v>10.99200326249408</v>
      </c>
    </row>
    <row r="2398" spans="1:25" x14ac:dyDescent="0.3">
      <c r="A2398">
        <v>8</v>
      </c>
      <c r="B2398">
        <v>3</v>
      </c>
      <c r="C2398">
        <v>30.409285714285701</v>
      </c>
      <c r="D2398">
        <v>75.790000000000006</v>
      </c>
      <c r="E2398">
        <v>7</v>
      </c>
      <c r="F2398">
        <v>15.3826383273194</v>
      </c>
      <c r="G2398">
        <v>16.670993879276999</v>
      </c>
      <c r="H2398">
        <v>15.0866519986246</v>
      </c>
      <c r="I2398">
        <v>1.2</v>
      </c>
      <c r="J2398">
        <v>15.0866519986246</v>
      </c>
      <c r="K2398">
        <v>18.103982398349501</v>
      </c>
      <c r="L2398">
        <v>2055</v>
      </c>
      <c r="M2398">
        <f t="shared" si="444"/>
        <v>57.686017601650505</v>
      </c>
      <c r="N2398">
        <v>57.686017601650505</v>
      </c>
      <c r="O2398">
        <f t="shared" si="454"/>
        <v>46.380409281047406</v>
      </c>
      <c r="P2398">
        <f t="shared" si="445"/>
        <v>252.19924073348596</v>
      </c>
      <c r="Q2398">
        <f t="shared" si="455"/>
        <v>63.191243995980045</v>
      </c>
      <c r="R2398">
        <f t="shared" si="446"/>
        <v>18.103982398349501</v>
      </c>
      <c r="S2398">
        <f t="shared" si="447"/>
        <v>1</v>
      </c>
      <c r="T2398">
        <f t="shared" si="448"/>
        <v>0</v>
      </c>
      <c r="U2398">
        <f t="shared" si="449"/>
        <v>57.686017601650505</v>
      </c>
      <c r="V2398">
        <f t="shared" si="450"/>
        <v>0</v>
      </c>
      <c r="W2398">
        <f t="shared" si="451"/>
        <v>100</v>
      </c>
      <c r="X2398">
        <f t="shared" si="452"/>
        <v>-100</v>
      </c>
      <c r="Y2398">
        <f t="shared" si="453"/>
        <v>63.191243995980045</v>
      </c>
    </row>
    <row r="2399" spans="1:25" x14ac:dyDescent="0.3">
      <c r="A2399">
        <v>8</v>
      </c>
      <c r="B2399">
        <v>4</v>
      </c>
      <c r="C2399">
        <v>29.876428571428601</v>
      </c>
      <c r="D2399">
        <v>172</v>
      </c>
      <c r="E2399">
        <v>7</v>
      </c>
      <c r="F2399">
        <v>14.976386378618001</v>
      </c>
      <c r="G2399">
        <v>16.670993879276999</v>
      </c>
      <c r="H2399">
        <v>14.881957204980299</v>
      </c>
      <c r="I2399">
        <v>1.2</v>
      </c>
      <c r="J2399">
        <v>14.881957204980299</v>
      </c>
      <c r="K2399">
        <v>17.858348645976399</v>
      </c>
      <c r="L2399">
        <v>2055</v>
      </c>
      <c r="M2399">
        <f t="shared" si="444"/>
        <v>154.14165135402359</v>
      </c>
      <c r="N2399">
        <v>154.14165135402359</v>
      </c>
      <c r="O2399">
        <f t="shared" si="454"/>
        <v>0</v>
      </c>
      <c r="P2399">
        <f t="shared" si="445"/>
        <v>200</v>
      </c>
      <c r="Q2399">
        <f t="shared" si="455"/>
        <v>-52.199240733485965</v>
      </c>
      <c r="R2399">
        <f t="shared" si="446"/>
        <v>17.858348645976399</v>
      </c>
      <c r="S2399">
        <f t="shared" si="447"/>
        <v>1</v>
      </c>
      <c r="T2399">
        <f t="shared" si="448"/>
        <v>0</v>
      </c>
      <c r="U2399">
        <f t="shared" si="449"/>
        <v>154.14165135402359</v>
      </c>
      <c r="V2399">
        <f t="shared" si="450"/>
        <v>0</v>
      </c>
      <c r="W2399">
        <f t="shared" si="451"/>
        <v>100</v>
      </c>
      <c r="X2399">
        <f t="shared" si="452"/>
        <v>-100</v>
      </c>
      <c r="Y2399">
        <f t="shared" si="453"/>
        <v>52.199240733485965</v>
      </c>
    </row>
    <row r="2400" spans="1:25" x14ac:dyDescent="0.3">
      <c r="A2400">
        <v>8</v>
      </c>
      <c r="B2400">
        <v>5</v>
      </c>
      <c r="C2400">
        <v>30.0566666666667</v>
      </c>
      <c r="D2400">
        <v>0</v>
      </c>
      <c r="E2400">
        <v>3</v>
      </c>
      <c r="F2400">
        <v>15.1133871410198</v>
      </c>
      <c r="G2400">
        <v>16.670993879276999</v>
      </c>
      <c r="H2400">
        <v>14.951287039538499</v>
      </c>
      <c r="I2400">
        <v>1.2</v>
      </c>
      <c r="J2400">
        <v>14.951287039538499</v>
      </c>
      <c r="K2400">
        <v>17.941544447446201</v>
      </c>
      <c r="L2400">
        <v>2055</v>
      </c>
      <c r="M2400">
        <f t="shared" si="444"/>
        <v>-17.941544447446201</v>
      </c>
      <c r="N2400">
        <v>-17.941544447446201</v>
      </c>
      <c r="O2400">
        <f t="shared" si="454"/>
        <v>-17.941544447446201</v>
      </c>
      <c r="P2400">
        <f t="shared" si="445"/>
        <v>182.8396692148126</v>
      </c>
      <c r="Q2400">
        <f t="shared" si="455"/>
        <v>-17.160330785187398</v>
      </c>
      <c r="R2400">
        <f t="shared" si="446"/>
        <v>17.160330785187398</v>
      </c>
      <c r="S2400">
        <f t="shared" si="447"/>
        <v>0.95645783647293525</v>
      </c>
      <c r="T2400">
        <f t="shared" si="448"/>
        <v>0.78121366225880351</v>
      </c>
      <c r="U2400">
        <f t="shared" si="449"/>
        <v>0</v>
      </c>
      <c r="V2400">
        <f t="shared" si="450"/>
        <v>4.3542163527064774</v>
      </c>
      <c r="W2400">
        <f t="shared" si="451"/>
        <v>0</v>
      </c>
      <c r="X2400">
        <f t="shared" si="452"/>
        <v>4.3542163527064774</v>
      </c>
      <c r="Y2400">
        <f t="shared" si="453"/>
        <v>17.160330785187398</v>
      </c>
    </row>
    <row r="2401" spans="1:25" x14ac:dyDescent="0.3">
      <c r="A2401">
        <v>9</v>
      </c>
      <c r="B2401">
        <v>1</v>
      </c>
      <c r="C2401">
        <v>29.555</v>
      </c>
      <c r="D2401">
        <v>95.68</v>
      </c>
      <c r="E2401">
        <v>7</v>
      </c>
      <c r="F2401">
        <v>14.7331188566574</v>
      </c>
      <c r="G2401">
        <v>16.670993879276999</v>
      </c>
      <c r="H2401">
        <v>14.7580809567144</v>
      </c>
      <c r="I2401">
        <v>1.1000000000000001</v>
      </c>
      <c r="J2401">
        <v>14.7580809567144</v>
      </c>
      <c r="K2401">
        <v>16.233889052385798</v>
      </c>
      <c r="L2401">
        <v>2055</v>
      </c>
      <c r="M2401">
        <f t="shared" si="444"/>
        <v>79.446110947614216</v>
      </c>
      <c r="N2401">
        <v>79.446110947614216</v>
      </c>
      <c r="O2401">
        <f t="shared" si="454"/>
        <v>61.504566500168011</v>
      </c>
      <c r="P2401">
        <f t="shared" si="445"/>
        <v>272.01037230654424</v>
      </c>
      <c r="Q2401">
        <f t="shared" si="455"/>
        <v>89.170703091731639</v>
      </c>
      <c r="R2401">
        <f t="shared" si="446"/>
        <v>16.233889052385798</v>
      </c>
      <c r="S2401">
        <f t="shared" si="447"/>
        <v>1</v>
      </c>
      <c r="T2401">
        <f t="shared" si="448"/>
        <v>0</v>
      </c>
      <c r="U2401">
        <f t="shared" si="449"/>
        <v>79.446110947614216</v>
      </c>
      <c r="V2401">
        <f t="shared" si="450"/>
        <v>0</v>
      </c>
      <c r="W2401">
        <f t="shared" si="451"/>
        <v>100</v>
      </c>
      <c r="X2401">
        <f t="shared" si="452"/>
        <v>-100</v>
      </c>
      <c r="Y2401">
        <f t="shared" si="453"/>
        <v>89.170703091731639</v>
      </c>
    </row>
    <row r="2402" spans="1:25" x14ac:dyDescent="0.3">
      <c r="A2402">
        <v>9</v>
      </c>
      <c r="B2402">
        <v>2</v>
      </c>
      <c r="C2402">
        <v>29.956428571428599</v>
      </c>
      <c r="D2402">
        <v>76.349999999999994</v>
      </c>
      <c r="E2402">
        <v>7</v>
      </c>
      <c r="F2402">
        <v>15.037142893345299</v>
      </c>
      <c r="G2402">
        <v>16.670993879276999</v>
      </c>
      <c r="H2402">
        <v>14.9127414578547</v>
      </c>
      <c r="I2402">
        <v>1.1000000000000001</v>
      </c>
      <c r="J2402">
        <v>14.9127414578547</v>
      </c>
      <c r="K2402">
        <v>16.404015603640101</v>
      </c>
      <c r="L2402">
        <v>2055</v>
      </c>
      <c r="M2402">
        <f t="shared" si="444"/>
        <v>59.94598439635989</v>
      </c>
      <c r="N2402">
        <v>59.94598439635989</v>
      </c>
      <c r="O2402">
        <f t="shared" si="454"/>
        <v>121.4505508965279</v>
      </c>
      <c r="P2402">
        <f t="shared" si="445"/>
        <v>367.07644414257908</v>
      </c>
      <c r="Q2402">
        <f t="shared" si="455"/>
        <v>95.066071836034837</v>
      </c>
      <c r="R2402">
        <f t="shared" si="446"/>
        <v>16.404015603640101</v>
      </c>
      <c r="S2402">
        <f t="shared" si="447"/>
        <v>1</v>
      </c>
      <c r="T2402">
        <f t="shared" si="448"/>
        <v>0</v>
      </c>
      <c r="U2402">
        <f t="shared" si="449"/>
        <v>59.94598439635989</v>
      </c>
      <c r="V2402">
        <f t="shared" si="450"/>
        <v>0</v>
      </c>
      <c r="W2402">
        <f t="shared" si="451"/>
        <v>100</v>
      </c>
      <c r="X2402">
        <f t="shared" si="452"/>
        <v>-100</v>
      </c>
      <c r="Y2402">
        <f t="shared" si="453"/>
        <v>95.066071836034837</v>
      </c>
    </row>
    <row r="2403" spans="1:25" x14ac:dyDescent="0.3">
      <c r="A2403">
        <v>9</v>
      </c>
      <c r="B2403">
        <v>3</v>
      </c>
      <c r="C2403">
        <v>30.240714285714301</v>
      </c>
      <c r="D2403">
        <v>31.07</v>
      </c>
      <c r="E2403">
        <v>7</v>
      </c>
      <c r="F2403">
        <v>15.2537199791349</v>
      </c>
      <c r="G2403">
        <v>16.670993879276999</v>
      </c>
      <c r="H2403">
        <v>15.021984810606201</v>
      </c>
      <c r="I2403">
        <v>1.1000000000000001</v>
      </c>
      <c r="J2403">
        <v>15.021984810606201</v>
      </c>
      <c r="K2403">
        <v>16.524183291666901</v>
      </c>
      <c r="L2403">
        <v>2055</v>
      </c>
      <c r="M2403">
        <f t="shared" si="444"/>
        <v>14.545816708333099</v>
      </c>
      <c r="N2403">
        <v>14.545816708333099</v>
      </c>
      <c r="O2403">
        <f t="shared" si="454"/>
        <v>135.99636760486101</v>
      </c>
      <c r="P2403">
        <f t="shared" si="445"/>
        <v>394.7683766073194</v>
      </c>
      <c r="Q2403">
        <f t="shared" si="455"/>
        <v>27.691932464740319</v>
      </c>
      <c r="R2403">
        <f t="shared" si="446"/>
        <v>16.524183291666901</v>
      </c>
      <c r="S2403">
        <f t="shared" si="447"/>
        <v>1</v>
      </c>
      <c r="T2403">
        <f t="shared" si="448"/>
        <v>0</v>
      </c>
      <c r="U2403">
        <f t="shared" si="449"/>
        <v>14.545816708333099</v>
      </c>
      <c r="V2403">
        <f t="shared" si="450"/>
        <v>0</v>
      </c>
      <c r="W2403">
        <f t="shared" si="451"/>
        <v>100</v>
      </c>
      <c r="X2403">
        <f t="shared" si="452"/>
        <v>-100</v>
      </c>
      <c r="Y2403">
        <f t="shared" si="453"/>
        <v>27.691932464740319</v>
      </c>
    </row>
    <row r="2404" spans="1:25" x14ac:dyDescent="0.3">
      <c r="A2404">
        <v>9</v>
      </c>
      <c r="B2404">
        <v>4</v>
      </c>
      <c r="C2404">
        <v>31.3771428571429</v>
      </c>
      <c r="D2404">
        <v>41.63</v>
      </c>
      <c r="E2404">
        <v>7</v>
      </c>
      <c r="F2404">
        <v>16.129915546406899</v>
      </c>
      <c r="G2404">
        <v>16.670993879276999</v>
      </c>
      <c r="H2404">
        <v>15.456381338653699</v>
      </c>
      <c r="I2404">
        <v>1.1000000000000001</v>
      </c>
      <c r="J2404">
        <v>15.456381338653699</v>
      </c>
      <c r="K2404">
        <v>17.002019472519098</v>
      </c>
      <c r="L2404">
        <v>2055</v>
      </c>
      <c r="M2404">
        <f t="shared" si="444"/>
        <v>24.627980527480904</v>
      </c>
      <c r="N2404">
        <v>24.627980527480904</v>
      </c>
      <c r="O2404">
        <f t="shared" si="454"/>
        <v>160.62434813234191</v>
      </c>
      <c r="P2404">
        <f t="shared" si="445"/>
        <v>446.49986912782964</v>
      </c>
      <c r="Q2404">
        <f t="shared" si="455"/>
        <v>51.731492520510244</v>
      </c>
      <c r="R2404">
        <f t="shared" si="446"/>
        <v>17.002019472519098</v>
      </c>
      <c r="S2404">
        <f t="shared" si="447"/>
        <v>1</v>
      </c>
      <c r="T2404">
        <f t="shared" si="448"/>
        <v>0</v>
      </c>
      <c r="U2404">
        <f t="shared" si="449"/>
        <v>24.627980527480904</v>
      </c>
      <c r="V2404">
        <f t="shared" si="450"/>
        <v>0</v>
      </c>
      <c r="W2404">
        <f t="shared" si="451"/>
        <v>100</v>
      </c>
      <c r="X2404">
        <f t="shared" si="452"/>
        <v>-100</v>
      </c>
      <c r="Y2404">
        <f t="shared" si="453"/>
        <v>51.731492520510244</v>
      </c>
    </row>
    <row r="2405" spans="1:25" x14ac:dyDescent="0.3">
      <c r="A2405">
        <v>9</v>
      </c>
      <c r="B2405">
        <v>5</v>
      </c>
      <c r="C2405">
        <v>32.21</v>
      </c>
      <c r="D2405">
        <v>1.66</v>
      </c>
      <c r="E2405">
        <v>2</v>
      </c>
      <c r="F2405">
        <v>16.782527628137299</v>
      </c>
      <c r="G2405">
        <v>16.670993879276999</v>
      </c>
      <c r="H2405">
        <v>15.7724682154234</v>
      </c>
      <c r="I2405">
        <v>1.1000000000000001</v>
      </c>
      <c r="J2405">
        <v>15.7724682154234</v>
      </c>
      <c r="K2405">
        <v>17.349715036965801</v>
      </c>
      <c r="L2405">
        <v>2055</v>
      </c>
      <c r="M2405">
        <f t="shared" si="444"/>
        <v>-15.689715036965801</v>
      </c>
      <c r="N2405">
        <v>-15.689715036965801</v>
      </c>
      <c r="O2405">
        <f t="shared" si="454"/>
        <v>144.93463309537611</v>
      </c>
      <c r="P2405">
        <f t="shared" si="445"/>
        <v>412.81127696563306</v>
      </c>
      <c r="Q2405">
        <f t="shared" si="455"/>
        <v>-33.688592162196585</v>
      </c>
      <c r="R2405">
        <f t="shared" si="446"/>
        <v>35.348592162196582</v>
      </c>
      <c r="S2405">
        <f t="shared" si="447"/>
        <v>2.0374162968603149</v>
      </c>
      <c r="T2405">
        <f t="shared" si="448"/>
        <v>-17.998877125230781</v>
      </c>
      <c r="U2405">
        <f t="shared" si="449"/>
        <v>0</v>
      </c>
      <c r="V2405">
        <f t="shared" si="450"/>
        <v>-103.74162968603149</v>
      </c>
      <c r="W2405">
        <f t="shared" si="451"/>
        <v>0</v>
      </c>
      <c r="X2405">
        <f t="shared" si="452"/>
        <v>-103.74162968603149</v>
      </c>
      <c r="Y2405">
        <f t="shared" si="453"/>
        <v>33.688592162196585</v>
      </c>
    </row>
    <row r="2406" spans="1:25" x14ac:dyDescent="0.3">
      <c r="A2406">
        <v>10</v>
      </c>
      <c r="B2406">
        <v>1</v>
      </c>
      <c r="C2406">
        <v>33.9514285714286</v>
      </c>
      <c r="D2406">
        <v>1.88</v>
      </c>
      <c r="E2406">
        <v>7</v>
      </c>
      <c r="F2406">
        <v>18.1751709895746</v>
      </c>
      <c r="G2406">
        <v>16.670993879276999</v>
      </c>
      <c r="H2406">
        <v>16.427459268249699</v>
      </c>
      <c r="I2406">
        <v>1.02</v>
      </c>
      <c r="J2406">
        <v>16.427459268249699</v>
      </c>
      <c r="K2406">
        <v>16.756008453614701</v>
      </c>
      <c r="L2406">
        <v>2055</v>
      </c>
      <c r="M2406">
        <f t="shared" si="444"/>
        <v>-14.876008453614702</v>
      </c>
      <c r="N2406">
        <v>-14.876008453614702</v>
      </c>
      <c r="O2406">
        <f t="shared" si="454"/>
        <v>130.05862464176141</v>
      </c>
      <c r="P2406">
        <f t="shared" si="445"/>
        <v>383.22048015782741</v>
      </c>
      <c r="Q2406">
        <f t="shared" si="455"/>
        <v>-29.590796807805646</v>
      </c>
      <c r="R2406">
        <f t="shared" si="446"/>
        <v>31.470796807805645</v>
      </c>
      <c r="S2406">
        <f t="shared" si="447"/>
        <v>1.8781798120313424</v>
      </c>
      <c r="T2406">
        <f t="shared" si="448"/>
        <v>-14.714788354190944</v>
      </c>
      <c r="U2406">
        <f t="shared" si="449"/>
        <v>0</v>
      </c>
      <c r="V2406">
        <f t="shared" si="450"/>
        <v>-87.817981203134238</v>
      </c>
      <c r="W2406">
        <f t="shared" si="451"/>
        <v>0</v>
      </c>
      <c r="X2406">
        <f t="shared" si="452"/>
        <v>-87.817981203134238</v>
      </c>
      <c r="Y2406">
        <f t="shared" si="453"/>
        <v>29.590796807805646</v>
      </c>
    </row>
    <row r="2407" spans="1:25" x14ac:dyDescent="0.3">
      <c r="A2407">
        <v>10</v>
      </c>
      <c r="B2407">
        <v>2</v>
      </c>
      <c r="C2407">
        <v>34.153571428571396</v>
      </c>
      <c r="D2407">
        <v>6.88</v>
      </c>
      <c r="E2407">
        <v>7</v>
      </c>
      <c r="F2407">
        <v>18.339255700388001</v>
      </c>
      <c r="G2407">
        <v>16.670993879276999</v>
      </c>
      <c r="H2407">
        <v>16.502988806106501</v>
      </c>
      <c r="I2407">
        <v>1.02</v>
      </c>
      <c r="J2407">
        <v>16.502988806106501</v>
      </c>
      <c r="K2407">
        <v>16.833048582228699</v>
      </c>
      <c r="L2407">
        <v>2055</v>
      </c>
      <c r="M2407">
        <f t="shared" si="444"/>
        <v>-9.9530485822286998</v>
      </c>
      <c r="N2407">
        <v>-9.9530485822286998</v>
      </c>
      <c r="O2407">
        <f t="shared" si="454"/>
        <v>120.10557605953271</v>
      </c>
      <c r="P2407">
        <f t="shared" si="445"/>
        <v>364.61618298470972</v>
      </c>
      <c r="Q2407">
        <f t="shared" si="455"/>
        <v>-18.604297173117686</v>
      </c>
      <c r="R2407">
        <f t="shared" si="446"/>
        <v>25.484297173117685</v>
      </c>
      <c r="S2407">
        <f t="shared" si="447"/>
        <v>1.5139442536880958</v>
      </c>
      <c r="T2407">
        <f t="shared" si="448"/>
        <v>-8.6512485908889865</v>
      </c>
      <c r="U2407">
        <f t="shared" si="449"/>
        <v>0</v>
      </c>
      <c r="V2407">
        <f t="shared" si="450"/>
        <v>-51.394425368809571</v>
      </c>
      <c r="W2407">
        <f t="shared" si="451"/>
        <v>0</v>
      </c>
      <c r="X2407">
        <f t="shared" si="452"/>
        <v>-51.394425368809571</v>
      </c>
      <c r="Y2407">
        <f t="shared" si="453"/>
        <v>18.604297173117686</v>
      </c>
    </row>
    <row r="2408" spans="1:25" x14ac:dyDescent="0.3">
      <c r="A2408">
        <v>10</v>
      </c>
      <c r="B2408">
        <v>3</v>
      </c>
      <c r="C2408">
        <v>34.352142857142901</v>
      </c>
      <c r="D2408">
        <v>20.100000000000001</v>
      </c>
      <c r="E2408">
        <v>7</v>
      </c>
      <c r="F2408">
        <v>18.500928163078701</v>
      </c>
      <c r="G2408">
        <v>16.670993879276999</v>
      </c>
      <c r="H2408">
        <v>16.577085049935299</v>
      </c>
      <c r="I2408">
        <v>1.02</v>
      </c>
      <c r="J2408">
        <v>16.577085049935299</v>
      </c>
      <c r="K2408">
        <v>16.908626750934001</v>
      </c>
      <c r="L2408">
        <v>2055</v>
      </c>
      <c r="M2408">
        <f t="shared" si="444"/>
        <v>3.1913732490660003</v>
      </c>
      <c r="N2408">
        <v>3.1913732490660003</v>
      </c>
      <c r="O2408">
        <f t="shared" si="454"/>
        <v>123.29694930859871</v>
      </c>
      <c r="P2408">
        <f t="shared" si="445"/>
        <v>370.48098211360013</v>
      </c>
      <c r="Q2408">
        <f t="shared" si="455"/>
        <v>5.8647991288904109</v>
      </c>
      <c r="R2408">
        <f t="shared" si="446"/>
        <v>16.908626750934001</v>
      </c>
      <c r="S2408">
        <f t="shared" si="447"/>
        <v>1</v>
      </c>
      <c r="T2408">
        <f t="shared" si="448"/>
        <v>0</v>
      </c>
      <c r="U2408">
        <f t="shared" si="449"/>
        <v>3.1913732490660003</v>
      </c>
      <c r="V2408">
        <f t="shared" si="450"/>
        <v>0</v>
      </c>
      <c r="W2408">
        <f t="shared" si="451"/>
        <v>100</v>
      </c>
      <c r="X2408">
        <f t="shared" si="452"/>
        <v>-100</v>
      </c>
      <c r="Y2408">
        <f t="shared" si="453"/>
        <v>5.8647991288904109</v>
      </c>
    </row>
    <row r="2409" spans="1:25" x14ac:dyDescent="0.3">
      <c r="A2409">
        <v>10</v>
      </c>
      <c r="B2409">
        <v>4</v>
      </c>
      <c r="C2409">
        <v>29.419285714285699</v>
      </c>
      <c r="D2409">
        <v>165.38</v>
      </c>
      <c r="E2409">
        <v>7</v>
      </c>
      <c r="F2409">
        <v>14.6308126545477</v>
      </c>
      <c r="G2409">
        <v>16.670993879276999</v>
      </c>
      <c r="H2409">
        <v>14.7056858506065</v>
      </c>
      <c r="I2409">
        <v>1.02</v>
      </c>
      <c r="J2409">
        <v>14.7056858506065</v>
      </c>
      <c r="K2409">
        <v>14.9997995676186</v>
      </c>
      <c r="L2409">
        <v>2055</v>
      </c>
      <c r="M2409">
        <f t="shared" si="444"/>
        <v>150.3802004323814</v>
      </c>
      <c r="N2409">
        <v>150.3802004323814</v>
      </c>
      <c r="O2409">
        <f t="shared" si="454"/>
        <v>0</v>
      </c>
      <c r="P2409">
        <f t="shared" si="445"/>
        <v>200</v>
      </c>
      <c r="Q2409">
        <f t="shared" si="455"/>
        <v>-170.48098211360013</v>
      </c>
      <c r="R2409">
        <f t="shared" si="446"/>
        <v>14.9997995676186</v>
      </c>
      <c r="S2409">
        <f t="shared" si="447"/>
        <v>1</v>
      </c>
      <c r="T2409">
        <f t="shared" si="448"/>
        <v>0</v>
      </c>
      <c r="U2409">
        <f t="shared" si="449"/>
        <v>150.3802004323814</v>
      </c>
      <c r="V2409">
        <f t="shared" si="450"/>
        <v>0</v>
      </c>
      <c r="W2409">
        <f t="shared" si="451"/>
        <v>100</v>
      </c>
      <c r="X2409">
        <f t="shared" si="452"/>
        <v>-100</v>
      </c>
      <c r="Y2409">
        <f t="shared" si="453"/>
        <v>170.48098211360013</v>
      </c>
    </row>
    <row r="2410" spans="1:25" x14ac:dyDescent="0.3">
      <c r="A2410">
        <v>10</v>
      </c>
      <c r="B2410">
        <v>5</v>
      </c>
      <c r="C2410">
        <v>30.046666666666699</v>
      </c>
      <c r="D2410">
        <v>2.2000000000000002</v>
      </c>
      <c r="E2410">
        <v>3</v>
      </c>
      <c r="F2410">
        <v>15.105774949096</v>
      </c>
      <c r="G2410">
        <v>16.670993879276999</v>
      </c>
      <c r="H2410">
        <v>14.947442950352601</v>
      </c>
      <c r="I2410">
        <v>1.02</v>
      </c>
      <c r="J2410">
        <v>14.947442950352601</v>
      </c>
      <c r="K2410">
        <v>15.246391809359601</v>
      </c>
      <c r="L2410">
        <v>2055</v>
      </c>
      <c r="M2410">
        <f t="shared" si="444"/>
        <v>-13.046391809359601</v>
      </c>
      <c r="N2410">
        <v>-13.046391809359601</v>
      </c>
      <c r="O2410">
        <f t="shared" si="454"/>
        <v>-13.046391809359601</v>
      </c>
      <c r="P2410">
        <f t="shared" si="445"/>
        <v>187.3700254618642</v>
      </c>
      <c r="Q2410">
        <f t="shared" si="455"/>
        <v>-12.629974538135798</v>
      </c>
      <c r="R2410">
        <f t="shared" si="446"/>
        <v>14.829974538135797</v>
      </c>
      <c r="S2410">
        <f t="shared" si="447"/>
        <v>0.97268748721463594</v>
      </c>
      <c r="T2410">
        <f t="shared" si="448"/>
        <v>0.41641727122380345</v>
      </c>
      <c r="U2410">
        <f t="shared" si="449"/>
        <v>0</v>
      </c>
      <c r="V2410">
        <f t="shared" si="450"/>
        <v>2.7312512785364023</v>
      </c>
      <c r="W2410">
        <f t="shared" si="451"/>
        <v>0</v>
      </c>
      <c r="X2410">
        <f t="shared" si="452"/>
        <v>2.7312512785364023</v>
      </c>
      <c r="Y2410">
        <f t="shared" si="453"/>
        <v>12.629974538135798</v>
      </c>
    </row>
    <row r="2411" spans="1:25" x14ac:dyDescent="0.3">
      <c r="A2411">
        <v>11</v>
      </c>
      <c r="B2411">
        <v>1</v>
      </c>
      <c r="C2411">
        <v>28.9935714285714</v>
      </c>
      <c r="D2411">
        <v>0</v>
      </c>
      <c r="E2411">
        <v>7</v>
      </c>
      <c r="F2411">
        <v>14.311468862912401</v>
      </c>
      <c r="G2411">
        <v>16.670993879276999</v>
      </c>
      <c r="H2411">
        <v>14.540972653304101</v>
      </c>
      <c r="I2411">
        <v>0.95</v>
      </c>
      <c r="J2411">
        <v>14.540972653304101</v>
      </c>
      <c r="K2411">
        <v>13.8139240206389</v>
      </c>
      <c r="L2411">
        <v>2055</v>
      </c>
      <c r="M2411">
        <f t="shared" si="444"/>
        <v>-13.8139240206389</v>
      </c>
      <c r="N2411">
        <v>-13.8139240206389</v>
      </c>
      <c r="O2411">
        <f t="shared" si="454"/>
        <v>-26.860315829998502</v>
      </c>
      <c r="P2411">
        <f t="shared" si="445"/>
        <v>174.86526924860746</v>
      </c>
      <c r="Q2411">
        <f t="shared" si="455"/>
        <v>-12.504756213256741</v>
      </c>
      <c r="R2411">
        <f t="shared" si="446"/>
        <v>12.504756213256741</v>
      </c>
      <c r="S2411">
        <f t="shared" si="447"/>
        <v>0.90522839090281826</v>
      </c>
      <c r="T2411">
        <f t="shared" si="448"/>
        <v>1.3091678073821598</v>
      </c>
      <c r="U2411">
        <f t="shared" si="449"/>
        <v>0</v>
      </c>
      <c r="V2411">
        <f t="shared" si="450"/>
        <v>9.4771609097181795</v>
      </c>
      <c r="W2411">
        <f t="shared" si="451"/>
        <v>0</v>
      </c>
      <c r="X2411">
        <f t="shared" si="452"/>
        <v>9.4771609097181795</v>
      </c>
      <c r="Y2411">
        <f t="shared" si="453"/>
        <v>12.504756213256741</v>
      </c>
    </row>
    <row r="2412" spans="1:25" x14ac:dyDescent="0.3">
      <c r="A2412">
        <v>11</v>
      </c>
      <c r="B2412">
        <v>2</v>
      </c>
      <c r="C2412">
        <v>29.854285714285702</v>
      </c>
      <c r="D2412">
        <v>0</v>
      </c>
      <c r="E2412">
        <v>7</v>
      </c>
      <c r="F2412">
        <v>14.959584604238501</v>
      </c>
      <c r="G2412">
        <v>16.670993879276999</v>
      </c>
      <c r="H2412">
        <v>14.873433255197799</v>
      </c>
      <c r="I2412">
        <v>0.95</v>
      </c>
      <c r="J2412">
        <v>14.873433255197799</v>
      </c>
      <c r="K2412">
        <v>14.1297615924379</v>
      </c>
      <c r="L2412">
        <v>2055</v>
      </c>
      <c r="M2412">
        <f t="shared" si="444"/>
        <v>-14.1297615924379</v>
      </c>
      <c r="N2412">
        <v>-14.1297615924379</v>
      </c>
      <c r="O2412">
        <f t="shared" si="454"/>
        <v>-40.9900774224364</v>
      </c>
      <c r="P2412">
        <f t="shared" si="445"/>
        <v>162.93754688399073</v>
      </c>
      <c r="Q2412">
        <f t="shared" si="455"/>
        <v>-11.927722364616727</v>
      </c>
      <c r="R2412">
        <f t="shared" si="446"/>
        <v>11.927722364616727</v>
      </c>
      <c r="S2412">
        <f t="shared" si="447"/>
        <v>0.84415595313372582</v>
      </c>
      <c r="T2412">
        <f t="shared" si="448"/>
        <v>2.2020392278211727</v>
      </c>
      <c r="U2412">
        <f t="shared" si="449"/>
        <v>0</v>
      </c>
      <c r="V2412">
        <f t="shared" si="450"/>
        <v>15.584404686627416</v>
      </c>
      <c r="W2412">
        <f t="shared" si="451"/>
        <v>0</v>
      </c>
      <c r="X2412">
        <f t="shared" si="452"/>
        <v>15.584404686627416</v>
      </c>
      <c r="Y2412">
        <f t="shared" si="453"/>
        <v>11.927722364616727</v>
      </c>
    </row>
    <row r="2413" spans="1:25" x14ac:dyDescent="0.3">
      <c r="A2413">
        <v>11</v>
      </c>
      <c r="B2413">
        <v>3</v>
      </c>
      <c r="C2413">
        <v>31.5985714285714</v>
      </c>
      <c r="D2413">
        <v>0</v>
      </c>
      <c r="E2413">
        <v>7</v>
      </c>
      <c r="F2413">
        <v>16.302564630960401</v>
      </c>
      <c r="G2413">
        <v>16.670993879276999</v>
      </c>
      <c r="H2413">
        <v>15.540602258721799</v>
      </c>
      <c r="I2413">
        <v>0.95</v>
      </c>
      <c r="J2413">
        <v>15.540602258721799</v>
      </c>
      <c r="K2413">
        <v>14.7635721457857</v>
      </c>
      <c r="L2413">
        <v>2055</v>
      </c>
      <c r="M2413">
        <f t="shared" si="444"/>
        <v>-14.7635721457857</v>
      </c>
      <c r="N2413">
        <v>-14.7635721457857</v>
      </c>
      <c r="O2413">
        <f t="shared" si="454"/>
        <v>-55.753649568222102</v>
      </c>
      <c r="P2413">
        <f t="shared" si="445"/>
        <v>151.34305065779955</v>
      </c>
      <c r="Q2413">
        <f t="shared" si="455"/>
        <v>-11.594496226191183</v>
      </c>
      <c r="R2413">
        <f t="shared" si="446"/>
        <v>11.594496226191183</v>
      </c>
      <c r="S2413">
        <f t="shared" si="447"/>
        <v>0.78534490919264832</v>
      </c>
      <c r="T2413">
        <f t="shared" si="448"/>
        <v>3.1690759195945173</v>
      </c>
      <c r="U2413">
        <f t="shared" si="449"/>
        <v>0</v>
      </c>
      <c r="V2413">
        <f t="shared" si="450"/>
        <v>21.465509080735167</v>
      </c>
      <c r="W2413">
        <f t="shared" si="451"/>
        <v>0</v>
      </c>
      <c r="X2413">
        <f t="shared" si="452"/>
        <v>21.465509080735167</v>
      </c>
      <c r="Y2413">
        <f t="shared" si="453"/>
        <v>11.594496226191183</v>
      </c>
    </row>
    <row r="2414" spans="1:25" x14ac:dyDescent="0.3">
      <c r="A2414">
        <v>11</v>
      </c>
      <c r="B2414">
        <v>4</v>
      </c>
      <c r="C2414">
        <v>31.014285714285698</v>
      </c>
      <c r="D2414">
        <v>0.16</v>
      </c>
      <c r="E2414">
        <v>7</v>
      </c>
      <c r="F2414">
        <v>15.8483463445744</v>
      </c>
      <c r="G2414">
        <v>16.670993879276999</v>
      </c>
      <c r="H2414">
        <v>15.3180749063663</v>
      </c>
      <c r="I2414">
        <v>0.95</v>
      </c>
      <c r="J2414">
        <v>15.3180749063663</v>
      </c>
      <c r="K2414">
        <v>14.552171161047999</v>
      </c>
      <c r="L2414">
        <v>2055</v>
      </c>
      <c r="M2414">
        <f t="shared" si="444"/>
        <v>-14.392171161047999</v>
      </c>
      <c r="N2414">
        <v>-14.392171161047999</v>
      </c>
      <c r="O2414">
        <f t="shared" si="454"/>
        <v>-70.145820729270099</v>
      </c>
      <c r="P2414">
        <f t="shared" si="445"/>
        <v>140.83489726415343</v>
      </c>
      <c r="Q2414">
        <f t="shared" si="455"/>
        <v>-10.508153393646126</v>
      </c>
      <c r="R2414">
        <f t="shared" si="446"/>
        <v>10.668153393646126</v>
      </c>
      <c r="S2414">
        <f t="shared" si="447"/>
        <v>0.73309702556287415</v>
      </c>
      <c r="T2414">
        <f t="shared" si="448"/>
        <v>3.8840177674018737</v>
      </c>
      <c r="U2414">
        <f t="shared" si="449"/>
        <v>0</v>
      </c>
      <c r="V2414">
        <f t="shared" si="450"/>
        <v>26.690297443712581</v>
      </c>
      <c r="W2414">
        <f t="shared" si="451"/>
        <v>0</v>
      </c>
      <c r="X2414">
        <f t="shared" si="452"/>
        <v>26.690297443712581</v>
      </c>
      <c r="Y2414">
        <f t="shared" si="453"/>
        <v>10.508153393646126</v>
      </c>
    </row>
    <row r="2415" spans="1:25" x14ac:dyDescent="0.3">
      <c r="A2415">
        <v>11</v>
      </c>
      <c r="B2415">
        <v>5</v>
      </c>
      <c r="C2415">
        <v>30.655000000000001</v>
      </c>
      <c r="D2415">
        <v>0</v>
      </c>
      <c r="E2415">
        <v>2</v>
      </c>
      <c r="F2415">
        <v>15.5712118211417</v>
      </c>
      <c r="G2415">
        <v>16.670993879276999</v>
      </c>
      <c r="H2415">
        <v>15.180766973186101</v>
      </c>
      <c r="I2415">
        <v>0.95</v>
      </c>
      <c r="J2415">
        <v>15.180766973186101</v>
      </c>
      <c r="K2415">
        <v>14.4217286245268</v>
      </c>
      <c r="L2415">
        <v>2055</v>
      </c>
      <c r="M2415">
        <f t="shared" si="444"/>
        <v>-14.4217286245268</v>
      </c>
      <c r="N2415">
        <v>-14.4217286245268</v>
      </c>
      <c r="O2415">
        <f t="shared" si="454"/>
        <v>-84.567549353796892</v>
      </c>
      <c r="P2415">
        <f t="shared" si="445"/>
        <v>131.03698607198012</v>
      </c>
      <c r="Q2415">
        <f t="shared" si="455"/>
        <v>-9.7979111921733022</v>
      </c>
      <c r="R2415">
        <f t="shared" si="446"/>
        <v>9.7979111921733022</v>
      </c>
      <c r="S2415">
        <f t="shared" si="447"/>
        <v>0.67938535298120595</v>
      </c>
      <c r="T2415">
        <f t="shared" si="448"/>
        <v>4.6238174323534977</v>
      </c>
      <c r="U2415">
        <f t="shared" si="449"/>
        <v>0</v>
      </c>
      <c r="V2415">
        <f t="shared" si="450"/>
        <v>32.061464701879402</v>
      </c>
      <c r="W2415">
        <f t="shared" si="451"/>
        <v>0</v>
      </c>
      <c r="X2415">
        <f t="shared" si="452"/>
        <v>32.061464701879402</v>
      </c>
      <c r="Y2415">
        <f t="shared" si="453"/>
        <v>9.7979111921733022</v>
      </c>
    </row>
    <row r="2416" spans="1:25" x14ac:dyDescent="0.3">
      <c r="A2416">
        <v>12</v>
      </c>
      <c r="B2416">
        <v>1</v>
      </c>
      <c r="C2416">
        <v>29.567142857142901</v>
      </c>
      <c r="D2416">
        <v>0</v>
      </c>
      <c r="E2416">
        <v>7</v>
      </c>
      <c r="F2416">
        <v>14.7422843604476</v>
      </c>
      <c r="G2416">
        <v>16.670993879276999</v>
      </c>
      <c r="H2416">
        <v>14.7627662718818</v>
      </c>
      <c r="I2416">
        <v>0.91</v>
      </c>
      <c r="J2416">
        <v>14.7627662718818</v>
      </c>
      <c r="K2416">
        <v>13.4341173074125</v>
      </c>
      <c r="L2416">
        <v>2055</v>
      </c>
      <c r="M2416">
        <f t="shared" si="444"/>
        <v>-13.4341173074125</v>
      </c>
      <c r="N2416">
        <v>-13.4341173074125</v>
      </c>
      <c r="O2416">
        <f t="shared" si="454"/>
        <v>-98.001666661209384</v>
      </c>
      <c r="P2416">
        <f t="shared" si="445"/>
        <v>122.5242578004905</v>
      </c>
      <c r="Q2416">
        <f t="shared" si="455"/>
        <v>-8.5127282714896211</v>
      </c>
      <c r="R2416">
        <f t="shared" si="446"/>
        <v>8.5127282714896211</v>
      </c>
      <c r="S2416">
        <f t="shared" si="447"/>
        <v>0.63366487553243123</v>
      </c>
      <c r="T2416">
        <f t="shared" si="448"/>
        <v>4.9213890359228785</v>
      </c>
      <c r="U2416">
        <f t="shared" si="449"/>
        <v>0</v>
      </c>
      <c r="V2416">
        <f t="shared" si="450"/>
        <v>36.633512446756882</v>
      </c>
      <c r="W2416">
        <f t="shared" si="451"/>
        <v>0</v>
      </c>
      <c r="X2416">
        <f t="shared" si="452"/>
        <v>36.633512446756882</v>
      </c>
      <c r="Y2416">
        <f t="shared" si="453"/>
        <v>8.5127282714896211</v>
      </c>
    </row>
    <row r="2417" spans="1:25" x14ac:dyDescent="0.3">
      <c r="A2417">
        <v>12</v>
      </c>
      <c r="B2417">
        <v>2</v>
      </c>
      <c r="C2417">
        <v>26.730714285714299</v>
      </c>
      <c r="D2417">
        <v>0</v>
      </c>
      <c r="E2417">
        <v>7</v>
      </c>
      <c r="F2417">
        <v>12.6547452595703</v>
      </c>
      <c r="G2417">
        <v>16.670993879276999</v>
      </c>
      <c r="H2417">
        <v>13.655959009218201</v>
      </c>
      <c r="I2417">
        <v>0.91</v>
      </c>
      <c r="J2417">
        <v>13.655959009218201</v>
      </c>
      <c r="K2417">
        <v>12.4269226983885</v>
      </c>
      <c r="L2417">
        <v>2055</v>
      </c>
      <c r="M2417">
        <f t="shared" si="444"/>
        <v>-12.4269226983885</v>
      </c>
      <c r="N2417">
        <v>-12.4269226983885</v>
      </c>
      <c r="O2417">
        <f t="shared" si="454"/>
        <v>-110.42858935959788</v>
      </c>
      <c r="P2417">
        <f t="shared" si="445"/>
        <v>115.14295228529335</v>
      </c>
      <c r="Q2417">
        <f t="shared" si="455"/>
        <v>-7.3813055151971554</v>
      </c>
      <c r="R2417">
        <f t="shared" si="446"/>
        <v>7.3813055151971554</v>
      </c>
      <c r="S2417">
        <f t="shared" si="447"/>
        <v>0.59397693977402377</v>
      </c>
      <c r="T2417">
        <f t="shared" si="448"/>
        <v>5.0456171831913448</v>
      </c>
      <c r="U2417">
        <f t="shared" si="449"/>
        <v>0</v>
      </c>
      <c r="V2417">
        <f t="shared" si="450"/>
        <v>40.602306022597624</v>
      </c>
      <c r="W2417">
        <f t="shared" si="451"/>
        <v>0</v>
      </c>
      <c r="X2417">
        <f t="shared" si="452"/>
        <v>40.602306022597624</v>
      </c>
      <c r="Y2417">
        <f t="shared" si="453"/>
        <v>7.3813055151971554</v>
      </c>
    </row>
    <row r="2418" spans="1:25" x14ac:dyDescent="0.3">
      <c r="A2418">
        <v>12</v>
      </c>
      <c r="B2418">
        <v>3</v>
      </c>
      <c r="C2418">
        <v>26.332142857142902</v>
      </c>
      <c r="D2418">
        <v>0</v>
      </c>
      <c r="E2418">
        <v>7</v>
      </c>
      <c r="F2418">
        <v>12.3701658997404</v>
      </c>
      <c r="G2418">
        <v>16.670993879276999</v>
      </c>
      <c r="H2418">
        <v>13.498344295091</v>
      </c>
      <c r="I2418">
        <v>0.91</v>
      </c>
      <c r="J2418">
        <v>13.498344295091</v>
      </c>
      <c r="K2418">
        <v>12.283493308532799</v>
      </c>
      <c r="L2418">
        <v>2055</v>
      </c>
      <c r="M2418">
        <f t="shared" si="444"/>
        <v>-12.283493308532799</v>
      </c>
      <c r="N2418">
        <v>-12.283493308532799</v>
      </c>
      <c r="O2418">
        <f t="shared" si="454"/>
        <v>-122.71208266813068</v>
      </c>
      <c r="P2418">
        <f t="shared" si="445"/>
        <v>108.28395104267101</v>
      </c>
      <c r="Q2418">
        <f t="shared" si="455"/>
        <v>-6.859001242622341</v>
      </c>
      <c r="R2418">
        <f t="shared" si="446"/>
        <v>6.859001242622341</v>
      </c>
      <c r="S2418">
        <f t="shared" si="447"/>
        <v>0.55839174332090824</v>
      </c>
      <c r="T2418">
        <f t="shared" si="448"/>
        <v>5.4244920659104583</v>
      </c>
      <c r="U2418">
        <f t="shared" si="449"/>
        <v>0</v>
      </c>
      <c r="V2418">
        <f t="shared" si="450"/>
        <v>44.16082566790918</v>
      </c>
      <c r="W2418">
        <f t="shared" si="451"/>
        <v>0</v>
      </c>
      <c r="X2418">
        <f t="shared" si="452"/>
        <v>44.16082566790918</v>
      </c>
      <c r="Y2418">
        <f t="shared" si="453"/>
        <v>6.859001242622341</v>
      </c>
    </row>
    <row r="2419" spans="1:25" x14ac:dyDescent="0.3">
      <c r="A2419">
        <v>12</v>
      </c>
      <c r="B2419">
        <v>4</v>
      </c>
      <c r="C2419">
        <v>24.092857142857099</v>
      </c>
      <c r="D2419">
        <v>0</v>
      </c>
      <c r="E2419">
        <v>7</v>
      </c>
      <c r="F2419">
        <v>10.8128034329541</v>
      </c>
      <c r="G2419">
        <v>16.670993879276999</v>
      </c>
      <c r="H2419">
        <v>12.6024202736505</v>
      </c>
      <c r="I2419">
        <v>0.91</v>
      </c>
      <c r="J2419">
        <v>12.6024202736505</v>
      </c>
      <c r="K2419">
        <v>11.4682024490219</v>
      </c>
      <c r="L2419">
        <v>2055</v>
      </c>
      <c r="M2419">
        <f t="shared" si="444"/>
        <v>-11.4682024490219</v>
      </c>
      <c r="N2419">
        <v>-11.4682024490219</v>
      </c>
      <c r="O2419">
        <f t="shared" si="454"/>
        <v>-134.18028511715258</v>
      </c>
      <c r="P2419">
        <f t="shared" si="445"/>
        <v>102.24950368372939</v>
      </c>
      <c r="Q2419">
        <f t="shared" si="455"/>
        <v>-6.0344473589416197</v>
      </c>
      <c r="R2419">
        <f t="shared" si="446"/>
        <v>6.0344473589416197</v>
      </c>
      <c r="S2419">
        <f t="shared" si="447"/>
        <v>0.52618946916622367</v>
      </c>
      <c r="T2419">
        <f t="shared" si="448"/>
        <v>5.4337550900802807</v>
      </c>
      <c r="U2419">
        <f t="shared" si="449"/>
        <v>0</v>
      </c>
      <c r="V2419">
        <f t="shared" si="450"/>
        <v>47.381053083377637</v>
      </c>
      <c r="W2419">
        <f t="shared" si="451"/>
        <v>0</v>
      </c>
      <c r="X2419">
        <f t="shared" si="452"/>
        <v>47.381053083377637</v>
      </c>
      <c r="Y2419">
        <f t="shared" si="453"/>
        <v>6.0344473589416197</v>
      </c>
    </row>
    <row r="2420" spans="1:25" x14ac:dyDescent="0.3">
      <c r="A2420">
        <v>12</v>
      </c>
      <c r="B2420">
        <v>5</v>
      </c>
      <c r="C2420">
        <v>23.218333333333302</v>
      </c>
      <c r="D2420">
        <v>0</v>
      </c>
      <c r="E2420">
        <v>3</v>
      </c>
      <c r="F2420">
        <v>10.2241593773053</v>
      </c>
      <c r="G2420">
        <v>16.670993879276999</v>
      </c>
      <c r="H2420">
        <v>12.247450723920201</v>
      </c>
      <c r="I2420">
        <v>0.91</v>
      </c>
      <c r="J2420">
        <v>12.247450723920201</v>
      </c>
      <c r="K2420">
        <v>11.145180158767401</v>
      </c>
      <c r="L2420">
        <v>2055</v>
      </c>
      <c r="M2420">
        <f t="shared" si="444"/>
        <v>-11.145180158767401</v>
      </c>
      <c r="N2420">
        <v>-11.145180158767401</v>
      </c>
      <c r="O2420">
        <f t="shared" si="454"/>
        <v>-145.32546527591998</v>
      </c>
      <c r="P2420">
        <f t="shared" si="445"/>
        <v>96.707411150461667</v>
      </c>
      <c r="Q2420">
        <f t="shared" si="455"/>
        <v>-5.54209253326772</v>
      </c>
      <c r="R2420">
        <f t="shared" si="446"/>
        <v>5.54209253326772</v>
      </c>
      <c r="S2420">
        <f t="shared" si="447"/>
        <v>0.49726361120398854</v>
      </c>
      <c r="T2420">
        <f t="shared" si="448"/>
        <v>5.6030876254996809</v>
      </c>
      <c r="U2420">
        <f t="shared" si="449"/>
        <v>0</v>
      </c>
      <c r="V2420">
        <f t="shared" si="450"/>
        <v>50.273638879601144</v>
      </c>
      <c r="W2420">
        <f t="shared" si="451"/>
        <v>0</v>
      </c>
      <c r="X2420">
        <f t="shared" si="452"/>
        <v>50.273638879601144</v>
      </c>
      <c r="Y2420">
        <f t="shared" si="453"/>
        <v>5.54209253326772</v>
      </c>
    </row>
    <row r="2421" spans="1:25" x14ac:dyDescent="0.3">
      <c r="A2421">
        <v>1</v>
      </c>
      <c r="B2421">
        <v>1</v>
      </c>
      <c r="C2421">
        <v>23.6735714285714</v>
      </c>
      <c r="D2421">
        <v>0</v>
      </c>
      <c r="E2421">
        <v>7</v>
      </c>
      <c r="F2421">
        <v>10.5291855261595</v>
      </c>
      <c r="G2421">
        <v>16.4394254696589</v>
      </c>
      <c r="H2421">
        <v>12.444842233308901</v>
      </c>
      <c r="I2421">
        <v>0.91</v>
      </c>
      <c r="J2421">
        <v>12.444842233308901</v>
      </c>
      <c r="K2421">
        <v>11.3248064323111</v>
      </c>
      <c r="L2421">
        <v>2056</v>
      </c>
      <c r="M2421">
        <f t="shared" si="444"/>
        <v>-11.3248064323111</v>
      </c>
      <c r="N2421">
        <v>-11.3248064323111</v>
      </c>
      <c r="O2421">
        <f t="shared" si="454"/>
        <v>-156.65027170823109</v>
      </c>
      <c r="P2421">
        <f t="shared" si="445"/>
        <v>91.383597872468073</v>
      </c>
      <c r="Q2421">
        <f t="shared" si="455"/>
        <v>-5.3238132779935938</v>
      </c>
      <c r="R2421">
        <f t="shared" si="446"/>
        <v>5.3238132779935938</v>
      </c>
      <c r="S2421">
        <f t="shared" si="447"/>
        <v>0.47010192269636358</v>
      </c>
      <c r="T2421">
        <f t="shared" si="448"/>
        <v>6.0009931543175057</v>
      </c>
      <c r="U2421">
        <f t="shared" si="449"/>
        <v>0</v>
      </c>
      <c r="V2421">
        <f t="shared" si="450"/>
        <v>52.989807730363637</v>
      </c>
      <c r="W2421">
        <f t="shared" si="451"/>
        <v>0</v>
      </c>
      <c r="X2421">
        <f t="shared" si="452"/>
        <v>52.989807730363637</v>
      </c>
      <c r="Y2421">
        <f t="shared" si="453"/>
        <v>5.3238132779935938</v>
      </c>
    </row>
    <row r="2422" spans="1:25" x14ac:dyDescent="0.3">
      <c r="A2422">
        <v>1</v>
      </c>
      <c r="B2422">
        <v>2</v>
      </c>
      <c r="C2422">
        <v>23.7171428571429</v>
      </c>
      <c r="D2422">
        <v>0</v>
      </c>
      <c r="E2422">
        <v>7</v>
      </c>
      <c r="F2422">
        <v>10.5585393029658</v>
      </c>
      <c r="G2422">
        <v>16.4394254696589</v>
      </c>
      <c r="H2422">
        <v>12.462453850856701</v>
      </c>
      <c r="I2422">
        <v>0.91</v>
      </c>
      <c r="J2422">
        <v>12.462453850856701</v>
      </c>
      <c r="K2422">
        <v>11.340833004279601</v>
      </c>
      <c r="L2422">
        <v>2056</v>
      </c>
      <c r="M2422">
        <f t="shared" si="444"/>
        <v>-11.340833004279601</v>
      </c>
      <c r="N2422">
        <v>-11.340833004279601</v>
      </c>
      <c r="O2422">
        <f t="shared" si="454"/>
        <v>-167.99110471251069</v>
      </c>
      <c r="P2422">
        <f t="shared" si="445"/>
        <v>86.345944960434238</v>
      </c>
      <c r="Q2422">
        <f t="shared" si="455"/>
        <v>-5.0376529120338347</v>
      </c>
      <c r="R2422">
        <f t="shared" si="446"/>
        <v>5.0376529120338347</v>
      </c>
      <c r="S2422">
        <f t="shared" si="447"/>
        <v>0.44420484016763279</v>
      </c>
      <c r="T2422">
        <f t="shared" si="448"/>
        <v>6.3031800922457659</v>
      </c>
      <c r="U2422">
        <f t="shared" si="449"/>
        <v>0</v>
      </c>
      <c r="V2422">
        <f t="shared" si="450"/>
        <v>55.579515983236725</v>
      </c>
      <c r="W2422">
        <f t="shared" si="451"/>
        <v>0</v>
      </c>
      <c r="X2422">
        <f t="shared" si="452"/>
        <v>55.579515983236725</v>
      </c>
      <c r="Y2422">
        <f t="shared" si="453"/>
        <v>5.0376529120338347</v>
      </c>
    </row>
    <row r="2423" spans="1:25" x14ac:dyDescent="0.3">
      <c r="A2423">
        <v>1</v>
      </c>
      <c r="B2423">
        <v>3</v>
      </c>
      <c r="C2423">
        <v>22.046428571428599</v>
      </c>
      <c r="D2423">
        <v>0</v>
      </c>
      <c r="E2423">
        <v>7</v>
      </c>
      <c r="F2423">
        <v>9.4530840057588694</v>
      </c>
      <c r="G2423">
        <v>16.4394254696589</v>
      </c>
      <c r="H2423">
        <v>11.7816357721112</v>
      </c>
      <c r="I2423">
        <v>0.91</v>
      </c>
      <c r="J2423">
        <v>11.7816357721112</v>
      </c>
      <c r="K2423">
        <v>10.7212885526212</v>
      </c>
      <c r="L2423">
        <v>2056</v>
      </c>
      <c r="M2423">
        <f t="shared" si="444"/>
        <v>-10.7212885526212</v>
      </c>
      <c r="N2423">
        <v>-10.7212885526212</v>
      </c>
      <c r="O2423">
        <f t="shared" si="454"/>
        <v>-178.71239326513188</v>
      </c>
      <c r="P2423">
        <f t="shared" si="445"/>
        <v>81.83912256360955</v>
      </c>
      <c r="Q2423">
        <f t="shared" si="455"/>
        <v>-4.5068223968246883</v>
      </c>
      <c r="R2423">
        <f t="shared" si="446"/>
        <v>4.5068223968246883</v>
      </c>
      <c r="S2423">
        <f t="shared" si="447"/>
        <v>0.42036200916566463</v>
      </c>
      <c r="T2423">
        <f t="shared" si="448"/>
        <v>6.2144661557965115</v>
      </c>
      <c r="U2423">
        <f t="shared" si="449"/>
        <v>0</v>
      </c>
      <c r="V2423">
        <f t="shared" si="450"/>
        <v>57.963799083433528</v>
      </c>
      <c r="W2423">
        <f t="shared" si="451"/>
        <v>0</v>
      </c>
      <c r="X2423">
        <f t="shared" si="452"/>
        <v>57.963799083433528</v>
      </c>
      <c r="Y2423">
        <f t="shared" si="453"/>
        <v>4.5068223968246883</v>
      </c>
    </row>
    <row r="2424" spans="1:25" x14ac:dyDescent="0.3">
      <c r="A2424">
        <v>1</v>
      </c>
      <c r="B2424">
        <v>4</v>
      </c>
      <c r="C2424">
        <v>24.1228571428571</v>
      </c>
      <c r="D2424">
        <v>0</v>
      </c>
      <c r="E2424">
        <v>7</v>
      </c>
      <c r="F2424">
        <v>10.833194317304599</v>
      </c>
      <c r="G2424">
        <v>16.4394254696589</v>
      </c>
      <c r="H2424">
        <v>12.6260875936216</v>
      </c>
      <c r="I2424">
        <v>0.91</v>
      </c>
      <c r="J2424">
        <v>12.6260875936216</v>
      </c>
      <c r="K2424">
        <v>11.4897397101957</v>
      </c>
      <c r="L2424">
        <v>2056</v>
      </c>
      <c r="M2424">
        <f t="shared" si="444"/>
        <v>-11.4897397101957</v>
      </c>
      <c r="N2424">
        <v>-11.4897397101957</v>
      </c>
      <c r="O2424">
        <f t="shared" si="454"/>
        <v>-190.20213297532757</v>
      </c>
      <c r="P2424">
        <f t="shared" si="445"/>
        <v>77.270071067253468</v>
      </c>
      <c r="Q2424">
        <f t="shared" si="455"/>
        <v>-4.5690514963560815</v>
      </c>
      <c r="R2424">
        <f t="shared" si="446"/>
        <v>4.5690514963560815</v>
      </c>
      <c r="S2424">
        <f t="shared" si="447"/>
        <v>0.39766362090009949</v>
      </c>
      <c r="T2424">
        <f t="shared" si="448"/>
        <v>6.9206882138396182</v>
      </c>
      <c r="U2424">
        <f t="shared" si="449"/>
        <v>0</v>
      </c>
      <c r="V2424">
        <f t="shared" si="450"/>
        <v>60.233637909990058</v>
      </c>
      <c r="W2424">
        <f t="shared" si="451"/>
        <v>0</v>
      </c>
      <c r="X2424">
        <f t="shared" si="452"/>
        <v>60.233637909990058</v>
      </c>
      <c r="Y2424">
        <f t="shared" si="453"/>
        <v>4.5690514963560815</v>
      </c>
    </row>
    <row r="2425" spans="1:25" x14ac:dyDescent="0.3">
      <c r="A2425">
        <v>1</v>
      </c>
      <c r="B2425">
        <v>5</v>
      </c>
      <c r="C2425">
        <v>22.5566666666667</v>
      </c>
      <c r="D2425">
        <v>0</v>
      </c>
      <c r="E2425">
        <v>3</v>
      </c>
      <c r="F2425">
        <v>9.7862801706724802</v>
      </c>
      <c r="G2425">
        <v>16.4394254696589</v>
      </c>
      <c r="H2425">
        <v>11.990783461438101</v>
      </c>
      <c r="I2425">
        <v>0.91</v>
      </c>
      <c r="J2425">
        <v>11.990783461438101</v>
      </c>
      <c r="K2425">
        <v>10.911612949908699</v>
      </c>
      <c r="L2425">
        <v>2056</v>
      </c>
      <c r="M2425">
        <f t="shared" si="444"/>
        <v>-10.911612949908699</v>
      </c>
      <c r="N2425">
        <v>-10.911612949908699</v>
      </c>
      <c r="O2425">
        <f t="shared" si="454"/>
        <v>-201.11374592523626</v>
      </c>
      <c r="P2425">
        <f t="shared" si="445"/>
        <v>73.167302712733004</v>
      </c>
      <c r="Q2425">
        <f t="shared" si="455"/>
        <v>-4.1027683545204638</v>
      </c>
      <c r="R2425">
        <f t="shared" si="446"/>
        <v>4.1027683545204638</v>
      </c>
      <c r="S2425">
        <f t="shared" si="447"/>
        <v>0.37600017278424386</v>
      </c>
      <c r="T2425">
        <f t="shared" si="448"/>
        <v>6.8088445953882353</v>
      </c>
      <c r="U2425">
        <f t="shared" si="449"/>
        <v>0</v>
      </c>
      <c r="V2425">
        <f t="shared" si="450"/>
        <v>62.399982721575611</v>
      </c>
      <c r="W2425">
        <f t="shared" si="451"/>
        <v>0</v>
      </c>
      <c r="X2425">
        <f t="shared" si="452"/>
        <v>62.399982721575611</v>
      </c>
      <c r="Y2425">
        <f t="shared" si="453"/>
        <v>4.1027683545204638</v>
      </c>
    </row>
    <row r="2426" spans="1:25" x14ac:dyDescent="0.3">
      <c r="A2426">
        <v>2</v>
      </c>
      <c r="B2426">
        <v>1</v>
      </c>
      <c r="C2426">
        <v>24.988571428571401</v>
      </c>
      <c r="D2426">
        <v>0</v>
      </c>
      <c r="E2426">
        <v>7</v>
      </c>
      <c r="F2426">
        <v>11.4272028393823</v>
      </c>
      <c r="G2426">
        <v>16.4394254696589</v>
      </c>
      <c r="H2426">
        <v>12.9731450751519</v>
      </c>
      <c r="I2426">
        <v>0.95</v>
      </c>
      <c r="J2426">
        <v>12.9731450751519</v>
      </c>
      <c r="K2426">
        <v>12.3244878213943</v>
      </c>
      <c r="L2426">
        <v>2056</v>
      </c>
      <c r="M2426">
        <f t="shared" si="444"/>
        <v>-12.3244878213943</v>
      </c>
      <c r="N2426">
        <v>-12.3244878213943</v>
      </c>
      <c r="O2426">
        <f t="shared" si="454"/>
        <v>-213.43823374663054</v>
      </c>
      <c r="P2426">
        <f t="shared" si="445"/>
        <v>68.794664964701312</v>
      </c>
      <c r="Q2426">
        <f t="shared" si="455"/>
        <v>-4.3726377480316927</v>
      </c>
      <c r="R2426">
        <f t="shared" si="446"/>
        <v>4.3726377480316927</v>
      </c>
      <c r="S2426">
        <f t="shared" si="447"/>
        <v>0.35479265438042401</v>
      </c>
      <c r="T2426">
        <f t="shared" si="448"/>
        <v>7.951850073362607</v>
      </c>
      <c r="U2426">
        <f t="shared" si="449"/>
        <v>0</v>
      </c>
      <c r="V2426">
        <f t="shared" si="450"/>
        <v>64.520734561957596</v>
      </c>
      <c r="W2426">
        <f t="shared" si="451"/>
        <v>0</v>
      </c>
      <c r="X2426">
        <f t="shared" si="452"/>
        <v>64.520734561957596</v>
      </c>
      <c r="Y2426">
        <f t="shared" si="453"/>
        <v>4.3726377480316927</v>
      </c>
    </row>
    <row r="2427" spans="1:25" x14ac:dyDescent="0.3">
      <c r="A2427">
        <v>2</v>
      </c>
      <c r="B2427">
        <v>2</v>
      </c>
      <c r="C2427">
        <v>26.929285714285701</v>
      </c>
      <c r="D2427">
        <v>0</v>
      </c>
      <c r="E2427">
        <v>7</v>
      </c>
      <c r="F2427">
        <v>12.7973430601334</v>
      </c>
      <c r="G2427">
        <v>16.4394254696589</v>
      </c>
      <c r="H2427">
        <v>13.741279826031899</v>
      </c>
      <c r="I2427">
        <v>0.95</v>
      </c>
      <c r="J2427">
        <v>13.741279826031899</v>
      </c>
      <c r="K2427">
        <v>13.0542158347303</v>
      </c>
      <c r="L2427">
        <v>2056</v>
      </c>
      <c r="M2427">
        <f t="shared" si="444"/>
        <v>-13.0542158347303</v>
      </c>
      <c r="N2427">
        <v>-13.0542158347303</v>
      </c>
      <c r="O2427">
        <f t="shared" si="454"/>
        <v>-226.49244958136086</v>
      </c>
      <c r="P2427">
        <f t="shared" si="445"/>
        <v>64.447769376153516</v>
      </c>
      <c r="Q2427">
        <f t="shared" si="455"/>
        <v>-4.3468955885477953</v>
      </c>
      <c r="R2427">
        <f t="shared" si="446"/>
        <v>4.3468955885477953</v>
      </c>
      <c r="S2427">
        <f t="shared" si="447"/>
        <v>0.33298787484293207</v>
      </c>
      <c r="T2427">
        <f t="shared" si="448"/>
        <v>8.7073202461825048</v>
      </c>
      <c r="U2427">
        <f t="shared" si="449"/>
        <v>0</v>
      </c>
      <c r="V2427">
        <f t="shared" si="450"/>
        <v>66.701212515706786</v>
      </c>
      <c r="W2427">
        <f t="shared" si="451"/>
        <v>0</v>
      </c>
      <c r="X2427">
        <f t="shared" si="452"/>
        <v>66.701212515706786</v>
      </c>
      <c r="Y2427">
        <f t="shared" si="453"/>
        <v>4.3468955885477953</v>
      </c>
    </row>
    <row r="2428" spans="1:25" x14ac:dyDescent="0.3">
      <c r="A2428">
        <v>2</v>
      </c>
      <c r="B2428">
        <v>3</v>
      </c>
      <c r="C2428">
        <v>26.827142857142899</v>
      </c>
      <c r="D2428">
        <v>0</v>
      </c>
      <c r="E2428">
        <v>7</v>
      </c>
      <c r="F2428">
        <v>12.723924639653299</v>
      </c>
      <c r="G2428">
        <v>16.4394254696589</v>
      </c>
      <c r="H2428">
        <v>13.7011779325034</v>
      </c>
      <c r="I2428">
        <v>0.95</v>
      </c>
      <c r="J2428">
        <v>13.7011779325034</v>
      </c>
      <c r="K2428">
        <v>13.0161190358782</v>
      </c>
      <c r="L2428">
        <v>2056</v>
      </c>
      <c r="M2428">
        <f t="shared" si="444"/>
        <v>-13.0161190358782</v>
      </c>
      <c r="N2428">
        <v>-13.0161190358782</v>
      </c>
      <c r="O2428">
        <f t="shared" si="454"/>
        <v>-239.50856861723906</v>
      </c>
      <c r="P2428">
        <f t="shared" si="445"/>
        <v>60.387040669138671</v>
      </c>
      <c r="Q2428">
        <f t="shared" si="455"/>
        <v>-4.0607287070148459</v>
      </c>
      <c r="R2428">
        <f t="shared" si="446"/>
        <v>4.0607287070148459</v>
      </c>
      <c r="S2428">
        <f t="shared" si="447"/>
        <v>0.31197691845178088</v>
      </c>
      <c r="T2428">
        <f t="shared" si="448"/>
        <v>8.9553903288633538</v>
      </c>
      <c r="U2428">
        <f t="shared" si="449"/>
        <v>0</v>
      </c>
      <c r="V2428">
        <f t="shared" si="450"/>
        <v>68.802308154821915</v>
      </c>
      <c r="W2428">
        <f t="shared" si="451"/>
        <v>0</v>
      </c>
      <c r="X2428">
        <f t="shared" si="452"/>
        <v>68.802308154821915</v>
      </c>
      <c r="Y2428">
        <f t="shared" si="453"/>
        <v>4.0607287070148459</v>
      </c>
    </row>
    <row r="2429" spans="1:25" x14ac:dyDescent="0.3">
      <c r="A2429">
        <v>2</v>
      </c>
      <c r="B2429">
        <v>4</v>
      </c>
      <c r="C2429">
        <v>29.234999999999999</v>
      </c>
      <c r="D2429">
        <v>0</v>
      </c>
      <c r="E2429">
        <v>7</v>
      </c>
      <c r="F2429">
        <v>14.492279592305101</v>
      </c>
      <c r="G2429">
        <v>16.4394254696589</v>
      </c>
      <c r="H2429">
        <v>14.6374745253438</v>
      </c>
      <c r="I2429">
        <v>0.95</v>
      </c>
      <c r="J2429">
        <v>14.6374745253438</v>
      </c>
      <c r="K2429">
        <v>13.9056007990766</v>
      </c>
      <c r="L2429">
        <v>2056</v>
      </c>
      <c r="M2429">
        <f t="shared" si="444"/>
        <v>-13.9056007990766</v>
      </c>
      <c r="N2429">
        <v>-13.9056007990766</v>
      </c>
      <c r="O2429">
        <f t="shared" si="454"/>
        <v>-253.41416941631567</v>
      </c>
      <c r="P2429">
        <f t="shared" si="445"/>
        <v>56.331085295770464</v>
      </c>
      <c r="Q2429">
        <f t="shared" si="455"/>
        <v>-4.0559553733682066</v>
      </c>
      <c r="R2429">
        <f t="shared" si="446"/>
        <v>4.0559553733682066</v>
      </c>
      <c r="S2429">
        <f t="shared" si="447"/>
        <v>0.29167782334421261</v>
      </c>
      <c r="T2429">
        <f t="shared" si="448"/>
        <v>9.8496454257083936</v>
      </c>
      <c r="U2429">
        <f t="shared" si="449"/>
        <v>0</v>
      </c>
      <c r="V2429">
        <f t="shared" si="450"/>
        <v>70.832217665578739</v>
      </c>
      <c r="W2429">
        <f t="shared" si="451"/>
        <v>0</v>
      </c>
      <c r="X2429">
        <f t="shared" si="452"/>
        <v>70.832217665578739</v>
      </c>
      <c r="Y2429">
        <f t="shared" si="453"/>
        <v>4.0559553733682066</v>
      </c>
    </row>
    <row r="2430" spans="1:25" x14ac:dyDescent="0.3">
      <c r="A2430">
        <v>3</v>
      </c>
      <c r="B2430">
        <v>1</v>
      </c>
      <c r="C2430">
        <v>27.6578571428571</v>
      </c>
      <c r="D2430">
        <v>0</v>
      </c>
      <c r="E2430">
        <v>7</v>
      </c>
      <c r="F2430">
        <v>13.325167180488</v>
      </c>
      <c r="G2430">
        <v>16.4394254696589</v>
      </c>
      <c r="H2430">
        <v>14.0263124693235</v>
      </c>
      <c r="I2430">
        <v>1.02</v>
      </c>
      <c r="J2430">
        <v>14.0263124693235</v>
      </c>
      <c r="K2430">
        <v>14.306838718710001</v>
      </c>
      <c r="L2430">
        <v>2056</v>
      </c>
      <c r="M2430">
        <f t="shared" si="444"/>
        <v>-14.306838718710001</v>
      </c>
      <c r="N2430">
        <v>-14.306838718710001</v>
      </c>
      <c r="O2430">
        <f t="shared" si="454"/>
        <v>-267.72100813502567</v>
      </c>
      <c r="P2430">
        <f t="shared" si="445"/>
        <v>52.442237504028768</v>
      </c>
      <c r="Q2430">
        <f t="shared" si="455"/>
        <v>-3.8888477917416964</v>
      </c>
      <c r="R2430">
        <f t="shared" si="446"/>
        <v>3.8888477917416964</v>
      </c>
      <c r="S2430">
        <f t="shared" si="447"/>
        <v>0.27181740622098383</v>
      </c>
      <c r="T2430">
        <f t="shared" si="448"/>
        <v>10.417990926968304</v>
      </c>
      <c r="U2430">
        <f t="shared" si="449"/>
        <v>0</v>
      </c>
      <c r="V2430">
        <f t="shared" si="450"/>
        <v>72.818259377901612</v>
      </c>
      <c r="W2430">
        <f t="shared" si="451"/>
        <v>0</v>
      </c>
      <c r="X2430">
        <f t="shared" si="452"/>
        <v>72.818259377901612</v>
      </c>
      <c r="Y2430">
        <f t="shared" si="453"/>
        <v>3.8888477917416964</v>
      </c>
    </row>
    <row r="2431" spans="1:25" x14ac:dyDescent="0.3">
      <c r="A2431">
        <v>3</v>
      </c>
      <c r="B2431">
        <v>2</v>
      </c>
      <c r="C2431">
        <v>25.139285714285698</v>
      </c>
      <c r="D2431">
        <v>0</v>
      </c>
      <c r="E2431">
        <v>7</v>
      </c>
      <c r="F2431">
        <v>11.5317111445819</v>
      </c>
      <c r="G2431">
        <v>16.4394254696589</v>
      </c>
      <c r="H2431">
        <v>13.033279134839299</v>
      </c>
      <c r="I2431">
        <v>1.02</v>
      </c>
      <c r="J2431">
        <v>13.033279134839299</v>
      </c>
      <c r="K2431">
        <v>13.2939447175361</v>
      </c>
      <c r="L2431">
        <v>2056</v>
      </c>
      <c r="M2431">
        <f t="shared" si="444"/>
        <v>-13.2939447175361</v>
      </c>
      <c r="N2431">
        <v>-13.2939447175361</v>
      </c>
      <c r="O2431">
        <f t="shared" si="454"/>
        <v>-281.01495285256175</v>
      </c>
      <c r="P2431">
        <f t="shared" si="445"/>
        <v>49.069742490315896</v>
      </c>
      <c r="Q2431">
        <f t="shared" si="455"/>
        <v>-3.3724950137128715</v>
      </c>
      <c r="R2431">
        <f t="shared" si="446"/>
        <v>3.3724950137128715</v>
      </c>
      <c r="S2431">
        <f t="shared" si="447"/>
        <v>0.2536865531917098</v>
      </c>
      <c r="T2431">
        <f t="shared" si="448"/>
        <v>9.9214497038232281</v>
      </c>
      <c r="U2431">
        <f t="shared" si="449"/>
        <v>0</v>
      </c>
      <c r="V2431">
        <f t="shared" si="450"/>
        <v>74.631344680829017</v>
      </c>
      <c r="W2431">
        <f t="shared" si="451"/>
        <v>0</v>
      </c>
      <c r="X2431">
        <f t="shared" si="452"/>
        <v>74.631344680829017</v>
      </c>
      <c r="Y2431">
        <f t="shared" si="453"/>
        <v>3.3724950137128715</v>
      </c>
    </row>
    <row r="2432" spans="1:25" x14ac:dyDescent="0.3">
      <c r="A2432">
        <v>3</v>
      </c>
      <c r="B2432">
        <v>3</v>
      </c>
      <c r="C2432">
        <v>25.727142857142901</v>
      </c>
      <c r="D2432">
        <v>0</v>
      </c>
      <c r="E2432">
        <v>7</v>
      </c>
      <c r="F2432">
        <v>11.9424170200231</v>
      </c>
      <c r="G2432">
        <v>16.4394254696589</v>
      </c>
      <c r="H2432">
        <v>13.267040941072</v>
      </c>
      <c r="I2432">
        <v>1.02</v>
      </c>
      <c r="J2432">
        <v>13.267040941072</v>
      </c>
      <c r="K2432">
        <v>13.532381759893401</v>
      </c>
      <c r="L2432">
        <v>2056</v>
      </c>
      <c r="M2432">
        <f t="shared" si="444"/>
        <v>-13.532381759893401</v>
      </c>
      <c r="N2432">
        <v>-13.532381759893401</v>
      </c>
      <c r="O2432">
        <f t="shared" si="454"/>
        <v>-294.54733461245513</v>
      </c>
      <c r="P2432">
        <f t="shared" si="445"/>
        <v>45.859422903959356</v>
      </c>
      <c r="Q2432">
        <f t="shared" si="455"/>
        <v>-3.2103195863565404</v>
      </c>
      <c r="R2432">
        <f t="shared" si="446"/>
        <v>3.2103195863565404</v>
      </c>
      <c r="S2432">
        <f t="shared" si="447"/>
        <v>0.23723241357786148</v>
      </c>
      <c r="T2432">
        <f t="shared" si="448"/>
        <v>10.32206217353686</v>
      </c>
      <c r="U2432">
        <f t="shared" si="449"/>
        <v>0</v>
      </c>
      <c r="V2432">
        <f t="shared" si="450"/>
        <v>76.276758642213849</v>
      </c>
      <c r="W2432">
        <f t="shared" si="451"/>
        <v>0</v>
      </c>
      <c r="X2432">
        <f t="shared" si="452"/>
        <v>76.276758642213849</v>
      </c>
      <c r="Y2432">
        <f t="shared" si="453"/>
        <v>3.2103195863565404</v>
      </c>
    </row>
    <row r="2433" spans="1:25" x14ac:dyDescent="0.3">
      <c r="A2433">
        <v>3</v>
      </c>
      <c r="B2433">
        <v>4</v>
      </c>
      <c r="C2433">
        <v>29.742142857142898</v>
      </c>
      <c r="D2433">
        <v>0</v>
      </c>
      <c r="E2433">
        <v>7</v>
      </c>
      <c r="F2433">
        <v>14.8745901432381</v>
      </c>
      <c r="G2433">
        <v>16.4394254696589</v>
      </c>
      <c r="H2433">
        <v>14.8323659857184</v>
      </c>
      <c r="I2433">
        <v>1.02</v>
      </c>
      <c r="J2433">
        <v>14.8323659857184</v>
      </c>
      <c r="K2433">
        <v>15.1290133054328</v>
      </c>
      <c r="L2433">
        <v>2056</v>
      </c>
      <c r="M2433">
        <f t="shared" si="444"/>
        <v>-15.1290133054328</v>
      </c>
      <c r="N2433">
        <v>-15.1290133054328</v>
      </c>
      <c r="O2433">
        <f t="shared" si="454"/>
        <v>-309.67634791788794</v>
      </c>
      <c r="P2433">
        <f t="shared" si="445"/>
        <v>42.51834487679011</v>
      </c>
      <c r="Q2433">
        <f t="shared" si="455"/>
        <v>-3.341078027169246</v>
      </c>
      <c r="R2433">
        <f t="shared" si="446"/>
        <v>3.341078027169246</v>
      </c>
      <c r="S2433">
        <f t="shared" si="447"/>
        <v>0.22083912279788076</v>
      </c>
      <c r="T2433">
        <f t="shared" si="448"/>
        <v>11.787935278263554</v>
      </c>
      <c r="U2433">
        <f t="shared" si="449"/>
        <v>0</v>
      </c>
      <c r="V2433">
        <f t="shared" si="450"/>
        <v>77.91608772021192</v>
      </c>
      <c r="W2433">
        <f t="shared" si="451"/>
        <v>0</v>
      </c>
      <c r="X2433">
        <f t="shared" si="452"/>
        <v>77.91608772021192</v>
      </c>
      <c r="Y2433">
        <f t="shared" si="453"/>
        <v>3.341078027169246</v>
      </c>
    </row>
    <row r="2434" spans="1:25" x14ac:dyDescent="0.3">
      <c r="A2434">
        <v>3</v>
      </c>
      <c r="B2434">
        <v>5</v>
      </c>
      <c r="C2434">
        <v>27.0833333333333</v>
      </c>
      <c r="D2434">
        <v>0</v>
      </c>
      <c r="E2434">
        <v>3</v>
      </c>
      <c r="F2434">
        <v>12.9083405775971</v>
      </c>
      <c r="G2434">
        <v>16.4394254696589</v>
      </c>
      <c r="H2434">
        <v>13.8016934827687</v>
      </c>
      <c r="I2434">
        <v>1.02</v>
      </c>
      <c r="J2434">
        <v>13.8016934827687</v>
      </c>
      <c r="K2434">
        <v>14.077727352424001</v>
      </c>
      <c r="L2434">
        <v>2056</v>
      </c>
      <c r="M2434">
        <f t="shared" si="444"/>
        <v>-14.077727352424001</v>
      </c>
      <c r="N2434">
        <v>-14.077727352424001</v>
      </c>
      <c r="O2434">
        <f t="shared" si="454"/>
        <v>-323.75407527031194</v>
      </c>
      <c r="P2434">
        <f t="shared" si="445"/>
        <v>39.628437934843667</v>
      </c>
      <c r="Q2434">
        <f t="shared" si="455"/>
        <v>-2.8899069419464425</v>
      </c>
      <c r="R2434">
        <f t="shared" si="446"/>
        <v>2.8899069419464425</v>
      </c>
      <c r="S2434">
        <f t="shared" si="447"/>
        <v>0.20528220710630812</v>
      </c>
      <c r="T2434">
        <f t="shared" si="448"/>
        <v>11.187820410477558</v>
      </c>
      <c r="U2434">
        <f t="shared" si="449"/>
        <v>0</v>
      </c>
      <c r="V2434">
        <f t="shared" si="450"/>
        <v>79.471779289369181</v>
      </c>
      <c r="W2434">
        <f t="shared" si="451"/>
        <v>0</v>
      </c>
      <c r="X2434">
        <f t="shared" si="452"/>
        <v>79.471779289369181</v>
      </c>
      <c r="Y2434">
        <f t="shared" si="453"/>
        <v>2.8899069419464425</v>
      </c>
    </row>
    <row r="2435" spans="1:25" x14ac:dyDescent="0.3">
      <c r="A2435">
        <v>4</v>
      </c>
      <c r="B2435">
        <v>1</v>
      </c>
      <c r="C2435">
        <v>27.474285714285699</v>
      </c>
      <c r="D2435">
        <v>0</v>
      </c>
      <c r="E2435">
        <v>7</v>
      </c>
      <c r="F2435">
        <v>13.191494436667799</v>
      </c>
      <c r="G2435">
        <v>16.4394254696589</v>
      </c>
      <c r="H2435">
        <v>13.9546605627406</v>
      </c>
      <c r="I2435">
        <v>1.1000000000000001</v>
      </c>
      <c r="J2435">
        <v>13.9546605627406</v>
      </c>
      <c r="K2435">
        <v>15.3501266190147</v>
      </c>
      <c r="L2435">
        <v>2056</v>
      </c>
      <c r="M2435">
        <f t="shared" ref="M2435:M2498" si="456">D2435-K2435</f>
        <v>-15.3501266190147</v>
      </c>
      <c r="N2435">
        <v>-15.3501266190147</v>
      </c>
      <c r="O2435">
        <f t="shared" si="454"/>
        <v>-339.10420188932665</v>
      </c>
      <c r="P2435">
        <f t="shared" ref="P2435:P2498" si="457">200 * EXP(O2435 / 200)</f>
        <v>36.700719401951105</v>
      </c>
      <c r="Q2435">
        <f t="shared" si="455"/>
        <v>-2.9277185328925626</v>
      </c>
      <c r="R2435">
        <f t="shared" ref="R2435:R2498" si="458">MAX(IF(D2435&gt;K2435,K2435,D2435+Y2435))</f>
        <v>2.9277185328925626</v>
      </c>
      <c r="S2435">
        <f t="shared" ref="S2435:S2498" si="459">R2435/K2435</f>
        <v>0.19072927576153689</v>
      </c>
      <c r="T2435">
        <f t="shared" ref="T2435:T2498" si="460">K2435-R2435</f>
        <v>12.422408086122138</v>
      </c>
      <c r="U2435">
        <f t="shared" ref="U2435:U2498" si="461">MAX(0,M2435)</f>
        <v>0</v>
      </c>
      <c r="V2435">
        <f t="shared" ref="V2435:V2498" si="462">(T2435/K2435)*100</f>
        <v>80.927072423846312</v>
      </c>
      <c r="W2435">
        <f t="shared" ref="W2435:W2498" si="463">U2435/M2435*100</f>
        <v>0</v>
      </c>
      <c r="X2435">
        <f t="shared" ref="X2435:X2498" si="464">V2435-W2435</f>
        <v>80.927072423846312</v>
      </c>
      <c r="Y2435">
        <f t="shared" ref="Y2435:Y2498" si="465">IF(Q2435&lt;0,-Q2435,Q2435)</f>
        <v>2.9277185328925626</v>
      </c>
    </row>
    <row r="2436" spans="1:25" x14ac:dyDescent="0.3">
      <c r="A2436">
        <v>4</v>
      </c>
      <c r="B2436">
        <v>2</v>
      </c>
      <c r="C2436">
        <v>32.112142857142899</v>
      </c>
      <c r="D2436">
        <v>6.35</v>
      </c>
      <c r="E2436">
        <v>7</v>
      </c>
      <c r="F2436">
        <v>16.705393662567801</v>
      </c>
      <c r="G2436">
        <v>16.4394254696589</v>
      </c>
      <c r="H2436">
        <v>15.733236648487599</v>
      </c>
      <c r="I2436">
        <v>1.1000000000000001</v>
      </c>
      <c r="J2436">
        <v>15.733236648487599</v>
      </c>
      <c r="K2436">
        <v>17.306560313336298</v>
      </c>
      <c r="L2436">
        <v>2056</v>
      </c>
      <c r="M2436">
        <f t="shared" si="456"/>
        <v>-10.956560313336299</v>
      </c>
      <c r="N2436">
        <v>-10.956560313336299</v>
      </c>
      <c r="O2436">
        <f t="shared" ref="O2436:O2499" si="466">IF(O2435 + N2436 &gt; 200, 0, O2435 + N2436)</f>
        <v>-350.06076220266294</v>
      </c>
      <c r="P2436">
        <f t="shared" si="457"/>
        <v>34.744231406310298</v>
      </c>
      <c r="Q2436">
        <f t="shared" ref="Q2436:Q2499" si="467">P2436 - P2435</f>
        <v>-1.9564879956408063</v>
      </c>
      <c r="R2436">
        <f t="shared" si="458"/>
        <v>8.306487995640806</v>
      </c>
      <c r="S2436">
        <f t="shared" si="459"/>
        <v>0.47996180900487151</v>
      </c>
      <c r="T2436">
        <f t="shared" si="460"/>
        <v>9.0000723176954924</v>
      </c>
      <c r="U2436">
        <f t="shared" si="461"/>
        <v>0</v>
      </c>
      <c r="V2436">
        <f t="shared" si="462"/>
        <v>52.003819099512846</v>
      </c>
      <c r="W2436">
        <f t="shared" si="463"/>
        <v>0</v>
      </c>
      <c r="X2436">
        <f t="shared" si="464"/>
        <v>52.003819099512846</v>
      </c>
      <c r="Y2436">
        <f t="shared" si="465"/>
        <v>1.9564879956408063</v>
      </c>
    </row>
    <row r="2437" spans="1:25" x14ac:dyDescent="0.3">
      <c r="A2437">
        <v>4</v>
      </c>
      <c r="B2437">
        <v>3</v>
      </c>
      <c r="C2437">
        <v>32.663571428571402</v>
      </c>
      <c r="D2437">
        <v>0</v>
      </c>
      <c r="E2437">
        <v>7</v>
      </c>
      <c r="F2437">
        <v>17.141617808877999</v>
      </c>
      <c r="G2437">
        <v>16.4394254696589</v>
      </c>
      <c r="H2437">
        <v>15.940606765618501</v>
      </c>
      <c r="I2437">
        <v>1.1000000000000001</v>
      </c>
      <c r="J2437">
        <v>15.940606765618501</v>
      </c>
      <c r="K2437">
        <v>17.5346674421803</v>
      </c>
      <c r="L2437">
        <v>2056</v>
      </c>
      <c r="M2437">
        <f t="shared" si="456"/>
        <v>-17.5346674421803</v>
      </c>
      <c r="N2437">
        <v>-17.5346674421803</v>
      </c>
      <c r="O2437">
        <f t="shared" si="466"/>
        <v>-367.59542964484325</v>
      </c>
      <c r="P2437">
        <f t="shared" si="457"/>
        <v>31.827803074679167</v>
      </c>
      <c r="Q2437">
        <f t="shared" si="467"/>
        <v>-2.9164283316311312</v>
      </c>
      <c r="R2437">
        <f t="shared" si="458"/>
        <v>2.9164283316311312</v>
      </c>
      <c r="S2437">
        <f t="shared" si="459"/>
        <v>0.1663235610967764</v>
      </c>
      <c r="T2437">
        <f t="shared" si="460"/>
        <v>14.618239110549169</v>
      </c>
      <c r="U2437">
        <f t="shared" si="461"/>
        <v>0</v>
      </c>
      <c r="V2437">
        <f t="shared" si="462"/>
        <v>83.36764389032237</v>
      </c>
      <c r="W2437">
        <f t="shared" si="463"/>
        <v>0</v>
      </c>
      <c r="X2437">
        <f t="shared" si="464"/>
        <v>83.36764389032237</v>
      </c>
      <c r="Y2437">
        <f t="shared" si="465"/>
        <v>2.9164283316311312</v>
      </c>
    </row>
    <row r="2438" spans="1:25" x14ac:dyDescent="0.3">
      <c r="A2438">
        <v>4</v>
      </c>
      <c r="B2438">
        <v>4</v>
      </c>
      <c r="C2438">
        <v>32.715714285714299</v>
      </c>
      <c r="D2438">
        <v>0</v>
      </c>
      <c r="E2438">
        <v>7</v>
      </c>
      <c r="F2438">
        <v>17.183064220124901</v>
      </c>
      <c r="G2438">
        <v>16.4394254696589</v>
      </c>
      <c r="H2438">
        <v>15.960173577283999</v>
      </c>
      <c r="I2438">
        <v>1.1000000000000001</v>
      </c>
      <c r="J2438">
        <v>15.960173577283999</v>
      </c>
      <c r="K2438">
        <v>17.556190935012399</v>
      </c>
      <c r="L2438">
        <v>2056</v>
      </c>
      <c r="M2438">
        <f t="shared" si="456"/>
        <v>-17.556190935012399</v>
      </c>
      <c r="N2438">
        <v>-17.556190935012399</v>
      </c>
      <c r="O2438">
        <f t="shared" si="466"/>
        <v>-385.15162057985566</v>
      </c>
      <c r="P2438">
        <f t="shared" si="457"/>
        <v>29.153041986057449</v>
      </c>
      <c r="Q2438">
        <f t="shared" si="467"/>
        <v>-2.6747610886217181</v>
      </c>
      <c r="R2438">
        <f t="shared" si="458"/>
        <v>2.6747610886217181</v>
      </c>
      <c r="S2438">
        <f t="shared" si="459"/>
        <v>0.15235429476262011</v>
      </c>
      <c r="T2438">
        <f t="shared" si="460"/>
        <v>14.881429846390681</v>
      </c>
      <c r="U2438">
        <f t="shared" si="461"/>
        <v>0</v>
      </c>
      <c r="V2438">
        <f t="shared" si="462"/>
        <v>84.764570523737987</v>
      </c>
      <c r="W2438">
        <f t="shared" si="463"/>
        <v>0</v>
      </c>
      <c r="X2438">
        <f t="shared" si="464"/>
        <v>84.764570523737987</v>
      </c>
      <c r="Y2438">
        <f t="shared" si="465"/>
        <v>2.6747610886217181</v>
      </c>
    </row>
    <row r="2439" spans="1:25" x14ac:dyDescent="0.3">
      <c r="A2439">
        <v>4</v>
      </c>
      <c r="B2439">
        <v>5</v>
      </c>
      <c r="C2439">
        <v>36.314999999999998</v>
      </c>
      <c r="D2439">
        <v>0</v>
      </c>
      <c r="E2439">
        <v>2</v>
      </c>
      <c r="F2439">
        <v>20.1247127813532</v>
      </c>
      <c r="G2439">
        <v>16.4394254696589</v>
      </c>
      <c r="H2439">
        <v>17.2941464813862</v>
      </c>
      <c r="I2439">
        <v>1.1000000000000001</v>
      </c>
      <c r="J2439">
        <v>17.2941464813862</v>
      </c>
      <c r="K2439">
        <v>19.0235611295249</v>
      </c>
      <c r="L2439">
        <v>2056</v>
      </c>
      <c r="M2439">
        <f t="shared" si="456"/>
        <v>-19.0235611295249</v>
      </c>
      <c r="N2439">
        <v>-19.0235611295249</v>
      </c>
      <c r="O2439">
        <f t="shared" si="466"/>
        <v>-404.17518170938058</v>
      </c>
      <c r="P2439">
        <f t="shared" si="457"/>
        <v>26.507864379458702</v>
      </c>
      <c r="Q2439">
        <f t="shared" si="467"/>
        <v>-2.6451776065987467</v>
      </c>
      <c r="R2439">
        <f t="shared" si="458"/>
        <v>2.6451776065987467</v>
      </c>
      <c r="S2439">
        <f t="shared" si="459"/>
        <v>0.13904744693113136</v>
      </c>
      <c r="T2439">
        <f t="shared" si="460"/>
        <v>16.378383522926153</v>
      </c>
      <c r="U2439">
        <f t="shared" si="461"/>
        <v>0</v>
      </c>
      <c r="V2439">
        <f t="shared" si="462"/>
        <v>86.09525530688687</v>
      </c>
      <c r="W2439">
        <f t="shared" si="463"/>
        <v>0</v>
      </c>
      <c r="X2439">
        <f t="shared" si="464"/>
        <v>86.09525530688687</v>
      </c>
      <c r="Y2439">
        <f t="shared" si="465"/>
        <v>2.6451776065987467</v>
      </c>
    </row>
    <row r="2440" spans="1:25" x14ac:dyDescent="0.3">
      <c r="A2440">
        <v>5</v>
      </c>
      <c r="B2440">
        <v>1</v>
      </c>
      <c r="C2440">
        <v>34.802142857142897</v>
      </c>
      <c r="D2440">
        <v>0</v>
      </c>
      <c r="E2440">
        <v>7</v>
      </c>
      <c r="F2440">
        <v>18.869086497309301</v>
      </c>
      <c r="G2440">
        <v>16.4394254696589</v>
      </c>
      <c r="H2440">
        <v>16.737351237515199</v>
      </c>
      <c r="I2440">
        <v>1.18</v>
      </c>
      <c r="J2440">
        <v>16.737351237515199</v>
      </c>
      <c r="K2440">
        <v>19.750074460267999</v>
      </c>
      <c r="L2440">
        <v>2056</v>
      </c>
      <c r="M2440">
        <f t="shared" si="456"/>
        <v>-19.750074460267999</v>
      </c>
      <c r="N2440">
        <v>-19.750074460267999</v>
      </c>
      <c r="O2440">
        <f t="shared" si="466"/>
        <v>-423.92525616964861</v>
      </c>
      <c r="P2440">
        <f t="shared" si="457"/>
        <v>24.015299002612263</v>
      </c>
      <c r="Q2440">
        <f t="shared" si="467"/>
        <v>-2.4925653768464393</v>
      </c>
      <c r="R2440">
        <f t="shared" si="458"/>
        <v>2.4925653768464393</v>
      </c>
      <c r="S2440">
        <f t="shared" si="459"/>
        <v>0.12620536605372457</v>
      </c>
      <c r="T2440">
        <f t="shared" si="460"/>
        <v>17.25750908342156</v>
      </c>
      <c r="U2440">
        <f t="shared" si="461"/>
        <v>0</v>
      </c>
      <c r="V2440">
        <f t="shared" si="462"/>
        <v>87.37946339462755</v>
      </c>
      <c r="W2440">
        <f t="shared" si="463"/>
        <v>0</v>
      </c>
      <c r="X2440">
        <f t="shared" si="464"/>
        <v>87.37946339462755</v>
      </c>
      <c r="Y2440">
        <f t="shared" si="465"/>
        <v>2.4925653768464393</v>
      </c>
    </row>
    <row r="2441" spans="1:25" x14ac:dyDescent="0.3">
      <c r="A2441">
        <v>5</v>
      </c>
      <c r="B2441">
        <v>2</v>
      </c>
      <c r="C2441">
        <v>33.449285714285701</v>
      </c>
      <c r="D2441">
        <v>0.2</v>
      </c>
      <c r="E2441">
        <v>7</v>
      </c>
      <c r="F2441">
        <v>17.769741150440002</v>
      </c>
      <c r="G2441">
        <v>16.4394254696589</v>
      </c>
      <c r="H2441">
        <v>16.234692350595001</v>
      </c>
      <c r="I2441">
        <v>1.18</v>
      </c>
      <c r="J2441">
        <v>16.234692350595001</v>
      </c>
      <c r="K2441">
        <v>19.156936973702098</v>
      </c>
      <c r="L2441">
        <v>2056</v>
      </c>
      <c r="M2441">
        <f t="shared" si="456"/>
        <v>-18.956936973702099</v>
      </c>
      <c r="N2441">
        <v>-18.956936973702099</v>
      </c>
      <c r="O2441">
        <f t="shared" si="466"/>
        <v>-442.88219314335072</v>
      </c>
      <c r="P2441">
        <f t="shared" si="457"/>
        <v>21.84356567004782</v>
      </c>
      <c r="Q2441">
        <f t="shared" si="467"/>
        <v>-2.1717333325644432</v>
      </c>
      <c r="R2441">
        <f t="shared" si="458"/>
        <v>2.3717333325644434</v>
      </c>
      <c r="S2441">
        <f t="shared" si="459"/>
        <v>0.12380545678154431</v>
      </c>
      <c r="T2441">
        <f t="shared" si="460"/>
        <v>16.785203641137656</v>
      </c>
      <c r="U2441">
        <f t="shared" si="461"/>
        <v>0</v>
      </c>
      <c r="V2441">
        <f t="shared" si="462"/>
        <v>87.619454321845566</v>
      </c>
      <c r="W2441">
        <f t="shared" si="463"/>
        <v>0</v>
      </c>
      <c r="X2441">
        <f t="shared" si="464"/>
        <v>87.619454321845566</v>
      </c>
      <c r="Y2441">
        <f t="shared" si="465"/>
        <v>2.1717333325644432</v>
      </c>
    </row>
    <row r="2442" spans="1:25" x14ac:dyDescent="0.3">
      <c r="A2442">
        <v>5</v>
      </c>
      <c r="B2442">
        <v>3</v>
      </c>
      <c r="C2442">
        <v>34.572857142857103</v>
      </c>
      <c r="D2442">
        <v>0</v>
      </c>
      <c r="E2442">
        <v>7</v>
      </c>
      <c r="F2442">
        <v>18.6811933201842</v>
      </c>
      <c r="G2442">
        <v>16.4394254696589</v>
      </c>
      <c r="H2442">
        <v>16.652481480759501</v>
      </c>
      <c r="I2442">
        <v>1.18</v>
      </c>
      <c r="J2442">
        <v>16.652481480759501</v>
      </c>
      <c r="K2442">
        <v>19.649928147296201</v>
      </c>
      <c r="L2442">
        <v>2056</v>
      </c>
      <c r="M2442">
        <f t="shared" si="456"/>
        <v>-19.649928147296201</v>
      </c>
      <c r="N2442">
        <v>-19.649928147296201</v>
      </c>
      <c r="O2442">
        <f t="shared" si="466"/>
        <v>-462.5321212906469</v>
      </c>
      <c r="P2442">
        <f t="shared" si="457"/>
        <v>19.799501489683067</v>
      </c>
      <c r="Q2442">
        <f t="shared" si="467"/>
        <v>-2.044064180364753</v>
      </c>
      <c r="R2442">
        <f t="shared" si="458"/>
        <v>2.044064180364753</v>
      </c>
      <c r="S2442">
        <f t="shared" si="459"/>
        <v>0.10402400278730857</v>
      </c>
      <c r="T2442">
        <f t="shared" si="460"/>
        <v>17.605863966931448</v>
      </c>
      <c r="U2442">
        <f t="shared" si="461"/>
        <v>0</v>
      </c>
      <c r="V2442">
        <f t="shared" si="462"/>
        <v>89.597599721269134</v>
      </c>
      <c r="W2442">
        <f t="shared" si="463"/>
        <v>0</v>
      </c>
      <c r="X2442">
        <f t="shared" si="464"/>
        <v>89.597599721269134</v>
      </c>
      <c r="Y2442">
        <f t="shared" si="465"/>
        <v>2.044064180364753</v>
      </c>
    </row>
    <row r="2443" spans="1:25" x14ac:dyDescent="0.3">
      <c r="A2443">
        <v>5</v>
      </c>
      <c r="B2443">
        <v>4</v>
      </c>
      <c r="C2443">
        <v>33.641428571428598</v>
      </c>
      <c r="D2443">
        <v>2.38</v>
      </c>
      <c r="E2443">
        <v>7</v>
      </c>
      <c r="F2443">
        <v>17.924510318634901</v>
      </c>
      <c r="G2443">
        <v>16.4394254696589</v>
      </c>
      <c r="H2443">
        <v>16.306365758018199</v>
      </c>
      <c r="I2443">
        <v>1.18</v>
      </c>
      <c r="J2443">
        <v>16.306365758018199</v>
      </c>
      <c r="K2443">
        <v>19.2415115944615</v>
      </c>
      <c r="L2443">
        <v>2056</v>
      </c>
      <c r="M2443">
        <f t="shared" si="456"/>
        <v>-16.861511594461501</v>
      </c>
      <c r="N2443">
        <v>-16.861511594461501</v>
      </c>
      <c r="O2443">
        <f t="shared" si="466"/>
        <v>-479.39363288510839</v>
      </c>
      <c r="P2443">
        <f t="shared" si="457"/>
        <v>18.198682514011637</v>
      </c>
      <c r="Q2443">
        <f t="shared" si="467"/>
        <v>-1.6008189756714302</v>
      </c>
      <c r="R2443">
        <f t="shared" si="458"/>
        <v>3.9808189756714301</v>
      </c>
      <c r="S2443">
        <f t="shared" si="459"/>
        <v>0.20688701904362203</v>
      </c>
      <c r="T2443">
        <f t="shared" si="460"/>
        <v>15.26069261879007</v>
      </c>
      <c r="U2443">
        <f t="shared" si="461"/>
        <v>0</v>
      </c>
      <c r="V2443">
        <f t="shared" si="462"/>
        <v>79.31129809563781</v>
      </c>
      <c r="W2443">
        <f t="shared" si="463"/>
        <v>0</v>
      </c>
      <c r="X2443">
        <f t="shared" si="464"/>
        <v>79.31129809563781</v>
      </c>
      <c r="Y2443">
        <f t="shared" si="465"/>
        <v>1.6008189756714302</v>
      </c>
    </row>
    <row r="2444" spans="1:25" x14ac:dyDescent="0.3">
      <c r="A2444">
        <v>5</v>
      </c>
      <c r="B2444">
        <v>5</v>
      </c>
      <c r="C2444">
        <v>31.878333333333298</v>
      </c>
      <c r="D2444">
        <v>0.69</v>
      </c>
      <c r="E2444">
        <v>3</v>
      </c>
      <c r="F2444">
        <v>16.521587057935299</v>
      </c>
      <c r="G2444">
        <v>16.4394254696589</v>
      </c>
      <c r="H2444">
        <v>15.6450625329416</v>
      </c>
      <c r="I2444">
        <v>1.18</v>
      </c>
      <c r="J2444">
        <v>15.6450625329416</v>
      </c>
      <c r="K2444">
        <v>18.4611737888711</v>
      </c>
      <c r="L2444">
        <v>2056</v>
      </c>
      <c r="M2444">
        <f t="shared" si="456"/>
        <v>-17.771173788871099</v>
      </c>
      <c r="N2444">
        <v>-17.771173788871099</v>
      </c>
      <c r="O2444">
        <f t="shared" si="466"/>
        <v>-497.16480667397951</v>
      </c>
      <c r="P2444">
        <f t="shared" si="457"/>
        <v>16.651383951429555</v>
      </c>
      <c r="Q2444">
        <f t="shared" si="467"/>
        <v>-1.5472985625820819</v>
      </c>
      <c r="R2444">
        <f t="shared" si="458"/>
        <v>2.2372985625820818</v>
      </c>
      <c r="S2444">
        <f t="shared" si="459"/>
        <v>0.12118939933986139</v>
      </c>
      <c r="T2444">
        <f t="shared" si="460"/>
        <v>16.223875226289017</v>
      </c>
      <c r="U2444">
        <f t="shared" si="461"/>
        <v>0</v>
      </c>
      <c r="V2444">
        <f t="shared" si="462"/>
        <v>87.881060066013845</v>
      </c>
      <c r="W2444">
        <f t="shared" si="463"/>
        <v>0</v>
      </c>
      <c r="X2444">
        <f t="shared" si="464"/>
        <v>87.881060066013845</v>
      </c>
      <c r="Y2444">
        <f t="shared" si="465"/>
        <v>1.5472985625820819</v>
      </c>
    </row>
    <row r="2445" spans="1:25" x14ac:dyDescent="0.3">
      <c r="A2445">
        <v>6</v>
      </c>
      <c r="B2445">
        <v>1</v>
      </c>
      <c r="C2445">
        <v>30.949285714285701</v>
      </c>
      <c r="D2445">
        <v>6.13</v>
      </c>
      <c r="E2445">
        <v>7</v>
      </c>
      <c r="F2445">
        <v>15.7980857828003</v>
      </c>
      <c r="G2445">
        <v>16.4394254696589</v>
      </c>
      <c r="H2445">
        <v>15.293210198337</v>
      </c>
      <c r="I2445">
        <v>1.25</v>
      </c>
      <c r="J2445">
        <v>15.293210198337</v>
      </c>
      <c r="K2445">
        <v>19.116512747921298</v>
      </c>
      <c r="L2445">
        <v>2056</v>
      </c>
      <c r="M2445">
        <f t="shared" si="456"/>
        <v>-12.986512747921299</v>
      </c>
      <c r="N2445">
        <v>-12.986512747921299</v>
      </c>
      <c r="O2445">
        <f t="shared" si="466"/>
        <v>-510.15131942190084</v>
      </c>
      <c r="P2445">
        <f t="shared" si="457"/>
        <v>15.604522396243773</v>
      </c>
      <c r="Q2445">
        <f t="shared" si="467"/>
        <v>-1.0468615551857816</v>
      </c>
      <c r="R2445">
        <f t="shared" si="458"/>
        <v>7.1768615551857815</v>
      </c>
      <c r="S2445">
        <f t="shared" si="459"/>
        <v>0.3754273412637032</v>
      </c>
      <c r="T2445">
        <f t="shared" si="460"/>
        <v>11.939651192735518</v>
      </c>
      <c r="U2445">
        <f t="shared" si="461"/>
        <v>0</v>
      </c>
      <c r="V2445">
        <f t="shared" si="462"/>
        <v>62.457265873629687</v>
      </c>
      <c r="W2445">
        <f t="shared" si="463"/>
        <v>0</v>
      </c>
      <c r="X2445">
        <f t="shared" si="464"/>
        <v>62.457265873629687</v>
      </c>
      <c r="Y2445">
        <f t="shared" si="465"/>
        <v>1.0468615551857816</v>
      </c>
    </row>
    <row r="2446" spans="1:25" x14ac:dyDescent="0.3">
      <c r="A2446">
        <v>6</v>
      </c>
      <c r="B2446">
        <v>2</v>
      </c>
      <c r="C2446">
        <v>31.7764285714286</v>
      </c>
      <c r="D2446">
        <v>4.3499999999999996</v>
      </c>
      <c r="E2446">
        <v>7</v>
      </c>
      <c r="F2446">
        <v>16.4416920977439</v>
      </c>
      <c r="G2446">
        <v>16.4394254696589</v>
      </c>
      <c r="H2446">
        <v>15.606585575296601</v>
      </c>
      <c r="I2446">
        <v>1.25</v>
      </c>
      <c r="J2446">
        <v>15.606585575296601</v>
      </c>
      <c r="K2446">
        <v>19.5082319691207</v>
      </c>
      <c r="L2446">
        <v>2056</v>
      </c>
      <c r="M2446">
        <f t="shared" si="456"/>
        <v>-15.158231969120701</v>
      </c>
      <c r="N2446">
        <v>-15.158231969120701</v>
      </c>
      <c r="O2446">
        <f t="shared" si="466"/>
        <v>-525.3095513910215</v>
      </c>
      <c r="P2446">
        <f t="shared" si="457"/>
        <v>14.465544923663169</v>
      </c>
      <c r="Q2446">
        <f t="shared" si="467"/>
        <v>-1.1389774725806046</v>
      </c>
      <c r="R2446">
        <f t="shared" si="458"/>
        <v>5.4889774725806042</v>
      </c>
      <c r="S2446">
        <f t="shared" si="459"/>
        <v>0.28136724441605099</v>
      </c>
      <c r="T2446">
        <f t="shared" si="460"/>
        <v>14.019254496540096</v>
      </c>
      <c r="U2446">
        <f t="shared" si="461"/>
        <v>0</v>
      </c>
      <c r="V2446">
        <f t="shared" si="462"/>
        <v>71.863275558394903</v>
      </c>
      <c r="W2446">
        <f t="shared" si="463"/>
        <v>0</v>
      </c>
      <c r="X2446">
        <f t="shared" si="464"/>
        <v>71.863275558394903</v>
      </c>
      <c r="Y2446">
        <f t="shared" si="465"/>
        <v>1.1389774725806046</v>
      </c>
    </row>
    <row r="2447" spans="1:25" x14ac:dyDescent="0.3">
      <c r="A2447">
        <v>6</v>
      </c>
      <c r="B2447">
        <v>3</v>
      </c>
      <c r="C2447">
        <v>31.945714285714299</v>
      </c>
      <c r="D2447">
        <v>8.83</v>
      </c>
      <c r="E2447">
        <v>7</v>
      </c>
      <c r="F2447">
        <v>16.5744869697551</v>
      </c>
      <c r="G2447">
        <v>16.4394254696589</v>
      </c>
      <c r="H2447">
        <v>15.670488471503599</v>
      </c>
      <c r="I2447">
        <v>1.25</v>
      </c>
      <c r="J2447">
        <v>15.670488471503599</v>
      </c>
      <c r="K2447">
        <v>19.588110589379401</v>
      </c>
      <c r="L2447">
        <v>2056</v>
      </c>
      <c r="M2447">
        <f t="shared" si="456"/>
        <v>-10.758110589379401</v>
      </c>
      <c r="N2447">
        <v>-10.758110589379401</v>
      </c>
      <c r="O2447">
        <f t="shared" si="466"/>
        <v>-536.06766198040089</v>
      </c>
      <c r="P2447">
        <f t="shared" si="457"/>
        <v>13.707992496704399</v>
      </c>
      <c r="Q2447">
        <f t="shared" si="467"/>
        <v>-0.75755242695876923</v>
      </c>
      <c r="R2447">
        <f t="shared" si="458"/>
        <v>9.5875524269587693</v>
      </c>
      <c r="S2447">
        <f t="shared" si="459"/>
        <v>0.48945774444203433</v>
      </c>
      <c r="T2447">
        <f t="shared" si="460"/>
        <v>10.000558162420631</v>
      </c>
      <c r="U2447">
        <f t="shared" si="461"/>
        <v>0</v>
      </c>
      <c r="V2447">
        <f t="shared" si="462"/>
        <v>51.054225555796563</v>
      </c>
      <c r="W2447">
        <f t="shared" si="463"/>
        <v>0</v>
      </c>
      <c r="X2447">
        <f t="shared" si="464"/>
        <v>51.054225555796563</v>
      </c>
      <c r="Y2447">
        <f t="shared" si="465"/>
        <v>0.75755242695876923</v>
      </c>
    </row>
    <row r="2448" spans="1:25" x14ac:dyDescent="0.3">
      <c r="A2448">
        <v>6</v>
      </c>
      <c r="B2448">
        <v>4</v>
      </c>
      <c r="C2448">
        <v>31.98</v>
      </c>
      <c r="D2448">
        <v>4.7699999999999996</v>
      </c>
      <c r="E2448">
        <v>7</v>
      </c>
      <c r="F2448">
        <v>16.601426270598498</v>
      </c>
      <c r="G2448">
        <v>16.4394254696589</v>
      </c>
      <c r="H2448">
        <v>15.6834212965062</v>
      </c>
      <c r="I2448">
        <v>1.25</v>
      </c>
      <c r="J2448">
        <v>15.6834212965062</v>
      </c>
      <c r="K2448">
        <v>19.604276620632799</v>
      </c>
      <c r="L2448">
        <v>2056</v>
      </c>
      <c r="M2448">
        <f t="shared" si="456"/>
        <v>-14.834276620632799</v>
      </c>
      <c r="N2448">
        <v>-14.834276620632799</v>
      </c>
      <c r="O2448">
        <f t="shared" si="466"/>
        <v>-550.90193860103363</v>
      </c>
      <c r="P2448">
        <f t="shared" si="457"/>
        <v>12.728043052626784</v>
      </c>
      <c r="Q2448">
        <f t="shared" si="467"/>
        <v>-0.97994944407761508</v>
      </c>
      <c r="R2448">
        <f t="shared" si="458"/>
        <v>5.7499494440776147</v>
      </c>
      <c r="S2448">
        <f t="shared" si="459"/>
        <v>0.29330077081375189</v>
      </c>
      <c r="T2448">
        <f t="shared" si="460"/>
        <v>13.854327176555184</v>
      </c>
      <c r="U2448">
        <f t="shared" si="461"/>
        <v>0</v>
      </c>
      <c r="V2448">
        <f t="shared" si="462"/>
        <v>70.66992291862482</v>
      </c>
      <c r="W2448">
        <f t="shared" si="463"/>
        <v>0</v>
      </c>
      <c r="X2448">
        <f t="shared" si="464"/>
        <v>70.66992291862482</v>
      </c>
      <c r="Y2448">
        <f t="shared" si="465"/>
        <v>0.97994944407761508</v>
      </c>
    </row>
    <row r="2449" spans="1:25" x14ac:dyDescent="0.3">
      <c r="A2449">
        <v>6</v>
      </c>
      <c r="B2449">
        <v>5</v>
      </c>
      <c r="C2449">
        <v>31.254999999999999</v>
      </c>
      <c r="D2449">
        <v>1.72</v>
      </c>
      <c r="E2449">
        <v>2</v>
      </c>
      <c r="F2449">
        <v>16.034947462894898</v>
      </c>
      <c r="G2449">
        <v>16.4394254696589</v>
      </c>
      <c r="H2449">
        <v>15.4092572742634</v>
      </c>
      <c r="I2449">
        <v>1.25</v>
      </c>
      <c r="J2449">
        <v>15.4092572742634</v>
      </c>
      <c r="K2449">
        <v>19.261571592829299</v>
      </c>
      <c r="L2449">
        <v>2056</v>
      </c>
      <c r="M2449">
        <f t="shared" si="456"/>
        <v>-17.5415715928293</v>
      </c>
      <c r="N2449">
        <v>-17.5415715928293</v>
      </c>
      <c r="O2449">
        <f t="shared" si="466"/>
        <v>-568.44351019386295</v>
      </c>
      <c r="P2449">
        <f t="shared" si="457"/>
        <v>11.659249524245913</v>
      </c>
      <c r="Q2449">
        <f t="shared" si="467"/>
        <v>-1.0687935283808709</v>
      </c>
      <c r="R2449">
        <f t="shared" si="458"/>
        <v>2.7887935283808707</v>
      </c>
      <c r="S2449">
        <f t="shared" si="459"/>
        <v>0.1447853574637224</v>
      </c>
      <c r="T2449">
        <f t="shared" si="460"/>
        <v>16.472778064448427</v>
      </c>
      <c r="U2449">
        <f t="shared" si="461"/>
        <v>0</v>
      </c>
      <c r="V2449">
        <f t="shared" si="462"/>
        <v>85.521464253627755</v>
      </c>
      <c r="W2449">
        <f t="shared" si="463"/>
        <v>0</v>
      </c>
      <c r="X2449">
        <f t="shared" si="464"/>
        <v>85.521464253627755</v>
      </c>
      <c r="Y2449">
        <f t="shared" si="465"/>
        <v>1.0687935283808709</v>
      </c>
    </row>
    <row r="2450" spans="1:25" x14ac:dyDescent="0.3">
      <c r="A2450">
        <v>7</v>
      </c>
      <c r="B2450">
        <v>1</v>
      </c>
      <c r="C2450">
        <v>31.849285714285699</v>
      </c>
      <c r="D2450">
        <v>31.93</v>
      </c>
      <c r="E2450">
        <v>7</v>
      </c>
      <c r="F2450">
        <v>16.4987998643666</v>
      </c>
      <c r="G2450">
        <v>16.4394254696589</v>
      </c>
      <c r="H2450">
        <v>15.634097700181499</v>
      </c>
      <c r="I2450">
        <v>1.25</v>
      </c>
      <c r="J2450">
        <v>15.634097700181499</v>
      </c>
      <c r="K2450">
        <v>19.542622125226899</v>
      </c>
      <c r="L2450">
        <v>2056</v>
      </c>
      <c r="M2450">
        <f t="shared" si="456"/>
        <v>12.387377874773101</v>
      </c>
      <c r="N2450">
        <v>12.387377874773101</v>
      </c>
      <c r="O2450">
        <f t="shared" si="466"/>
        <v>-556.0561323190899</v>
      </c>
      <c r="P2450">
        <f t="shared" si="457"/>
        <v>12.404219598817081</v>
      </c>
      <c r="Q2450">
        <f t="shared" si="467"/>
        <v>0.74497007457116737</v>
      </c>
      <c r="R2450">
        <f t="shared" si="458"/>
        <v>19.542622125226899</v>
      </c>
      <c r="S2450">
        <f t="shared" si="459"/>
        <v>1</v>
      </c>
      <c r="T2450">
        <f t="shared" si="460"/>
        <v>0</v>
      </c>
      <c r="U2450">
        <f t="shared" si="461"/>
        <v>12.387377874773101</v>
      </c>
      <c r="V2450">
        <f t="shared" si="462"/>
        <v>0</v>
      </c>
      <c r="W2450">
        <f t="shared" si="463"/>
        <v>100</v>
      </c>
      <c r="X2450">
        <f t="shared" si="464"/>
        <v>-100</v>
      </c>
      <c r="Y2450">
        <f t="shared" si="465"/>
        <v>0.74497007457116737</v>
      </c>
    </row>
    <row r="2451" spans="1:25" x14ac:dyDescent="0.3">
      <c r="A2451">
        <v>7</v>
      </c>
      <c r="B2451">
        <v>2</v>
      </c>
      <c r="C2451">
        <v>30.3814285714286</v>
      </c>
      <c r="D2451">
        <v>208.22</v>
      </c>
      <c r="E2451">
        <v>7</v>
      </c>
      <c r="F2451">
        <v>15.3613086255606</v>
      </c>
      <c r="G2451">
        <v>16.4394254696589</v>
      </c>
      <c r="H2451">
        <v>15.0769496569213</v>
      </c>
      <c r="I2451">
        <v>1.25</v>
      </c>
      <c r="J2451">
        <v>15.0769496569213</v>
      </c>
      <c r="K2451">
        <v>18.846187071151601</v>
      </c>
      <c r="L2451">
        <v>2056</v>
      </c>
      <c r="M2451">
        <f t="shared" si="456"/>
        <v>189.37381292884839</v>
      </c>
      <c r="N2451">
        <v>189.37381292884839</v>
      </c>
      <c r="O2451">
        <f t="shared" si="466"/>
        <v>-366.6823193902415</v>
      </c>
      <c r="P2451">
        <f t="shared" si="457"/>
        <v>31.97344676039507</v>
      </c>
      <c r="Q2451">
        <f t="shared" si="467"/>
        <v>19.569227161577992</v>
      </c>
      <c r="R2451">
        <f t="shared" si="458"/>
        <v>18.846187071151601</v>
      </c>
      <c r="S2451">
        <f t="shared" si="459"/>
        <v>1</v>
      </c>
      <c r="T2451">
        <f t="shared" si="460"/>
        <v>0</v>
      </c>
      <c r="U2451">
        <f t="shared" si="461"/>
        <v>189.37381292884839</v>
      </c>
      <c r="V2451">
        <f t="shared" si="462"/>
        <v>0</v>
      </c>
      <c r="W2451">
        <f t="shared" si="463"/>
        <v>100</v>
      </c>
      <c r="X2451">
        <f t="shared" si="464"/>
        <v>-100</v>
      </c>
      <c r="Y2451">
        <f t="shared" si="465"/>
        <v>19.569227161577992</v>
      </c>
    </row>
    <row r="2452" spans="1:25" x14ac:dyDescent="0.3">
      <c r="A2452">
        <v>7</v>
      </c>
      <c r="B2452">
        <v>3</v>
      </c>
      <c r="C2452">
        <v>29.603571428571399</v>
      </c>
      <c r="D2452">
        <v>111.86</v>
      </c>
      <c r="E2452">
        <v>7</v>
      </c>
      <c r="F2452">
        <v>14.769792480163501</v>
      </c>
      <c r="G2452">
        <v>16.4394254696589</v>
      </c>
      <c r="H2452">
        <v>14.779190684144</v>
      </c>
      <c r="I2452">
        <v>1.25</v>
      </c>
      <c r="J2452">
        <v>14.779190684144</v>
      </c>
      <c r="K2452">
        <v>18.473988355179898</v>
      </c>
      <c r="L2452">
        <v>2056</v>
      </c>
      <c r="M2452">
        <f t="shared" si="456"/>
        <v>93.386011644820101</v>
      </c>
      <c r="N2452">
        <v>93.386011644820101</v>
      </c>
      <c r="O2452">
        <f t="shared" si="466"/>
        <v>-273.29630774542142</v>
      </c>
      <c r="P2452">
        <f t="shared" si="457"/>
        <v>51.000519952577285</v>
      </c>
      <c r="Q2452">
        <f t="shared" si="467"/>
        <v>19.027073192182215</v>
      </c>
      <c r="R2452">
        <f t="shared" si="458"/>
        <v>18.473988355179898</v>
      </c>
      <c r="S2452">
        <f t="shared" si="459"/>
        <v>1</v>
      </c>
      <c r="T2452">
        <f t="shared" si="460"/>
        <v>0</v>
      </c>
      <c r="U2452">
        <f t="shared" si="461"/>
        <v>93.386011644820101</v>
      </c>
      <c r="V2452">
        <f t="shared" si="462"/>
        <v>0</v>
      </c>
      <c r="W2452">
        <f t="shared" si="463"/>
        <v>100</v>
      </c>
      <c r="X2452">
        <f t="shared" si="464"/>
        <v>-100</v>
      </c>
      <c r="Y2452">
        <f t="shared" si="465"/>
        <v>19.027073192182215</v>
      </c>
    </row>
    <row r="2453" spans="1:25" x14ac:dyDescent="0.3">
      <c r="A2453">
        <v>7</v>
      </c>
      <c r="B2453">
        <v>4</v>
      </c>
      <c r="C2453">
        <v>29.9142857142857</v>
      </c>
      <c r="D2453">
        <v>575.49</v>
      </c>
      <c r="E2453">
        <v>7</v>
      </c>
      <c r="F2453">
        <v>15.0051268204771</v>
      </c>
      <c r="G2453">
        <v>16.4394254696589</v>
      </c>
      <c r="H2453">
        <v>14.898344358840699</v>
      </c>
      <c r="I2453">
        <v>1.25</v>
      </c>
      <c r="J2453">
        <v>14.898344358840699</v>
      </c>
      <c r="K2453">
        <v>18.6229304485508</v>
      </c>
      <c r="L2453">
        <v>2056</v>
      </c>
      <c r="M2453">
        <f t="shared" si="456"/>
        <v>556.86706955144916</v>
      </c>
      <c r="N2453">
        <v>556.86706955144916</v>
      </c>
      <c r="O2453">
        <f t="shared" si="466"/>
        <v>0</v>
      </c>
      <c r="P2453">
        <f t="shared" si="457"/>
        <v>200</v>
      </c>
      <c r="Q2453">
        <f t="shared" si="467"/>
        <v>148.99948004742271</v>
      </c>
      <c r="R2453">
        <f t="shared" si="458"/>
        <v>18.6229304485508</v>
      </c>
      <c r="S2453">
        <f t="shared" si="459"/>
        <v>1</v>
      </c>
      <c r="T2453">
        <f t="shared" si="460"/>
        <v>0</v>
      </c>
      <c r="U2453">
        <f t="shared" si="461"/>
        <v>556.86706955144916</v>
      </c>
      <c r="V2453">
        <f t="shared" si="462"/>
        <v>0</v>
      </c>
      <c r="W2453">
        <f t="shared" si="463"/>
        <v>100</v>
      </c>
      <c r="X2453">
        <f t="shared" si="464"/>
        <v>-100</v>
      </c>
      <c r="Y2453">
        <f t="shared" si="465"/>
        <v>148.99948004742271</v>
      </c>
    </row>
    <row r="2454" spans="1:25" x14ac:dyDescent="0.3">
      <c r="A2454">
        <v>7</v>
      </c>
      <c r="B2454">
        <v>5</v>
      </c>
      <c r="C2454">
        <v>29</v>
      </c>
      <c r="D2454">
        <v>238.75</v>
      </c>
      <c r="E2454">
        <v>3</v>
      </c>
      <c r="F2454">
        <v>14.3162733561864</v>
      </c>
      <c r="G2454">
        <v>16.4394254696589</v>
      </c>
      <c r="H2454">
        <v>14.546901427011599</v>
      </c>
      <c r="I2454">
        <v>1.25</v>
      </c>
      <c r="J2454">
        <v>14.546901427011599</v>
      </c>
      <c r="K2454">
        <v>18.183626783764499</v>
      </c>
      <c r="L2454">
        <v>2056</v>
      </c>
      <c r="M2454">
        <f t="shared" si="456"/>
        <v>220.56637321623549</v>
      </c>
      <c r="N2454">
        <v>220.56637321623549</v>
      </c>
      <c r="O2454">
        <f t="shared" si="466"/>
        <v>0</v>
      </c>
      <c r="P2454">
        <f t="shared" si="457"/>
        <v>200</v>
      </c>
      <c r="Q2454">
        <f t="shared" si="467"/>
        <v>0</v>
      </c>
      <c r="R2454">
        <f t="shared" si="458"/>
        <v>18.183626783764499</v>
      </c>
      <c r="S2454">
        <f t="shared" si="459"/>
        <v>1</v>
      </c>
      <c r="T2454">
        <f t="shared" si="460"/>
        <v>0</v>
      </c>
      <c r="U2454">
        <f t="shared" si="461"/>
        <v>220.56637321623549</v>
      </c>
      <c r="V2454">
        <f t="shared" si="462"/>
        <v>0</v>
      </c>
      <c r="W2454">
        <f t="shared" si="463"/>
        <v>100</v>
      </c>
      <c r="X2454">
        <f t="shared" si="464"/>
        <v>-100</v>
      </c>
      <c r="Y2454">
        <f t="shared" si="465"/>
        <v>0</v>
      </c>
    </row>
    <row r="2455" spans="1:25" x14ac:dyDescent="0.3">
      <c r="A2455">
        <v>8</v>
      </c>
      <c r="B2455">
        <v>1</v>
      </c>
      <c r="C2455">
        <v>30.301428571428598</v>
      </c>
      <c r="D2455">
        <v>105.86</v>
      </c>
      <c r="E2455">
        <v>7</v>
      </c>
      <c r="F2455">
        <v>15.3001099869815</v>
      </c>
      <c r="G2455">
        <v>16.4394254696589</v>
      </c>
      <c r="H2455">
        <v>15.0464080758262</v>
      </c>
      <c r="I2455">
        <v>1.2</v>
      </c>
      <c r="J2455">
        <v>15.0464080758262</v>
      </c>
      <c r="K2455">
        <v>18.0556896909914</v>
      </c>
      <c r="L2455">
        <v>2056</v>
      </c>
      <c r="M2455">
        <f t="shared" si="456"/>
        <v>87.804310309008599</v>
      </c>
      <c r="N2455">
        <v>87.804310309008599</v>
      </c>
      <c r="O2455">
        <f t="shared" si="466"/>
        <v>87.804310309008599</v>
      </c>
      <c r="P2455">
        <f t="shared" si="457"/>
        <v>310.23774350819866</v>
      </c>
      <c r="Q2455">
        <f t="shared" si="467"/>
        <v>110.23774350819866</v>
      </c>
      <c r="R2455">
        <f t="shared" si="458"/>
        <v>18.0556896909914</v>
      </c>
      <c r="S2455">
        <f t="shared" si="459"/>
        <v>1</v>
      </c>
      <c r="T2455">
        <f t="shared" si="460"/>
        <v>0</v>
      </c>
      <c r="U2455">
        <f t="shared" si="461"/>
        <v>87.804310309008599</v>
      </c>
      <c r="V2455">
        <f t="shared" si="462"/>
        <v>0</v>
      </c>
      <c r="W2455">
        <f t="shared" si="463"/>
        <v>100</v>
      </c>
      <c r="X2455">
        <f t="shared" si="464"/>
        <v>-100</v>
      </c>
      <c r="Y2455">
        <f t="shared" si="465"/>
        <v>110.23774350819866</v>
      </c>
    </row>
    <row r="2456" spans="1:25" x14ac:dyDescent="0.3">
      <c r="A2456">
        <v>8</v>
      </c>
      <c r="B2456">
        <v>2</v>
      </c>
      <c r="C2456">
        <v>29.269285714285701</v>
      </c>
      <c r="D2456">
        <v>650.6</v>
      </c>
      <c r="E2456">
        <v>7</v>
      </c>
      <c r="F2456">
        <v>14.5180192954881</v>
      </c>
      <c r="G2456">
        <v>16.4394254696589</v>
      </c>
      <c r="H2456">
        <v>14.650674756538701</v>
      </c>
      <c r="I2456">
        <v>1.2</v>
      </c>
      <c r="J2456">
        <v>14.650674756538701</v>
      </c>
      <c r="K2456">
        <v>17.580809707846502</v>
      </c>
      <c r="L2456">
        <v>2056</v>
      </c>
      <c r="M2456">
        <f t="shared" si="456"/>
        <v>633.01919029215355</v>
      </c>
      <c r="N2456">
        <v>633.01919029215355</v>
      </c>
      <c r="O2456">
        <f t="shared" si="466"/>
        <v>0</v>
      </c>
      <c r="P2456">
        <f t="shared" si="457"/>
        <v>200</v>
      </c>
      <c r="Q2456">
        <f t="shared" si="467"/>
        <v>-110.23774350819866</v>
      </c>
      <c r="R2456">
        <f t="shared" si="458"/>
        <v>17.580809707846502</v>
      </c>
      <c r="S2456">
        <f t="shared" si="459"/>
        <v>1</v>
      </c>
      <c r="T2456">
        <f t="shared" si="460"/>
        <v>0</v>
      </c>
      <c r="U2456">
        <f t="shared" si="461"/>
        <v>633.01919029215355</v>
      </c>
      <c r="V2456">
        <f t="shared" si="462"/>
        <v>0</v>
      </c>
      <c r="W2456">
        <f t="shared" si="463"/>
        <v>100</v>
      </c>
      <c r="X2456">
        <f t="shared" si="464"/>
        <v>-100</v>
      </c>
      <c r="Y2456">
        <f t="shared" si="465"/>
        <v>110.23774350819866</v>
      </c>
    </row>
    <row r="2457" spans="1:25" x14ac:dyDescent="0.3">
      <c r="A2457">
        <v>8</v>
      </c>
      <c r="B2457">
        <v>3</v>
      </c>
      <c r="C2457">
        <v>30.145</v>
      </c>
      <c r="D2457">
        <v>55.75</v>
      </c>
      <c r="E2457">
        <v>7</v>
      </c>
      <c r="F2457">
        <v>15.1806846869734</v>
      </c>
      <c r="G2457">
        <v>16.4394254696589</v>
      </c>
      <c r="H2457">
        <v>14.986634501205501</v>
      </c>
      <c r="I2457">
        <v>1.2</v>
      </c>
      <c r="J2457">
        <v>14.986634501205501</v>
      </c>
      <c r="K2457">
        <v>17.983961401446599</v>
      </c>
      <c r="L2457">
        <v>2056</v>
      </c>
      <c r="M2457">
        <f t="shared" si="456"/>
        <v>37.766038598553401</v>
      </c>
      <c r="N2457">
        <v>37.766038598553401</v>
      </c>
      <c r="O2457">
        <f t="shared" si="466"/>
        <v>37.766038598553401</v>
      </c>
      <c r="P2457">
        <f t="shared" si="457"/>
        <v>241.56716721594796</v>
      </c>
      <c r="Q2457">
        <f t="shared" si="467"/>
        <v>41.567167215947961</v>
      </c>
      <c r="R2457">
        <f t="shared" si="458"/>
        <v>17.983961401446599</v>
      </c>
      <c r="S2457">
        <f t="shared" si="459"/>
        <v>1</v>
      </c>
      <c r="T2457">
        <f t="shared" si="460"/>
        <v>0</v>
      </c>
      <c r="U2457">
        <f t="shared" si="461"/>
        <v>37.766038598553401</v>
      </c>
      <c r="V2457">
        <f t="shared" si="462"/>
        <v>0</v>
      </c>
      <c r="W2457">
        <f t="shared" si="463"/>
        <v>100</v>
      </c>
      <c r="X2457">
        <f t="shared" si="464"/>
        <v>-100</v>
      </c>
      <c r="Y2457">
        <f t="shared" si="465"/>
        <v>41.567167215947961</v>
      </c>
    </row>
    <row r="2458" spans="1:25" x14ac:dyDescent="0.3">
      <c r="A2458">
        <v>8</v>
      </c>
      <c r="B2458">
        <v>4</v>
      </c>
      <c r="C2458">
        <v>30.418571428571401</v>
      </c>
      <c r="D2458">
        <v>70.95</v>
      </c>
      <c r="E2458">
        <v>7</v>
      </c>
      <c r="F2458">
        <v>15.3897504605061</v>
      </c>
      <c r="G2458">
        <v>16.4394254696589</v>
      </c>
      <c r="H2458">
        <v>15.091123361902801</v>
      </c>
      <c r="I2458">
        <v>1.2</v>
      </c>
      <c r="J2458">
        <v>15.091123361902801</v>
      </c>
      <c r="K2458">
        <v>18.1093480342833</v>
      </c>
      <c r="L2458">
        <v>2056</v>
      </c>
      <c r="M2458">
        <f t="shared" si="456"/>
        <v>52.840651965716702</v>
      </c>
      <c r="N2458">
        <v>52.840651965716702</v>
      </c>
      <c r="O2458">
        <f t="shared" si="466"/>
        <v>90.60669056427011</v>
      </c>
      <c r="P2458">
        <f t="shared" si="457"/>
        <v>314.61536189829104</v>
      </c>
      <c r="Q2458">
        <f t="shared" si="467"/>
        <v>73.04819468234308</v>
      </c>
      <c r="R2458">
        <f t="shared" si="458"/>
        <v>18.1093480342833</v>
      </c>
      <c r="S2458">
        <f t="shared" si="459"/>
        <v>1</v>
      </c>
      <c r="T2458">
        <f t="shared" si="460"/>
        <v>0</v>
      </c>
      <c r="U2458">
        <f t="shared" si="461"/>
        <v>52.840651965716702</v>
      </c>
      <c r="V2458">
        <f t="shared" si="462"/>
        <v>0</v>
      </c>
      <c r="W2458">
        <f t="shared" si="463"/>
        <v>100</v>
      </c>
      <c r="X2458">
        <f t="shared" si="464"/>
        <v>-100</v>
      </c>
      <c r="Y2458">
        <f t="shared" si="465"/>
        <v>73.04819468234308</v>
      </c>
    </row>
    <row r="2459" spans="1:25" x14ac:dyDescent="0.3">
      <c r="A2459">
        <v>8</v>
      </c>
      <c r="B2459">
        <v>5</v>
      </c>
      <c r="C2459">
        <v>30.0216666666667</v>
      </c>
      <c r="D2459">
        <v>57.72</v>
      </c>
      <c r="E2459">
        <v>3</v>
      </c>
      <c r="F2459">
        <v>15.0867501663704</v>
      </c>
      <c r="G2459">
        <v>16.4394254696589</v>
      </c>
      <c r="H2459">
        <v>14.939456577115299</v>
      </c>
      <c r="I2459">
        <v>1.2</v>
      </c>
      <c r="J2459">
        <v>14.939456577115299</v>
      </c>
      <c r="K2459">
        <v>17.9273478925383</v>
      </c>
      <c r="L2459">
        <v>2056</v>
      </c>
      <c r="M2459">
        <f t="shared" si="456"/>
        <v>39.792652107461699</v>
      </c>
      <c r="N2459">
        <v>39.792652107461699</v>
      </c>
      <c r="O2459">
        <f t="shared" si="466"/>
        <v>130.3993426717318</v>
      </c>
      <c r="P2459">
        <f t="shared" si="457"/>
        <v>383.87388720392204</v>
      </c>
      <c r="Q2459">
        <f t="shared" si="467"/>
        <v>69.258525305630997</v>
      </c>
      <c r="R2459">
        <f t="shared" si="458"/>
        <v>17.9273478925383</v>
      </c>
      <c r="S2459">
        <f t="shared" si="459"/>
        <v>1</v>
      </c>
      <c r="T2459">
        <f t="shared" si="460"/>
        <v>0</v>
      </c>
      <c r="U2459">
        <f t="shared" si="461"/>
        <v>39.792652107461699</v>
      </c>
      <c r="V2459">
        <f t="shared" si="462"/>
        <v>0</v>
      </c>
      <c r="W2459">
        <f t="shared" si="463"/>
        <v>100</v>
      </c>
      <c r="X2459">
        <f t="shared" si="464"/>
        <v>-100</v>
      </c>
      <c r="Y2459">
        <f t="shared" si="465"/>
        <v>69.258525305630997</v>
      </c>
    </row>
    <row r="2460" spans="1:25" x14ac:dyDescent="0.3">
      <c r="A2460">
        <v>9</v>
      </c>
      <c r="B2460">
        <v>1</v>
      </c>
      <c r="C2460">
        <v>29.994285714285699</v>
      </c>
      <c r="D2460">
        <v>75.12</v>
      </c>
      <c r="E2460">
        <v>7</v>
      </c>
      <c r="F2460">
        <v>15.065922840990099</v>
      </c>
      <c r="G2460">
        <v>16.4394254696589</v>
      </c>
      <c r="H2460">
        <v>14.928976647412</v>
      </c>
      <c r="I2460">
        <v>1.1000000000000001</v>
      </c>
      <c r="J2460">
        <v>14.928976647412</v>
      </c>
      <c r="K2460">
        <v>16.4218743121532</v>
      </c>
      <c r="L2460">
        <v>2056</v>
      </c>
      <c r="M2460">
        <f t="shared" si="456"/>
        <v>58.698125687846805</v>
      </c>
      <c r="N2460">
        <v>58.698125687846805</v>
      </c>
      <c r="O2460">
        <f t="shared" si="466"/>
        <v>189.09746835957861</v>
      </c>
      <c r="P2460">
        <f t="shared" si="457"/>
        <v>514.81350473194516</v>
      </c>
      <c r="Q2460">
        <f t="shared" si="467"/>
        <v>130.93961752802312</v>
      </c>
      <c r="R2460">
        <f t="shared" si="458"/>
        <v>16.4218743121532</v>
      </c>
      <c r="S2460">
        <f t="shared" si="459"/>
        <v>1</v>
      </c>
      <c r="T2460">
        <f t="shared" si="460"/>
        <v>0</v>
      </c>
      <c r="U2460">
        <f t="shared" si="461"/>
        <v>58.698125687846805</v>
      </c>
      <c r="V2460">
        <f t="shared" si="462"/>
        <v>0</v>
      </c>
      <c r="W2460">
        <f t="shared" si="463"/>
        <v>100</v>
      </c>
      <c r="X2460">
        <f t="shared" si="464"/>
        <v>-100</v>
      </c>
      <c r="Y2460">
        <f t="shared" si="465"/>
        <v>130.93961752802312</v>
      </c>
    </row>
    <row r="2461" spans="1:25" x14ac:dyDescent="0.3">
      <c r="A2461">
        <v>9</v>
      </c>
      <c r="B2461">
        <v>2</v>
      </c>
      <c r="C2461">
        <v>30.362142857142899</v>
      </c>
      <c r="D2461">
        <v>26.94</v>
      </c>
      <c r="E2461">
        <v>7</v>
      </c>
      <c r="F2461">
        <v>15.3465477960748</v>
      </c>
      <c r="G2461">
        <v>16.4394254696589</v>
      </c>
      <c r="H2461">
        <v>15.069588655033099</v>
      </c>
      <c r="I2461">
        <v>1.1000000000000001</v>
      </c>
      <c r="J2461">
        <v>15.069588655033099</v>
      </c>
      <c r="K2461">
        <v>16.576547520536401</v>
      </c>
      <c r="L2461">
        <v>2056</v>
      </c>
      <c r="M2461">
        <f t="shared" si="456"/>
        <v>10.3634524794636</v>
      </c>
      <c r="N2461">
        <v>10.3634524794636</v>
      </c>
      <c r="O2461">
        <f t="shared" si="466"/>
        <v>199.46092083904222</v>
      </c>
      <c r="P2461">
        <f t="shared" si="457"/>
        <v>542.1929697061604</v>
      </c>
      <c r="Q2461">
        <f t="shared" si="467"/>
        <v>27.379464974215239</v>
      </c>
      <c r="R2461">
        <f t="shared" si="458"/>
        <v>16.576547520536401</v>
      </c>
      <c r="S2461">
        <f t="shared" si="459"/>
        <v>1</v>
      </c>
      <c r="T2461">
        <f t="shared" si="460"/>
        <v>0</v>
      </c>
      <c r="U2461">
        <f t="shared" si="461"/>
        <v>10.3634524794636</v>
      </c>
      <c r="V2461">
        <f t="shared" si="462"/>
        <v>0</v>
      </c>
      <c r="W2461">
        <f t="shared" si="463"/>
        <v>100</v>
      </c>
      <c r="X2461">
        <f t="shared" si="464"/>
        <v>-100</v>
      </c>
      <c r="Y2461">
        <f t="shared" si="465"/>
        <v>27.379464974215239</v>
      </c>
    </row>
    <row r="2462" spans="1:25" x14ac:dyDescent="0.3">
      <c r="A2462">
        <v>9</v>
      </c>
      <c r="B2462">
        <v>3</v>
      </c>
      <c r="C2462">
        <v>29.6228571428571</v>
      </c>
      <c r="D2462">
        <v>12.36</v>
      </c>
      <c r="E2462">
        <v>7</v>
      </c>
      <c r="F2462">
        <v>14.784362649105899</v>
      </c>
      <c r="G2462">
        <v>16.4394254696589</v>
      </c>
      <c r="H2462">
        <v>14.786594808068999</v>
      </c>
      <c r="I2462">
        <v>1.1000000000000001</v>
      </c>
      <c r="J2462">
        <v>14.786594808068999</v>
      </c>
      <c r="K2462">
        <v>16.265254288875902</v>
      </c>
      <c r="L2462">
        <v>2056</v>
      </c>
      <c r="M2462">
        <f t="shared" si="456"/>
        <v>-3.9052542888759021</v>
      </c>
      <c r="N2462">
        <v>-3.9052542888759021</v>
      </c>
      <c r="O2462">
        <f t="shared" si="466"/>
        <v>195.55566655016631</v>
      </c>
      <c r="P2462">
        <f t="shared" si="457"/>
        <v>531.708655502336</v>
      </c>
      <c r="Q2462">
        <f t="shared" si="467"/>
        <v>-10.484314203824397</v>
      </c>
      <c r="R2462">
        <f t="shared" si="458"/>
        <v>22.844314203824396</v>
      </c>
      <c r="S2462">
        <f t="shared" si="459"/>
        <v>1.4044855246713255</v>
      </c>
      <c r="T2462">
        <f t="shared" si="460"/>
        <v>-6.5790599149484947</v>
      </c>
      <c r="U2462">
        <f t="shared" si="461"/>
        <v>0</v>
      </c>
      <c r="V2462">
        <f t="shared" si="462"/>
        <v>-40.448552467132544</v>
      </c>
      <c r="W2462">
        <f t="shared" si="463"/>
        <v>0</v>
      </c>
      <c r="X2462">
        <f t="shared" si="464"/>
        <v>-40.448552467132544</v>
      </c>
      <c r="Y2462">
        <f t="shared" si="465"/>
        <v>10.484314203824397</v>
      </c>
    </row>
    <row r="2463" spans="1:25" x14ac:dyDescent="0.3">
      <c r="A2463">
        <v>9</v>
      </c>
      <c r="B2463">
        <v>4</v>
      </c>
      <c r="C2463">
        <v>31.908571428571399</v>
      </c>
      <c r="D2463">
        <v>18.88</v>
      </c>
      <c r="E2463">
        <v>7</v>
      </c>
      <c r="F2463">
        <v>16.5453194930985</v>
      </c>
      <c r="G2463">
        <v>16.4394254696589</v>
      </c>
      <c r="H2463">
        <v>15.656474293312799</v>
      </c>
      <c r="I2463">
        <v>1.1000000000000001</v>
      </c>
      <c r="J2463">
        <v>15.656474293312799</v>
      </c>
      <c r="K2463">
        <v>17.222121722644101</v>
      </c>
      <c r="L2463">
        <v>2056</v>
      </c>
      <c r="M2463">
        <f t="shared" si="456"/>
        <v>1.6578782773558984</v>
      </c>
      <c r="N2463">
        <v>1.6578782773558984</v>
      </c>
      <c r="O2463">
        <f t="shared" si="466"/>
        <v>197.21354482752221</v>
      </c>
      <c r="P2463">
        <f t="shared" si="457"/>
        <v>536.13451514976884</v>
      </c>
      <c r="Q2463">
        <f t="shared" si="467"/>
        <v>4.4258596474328442</v>
      </c>
      <c r="R2463">
        <f t="shared" si="458"/>
        <v>17.222121722644101</v>
      </c>
      <c r="S2463">
        <f t="shared" si="459"/>
        <v>1</v>
      </c>
      <c r="T2463">
        <f t="shared" si="460"/>
        <v>0</v>
      </c>
      <c r="U2463">
        <f t="shared" si="461"/>
        <v>1.6578782773558984</v>
      </c>
      <c r="V2463">
        <f t="shared" si="462"/>
        <v>0</v>
      </c>
      <c r="W2463">
        <f t="shared" si="463"/>
        <v>100</v>
      </c>
      <c r="X2463">
        <f t="shared" si="464"/>
        <v>-100</v>
      </c>
      <c r="Y2463">
        <f t="shared" si="465"/>
        <v>4.4258596474328442</v>
      </c>
    </row>
    <row r="2464" spans="1:25" x14ac:dyDescent="0.3">
      <c r="A2464">
        <v>9</v>
      </c>
      <c r="B2464">
        <v>5</v>
      </c>
      <c r="C2464">
        <v>34.854999999999997</v>
      </c>
      <c r="D2464">
        <v>0</v>
      </c>
      <c r="E2464">
        <v>2</v>
      </c>
      <c r="F2464">
        <v>18.912491910236199</v>
      </c>
      <c r="G2464">
        <v>16.4394254696589</v>
      </c>
      <c r="H2464">
        <v>16.756897889242602</v>
      </c>
      <c r="I2464">
        <v>1.1000000000000001</v>
      </c>
      <c r="J2464">
        <v>16.756897889242602</v>
      </c>
      <c r="K2464">
        <v>18.432587678166801</v>
      </c>
      <c r="L2464">
        <v>2056</v>
      </c>
      <c r="M2464">
        <f t="shared" si="456"/>
        <v>-18.432587678166801</v>
      </c>
      <c r="N2464">
        <v>-18.432587678166801</v>
      </c>
      <c r="O2464">
        <f t="shared" si="466"/>
        <v>178.7809571493554</v>
      </c>
      <c r="P2464">
        <f t="shared" si="457"/>
        <v>488.93137993403741</v>
      </c>
      <c r="Q2464">
        <f t="shared" si="467"/>
        <v>-47.203135215731436</v>
      </c>
      <c r="R2464">
        <f t="shared" si="458"/>
        <v>47.203135215731436</v>
      </c>
      <c r="S2464">
        <f t="shared" si="459"/>
        <v>2.5608523360853472</v>
      </c>
      <c r="T2464">
        <f t="shared" si="460"/>
        <v>-28.770547537564635</v>
      </c>
      <c r="U2464">
        <f t="shared" si="461"/>
        <v>0</v>
      </c>
      <c r="V2464">
        <f t="shared" si="462"/>
        <v>-156.08523360853471</v>
      </c>
      <c r="W2464">
        <f t="shared" si="463"/>
        <v>0</v>
      </c>
      <c r="X2464">
        <f t="shared" si="464"/>
        <v>-156.08523360853471</v>
      </c>
      <c r="Y2464">
        <f t="shared" si="465"/>
        <v>47.203135215731436</v>
      </c>
    </row>
    <row r="2465" spans="1:25" x14ac:dyDescent="0.3">
      <c r="A2465">
        <v>10</v>
      </c>
      <c r="B2465">
        <v>1</v>
      </c>
      <c r="C2465">
        <v>35.146428571428601</v>
      </c>
      <c r="D2465">
        <v>0.85</v>
      </c>
      <c r="E2465">
        <v>7</v>
      </c>
      <c r="F2465">
        <v>19.152415324471001</v>
      </c>
      <c r="G2465">
        <v>16.4394254696589</v>
      </c>
      <c r="H2465">
        <v>16.8645460659394</v>
      </c>
      <c r="I2465">
        <v>1.02</v>
      </c>
      <c r="J2465">
        <v>16.8645460659394</v>
      </c>
      <c r="K2465">
        <v>17.201836987258201</v>
      </c>
      <c r="L2465">
        <v>2056</v>
      </c>
      <c r="M2465">
        <f t="shared" si="456"/>
        <v>-16.351836987258199</v>
      </c>
      <c r="N2465">
        <v>-16.351836987258199</v>
      </c>
      <c r="O2465">
        <f t="shared" si="466"/>
        <v>162.42912016209721</v>
      </c>
      <c r="P2465">
        <f t="shared" si="457"/>
        <v>450.54725556299564</v>
      </c>
      <c r="Q2465">
        <f t="shared" si="467"/>
        <v>-38.384124371041764</v>
      </c>
      <c r="R2465">
        <f t="shared" si="458"/>
        <v>39.234124371041766</v>
      </c>
      <c r="S2465">
        <f t="shared" si="459"/>
        <v>2.2808101483640026</v>
      </c>
      <c r="T2465">
        <f t="shared" si="460"/>
        <v>-22.032287383783565</v>
      </c>
      <c r="U2465">
        <f t="shared" si="461"/>
        <v>0</v>
      </c>
      <c r="V2465">
        <f t="shared" si="462"/>
        <v>-128.08101483640027</v>
      </c>
      <c r="W2465">
        <f t="shared" si="463"/>
        <v>0</v>
      </c>
      <c r="X2465">
        <f t="shared" si="464"/>
        <v>-128.08101483640027</v>
      </c>
      <c r="Y2465">
        <f t="shared" si="465"/>
        <v>38.384124371041764</v>
      </c>
    </row>
    <row r="2466" spans="1:25" x14ac:dyDescent="0.3">
      <c r="A2466">
        <v>10</v>
      </c>
      <c r="B2466">
        <v>2</v>
      </c>
      <c r="C2466">
        <v>34.084285714285699</v>
      </c>
      <c r="D2466">
        <v>1.42</v>
      </c>
      <c r="E2466">
        <v>7</v>
      </c>
      <c r="F2466">
        <v>18.282958266930098</v>
      </c>
      <c r="G2466">
        <v>16.4394254696589</v>
      </c>
      <c r="H2466">
        <v>16.471202257582</v>
      </c>
      <c r="I2466">
        <v>1.02</v>
      </c>
      <c r="J2466">
        <v>16.471202257582</v>
      </c>
      <c r="K2466">
        <v>16.800626302733701</v>
      </c>
      <c r="L2466">
        <v>2056</v>
      </c>
      <c r="M2466">
        <f t="shared" si="456"/>
        <v>-15.380626302733701</v>
      </c>
      <c r="N2466">
        <v>-15.380626302733701</v>
      </c>
      <c r="O2466">
        <f t="shared" si="466"/>
        <v>147.0484938593635</v>
      </c>
      <c r="P2466">
        <f t="shared" si="457"/>
        <v>417.19754383327847</v>
      </c>
      <c r="Q2466">
        <f t="shared" si="467"/>
        <v>-33.349711729717171</v>
      </c>
      <c r="R2466">
        <f t="shared" si="458"/>
        <v>34.769711729717173</v>
      </c>
      <c r="S2466">
        <f t="shared" si="459"/>
        <v>2.0695485455836637</v>
      </c>
      <c r="T2466">
        <f t="shared" si="460"/>
        <v>-17.969085426983472</v>
      </c>
      <c r="U2466">
        <f t="shared" si="461"/>
        <v>0</v>
      </c>
      <c r="V2466">
        <f t="shared" si="462"/>
        <v>-106.95485455836635</v>
      </c>
      <c r="W2466">
        <f t="shared" si="463"/>
        <v>0</v>
      </c>
      <c r="X2466">
        <f t="shared" si="464"/>
        <v>-106.95485455836635</v>
      </c>
      <c r="Y2466">
        <f t="shared" si="465"/>
        <v>33.349711729717171</v>
      </c>
    </row>
    <row r="2467" spans="1:25" x14ac:dyDescent="0.3">
      <c r="A2467">
        <v>10</v>
      </c>
      <c r="B2467">
        <v>3</v>
      </c>
      <c r="C2467">
        <v>34.682857142857102</v>
      </c>
      <c r="D2467">
        <v>0</v>
      </c>
      <c r="E2467">
        <v>7</v>
      </c>
      <c r="F2467">
        <v>18.771255550016299</v>
      </c>
      <c r="G2467">
        <v>16.4394254696589</v>
      </c>
      <c r="H2467">
        <v>16.693213980990802</v>
      </c>
      <c r="I2467">
        <v>1.02</v>
      </c>
      <c r="J2467">
        <v>16.693213980990802</v>
      </c>
      <c r="K2467">
        <v>17.027078260610601</v>
      </c>
      <c r="L2467">
        <v>2056</v>
      </c>
      <c r="M2467">
        <f t="shared" si="456"/>
        <v>-17.027078260610601</v>
      </c>
      <c r="N2467">
        <v>-17.027078260610601</v>
      </c>
      <c r="O2467">
        <f t="shared" si="466"/>
        <v>130.0214155987529</v>
      </c>
      <c r="P2467">
        <f t="shared" si="457"/>
        <v>383.14919045294755</v>
      </c>
      <c r="Q2467">
        <f t="shared" si="467"/>
        <v>-34.048353380330923</v>
      </c>
      <c r="R2467">
        <f t="shared" si="458"/>
        <v>34.048353380330923</v>
      </c>
      <c r="S2467">
        <f t="shared" si="459"/>
        <v>1.9996591816398881</v>
      </c>
      <c r="T2467">
        <f t="shared" si="460"/>
        <v>-17.021275119720322</v>
      </c>
      <c r="U2467">
        <f t="shared" si="461"/>
        <v>0</v>
      </c>
      <c r="V2467">
        <f t="shared" si="462"/>
        <v>-99.965918163988803</v>
      </c>
      <c r="W2467">
        <f t="shared" si="463"/>
        <v>0</v>
      </c>
      <c r="X2467">
        <f t="shared" si="464"/>
        <v>-99.965918163988803</v>
      </c>
      <c r="Y2467">
        <f t="shared" si="465"/>
        <v>34.048353380330923</v>
      </c>
    </row>
    <row r="2468" spans="1:25" x14ac:dyDescent="0.3">
      <c r="A2468">
        <v>10</v>
      </c>
      <c r="B2468">
        <v>4</v>
      </c>
      <c r="C2468">
        <v>34.377857142857103</v>
      </c>
      <c r="D2468">
        <v>0</v>
      </c>
      <c r="E2468">
        <v>7</v>
      </c>
      <c r="F2468">
        <v>18.5218993762164</v>
      </c>
      <c r="G2468">
        <v>16.4394254696589</v>
      </c>
      <c r="H2468">
        <v>16.5802002114857</v>
      </c>
      <c r="I2468">
        <v>1.02</v>
      </c>
      <c r="J2468">
        <v>16.5802002114857</v>
      </c>
      <c r="K2468">
        <v>16.911804215715399</v>
      </c>
      <c r="L2468">
        <v>2056</v>
      </c>
      <c r="M2468">
        <f t="shared" si="456"/>
        <v>-16.911804215715399</v>
      </c>
      <c r="N2468">
        <v>-16.911804215715399</v>
      </c>
      <c r="O2468">
        <f t="shared" si="466"/>
        <v>113.1096113830375</v>
      </c>
      <c r="P2468">
        <f t="shared" si="457"/>
        <v>352.08246490676186</v>
      </c>
      <c r="Q2468">
        <f t="shared" si="467"/>
        <v>-31.066725546185694</v>
      </c>
      <c r="R2468">
        <f t="shared" si="458"/>
        <v>31.066725546185694</v>
      </c>
      <c r="S2468">
        <f t="shared" si="459"/>
        <v>1.836984697192553</v>
      </c>
      <c r="T2468">
        <f t="shared" si="460"/>
        <v>-14.154921330470295</v>
      </c>
      <c r="U2468">
        <f t="shared" si="461"/>
        <v>0</v>
      </c>
      <c r="V2468">
        <f t="shared" si="462"/>
        <v>-83.6984697192553</v>
      </c>
      <c r="W2468">
        <f t="shared" si="463"/>
        <v>0</v>
      </c>
      <c r="X2468">
        <f t="shared" si="464"/>
        <v>-83.6984697192553</v>
      </c>
      <c r="Y2468">
        <f t="shared" si="465"/>
        <v>31.066725546185694</v>
      </c>
    </row>
    <row r="2469" spans="1:25" x14ac:dyDescent="0.3">
      <c r="A2469">
        <v>10</v>
      </c>
      <c r="B2469">
        <v>5</v>
      </c>
      <c r="C2469">
        <v>33.983333333333299</v>
      </c>
      <c r="D2469">
        <v>0</v>
      </c>
      <c r="E2469">
        <v>3</v>
      </c>
      <c r="F2469">
        <v>18.201035644727099</v>
      </c>
      <c r="G2469">
        <v>16.4394254696589</v>
      </c>
      <c r="H2469">
        <v>16.433670369010301</v>
      </c>
      <c r="I2469">
        <v>1.02</v>
      </c>
      <c r="J2469">
        <v>16.433670369010301</v>
      </c>
      <c r="K2469">
        <v>16.762343776390502</v>
      </c>
      <c r="L2469">
        <v>2056</v>
      </c>
      <c r="M2469">
        <f t="shared" si="456"/>
        <v>-16.762343776390502</v>
      </c>
      <c r="N2469">
        <v>-16.762343776390502</v>
      </c>
      <c r="O2469">
        <f t="shared" si="466"/>
        <v>96.347267606646994</v>
      </c>
      <c r="P2469">
        <f t="shared" si="457"/>
        <v>323.77657823589556</v>
      </c>
      <c r="Q2469">
        <f t="shared" si="467"/>
        <v>-28.3058866708663</v>
      </c>
      <c r="R2469">
        <f t="shared" si="458"/>
        <v>28.3058866708663</v>
      </c>
      <c r="S2469">
        <f t="shared" si="459"/>
        <v>1.6886592381391616</v>
      </c>
      <c r="T2469">
        <f t="shared" si="460"/>
        <v>-11.543542894475799</v>
      </c>
      <c r="U2469">
        <f t="shared" si="461"/>
        <v>0</v>
      </c>
      <c r="V2469">
        <f t="shared" si="462"/>
        <v>-68.865923813916154</v>
      </c>
      <c r="W2469">
        <f t="shared" si="463"/>
        <v>0</v>
      </c>
      <c r="X2469">
        <f t="shared" si="464"/>
        <v>-68.865923813916154</v>
      </c>
      <c r="Y2469">
        <f t="shared" si="465"/>
        <v>28.3058866708663</v>
      </c>
    </row>
    <row r="2470" spans="1:25" x14ac:dyDescent="0.3">
      <c r="A2470">
        <v>11</v>
      </c>
      <c r="B2470">
        <v>1</v>
      </c>
      <c r="C2470">
        <v>33.111428571428597</v>
      </c>
      <c r="D2470">
        <v>0</v>
      </c>
      <c r="E2470">
        <v>7</v>
      </c>
      <c r="F2470">
        <v>17.4987079155601</v>
      </c>
      <c r="G2470">
        <v>16.4394254696589</v>
      </c>
      <c r="H2470">
        <v>16.108433244629001</v>
      </c>
      <c r="I2470">
        <v>0.95</v>
      </c>
      <c r="J2470">
        <v>16.108433244629001</v>
      </c>
      <c r="K2470">
        <v>15.3030115823976</v>
      </c>
      <c r="L2470">
        <v>2056</v>
      </c>
      <c r="M2470">
        <f t="shared" si="456"/>
        <v>-15.3030115823976</v>
      </c>
      <c r="N2470">
        <v>-15.3030115823976</v>
      </c>
      <c r="O2470">
        <f t="shared" si="466"/>
        <v>81.044256024249393</v>
      </c>
      <c r="P2470">
        <f t="shared" si="457"/>
        <v>299.92686052101311</v>
      </c>
      <c r="Q2470">
        <f t="shared" si="467"/>
        <v>-23.849717714882445</v>
      </c>
      <c r="R2470">
        <f t="shared" si="458"/>
        <v>23.849717714882445</v>
      </c>
      <c r="S2470">
        <f t="shared" si="459"/>
        <v>1.5584983116862929</v>
      </c>
      <c r="T2470">
        <f t="shared" si="460"/>
        <v>-8.5467061324848448</v>
      </c>
      <c r="U2470">
        <f t="shared" si="461"/>
        <v>0</v>
      </c>
      <c r="V2470">
        <f t="shared" si="462"/>
        <v>-55.849831168629279</v>
      </c>
      <c r="W2470">
        <f t="shared" si="463"/>
        <v>0</v>
      </c>
      <c r="X2470">
        <f t="shared" si="464"/>
        <v>-55.849831168629279</v>
      </c>
      <c r="Y2470">
        <f t="shared" si="465"/>
        <v>23.849717714882445</v>
      </c>
    </row>
    <row r="2471" spans="1:25" x14ac:dyDescent="0.3">
      <c r="A2471">
        <v>11</v>
      </c>
      <c r="B2471">
        <v>2</v>
      </c>
      <c r="C2471">
        <v>31.570714285714299</v>
      </c>
      <c r="D2471">
        <v>0</v>
      </c>
      <c r="E2471">
        <v>7</v>
      </c>
      <c r="F2471">
        <v>16.280809960686899</v>
      </c>
      <c r="G2471">
        <v>16.4394254696589</v>
      </c>
      <c r="H2471">
        <v>15.528825492283501</v>
      </c>
      <c r="I2471">
        <v>0.95</v>
      </c>
      <c r="J2471">
        <v>15.528825492283501</v>
      </c>
      <c r="K2471">
        <v>14.752384217669301</v>
      </c>
      <c r="L2471">
        <v>2056</v>
      </c>
      <c r="M2471">
        <f t="shared" si="456"/>
        <v>-14.752384217669301</v>
      </c>
      <c r="N2471">
        <v>-14.752384217669301</v>
      </c>
      <c r="O2471">
        <f t="shared" si="466"/>
        <v>66.29187180658009</v>
      </c>
      <c r="P2471">
        <f t="shared" si="457"/>
        <v>278.59990645595127</v>
      </c>
      <c r="Q2471">
        <f t="shared" si="467"/>
        <v>-21.326954065061841</v>
      </c>
      <c r="R2471">
        <f t="shared" si="458"/>
        <v>21.326954065061841</v>
      </c>
      <c r="S2471">
        <f t="shared" si="459"/>
        <v>1.4456615114130511</v>
      </c>
      <c r="T2471">
        <f t="shared" si="460"/>
        <v>-6.5745698473925405</v>
      </c>
      <c r="U2471">
        <f t="shared" si="461"/>
        <v>0</v>
      </c>
      <c r="V2471">
        <f t="shared" si="462"/>
        <v>-44.566151141305099</v>
      </c>
      <c r="W2471">
        <f t="shared" si="463"/>
        <v>0</v>
      </c>
      <c r="X2471">
        <f t="shared" si="464"/>
        <v>-44.566151141305099</v>
      </c>
      <c r="Y2471">
        <f t="shared" si="465"/>
        <v>21.326954065061841</v>
      </c>
    </row>
    <row r="2472" spans="1:25" x14ac:dyDescent="0.3">
      <c r="A2472">
        <v>11</v>
      </c>
      <c r="B2472">
        <v>3</v>
      </c>
      <c r="C2472">
        <v>29.9278571428571</v>
      </c>
      <c r="D2472">
        <v>0.28000000000000003</v>
      </c>
      <c r="E2472">
        <v>7</v>
      </c>
      <c r="F2472">
        <v>15.01543455212</v>
      </c>
      <c r="G2472">
        <v>16.4394254696589</v>
      </c>
      <c r="H2472">
        <v>14.903542238937799</v>
      </c>
      <c r="I2472">
        <v>0.95</v>
      </c>
      <c r="J2472">
        <v>14.903542238937799</v>
      </c>
      <c r="K2472">
        <v>14.158365126990899</v>
      </c>
      <c r="L2472">
        <v>2056</v>
      </c>
      <c r="M2472">
        <f t="shared" si="456"/>
        <v>-13.8783651269909</v>
      </c>
      <c r="N2472">
        <v>-13.8783651269909</v>
      </c>
      <c r="O2472">
        <f t="shared" si="466"/>
        <v>52.41350667958919</v>
      </c>
      <c r="P2472">
        <f t="shared" si="457"/>
        <v>259.92286136719878</v>
      </c>
      <c r="Q2472">
        <f t="shared" si="467"/>
        <v>-18.677045088752493</v>
      </c>
      <c r="R2472">
        <f t="shared" si="458"/>
        <v>18.957045088752494</v>
      </c>
      <c r="S2472">
        <f t="shared" si="459"/>
        <v>1.3389289595741247</v>
      </c>
      <c r="T2472">
        <f t="shared" si="460"/>
        <v>-4.7986799617615947</v>
      </c>
      <c r="U2472">
        <f t="shared" si="461"/>
        <v>0</v>
      </c>
      <c r="V2472">
        <f t="shared" si="462"/>
        <v>-33.892895957412463</v>
      </c>
      <c r="W2472">
        <f t="shared" si="463"/>
        <v>0</v>
      </c>
      <c r="X2472">
        <f t="shared" si="464"/>
        <v>-33.892895957412463</v>
      </c>
      <c r="Y2472">
        <f t="shared" si="465"/>
        <v>18.677045088752493</v>
      </c>
    </row>
    <row r="2473" spans="1:25" x14ac:dyDescent="0.3">
      <c r="A2473">
        <v>11</v>
      </c>
      <c r="B2473">
        <v>4</v>
      </c>
      <c r="C2473">
        <v>29.479285714285702</v>
      </c>
      <c r="D2473">
        <v>0</v>
      </c>
      <c r="E2473">
        <v>7</v>
      </c>
      <c r="F2473">
        <v>14.676012916290601</v>
      </c>
      <c r="G2473">
        <v>16.4394254696589</v>
      </c>
      <c r="H2473">
        <v>14.7314484576724</v>
      </c>
      <c r="I2473">
        <v>0.95</v>
      </c>
      <c r="J2473">
        <v>14.7314484576724</v>
      </c>
      <c r="K2473">
        <v>13.994876034788801</v>
      </c>
      <c r="L2473">
        <v>2056</v>
      </c>
      <c r="M2473">
        <f t="shared" si="456"/>
        <v>-13.994876034788801</v>
      </c>
      <c r="N2473">
        <v>-13.994876034788801</v>
      </c>
      <c r="O2473">
        <f t="shared" si="466"/>
        <v>38.418630644800388</v>
      </c>
      <c r="P2473">
        <f t="shared" si="457"/>
        <v>242.35667864745932</v>
      </c>
      <c r="Q2473">
        <f t="shared" si="467"/>
        <v>-17.566182719739459</v>
      </c>
      <c r="R2473">
        <f t="shared" si="458"/>
        <v>17.566182719739459</v>
      </c>
      <c r="S2473">
        <f t="shared" si="459"/>
        <v>1.2551867323492554</v>
      </c>
      <c r="T2473">
        <f t="shared" si="460"/>
        <v>-3.5713066849506578</v>
      </c>
      <c r="U2473">
        <f t="shared" si="461"/>
        <v>0</v>
      </c>
      <c r="V2473">
        <f t="shared" si="462"/>
        <v>-25.518673234925537</v>
      </c>
      <c r="W2473">
        <f t="shared" si="463"/>
        <v>0</v>
      </c>
      <c r="X2473">
        <f t="shared" si="464"/>
        <v>-25.518673234925537</v>
      </c>
      <c r="Y2473">
        <f t="shared" si="465"/>
        <v>17.566182719739459</v>
      </c>
    </row>
    <row r="2474" spans="1:25" x14ac:dyDescent="0.3">
      <c r="A2474">
        <v>11</v>
      </c>
      <c r="B2474">
        <v>5</v>
      </c>
      <c r="C2474">
        <v>29.837499999999999</v>
      </c>
      <c r="D2474">
        <v>0</v>
      </c>
      <c r="E2474">
        <v>2</v>
      </c>
      <c r="F2474">
        <v>14.9468520426487</v>
      </c>
      <c r="G2474">
        <v>16.4394254696589</v>
      </c>
      <c r="H2474">
        <v>14.868925033928599</v>
      </c>
      <c r="I2474">
        <v>0.95</v>
      </c>
      <c r="J2474">
        <v>14.868925033928599</v>
      </c>
      <c r="K2474">
        <v>14.125478782232101</v>
      </c>
      <c r="L2474">
        <v>2056</v>
      </c>
      <c r="M2474">
        <f t="shared" si="456"/>
        <v>-14.125478782232101</v>
      </c>
      <c r="N2474">
        <v>-14.125478782232101</v>
      </c>
      <c r="O2474">
        <f t="shared" si="466"/>
        <v>24.293151862568287</v>
      </c>
      <c r="P2474">
        <f t="shared" si="457"/>
        <v>225.83014047345466</v>
      </c>
      <c r="Q2474">
        <f t="shared" si="467"/>
        <v>-16.526538174004656</v>
      </c>
      <c r="R2474">
        <f t="shared" si="458"/>
        <v>16.526538174004656</v>
      </c>
      <c r="S2474">
        <f t="shared" si="459"/>
        <v>1.1699807439300929</v>
      </c>
      <c r="T2474">
        <f t="shared" si="460"/>
        <v>-2.4010593917725558</v>
      </c>
      <c r="U2474">
        <f t="shared" si="461"/>
        <v>0</v>
      </c>
      <c r="V2474">
        <f t="shared" si="462"/>
        <v>-16.998074393009293</v>
      </c>
      <c r="W2474">
        <f t="shared" si="463"/>
        <v>0</v>
      </c>
      <c r="X2474">
        <f t="shared" si="464"/>
        <v>-16.998074393009293</v>
      </c>
      <c r="Y2474">
        <f t="shared" si="465"/>
        <v>16.526538174004656</v>
      </c>
    </row>
    <row r="2475" spans="1:25" x14ac:dyDescent="0.3">
      <c r="A2475">
        <v>12</v>
      </c>
      <c r="B2475">
        <v>1</v>
      </c>
      <c r="C2475">
        <v>28.913571428571402</v>
      </c>
      <c r="D2475">
        <v>0</v>
      </c>
      <c r="E2475">
        <v>7</v>
      </c>
      <c r="F2475">
        <v>14.251725434407801</v>
      </c>
      <c r="G2475">
        <v>16.4394254696589</v>
      </c>
      <c r="H2475">
        <v>14.513547766117201</v>
      </c>
      <c r="I2475">
        <v>0.91</v>
      </c>
      <c r="J2475">
        <v>14.513547766117201</v>
      </c>
      <c r="K2475">
        <v>13.2073284671667</v>
      </c>
      <c r="L2475">
        <v>2056</v>
      </c>
      <c r="M2475">
        <f t="shared" si="456"/>
        <v>-13.2073284671667</v>
      </c>
      <c r="N2475">
        <v>-13.2073284671667</v>
      </c>
      <c r="O2475">
        <f t="shared" si="466"/>
        <v>11.085823395401587</v>
      </c>
      <c r="P2475">
        <f t="shared" si="457"/>
        <v>211.39881829609783</v>
      </c>
      <c r="Q2475">
        <f t="shared" si="467"/>
        <v>-14.431322177356833</v>
      </c>
      <c r="R2475">
        <f t="shared" si="458"/>
        <v>14.431322177356833</v>
      </c>
      <c r="S2475">
        <f t="shared" si="459"/>
        <v>1.0926753440889254</v>
      </c>
      <c r="T2475">
        <f t="shared" si="460"/>
        <v>-1.2239937101901326</v>
      </c>
      <c r="U2475">
        <f t="shared" si="461"/>
        <v>0</v>
      </c>
      <c r="V2475">
        <f t="shared" si="462"/>
        <v>-9.2675344088925318</v>
      </c>
      <c r="W2475">
        <f t="shared" si="463"/>
        <v>0</v>
      </c>
      <c r="X2475">
        <f t="shared" si="464"/>
        <v>-9.2675344088925318</v>
      </c>
      <c r="Y2475">
        <f t="shared" si="465"/>
        <v>14.431322177356833</v>
      </c>
    </row>
    <row r="2476" spans="1:25" x14ac:dyDescent="0.3">
      <c r="A2476">
        <v>12</v>
      </c>
      <c r="B2476">
        <v>2</v>
      </c>
      <c r="C2476">
        <v>27.455714285714301</v>
      </c>
      <c r="D2476">
        <v>0</v>
      </c>
      <c r="E2476">
        <v>7</v>
      </c>
      <c r="F2476">
        <v>13.177996626531501</v>
      </c>
      <c r="G2476">
        <v>16.4394254696589</v>
      </c>
      <c r="H2476">
        <v>13.9474055838763</v>
      </c>
      <c r="I2476">
        <v>0.91</v>
      </c>
      <c r="J2476">
        <v>13.9474055838763</v>
      </c>
      <c r="K2476">
        <v>12.6921390813275</v>
      </c>
      <c r="L2476">
        <v>2056</v>
      </c>
      <c r="M2476">
        <f t="shared" si="456"/>
        <v>-12.6921390813275</v>
      </c>
      <c r="N2476">
        <v>-12.6921390813275</v>
      </c>
      <c r="O2476">
        <f t="shared" si="466"/>
        <v>-1.6063156859259138</v>
      </c>
      <c r="P2476">
        <f t="shared" si="457"/>
        <v>198.40011770433364</v>
      </c>
      <c r="Q2476">
        <f t="shared" si="467"/>
        <v>-12.998700591764191</v>
      </c>
      <c r="R2476">
        <f t="shared" si="458"/>
        <v>12.998700591764191</v>
      </c>
      <c r="S2476">
        <f t="shared" si="459"/>
        <v>1.0241536519945404</v>
      </c>
      <c r="T2476">
        <f t="shared" si="460"/>
        <v>-0.30656151043669055</v>
      </c>
      <c r="U2476">
        <f t="shared" si="461"/>
        <v>0</v>
      </c>
      <c r="V2476">
        <f t="shared" si="462"/>
        <v>-2.4153651994540435</v>
      </c>
      <c r="W2476">
        <f t="shared" si="463"/>
        <v>0</v>
      </c>
      <c r="X2476">
        <f t="shared" si="464"/>
        <v>-2.4153651994540435</v>
      </c>
      <c r="Y2476">
        <f t="shared" si="465"/>
        <v>12.998700591764191</v>
      </c>
    </row>
    <row r="2477" spans="1:25" x14ac:dyDescent="0.3">
      <c r="A2477">
        <v>12</v>
      </c>
      <c r="B2477">
        <v>3</v>
      </c>
      <c r="C2477">
        <v>24.972142857142899</v>
      </c>
      <c r="D2477">
        <v>0</v>
      </c>
      <c r="E2477">
        <v>7</v>
      </c>
      <c r="F2477">
        <v>11.4158304743955</v>
      </c>
      <c r="G2477">
        <v>16.4394254696589</v>
      </c>
      <c r="H2477">
        <v>12.9665851227214</v>
      </c>
      <c r="I2477">
        <v>0.91</v>
      </c>
      <c r="J2477">
        <v>12.9665851227214</v>
      </c>
      <c r="K2477">
        <v>11.799592461676401</v>
      </c>
      <c r="L2477">
        <v>2056</v>
      </c>
      <c r="M2477">
        <f t="shared" si="456"/>
        <v>-11.799592461676401</v>
      </c>
      <c r="N2477">
        <v>-11.799592461676401</v>
      </c>
      <c r="O2477">
        <f t="shared" si="466"/>
        <v>-13.405908147602315</v>
      </c>
      <c r="P2477">
        <f t="shared" si="457"/>
        <v>187.03351507767835</v>
      </c>
      <c r="Q2477">
        <f t="shared" si="467"/>
        <v>-11.366602626655293</v>
      </c>
      <c r="R2477">
        <f t="shared" si="458"/>
        <v>11.366602626655293</v>
      </c>
      <c r="S2477">
        <f t="shared" si="459"/>
        <v>0.96330467883298476</v>
      </c>
      <c r="T2477">
        <f t="shared" si="460"/>
        <v>0.43298983502110744</v>
      </c>
      <c r="U2477">
        <f t="shared" si="461"/>
        <v>0</v>
      </c>
      <c r="V2477">
        <f t="shared" si="462"/>
        <v>3.6695321167015238</v>
      </c>
      <c r="W2477">
        <f t="shared" si="463"/>
        <v>0</v>
      </c>
      <c r="X2477">
        <f t="shared" si="464"/>
        <v>3.6695321167015238</v>
      </c>
      <c r="Y2477">
        <f t="shared" si="465"/>
        <v>11.366602626655293</v>
      </c>
    </row>
    <row r="2478" spans="1:25" x14ac:dyDescent="0.3">
      <c r="A2478">
        <v>12</v>
      </c>
      <c r="B2478">
        <v>4</v>
      </c>
      <c r="C2478">
        <v>25.465714285714299</v>
      </c>
      <c r="D2478">
        <v>0</v>
      </c>
      <c r="E2478">
        <v>7</v>
      </c>
      <c r="F2478">
        <v>11.7591678296372</v>
      </c>
      <c r="G2478">
        <v>16.4394254696589</v>
      </c>
      <c r="H2478">
        <v>13.1632376717249</v>
      </c>
      <c r="I2478">
        <v>0.91</v>
      </c>
      <c r="J2478">
        <v>13.1632376717249</v>
      </c>
      <c r="K2478">
        <v>11.978546281269599</v>
      </c>
      <c r="L2478">
        <v>2056</v>
      </c>
      <c r="M2478">
        <f t="shared" si="456"/>
        <v>-11.978546281269599</v>
      </c>
      <c r="N2478">
        <v>-11.978546281269599</v>
      </c>
      <c r="O2478">
        <f t="shared" si="466"/>
        <v>-25.384454428871912</v>
      </c>
      <c r="P2478">
        <f t="shared" si="457"/>
        <v>176.16042655950321</v>
      </c>
      <c r="Q2478">
        <f t="shared" si="467"/>
        <v>-10.873088518175138</v>
      </c>
      <c r="R2478">
        <f t="shared" si="458"/>
        <v>10.873088518175138</v>
      </c>
      <c r="S2478">
        <f t="shared" si="459"/>
        <v>0.90771352907630998</v>
      </c>
      <c r="T2478">
        <f t="shared" si="460"/>
        <v>1.1054577630944618</v>
      </c>
      <c r="U2478">
        <f t="shared" si="461"/>
        <v>0</v>
      </c>
      <c r="V2478">
        <f t="shared" si="462"/>
        <v>9.228647092369</v>
      </c>
      <c r="W2478">
        <f t="shared" si="463"/>
        <v>0</v>
      </c>
      <c r="X2478">
        <f t="shared" si="464"/>
        <v>9.228647092369</v>
      </c>
      <c r="Y2478">
        <f t="shared" si="465"/>
        <v>10.873088518175138</v>
      </c>
    </row>
    <row r="2479" spans="1:25" x14ac:dyDescent="0.3">
      <c r="A2479">
        <v>12</v>
      </c>
      <c r="B2479">
        <v>5</v>
      </c>
      <c r="C2479">
        <v>24.293333333333301</v>
      </c>
      <c r="D2479">
        <v>0</v>
      </c>
      <c r="E2479">
        <v>3</v>
      </c>
      <c r="F2479">
        <v>10.9493136562128</v>
      </c>
      <c r="G2479">
        <v>16.4394254696589</v>
      </c>
      <c r="H2479">
        <v>12.6946544671087</v>
      </c>
      <c r="I2479">
        <v>0.91</v>
      </c>
      <c r="J2479">
        <v>12.6946544671087</v>
      </c>
      <c r="K2479">
        <v>11.552135565068999</v>
      </c>
      <c r="L2479">
        <v>2056</v>
      </c>
      <c r="M2479">
        <f t="shared" si="456"/>
        <v>-11.552135565068999</v>
      </c>
      <c r="N2479">
        <v>-11.552135565068999</v>
      </c>
      <c r="O2479">
        <f t="shared" si="466"/>
        <v>-36.936589993940913</v>
      </c>
      <c r="P2479">
        <f t="shared" si="457"/>
        <v>166.27356545330315</v>
      </c>
      <c r="Q2479">
        <f t="shared" si="467"/>
        <v>-9.8868611062000582</v>
      </c>
      <c r="R2479">
        <f t="shared" si="458"/>
        <v>9.8868611062000582</v>
      </c>
      <c r="S2479">
        <f t="shared" si="459"/>
        <v>0.85584704667902722</v>
      </c>
      <c r="T2479">
        <f t="shared" si="460"/>
        <v>1.6652744588689412</v>
      </c>
      <c r="U2479">
        <f t="shared" si="461"/>
        <v>0</v>
      </c>
      <c r="V2479">
        <f t="shared" si="462"/>
        <v>14.41529533209728</v>
      </c>
      <c r="W2479">
        <f t="shared" si="463"/>
        <v>0</v>
      </c>
      <c r="X2479">
        <f t="shared" si="464"/>
        <v>14.41529533209728</v>
      </c>
      <c r="Y2479">
        <f t="shared" si="465"/>
        <v>9.8868611062000582</v>
      </c>
    </row>
    <row r="2480" spans="1:25" x14ac:dyDescent="0.3">
      <c r="A2480">
        <v>1</v>
      </c>
      <c r="B2480">
        <v>1</v>
      </c>
      <c r="C2480">
        <v>25.375</v>
      </c>
      <c r="D2480">
        <v>0</v>
      </c>
      <c r="E2480">
        <v>7</v>
      </c>
      <c r="F2480">
        <v>11.6958064998579</v>
      </c>
      <c r="G2480">
        <v>16.507743802228401</v>
      </c>
      <c r="H2480">
        <v>13.1242935403709</v>
      </c>
      <c r="I2480">
        <v>0.91</v>
      </c>
      <c r="J2480">
        <v>13.1242935403709</v>
      </c>
      <c r="K2480">
        <v>11.943107121737601</v>
      </c>
      <c r="L2480">
        <v>2057</v>
      </c>
      <c r="M2480">
        <f t="shared" si="456"/>
        <v>-11.943107121737601</v>
      </c>
      <c r="N2480">
        <v>-11.943107121737601</v>
      </c>
      <c r="O2480">
        <f t="shared" si="466"/>
        <v>-48.87969711567851</v>
      </c>
      <c r="P2480">
        <f t="shared" si="457"/>
        <v>156.63509758735901</v>
      </c>
      <c r="Q2480">
        <f t="shared" si="467"/>
        <v>-9.6384678659441363</v>
      </c>
      <c r="R2480">
        <f t="shared" si="458"/>
        <v>9.6384678659441363</v>
      </c>
      <c r="S2480">
        <f t="shared" si="459"/>
        <v>0.807031852573875</v>
      </c>
      <c r="T2480">
        <f t="shared" si="460"/>
        <v>2.3046392557934645</v>
      </c>
      <c r="U2480">
        <f t="shared" si="461"/>
        <v>0</v>
      </c>
      <c r="V2480">
        <f t="shared" si="462"/>
        <v>19.296814742612497</v>
      </c>
      <c r="W2480">
        <f t="shared" si="463"/>
        <v>0</v>
      </c>
      <c r="X2480">
        <f t="shared" si="464"/>
        <v>19.296814742612497</v>
      </c>
      <c r="Y2480">
        <f t="shared" si="465"/>
        <v>9.6384678659441363</v>
      </c>
    </row>
    <row r="2481" spans="1:25" x14ac:dyDescent="0.3">
      <c r="A2481">
        <v>1</v>
      </c>
      <c r="B2481">
        <v>2</v>
      </c>
      <c r="C2481">
        <v>25.226428571428599</v>
      </c>
      <c r="D2481">
        <v>0</v>
      </c>
      <c r="E2481">
        <v>7</v>
      </c>
      <c r="F2481">
        <v>11.592284969843901</v>
      </c>
      <c r="G2481">
        <v>16.507743802228401</v>
      </c>
      <c r="H2481">
        <v>13.0650725548123</v>
      </c>
      <c r="I2481">
        <v>0.91</v>
      </c>
      <c r="J2481">
        <v>13.0650725548123</v>
      </c>
      <c r="K2481">
        <v>11.8892160248792</v>
      </c>
      <c r="L2481">
        <v>2057</v>
      </c>
      <c r="M2481">
        <f t="shared" si="456"/>
        <v>-11.8892160248792</v>
      </c>
      <c r="N2481">
        <v>-11.8892160248792</v>
      </c>
      <c r="O2481">
        <f t="shared" si="466"/>
        <v>-60.768913140557714</v>
      </c>
      <c r="P2481">
        <f t="shared" si="457"/>
        <v>147.59511284991254</v>
      </c>
      <c r="Q2481">
        <f t="shared" si="467"/>
        <v>-9.0399847374464741</v>
      </c>
      <c r="R2481">
        <f t="shared" si="458"/>
        <v>9.0399847374464741</v>
      </c>
      <c r="S2481">
        <f t="shared" si="459"/>
        <v>0.76035162608951956</v>
      </c>
      <c r="T2481">
        <f t="shared" si="460"/>
        <v>2.8492312874327261</v>
      </c>
      <c r="U2481">
        <f t="shared" si="461"/>
        <v>0</v>
      </c>
      <c r="V2481">
        <f t="shared" si="462"/>
        <v>23.964837391048039</v>
      </c>
      <c r="W2481">
        <f t="shared" si="463"/>
        <v>0</v>
      </c>
      <c r="X2481">
        <f t="shared" si="464"/>
        <v>23.964837391048039</v>
      </c>
      <c r="Y2481">
        <f t="shared" si="465"/>
        <v>9.0399847374464741</v>
      </c>
    </row>
    <row r="2482" spans="1:25" x14ac:dyDescent="0.3">
      <c r="A2482">
        <v>1</v>
      </c>
      <c r="B2482">
        <v>3</v>
      </c>
      <c r="C2482">
        <v>23.679285714285701</v>
      </c>
      <c r="D2482">
        <v>0</v>
      </c>
      <c r="E2482">
        <v>7</v>
      </c>
      <c r="F2482">
        <v>10.533033620960101</v>
      </c>
      <c r="G2482">
        <v>16.507743802228401</v>
      </c>
      <c r="H2482">
        <v>12.443497604313</v>
      </c>
      <c r="I2482">
        <v>0.91</v>
      </c>
      <c r="J2482">
        <v>12.443497604313</v>
      </c>
      <c r="K2482">
        <v>11.3235828199249</v>
      </c>
      <c r="L2482">
        <v>2057</v>
      </c>
      <c r="M2482">
        <f t="shared" si="456"/>
        <v>-11.3235828199249</v>
      </c>
      <c r="N2482">
        <v>-11.3235828199249</v>
      </c>
      <c r="O2482">
        <f t="shared" si="466"/>
        <v>-72.092495960482609</v>
      </c>
      <c r="P2482">
        <f t="shared" si="457"/>
        <v>139.47074789244937</v>
      </c>
      <c r="Q2482">
        <f t="shared" si="467"/>
        <v>-8.1243649574631718</v>
      </c>
      <c r="R2482">
        <f t="shared" si="458"/>
        <v>8.1243649574631718</v>
      </c>
      <c r="S2482">
        <f t="shared" si="459"/>
        <v>0.71747300184598772</v>
      </c>
      <c r="T2482">
        <f t="shared" si="460"/>
        <v>3.1992178624617278</v>
      </c>
      <c r="U2482">
        <f t="shared" si="461"/>
        <v>0</v>
      </c>
      <c r="V2482">
        <f t="shared" si="462"/>
        <v>28.252699815401233</v>
      </c>
      <c r="W2482">
        <f t="shared" si="463"/>
        <v>0</v>
      </c>
      <c r="X2482">
        <f t="shared" si="464"/>
        <v>28.252699815401233</v>
      </c>
      <c r="Y2482">
        <f t="shared" si="465"/>
        <v>8.1243649574631718</v>
      </c>
    </row>
    <row r="2483" spans="1:25" x14ac:dyDescent="0.3">
      <c r="A2483">
        <v>1</v>
      </c>
      <c r="B2483">
        <v>4</v>
      </c>
      <c r="C2483">
        <v>24.007142857142899</v>
      </c>
      <c r="D2483">
        <v>0</v>
      </c>
      <c r="E2483">
        <v>7</v>
      </c>
      <c r="F2483">
        <v>10.754615679097199</v>
      </c>
      <c r="G2483">
        <v>16.507743802228401</v>
      </c>
      <c r="H2483">
        <v>12.575977030215199</v>
      </c>
      <c r="I2483">
        <v>0.91</v>
      </c>
      <c r="J2483">
        <v>12.575977030215199</v>
      </c>
      <c r="K2483">
        <v>11.4441390974958</v>
      </c>
      <c r="L2483">
        <v>2057</v>
      </c>
      <c r="M2483">
        <f t="shared" si="456"/>
        <v>-11.4441390974958</v>
      </c>
      <c r="N2483">
        <v>-11.4441390974958</v>
      </c>
      <c r="O2483">
        <f t="shared" si="466"/>
        <v>-83.536635057978401</v>
      </c>
      <c r="P2483">
        <f t="shared" si="457"/>
        <v>131.71416937859834</v>
      </c>
      <c r="Q2483">
        <f t="shared" si="467"/>
        <v>-7.756578513851025</v>
      </c>
      <c r="R2483">
        <f t="shared" si="458"/>
        <v>7.756578513851025</v>
      </c>
      <c r="S2483">
        <f t="shared" si="459"/>
        <v>0.67777737126144466</v>
      </c>
      <c r="T2483">
        <f t="shared" si="460"/>
        <v>3.6875605836447747</v>
      </c>
      <c r="U2483">
        <f t="shared" si="461"/>
        <v>0</v>
      </c>
      <c r="V2483">
        <f t="shared" si="462"/>
        <v>32.222262873855534</v>
      </c>
      <c r="W2483">
        <f t="shared" si="463"/>
        <v>0</v>
      </c>
      <c r="X2483">
        <f t="shared" si="464"/>
        <v>32.222262873855534</v>
      </c>
      <c r="Y2483">
        <f t="shared" si="465"/>
        <v>7.756578513851025</v>
      </c>
    </row>
    <row r="2484" spans="1:25" x14ac:dyDescent="0.3">
      <c r="A2484">
        <v>1</v>
      </c>
      <c r="B2484">
        <v>5</v>
      </c>
      <c r="C2484">
        <v>23.2916666666667</v>
      </c>
      <c r="D2484">
        <v>0</v>
      </c>
      <c r="E2484">
        <v>3</v>
      </c>
      <c r="F2484">
        <v>10.273089473603701</v>
      </c>
      <c r="G2484">
        <v>16.507743802228401</v>
      </c>
      <c r="H2484">
        <v>12.2863244526876</v>
      </c>
      <c r="I2484">
        <v>0.91</v>
      </c>
      <c r="J2484">
        <v>12.2863244526876</v>
      </c>
      <c r="K2484">
        <v>11.1805552519457</v>
      </c>
      <c r="L2484">
        <v>2057</v>
      </c>
      <c r="M2484">
        <f t="shared" si="456"/>
        <v>-11.1805552519457</v>
      </c>
      <c r="N2484">
        <v>-11.1805552519457</v>
      </c>
      <c r="O2484">
        <f t="shared" si="466"/>
        <v>-94.717190309924106</v>
      </c>
      <c r="P2484">
        <f t="shared" si="457"/>
        <v>124.5530108196883</v>
      </c>
      <c r="Q2484">
        <f t="shared" si="467"/>
        <v>-7.1611585589100457</v>
      </c>
      <c r="R2484">
        <f t="shared" si="458"/>
        <v>7.1611585589100457</v>
      </c>
      <c r="S2484">
        <f t="shared" si="459"/>
        <v>0.64050115558114362</v>
      </c>
      <c r="T2484">
        <f t="shared" si="460"/>
        <v>4.0193966930356542</v>
      </c>
      <c r="U2484">
        <f t="shared" si="461"/>
        <v>0</v>
      </c>
      <c r="V2484">
        <f t="shared" si="462"/>
        <v>35.949884441885629</v>
      </c>
      <c r="W2484">
        <f t="shared" si="463"/>
        <v>0</v>
      </c>
      <c r="X2484">
        <f t="shared" si="464"/>
        <v>35.949884441885629</v>
      </c>
      <c r="Y2484">
        <f t="shared" si="465"/>
        <v>7.1611585589100457</v>
      </c>
    </row>
    <row r="2485" spans="1:25" x14ac:dyDescent="0.3">
      <c r="A2485">
        <v>2</v>
      </c>
      <c r="B2485">
        <v>1</v>
      </c>
      <c r="C2485">
        <v>24.85</v>
      </c>
      <c r="D2485">
        <v>0</v>
      </c>
      <c r="E2485">
        <v>7</v>
      </c>
      <c r="F2485">
        <v>11.3314000539759</v>
      </c>
      <c r="G2485">
        <v>16.507743802228401</v>
      </c>
      <c r="H2485">
        <v>12.914666623955799</v>
      </c>
      <c r="I2485">
        <v>0.95</v>
      </c>
      <c r="J2485">
        <v>12.914666623955799</v>
      </c>
      <c r="K2485">
        <v>12.268933292758</v>
      </c>
      <c r="L2485">
        <v>2057</v>
      </c>
      <c r="M2485">
        <f t="shared" si="456"/>
        <v>-12.268933292758</v>
      </c>
      <c r="N2485">
        <v>-12.268933292758</v>
      </c>
      <c r="O2485">
        <f t="shared" si="466"/>
        <v>-106.98612360268211</v>
      </c>
      <c r="P2485">
        <f t="shared" si="457"/>
        <v>117.14198529066522</v>
      </c>
      <c r="Q2485">
        <f t="shared" si="467"/>
        <v>-7.4110255290230782</v>
      </c>
      <c r="R2485">
        <f t="shared" si="458"/>
        <v>7.4110255290230782</v>
      </c>
      <c r="S2485">
        <f t="shared" si="459"/>
        <v>0.60404807428512097</v>
      </c>
      <c r="T2485">
        <f t="shared" si="460"/>
        <v>4.8579077637349215</v>
      </c>
      <c r="U2485">
        <f t="shared" si="461"/>
        <v>0</v>
      </c>
      <c r="V2485">
        <f t="shared" si="462"/>
        <v>39.5951925714879</v>
      </c>
      <c r="W2485">
        <f t="shared" si="463"/>
        <v>0</v>
      </c>
      <c r="X2485">
        <f t="shared" si="464"/>
        <v>39.5951925714879</v>
      </c>
      <c r="Y2485">
        <f t="shared" si="465"/>
        <v>7.4110255290230782</v>
      </c>
    </row>
    <row r="2486" spans="1:25" x14ac:dyDescent="0.3">
      <c r="A2486">
        <v>2</v>
      </c>
      <c r="B2486">
        <v>2</v>
      </c>
      <c r="C2486">
        <v>23.5592857142857</v>
      </c>
      <c r="D2486">
        <v>0</v>
      </c>
      <c r="E2486">
        <v>7</v>
      </c>
      <c r="F2486">
        <v>10.452323958235199</v>
      </c>
      <c r="G2486">
        <v>16.507743802228401</v>
      </c>
      <c r="H2486">
        <v>12.394903216331601</v>
      </c>
      <c r="I2486">
        <v>0.95</v>
      </c>
      <c r="J2486">
        <v>12.394903216331601</v>
      </c>
      <c r="K2486">
        <v>11.775158055515</v>
      </c>
      <c r="L2486">
        <v>2057</v>
      </c>
      <c r="M2486">
        <f t="shared" si="456"/>
        <v>-11.775158055515</v>
      </c>
      <c r="N2486">
        <v>-11.775158055515</v>
      </c>
      <c r="O2486">
        <f t="shared" si="466"/>
        <v>-118.76128165819711</v>
      </c>
      <c r="P2486">
        <f t="shared" si="457"/>
        <v>110.44425988494046</v>
      </c>
      <c r="Q2486">
        <f t="shared" si="467"/>
        <v>-6.6977254057247535</v>
      </c>
      <c r="R2486">
        <f t="shared" si="458"/>
        <v>6.6977254057247535</v>
      </c>
      <c r="S2486">
        <f t="shared" si="459"/>
        <v>0.56880131664880829</v>
      </c>
      <c r="T2486">
        <f t="shared" si="460"/>
        <v>5.0774326497902464</v>
      </c>
      <c r="U2486">
        <f t="shared" si="461"/>
        <v>0</v>
      </c>
      <c r="V2486">
        <f t="shared" si="462"/>
        <v>43.119868335119165</v>
      </c>
      <c r="W2486">
        <f t="shared" si="463"/>
        <v>0</v>
      </c>
      <c r="X2486">
        <f t="shared" si="464"/>
        <v>43.119868335119165</v>
      </c>
      <c r="Y2486">
        <f t="shared" si="465"/>
        <v>6.6977254057247535</v>
      </c>
    </row>
    <row r="2487" spans="1:25" x14ac:dyDescent="0.3">
      <c r="A2487">
        <v>2</v>
      </c>
      <c r="B2487">
        <v>3</v>
      </c>
      <c r="C2487">
        <v>25.922142857142902</v>
      </c>
      <c r="D2487">
        <v>0</v>
      </c>
      <c r="E2487">
        <v>7</v>
      </c>
      <c r="F2487">
        <v>12.0797280057397</v>
      </c>
      <c r="G2487">
        <v>16.507743802228401</v>
      </c>
      <c r="H2487">
        <v>13.341703852135799</v>
      </c>
      <c r="I2487">
        <v>0.95</v>
      </c>
      <c r="J2487">
        <v>13.341703852135799</v>
      </c>
      <c r="K2487">
        <v>12.674618659528999</v>
      </c>
      <c r="L2487">
        <v>2057</v>
      </c>
      <c r="M2487">
        <f t="shared" si="456"/>
        <v>-12.674618659528999</v>
      </c>
      <c r="N2487">
        <v>-12.674618659528999</v>
      </c>
      <c r="O2487">
        <f t="shared" si="466"/>
        <v>-131.43590031772609</v>
      </c>
      <c r="P2487">
        <f t="shared" si="457"/>
        <v>103.66223412490373</v>
      </c>
      <c r="Q2487">
        <f t="shared" si="467"/>
        <v>-6.7820257600367313</v>
      </c>
      <c r="R2487">
        <f t="shared" si="458"/>
        <v>6.7820257600367313</v>
      </c>
      <c r="S2487">
        <f t="shared" si="459"/>
        <v>0.53508716453081495</v>
      </c>
      <c r="T2487">
        <f t="shared" si="460"/>
        <v>5.8925928994922678</v>
      </c>
      <c r="U2487">
        <f t="shared" si="461"/>
        <v>0</v>
      </c>
      <c r="V2487">
        <f t="shared" si="462"/>
        <v>46.491283546918503</v>
      </c>
      <c r="W2487">
        <f t="shared" si="463"/>
        <v>0</v>
      </c>
      <c r="X2487">
        <f t="shared" si="464"/>
        <v>46.491283546918503</v>
      </c>
      <c r="Y2487">
        <f t="shared" si="465"/>
        <v>6.7820257600367313</v>
      </c>
    </row>
    <row r="2488" spans="1:25" x14ac:dyDescent="0.3">
      <c r="A2488">
        <v>2</v>
      </c>
      <c r="B2488">
        <v>4</v>
      </c>
      <c r="C2488">
        <v>26.206428571428599</v>
      </c>
      <c r="D2488">
        <v>0</v>
      </c>
      <c r="E2488">
        <v>7</v>
      </c>
      <c r="F2488">
        <v>12.2808628634786</v>
      </c>
      <c r="G2488">
        <v>16.507743802228401</v>
      </c>
      <c r="H2488">
        <v>13.454249262488201</v>
      </c>
      <c r="I2488">
        <v>0.95</v>
      </c>
      <c r="J2488">
        <v>13.454249262488201</v>
      </c>
      <c r="K2488">
        <v>12.781536799363799</v>
      </c>
      <c r="L2488">
        <v>2057</v>
      </c>
      <c r="M2488">
        <f t="shared" si="456"/>
        <v>-12.781536799363799</v>
      </c>
      <c r="N2488">
        <v>-12.781536799363799</v>
      </c>
      <c r="O2488">
        <f t="shared" si="466"/>
        <v>-144.2174371170899</v>
      </c>
      <c r="P2488">
        <f t="shared" si="457"/>
        <v>97.244670696655405</v>
      </c>
      <c r="Q2488">
        <f t="shared" si="467"/>
        <v>-6.4175634282483287</v>
      </c>
      <c r="R2488">
        <f t="shared" si="458"/>
        <v>6.4175634282483287</v>
      </c>
      <c r="S2488">
        <f t="shared" si="459"/>
        <v>0.50209638551193336</v>
      </c>
      <c r="T2488">
        <f t="shared" si="460"/>
        <v>6.3639733711154705</v>
      </c>
      <c r="U2488">
        <f t="shared" si="461"/>
        <v>0</v>
      </c>
      <c r="V2488">
        <f t="shared" si="462"/>
        <v>49.790361448806664</v>
      </c>
      <c r="W2488">
        <f t="shared" si="463"/>
        <v>0</v>
      </c>
      <c r="X2488">
        <f t="shared" si="464"/>
        <v>49.790361448806664</v>
      </c>
      <c r="Y2488">
        <f t="shared" si="465"/>
        <v>6.4175634282483287</v>
      </c>
    </row>
    <row r="2489" spans="1:25" x14ac:dyDescent="0.3">
      <c r="A2489">
        <v>3</v>
      </c>
      <c r="B2489">
        <v>1</v>
      </c>
      <c r="C2489">
        <v>28.300714285714299</v>
      </c>
      <c r="D2489">
        <v>0</v>
      </c>
      <c r="E2489">
        <v>7</v>
      </c>
      <c r="F2489">
        <v>13.796873180342001</v>
      </c>
      <c r="G2489">
        <v>16.507743802228401</v>
      </c>
      <c r="H2489">
        <v>14.274949262848899</v>
      </c>
      <c r="I2489">
        <v>1.02</v>
      </c>
      <c r="J2489">
        <v>14.274949262848899</v>
      </c>
      <c r="K2489">
        <v>14.5604482481058</v>
      </c>
      <c r="L2489">
        <v>2057</v>
      </c>
      <c r="M2489">
        <f t="shared" si="456"/>
        <v>-14.5604482481058</v>
      </c>
      <c r="N2489">
        <v>-14.5604482481058</v>
      </c>
      <c r="O2489">
        <f t="shared" si="466"/>
        <v>-158.77788536519569</v>
      </c>
      <c r="P2489">
        <f t="shared" si="457"/>
        <v>90.416605503022026</v>
      </c>
      <c r="Q2489">
        <f t="shared" si="467"/>
        <v>-6.8280651936333783</v>
      </c>
      <c r="R2489">
        <f t="shared" si="458"/>
        <v>6.8280651936333783</v>
      </c>
      <c r="S2489">
        <f t="shared" si="459"/>
        <v>0.46894608443951274</v>
      </c>
      <c r="T2489">
        <f t="shared" si="460"/>
        <v>7.7323830544724217</v>
      </c>
      <c r="U2489">
        <f t="shared" si="461"/>
        <v>0</v>
      </c>
      <c r="V2489">
        <f t="shared" si="462"/>
        <v>53.105391556048723</v>
      </c>
      <c r="W2489">
        <f t="shared" si="463"/>
        <v>0</v>
      </c>
      <c r="X2489">
        <f t="shared" si="464"/>
        <v>53.105391556048723</v>
      </c>
      <c r="Y2489">
        <f t="shared" si="465"/>
        <v>6.8280651936333783</v>
      </c>
    </row>
    <row r="2490" spans="1:25" x14ac:dyDescent="0.3">
      <c r="A2490">
        <v>3</v>
      </c>
      <c r="B2490">
        <v>2</v>
      </c>
      <c r="C2490">
        <v>30.5064285714286</v>
      </c>
      <c r="D2490">
        <v>0</v>
      </c>
      <c r="E2490">
        <v>7</v>
      </c>
      <c r="F2490">
        <v>15.457097392395999</v>
      </c>
      <c r="G2490">
        <v>16.507743802228401</v>
      </c>
      <c r="H2490">
        <v>15.1243581204186</v>
      </c>
      <c r="I2490">
        <v>1.02</v>
      </c>
      <c r="J2490">
        <v>15.1243581204186</v>
      </c>
      <c r="K2490">
        <v>15.426845282826999</v>
      </c>
      <c r="L2490">
        <v>2057</v>
      </c>
      <c r="M2490">
        <f t="shared" si="456"/>
        <v>-15.426845282826999</v>
      </c>
      <c r="N2490">
        <v>-15.426845282826999</v>
      </c>
      <c r="O2490">
        <f t="shared" si="466"/>
        <v>-174.20473064802269</v>
      </c>
      <c r="P2490">
        <f t="shared" si="457"/>
        <v>83.704581512890982</v>
      </c>
      <c r="Q2490">
        <f t="shared" si="467"/>
        <v>-6.7120239901310441</v>
      </c>
      <c r="R2490">
        <f t="shared" si="458"/>
        <v>6.7120239901310441</v>
      </c>
      <c r="S2490">
        <f t="shared" si="459"/>
        <v>0.435087269436921</v>
      </c>
      <c r="T2490">
        <f t="shared" si="460"/>
        <v>8.7148212926959552</v>
      </c>
      <c r="U2490">
        <f t="shared" si="461"/>
        <v>0</v>
      </c>
      <c r="V2490">
        <f t="shared" si="462"/>
        <v>56.491273056307904</v>
      </c>
      <c r="W2490">
        <f t="shared" si="463"/>
        <v>0</v>
      </c>
      <c r="X2490">
        <f t="shared" si="464"/>
        <v>56.491273056307904</v>
      </c>
      <c r="Y2490">
        <f t="shared" si="465"/>
        <v>6.7120239901310441</v>
      </c>
    </row>
    <row r="2491" spans="1:25" x14ac:dyDescent="0.3">
      <c r="A2491">
        <v>3</v>
      </c>
      <c r="B2491">
        <v>3</v>
      </c>
      <c r="C2491">
        <v>27.799285714285698</v>
      </c>
      <c r="D2491">
        <v>0</v>
      </c>
      <c r="E2491">
        <v>7</v>
      </c>
      <c r="F2491">
        <v>13.4284640257644</v>
      </c>
      <c r="G2491">
        <v>16.507743802228401</v>
      </c>
      <c r="H2491">
        <v>14.0797609773612</v>
      </c>
      <c r="I2491">
        <v>1.02</v>
      </c>
      <c r="J2491">
        <v>14.0797609773612</v>
      </c>
      <c r="K2491">
        <v>14.3613561969084</v>
      </c>
      <c r="L2491">
        <v>2057</v>
      </c>
      <c r="M2491">
        <f t="shared" si="456"/>
        <v>-14.3613561969084</v>
      </c>
      <c r="N2491">
        <v>-14.3613561969084</v>
      </c>
      <c r="O2491">
        <f t="shared" si="466"/>
        <v>-188.56608684493108</v>
      </c>
      <c r="P2491">
        <f t="shared" si="457"/>
        <v>77.904750443734514</v>
      </c>
      <c r="Q2491">
        <f t="shared" si="467"/>
        <v>-5.7998310691564683</v>
      </c>
      <c r="R2491">
        <f t="shared" si="458"/>
        <v>5.7998310691564683</v>
      </c>
      <c r="S2491">
        <f t="shared" si="459"/>
        <v>0.40384981680246956</v>
      </c>
      <c r="T2491">
        <f t="shared" si="460"/>
        <v>8.5615251277519313</v>
      </c>
      <c r="U2491">
        <f t="shared" si="461"/>
        <v>0</v>
      </c>
      <c r="V2491">
        <f t="shared" si="462"/>
        <v>59.615018319753041</v>
      </c>
      <c r="W2491">
        <f t="shared" si="463"/>
        <v>0</v>
      </c>
      <c r="X2491">
        <f t="shared" si="464"/>
        <v>59.615018319753041</v>
      </c>
      <c r="Y2491">
        <f t="shared" si="465"/>
        <v>5.7998310691564683</v>
      </c>
    </row>
    <row r="2492" spans="1:25" x14ac:dyDescent="0.3">
      <c r="A2492">
        <v>3</v>
      </c>
      <c r="B2492">
        <v>4</v>
      </c>
      <c r="C2492">
        <v>26.698571428571402</v>
      </c>
      <c r="D2492">
        <v>0</v>
      </c>
      <c r="E2492">
        <v>7</v>
      </c>
      <c r="F2492">
        <v>12.631713933835499</v>
      </c>
      <c r="G2492">
        <v>16.507743802228401</v>
      </c>
      <c r="H2492">
        <v>13.6484224608479</v>
      </c>
      <c r="I2492">
        <v>1.02</v>
      </c>
      <c r="J2492">
        <v>13.6484224608479</v>
      </c>
      <c r="K2492">
        <v>13.921390910064799</v>
      </c>
      <c r="L2492">
        <v>2057</v>
      </c>
      <c r="M2492">
        <f t="shared" si="456"/>
        <v>-13.921390910064799</v>
      </c>
      <c r="N2492">
        <v>-13.921390910064799</v>
      </c>
      <c r="O2492">
        <f t="shared" si="466"/>
        <v>-202.48747775499587</v>
      </c>
      <c r="P2492">
        <f t="shared" si="457"/>
        <v>72.666463465668443</v>
      </c>
      <c r="Q2492">
        <f t="shared" si="467"/>
        <v>-5.2382869780660712</v>
      </c>
      <c r="R2492">
        <f t="shared" si="458"/>
        <v>5.2382869780660712</v>
      </c>
      <c r="S2492">
        <f t="shared" si="459"/>
        <v>0.37627612153889939</v>
      </c>
      <c r="T2492">
        <f t="shared" si="460"/>
        <v>8.683103931998728</v>
      </c>
      <c r="U2492">
        <f t="shared" si="461"/>
        <v>0</v>
      </c>
      <c r="V2492">
        <f t="shared" si="462"/>
        <v>62.372387846110065</v>
      </c>
      <c r="W2492">
        <f t="shared" si="463"/>
        <v>0</v>
      </c>
      <c r="X2492">
        <f t="shared" si="464"/>
        <v>62.372387846110065</v>
      </c>
      <c r="Y2492">
        <f t="shared" si="465"/>
        <v>5.2382869780660712</v>
      </c>
    </row>
    <row r="2493" spans="1:25" x14ac:dyDescent="0.3">
      <c r="A2493">
        <v>3</v>
      </c>
      <c r="B2493">
        <v>5</v>
      </c>
      <c r="C2493">
        <v>29.851666666666699</v>
      </c>
      <c r="D2493">
        <v>0</v>
      </c>
      <c r="E2493">
        <v>3</v>
      </c>
      <c r="F2493">
        <v>14.957597721084801</v>
      </c>
      <c r="G2493">
        <v>16.507743802228401</v>
      </c>
      <c r="H2493">
        <v>14.873732172922599</v>
      </c>
      <c r="I2493">
        <v>1.02</v>
      </c>
      <c r="J2493">
        <v>14.873732172922599</v>
      </c>
      <c r="K2493">
        <v>15.171206816381099</v>
      </c>
      <c r="L2493">
        <v>2057</v>
      </c>
      <c r="M2493">
        <f t="shared" si="456"/>
        <v>-15.171206816381099</v>
      </c>
      <c r="N2493">
        <v>-15.171206816381099</v>
      </c>
      <c r="O2493">
        <f t="shared" si="466"/>
        <v>-217.65868457137697</v>
      </c>
      <c r="P2493">
        <f t="shared" si="457"/>
        <v>67.358152593610782</v>
      </c>
      <c r="Q2493">
        <f t="shared" si="467"/>
        <v>-5.3083108720576604</v>
      </c>
      <c r="R2493">
        <f t="shared" si="458"/>
        <v>5.3083108720576604</v>
      </c>
      <c r="S2493">
        <f t="shared" si="459"/>
        <v>0.34989377814861872</v>
      </c>
      <c r="T2493">
        <f t="shared" si="460"/>
        <v>9.862895944323439</v>
      </c>
      <c r="U2493">
        <f t="shared" si="461"/>
        <v>0</v>
      </c>
      <c r="V2493">
        <f t="shared" si="462"/>
        <v>65.010622185138132</v>
      </c>
      <c r="W2493">
        <f t="shared" si="463"/>
        <v>0</v>
      </c>
      <c r="X2493">
        <f t="shared" si="464"/>
        <v>65.010622185138132</v>
      </c>
      <c r="Y2493">
        <f t="shared" si="465"/>
        <v>5.3083108720576604</v>
      </c>
    </row>
    <row r="2494" spans="1:25" x14ac:dyDescent="0.3">
      <c r="A2494">
        <v>4</v>
      </c>
      <c r="B2494">
        <v>1</v>
      </c>
      <c r="C2494">
        <v>29.3378571428571</v>
      </c>
      <c r="D2494">
        <v>0</v>
      </c>
      <c r="E2494">
        <v>7</v>
      </c>
      <c r="F2494">
        <v>14.569545200195</v>
      </c>
      <c r="G2494">
        <v>16.507743802228401</v>
      </c>
      <c r="H2494">
        <v>14.6761737909545</v>
      </c>
      <c r="I2494">
        <v>1.1000000000000001</v>
      </c>
      <c r="J2494">
        <v>14.6761737909545</v>
      </c>
      <c r="K2494">
        <v>16.143791170049901</v>
      </c>
      <c r="L2494">
        <v>2057</v>
      </c>
      <c r="M2494">
        <f t="shared" si="456"/>
        <v>-16.143791170049901</v>
      </c>
      <c r="N2494">
        <v>-16.143791170049901</v>
      </c>
      <c r="O2494">
        <f t="shared" si="466"/>
        <v>-233.80247574142686</v>
      </c>
      <c r="P2494">
        <f t="shared" si="457"/>
        <v>62.134723536086312</v>
      </c>
      <c r="Q2494">
        <f t="shared" si="467"/>
        <v>-5.22342905752447</v>
      </c>
      <c r="R2494">
        <f t="shared" si="458"/>
        <v>5.22342905752447</v>
      </c>
      <c r="S2494">
        <f t="shared" si="459"/>
        <v>0.32355653034059434</v>
      </c>
      <c r="T2494">
        <f t="shared" si="460"/>
        <v>10.920362112525432</v>
      </c>
      <c r="U2494">
        <f t="shared" si="461"/>
        <v>0</v>
      </c>
      <c r="V2494">
        <f t="shared" si="462"/>
        <v>67.644346965940557</v>
      </c>
      <c r="W2494">
        <f t="shared" si="463"/>
        <v>0</v>
      </c>
      <c r="X2494">
        <f t="shared" si="464"/>
        <v>67.644346965940557</v>
      </c>
      <c r="Y2494">
        <f t="shared" si="465"/>
        <v>5.22342905752447</v>
      </c>
    </row>
    <row r="2495" spans="1:25" x14ac:dyDescent="0.3">
      <c r="A2495">
        <v>4</v>
      </c>
      <c r="B2495">
        <v>2</v>
      </c>
      <c r="C2495">
        <v>30.97</v>
      </c>
      <c r="D2495">
        <v>0</v>
      </c>
      <c r="E2495">
        <v>7</v>
      </c>
      <c r="F2495">
        <v>15.814097000519</v>
      </c>
      <c r="G2495">
        <v>16.507743802228401</v>
      </c>
      <c r="H2495">
        <v>15.3010536083969</v>
      </c>
      <c r="I2495">
        <v>1.1000000000000001</v>
      </c>
      <c r="J2495">
        <v>15.3010536083969</v>
      </c>
      <c r="K2495">
        <v>16.831158969236601</v>
      </c>
      <c r="L2495">
        <v>2057</v>
      </c>
      <c r="M2495">
        <f t="shared" si="456"/>
        <v>-16.831158969236601</v>
      </c>
      <c r="N2495">
        <v>-16.831158969236601</v>
      </c>
      <c r="O2495">
        <f t="shared" si="466"/>
        <v>-250.63363471066347</v>
      </c>
      <c r="P2495">
        <f t="shared" si="457"/>
        <v>57.119707258659012</v>
      </c>
      <c r="Q2495">
        <f t="shared" si="467"/>
        <v>-5.0150162774272999</v>
      </c>
      <c r="R2495">
        <f t="shared" si="458"/>
        <v>5.0150162774272999</v>
      </c>
      <c r="S2495">
        <f t="shared" si="459"/>
        <v>0.29796024662315707</v>
      </c>
      <c r="T2495">
        <f t="shared" si="460"/>
        <v>11.816142691809301</v>
      </c>
      <c r="U2495">
        <f t="shared" si="461"/>
        <v>0</v>
      </c>
      <c r="V2495">
        <f t="shared" si="462"/>
        <v>70.203975337684284</v>
      </c>
      <c r="W2495">
        <f t="shared" si="463"/>
        <v>0</v>
      </c>
      <c r="X2495">
        <f t="shared" si="464"/>
        <v>70.203975337684284</v>
      </c>
      <c r="Y2495">
        <f t="shared" si="465"/>
        <v>5.0150162774272999</v>
      </c>
    </row>
    <row r="2496" spans="1:25" x14ac:dyDescent="0.3">
      <c r="A2496">
        <v>4</v>
      </c>
      <c r="B2496">
        <v>3</v>
      </c>
      <c r="C2496">
        <v>33.043571428571397</v>
      </c>
      <c r="D2496">
        <v>0</v>
      </c>
      <c r="E2496">
        <v>7</v>
      </c>
      <c r="F2496">
        <v>17.444442812053001</v>
      </c>
      <c r="G2496">
        <v>16.507743802228401</v>
      </c>
      <c r="H2496">
        <v>16.08414279946</v>
      </c>
      <c r="I2496">
        <v>1.1000000000000001</v>
      </c>
      <c r="J2496">
        <v>16.08414279946</v>
      </c>
      <c r="K2496">
        <v>17.692557079406001</v>
      </c>
      <c r="L2496">
        <v>2057</v>
      </c>
      <c r="M2496">
        <f t="shared" si="456"/>
        <v>-17.692557079406001</v>
      </c>
      <c r="N2496">
        <v>-17.692557079406001</v>
      </c>
      <c r="O2496">
        <f t="shared" si="466"/>
        <v>-268.32619179006946</v>
      </c>
      <c r="P2496">
        <f t="shared" si="457"/>
        <v>52.283791422515534</v>
      </c>
      <c r="Q2496">
        <f t="shared" si="467"/>
        <v>-4.835915836143478</v>
      </c>
      <c r="R2496">
        <f t="shared" si="458"/>
        <v>4.835915836143478</v>
      </c>
      <c r="S2496">
        <f t="shared" si="459"/>
        <v>0.27333052053693507</v>
      </c>
      <c r="T2496">
        <f t="shared" si="460"/>
        <v>12.856641243262523</v>
      </c>
      <c r="U2496">
        <f t="shared" si="461"/>
        <v>0</v>
      </c>
      <c r="V2496">
        <f t="shared" si="462"/>
        <v>72.666947946306493</v>
      </c>
      <c r="W2496">
        <f t="shared" si="463"/>
        <v>0</v>
      </c>
      <c r="X2496">
        <f t="shared" si="464"/>
        <v>72.666947946306493</v>
      </c>
      <c r="Y2496">
        <f t="shared" si="465"/>
        <v>4.835915836143478</v>
      </c>
    </row>
    <row r="2497" spans="1:25" x14ac:dyDescent="0.3">
      <c r="A2497">
        <v>4</v>
      </c>
      <c r="B2497">
        <v>4</v>
      </c>
      <c r="C2497">
        <v>34.372142857142897</v>
      </c>
      <c r="D2497">
        <v>0</v>
      </c>
      <c r="E2497">
        <v>7</v>
      </c>
      <c r="F2497">
        <v>18.517238409613501</v>
      </c>
      <c r="G2497">
        <v>16.507743802228401</v>
      </c>
      <c r="H2497">
        <v>16.5799291710149</v>
      </c>
      <c r="I2497">
        <v>1.1000000000000001</v>
      </c>
      <c r="J2497">
        <v>16.5799291710149</v>
      </c>
      <c r="K2497">
        <v>18.237922088116399</v>
      </c>
      <c r="L2497">
        <v>2057</v>
      </c>
      <c r="M2497">
        <f t="shared" si="456"/>
        <v>-18.237922088116399</v>
      </c>
      <c r="N2497">
        <v>-18.237922088116399</v>
      </c>
      <c r="O2497">
        <f t="shared" si="466"/>
        <v>-286.56411387818588</v>
      </c>
      <c r="P2497">
        <f t="shared" si="457"/>
        <v>47.726977170553624</v>
      </c>
      <c r="Q2497">
        <f t="shared" si="467"/>
        <v>-4.5568142519619101</v>
      </c>
      <c r="R2497">
        <f t="shared" si="458"/>
        <v>4.5568142519619101</v>
      </c>
      <c r="S2497">
        <f t="shared" si="459"/>
        <v>0.24985380625850317</v>
      </c>
      <c r="T2497">
        <f t="shared" si="460"/>
        <v>13.681107836154489</v>
      </c>
      <c r="U2497">
        <f t="shared" si="461"/>
        <v>0</v>
      </c>
      <c r="V2497">
        <f t="shared" si="462"/>
        <v>75.014619374149689</v>
      </c>
      <c r="W2497">
        <f t="shared" si="463"/>
        <v>0</v>
      </c>
      <c r="X2497">
        <f t="shared" si="464"/>
        <v>75.014619374149689</v>
      </c>
      <c r="Y2497">
        <f t="shared" si="465"/>
        <v>4.5568142519619101</v>
      </c>
    </row>
    <row r="2498" spans="1:25" x14ac:dyDescent="0.3">
      <c r="A2498">
        <v>4</v>
      </c>
      <c r="B2498">
        <v>5</v>
      </c>
      <c r="C2498">
        <v>33.950000000000003</v>
      </c>
      <c r="D2498">
        <v>0</v>
      </c>
      <c r="E2498">
        <v>2</v>
      </c>
      <c r="F2498">
        <v>18.1740131627922</v>
      </c>
      <c r="G2498">
        <v>16.507743802228401</v>
      </c>
      <c r="H2498">
        <v>16.422882487090298</v>
      </c>
      <c r="I2498">
        <v>1.1000000000000001</v>
      </c>
      <c r="J2498">
        <v>16.422882487090298</v>
      </c>
      <c r="K2498">
        <v>18.065170735799398</v>
      </c>
      <c r="L2498">
        <v>2057</v>
      </c>
      <c r="M2498">
        <f t="shared" si="456"/>
        <v>-18.065170735799398</v>
      </c>
      <c r="N2498">
        <v>-18.065170735799398</v>
      </c>
      <c r="O2498">
        <f t="shared" si="466"/>
        <v>-304.62928461398531</v>
      </c>
      <c r="P2498">
        <f t="shared" si="457"/>
        <v>43.604961662464277</v>
      </c>
      <c r="Q2498">
        <f t="shared" si="467"/>
        <v>-4.1220155080893477</v>
      </c>
      <c r="R2498">
        <f t="shared" si="458"/>
        <v>4.1220155080893477</v>
      </c>
      <c r="S2498">
        <f t="shared" si="459"/>
        <v>0.22817473293628104</v>
      </c>
      <c r="T2498">
        <f t="shared" si="460"/>
        <v>13.943155227710051</v>
      </c>
      <c r="U2498">
        <f t="shared" si="461"/>
        <v>0</v>
      </c>
      <c r="V2498">
        <f t="shared" si="462"/>
        <v>77.182526706371888</v>
      </c>
      <c r="W2498">
        <f t="shared" si="463"/>
        <v>0</v>
      </c>
      <c r="X2498">
        <f t="shared" si="464"/>
        <v>77.182526706371888</v>
      </c>
      <c r="Y2498">
        <f t="shared" si="465"/>
        <v>4.1220155080893477</v>
      </c>
    </row>
    <row r="2499" spans="1:25" x14ac:dyDescent="0.3">
      <c r="A2499">
        <v>5</v>
      </c>
      <c r="B2499">
        <v>1</v>
      </c>
      <c r="C2499">
        <v>34.427142857142897</v>
      </c>
      <c r="D2499">
        <v>0</v>
      </c>
      <c r="E2499">
        <v>7</v>
      </c>
      <c r="F2499">
        <v>18.562116739690499</v>
      </c>
      <c r="G2499">
        <v>16.507743802228401</v>
      </c>
      <c r="H2499">
        <v>16.600357674308899</v>
      </c>
      <c r="I2499">
        <v>1.18</v>
      </c>
      <c r="J2499">
        <v>16.600357674308899</v>
      </c>
      <c r="K2499">
        <v>19.5884220556846</v>
      </c>
      <c r="L2499">
        <v>2057</v>
      </c>
      <c r="M2499">
        <f t="shared" ref="M2499:M2562" si="468">D2499-K2499</f>
        <v>-19.5884220556846</v>
      </c>
      <c r="N2499">
        <v>-19.5884220556846</v>
      </c>
      <c r="O2499">
        <f t="shared" si="466"/>
        <v>-324.21770666966989</v>
      </c>
      <c r="P2499">
        <f t="shared" ref="P2499:P2562" si="469">200 * EXP(O2499 / 200)</f>
        <v>39.536679390620208</v>
      </c>
      <c r="Q2499">
        <f t="shared" si="467"/>
        <v>-4.068282271844069</v>
      </c>
      <c r="R2499">
        <f t="shared" ref="R2499:R2562" si="470">MAX(IF(D2499&gt;K2499,K2499,D2499+Y2499))</f>
        <v>4.068282271844069</v>
      </c>
      <c r="S2499">
        <f t="shared" ref="S2499:S2562" si="471">R2499/K2499</f>
        <v>0.20768810577386171</v>
      </c>
      <c r="T2499">
        <f t="shared" ref="T2499:T2562" si="472">K2499-R2499</f>
        <v>15.520139783840531</v>
      </c>
      <c r="U2499">
        <f t="shared" ref="U2499:U2562" si="473">MAX(0,M2499)</f>
        <v>0</v>
      </c>
      <c r="V2499">
        <f t="shared" ref="V2499:V2562" si="474">(T2499/K2499)*100</f>
        <v>79.231189422613824</v>
      </c>
      <c r="W2499">
        <f t="shared" ref="W2499:W2562" si="475">U2499/M2499*100</f>
        <v>0</v>
      </c>
      <c r="X2499">
        <f t="shared" ref="X2499:X2562" si="476">V2499-W2499</f>
        <v>79.231189422613824</v>
      </c>
      <c r="Y2499">
        <f t="shared" ref="Y2499:Y2562" si="477">IF(Q2499&lt;0,-Q2499,Q2499)</f>
        <v>4.068282271844069</v>
      </c>
    </row>
    <row r="2500" spans="1:25" x14ac:dyDescent="0.3">
      <c r="A2500">
        <v>5</v>
      </c>
      <c r="B2500">
        <v>2</v>
      </c>
      <c r="C2500">
        <v>33.4342857142857</v>
      </c>
      <c r="D2500">
        <v>0</v>
      </c>
      <c r="E2500">
        <v>7</v>
      </c>
      <c r="F2500">
        <v>17.7576779837486</v>
      </c>
      <c r="G2500">
        <v>16.507743802228401</v>
      </c>
      <c r="H2500">
        <v>16.230414441954199</v>
      </c>
      <c r="I2500">
        <v>1.18</v>
      </c>
      <c r="J2500">
        <v>16.230414441954199</v>
      </c>
      <c r="K2500">
        <v>19.1518890415059</v>
      </c>
      <c r="L2500">
        <v>2057</v>
      </c>
      <c r="M2500">
        <f t="shared" si="468"/>
        <v>-19.1518890415059</v>
      </c>
      <c r="N2500">
        <v>-19.1518890415059</v>
      </c>
      <c r="O2500">
        <f t="shared" ref="O2500:O2563" si="478">IF(O2499 + N2500 &gt; 200, 0, O2499 + N2500)</f>
        <v>-343.3695957111758</v>
      </c>
      <c r="P2500">
        <f t="shared" si="469"/>
        <v>35.926291743495298</v>
      </c>
      <c r="Q2500">
        <f t="shared" ref="Q2500:Q2563" si="479">P2500 - P2499</f>
        <v>-3.6103876471249094</v>
      </c>
      <c r="R2500">
        <f t="shared" si="470"/>
        <v>3.6103876471249094</v>
      </c>
      <c r="S2500">
        <f t="shared" si="471"/>
        <v>0.18851339621384039</v>
      </c>
      <c r="T2500">
        <f t="shared" si="472"/>
        <v>15.54150139438099</v>
      </c>
      <c r="U2500">
        <f t="shared" si="473"/>
        <v>0</v>
      </c>
      <c r="V2500">
        <f t="shared" si="474"/>
        <v>81.148660378615972</v>
      </c>
      <c r="W2500">
        <f t="shared" si="475"/>
        <v>0</v>
      </c>
      <c r="X2500">
        <f t="shared" si="476"/>
        <v>81.148660378615972</v>
      </c>
      <c r="Y2500">
        <f t="shared" si="477"/>
        <v>3.6103876471249094</v>
      </c>
    </row>
    <row r="2501" spans="1:25" x14ac:dyDescent="0.3">
      <c r="A2501">
        <v>5</v>
      </c>
      <c r="B2501">
        <v>3</v>
      </c>
      <c r="C2501">
        <v>33.992857142857098</v>
      </c>
      <c r="D2501">
        <v>0</v>
      </c>
      <c r="E2501">
        <v>7</v>
      </c>
      <c r="F2501">
        <v>18.2087588571137</v>
      </c>
      <c r="G2501">
        <v>16.507743802228401</v>
      </c>
      <c r="H2501">
        <v>16.438846698098299</v>
      </c>
      <c r="I2501">
        <v>1.18</v>
      </c>
      <c r="J2501">
        <v>16.438846698098299</v>
      </c>
      <c r="K2501">
        <v>19.397839103755999</v>
      </c>
      <c r="L2501">
        <v>2057</v>
      </c>
      <c r="M2501">
        <f t="shared" si="468"/>
        <v>-19.397839103755999</v>
      </c>
      <c r="N2501">
        <v>-19.397839103755999</v>
      </c>
      <c r="O2501">
        <f t="shared" si="478"/>
        <v>-362.76743481493179</v>
      </c>
      <c r="P2501">
        <f t="shared" si="469"/>
        <v>32.605474133235177</v>
      </c>
      <c r="Q2501">
        <f t="shared" si="479"/>
        <v>-3.3208176102601215</v>
      </c>
      <c r="R2501">
        <f t="shared" si="470"/>
        <v>3.3208176102601215</v>
      </c>
      <c r="S2501">
        <f t="shared" si="471"/>
        <v>0.17119523429891284</v>
      </c>
      <c r="T2501">
        <f t="shared" si="472"/>
        <v>16.077021493495877</v>
      </c>
      <c r="U2501">
        <f t="shared" si="473"/>
        <v>0</v>
      </c>
      <c r="V2501">
        <f t="shared" si="474"/>
        <v>82.880476570108712</v>
      </c>
      <c r="W2501">
        <f t="shared" si="475"/>
        <v>0</v>
      </c>
      <c r="X2501">
        <f t="shared" si="476"/>
        <v>82.880476570108712</v>
      </c>
      <c r="Y2501">
        <f t="shared" si="477"/>
        <v>3.3208176102601215</v>
      </c>
    </row>
    <row r="2502" spans="1:25" x14ac:dyDescent="0.3">
      <c r="A2502">
        <v>5</v>
      </c>
      <c r="B2502">
        <v>4</v>
      </c>
      <c r="C2502">
        <v>34.796428571428599</v>
      </c>
      <c r="D2502">
        <v>0.62</v>
      </c>
      <c r="E2502">
        <v>7</v>
      </c>
      <c r="F2502">
        <v>18.864396048621199</v>
      </c>
      <c r="G2502">
        <v>16.507743802228401</v>
      </c>
      <c r="H2502">
        <v>16.737326972585802</v>
      </c>
      <c r="I2502">
        <v>1.18</v>
      </c>
      <c r="J2502">
        <v>16.737326972585802</v>
      </c>
      <c r="K2502">
        <v>19.750045827651199</v>
      </c>
      <c r="L2502">
        <v>2057</v>
      </c>
      <c r="M2502">
        <f t="shared" si="468"/>
        <v>-19.130045827651198</v>
      </c>
      <c r="N2502">
        <v>-19.130045827651198</v>
      </c>
      <c r="O2502">
        <f t="shared" si="478"/>
        <v>-381.89748064258299</v>
      </c>
      <c r="P2502">
        <f t="shared" si="469"/>
        <v>29.631262316730322</v>
      </c>
      <c r="Q2502">
        <f t="shared" si="479"/>
        <v>-2.9742118165048552</v>
      </c>
      <c r="R2502">
        <f t="shared" si="470"/>
        <v>3.5942118165048553</v>
      </c>
      <c r="S2502">
        <f t="shared" si="471"/>
        <v>0.18198498615495626</v>
      </c>
      <c r="T2502">
        <f t="shared" si="472"/>
        <v>16.155834011146343</v>
      </c>
      <c r="U2502">
        <f t="shared" si="473"/>
        <v>0</v>
      </c>
      <c r="V2502">
        <f t="shared" si="474"/>
        <v>81.801501384504377</v>
      </c>
      <c r="W2502">
        <f t="shared" si="475"/>
        <v>0</v>
      </c>
      <c r="X2502">
        <f t="shared" si="476"/>
        <v>81.801501384504377</v>
      </c>
      <c r="Y2502">
        <f t="shared" si="477"/>
        <v>2.9742118165048552</v>
      </c>
    </row>
    <row r="2503" spans="1:25" x14ac:dyDescent="0.3">
      <c r="A2503">
        <v>5</v>
      </c>
      <c r="B2503">
        <v>5</v>
      </c>
      <c r="C2503">
        <v>32.9</v>
      </c>
      <c r="D2503">
        <v>6.29</v>
      </c>
      <c r="E2503">
        <v>3</v>
      </c>
      <c r="F2503">
        <v>17.329818048312301</v>
      </c>
      <c r="G2503">
        <v>16.507743802228401</v>
      </c>
      <c r="H2503">
        <v>16.030294280205499</v>
      </c>
      <c r="I2503">
        <v>1.18</v>
      </c>
      <c r="J2503">
        <v>16.030294280205499</v>
      </c>
      <c r="K2503">
        <v>18.9157472506425</v>
      </c>
      <c r="L2503">
        <v>2057</v>
      </c>
      <c r="M2503">
        <f t="shared" si="468"/>
        <v>-12.625747250642501</v>
      </c>
      <c r="N2503">
        <v>-12.625747250642501</v>
      </c>
      <c r="O2503">
        <f t="shared" si="478"/>
        <v>-394.52322789322551</v>
      </c>
      <c r="P2503">
        <f t="shared" si="469"/>
        <v>27.818498889619438</v>
      </c>
      <c r="Q2503">
        <f t="shared" si="479"/>
        <v>-1.8127634271108839</v>
      </c>
      <c r="R2503">
        <f t="shared" si="470"/>
        <v>8.102763427110883</v>
      </c>
      <c r="S2503">
        <f t="shared" si="471"/>
        <v>0.42836073667857139</v>
      </c>
      <c r="T2503">
        <f t="shared" si="472"/>
        <v>10.812983823531617</v>
      </c>
      <c r="U2503">
        <f t="shared" si="473"/>
        <v>0</v>
      </c>
      <c r="V2503">
        <f t="shared" si="474"/>
        <v>57.163926332142857</v>
      </c>
      <c r="W2503">
        <f t="shared" si="475"/>
        <v>0</v>
      </c>
      <c r="X2503">
        <f t="shared" si="476"/>
        <v>57.163926332142857</v>
      </c>
      <c r="Y2503">
        <f t="shared" si="477"/>
        <v>1.8127634271108839</v>
      </c>
    </row>
    <row r="2504" spans="1:25" x14ac:dyDescent="0.3">
      <c r="A2504">
        <v>6</v>
      </c>
      <c r="B2504">
        <v>1</v>
      </c>
      <c r="C2504">
        <v>32.801428571428602</v>
      </c>
      <c r="D2504">
        <v>1.37</v>
      </c>
      <c r="E2504">
        <v>7</v>
      </c>
      <c r="F2504">
        <v>17.2512691072513</v>
      </c>
      <c r="G2504">
        <v>16.507743802228401</v>
      </c>
      <c r="H2504">
        <v>15.9932923859915</v>
      </c>
      <c r="I2504">
        <v>1.25</v>
      </c>
      <c r="J2504">
        <v>15.9932923859915</v>
      </c>
      <c r="K2504">
        <v>19.991615482489401</v>
      </c>
      <c r="L2504">
        <v>2057</v>
      </c>
      <c r="M2504">
        <f t="shared" si="468"/>
        <v>-18.6216154824894</v>
      </c>
      <c r="N2504">
        <v>-18.6216154824894</v>
      </c>
      <c r="O2504">
        <f t="shared" si="478"/>
        <v>-413.14484337571491</v>
      </c>
      <c r="P2504">
        <f t="shared" si="469"/>
        <v>25.345295974178967</v>
      </c>
      <c r="Q2504">
        <f t="shared" si="479"/>
        <v>-2.4732029154404707</v>
      </c>
      <c r="R2504">
        <f t="shared" si="470"/>
        <v>3.8432029154404708</v>
      </c>
      <c r="S2504">
        <f t="shared" si="471"/>
        <v>0.19224073806375083</v>
      </c>
      <c r="T2504">
        <f t="shared" si="472"/>
        <v>16.148412567048929</v>
      </c>
      <c r="U2504">
        <f t="shared" si="473"/>
        <v>0</v>
      </c>
      <c r="V2504">
        <f t="shared" si="474"/>
        <v>80.775926193624912</v>
      </c>
      <c r="W2504">
        <f t="shared" si="475"/>
        <v>0</v>
      </c>
      <c r="X2504">
        <f t="shared" si="476"/>
        <v>80.775926193624912</v>
      </c>
      <c r="Y2504">
        <f t="shared" si="477"/>
        <v>2.4732029154404707</v>
      </c>
    </row>
    <row r="2505" spans="1:25" x14ac:dyDescent="0.3">
      <c r="A2505">
        <v>6</v>
      </c>
      <c r="B2505">
        <v>2</v>
      </c>
      <c r="C2505">
        <v>32.094999999999999</v>
      </c>
      <c r="D2505">
        <v>1.93</v>
      </c>
      <c r="E2505">
        <v>7</v>
      </c>
      <c r="F2505">
        <v>16.6918935647656</v>
      </c>
      <c r="G2505">
        <v>16.507743802228401</v>
      </c>
      <c r="H2505">
        <v>15.7273582184466</v>
      </c>
      <c r="I2505">
        <v>1.25</v>
      </c>
      <c r="J2505">
        <v>15.7273582184466</v>
      </c>
      <c r="K2505">
        <v>19.659197773058299</v>
      </c>
      <c r="L2505">
        <v>2057</v>
      </c>
      <c r="M2505">
        <f t="shared" si="468"/>
        <v>-17.729197773058299</v>
      </c>
      <c r="N2505">
        <v>-17.729197773058299</v>
      </c>
      <c r="O2505">
        <f t="shared" si="478"/>
        <v>-430.87404114877319</v>
      </c>
      <c r="P2505">
        <f t="shared" si="469"/>
        <v>23.195241753477603</v>
      </c>
      <c r="Q2505">
        <f t="shared" si="479"/>
        <v>-2.1500542207013638</v>
      </c>
      <c r="R2505">
        <f t="shared" si="470"/>
        <v>4.0800542207013635</v>
      </c>
      <c r="S2505">
        <f t="shared" si="471"/>
        <v>0.20753920214856492</v>
      </c>
      <c r="T2505">
        <f t="shared" si="472"/>
        <v>15.579143552356935</v>
      </c>
      <c r="U2505">
        <f t="shared" si="473"/>
        <v>0</v>
      </c>
      <c r="V2505">
        <f t="shared" si="474"/>
        <v>79.246079785143507</v>
      </c>
      <c r="W2505">
        <f t="shared" si="475"/>
        <v>0</v>
      </c>
      <c r="X2505">
        <f t="shared" si="476"/>
        <v>79.246079785143507</v>
      </c>
      <c r="Y2505">
        <f t="shared" si="477"/>
        <v>2.1500542207013638</v>
      </c>
    </row>
    <row r="2506" spans="1:25" x14ac:dyDescent="0.3">
      <c r="A2506">
        <v>6</v>
      </c>
      <c r="B2506">
        <v>3</v>
      </c>
      <c r="C2506">
        <v>31.361428571428601</v>
      </c>
      <c r="D2506">
        <v>32.880000000000003</v>
      </c>
      <c r="E2506">
        <v>7</v>
      </c>
      <c r="F2506">
        <v>16.1176867613277</v>
      </c>
      <c r="G2506">
        <v>16.507743802228401</v>
      </c>
      <c r="H2506">
        <v>15.4497780151579</v>
      </c>
      <c r="I2506">
        <v>1.25</v>
      </c>
      <c r="J2506">
        <v>15.4497780151579</v>
      </c>
      <c r="K2506">
        <v>19.312222518947301</v>
      </c>
      <c r="L2506">
        <v>2057</v>
      </c>
      <c r="M2506">
        <f t="shared" si="468"/>
        <v>13.567777481052701</v>
      </c>
      <c r="N2506">
        <v>13.567777481052701</v>
      </c>
      <c r="O2506">
        <f t="shared" si="478"/>
        <v>-417.30626366772049</v>
      </c>
      <c r="P2506">
        <f t="shared" si="469"/>
        <v>24.823382412959212</v>
      </c>
      <c r="Q2506">
        <f t="shared" si="479"/>
        <v>1.628140659481609</v>
      </c>
      <c r="R2506">
        <f t="shared" si="470"/>
        <v>19.312222518947301</v>
      </c>
      <c r="S2506">
        <f t="shared" si="471"/>
        <v>1</v>
      </c>
      <c r="T2506">
        <f t="shared" si="472"/>
        <v>0</v>
      </c>
      <c r="U2506">
        <f t="shared" si="473"/>
        <v>13.567777481052701</v>
      </c>
      <c r="V2506">
        <f t="shared" si="474"/>
        <v>0</v>
      </c>
      <c r="W2506">
        <f t="shared" si="475"/>
        <v>100</v>
      </c>
      <c r="X2506">
        <f t="shared" si="476"/>
        <v>-100</v>
      </c>
      <c r="Y2506">
        <f t="shared" si="477"/>
        <v>1.628140659481609</v>
      </c>
    </row>
    <row r="2507" spans="1:25" x14ac:dyDescent="0.3">
      <c r="A2507">
        <v>6</v>
      </c>
      <c r="B2507">
        <v>4</v>
      </c>
      <c r="C2507">
        <v>32.0064285714286</v>
      </c>
      <c r="D2507">
        <v>36.11</v>
      </c>
      <c r="E2507">
        <v>7</v>
      </c>
      <c r="F2507">
        <v>16.622202116796299</v>
      </c>
      <c r="G2507">
        <v>16.507743802228401</v>
      </c>
      <c r="H2507">
        <v>15.693921200883301</v>
      </c>
      <c r="I2507">
        <v>1.25</v>
      </c>
      <c r="J2507">
        <v>15.693921200883301</v>
      </c>
      <c r="K2507">
        <v>19.617401501104201</v>
      </c>
      <c r="L2507">
        <v>2057</v>
      </c>
      <c r="M2507">
        <f t="shared" si="468"/>
        <v>16.492598498895799</v>
      </c>
      <c r="N2507">
        <v>16.492598498895799</v>
      </c>
      <c r="O2507">
        <f t="shared" si="478"/>
        <v>-400.81366516882468</v>
      </c>
      <c r="P2507">
        <f t="shared" si="469"/>
        <v>26.95716273493548</v>
      </c>
      <c r="Q2507">
        <f t="shared" si="479"/>
        <v>2.1337803219762677</v>
      </c>
      <c r="R2507">
        <f t="shared" si="470"/>
        <v>19.617401501104201</v>
      </c>
      <c r="S2507">
        <f t="shared" si="471"/>
        <v>1</v>
      </c>
      <c r="T2507">
        <f t="shared" si="472"/>
        <v>0</v>
      </c>
      <c r="U2507">
        <f t="shared" si="473"/>
        <v>16.492598498895799</v>
      </c>
      <c r="V2507">
        <f t="shared" si="474"/>
        <v>0</v>
      </c>
      <c r="W2507">
        <f t="shared" si="475"/>
        <v>100</v>
      </c>
      <c r="X2507">
        <f t="shared" si="476"/>
        <v>-100</v>
      </c>
      <c r="Y2507">
        <f t="shared" si="477"/>
        <v>2.1337803219762677</v>
      </c>
    </row>
    <row r="2508" spans="1:25" x14ac:dyDescent="0.3">
      <c r="A2508">
        <v>6</v>
      </c>
      <c r="B2508">
        <v>5</v>
      </c>
      <c r="C2508">
        <v>29.535</v>
      </c>
      <c r="D2508">
        <v>93.85</v>
      </c>
      <c r="E2508">
        <v>2</v>
      </c>
      <c r="F2508">
        <v>14.718026951917601</v>
      </c>
      <c r="G2508">
        <v>16.507743802228401</v>
      </c>
      <c r="H2508">
        <v>14.752067979910301</v>
      </c>
      <c r="I2508">
        <v>1.25</v>
      </c>
      <c r="J2508">
        <v>14.752067979910301</v>
      </c>
      <c r="K2508">
        <v>18.440084974887899</v>
      </c>
      <c r="L2508">
        <v>2057</v>
      </c>
      <c r="M2508">
        <f t="shared" si="468"/>
        <v>75.409915025112099</v>
      </c>
      <c r="N2508">
        <v>75.409915025112099</v>
      </c>
      <c r="O2508">
        <f t="shared" si="478"/>
        <v>-325.40375014371261</v>
      </c>
      <c r="P2508">
        <f t="shared" si="469"/>
        <v>39.302912118190548</v>
      </c>
      <c r="Q2508">
        <f t="shared" si="479"/>
        <v>12.345749383255068</v>
      </c>
      <c r="R2508">
        <f t="shared" si="470"/>
        <v>18.440084974887899</v>
      </c>
      <c r="S2508">
        <f t="shared" si="471"/>
        <v>1</v>
      </c>
      <c r="T2508">
        <f t="shared" si="472"/>
        <v>0</v>
      </c>
      <c r="U2508">
        <f t="shared" si="473"/>
        <v>75.409915025112099</v>
      </c>
      <c r="V2508">
        <f t="shared" si="474"/>
        <v>0</v>
      </c>
      <c r="W2508">
        <f t="shared" si="475"/>
        <v>100</v>
      </c>
      <c r="X2508">
        <f t="shared" si="476"/>
        <v>-100</v>
      </c>
      <c r="Y2508">
        <f t="shared" si="477"/>
        <v>12.345749383255068</v>
      </c>
    </row>
    <row r="2509" spans="1:25" x14ac:dyDescent="0.3">
      <c r="A2509">
        <v>7</v>
      </c>
      <c r="B2509">
        <v>1</v>
      </c>
      <c r="C2509">
        <v>31.0285714285714</v>
      </c>
      <c r="D2509">
        <v>72.33</v>
      </c>
      <c r="E2509">
        <v>7</v>
      </c>
      <c r="F2509">
        <v>15.8593998851444</v>
      </c>
      <c r="G2509">
        <v>16.507743802228401</v>
      </c>
      <c r="H2509">
        <v>15.323335355145799</v>
      </c>
      <c r="I2509">
        <v>1.25</v>
      </c>
      <c r="J2509">
        <v>15.323335355145799</v>
      </c>
      <c r="K2509">
        <v>19.154169193932201</v>
      </c>
      <c r="L2509">
        <v>2057</v>
      </c>
      <c r="M2509">
        <f t="shared" si="468"/>
        <v>53.175830806067793</v>
      </c>
      <c r="N2509">
        <v>53.175830806067793</v>
      </c>
      <c r="O2509">
        <f t="shared" si="478"/>
        <v>-272.22791933764483</v>
      </c>
      <c r="P2509">
        <f t="shared" si="469"/>
        <v>51.273690755807912</v>
      </c>
      <c r="Q2509">
        <f t="shared" si="479"/>
        <v>11.970778637617364</v>
      </c>
      <c r="R2509">
        <f t="shared" si="470"/>
        <v>19.154169193932201</v>
      </c>
      <c r="S2509">
        <f t="shared" si="471"/>
        <v>1</v>
      </c>
      <c r="T2509">
        <f t="shared" si="472"/>
        <v>0</v>
      </c>
      <c r="U2509">
        <f t="shared" si="473"/>
        <v>53.175830806067793</v>
      </c>
      <c r="V2509">
        <f t="shared" si="474"/>
        <v>0</v>
      </c>
      <c r="W2509">
        <f t="shared" si="475"/>
        <v>100</v>
      </c>
      <c r="X2509">
        <f t="shared" si="476"/>
        <v>-100</v>
      </c>
      <c r="Y2509">
        <f t="shared" si="477"/>
        <v>11.970778637617364</v>
      </c>
    </row>
    <row r="2510" spans="1:25" x14ac:dyDescent="0.3">
      <c r="A2510">
        <v>7</v>
      </c>
      <c r="B2510">
        <v>2</v>
      </c>
      <c r="C2510">
        <v>29.8357142857143</v>
      </c>
      <c r="D2510">
        <v>543.65</v>
      </c>
      <c r="E2510">
        <v>7</v>
      </c>
      <c r="F2510">
        <v>14.9454977314436</v>
      </c>
      <c r="G2510">
        <v>16.507743802228401</v>
      </c>
      <c r="H2510">
        <v>14.8676103441626</v>
      </c>
      <c r="I2510">
        <v>1.25</v>
      </c>
      <c r="J2510">
        <v>14.8676103441626</v>
      </c>
      <c r="K2510">
        <v>18.5845129302032</v>
      </c>
      <c r="L2510">
        <v>2057</v>
      </c>
      <c r="M2510">
        <f t="shared" si="468"/>
        <v>525.06548706979675</v>
      </c>
      <c r="N2510">
        <v>525.06548706979675</v>
      </c>
      <c r="O2510">
        <f t="shared" si="478"/>
        <v>0</v>
      </c>
      <c r="P2510">
        <f t="shared" si="469"/>
        <v>200</v>
      </c>
      <c r="Q2510">
        <f t="shared" si="479"/>
        <v>148.72630924419209</v>
      </c>
      <c r="R2510">
        <f t="shared" si="470"/>
        <v>18.5845129302032</v>
      </c>
      <c r="S2510">
        <f t="shared" si="471"/>
        <v>1</v>
      </c>
      <c r="T2510">
        <f t="shared" si="472"/>
        <v>0</v>
      </c>
      <c r="U2510">
        <f t="shared" si="473"/>
        <v>525.06548706979675</v>
      </c>
      <c r="V2510">
        <f t="shared" si="474"/>
        <v>0</v>
      </c>
      <c r="W2510">
        <f t="shared" si="475"/>
        <v>100</v>
      </c>
      <c r="X2510">
        <f t="shared" si="476"/>
        <v>-100</v>
      </c>
      <c r="Y2510">
        <f t="shared" si="477"/>
        <v>148.72630924419209</v>
      </c>
    </row>
    <row r="2511" spans="1:25" x14ac:dyDescent="0.3">
      <c r="A2511">
        <v>7</v>
      </c>
      <c r="B2511">
        <v>3</v>
      </c>
      <c r="C2511">
        <v>29.657142857142901</v>
      </c>
      <c r="D2511">
        <v>166.25</v>
      </c>
      <c r="E2511">
        <v>7</v>
      </c>
      <c r="F2511">
        <v>14.810277211450099</v>
      </c>
      <c r="G2511">
        <v>16.507743802228401</v>
      </c>
      <c r="H2511">
        <v>14.7990309455098</v>
      </c>
      <c r="I2511">
        <v>1.25</v>
      </c>
      <c r="J2511">
        <v>14.7990309455098</v>
      </c>
      <c r="K2511">
        <v>18.498788681887198</v>
      </c>
      <c r="L2511">
        <v>2057</v>
      </c>
      <c r="M2511">
        <f t="shared" si="468"/>
        <v>147.75121131811281</v>
      </c>
      <c r="N2511">
        <v>147.75121131811281</v>
      </c>
      <c r="O2511">
        <f t="shared" si="478"/>
        <v>147.75121131811281</v>
      </c>
      <c r="P2511">
        <f t="shared" si="469"/>
        <v>418.66598205451959</v>
      </c>
      <c r="Q2511">
        <f t="shared" si="479"/>
        <v>218.66598205451959</v>
      </c>
      <c r="R2511">
        <f t="shared" si="470"/>
        <v>18.498788681887198</v>
      </c>
      <c r="S2511">
        <f t="shared" si="471"/>
        <v>1</v>
      </c>
      <c r="T2511">
        <f t="shared" si="472"/>
        <v>0</v>
      </c>
      <c r="U2511">
        <f t="shared" si="473"/>
        <v>147.75121131811281</v>
      </c>
      <c r="V2511">
        <f t="shared" si="474"/>
        <v>0</v>
      </c>
      <c r="W2511">
        <f t="shared" si="475"/>
        <v>100</v>
      </c>
      <c r="X2511">
        <f t="shared" si="476"/>
        <v>-100</v>
      </c>
      <c r="Y2511">
        <f t="shared" si="477"/>
        <v>218.66598205451959</v>
      </c>
    </row>
    <row r="2512" spans="1:25" x14ac:dyDescent="0.3">
      <c r="A2512">
        <v>7</v>
      </c>
      <c r="B2512">
        <v>4</v>
      </c>
      <c r="C2512">
        <v>29.702857142857098</v>
      </c>
      <c r="D2512">
        <v>80.56</v>
      </c>
      <c r="E2512">
        <v>7</v>
      </c>
      <c r="F2512">
        <v>14.8448539207797</v>
      </c>
      <c r="G2512">
        <v>16.507743802228401</v>
      </c>
      <c r="H2512">
        <v>14.8165962883593</v>
      </c>
      <c r="I2512">
        <v>1.25</v>
      </c>
      <c r="J2512">
        <v>14.8165962883593</v>
      </c>
      <c r="K2512">
        <v>18.520745360449101</v>
      </c>
      <c r="L2512">
        <v>2057</v>
      </c>
      <c r="M2512">
        <f t="shared" si="468"/>
        <v>62.039254639550904</v>
      </c>
      <c r="N2512">
        <v>62.039254639550904</v>
      </c>
      <c r="O2512">
        <f t="shared" si="478"/>
        <v>0</v>
      </c>
      <c r="P2512">
        <f t="shared" si="469"/>
        <v>200</v>
      </c>
      <c r="Q2512">
        <f t="shared" si="479"/>
        <v>-218.66598205451959</v>
      </c>
      <c r="R2512">
        <f t="shared" si="470"/>
        <v>18.520745360449101</v>
      </c>
      <c r="S2512">
        <f t="shared" si="471"/>
        <v>1</v>
      </c>
      <c r="T2512">
        <f t="shared" si="472"/>
        <v>0</v>
      </c>
      <c r="U2512">
        <f t="shared" si="473"/>
        <v>62.039254639550904</v>
      </c>
      <c r="V2512">
        <f t="shared" si="474"/>
        <v>0</v>
      </c>
      <c r="W2512">
        <f t="shared" si="475"/>
        <v>100</v>
      </c>
      <c r="X2512">
        <f t="shared" si="476"/>
        <v>-100</v>
      </c>
      <c r="Y2512">
        <f t="shared" si="477"/>
        <v>218.66598205451959</v>
      </c>
    </row>
    <row r="2513" spans="1:25" x14ac:dyDescent="0.3">
      <c r="A2513">
        <v>7</v>
      </c>
      <c r="B2513">
        <v>5</v>
      </c>
      <c r="C2513">
        <v>30.003333333333298</v>
      </c>
      <c r="D2513">
        <v>24.78</v>
      </c>
      <c r="E2513">
        <v>3</v>
      </c>
      <c r="F2513">
        <v>15.0728038331169</v>
      </c>
      <c r="G2513">
        <v>16.507743802228401</v>
      </c>
      <c r="H2513">
        <v>14.9318977451055</v>
      </c>
      <c r="I2513">
        <v>1.25</v>
      </c>
      <c r="J2513">
        <v>14.9318977451055</v>
      </c>
      <c r="K2513">
        <v>18.664872181381899</v>
      </c>
      <c r="L2513">
        <v>2057</v>
      </c>
      <c r="M2513">
        <f t="shared" si="468"/>
        <v>6.1151278186181024</v>
      </c>
      <c r="N2513">
        <v>6.1151278186181024</v>
      </c>
      <c r="O2513">
        <f t="shared" si="478"/>
        <v>6.1151278186181024</v>
      </c>
      <c r="P2513">
        <f t="shared" si="469"/>
        <v>206.2095749251144</v>
      </c>
      <c r="Q2513">
        <f t="shared" si="479"/>
        <v>6.2095749251143957</v>
      </c>
      <c r="R2513">
        <f t="shared" si="470"/>
        <v>18.664872181381899</v>
      </c>
      <c r="S2513">
        <f t="shared" si="471"/>
        <v>1</v>
      </c>
      <c r="T2513">
        <f t="shared" si="472"/>
        <v>0</v>
      </c>
      <c r="U2513">
        <f t="shared" si="473"/>
        <v>6.1151278186181024</v>
      </c>
      <c r="V2513">
        <f t="shared" si="474"/>
        <v>0</v>
      </c>
      <c r="W2513">
        <f t="shared" si="475"/>
        <v>100</v>
      </c>
      <c r="X2513">
        <f t="shared" si="476"/>
        <v>-100</v>
      </c>
      <c r="Y2513">
        <f t="shared" si="477"/>
        <v>6.2095749251143957</v>
      </c>
    </row>
    <row r="2514" spans="1:25" x14ac:dyDescent="0.3">
      <c r="A2514">
        <v>8</v>
      </c>
      <c r="B2514">
        <v>1</v>
      </c>
      <c r="C2514">
        <v>29.6842857142857</v>
      </c>
      <c r="D2514">
        <v>228.04</v>
      </c>
      <c r="E2514">
        <v>7</v>
      </c>
      <c r="F2514">
        <v>14.8308038312636</v>
      </c>
      <c r="G2514">
        <v>16.507743802228401</v>
      </c>
      <c r="H2514">
        <v>14.8094611177603</v>
      </c>
      <c r="I2514">
        <v>1.2</v>
      </c>
      <c r="J2514">
        <v>14.8094611177603</v>
      </c>
      <c r="K2514">
        <v>17.771353341312398</v>
      </c>
      <c r="L2514">
        <v>2057</v>
      </c>
      <c r="M2514">
        <f t="shared" si="468"/>
        <v>210.2686466586876</v>
      </c>
      <c r="N2514">
        <v>210.2686466586876</v>
      </c>
      <c r="O2514">
        <f t="shared" si="478"/>
        <v>0</v>
      </c>
      <c r="P2514">
        <f t="shared" si="469"/>
        <v>200</v>
      </c>
      <c r="Q2514">
        <f t="shared" si="479"/>
        <v>-6.2095749251143957</v>
      </c>
      <c r="R2514">
        <f t="shared" si="470"/>
        <v>17.771353341312398</v>
      </c>
      <c r="S2514">
        <f t="shared" si="471"/>
        <v>1</v>
      </c>
      <c r="T2514">
        <f t="shared" si="472"/>
        <v>0</v>
      </c>
      <c r="U2514">
        <f t="shared" si="473"/>
        <v>210.2686466586876</v>
      </c>
      <c r="V2514">
        <f t="shared" si="474"/>
        <v>0</v>
      </c>
      <c r="W2514">
        <f t="shared" si="475"/>
        <v>100</v>
      </c>
      <c r="X2514">
        <f t="shared" si="476"/>
        <v>-100</v>
      </c>
      <c r="Y2514">
        <f t="shared" si="477"/>
        <v>6.2095749251143957</v>
      </c>
    </row>
    <row r="2515" spans="1:25" x14ac:dyDescent="0.3">
      <c r="A2515">
        <v>8</v>
      </c>
      <c r="B2515">
        <v>2</v>
      </c>
      <c r="C2515">
        <v>29.9207142857143</v>
      </c>
      <c r="D2515">
        <v>13.54</v>
      </c>
      <c r="E2515">
        <v>7</v>
      </c>
      <c r="F2515">
        <v>15.0100091306448</v>
      </c>
      <c r="G2515">
        <v>16.507743802228401</v>
      </c>
      <c r="H2515">
        <v>14.9002209766885</v>
      </c>
      <c r="I2515">
        <v>1.2</v>
      </c>
      <c r="J2515">
        <v>14.9002209766885</v>
      </c>
      <c r="K2515">
        <v>17.880265172026199</v>
      </c>
      <c r="L2515">
        <v>2057</v>
      </c>
      <c r="M2515">
        <f t="shared" si="468"/>
        <v>-4.3402651720262</v>
      </c>
      <c r="N2515">
        <v>-4.3402651720262</v>
      </c>
      <c r="O2515">
        <f t="shared" si="478"/>
        <v>-4.3402651720262</v>
      </c>
      <c r="P2515">
        <f t="shared" si="469"/>
        <v>195.7064907497822</v>
      </c>
      <c r="Q2515">
        <f t="shared" si="479"/>
        <v>-4.2935092502177952</v>
      </c>
      <c r="R2515">
        <f t="shared" si="470"/>
        <v>17.833509250217794</v>
      </c>
      <c r="S2515">
        <f t="shared" si="471"/>
        <v>0.99738505434015856</v>
      </c>
      <c r="T2515">
        <f t="shared" si="472"/>
        <v>4.6755921808404821E-2</v>
      </c>
      <c r="U2515">
        <f t="shared" si="473"/>
        <v>0</v>
      </c>
      <c r="V2515">
        <f t="shared" si="474"/>
        <v>0.26149456598414877</v>
      </c>
      <c r="W2515">
        <f t="shared" si="475"/>
        <v>0</v>
      </c>
      <c r="X2515">
        <f t="shared" si="476"/>
        <v>0.26149456598414877</v>
      </c>
      <c r="Y2515">
        <f t="shared" si="477"/>
        <v>4.2935092502177952</v>
      </c>
    </row>
    <row r="2516" spans="1:25" x14ac:dyDescent="0.3">
      <c r="A2516">
        <v>8</v>
      </c>
      <c r="B2516">
        <v>3</v>
      </c>
      <c r="C2516">
        <v>29.483571428571398</v>
      </c>
      <c r="D2516">
        <v>36.770000000000003</v>
      </c>
      <c r="E2516">
        <v>7</v>
      </c>
      <c r="F2516">
        <v>14.6792433173545</v>
      </c>
      <c r="G2516">
        <v>16.507743802228401</v>
      </c>
      <c r="H2516">
        <v>14.732280751513599</v>
      </c>
      <c r="I2516">
        <v>1.2</v>
      </c>
      <c r="J2516">
        <v>14.732280751513599</v>
      </c>
      <c r="K2516">
        <v>17.678736901816301</v>
      </c>
      <c r="L2516">
        <v>2057</v>
      </c>
      <c r="M2516">
        <f t="shared" si="468"/>
        <v>19.091263098183703</v>
      </c>
      <c r="N2516">
        <v>19.091263098183703</v>
      </c>
      <c r="O2516">
        <f t="shared" si="478"/>
        <v>14.750997926157503</v>
      </c>
      <c r="P2516">
        <f t="shared" si="469"/>
        <v>215.30860179619901</v>
      </c>
      <c r="Q2516">
        <f t="shared" si="479"/>
        <v>19.602111046416809</v>
      </c>
      <c r="R2516">
        <f t="shared" si="470"/>
        <v>17.678736901816301</v>
      </c>
      <c r="S2516">
        <f t="shared" si="471"/>
        <v>1</v>
      </c>
      <c r="T2516">
        <f t="shared" si="472"/>
        <v>0</v>
      </c>
      <c r="U2516">
        <f t="shared" si="473"/>
        <v>19.091263098183703</v>
      </c>
      <c r="V2516">
        <f t="shared" si="474"/>
        <v>0</v>
      </c>
      <c r="W2516">
        <f t="shared" si="475"/>
        <v>100</v>
      </c>
      <c r="X2516">
        <f t="shared" si="476"/>
        <v>-100</v>
      </c>
      <c r="Y2516">
        <f t="shared" si="477"/>
        <v>19.602111046416809</v>
      </c>
    </row>
    <row r="2517" spans="1:25" x14ac:dyDescent="0.3">
      <c r="A2517">
        <v>8</v>
      </c>
      <c r="B2517">
        <v>4</v>
      </c>
      <c r="C2517">
        <v>30.0592857142857</v>
      </c>
      <c r="D2517">
        <v>162.24</v>
      </c>
      <c r="E2517">
        <v>7</v>
      </c>
      <c r="F2517">
        <v>15.115381025475701</v>
      </c>
      <c r="G2517">
        <v>16.507743802228401</v>
      </c>
      <c r="H2517">
        <v>14.9533389245557</v>
      </c>
      <c r="I2517">
        <v>1.2</v>
      </c>
      <c r="J2517">
        <v>14.9533389245557</v>
      </c>
      <c r="K2517">
        <v>17.944006709466901</v>
      </c>
      <c r="L2517">
        <v>2057</v>
      </c>
      <c r="M2517">
        <f t="shared" si="468"/>
        <v>144.29599329053312</v>
      </c>
      <c r="N2517">
        <v>144.29599329053312</v>
      </c>
      <c r="O2517">
        <f t="shared" si="478"/>
        <v>159.04699121669063</v>
      </c>
      <c r="P2517">
        <f t="shared" si="469"/>
        <v>442.99227086318183</v>
      </c>
      <c r="Q2517">
        <f t="shared" si="479"/>
        <v>227.68366906698282</v>
      </c>
      <c r="R2517">
        <f t="shared" si="470"/>
        <v>17.944006709466901</v>
      </c>
      <c r="S2517">
        <f t="shared" si="471"/>
        <v>1</v>
      </c>
      <c r="T2517">
        <f t="shared" si="472"/>
        <v>0</v>
      </c>
      <c r="U2517">
        <f t="shared" si="473"/>
        <v>144.29599329053312</v>
      </c>
      <c r="V2517">
        <f t="shared" si="474"/>
        <v>0</v>
      </c>
      <c r="W2517">
        <f t="shared" si="475"/>
        <v>100</v>
      </c>
      <c r="X2517">
        <f t="shared" si="476"/>
        <v>-100</v>
      </c>
      <c r="Y2517">
        <f t="shared" si="477"/>
        <v>227.68366906698282</v>
      </c>
    </row>
    <row r="2518" spans="1:25" x14ac:dyDescent="0.3">
      <c r="A2518">
        <v>8</v>
      </c>
      <c r="B2518">
        <v>5</v>
      </c>
      <c r="C2518">
        <v>29.8066666666667</v>
      </c>
      <c r="D2518">
        <v>47.08</v>
      </c>
      <c r="E2518">
        <v>3</v>
      </c>
      <c r="F2518">
        <v>14.923473454339099</v>
      </c>
      <c r="G2518">
        <v>16.507743802228401</v>
      </c>
      <c r="H2518">
        <v>14.8564612009312</v>
      </c>
      <c r="I2518">
        <v>1.2</v>
      </c>
      <c r="J2518">
        <v>14.8564612009312</v>
      </c>
      <c r="K2518">
        <v>17.827753441117402</v>
      </c>
      <c r="L2518">
        <v>2057</v>
      </c>
      <c r="M2518">
        <f t="shared" si="468"/>
        <v>29.252246558882597</v>
      </c>
      <c r="N2518">
        <v>29.252246558882597</v>
      </c>
      <c r="O2518">
        <f t="shared" si="478"/>
        <v>188.29923777557323</v>
      </c>
      <c r="P2518">
        <f t="shared" si="469"/>
        <v>512.762900169516</v>
      </c>
      <c r="Q2518">
        <f t="shared" si="479"/>
        <v>69.770629306334172</v>
      </c>
      <c r="R2518">
        <f t="shared" si="470"/>
        <v>17.827753441117402</v>
      </c>
      <c r="S2518">
        <f t="shared" si="471"/>
        <v>1</v>
      </c>
      <c r="T2518">
        <f t="shared" si="472"/>
        <v>0</v>
      </c>
      <c r="U2518">
        <f t="shared" si="473"/>
        <v>29.252246558882597</v>
      </c>
      <c r="V2518">
        <f t="shared" si="474"/>
        <v>0</v>
      </c>
      <c r="W2518">
        <f t="shared" si="475"/>
        <v>100</v>
      </c>
      <c r="X2518">
        <f t="shared" si="476"/>
        <v>-100</v>
      </c>
      <c r="Y2518">
        <f t="shared" si="477"/>
        <v>69.770629306334172</v>
      </c>
    </row>
    <row r="2519" spans="1:25" x14ac:dyDescent="0.3">
      <c r="A2519">
        <v>9</v>
      </c>
      <c r="B2519">
        <v>1</v>
      </c>
      <c r="C2519">
        <v>31.677142857142901</v>
      </c>
      <c r="D2519">
        <v>67.27</v>
      </c>
      <c r="E2519">
        <v>7</v>
      </c>
      <c r="F2519">
        <v>16.3639770690611</v>
      </c>
      <c r="G2519">
        <v>16.507743802228401</v>
      </c>
      <c r="H2519">
        <v>15.569423849454999</v>
      </c>
      <c r="I2519">
        <v>1.1000000000000001</v>
      </c>
      <c r="J2519">
        <v>15.569423849454999</v>
      </c>
      <c r="K2519">
        <v>17.1263662344005</v>
      </c>
      <c r="L2519">
        <v>2057</v>
      </c>
      <c r="M2519">
        <f t="shared" si="468"/>
        <v>50.143633765599496</v>
      </c>
      <c r="N2519">
        <v>50.143633765599496</v>
      </c>
      <c r="O2519">
        <f t="shared" si="478"/>
        <v>0</v>
      </c>
      <c r="P2519">
        <f t="shared" si="469"/>
        <v>200</v>
      </c>
      <c r="Q2519">
        <f t="shared" si="479"/>
        <v>-312.762900169516</v>
      </c>
      <c r="R2519">
        <f t="shared" si="470"/>
        <v>17.1263662344005</v>
      </c>
      <c r="S2519">
        <f t="shared" si="471"/>
        <v>1</v>
      </c>
      <c r="T2519">
        <f t="shared" si="472"/>
        <v>0</v>
      </c>
      <c r="U2519">
        <f t="shared" si="473"/>
        <v>50.143633765599496</v>
      </c>
      <c r="V2519">
        <f t="shared" si="474"/>
        <v>0</v>
      </c>
      <c r="W2519">
        <f t="shared" si="475"/>
        <v>100</v>
      </c>
      <c r="X2519">
        <f t="shared" si="476"/>
        <v>-100</v>
      </c>
      <c r="Y2519">
        <f t="shared" si="477"/>
        <v>312.762900169516</v>
      </c>
    </row>
    <row r="2520" spans="1:25" x14ac:dyDescent="0.3">
      <c r="A2520">
        <v>9</v>
      </c>
      <c r="B2520">
        <v>2</v>
      </c>
      <c r="C2520">
        <v>31.4057142857143</v>
      </c>
      <c r="D2520">
        <v>71.02</v>
      </c>
      <c r="E2520">
        <v>7</v>
      </c>
      <c r="F2520">
        <v>16.152157766592499</v>
      </c>
      <c r="G2520">
        <v>16.507743802228401</v>
      </c>
      <c r="H2520">
        <v>15.466577549015501</v>
      </c>
      <c r="I2520">
        <v>1.1000000000000001</v>
      </c>
      <c r="J2520">
        <v>15.466577549015501</v>
      </c>
      <c r="K2520">
        <v>17.013235303917099</v>
      </c>
      <c r="L2520">
        <v>2057</v>
      </c>
      <c r="M2520">
        <f t="shared" si="468"/>
        <v>54.006764696082897</v>
      </c>
      <c r="N2520">
        <v>54.006764696082897</v>
      </c>
      <c r="O2520">
        <f t="shared" si="478"/>
        <v>54.006764696082897</v>
      </c>
      <c r="P2520">
        <f t="shared" si="469"/>
        <v>262.00175180790336</v>
      </c>
      <c r="Q2520">
        <f t="shared" si="479"/>
        <v>62.001751807903361</v>
      </c>
      <c r="R2520">
        <f t="shared" si="470"/>
        <v>17.013235303917099</v>
      </c>
      <c r="S2520">
        <f t="shared" si="471"/>
        <v>1</v>
      </c>
      <c r="T2520">
        <f t="shared" si="472"/>
        <v>0</v>
      </c>
      <c r="U2520">
        <f t="shared" si="473"/>
        <v>54.006764696082897</v>
      </c>
      <c r="V2520">
        <f t="shared" si="474"/>
        <v>0</v>
      </c>
      <c r="W2520">
        <f t="shared" si="475"/>
        <v>100</v>
      </c>
      <c r="X2520">
        <f t="shared" si="476"/>
        <v>-100</v>
      </c>
      <c r="Y2520">
        <f t="shared" si="477"/>
        <v>62.001751807903361</v>
      </c>
    </row>
    <row r="2521" spans="1:25" x14ac:dyDescent="0.3">
      <c r="A2521">
        <v>9</v>
      </c>
      <c r="B2521">
        <v>3</v>
      </c>
      <c r="C2521">
        <v>30.796428571428599</v>
      </c>
      <c r="D2521">
        <v>33.840000000000003</v>
      </c>
      <c r="E2521">
        <v>7</v>
      </c>
      <c r="F2521">
        <v>15.6801044215599</v>
      </c>
      <c r="G2521">
        <v>16.507743802228401</v>
      </c>
      <c r="H2521">
        <v>15.2349665743339</v>
      </c>
      <c r="I2521">
        <v>1.1000000000000001</v>
      </c>
      <c r="J2521">
        <v>15.2349665743339</v>
      </c>
      <c r="K2521">
        <v>16.758463231767301</v>
      </c>
      <c r="L2521">
        <v>2057</v>
      </c>
      <c r="M2521">
        <f t="shared" si="468"/>
        <v>17.081536768232702</v>
      </c>
      <c r="N2521">
        <v>17.081536768232702</v>
      </c>
      <c r="O2521">
        <f t="shared" si="478"/>
        <v>71.088301464315606</v>
      </c>
      <c r="P2521">
        <f t="shared" si="469"/>
        <v>285.3620925008957</v>
      </c>
      <c r="Q2521">
        <f t="shared" si="479"/>
        <v>23.360340692992338</v>
      </c>
      <c r="R2521">
        <f t="shared" si="470"/>
        <v>16.758463231767301</v>
      </c>
      <c r="S2521">
        <f t="shared" si="471"/>
        <v>1</v>
      </c>
      <c r="T2521">
        <f t="shared" si="472"/>
        <v>0</v>
      </c>
      <c r="U2521">
        <f t="shared" si="473"/>
        <v>17.081536768232702</v>
      </c>
      <c r="V2521">
        <f t="shared" si="474"/>
        <v>0</v>
      </c>
      <c r="W2521">
        <f t="shared" si="475"/>
        <v>100</v>
      </c>
      <c r="X2521">
        <f t="shared" si="476"/>
        <v>-100</v>
      </c>
      <c r="Y2521">
        <f t="shared" si="477"/>
        <v>23.360340692992338</v>
      </c>
    </row>
    <row r="2522" spans="1:25" x14ac:dyDescent="0.3">
      <c r="A2522">
        <v>9</v>
      </c>
      <c r="B2522">
        <v>4</v>
      </c>
      <c r="C2522">
        <v>31.113571428571401</v>
      </c>
      <c r="D2522">
        <v>65.680000000000007</v>
      </c>
      <c r="E2522">
        <v>7</v>
      </c>
      <c r="F2522">
        <v>15.9252225229434</v>
      </c>
      <c r="G2522">
        <v>16.507743802228401</v>
      </c>
      <c r="H2522">
        <v>15.3556538757735</v>
      </c>
      <c r="I2522">
        <v>1.1000000000000001</v>
      </c>
      <c r="J2522">
        <v>15.3556538757735</v>
      </c>
      <c r="K2522">
        <v>16.891219263350798</v>
      </c>
      <c r="L2522">
        <v>2057</v>
      </c>
      <c r="M2522">
        <f t="shared" si="468"/>
        <v>48.788780736649208</v>
      </c>
      <c r="N2522">
        <v>48.788780736649208</v>
      </c>
      <c r="O2522">
        <f t="shared" si="478"/>
        <v>119.87708220096482</v>
      </c>
      <c r="P2522">
        <f t="shared" si="469"/>
        <v>364.19985805648412</v>
      </c>
      <c r="Q2522">
        <f t="shared" si="479"/>
        <v>78.837765555588419</v>
      </c>
      <c r="R2522">
        <f t="shared" si="470"/>
        <v>16.891219263350798</v>
      </c>
      <c r="S2522">
        <f t="shared" si="471"/>
        <v>1</v>
      </c>
      <c r="T2522">
        <f t="shared" si="472"/>
        <v>0</v>
      </c>
      <c r="U2522">
        <f t="shared" si="473"/>
        <v>48.788780736649208</v>
      </c>
      <c r="V2522">
        <f t="shared" si="474"/>
        <v>0</v>
      </c>
      <c r="W2522">
        <f t="shared" si="475"/>
        <v>100</v>
      </c>
      <c r="X2522">
        <f t="shared" si="476"/>
        <v>-100</v>
      </c>
      <c r="Y2522">
        <f t="shared" si="477"/>
        <v>78.837765555588419</v>
      </c>
    </row>
    <row r="2523" spans="1:25" x14ac:dyDescent="0.3">
      <c r="A2523">
        <v>9</v>
      </c>
      <c r="B2523">
        <v>5</v>
      </c>
      <c r="C2523">
        <v>29.565000000000001</v>
      </c>
      <c r="D2523">
        <v>5.25</v>
      </c>
      <c r="E2523">
        <v>2</v>
      </c>
      <c r="F2523">
        <v>14.7406667779871</v>
      </c>
      <c r="G2523">
        <v>16.507743802228401</v>
      </c>
      <c r="H2523">
        <v>14.7636068722536</v>
      </c>
      <c r="I2523">
        <v>1.1000000000000001</v>
      </c>
      <c r="J2523">
        <v>14.7636068722536</v>
      </c>
      <c r="K2523">
        <v>16.239967559478899</v>
      </c>
      <c r="L2523">
        <v>2057</v>
      </c>
      <c r="M2523">
        <f t="shared" si="468"/>
        <v>-10.989967559478899</v>
      </c>
      <c r="N2523">
        <v>-10.989967559478899</v>
      </c>
      <c r="O2523">
        <f t="shared" si="478"/>
        <v>108.88711464148592</v>
      </c>
      <c r="P2523">
        <f t="shared" si="469"/>
        <v>344.72704837157136</v>
      </c>
      <c r="Q2523">
        <f t="shared" si="479"/>
        <v>-19.472809684912761</v>
      </c>
      <c r="R2523">
        <f t="shared" si="470"/>
        <v>24.722809684912761</v>
      </c>
      <c r="S2523">
        <f t="shared" si="471"/>
        <v>1.5223435388257669</v>
      </c>
      <c r="T2523">
        <f t="shared" si="472"/>
        <v>-8.4828421254338622</v>
      </c>
      <c r="U2523">
        <f t="shared" si="473"/>
        <v>0</v>
      </c>
      <c r="V2523">
        <f t="shared" si="474"/>
        <v>-52.234353882576698</v>
      </c>
      <c r="W2523">
        <f t="shared" si="475"/>
        <v>0</v>
      </c>
      <c r="X2523">
        <f t="shared" si="476"/>
        <v>-52.234353882576698</v>
      </c>
      <c r="Y2523">
        <f t="shared" si="477"/>
        <v>19.472809684912761</v>
      </c>
    </row>
    <row r="2524" spans="1:25" x14ac:dyDescent="0.3">
      <c r="A2524">
        <v>10</v>
      </c>
      <c r="B2524">
        <v>1</v>
      </c>
      <c r="C2524">
        <v>33.215000000000003</v>
      </c>
      <c r="D2524">
        <v>0</v>
      </c>
      <c r="E2524">
        <v>7</v>
      </c>
      <c r="F2524">
        <v>17.581643844281398</v>
      </c>
      <c r="G2524">
        <v>16.507743802228401</v>
      </c>
      <c r="H2524">
        <v>16.148369158045298</v>
      </c>
      <c r="I2524">
        <v>1.02</v>
      </c>
      <c r="J2524">
        <v>16.148369158045298</v>
      </c>
      <c r="K2524">
        <v>16.471336541206199</v>
      </c>
      <c r="L2524">
        <v>2057</v>
      </c>
      <c r="M2524">
        <f t="shared" si="468"/>
        <v>-16.471336541206199</v>
      </c>
      <c r="N2524">
        <v>-16.471336541206199</v>
      </c>
      <c r="O2524">
        <f t="shared" si="478"/>
        <v>92.415778100279724</v>
      </c>
      <c r="P2524">
        <f t="shared" si="469"/>
        <v>317.47410534856357</v>
      </c>
      <c r="Q2524">
        <f t="shared" si="479"/>
        <v>-27.252943023007788</v>
      </c>
      <c r="R2524">
        <f t="shared" si="470"/>
        <v>27.252943023007788</v>
      </c>
      <c r="S2524">
        <f t="shared" si="471"/>
        <v>1.6545677975086805</v>
      </c>
      <c r="T2524">
        <f t="shared" si="472"/>
        <v>-10.781606481801589</v>
      </c>
      <c r="U2524">
        <f t="shared" si="473"/>
        <v>0</v>
      </c>
      <c r="V2524">
        <f t="shared" si="474"/>
        <v>-65.456779750868037</v>
      </c>
      <c r="W2524">
        <f t="shared" si="475"/>
        <v>0</v>
      </c>
      <c r="X2524">
        <f t="shared" si="476"/>
        <v>-65.456779750868037</v>
      </c>
      <c r="Y2524">
        <f t="shared" si="477"/>
        <v>27.252943023007788</v>
      </c>
    </row>
    <row r="2525" spans="1:25" x14ac:dyDescent="0.3">
      <c r="A2525">
        <v>10</v>
      </c>
      <c r="B2525">
        <v>2</v>
      </c>
      <c r="C2525">
        <v>33.0721428571429</v>
      </c>
      <c r="D2525">
        <v>55.21</v>
      </c>
      <c r="E2525">
        <v>7</v>
      </c>
      <c r="F2525">
        <v>17.467284302340399</v>
      </c>
      <c r="G2525">
        <v>16.507743802228401</v>
      </c>
      <c r="H2525">
        <v>16.094852500993301</v>
      </c>
      <c r="I2525">
        <v>1.02</v>
      </c>
      <c r="J2525">
        <v>16.094852500993301</v>
      </c>
      <c r="K2525">
        <v>16.416749551013101</v>
      </c>
      <c r="L2525">
        <v>2057</v>
      </c>
      <c r="M2525">
        <f t="shared" si="468"/>
        <v>38.793250448986896</v>
      </c>
      <c r="N2525">
        <v>38.793250448986896</v>
      </c>
      <c r="O2525">
        <f t="shared" si="478"/>
        <v>131.20902854926663</v>
      </c>
      <c r="P2525">
        <f t="shared" si="469"/>
        <v>385.43112358390499</v>
      </c>
      <c r="Q2525">
        <f t="shared" si="479"/>
        <v>67.957018235341422</v>
      </c>
      <c r="R2525">
        <f t="shared" si="470"/>
        <v>16.416749551013101</v>
      </c>
      <c r="S2525">
        <f t="shared" si="471"/>
        <v>1</v>
      </c>
      <c r="T2525">
        <f t="shared" si="472"/>
        <v>0</v>
      </c>
      <c r="U2525">
        <f t="shared" si="473"/>
        <v>38.793250448986896</v>
      </c>
      <c r="V2525">
        <f t="shared" si="474"/>
        <v>0</v>
      </c>
      <c r="W2525">
        <f t="shared" si="475"/>
        <v>100</v>
      </c>
      <c r="X2525">
        <f t="shared" si="476"/>
        <v>-100</v>
      </c>
      <c r="Y2525">
        <f t="shared" si="477"/>
        <v>67.957018235341422</v>
      </c>
    </row>
    <row r="2526" spans="1:25" x14ac:dyDescent="0.3">
      <c r="A2526">
        <v>10</v>
      </c>
      <c r="B2526">
        <v>3</v>
      </c>
      <c r="C2526">
        <v>33.640714285714303</v>
      </c>
      <c r="D2526">
        <v>0.24</v>
      </c>
      <c r="E2526">
        <v>7</v>
      </c>
      <c r="F2526">
        <v>17.923934125154499</v>
      </c>
      <c r="G2526">
        <v>16.507743802228401</v>
      </c>
      <c r="H2526">
        <v>16.3075363020887</v>
      </c>
      <c r="I2526">
        <v>1.02</v>
      </c>
      <c r="J2526">
        <v>16.3075363020887</v>
      </c>
      <c r="K2526">
        <v>16.633687028130399</v>
      </c>
      <c r="L2526">
        <v>2057</v>
      </c>
      <c r="M2526">
        <f t="shared" si="468"/>
        <v>-16.393687028130401</v>
      </c>
      <c r="N2526">
        <v>-16.393687028130401</v>
      </c>
      <c r="O2526">
        <f t="shared" si="478"/>
        <v>114.81534152113623</v>
      </c>
      <c r="P2526">
        <f t="shared" si="469"/>
        <v>355.09809461119232</v>
      </c>
      <c r="Q2526">
        <f t="shared" si="479"/>
        <v>-30.333028972712668</v>
      </c>
      <c r="R2526">
        <f t="shared" si="470"/>
        <v>30.573028972712667</v>
      </c>
      <c r="S2526">
        <f t="shared" si="471"/>
        <v>1.8380187700422921</v>
      </c>
      <c r="T2526">
        <f t="shared" si="472"/>
        <v>-13.939341944582267</v>
      </c>
      <c r="U2526">
        <f t="shared" si="473"/>
        <v>0</v>
      </c>
      <c r="V2526">
        <f t="shared" si="474"/>
        <v>-83.801877004229226</v>
      </c>
      <c r="W2526">
        <f t="shared" si="475"/>
        <v>0</v>
      </c>
      <c r="X2526">
        <f t="shared" si="476"/>
        <v>-83.801877004229226</v>
      </c>
      <c r="Y2526">
        <f t="shared" si="477"/>
        <v>30.333028972712668</v>
      </c>
    </row>
    <row r="2527" spans="1:25" x14ac:dyDescent="0.3">
      <c r="A2527">
        <v>10</v>
      </c>
      <c r="B2527">
        <v>4</v>
      </c>
      <c r="C2527">
        <v>33.152142857142898</v>
      </c>
      <c r="D2527">
        <v>21.99</v>
      </c>
      <c r="E2527">
        <v>7</v>
      </c>
      <c r="F2527">
        <v>17.531294433158799</v>
      </c>
      <c r="G2527">
        <v>16.507743802228401</v>
      </c>
      <c r="H2527">
        <v>16.124828360150001</v>
      </c>
      <c r="I2527">
        <v>1.02</v>
      </c>
      <c r="J2527">
        <v>16.124828360150001</v>
      </c>
      <c r="K2527">
        <v>16.447324927353002</v>
      </c>
      <c r="L2527">
        <v>2057</v>
      </c>
      <c r="M2527">
        <f t="shared" si="468"/>
        <v>5.5426750726469969</v>
      </c>
      <c r="N2527">
        <v>5.5426750726469969</v>
      </c>
      <c r="O2527">
        <f t="shared" si="478"/>
        <v>120.35801659378323</v>
      </c>
      <c r="P2527">
        <f t="shared" si="469"/>
        <v>365.07669307224762</v>
      </c>
      <c r="Q2527">
        <f t="shared" si="479"/>
        <v>9.9785984610552987</v>
      </c>
      <c r="R2527">
        <f t="shared" si="470"/>
        <v>16.447324927353002</v>
      </c>
      <c r="S2527">
        <f t="shared" si="471"/>
        <v>1</v>
      </c>
      <c r="T2527">
        <f t="shared" si="472"/>
        <v>0</v>
      </c>
      <c r="U2527">
        <f t="shared" si="473"/>
        <v>5.5426750726469969</v>
      </c>
      <c r="V2527">
        <f t="shared" si="474"/>
        <v>0</v>
      </c>
      <c r="W2527">
        <f t="shared" si="475"/>
        <v>100</v>
      </c>
      <c r="X2527">
        <f t="shared" si="476"/>
        <v>-100</v>
      </c>
      <c r="Y2527">
        <f t="shared" si="477"/>
        <v>9.9785984610552987</v>
      </c>
    </row>
    <row r="2528" spans="1:25" x14ac:dyDescent="0.3">
      <c r="A2528">
        <v>10</v>
      </c>
      <c r="B2528">
        <v>5</v>
      </c>
      <c r="C2528">
        <v>32.4316666666667</v>
      </c>
      <c r="D2528">
        <v>0</v>
      </c>
      <c r="E2528">
        <v>3</v>
      </c>
      <c r="F2528">
        <v>16.957697534219498</v>
      </c>
      <c r="G2528">
        <v>16.507743802228401</v>
      </c>
      <c r="H2528">
        <v>15.8542619852208</v>
      </c>
      <c r="I2528">
        <v>1.02</v>
      </c>
      <c r="J2528">
        <v>15.8542619852208</v>
      </c>
      <c r="K2528">
        <v>16.171347224925199</v>
      </c>
      <c r="L2528">
        <v>2057</v>
      </c>
      <c r="M2528">
        <f t="shared" si="468"/>
        <v>-16.171347224925199</v>
      </c>
      <c r="N2528">
        <v>-16.171347224925199</v>
      </c>
      <c r="O2528">
        <f t="shared" si="478"/>
        <v>104.18666936885803</v>
      </c>
      <c r="P2528">
        <f t="shared" si="469"/>
        <v>336.71965955268558</v>
      </c>
      <c r="Q2528">
        <f t="shared" si="479"/>
        <v>-28.357033519562037</v>
      </c>
      <c r="R2528">
        <f t="shared" si="470"/>
        <v>28.357033519562037</v>
      </c>
      <c r="S2528">
        <f t="shared" si="471"/>
        <v>1.7535356284883186</v>
      </c>
      <c r="T2528">
        <f t="shared" si="472"/>
        <v>-12.185686294636838</v>
      </c>
      <c r="U2528">
        <f t="shared" si="473"/>
        <v>0</v>
      </c>
      <c r="V2528">
        <f t="shared" si="474"/>
        <v>-75.353562848831871</v>
      </c>
      <c r="W2528">
        <f t="shared" si="475"/>
        <v>0</v>
      </c>
      <c r="X2528">
        <f t="shared" si="476"/>
        <v>-75.353562848831871</v>
      </c>
      <c r="Y2528">
        <f t="shared" si="477"/>
        <v>28.357033519562037</v>
      </c>
    </row>
    <row r="2529" spans="1:25" x14ac:dyDescent="0.3">
      <c r="A2529">
        <v>11</v>
      </c>
      <c r="B2529">
        <v>1</v>
      </c>
      <c r="C2529">
        <v>33.386428571428603</v>
      </c>
      <c r="D2529">
        <v>0</v>
      </c>
      <c r="E2529">
        <v>7</v>
      </c>
      <c r="F2529">
        <v>17.719209334156901</v>
      </c>
      <c r="G2529">
        <v>16.507743802228401</v>
      </c>
      <c r="H2529">
        <v>16.212519371235601</v>
      </c>
      <c r="I2529">
        <v>0.95</v>
      </c>
      <c r="J2529">
        <v>16.212519371235601</v>
      </c>
      <c r="K2529">
        <v>15.401893402673799</v>
      </c>
      <c r="L2529">
        <v>2057</v>
      </c>
      <c r="M2529">
        <f t="shared" si="468"/>
        <v>-15.401893402673799</v>
      </c>
      <c r="N2529">
        <v>-15.401893402673799</v>
      </c>
      <c r="O2529">
        <f t="shared" si="478"/>
        <v>88.784775966184242</v>
      </c>
      <c r="P2529">
        <f t="shared" si="469"/>
        <v>311.76236481721861</v>
      </c>
      <c r="Q2529">
        <f t="shared" si="479"/>
        <v>-24.957294735466974</v>
      </c>
      <c r="R2529">
        <f t="shared" si="470"/>
        <v>24.957294735466974</v>
      </c>
      <c r="S2529">
        <f t="shared" si="471"/>
        <v>1.6204043284142156</v>
      </c>
      <c r="T2529">
        <f t="shared" si="472"/>
        <v>-9.5554013327931742</v>
      </c>
      <c r="U2529">
        <f t="shared" si="473"/>
        <v>0</v>
      </c>
      <c r="V2529">
        <f t="shared" si="474"/>
        <v>-62.040432841421541</v>
      </c>
      <c r="W2529">
        <f t="shared" si="475"/>
        <v>0</v>
      </c>
      <c r="X2529">
        <f t="shared" si="476"/>
        <v>-62.040432841421541</v>
      </c>
      <c r="Y2529">
        <f t="shared" si="477"/>
        <v>24.957294735466974</v>
      </c>
    </row>
    <row r="2530" spans="1:25" x14ac:dyDescent="0.3">
      <c r="A2530">
        <v>11</v>
      </c>
      <c r="B2530">
        <v>2</v>
      </c>
      <c r="C2530">
        <v>31.478571428571399</v>
      </c>
      <c r="D2530">
        <v>0</v>
      </c>
      <c r="E2530">
        <v>7</v>
      </c>
      <c r="F2530">
        <v>16.208922504713399</v>
      </c>
      <c r="G2530">
        <v>16.507743802228401</v>
      </c>
      <c r="H2530">
        <v>15.4942036508332</v>
      </c>
      <c r="I2530">
        <v>0.95</v>
      </c>
      <c r="J2530">
        <v>15.4942036508332</v>
      </c>
      <c r="K2530">
        <v>14.719493468291599</v>
      </c>
      <c r="L2530">
        <v>2057</v>
      </c>
      <c r="M2530">
        <f t="shared" si="468"/>
        <v>-14.719493468291599</v>
      </c>
      <c r="N2530">
        <v>-14.719493468291599</v>
      </c>
      <c r="O2530">
        <f t="shared" si="478"/>
        <v>74.065282497892639</v>
      </c>
      <c r="P2530">
        <f t="shared" si="469"/>
        <v>289.64145009117902</v>
      </c>
      <c r="Q2530">
        <f t="shared" si="479"/>
        <v>-22.120914726039587</v>
      </c>
      <c r="R2530">
        <f t="shared" si="470"/>
        <v>22.120914726039587</v>
      </c>
      <c r="S2530">
        <f t="shared" si="471"/>
        <v>1.5028312471276244</v>
      </c>
      <c r="T2530">
        <f t="shared" si="472"/>
        <v>-7.4014212577479874</v>
      </c>
      <c r="U2530">
        <f t="shared" si="473"/>
        <v>0</v>
      </c>
      <c r="V2530">
        <f t="shared" si="474"/>
        <v>-50.283124712762451</v>
      </c>
      <c r="W2530">
        <f t="shared" si="475"/>
        <v>0</v>
      </c>
      <c r="X2530">
        <f t="shared" si="476"/>
        <v>-50.283124712762451</v>
      </c>
      <c r="Y2530">
        <f t="shared" si="477"/>
        <v>22.120914726039587</v>
      </c>
    </row>
    <row r="2531" spans="1:25" x14ac:dyDescent="0.3">
      <c r="A2531">
        <v>11</v>
      </c>
      <c r="B2531">
        <v>3</v>
      </c>
      <c r="C2531">
        <v>31.082142857142902</v>
      </c>
      <c r="D2531">
        <v>0</v>
      </c>
      <c r="E2531">
        <v>7</v>
      </c>
      <c r="F2531">
        <v>15.9008739572413</v>
      </c>
      <c r="G2531">
        <v>16.507743802228401</v>
      </c>
      <c r="H2531">
        <v>15.3437065381006</v>
      </c>
      <c r="I2531">
        <v>0.95</v>
      </c>
      <c r="J2531">
        <v>15.3437065381006</v>
      </c>
      <c r="K2531">
        <v>14.5765212111955</v>
      </c>
      <c r="L2531">
        <v>2057</v>
      </c>
      <c r="M2531">
        <f t="shared" si="468"/>
        <v>-14.5765212111955</v>
      </c>
      <c r="N2531">
        <v>-14.5765212111955</v>
      </c>
      <c r="O2531">
        <f t="shared" si="478"/>
        <v>59.488761286697141</v>
      </c>
      <c r="P2531">
        <f t="shared" si="469"/>
        <v>269.28254269891386</v>
      </c>
      <c r="Q2531">
        <f t="shared" si="479"/>
        <v>-20.358907392265166</v>
      </c>
      <c r="R2531">
        <f t="shared" si="470"/>
        <v>20.358907392265166</v>
      </c>
      <c r="S2531">
        <f t="shared" si="471"/>
        <v>1.3966917824417875</v>
      </c>
      <c r="T2531">
        <f t="shared" si="472"/>
        <v>-5.7823861810696666</v>
      </c>
      <c r="U2531">
        <f t="shared" si="473"/>
        <v>0</v>
      </c>
      <c r="V2531">
        <f t="shared" si="474"/>
        <v>-39.669178244178752</v>
      </c>
      <c r="W2531">
        <f t="shared" si="475"/>
        <v>0</v>
      </c>
      <c r="X2531">
        <f t="shared" si="476"/>
        <v>-39.669178244178752</v>
      </c>
      <c r="Y2531">
        <f t="shared" si="477"/>
        <v>20.358907392265166</v>
      </c>
    </row>
    <row r="2532" spans="1:25" x14ac:dyDescent="0.3">
      <c r="A2532">
        <v>11</v>
      </c>
      <c r="B2532">
        <v>4</v>
      </c>
      <c r="C2532">
        <v>31.3771428571429</v>
      </c>
      <c r="D2532">
        <v>0</v>
      </c>
      <c r="E2532">
        <v>7</v>
      </c>
      <c r="F2532">
        <v>16.129915546406899</v>
      </c>
      <c r="G2532">
        <v>16.507743802228401</v>
      </c>
      <c r="H2532">
        <v>15.4557397638116</v>
      </c>
      <c r="I2532">
        <v>0.95</v>
      </c>
      <c r="J2532">
        <v>15.4557397638116</v>
      </c>
      <c r="K2532">
        <v>14.682952775621001</v>
      </c>
      <c r="L2532">
        <v>2057</v>
      </c>
      <c r="M2532">
        <f t="shared" si="468"/>
        <v>-14.682952775621001</v>
      </c>
      <c r="N2532">
        <v>-14.682952775621001</v>
      </c>
      <c r="O2532">
        <f t="shared" si="478"/>
        <v>44.805808511076137</v>
      </c>
      <c r="P2532">
        <f t="shared" si="469"/>
        <v>250.22147085107096</v>
      </c>
      <c r="Q2532">
        <f t="shared" si="479"/>
        <v>-19.061071847842896</v>
      </c>
      <c r="R2532">
        <f t="shared" si="470"/>
        <v>19.061071847842896</v>
      </c>
      <c r="S2532">
        <f t="shared" si="471"/>
        <v>1.2981770178741672</v>
      </c>
      <c r="T2532">
        <f t="shared" si="472"/>
        <v>-4.3781190722218959</v>
      </c>
      <c r="U2532">
        <f t="shared" si="473"/>
        <v>0</v>
      </c>
      <c r="V2532">
        <f t="shared" si="474"/>
        <v>-29.817701787416716</v>
      </c>
      <c r="W2532">
        <f t="shared" si="475"/>
        <v>0</v>
      </c>
      <c r="X2532">
        <f t="shared" si="476"/>
        <v>-29.817701787416716</v>
      </c>
      <c r="Y2532">
        <f t="shared" si="477"/>
        <v>19.061071847842896</v>
      </c>
    </row>
    <row r="2533" spans="1:25" x14ac:dyDescent="0.3">
      <c r="A2533">
        <v>11</v>
      </c>
      <c r="B2533">
        <v>5</v>
      </c>
      <c r="C2533">
        <v>30.37</v>
      </c>
      <c r="D2533">
        <v>0</v>
      </c>
      <c r="E2533">
        <v>2</v>
      </c>
      <c r="F2533">
        <v>15.352560885781401</v>
      </c>
      <c r="G2533">
        <v>16.507743802228401</v>
      </c>
      <c r="H2533">
        <v>15.0722395985924</v>
      </c>
      <c r="I2533">
        <v>0.95</v>
      </c>
      <c r="J2533">
        <v>15.0722395985924</v>
      </c>
      <c r="K2533">
        <v>14.3186276186628</v>
      </c>
      <c r="L2533">
        <v>2057</v>
      </c>
      <c r="M2533">
        <f t="shared" si="468"/>
        <v>-14.3186276186628</v>
      </c>
      <c r="N2533">
        <v>-14.3186276186628</v>
      </c>
      <c r="O2533">
        <f t="shared" si="478"/>
        <v>30.487180892413335</v>
      </c>
      <c r="P2533">
        <f t="shared" si="469"/>
        <v>232.93356193848419</v>
      </c>
      <c r="Q2533">
        <f t="shared" si="479"/>
        <v>-17.287908912586772</v>
      </c>
      <c r="R2533">
        <f t="shared" si="470"/>
        <v>17.287908912586772</v>
      </c>
      <c r="S2533">
        <f t="shared" si="471"/>
        <v>1.207371919502525</v>
      </c>
      <c r="T2533">
        <f t="shared" si="472"/>
        <v>-2.9692812939239719</v>
      </c>
      <c r="U2533">
        <f t="shared" si="473"/>
        <v>0</v>
      </c>
      <c r="V2533">
        <f t="shared" si="474"/>
        <v>-20.737191950252491</v>
      </c>
      <c r="W2533">
        <f t="shared" si="475"/>
        <v>0</v>
      </c>
      <c r="X2533">
        <f t="shared" si="476"/>
        <v>-20.737191950252491</v>
      </c>
      <c r="Y2533">
        <f t="shared" si="477"/>
        <v>17.287908912586772</v>
      </c>
    </row>
    <row r="2534" spans="1:25" x14ac:dyDescent="0.3">
      <c r="A2534">
        <v>12</v>
      </c>
      <c r="B2534">
        <v>1</v>
      </c>
      <c r="C2534">
        <v>30.452857142857098</v>
      </c>
      <c r="D2534">
        <v>0</v>
      </c>
      <c r="E2534">
        <v>7</v>
      </c>
      <c r="F2534">
        <v>15.4160203110998</v>
      </c>
      <c r="G2534">
        <v>16.507743802228401</v>
      </c>
      <c r="H2534">
        <v>15.1038991333337</v>
      </c>
      <c r="I2534">
        <v>0.91</v>
      </c>
      <c r="J2534">
        <v>15.1038991333337</v>
      </c>
      <c r="K2534">
        <v>13.744548211333701</v>
      </c>
      <c r="L2534">
        <v>2057</v>
      </c>
      <c r="M2534">
        <f t="shared" si="468"/>
        <v>-13.744548211333701</v>
      </c>
      <c r="N2534">
        <v>-13.744548211333701</v>
      </c>
      <c r="O2534">
        <f t="shared" si="478"/>
        <v>16.742632681079634</v>
      </c>
      <c r="P2534">
        <f t="shared" si="469"/>
        <v>217.4633933557835</v>
      </c>
      <c r="Q2534">
        <f t="shared" si="479"/>
        <v>-15.470168582700694</v>
      </c>
      <c r="R2534">
        <f t="shared" si="470"/>
        <v>15.470168582700694</v>
      </c>
      <c r="S2534">
        <f t="shared" si="471"/>
        <v>1.1255494429379682</v>
      </c>
      <c r="T2534">
        <f t="shared" si="472"/>
        <v>-1.7256203713669933</v>
      </c>
      <c r="U2534">
        <f t="shared" si="473"/>
        <v>0</v>
      </c>
      <c r="V2534">
        <f t="shared" si="474"/>
        <v>-12.554944293796819</v>
      </c>
      <c r="W2534">
        <f t="shared" si="475"/>
        <v>0</v>
      </c>
      <c r="X2534">
        <f t="shared" si="476"/>
        <v>-12.554944293796819</v>
      </c>
      <c r="Y2534">
        <f t="shared" si="477"/>
        <v>15.470168582700694</v>
      </c>
    </row>
    <row r="2535" spans="1:25" x14ac:dyDescent="0.3">
      <c r="A2535">
        <v>12</v>
      </c>
      <c r="B2535">
        <v>2</v>
      </c>
      <c r="C2535">
        <v>28.139285714285698</v>
      </c>
      <c r="D2535">
        <v>0</v>
      </c>
      <c r="E2535">
        <v>7</v>
      </c>
      <c r="F2535">
        <v>13.6778992395594</v>
      </c>
      <c r="G2535">
        <v>16.507743802228401</v>
      </c>
      <c r="H2535">
        <v>14.212198290426601</v>
      </c>
      <c r="I2535">
        <v>0.91</v>
      </c>
      <c r="J2535">
        <v>14.212198290426601</v>
      </c>
      <c r="K2535">
        <v>12.9331004442882</v>
      </c>
      <c r="L2535">
        <v>2057</v>
      </c>
      <c r="M2535">
        <f t="shared" si="468"/>
        <v>-12.9331004442882</v>
      </c>
      <c r="N2535">
        <v>-12.9331004442882</v>
      </c>
      <c r="O2535">
        <f t="shared" si="478"/>
        <v>3.8095322367914335</v>
      </c>
      <c r="P2535">
        <f t="shared" si="469"/>
        <v>203.84604503580951</v>
      </c>
      <c r="Q2535">
        <f t="shared" si="479"/>
        <v>-13.617348319973985</v>
      </c>
      <c r="R2535">
        <f t="shared" si="470"/>
        <v>13.617348319973985</v>
      </c>
      <c r="S2535">
        <f t="shared" si="471"/>
        <v>1.0529067162691044</v>
      </c>
      <c r="T2535">
        <f t="shared" si="472"/>
        <v>-0.68424787568578438</v>
      </c>
      <c r="U2535">
        <f t="shared" si="473"/>
        <v>0</v>
      </c>
      <c r="V2535">
        <f t="shared" si="474"/>
        <v>-5.2906716269104441</v>
      </c>
      <c r="W2535">
        <f t="shared" si="475"/>
        <v>0</v>
      </c>
      <c r="X2535">
        <f t="shared" si="476"/>
        <v>-5.2906716269104441</v>
      </c>
      <c r="Y2535">
        <f t="shared" si="477"/>
        <v>13.617348319973985</v>
      </c>
    </row>
    <row r="2536" spans="1:25" x14ac:dyDescent="0.3">
      <c r="A2536">
        <v>12</v>
      </c>
      <c r="B2536">
        <v>3</v>
      </c>
      <c r="C2536">
        <v>27.033571428571399</v>
      </c>
      <c r="D2536">
        <v>0</v>
      </c>
      <c r="E2536">
        <v>7</v>
      </c>
      <c r="F2536">
        <v>12.8724495422132</v>
      </c>
      <c r="G2536">
        <v>16.507743802228401</v>
      </c>
      <c r="H2536">
        <v>13.780124759864201</v>
      </c>
      <c r="I2536">
        <v>0.91</v>
      </c>
      <c r="J2536">
        <v>13.780124759864201</v>
      </c>
      <c r="K2536">
        <v>12.539913531476399</v>
      </c>
      <c r="L2536">
        <v>2057</v>
      </c>
      <c r="M2536">
        <f t="shared" si="468"/>
        <v>-12.539913531476399</v>
      </c>
      <c r="N2536">
        <v>-12.539913531476399</v>
      </c>
      <c r="O2536">
        <f t="shared" si="478"/>
        <v>-8.7303812946849657</v>
      </c>
      <c r="P2536">
        <f t="shared" si="469"/>
        <v>191.45742498684552</v>
      </c>
      <c r="Q2536">
        <f t="shared" si="479"/>
        <v>-12.388620048963986</v>
      </c>
      <c r="R2536">
        <f t="shared" si="470"/>
        <v>12.388620048963986</v>
      </c>
      <c r="S2536">
        <f t="shared" si="471"/>
        <v>0.987935045793366</v>
      </c>
      <c r="T2536">
        <f t="shared" si="472"/>
        <v>0.15129348251241304</v>
      </c>
      <c r="U2536">
        <f t="shared" si="473"/>
        <v>0</v>
      </c>
      <c r="V2536">
        <f t="shared" si="474"/>
        <v>1.2064954206634018</v>
      </c>
      <c r="W2536">
        <f t="shared" si="475"/>
        <v>0</v>
      </c>
      <c r="X2536">
        <f t="shared" si="476"/>
        <v>1.2064954206634018</v>
      </c>
      <c r="Y2536">
        <f t="shared" si="477"/>
        <v>12.388620048963986</v>
      </c>
    </row>
    <row r="2537" spans="1:25" x14ac:dyDescent="0.3">
      <c r="A2537">
        <v>12</v>
      </c>
      <c r="B2537">
        <v>4</v>
      </c>
      <c r="C2537">
        <v>24.795000000000002</v>
      </c>
      <c r="D2537">
        <v>0</v>
      </c>
      <c r="E2537">
        <v>7</v>
      </c>
      <c r="F2537">
        <v>11.2934512098075</v>
      </c>
      <c r="G2537">
        <v>16.507743802228401</v>
      </c>
      <c r="H2537">
        <v>12.8926471133038</v>
      </c>
      <c r="I2537">
        <v>0.91</v>
      </c>
      <c r="J2537">
        <v>12.8926471133038</v>
      </c>
      <c r="K2537">
        <v>11.732308873106501</v>
      </c>
      <c r="L2537">
        <v>2057</v>
      </c>
      <c r="M2537">
        <f t="shared" si="468"/>
        <v>-11.732308873106501</v>
      </c>
      <c r="N2537">
        <v>-11.732308873106501</v>
      </c>
      <c r="O2537">
        <f t="shared" si="478"/>
        <v>-20.462690167791465</v>
      </c>
      <c r="P2537">
        <f t="shared" si="469"/>
        <v>180.54930813112799</v>
      </c>
      <c r="Q2537">
        <f t="shared" si="479"/>
        <v>-10.908116855717537</v>
      </c>
      <c r="R2537">
        <f t="shared" si="470"/>
        <v>10.908116855717537</v>
      </c>
      <c r="S2537">
        <f t="shared" si="471"/>
        <v>0.92975022850973299</v>
      </c>
      <c r="T2537">
        <f t="shared" si="472"/>
        <v>0.82419201738896319</v>
      </c>
      <c r="U2537">
        <f t="shared" si="473"/>
        <v>0</v>
      </c>
      <c r="V2537">
        <f t="shared" si="474"/>
        <v>7.0249771490266966</v>
      </c>
      <c r="W2537">
        <f t="shared" si="475"/>
        <v>0</v>
      </c>
      <c r="X2537">
        <f t="shared" si="476"/>
        <v>7.0249771490266966</v>
      </c>
      <c r="Y2537">
        <f t="shared" si="477"/>
        <v>10.908116855717537</v>
      </c>
    </row>
    <row r="2538" spans="1:25" x14ac:dyDescent="0.3">
      <c r="A2538">
        <v>12</v>
      </c>
      <c r="B2538">
        <v>5</v>
      </c>
      <c r="C2538">
        <v>26.546666666666699</v>
      </c>
      <c r="D2538">
        <v>0</v>
      </c>
      <c r="E2538">
        <v>3</v>
      </c>
      <c r="F2538">
        <v>12.5230625081106</v>
      </c>
      <c r="G2538">
        <v>16.507743802228401</v>
      </c>
      <c r="H2538">
        <v>13.5885774460615</v>
      </c>
      <c r="I2538">
        <v>0.91</v>
      </c>
      <c r="J2538">
        <v>13.5885774460615</v>
      </c>
      <c r="K2538">
        <v>12.365605475916</v>
      </c>
      <c r="L2538">
        <v>2057</v>
      </c>
      <c r="M2538">
        <f t="shared" si="468"/>
        <v>-12.365605475916</v>
      </c>
      <c r="N2538">
        <v>-12.365605475916</v>
      </c>
      <c r="O2538">
        <f t="shared" si="478"/>
        <v>-32.828295643707463</v>
      </c>
      <c r="P2538">
        <f t="shared" si="469"/>
        <v>169.72439037295993</v>
      </c>
      <c r="Q2538">
        <f t="shared" si="479"/>
        <v>-10.824917758168056</v>
      </c>
      <c r="R2538">
        <f t="shared" si="470"/>
        <v>10.824917758168056</v>
      </c>
      <c r="S2538">
        <f t="shared" si="471"/>
        <v>0.87540539597930067</v>
      </c>
      <c r="T2538">
        <f t="shared" si="472"/>
        <v>1.5406877177479448</v>
      </c>
      <c r="U2538">
        <f t="shared" si="473"/>
        <v>0</v>
      </c>
      <c r="V2538">
        <f t="shared" si="474"/>
        <v>12.459460402069929</v>
      </c>
      <c r="W2538">
        <f t="shared" si="475"/>
        <v>0</v>
      </c>
      <c r="X2538">
        <f t="shared" si="476"/>
        <v>12.459460402069929</v>
      </c>
      <c r="Y2538">
        <f t="shared" si="477"/>
        <v>10.824917758168056</v>
      </c>
    </row>
    <row r="2539" spans="1:25" x14ac:dyDescent="0.3">
      <c r="A2539">
        <v>1</v>
      </c>
      <c r="B2539">
        <v>1</v>
      </c>
      <c r="C2539">
        <v>24.345714285714301</v>
      </c>
      <c r="D2539">
        <v>0</v>
      </c>
      <c r="E2539">
        <v>7</v>
      </c>
      <c r="F2539">
        <v>10.985077118988601</v>
      </c>
      <c r="G2539">
        <v>16.441010611199001</v>
      </c>
      <c r="H2539">
        <v>12.715621973037599</v>
      </c>
      <c r="I2539">
        <v>0.91</v>
      </c>
      <c r="J2539">
        <v>12.715621973037599</v>
      </c>
      <c r="K2539">
        <v>11.5712159954642</v>
      </c>
      <c r="L2539">
        <v>2058</v>
      </c>
      <c r="M2539">
        <f t="shared" si="468"/>
        <v>-11.5712159954642</v>
      </c>
      <c r="N2539">
        <v>-11.5712159954642</v>
      </c>
      <c r="O2539">
        <f t="shared" si="478"/>
        <v>-44.399511639171664</v>
      </c>
      <c r="P2539">
        <f t="shared" si="469"/>
        <v>160.18346400310014</v>
      </c>
      <c r="Q2539">
        <f t="shared" si="479"/>
        <v>-9.5409263698597897</v>
      </c>
      <c r="R2539">
        <f t="shared" si="470"/>
        <v>9.5409263698597897</v>
      </c>
      <c r="S2539">
        <f t="shared" si="471"/>
        <v>0.82453964852092787</v>
      </c>
      <c r="T2539">
        <f t="shared" si="472"/>
        <v>2.0302896256044107</v>
      </c>
      <c r="U2539">
        <f t="shared" si="473"/>
        <v>0</v>
      </c>
      <c r="V2539">
        <f t="shared" si="474"/>
        <v>17.546035147907219</v>
      </c>
      <c r="W2539">
        <f t="shared" si="475"/>
        <v>0</v>
      </c>
      <c r="X2539">
        <f t="shared" si="476"/>
        <v>17.546035147907219</v>
      </c>
      <c r="Y2539">
        <f t="shared" si="477"/>
        <v>9.5409263698597897</v>
      </c>
    </row>
    <row r="2540" spans="1:25" x14ac:dyDescent="0.3">
      <c r="A2540">
        <v>1</v>
      </c>
      <c r="B2540">
        <v>2</v>
      </c>
      <c r="C2540">
        <v>25.324999999999999</v>
      </c>
      <c r="D2540">
        <v>0</v>
      </c>
      <c r="E2540">
        <v>7</v>
      </c>
      <c r="F2540">
        <v>11.660932645565699</v>
      </c>
      <c r="G2540">
        <v>16.441010611199001</v>
      </c>
      <c r="H2540">
        <v>13.107196068653501</v>
      </c>
      <c r="I2540">
        <v>0.91</v>
      </c>
      <c r="J2540">
        <v>13.107196068653501</v>
      </c>
      <c r="K2540">
        <v>11.9275484224747</v>
      </c>
      <c r="L2540">
        <v>2058</v>
      </c>
      <c r="M2540">
        <f t="shared" si="468"/>
        <v>-11.9275484224747</v>
      </c>
      <c r="N2540">
        <v>-11.9275484224747</v>
      </c>
      <c r="O2540">
        <f t="shared" si="478"/>
        <v>-56.327060061646364</v>
      </c>
      <c r="P2540">
        <f t="shared" si="469"/>
        <v>150.90976361617149</v>
      </c>
      <c r="Q2540">
        <f t="shared" si="479"/>
        <v>-9.2737003869286525</v>
      </c>
      <c r="R2540">
        <f t="shared" si="470"/>
        <v>9.2737003869286525</v>
      </c>
      <c r="S2540">
        <f t="shared" si="471"/>
        <v>0.77750263997708979</v>
      </c>
      <c r="T2540">
        <f t="shared" si="472"/>
        <v>2.6538480355460479</v>
      </c>
      <c r="U2540">
        <f t="shared" si="473"/>
        <v>0</v>
      </c>
      <c r="V2540">
        <f t="shared" si="474"/>
        <v>22.249736002291019</v>
      </c>
      <c r="W2540">
        <f t="shared" si="475"/>
        <v>0</v>
      </c>
      <c r="X2540">
        <f t="shared" si="476"/>
        <v>22.249736002291019</v>
      </c>
      <c r="Y2540">
        <f t="shared" si="477"/>
        <v>9.2737003869286525</v>
      </c>
    </row>
    <row r="2541" spans="1:25" x14ac:dyDescent="0.3">
      <c r="A2541">
        <v>1</v>
      </c>
      <c r="B2541">
        <v>3</v>
      </c>
      <c r="C2541">
        <v>23.553571428571399</v>
      </c>
      <c r="D2541">
        <v>0</v>
      </c>
      <c r="E2541">
        <v>7</v>
      </c>
      <c r="F2541">
        <v>10.4484859005712</v>
      </c>
      <c r="G2541">
        <v>16.441010611199001</v>
      </c>
      <c r="H2541">
        <v>12.396212782128799</v>
      </c>
      <c r="I2541">
        <v>0.91</v>
      </c>
      <c r="J2541">
        <v>12.396212782128799</v>
      </c>
      <c r="K2541">
        <v>11.280553631737201</v>
      </c>
      <c r="L2541">
        <v>2058</v>
      </c>
      <c r="M2541">
        <f t="shared" si="468"/>
        <v>-11.280553631737201</v>
      </c>
      <c r="N2541">
        <v>-11.280553631737201</v>
      </c>
      <c r="O2541">
        <f t="shared" si="478"/>
        <v>-67.60761369338357</v>
      </c>
      <c r="P2541">
        <f t="shared" si="469"/>
        <v>142.63362763276731</v>
      </c>
      <c r="Q2541">
        <f t="shared" si="479"/>
        <v>-8.2761359834041741</v>
      </c>
      <c r="R2541">
        <f t="shared" si="470"/>
        <v>8.2761359834041741</v>
      </c>
      <c r="S2541">
        <f t="shared" si="471"/>
        <v>0.73366398969282265</v>
      </c>
      <c r="T2541">
        <f t="shared" si="472"/>
        <v>3.0044176483330265</v>
      </c>
      <c r="U2541">
        <f t="shared" si="473"/>
        <v>0</v>
      </c>
      <c r="V2541">
        <f t="shared" si="474"/>
        <v>26.633601030717742</v>
      </c>
      <c r="W2541">
        <f t="shared" si="475"/>
        <v>0</v>
      </c>
      <c r="X2541">
        <f t="shared" si="476"/>
        <v>26.633601030717742</v>
      </c>
      <c r="Y2541">
        <f t="shared" si="477"/>
        <v>8.2761359834041741</v>
      </c>
    </row>
    <row r="2542" spans="1:25" x14ac:dyDescent="0.3">
      <c r="A2542">
        <v>1</v>
      </c>
      <c r="B2542">
        <v>4</v>
      </c>
      <c r="C2542">
        <v>25.178571428571399</v>
      </c>
      <c r="D2542">
        <v>0</v>
      </c>
      <c r="E2542">
        <v>7</v>
      </c>
      <c r="F2542">
        <v>11.5590056791133</v>
      </c>
      <c r="G2542">
        <v>16.441010611199001</v>
      </c>
      <c r="H2542">
        <v>13.048871036049301</v>
      </c>
      <c r="I2542">
        <v>0.91</v>
      </c>
      <c r="J2542">
        <v>13.048871036049301</v>
      </c>
      <c r="K2542">
        <v>11.8744726428049</v>
      </c>
      <c r="L2542">
        <v>2058</v>
      </c>
      <c r="M2542">
        <f t="shared" si="468"/>
        <v>-11.8744726428049</v>
      </c>
      <c r="N2542">
        <v>-11.8744726428049</v>
      </c>
      <c r="O2542">
        <f t="shared" si="478"/>
        <v>-79.482086336188473</v>
      </c>
      <c r="P2542">
        <f t="shared" si="469"/>
        <v>134.41162701386978</v>
      </c>
      <c r="Q2542">
        <f t="shared" si="479"/>
        <v>-8.222000618897539</v>
      </c>
      <c r="R2542">
        <f t="shared" si="470"/>
        <v>8.222000618897539</v>
      </c>
      <c r="S2542">
        <f t="shared" si="471"/>
        <v>0.69240974872930428</v>
      </c>
      <c r="T2542">
        <f t="shared" si="472"/>
        <v>3.6524720239073609</v>
      </c>
      <c r="U2542">
        <f t="shared" si="473"/>
        <v>0</v>
      </c>
      <c r="V2542">
        <f t="shared" si="474"/>
        <v>30.759025127069567</v>
      </c>
      <c r="W2542">
        <f t="shared" si="475"/>
        <v>0</v>
      </c>
      <c r="X2542">
        <f t="shared" si="476"/>
        <v>30.759025127069567</v>
      </c>
      <c r="Y2542">
        <f t="shared" si="477"/>
        <v>8.222000618897539</v>
      </c>
    </row>
    <row r="2543" spans="1:25" x14ac:dyDescent="0.3">
      <c r="A2543">
        <v>1</v>
      </c>
      <c r="B2543">
        <v>5</v>
      </c>
      <c r="C2543">
        <v>25.108333333333299</v>
      </c>
      <c r="D2543">
        <v>0</v>
      </c>
      <c r="E2543">
        <v>3</v>
      </c>
      <c r="F2543">
        <v>11.510221794222799</v>
      </c>
      <c r="G2543">
        <v>16.441010611199001</v>
      </c>
      <c r="H2543">
        <v>13.020866208301999</v>
      </c>
      <c r="I2543">
        <v>0.91</v>
      </c>
      <c r="J2543">
        <v>13.020866208301999</v>
      </c>
      <c r="K2543">
        <v>11.8489882495548</v>
      </c>
      <c r="L2543">
        <v>2058</v>
      </c>
      <c r="M2543">
        <f t="shared" si="468"/>
        <v>-11.8489882495548</v>
      </c>
      <c r="N2543">
        <v>-11.8489882495548</v>
      </c>
      <c r="O2543">
        <f t="shared" si="478"/>
        <v>-91.331074585743266</v>
      </c>
      <c r="P2543">
        <f t="shared" si="469"/>
        <v>126.67971775079872</v>
      </c>
      <c r="Q2543">
        <f t="shared" si="479"/>
        <v>-7.73190926307106</v>
      </c>
      <c r="R2543">
        <f t="shared" si="470"/>
        <v>7.73190926307106</v>
      </c>
      <c r="S2543">
        <f t="shared" si="471"/>
        <v>0.65253750786372577</v>
      </c>
      <c r="T2543">
        <f t="shared" si="472"/>
        <v>4.1170789864837403</v>
      </c>
      <c r="U2543">
        <f t="shared" si="473"/>
        <v>0</v>
      </c>
      <c r="V2543">
        <f t="shared" si="474"/>
        <v>34.746249213627422</v>
      </c>
      <c r="W2543">
        <f t="shared" si="475"/>
        <v>0</v>
      </c>
      <c r="X2543">
        <f t="shared" si="476"/>
        <v>34.746249213627422</v>
      </c>
      <c r="Y2543">
        <f t="shared" si="477"/>
        <v>7.73190926307106</v>
      </c>
    </row>
    <row r="2544" spans="1:25" x14ac:dyDescent="0.3">
      <c r="A2544">
        <v>2</v>
      </c>
      <c r="B2544">
        <v>1</v>
      </c>
      <c r="C2544">
        <v>24.7585714285714</v>
      </c>
      <c r="D2544">
        <v>0</v>
      </c>
      <c r="E2544">
        <v>7</v>
      </c>
      <c r="F2544">
        <v>11.2683400639208</v>
      </c>
      <c r="G2544">
        <v>16.441010611199001</v>
      </c>
      <c r="H2544">
        <v>12.881141008906599</v>
      </c>
      <c r="I2544">
        <v>0.95</v>
      </c>
      <c r="J2544">
        <v>12.881141008906599</v>
      </c>
      <c r="K2544">
        <v>12.2370839584613</v>
      </c>
      <c r="L2544">
        <v>2058</v>
      </c>
      <c r="M2544">
        <f t="shared" si="468"/>
        <v>-12.2370839584613</v>
      </c>
      <c r="N2544">
        <v>-12.2370839584613</v>
      </c>
      <c r="O2544">
        <f t="shared" si="478"/>
        <v>-103.56815854420456</v>
      </c>
      <c r="P2544">
        <f t="shared" si="469"/>
        <v>119.16112558852319</v>
      </c>
      <c r="Q2544">
        <f t="shared" si="479"/>
        <v>-7.5185921622755245</v>
      </c>
      <c r="R2544">
        <f t="shared" si="470"/>
        <v>7.5185921622755245</v>
      </c>
      <c r="S2544">
        <f t="shared" si="471"/>
        <v>0.61441044188283223</v>
      </c>
      <c r="T2544">
        <f t="shared" si="472"/>
        <v>4.7184917961857753</v>
      </c>
      <c r="U2544">
        <f t="shared" si="473"/>
        <v>0</v>
      </c>
      <c r="V2544">
        <f t="shared" si="474"/>
        <v>38.558955811716785</v>
      </c>
      <c r="W2544">
        <f t="shared" si="475"/>
        <v>0</v>
      </c>
      <c r="X2544">
        <f t="shared" si="476"/>
        <v>38.558955811716785</v>
      </c>
      <c r="Y2544">
        <f t="shared" si="477"/>
        <v>7.5185921622755245</v>
      </c>
    </row>
    <row r="2545" spans="1:25" x14ac:dyDescent="0.3">
      <c r="A2545">
        <v>2</v>
      </c>
      <c r="B2545">
        <v>2</v>
      </c>
      <c r="C2545">
        <v>24.2414285714286</v>
      </c>
      <c r="D2545">
        <v>0</v>
      </c>
      <c r="E2545">
        <v>7</v>
      </c>
      <c r="F2545">
        <v>10.9139143911367</v>
      </c>
      <c r="G2545">
        <v>16.441010611199001</v>
      </c>
      <c r="H2545">
        <v>12.673710461009501</v>
      </c>
      <c r="I2545">
        <v>0.95</v>
      </c>
      <c r="J2545">
        <v>12.673710461009501</v>
      </c>
      <c r="K2545">
        <v>12.040024937959</v>
      </c>
      <c r="L2545">
        <v>2058</v>
      </c>
      <c r="M2545">
        <f t="shared" si="468"/>
        <v>-12.040024937959</v>
      </c>
      <c r="N2545">
        <v>-12.040024937959</v>
      </c>
      <c r="O2545">
        <f t="shared" si="478"/>
        <v>-115.60818348216357</v>
      </c>
      <c r="P2545">
        <f t="shared" si="469"/>
        <v>112.19926577105788</v>
      </c>
      <c r="Q2545">
        <f t="shared" si="479"/>
        <v>-6.9618598174653101</v>
      </c>
      <c r="R2545">
        <f t="shared" si="470"/>
        <v>6.9618598174653101</v>
      </c>
      <c r="S2545">
        <f t="shared" si="471"/>
        <v>0.57822636193355514</v>
      </c>
      <c r="T2545">
        <f t="shared" si="472"/>
        <v>5.07816512049369</v>
      </c>
      <c r="U2545">
        <f t="shared" si="473"/>
        <v>0</v>
      </c>
      <c r="V2545">
        <f t="shared" si="474"/>
        <v>42.177363806644493</v>
      </c>
      <c r="W2545">
        <f t="shared" si="475"/>
        <v>0</v>
      </c>
      <c r="X2545">
        <f t="shared" si="476"/>
        <v>42.177363806644493</v>
      </c>
      <c r="Y2545">
        <f t="shared" si="477"/>
        <v>6.9618598174653101</v>
      </c>
    </row>
    <row r="2546" spans="1:25" x14ac:dyDescent="0.3">
      <c r="A2546">
        <v>2</v>
      </c>
      <c r="B2546">
        <v>3</v>
      </c>
      <c r="C2546">
        <v>25.861428571428601</v>
      </c>
      <c r="D2546">
        <v>6.84</v>
      </c>
      <c r="E2546">
        <v>7</v>
      </c>
      <c r="F2546">
        <v>12.036918380709601</v>
      </c>
      <c r="G2546">
        <v>16.441010611199001</v>
      </c>
      <c r="H2546">
        <v>13.3202042710206</v>
      </c>
      <c r="I2546">
        <v>0.95</v>
      </c>
      <c r="J2546">
        <v>13.3202042710206</v>
      </c>
      <c r="K2546">
        <v>12.6541940574695</v>
      </c>
      <c r="L2546">
        <v>2058</v>
      </c>
      <c r="M2546">
        <f t="shared" si="468"/>
        <v>-5.8141940574694999</v>
      </c>
      <c r="N2546">
        <v>-5.8141940574694999</v>
      </c>
      <c r="O2546">
        <f t="shared" si="478"/>
        <v>-121.42237753963306</v>
      </c>
      <c r="P2546">
        <f t="shared" si="469"/>
        <v>108.98447913679723</v>
      </c>
      <c r="Q2546">
        <f t="shared" si="479"/>
        <v>-3.2147866342606477</v>
      </c>
      <c r="R2546">
        <f t="shared" si="470"/>
        <v>10.054786634260648</v>
      </c>
      <c r="S2546">
        <f t="shared" si="471"/>
        <v>0.79458135291717946</v>
      </c>
      <c r="T2546">
        <f t="shared" si="472"/>
        <v>2.5994074232088522</v>
      </c>
      <c r="U2546">
        <f t="shared" si="473"/>
        <v>0</v>
      </c>
      <c r="V2546">
        <f t="shared" si="474"/>
        <v>20.541864708282056</v>
      </c>
      <c r="W2546">
        <f t="shared" si="475"/>
        <v>0</v>
      </c>
      <c r="X2546">
        <f t="shared" si="476"/>
        <v>20.541864708282056</v>
      </c>
      <c r="Y2546">
        <f t="shared" si="477"/>
        <v>3.2147866342606477</v>
      </c>
    </row>
    <row r="2547" spans="1:25" x14ac:dyDescent="0.3">
      <c r="A2547">
        <v>2</v>
      </c>
      <c r="B2547">
        <v>4</v>
      </c>
      <c r="C2547">
        <v>28.71</v>
      </c>
      <c r="D2547">
        <v>0</v>
      </c>
      <c r="E2547">
        <v>7</v>
      </c>
      <c r="F2547">
        <v>14.1000829266862</v>
      </c>
      <c r="G2547">
        <v>16.441010611199001</v>
      </c>
      <c r="H2547">
        <v>14.4348676244558</v>
      </c>
      <c r="I2547">
        <v>0.95</v>
      </c>
      <c r="J2547">
        <v>14.4348676244558</v>
      </c>
      <c r="K2547">
        <v>13.713124243233</v>
      </c>
      <c r="L2547">
        <v>2058</v>
      </c>
      <c r="M2547">
        <f t="shared" si="468"/>
        <v>-13.713124243233</v>
      </c>
      <c r="N2547">
        <v>-13.713124243233</v>
      </c>
      <c r="O2547">
        <f t="shared" si="478"/>
        <v>-135.13550178286607</v>
      </c>
      <c r="P2547">
        <f t="shared" si="469"/>
        <v>101.76231588469558</v>
      </c>
      <c r="Q2547">
        <f t="shared" si="479"/>
        <v>-7.2221632521016517</v>
      </c>
      <c r="R2547">
        <f t="shared" si="470"/>
        <v>7.2221632521016517</v>
      </c>
      <c r="S2547">
        <f t="shared" si="471"/>
        <v>0.5266606736729279</v>
      </c>
      <c r="T2547">
        <f t="shared" si="472"/>
        <v>6.4909609911313488</v>
      </c>
      <c r="U2547">
        <f t="shared" si="473"/>
        <v>0</v>
      </c>
      <c r="V2547">
        <f t="shared" si="474"/>
        <v>47.33393263270721</v>
      </c>
      <c r="W2547">
        <f t="shared" si="475"/>
        <v>0</v>
      </c>
      <c r="X2547">
        <f t="shared" si="476"/>
        <v>47.33393263270721</v>
      </c>
      <c r="Y2547">
        <f t="shared" si="477"/>
        <v>7.2221632521016517</v>
      </c>
    </row>
    <row r="2548" spans="1:25" x14ac:dyDescent="0.3">
      <c r="A2548">
        <v>3</v>
      </c>
      <c r="B2548">
        <v>1</v>
      </c>
      <c r="C2548">
        <v>28.770714285714298</v>
      </c>
      <c r="D2548">
        <v>0</v>
      </c>
      <c r="E2548">
        <v>7</v>
      </c>
      <c r="F2548">
        <v>14.1452519946252</v>
      </c>
      <c r="G2548">
        <v>16.441010611199001</v>
      </c>
      <c r="H2548">
        <v>14.4583392334827</v>
      </c>
      <c r="I2548">
        <v>1.02</v>
      </c>
      <c r="J2548">
        <v>14.4583392334827</v>
      </c>
      <c r="K2548">
        <v>14.7475060181524</v>
      </c>
      <c r="L2548">
        <v>2058</v>
      </c>
      <c r="M2548">
        <f t="shared" si="468"/>
        <v>-14.7475060181524</v>
      </c>
      <c r="N2548">
        <v>-14.7475060181524</v>
      </c>
      <c r="O2548">
        <f t="shared" si="478"/>
        <v>-149.88300780101846</v>
      </c>
      <c r="P2548">
        <f t="shared" si="469"/>
        <v>94.528589916494283</v>
      </c>
      <c r="Q2548">
        <f t="shared" si="479"/>
        <v>-7.2337259682012984</v>
      </c>
      <c r="R2548">
        <f t="shared" si="470"/>
        <v>7.2337259682012984</v>
      </c>
      <c r="S2548">
        <f t="shared" si="471"/>
        <v>0.49050503585470351</v>
      </c>
      <c r="T2548">
        <f t="shared" si="472"/>
        <v>7.5137800499511016</v>
      </c>
      <c r="U2548">
        <f t="shared" si="473"/>
        <v>0</v>
      </c>
      <c r="V2548">
        <f t="shared" si="474"/>
        <v>50.949496414529648</v>
      </c>
      <c r="W2548">
        <f t="shared" si="475"/>
        <v>0</v>
      </c>
      <c r="X2548">
        <f t="shared" si="476"/>
        <v>50.949496414529648</v>
      </c>
      <c r="Y2548">
        <f t="shared" si="477"/>
        <v>7.2337259682012984</v>
      </c>
    </row>
    <row r="2549" spans="1:25" x14ac:dyDescent="0.3">
      <c r="A2549">
        <v>3</v>
      </c>
      <c r="B2549">
        <v>2</v>
      </c>
      <c r="C2549">
        <v>27.9342857142857</v>
      </c>
      <c r="D2549">
        <v>0</v>
      </c>
      <c r="E2549">
        <v>7</v>
      </c>
      <c r="F2549">
        <v>13.5273178798935</v>
      </c>
      <c r="G2549">
        <v>16.441010611199001</v>
      </c>
      <c r="H2549">
        <v>14.1339638957255</v>
      </c>
      <c r="I2549">
        <v>1.02</v>
      </c>
      <c r="J2549">
        <v>14.1339638957255</v>
      </c>
      <c r="K2549">
        <v>14.4166431736401</v>
      </c>
      <c r="L2549">
        <v>2058</v>
      </c>
      <c r="M2549">
        <f t="shared" si="468"/>
        <v>-14.4166431736401</v>
      </c>
      <c r="N2549">
        <v>-14.4166431736401</v>
      </c>
      <c r="O2549">
        <f t="shared" si="478"/>
        <v>-164.29965097465856</v>
      </c>
      <c r="P2549">
        <f t="shared" si="469"/>
        <v>87.954453943972993</v>
      </c>
      <c r="Q2549">
        <f t="shared" si="479"/>
        <v>-6.5741359725212902</v>
      </c>
      <c r="R2549">
        <f t="shared" si="470"/>
        <v>6.5741359725212902</v>
      </c>
      <c r="S2549">
        <f t="shared" si="471"/>
        <v>0.45601017472234262</v>
      </c>
      <c r="T2549">
        <f t="shared" si="472"/>
        <v>7.8425072011188099</v>
      </c>
      <c r="U2549">
        <f t="shared" si="473"/>
        <v>0</v>
      </c>
      <c r="V2549">
        <f t="shared" si="474"/>
        <v>54.398982527765739</v>
      </c>
      <c r="W2549">
        <f t="shared" si="475"/>
        <v>0</v>
      </c>
      <c r="X2549">
        <f t="shared" si="476"/>
        <v>54.398982527765739</v>
      </c>
      <c r="Y2549">
        <f t="shared" si="477"/>
        <v>6.5741359725212902</v>
      </c>
    </row>
    <row r="2550" spans="1:25" x14ac:dyDescent="0.3">
      <c r="A2550">
        <v>3</v>
      </c>
      <c r="B2550">
        <v>3</v>
      </c>
      <c r="C2550">
        <v>29.42</v>
      </c>
      <c r="D2550">
        <v>0</v>
      </c>
      <c r="E2550">
        <v>7</v>
      </c>
      <c r="F2550">
        <v>14.631350474456299</v>
      </c>
      <c r="G2550">
        <v>16.441010611199001</v>
      </c>
      <c r="H2550">
        <v>14.708638320337</v>
      </c>
      <c r="I2550">
        <v>1.02</v>
      </c>
      <c r="J2550">
        <v>14.708638320337</v>
      </c>
      <c r="K2550">
        <v>15.0028110867437</v>
      </c>
      <c r="L2550">
        <v>2058</v>
      </c>
      <c r="M2550">
        <f t="shared" si="468"/>
        <v>-15.0028110867437</v>
      </c>
      <c r="N2550">
        <v>-15.0028110867437</v>
      </c>
      <c r="O2550">
        <f t="shared" si="478"/>
        <v>-179.30246206140225</v>
      </c>
      <c r="P2550">
        <f t="shared" si="469"/>
        <v>81.598024836415902</v>
      </c>
      <c r="Q2550">
        <f t="shared" si="479"/>
        <v>-6.3564291075570907</v>
      </c>
      <c r="R2550">
        <f t="shared" si="470"/>
        <v>6.3564291075570907</v>
      </c>
      <c r="S2550">
        <f t="shared" si="471"/>
        <v>0.42368253994570082</v>
      </c>
      <c r="T2550">
        <f t="shared" si="472"/>
        <v>8.646381979186609</v>
      </c>
      <c r="U2550">
        <f t="shared" si="473"/>
        <v>0</v>
      </c>
      <c r="V2550">
        <f t="shared" si="474"/>
        <v>57.631746005429918</v>
      </c>
      <c r="W2550">
        <f t="shared" si="475"/>
        <v>0</v>
      </c>
      <c r="X2550">
        <f t="shared" si="476"/>
        <v>57.631746005429918</v>
      </c>
      <c r="Y2550">
        <f t="shared" si="477"/>
        <v>6.3564291075570907</v>
      </c>
    </row>
    <row r="2551" spans="1:25" x14ac:dyDescent="0.3">
      <c r="A2551">
        <v>3</v>
      </c>
      <c r="B2551">
        <v>4</v>
      </c>
      <c r="C2551">
        <v>30.102857142857101</v>
      </c>
      <c r="D2551">
        <v>13.99</v>
      </c>
      <c r="E2551">
        <v>7</v>
      </c>
      <c r="F2551">
        <v>15.148565109556801</v>
      </c>
      <c r="G2551">
        <v>16.441010611199001</v>
      </c>
      <c r="H2551">
        <v>14.970507010879301</v>
      </c>
      <c r="I2551">
        <v>1.02</v>
      </c>
      <c r="J2551">
        <v>14.970507010879301</v>
      </c>
      <c r="K2551">
        <v>15.2699171510968</v>
      </c>
      <c r="L2551">
        <v>2058</v>
      </c>
      <c r="M2551">
        <f t="shared" si="468"/>
        <v>-1.2799171510968002</v>
      </c>
      <c r="N2551">
        <v>-1.2799171510968002</v>
      </c>
      <c r="O2551">
        <f t="shared" si="478"/>
        <v>-180.58237921249906</v>
      </c>
      <c r="P2551">
        <f t="shared" si="469"/>
        <v>81.077498631538418</v>
      </c>
      <c r="Q2551">
        <f t="shared" si="479"/>
        <v>-0.52052620487748413</v>
      </c>
      <c r="R2551">
        <f t="shared" si="470"/>
        <v>14.510526204877484</v>
      </c>
      <c r="S2551">
        <f t="shared" si="471"/>
        <v>0.95026882341894237</v>
      </c>
      <c r="T2551">
        <f t="shared" si="472"/>
        <v>0.75939094621931602</v>
      </c>
      <c r="U2551">
        <f t="shared" si="473"/>
        <v>0</v>
      </c>
      <c r="V2551">
        <f t="shared" si="474"/>
        <v>4.9731176581057666</v>
      </c>
      <c r="W2551">
        <f t="shared" si="475"/>
        <v>0</v>
      </c>
      <c r="X2551">
        <f t="shared" si="476"/>
        <v>4.9731176581057666</v>
      </c>
      <c r="Y2551">
        <f t="shared" si="477"/>
        <v>0.52052620487748413</v>
      </c>
    </row>
    <row r="2552" spans="1:25" x14ac:dyDescent="0.3">
      <c r="A2552">
        <v>3</v>
      </c>
      <c r="B2552">
        <v>5</v>
      </c>
      <c r="C2552">
        <v>34.061666666666703</v>
      </c>
      <c r="D2552">
        <v>0</v>
      </c>
      <c r="E2552">
        <v>3</v>
      </c>
      <c r="F2552">
        <v>18.264592106340899</v>
      </c>
      <c r="G2552">
        <v>16.441010611199001</v>
      </c>
      <c r="H2552">
        <v>16.462833492171399</v>
      </c>
      <c r="I2552">
        <v>1.02</v>
      </c>
      <c r="J2552">
        <v>16.462833492171399</v>
      </c>
      <c r="K2552">
        <v>16.792090162014802</v>
      </c>
      <c r="L2552">
        <v>2058</v>
      </c>
      <c r="M2552">
        <f t="shared" si="468"/>
        <v>-16.792090162014802</v>
      </c>
      <c r="N2552">
        <v>-16.792090162014802</v>
      </c>
      <c r="O2552">
        <f t="shared" si="478"/>
        <v>-197.37446937451386</v>
      </c>
      <c r="P2552">
        <f t="shared" si="469"/>
        <v>74.548134667881698</v>
      </c>
      <c r="Q2552">
        <f t="shared" si="479"/>
        <v>-6.5293639636567207</v>
      </c>
      <c r="R2552">
        <f t="shared" si="470"/>
        <v>6.5293639636567207</v>
      </c>
      <c r="S2552">
        <f t="shared" si="471"/>
        <v>0.38883568993851175</v>
      </c>
      <c r="T2552">
        <f t="shared" si="472"/>
        <v>10.262726198358081</v>
      </c>
      <c r="U2552">
        <f t="shared" si="473"/>
        <v>0</v>
      </c>
      <c r="V2552">
        <f t="shared" si="474"/>
        <v>61.116431006148829</v>
      </c>
      <c r="W2552">
        <f t="shared" si="475"/>
        <v>0</v>
      </c>
      <c r="X2552">
        <f t="shared" si="476"/>
        <v>61.116431006148829</v>
      </c>
      <c r="Y2552">
        <f t="shared" si="477"/>
        <v>6.5293639636567207</v>
      </c>
    </row>
    <row r="2553" spans="1:25" x14ac:dyDescent="0.3">
      <c r="A2553">
        <v>4</v>
      </c>
      <c r="B2553">
        <v>1</v>
      </c>
      <c r="C2553">
        <v>33.779285714285699</v>
      </c>
      <c r="D2553">
        <v>0</v>
      </c>
      <c r="E2553">
        <v>7</v>
      </c>
      <c r="F2553">
        <v>18.035833305474998</v>
      </c>
      <c r="G2553">
        <v>16.441010611199001</v>
      </c>
      <c r="H2553">
        <v>16.357765771856901</v>
      </c>
      <c r="I2553">
        <v>1.1000000000000001</v>
      </c>
      <c r="J2553">
        <v>16.357765771856901</v>
      </c>
      <c r="K2553">
        <v>17.993542349042499</v>
      </c>
      <c r="L2553">
        <v>2058</v>
      </c>
      <c r="M2553">
        <f t="shared" si="468"/>
        <v>-17.993542349042499</v>
      </c>
      <c r="N2553">
        <v>-17.993542349042499</v>
      </c>
      <c r="O2553">
        <f t="shared" si="478"/>
        <v>-215.36801172355638</v>
      </c>
      <c r="P2553">
        <f t="shared" si="469"/>
        <v>68.134064971310181</v>
      </c>
      <c r="Q2553">
        <f t="shared" si="479"/>
        <v>-6.4140696965715165</v>
      </c>
      <c r="R2553">
        <f t="shared" si="470"/>
        <v>6.4140696965715165</v>
      </c>
      <c r="S2553">
        <f t="shared" si="471"/>
        <v>0.35646509020569994</v>
      </c>
      <c r="T2553">
        <f t="shared" si="472"/>
        <v>11.579472652470983</v>
      </c>
      <c r="U2553">
        <f t="shared" si="473"/>
        <v>0</v>
      </c>
      <c r="V2553">
        <f t="shared" si="474"/>
        <v>64.353490979430006</v>
      </c>
      <c r="W2553">
        <f t="shared" si="475"/>
        <v>0</v>
      </c>
      <c r="X2553">
        <f t="shared" si="476"/>
        <v>64.353490979430006</v>
      </c>
      <c r="Y2553">
        <f t="shared" si="477"/>
        <v>6.4140696965715165</v>
      </c>
    </row>
    <row r="2554" spans="1:25" x14ac:dyDescent="0.3">
      <c r="A2554">
        <v>4</v>
      </c>
      <c r="B2554">
        <v>2</v>
      </c>
      <c r="C2554">
        <v>29.623571428571399</v>
      </c>
      <c r="D2554">
        <v>0</v>
      </c>
      <c r="E2554">
        <v>7</v>
      </c>
      <c r="F2554">
        <v>14.7849023786526</v>
      </c>
      <c r="G2554">
        <v>16.441010611199001</v>
      </c>
      <c r="H2554">
        <v>14.7868513004007</v>
      </c>
      <c r="I2554">
        <v>1.1000000000000001</v>
      </c>
      <c r="J2554">
        <v>14.7868513004007</v>
      </c>
      <c r="K2554">
        <v>16.265536430440701</v>
      </c>
      <c r="L2554">
        <v>2058</v>
      </c>
      <c r="M2554">
        <f t="shared" si="468"/>
        <v>-16.265536430440701</v>
      </c>
      <c r="N2554">
        <v>-16.265536430440701</v>
      </c>
      <c r="O2554">
        <f t="shared" si="478"/>
        <v>-231.63354815399708</v>
      </c>
      <c r="P2554">
        <f t="shared" si="469"/>
        <v>62.81221907327069</v>
      </c>
      <c r="Q2554">
        <f t="shared" si="479"/>
        <v>-5.3218458980394914</v>
      </c>
      <c r="R2554">
        <f t="shared" si="470"/>
        <v>5.3218458980394914</v>
      </c>
      <c r="S2554">
        <f t="shared" si="471"/>
        <v>0.32718539107506706</v>
      </c>
      <c r="T2554">
        <f t="shared" si="472"/>
        <v>10.943690532401209</v>
      </c>
      <c r="U2554">
        <f t="shared" si="473"/>
        <v>0</v>
      </c>
      <c r="V2554">
        <f t="shared" si="474"/>
        <v>67.2814608924933</v>
      </c>
      <c r="W2554">
        <f t="shared" si="475"/>
        <v>0</v>
      </c>
      <c r="X2554">
        <f t="shared" si="476"/>
        <v>67.2814608924933</v>
      </c>
      <c r="Y2554">
        <f t="shared" si="477"/>
        <v>5.3218458980394914</v>
      </c>
    </row>
    <row r="2555" spans="1:25" x14ac:dyDescent="0.3">
      <c r="A2555">
        <v>4</v>
      </c>
      <c r="B2555">
        <v>3</v>
      </c>
      <c r="C2555">
        <v>33.138571428571403</v>
      </c>
      <c r="D2555">
        <v>0</v>
      </c>
      <c r="E2555">
        <v>7</v>
      </c>
      <c r="F2555">
        <v>17.5204299737313</v>
      </c>
      <c r="G2555">
        <v>16.441010611199001</v>
      </c>
      <c r="H2555">
        <v>16.118613930304299</v>
      </c>
      <c r="I2555">
        <v>1.1000000000000001</v>
      </c>
      <c r="J2555">
        <v>16.118613930304299</v>
      </c>
      <c r="K2555">
        <v>17.730475323334801</v>
      </c>
      <c r="L2555">
        <v>2058</v>
      </c>
      <c r="M2555">
        <f t="shared" si="468"/>
        <v>-17.730475323334801</v>
      </c>
      <c r="N2555">
        <v>-17.730475323334801</v>
      </c>
      <c r="O2555">
        <f t="shared" si="478"/>
        <v>-249.3640234773319</v>
      </c>
      <c r="P2555">
        <f t="shared" si="469"/>
        <v>57.483459707513099</v>
      </c>
      <c r="Q2555">
        <f t="shared" si="479"/>
        <v>-5.3287593657575911</v>
      </c>
      <c r="R2555">
        <f t="shared" si="470"/>
        <v>5.3287593657575911</v>
      </c>
      <c r="S2555">
        <f t="shared" si="471"/>
        <v>0.30054238640429987</v>
      </c>
      <c r="T2555">
        <f t="shared" si="472"/>
        <v>12.40171595757721</v>
      </c>
      <c r="U2555">
        <f t="shared" si="473"/>
        <v>0</v>
      </c>
      <c r="V2555">
        <f t="shared" si="474"/>
        <v>69.945761359570014</v>
      </c>
      <c r="W2555">
        <f t="shared" si="475"/>
        <v>0</v>
      </c>
      <c r="X2555">
        <f t="shared" si="476"/>
        <v>69.945761359570014</v>
      </c>
      <c r="Y2555">
        <f t="shared" si="477"/>
        <v>5.3287593657575911</v>
      </c>
    </row>
    <row r="2556" spans="1:25" x14ac:dyDescent="0.3">
      <c r="A2556">
        <v>4</v>
      </c>
      <c r="B2556">
        <v>4</v>
      </c>
      <c r="C2556">
        <v>35.212142857142901</v>
      </c>
      <c r="D2556">
        <v>0</v>
      </c>
      <c r="E2556">
        <v>7</v>
      </c>
      <c r="F2556">
        <v>19.206657436500599</v>
      </c>
      <c r="G2556">
        <v>16.441010611199001</v>
      </c>
      <c r="H2556">
        <v>16.888844559334299</v>
      </c>
      <c r="I2556">
        <v>1.1000000000000001</v>
      </c>
      <c r="J2556">
        <v>16.888844559334299</v>
      </c>
      <c r="K2556">
        <v>18.5777290152677</v>
      </c>
      <c r="L2556">
        <v>2058</v>
      </c>
      <c r="M2556">
        <f t="shared" si="468"/>
        <v>-18.5777290152677</v>
      </c>
      <c r="N2556">
        <v>-18.5777290152677</v>
      </c>
      <c r="O2556">
        <f t="shared" si="478"/>
        <v>-267.94175249259962</v>
      </c>
      <c r="P2556">
        <f t="shared" si="469"/>
        <v>52.384387794755916</v>
      </c>
      <c r="Q2556">
        <f t="shared" si="479"/>
        <v>-5.0990719127571822</v>
      </c>
      <c r="R2556">
        <f t="shared" si="470"/>
        <v>5.0990719127571822</v>
      </c>
      <c r="S2556">
        <f t="shared" si="471"/>
        <v>0.2744722946796469</v>
      </c>
      <c r="T2556">
        <f t="shared" si="472"/>
        <v>13.478657102510518</v>
      </c>
      <c r="U2556">
        <f t="shared" si="473"/>
        <v>0</v>
      </c>
      <c r="V2556">
        <f t="shared" si="474"/>
        <v>72.552770532035311</v>
      </c>
      <c r="W2556">
        <f t="shared" si="475"/>
        <v>0</v>
      </c>
      <c r="X2556">
        <f t="shared" si="476"/>
        <v>72.552770532035311</v>
      </c>
      <c r="Y2556">
        <f t="shared" si="477"/>
        <v>5.0990719127571822</v>
      </c>
    </row>
    <row r="2557" spans="1:25" x14ac:dyDescent="0.3">
      <c r="A2557">
        <v>4</v>
      </c>
      <c r="B2557">
        <v>5</v>
      </c>
      <c r="C2557">
        <v>35.655000000000001</v>
      </c>
      <c r="D2557">
        <v>0</v>
      </c>
      <c r="E2557">
        <v>2</v>
      </c>
      <c r="F2557">
        <v>19.5735572654824</v>
      </c>
      <c r="G2557">
        <v>16.441010611199001</v>
      </c>
      <c r="H2557">
        <v>17.051969969161799</v>
      </c>
      <c r="I2557">
        <v>1.1000000000000001</v>
      </c>
      <c r="J2557">
        <v>17.051969969161799</v>
      </c>
      <c r="K2557">
        <v>18.757166966078</v>
      </c>
      <c r="L2557">
        <v>2058</v>
      </c>
      <c r="M2557">
        <f t="shared" si="468"/>
        <v>-18.757166966078</v>
      </c>
      <c r="N2557">
        <v>-18.757166966078</v>
      </c>
      <c r="O2557">
        <f t="shared" si="478"/>
        <v>-286.69891945867761</v>
      </c>
      <c r="P2557">
        <f t="shared" si="469"/>
        <v>47.694818695312975</v>
      </c>
      <c r="Q2557">
        <f t="shared" si="479"/>
        <v>-4.6895690994429415</v>
      </c>
      <c r="R2557">
        <f t="shared" si="470"/>
        <v>4.6895690994429415</v>
      </c>
      <c r="S2557">
        <f t="shared" si="471"/>
        <v>0.25001478677051514</v>
      </c>
      <c r="T2557">
        <f t="shared" si="472"/>
        <v>14.067597866635058</v>
      </c>
      <c r="U2557">
        <f t="shared" si="473"/>
        <v>0</v>
      </c>
      <c r="V2557">
        <f t="shared" si="474"/>
        <v>74.998521322948491</v>
      </c>
      <c r="W2557">
        <f t="shared" si="475"/>
        <v>0</v>
      </c>
      <c r="X2557">
        <f t="shared" si="476"/>
        <v>74.998521322948491</v>
      </c>
      <c r="Y2557">
        <f t="shared" si="477"/>
        <v>4.6895690994429415</v>
      </c>
    </row>
    <row r="2558" spans="1:25" x14ac:dyDescent="0.3">
      <c r="A2558">
        <v>5</v>
      </c>
      <c r="B2558">
        <v>1</v>
      </c>
      <c r="C2558">
        <v>36.123571428571402</v>
      </c>
      <c r="D2558">
        <v>0</v>
      </c>
      <c r="E2558">
        <v>7</v>
      </c>
      <c r="F2558">
        <v>19.964319187073599</v>
      </c>
      <c r="G2558">
        <v>16.441010611199001</v>
      </c>
      <c r="H2558">
        <v>17.224058658100599</v>
      </c>
      <c r="I2558">
        <v>1.18</v>
      </c>
      <c r="J2558">
        <v>17.224058658100599</v>
      </c>
      <c r="K2558">
        <v>20.3243892165587</v>
      </c>
      <c r="L2558">
        <v>2058</v>
      </c>
      <c r="M2558">
        <f t="shared" si="468"/>
        <v>-20.3243892165587</v>
      </c>
      <c r="N2558">
        <v>-20.3243892165587</v>
      </c>
      <c r="O2558">
        <f t="shared" si="478"/>
        <v>-307.02330867523631</v>
      </c>
      <c r="P2558">
        <f t="shared" si="469"/>
        <v>43.086116539843403</v>
      </c>
      <c r="Q2558">
        <f t="shared" si="479"/>
        <v>-4.6087021554695724</v>
      </c>
      <c r="R2558">
        <f t="shared" si="470"/>
        <v>4.6087021554695724</v>
      </c>
      <c r="S2558">
        <f t="shared" si="471"/>
        <v>0.22675722779972976</v>
      </c>
      <c r="T2558">
        <f t="shared" si="472"/>
        <v>15.715687061089127</v>
      </c>
      <c r="U2558">
        <f t="shared" si="473"/>
        <v>0</v>
      </c>
      <c r="V2558">
        <f t="shared" si="474"/>
        <v>77.324277220027028</v>
      </c>
      <c r="W2558">
        <f t="shared" si="475"/>
        <v>0</v>
      </c>
      <c r="X2558">
        <f t="shared" si="476"/>
        <v>77.324277220027028</v>
      </c>
      <c r="Y2558">
        <f t="shared" si="477"/>
        <v>4.6087021554695724</v>
      </c>
    </row>
    <row r="2559" spans="1:25" x14ac:dyDescent="0.3">
      <c r="A2559">
        <v>5</v>
      </c>
      <c r="B2559">
        <v>2</v>
      </c>
      <c r="C2559">
        <v>35.5635714285714</v>
      </c>
      <c r="D2559">
        <v>0</v>
      </c>
      <c r="E2559">
        <v>7</v>
      </c>
      <c r="F2559">
        <v>19.4976172450646</v>
      </c>
      <c r="G2559">
        <v>16.441010611199001</v>
      </c>
      <c r="H2559">
        <v>17.018330970550199</v>
      </c>
      <c r="I2559">
        <v>1.18</v>
      </c>
      <c r="J2559">
        <v>17.018330970550199</v>
      </c>
      <c r="K2559">
        <v>20.081630545249201</v>
      </c>
      <c r="L2559">
        <v>2058</v>
      </c>
      <c r="M2559">
        <f t="shared" si="468"/>
        <v>-20.081630545249201</v>
      </c>
      <c r="N2559">
        <v>-20.081630545249201</v>
      </c>
      <c r="O2559">
        <f t="shared" si="478"/>
        <v>-327.10493922048551</v>
      </c>
      <c r="P2559">
        <f t="shared" si="469"/>
        <v>38.970021476177727</v>
      </c>
      <c r="Q2559">
        <f t="shared" si="479"/>
        <v>-4.116095063665675</v>
      </c>
      <c r="R2559">
        <f t="shared" si="470"/>
        <v>4.116095063665675</v>
      </c>
      <c r="S2559">
        <f t="shared" si="471"/>
        <v>0.20496817000945361</v>
      </c>
      <c r="T2559">
        <f t="shared" si="472"/>
        <v>15.965535481583526</v>
      </c>
      <c r="U2559">
        <f t="shared" si="473"/>
        <v>0</v>
      </c>
      <c r="V2559">
        <f t="shared" si="474"/>
        <v>79.50318299905463</v>
      </c>
      <c r="W2559">
        <f t="shared" si="475"/>
        <v>0</v>
      </c>
      <c r="X2559">
        <f t="shared" si="476"/>
        <v>79.50318299905463</v>
      </c>
      <c r="Y2559">
        <f t="shared" si="477"/>
        <v>4.116095063665675</v>
      </c>
    </row>
    <row r="2560" spans="1:25" x14ac:dyDescent="0.3">
      <c r="A2560">
        <v>5</v>
      </c>
      <c r="B2560">
        <v>3</v>
      </c>
      <c r="C2560">
        <v>34.42</v>
      </c>
      <c r="D2560">
        <v>4.6100000000000003</v>
      </c>
      <c r="E2560">
        <v>7</v>
      </c>
      <c r="F2560">
        <v>18.556286301458499</v>
      </c>
      <c r="G2560">
        <v>16.441010611199001</v>
      </c>
      <c r="H2560">
        <v>16.595872400275599</v>
      </c>
      <c r="I2560">
        <v>1.18</v>
      </c>
      <c r="J2560">
        <v>16.595872400275599</v>
      </c>
      <c r="K2560">
        <v>19.5831294323253</v>
      </c>
      <c r="L2560">
        <v>2058</v>
      </c>
      <c r="M2560">
        <f t="shared" si="468"/>
        <v>-14.973129432325301</v>
      </c>
      <c r="N2560">
        <v>-14.973129432325301</v>
      </c>
      <c r="O2560">
        <f t="shared" si="478"/>
        <v>-342.07806865281083</v>
      </c>
      <c r="P2560">
        <f t="shared" si="469"/>
        <v>36.159041330110142</v>
      </c>
      <c r="Q2560">
        <f t="shared" si="479"/>
        <v>-2.8109801460675854</v>
      </c>
      <c r="R2560">
        <f t="shared" si="470"/>
        <v>7.4209801460675857</v>
      </c>
      <c r="S2560">
        <f t="shared" si="471"/>
        <v>0.37894761262303617</v>
      </c>
      <c r="T2560">
        <f t="shared" si="472"/>
        <v>12.162149286257716</v>
      </c>
      <c r="U2560">
        <f t="shared" si="473"/>
        <v>0</v>
      </c>
      <c r="V2560">
        <f t="shared" si="474"/>
        <v>62.105238737696389</v>
      </c>
      <c r="W2560">
        <f t="shared" si="475"/>
        <v>0</v>
      </c>
      <c r="X2560">
        <f t="shared" si="476"/>
        <v>62.105238737696389</v>
      </c>
      <c r="Y2560">
        <f t="shared" si="477"/>
        <v>2.8109801460675854</v>
      </c>
    </row>
    <row r="2561" spans="1:25" x14ac:dyDescent="0.3">
      <c r="A2561">
        <v>5</v>
      </c>
      <c r="B2561">
        <v>4</v>
      </c>
      <c r="C2561">
        <v>34.446428571428598</v>
      </c>
      <c r="D2561">
        <v>3.26</v>
      </c>
      <c r="E2561">
        <v>7</v>
      </c>
      <c r="F2561">
        <v>18.577862028686098</v>
      </c>
      <c r="G2561">
        <v>16.441010611199001</v>
      </c>
      <c r="H2561">
        <v>16.6056718736228</v>
      </c>
      <c r="I2561">
        <v>1.18</v>
      </c>
      <c r="J2561">
        <v>16.6056718736228</v>
      </c>
      <c r="K2561">
        <v>19.5946928108749</v>
      </c>
      <c r="L2561">
        <v>2058</v>
      </c>
      <c r="M2561">
        <f t="shared" si="468"/>
        <v>-16.334692810874898</v>
      </c>
      <c r="N2561">
        <v>-16.334692810874898</v>
      </c>
      <c r="O2561">
        <f t="shared" si="478"/>
        <v>-358.41276146368574</v>
      </c>
      <c r="P2561">
        <f t="shared" si="469"/>
        <v>33.323190273858842</v>
      </c>
      <c r="Q2561">
        <f t="shared" si="479"/>
        <v>-2.8358510562513004</v>
      </c>
      <c r="R2561">
        <f t="shared" si="470"/>
        <v>6.0958510562513002</v>
      </c>
      <c r="S2561">
        <f t="shared" si="471"/>
        <v>0.31109704628123341</v>
      </c>
      <c r="T2561">
        <f t="shared" si="472"/>
        <v>13.4988417546236</v>
      </c>
      <c r="U2561">
        <f t="shared" si="473"/>
        <v>0</v>
      </c>
      <c r="V2561">
        <f t="shared" si="474"/>
        <v>68.890295371876661</v>
      </c>
      <c r="W2561">
        <f t="shared" si="475"/>
        <v>0</v>
      </c>
      <c r="X2561">
        <f t="shared" si="476"/>
        <v>68.890295371876661</v>
      </c>
      <c r="Y2561">
        <f t="shared" si="477"/>
        <v>2.8358510562513004</v>
      </c>
    </row>
    <row r="2562" spans="1:25" x14ac:dyDescent="0.3">
      <c r="A2562">
        <v>5</v>
      </c>
      <c r="B2562">
        <v>5</v>
      </c>
      <c r="C2562">
        <v>30.745000000000001</v>
      </c>
      <c r="D2562">
        <v>40.92</v>
      </c>
      <c r="E2562">
        <v>3</v>
      </c>
      <c r="F2562">
        <v>15.640477306886201</v>
      </c>
      <c r="G2562">
        <v>16.441010611199001</v>
      </c>
      <c r="H2562">
        <v>15.215513241459499</v>
      </c>
      <c r="I2562">
        <v>1.18</v>
      </c>
      <c r="J2562">
        <v>15.215513241459499</v>
      </c>
      <c r="K2562">
        <v>17.954305624922199</v>
      </c>
      <c r="L2562">
        <v>2058</v>
      </c>
      <c r="M2562">
        <f t="shared" si="468"/>
        <v>22.965694375077803</v>
      </c>
      <c r="N2562">
        <v>22.965694375077803</v>
      </c>
      <c r="O2562">
        <f t="shared" si="478"/>
        <v>-335.44706708860792</v>
      </c>
      <c r="P2562">
        <f t="shared" si="469"/>
        <v>37.37799009695761</v>
      </c>
      <c r="Q2562">
        <f t="shared" si="479"/>
        <v>4.0547998230987687</v>
      </c>
      <c r="R2562">
        <f t="shared" si="470"/>
        <v>17.954305624922199</v>
      </c>
      <c r="S2562">
        <f t="shared" si="471"/>
        <v>1</v>
      </c>
      <c r="T2562">
        <f t="shared" si="472"/>
        <v>0</v>
      </c>
      <c r="U2562">
        <f t="shared" si="473"/>
        <v>22.965694375077803</v>
      </c>
      <c r="V2562">
        <f t="shared" si="474"/>
        <v>0</v>
      </c>
      <c r="W2562">
        <f t="shared" si="475"/>
        <v>100</v>
      </c>
      <c r="X2562">
        <f t="shared" si="476"/>
        <v>-100</v>
      </c>
      <c r="Y2562">
        <f t="shared" si="477"/>
        <v>4.0547998230987687</v>
      </c>
    </row>
    <row r="2563" spans="1:25" x14ac:dyDescent="0.3">
      <c r="A2563">
        <v>6</v>
      </c>
      <c r="B2563">
        <v>1</v>
      </c>
      <c r="C2563">
        <v>32.575714285714298</v>
      </c>
      <c r="D2563">
        <v>159.06</v>
      </c>
      <c r="E2563">
        <v>7</v>
      </c>
      <c r="F2563">
        <v>17.071860351682201</v>
      </c>
      <c r="G2563">
        <v>16.441010611199001</v>
      </c>
      <c r="H2563">
        <v>15.907640775254199</v>
      </c>
      <c r="I2563">
        <v>1.25</v>
      </c>
      <c r="J2563">
        <v>15.907640775254199</v>
      </c>
      <c r="K2563">
        <v>19.884550969067799</v>
      </c>
      <c r="L2563">
        <v>2058</v>
      </c>
      <c r="M2563">
        <f t="shared" ref="M2563:M2626" si="480">D2563-K2563</f>
        <v>139.17544903093221</v>
      </c>
      <c r="N2563">
        <v>139.17544903093221</v>
      </c>
      <c r="O2563">
        <f t="shared" si="478"/>
        <v>-196.27161805767571</v>
      </c>
      <c r="P2563">
        <f t="shared" ref="P2563:P2626" si="481">200 * EXP(O2563 / 200)</f>
        <v>74.960347689985028</v>
      </c>
      <c r="Q2563">
        <f t="shared" si="479"/>
        <v>37.582357593027417</v>
      </c>
      <c r="R2563">
        <f t="shared" ref="R2563:R2626" si="482">MAX(IF(D2563&gt;K2563,K2563,D2563+Y2563))</f>
        <v>19.884550969067799</v>
      </c>
      <c r="S2563">
        <f t="shared" ref="S2563:S2626" si="483">R2563/K2563</f>
        <v>1</v>
      </c>
      <c r="T2563">
        <f t="shared" ref="T2563:T2626" si="484">K2563-R2563</f>
        <v>0</v>
      </c>
      <c r="U2563">
        <f t="shared" ref="U2563:U2626" si="485">MAX(0,M2563)</f>
        <v>139.17544903093221</v>
      </c>
      <c r="V2563">
        <f t="shared" ref="V2563:V2626" si="486">(T2563/K2563)*100</f>
        <v>0</v>
      </c>
      <c r="W2563">
        <f t="shared" ref="W2563:W2626" si="487">U2563/M2563*100</f>
        <v>100</v>
      </c>
      <c r="X2563">
        <f t="shared" ref="X2563:X2626" si="488">V2563-W2563</f>
        <v>-100</v>
      </c>
      <c r="Y2563">
        <f t="shared" ref="Y2563:Y2626" si="489">IF(Q2563&lt;0,-Q2563,Q2563)</f>
        <v>37.582357593027417</v>
      </c>
    </row>
    <row r="2564" spans="1:25" x14ac:dyDescent="0.3">
      <c r="A2564">
        <v>6</v>
      </c>
      <c r="B2564">
        <v>2</v>
      </c>
      <c r="C2564">
        <v>30.045000000000002</v>
      </c>
      <c r="D2564">
        <v>201.47</v>
      </c>
      <c r="E2564">
        <v>7</v>
      </c>
      <c r="F2564">
        <v>15.104506377028001</v>
      </c>
      <c r="G2564">
        <v>16.441010611199001</v>
      </c>
      <c r="H2564">
        <v>14.9483729792678</v>
      </c>
      <c r="I2564">
        <v>1.25</v>
      </c>
      <c r="J2564">
        <v>14.9483729792678</v>
      </c>
      <c r="K2564">
        <v>18.685466224084799</v>
      </c>
      <c r="L2564">
        <v>2058</v>
      </c>
      <c r="M2564">
        <f t="shared" si="480"/>
        <v>182.78453377591521</v>
      </c>
      <c r="N2564">
        <v>182.78453377591521</v>
      </c>
      <c r="O2564">
        <f t="shared" ref="O2564:O2627" si="490">IF(O2563 + N2564 &gt; 200, 0, O2563 + N2564)</f>
        <v>-13.487084281760502</v>
      </c>
      <c r="P2564">
        <f t="shared" si="481"/>
        <v>186.95761719290235</v>
      </c>
      <c r="Q2564">
        <f t="shared" ref="Q2564:Q2627" si="491">P2564 - P2563</f>
        <v>111.99726950291732</v>
      </c>
      <c r="R2564">
        <f t="shared" si="482"/>
        <v>18.685466224084799</v>
      </c>
      <c r="S2564">
        <f t="shared" si="483"/>
        <v>1</v>
      </c>
      <c r="T2564">
        <f t="shared" si="484"/>
        <v>0</v>
      </c>
      <c r="U2564">
        <f t="shared" si="485"/>
        <v>182.78453377591521</v>
      </c>
      <c r="V2564">
        <f t="shared" si="486"/>
        <v>0</v>
      </c>
      <c r="W2564">
        <f t="shared" si="487"/>
        <v>100</v>
      </c>
      <c r="X2564">
        <f t="shared" si="488"/>
        <v>-100</v>
      </c>
      <c r="Y2564">
        <f t="shared" si="489"/>
        <v>111.99726950291732</v>
      </c>
    </row>
    <row r="2565" spans="1:25" x14ac:dyDescent="0.3">
      <c r="A2565">
        <v>6</v>
      </c>
      <c r="B2565">
        <v>3</v>
      </c>
      <c r="C2565">
        <v>31.16</v>
      </c>
      <c r="D2565">
        <v>9.51</v>
      </c>
      <c r="E2565">
        <v>7</v>
      </c>
      <c r="F2565">
        <v>15.9612151313447</v>
      </c>
      <c r="G2565">
        <v>16.441010611199001</v>
      </c>
      <c r="H2565">
        <v>15.373225303346899</v>
      </c>
      <c r="I2565">
        <v>1.25</v>
      </c>
      <c r="J2565">
        <v>15.373225303346899</v>
      </c>
      <c r="K2565">
        <v>19.216531629183599</v>
      </c>
      <c r="L2565">
        <v>2058</v>
      </c>
      <c r="M2565">
        <f t="shared" si="480"/>
        <v>-9.7065316291835995</v>
      </c>
      <c r="N2565">
        <v>-9.7065316291835995</v>
      </c>
      <c r="O2565">
        <f t="shared" si="490"/>
        <v>-23.193615910944104</v>
      </c>
      <c r="P2565">
        <f t="shared" si="481"/>
        <v>178.10072962335494</v>
      </c>
      <c r="Q2565">
        <f t="shared" si="491"/>
        <v>-8.8568875695474105</v>
      </c>
      <c r="R2565">
        <f t="shared" si="482"/>
        <v>18.366887569547409</v>
      </c>
      <c r="S2565">
        <f t="shared" si="483"/>
        <v>0.95578577466363079</v>
      </c>
      <c r="T2565">
        <f t="shared" si="484"/>
        <v>0.84964405963619072</v>
      </c>
      <c r="U2565">
        <f t="shared" si="485"/>
        <v>0</v>
      </c>
      <c r="V2565">
        <f t="shared" si="486"/>
        <v>4.4214225336369264</v>
      </c>
      <c r="W2565">
        <f t="shared" si="487"/>
        <v>0</v>
      </c>
      <c r="X2565">
        <f t="shared" si="488"/>
        <v>4.4214225336369264</v>
      </c>
      <c r="Y2565">
        <f t="shared" si="489"/>
        <v>8.8568875695474105</v>
      </c>
    </row>
    <row r="2566" spans="1:25" x14ac:dyDescent="0.3">
      <c r="A2566">
        <v>6</v>
      </c>
      <c r="B2566">
        <v>4</v>
      </c>
      <c r="C2566">
        <v>29.977857142857101</v>
      </c>
      <c r="D2566">
        <v>508.58</v>
      </c>
      <c r="E2566">
        <v>7</v>
      </c>
      <c r="F2566">
        <v>15.053431135195</v>
      </c>
      <c r="G2566">
        <v>16.441010611199001</v>
      </c>
      <c r="H2566">
        <v>14.9226742297428</v>
      </c>
      <c r="I2566">
        <v>1.25</v>
      </c>
      <c r="J2566">
        <v>14.9226742297428</v>
      </c>
      <c r="K2566">
        <v>18.653342787178499</v>
      </c>
      <c r="L2566">
        <v>2058</v>
      </c>
      <c r="M2566">
        <f t="shared" si="480"/>
        <v>489.92665721282151</v>
      </c>
      <c r="N2566">
        <v>489.92665721282151</v>
      </c>
      <c r="O2566">
        <f t="shared" si="490"/>
        <v>0</v>
      </c>
      <c r="P2566">
        <f t="shared" si="481"/>
        <v>200</v>
      </c>
      <c r="Q2566">
        <f t="shared" si="491"/>
        <v>21.899270376645063</v>
      </c>
      <c r="R2566">
        <f t="shared" si="482"/>
        <v>18.653342787178499</v>
      </c>
      <c r="S2566">
        <f t="shared" si="483"/>
        <v>1</v>
      </c>
      <c r="T2566">
        <f t="shared" si="484"/>
        <v>0</v>
      </c>
      <c r="U2566">
        <f t="shared" si="485"/>
        <v>489.92665721282151</v>
      </c>
      <c r="V2566">
        <f t="shared" si="486"/>
        <v>0</v>
      </c>
      <c r="W2566">
        <f t="shared" si="487"/>
        <v>100</v>
      </c>
      <c r="X2566">
        <f t="shared" si="488"/>
        <v>-100</v>
      </c>
      <c r="Y2566">
        <f t="shared" si="489"/>
        <v>21.899270376645063</v>
      </c>
    </row>
    <row r="2567" spans="1:25" x14ac:dyDescent="0.3">
      <c r="A2567">
        <v>6</v>
      </c>
      <c r="B2567">
        <v>5</v>
      </c>
      <c r="C2567">
        <v>30.47</v>
      </c>
      <c r="D2567">
        <v>9.8800000000000008</v>
      </c>
      <c r="E2567">
        <v>2</v>
      </c>
      <c r="F2567">
        <v>15.4291609393849</v>
      </c>
      <c r="G2567">
        <v>16.441010611199001</v>
      </c>
      <c r="H2567">
        <v>15.110734536048399</v>
      </c>
      <c r="I2567">
        <v>1.25</v>
      </c>
      <c r="J2567">
        <v>15.110734536048399</v>
      </c>
      <c r="K2567">
        <v>18.888418170060501</v>
      </c>
      <c r="L2567">
        <v>2058</v>
      </c>
      <c r="M2567">
        <f t="shared" si="480"/>
        <v>-9.0084181700604997</v>
      </c>
      <c r="N2567">
        <v>-9.0084181700604997</v>
      </c>
      <c r="O2567">
        <f t="shared" si="490"/>
        <v>-9.0084181700604997</v>
      </c>
      <c r="P2567">
        <f t="shared" si="481"/>
        <v>191.19144878660643</v>
      </c>
      <c r="Q2567">
        <f t="shared" si="491"/>
        <v>-8.8085512133935708</v>
      </c>
      <c r="R2567">
        <f t="shared" si="482"/>
        <v>18.688551213393573</v>
      </c>
      <c r="S2567">
        <f t="shared" si="483"/>
        <v>0.98941854448226207</v>
      </c>
      <c r="T2567">
        <f t="shared" si="484"/>
        <v>0.19986695666692711</v>
      </c>
      <c r="U2567">
        <f t="shared" si="485"/>
        <v>0</v>
      </c>
      <c r="V2567">
        <f t="shared" si="486"/>
        <v>1.0581455517737881</v>
      </c>
      <c r="W2567">
        <f t="shared" si="487"/>
        <v>0</v>
      </c>
      <c r="X2567">
        <f t="shared" si="488"/>
        <v>1.0581455517737881</v>
      </c>
      <c r="Y2567">
        <f t="shared" si="489"/>
        <v>8.8085512133935708</v>
      </c>
    </row>
    <row r="2568" spans="1:25" x14ac:dyDescent="0.3">
      <c r="A2568">
        <v>7</v>
      </c>
      <c r="B2568">
        <v>1</v>
      </c>
      <c r="C2568">
        <v>30.569285714285702</v>
      </c>
      <c r="D2568">
        <v>57.26</v>
      </c>
      <c r="E2568">
        <v>7</v>
      </c>
      <c r="F2568">
        <v>15.5053417941419</v>
      </c>
      <c r="G2568">
        <v>16.441010611199001</v>
      </c>
      <c r="H2568">
        <v>15.1485888174495</v>
      </c>
      <c r="I2568">
        <v>1.25</v>
      </c>
      <c r="J2568">
        <v>15.1485888174495</v>
      </c>
      <c r="K2568">
        <v>18.935736021811898</v>
      </c>
      <c r="L2568">
        <v>2058</v>
      </c>
      <c r="M2568">
        <f t="shared" si="480"/>
        <v>38.3242639781881</v>
      </c>
      <c r="N2568">
        <v>38.3242639781881</v>
      </c>
      <c r="O2568">
        <f t="shared" si="490"/>
        <v>29.315845808127598</v>
      </c>
      <c r="P2568">
        <f t="shared" si="481"/>
        <v>231.5733327698824</v>
      </c>
      <c r="Q2568">
        <f t="shared" si="491"/>
        <v>40.381883983275969</v>
      </c>
      <c r="R2568">
        <f t="shared" si="482"/>
        <v>18.935736021811898</v>
      </c>
      <c r="S2568">
        <f t="shared" si="483"/>
        <v>1</v>
      </c>
      <c r="T2568">
        <f t="shared" si="484"/>
        <v>0</v>
      </c>
      <c r="U2568">
        <f t="shared" si="485"/>
        <v>38.3242639781881</v>
      </c>
      <c r="V2568">
        <f t="shared" si="486"/>
        <v>0</v>
      </c>
      <c r="W2568">
        <f t="shared" si="487"/>
        <v>100</v>
      </c>
      <c r="X2568">
        <f t="shared" si="488"/>
        <v>-100</v>
      </c>
      <c r="Y2568">
        <f t="shared" si="489"/>
        <v>40.381883983275969</v>
      </c>
    </row>
    <row r="2569" spans="1:25" x14ac:dyDescent="0.3">
      <c r="A2569">
        <v>7</v>
      </c>
      <c r="B2569">
        <v>2</v>
      </c>
      <c r="C2569">
        <v>30.035714285714299</v>
      </c>
      <c r="D2569">
        <v>179.11</v>
      </c>
      <c r="E2569">
        <v>7</v>
      </c>
      <c r="F2569">
        <v>15.097439280523099</v>
      </c>
      <c r="G2569">
        <v>16.441010611199001</v>
      </c>
      <c r="H2569">
        <v>14.9448196876794</v>
      </c>
      <c r="I2569">
        <v>1.25</v>
      </c>
      <c r="J2569">
        <v>14.9448196876794</v>
      </c>
      <c r="K2569">
        <v>18.681024609599302</v>
      </c>
      <c r="L2569">
        <v>2058</v>
      </c>
      <c r="M2569">
        <f t="shared" si="480"/>
        <v>160.42897539040072</v>
      </c>
      <c r="N2569">
        <v>160.42897539040072</v>
      </c>
      <c r="O2569">
        <f t="shared" si="490"/>
        <v>189.74482119852831</v>
      </c>
      <c r="P2569">
        <f t="shared" si="481"/>
        <v>516.48253432149033</v>
      </c>
      <c r="Q2569">
        <f t="shared" si="491"/>
        <v>284.90920155160791</v>
      </c>
      <c r="R2569">
        <f t="shared" si="482"/>
        <v>18.681024609599302</v>
      </c>
      <c r="S2569">
        <f t="shared" si="483"/>
        <v>1</v>
      </c>
      <c r="T2569">
        <f t="shared" si="484"/>
        <v>0</v>
      </c>
      <c r="U2569">
        <f t="shared" si="485"/>
        <v>160.42897539040072</v>
      </c>
      <c r="V2569">
        <f t="shared" si="486"/>
        <v>0</v>
      </c>
      <c r="W2569">
        <f t="shared" si="487"/>
        <v>100</v>
      </c>
      <c r="X2569">
        <f t="shared" si="488"/>
        <v>-100</v>
      </c>
      <c r="Y2569">
        <f t="shared" si="489"/>
        <v>284.90920155160791</v>
      </c>
    </row>
    <row r="2570" spans="1:25" x14ac:dyDescent="0.3">
      <c r="A2570">
        <v>7</v>
      </c>
      <c r="B2570">
        <v>3</v>
      </c>
      <c r="C2570">
        <v>30.0921428571429</v>
      </c>
      <c r="D2570">
        <v>126.3</v>
      </c>
      <c r="E2570">
        <v>7</v>
      </c>
      <c r="F2570">
        <v>15.140402798356201</v>
      </c>
      <c r="G2570">
        <v>16.441010611199001</v>
      </c>
      <c r="H2570">
        <v>14.9664088577772</v>
      </c>
      <c r="I2570">
        <v>1.25</v>
      </c>
      <c r="J2570">
        <v>14.9664088577772</v>
      </c>
      <c r="K2570">
        <v>18.708011072221399</v>
      </c>
      <c r="L2570">
        <v>2058</v>
      </c>
      <c r="M2570">
        <f t="shared" si="480"/>
        <v>107.5919889277786</v>
      </c>
      <c r="N2570">
        <v>107.5919889277786</v>
      </c>
      <c r="O2570">
        <f t="shared" si="490"/>
        <v>0</v>
      </c>
      <c r="P2570">
        <f t="shared" si="481"/>
        <v>200</v>
      </c>
      <c r="Q2570">
        <f t="shared" si="491"/>
        <v>-316.48253432149033</v>
      </c>
      <c r="R2570">
        <f t="shared" si="482"/>
        <v>18.708011072221399</v>
      </c>
      <c r="S2570">
        <f t="shared" si="483"/>
        <v>1</v>
      </c>
      <c r="T2570">
        <f t="shared" si="484"/>
        <v>0</v>
      </c>
      <c r="U2570">
        <f t="shared" si="485"/>
        <v>107.5919889277786</v>
      </c>
      <c r="V2570">
        <f t="shared" si="486"/>
        <v>0</v>
      </c>
      <c r="W2570">
        <f t="shared" si="487"/>
        <v>100</v>
      </c>
      <c r="X2570">
        <f t="shared" si="488"/>
        <v>-100</v>
      </c>
      <c r="Y2570">
        <f t="shared" si="489"/>
        <v>316.48253432149033</v>
      </c>
    </row>
    <row r="2571" spans="1:25" x14ac:dyDescent="0.3">
      <c r="A2571">
        <v>7</v>
      </c>
      <c r="B2571">
        <v>4</v>
      </c>
      <c r="C2571">
        <v>29.6514285714286</v>
      </c>
      <c r="D2571">
        <v>124.66</v>
      </c>
      <c r="E2571">
        <v>7</v>
      </c>
      <c r="F2571">
        <v>14.8059570478033</v>
      </c>
      <c r="G2571">
        <v>16.441010611199001</v>
      </c>
      <c r="H2571">
        <v>14.797544459808201</v>
      </c>
      <c r="I2571">
        <v>1.25</v>
      </c>
      <c r="J2571">
        <v>14.797544459808201</v>
      </c>
      <c r="K2571">
        <v>18.496930574760299</v>
      </c>
      <c r="L2571">
        <v>2058</v>
      </c>
      <c r="M2571">
        <f t="shared" si="480"/>
        <v>106.1630694252397</v>
      </c>
      <c r="N2571">
        <v>106.1630694252397</v>
      </c>
      <c r="O2571">
        <f t="shared" si="490"/>
        <v>106.1630694252397</v>
      </c>
      <c r="P2571">
        <f t="shared" si="481"/>
        <v>340.06361861298001</v>
      </c>
      <c r="Q2571">
        <f t="shared" si="491"/>
        <v>140.06361861298001</v>
      </c>
      <c r="R2571">
        <f t="shared" si="482"/>
        <v>18.496930574760299</v>
      </c>
      <c r="S2571">
        <f t="shared" si="483"/>
        <v>1</v>
      </c>
      <c r="T2571">
        <f t="shared" si="484"/>
        <v>0</v>
      </c>
      <c r="U2571">
        <f t="shared" si="485"/>
        <v>106.1630694252397</v>
      </c>
      <c r="V2571">
        <f t="shared" si="486"/>
        <v>0</v>
      </c>
      <c r="W2571">
        <f t="shared" si="487"/>
        <v>100</v>
      </c>
      <c r="X2571">
        <f t="shared" si="488"/>
        <v>-100</v>
      </c>
      <c r="Y2571">
        <f t="shared" si="489"/>
        <v>140.06361861298001</v>
      </c>
    </row>
    <row r="2572" spans="1:25" x14ac:dyDescent="0.3">
      <c r="A2572">
        <v>7</v>
      </c>
      <c r="B2572">
        <v>5</v>
      </c>
      <c r="C2572">
        <v>30.145</v>
      </c>
      <c r="D2572">
        <v>0.87</v>
      </c>
      <c r="E2572">
        <v>3</v>
      </c>
      <c r="F2572">
        <v>15.1806846869734</v>
      </c>
      <c r="G2572">
        <v>16.441010611199001</v>
      </c>
      <c r="H2572">
        <v>14.986623146826201</v>
      </c>
      <c r="I2572">
        <v>1.25</v>
      </c>
      <c r="J2572">
        <v>14.986623146826201</v>
      </c>
      <c r="K2572">
        <v>18.733278933532802</v>
      </c>
      <c r="L2572">
        <v>2058</v>
      </c>
      <c r="M2572">
        <f t="shared" si="480"/>
        <v>-17.863278933532801</v>
      </c>
      <c r="N2572">
        <v>-17.863278933532801</v>
      </c>
      <c r="O2572">
        <f t="shared" si="490"/>
        <v>88.299790491706901</v>
      </c>
      <c r="P2572">
        <f t="shared" si="481"/>
        <v>311.00727960849775</v>
      </c>
      <c r="Q2572">
        <f t="shared" si="491"/>
        <v>-29.056339004482254</v>
      </c>
      <c r="R2572">
        <f t="shared" si="482"/>
        <v>29.926339004482255</v>
      </c>
      <c r="S2572">
        <f t="shared" si="483"/>
        <v>1.5974960449082802</v>
      </c>
      <c r="T2572">
        <f t="shared" si="484"/>
        <v>-11.193060070949453</v>
      </c>
      <c r="U2572">
        <f t="shared" si="485"/>
        <v>0</v>
      </c>
      <c r="V2572">
        <f t="shared" si="486"/>
        <v>-59.749604490828013</v>
      </c>
      <c r="W2572">
        <f t="shared" si="487"/>
        <v>0</v>
      </c>
      <c r="X2572">
        <f t="shared" si="488"/>
        <v>-59.749604490828013</v>
      </c>
      <c r="Y2572">
        <f t="shared" si="489"/>
        <v>29.056339004482254</v>
      </c>
    </row>
    <row r="2573" spans="1:25" x14ac:dyDescent="0.3">
      <c r="A2573">
        <v>8</v>
      </c>
      <c r="B2573">
        <v>1</v>
      </c>
      <c r="C2573">
        <v>29.167857142857098</v>
      </c>
      <c r="D2573">
        <v>274.91000000000003</v>
      </c>
      <c r="E2573">
        <v>7</v>
      </c>
      <c r="F2573">
        <v>14.4419176131304</v>
      </c>
      <c r="G2573">
        <v>16.441010611199001</v>
      </c>
      <c r="H2573">
        <v>14.6115904918864</v>
      </c>
      <c r="I2573">
        <v>1.2</v>
      </c>
      <c r="J2573">
        <v>14.6115904918864</v>
      </c>
      <c r="K2573">
        <v>17.5339085902637</v>
      </c>
      <c r="L2573">
        <v>2058</v>
      </c>
      <c r="M2573">
        <f t="shared" si="480"/>
        <v>257.37609140973632</v>
      </c>
      <c r="N2573">
        <v>257.37609140973632</v>
      </c>
      <c r="O2573">
        <f t="shared" si="490"/>
        <v>0</v>
      </c>
      <c r="P2573">
        <f t="shared" si="481"/>
        <v>200</v>
      </c>
      <c r="Q2573">
        <f t="shared" si="491"/>
        <v>-111.00727960849775</v>
      </c>
      <c r="R2573">
        <f t="shared" si="482"/>
        <v>17.5339085902637</v>
      </c>
      <c r="S2573">
        <f t="shared" si="483"/>
        <v>1</v>
      </c>
      <c r="T2573">
        <f t="shared" si="484"/>
        <v>0</v>
      </c>
      <c r="U2573">
        <f t="shared" si="485"/>
        <v>257.37609140973632</v>
      </c>
      <c r="V2573">
        <f t="shared" si="486"/>
        <v>0</v>
      </c>
      <c r="W2573">
        <f t="shared" si="487"/>
        <v>100</v>
      </c>
      <c r="X2573">
        <f t="shared" si="488"/>
        <v>-100</v>
      </c>
      <c r="Y2573">
        <f t="shared" si="489"/>
        <v>111.00727960849775</v>
      </c>
    </row>
    <row r="2574" spans="1:25" x14ac:dyDescent="0.3">
      <c r="A2574">
        <v>8</v>
      </c>
      <c r="B2574">
        <v>2</v>
      </c>
      <c r="C2574">
        <v>28.462142857142901</v>
      </c>
      <c r="D2574">
        <v>297.5</v>
      </c>
      <c r="E2574">
        <v>7</v>
      </c>
      <c r="F2574">
        <v>13.9161964516443</v>
      </c>
      <c r="G2574">
        <v>16.441010611199001</v>
      </c>
      <c r="H2574">
        <v>14.3389289827391</v>
      </c>
      <c r="I2574">
        <v>1.2</v>
      </c>
      <c r="J2574">
        <v>14.3389289827391</v>
      </c>
      <c r="K2574">
        <v>17.206714779286902</v>
      </c>
      <c r="L2574">
        <v>2058</v>
      </c>
      <c r="M2574">
        <f t="shared" si="480"/>
        <v>280.29328522071307</v>
      </c>
      <c r="N2574">
        <v>280.29328522071307</v>
      </c>
      <c r="O2574">
        <f t="shared" si="490"/>
        <v>0</v>
      </c>
      <c r="P2574">
        <f t="shared" si="481"/>
        <v>200</v>
      </c>
      <c r="Q2574">
        <f t="shared" si="491"/>
        <v>0</v>
      </c>
      <c r="R2574">
        <f t="shared" si="482"/>
        <v>17.206714779286902</v>
      </c>
      <c r="S2574">
        <f t="shared" si="483"/>
        <v>1</v>
      </c>
      <c r="T2574">
        <f t="shared" si="484"/>
        <v>0</v>
      </c>
      <c r="U2574">
        <f t="shared" si="485"/>
        <v>280.29328522071307</v>
      </c>
      <c r="V2574">
        <f t="shared" si="486"/>
        <v>0</v>
      </c>
      <c r="W2574">
        <f t="shared" si="487"/>
        <v>100</v>
      </c>
      <c r="X2574">
        <f t="shared" si="488"/>
        <v>-100</v>
      </c>
      <c r="Y2574">
        <f t="shared" si="489"/>
        <v>0</v>
      </c>
    </row>
    <row r="2575" spans="1:25" x14ac:dyDescent="0.3">
      <c r="A2575">
        <v>8</v>
      </c>
      <c r="B2575">
        <v>3</v>
      </c>
      <c r="C2575">
        <v>29.292857142857098</v>
      </c>
      <c r="D2575">
        <v>206</v>
      </c>
      <c r="E2575">
        <v>7</v>
      </c>
      <c r="F2575">
        <v>14.535724334554599</v>
      </c>
      <c r="G2575">
        <v>16.441010611199001</v>
      </c>
      <c r="H2575">
        <v>14.659726130638401</v>
      </c>
      <c r="I2575">
        <v>1.2</v>
      </c>
      <c r="J2575">
        <v>14.659726130638401</v>
      </c>
      <c r="K2575">
        <v>17.591671356766099</v>
      </c>
      <c r="L2575">
        <v>2058</v>
      </c>
      <c r="M2575">
        <f t="shared" si="480"/>
        <v>188.40832864323392</v>
      </c>
      <c r="N2575">
        <v>188.40832864323392</v>
      </c>
      <c r="O2575">
        <f t="shared" si="490"/>
        <v>188.40832864323392</v>
      </c>
      <c r="P2575">
        <f t="shared" si="481"/>
        <v>513.04266521052591</v>
      </c>
      <c r="Q2575">
        <f t="shared" si="491"/>
        <v>313.04266521052591</v>
      </c>
      <c r="R2575">
        <f t="shared" si="482"/>
        <v>17.591671356766099</v>
      </c>
      <c r="S2575">
        <f t="shared" si="483"/>
        <v>1</v>
      </c>
      <c r="T2575">
        <f t="shared" si="484"/>
        <v>0</v>
      </c>
      <c r="U2575">
        <f t="shared" si="485"/>
        <v>188.40832864323392</v>
      </c>
      <c r="V2575">
        <f t="shared" si="486"/>
        <v>0</v>
      </c>
      <c r="W2575">
        <f t="shared" si="487"/>
        <v>100</v>
      </c>
      <c r="X2575">
        <f t="shared" si="488"/>
        <v>-100</v>
      </c>
      <c r="Y2575">
        <f t="shared" si="489"/>
        <v>313.04266521052591</v>
      </c>
    </row>
    <row r="2576" spans="1:25" x14ac:dyDescent="0.3">
      <c r="A2576">
        <v>8</v>
      </c>
      <c r="B2576">
        <v>4</v>
      </c>
      <c r="C2576">
        <v>29.9407142857143</v>
      </c>
      <c r="D2576">
        <v>74.27</v>
      </c>
      <c r="E2576">
        <v>7</v>
      </c>
      <c r="F2576">
        <v>15.0252019880598</v>
      </c>
      <c r="G2576">
        <v>16.441010611199001</v>
      </c>
      <c r="H2576">
        <v>14.9084521912865</v>
      </c>
      <c r="I2576">
        <v>1.2</v>
      </c>
      <c r="J2576">
        <v>14.9084521912865</v>
      </c>
      <c r="K2576">
        <v>17.890142629543799</v>
      </c>
      <c r="L2576">
        <v>2058</v>
      </c>
      <c r="M2576">
        <f t="shared" si="480"/>
        <v>56.379857370456193</v>
      </c>
      <c r="N2576">
        <v>56.379857370456193</v>
      </c>
      <c r="O2576">
        <f t="shared" si="490"/>
        <v>0</v>
      </c>
      <c r="P2576">
        <f t="shared" si="481"/>
        <v>200</v>
      </c>
      <c r="Q2576">
        <f t="shared" si="491"/>
        <v>-313.04266521052591</v>
      </c>
      <c r="R2576">
        <f t="shared" si="482"/>
        <v>17.890142629543799</v>
      </c>
      <c r="S2576">
        <f t="shared" si="483"/>
        <v>1</v>
      </c>
      <c r="T2576">
        <f t="shared" si="484"/>
        <v>0</v>
      </c>
      <c r="U2576">
        <f t="shared" si="485"/>
        <v>56.379857370456193</v>
      </c>
      <c r="V2576">
        <f t="shared" si="486"/>
        <v>0</v>
      </c>
      <c r="W2576">
        <f t="shared" si="487"/>
        <v>100</v>
      </c>
      <c r="X2576">
        <f t="shared" si="488"/>
        <v>-100</v>
      </c>
      <c r="Y2576">
        <f t="shared" si="489"/>
        <v>313.04266521052591</v>
      </c>
    </row>
    <row r="2577" spans="1:25" x14ac:dyDescent="0.3">
      <c r="A2577">
        <v>8</v>
      </c>
      <c r="B2577">
        <v>5</v>
      </c>
      <c r="C2577">
        <v>30.76</v>
      </c>
      <c r="D2577">
        <v>52.51</v>
      </c>
      <c r="E2577">
        <v>3</v>
      </c>
      <c r="F2577">
        <v>15.652031698582901</v>
      </c>
      <c r="G2577">
        <v>16.441010611199001</v>
      </c>
      <c r="H2577">
        <v>15.2212222044152</v>
      </c>
      <c r="I2577">
        <v>1.2</v>
      </c>
      <c r="J2577">
        <v>15.2212222044152</v>
      </c>
      <c r="K2577">
        <v>18.2654666452983</v>
      </c>
      <c r="L2577">
        <v>2058</v>
      </c>
      <c r="M2577">
        <f t="shared" si="480"/>
        <v>34.244533354701701</v>
      </c>
      <c r="N2577">
        <v>34.244533354701701</v>
      </c>
      <c r="O2577">
        <f t="shared" si="490"/>
        <v>34.244533354701701</v>
      </c>
      <c r="P2577">
        <f t="shared" si="481"/>
        <v>237.35099410083498</v>
      </c>
      <c r="Q2577">
        <f t="shared" si="491"/>
        <v>37.350994100834981</v>
      </c>
      <c r="R2577">
        <f t="shared" si="482"/>
        <v>18.2654666452983</v>
      </c>
      <c r="S2577">
        <f t="shared" si="483"/>
        <v>1</v>
      </c>
      <c r="T2577">
        <f t="shared" si="484"/>
        <v>0</v>
      </c>
      <c r="U2577">
        <f t="shared" si="485"/>
        <v>34.244533354701701</v>
      </c>
      <c r="V2577">
        <f t="shared" si="486"/>
        <v>0</v>
      </c>
      <c r="W2577">
        <f t="shared" si="487"/>
        <v>100</v>
      </c>
      <c r="X2577">
        <f t="shared" si="488"/>
        <v>-100</v>
      </c>
      <c r="Y2577">
        <f t="shared" si="489"/>
        <v>37.350994100834981</v>
      </c>
    </row>
    <row r="2578" spans="1:25" x14ac:dyDescent="0.3">
      <c r="A2578">
        <v>9</v>
      </c>
      <c r="B2578">
        <v>1</v>
      </c>
      <c r="C2578">
        <v>29.507142857142899</v>
      </c>
      <c r="D2578">
        <v>222.95</v>
      </c>
      <c r="E2578">
        <v>7</v>
      </c>
      <c r="F2578">
        <v>14.697014837193899</v>
      </c>
      <c r="G2578">
        <v>16.441010611199001</v>
      </c>
      <c r="H2578">
        <v>14.742134212298</v>
      </c>
      <c r="I2578">
        <v>1.1000000000000001</v>
      </c>
      <c r="J2578">
        <v>14.742134212298</v>
      </c>
      <c r="K2578">
        <v>16.2163476335278</v>
      </c>
      <c r="L2578">
        <v>2058</v>
      </c>
      <c r="M2578">
        <f t="shared" si="480"/>
        <v>206.7336523664722</v>
      </c>
      <c r="N2578">
        <v>206.7336523664722</v>
      </c>
      <c r="O2578">
        <f t="shared" si="490"/>
        <v>0</v>
      </c>
      <c r="P2578">
        <f t="shared" si="481"/>
        <v>200</v>
      </c>
      <c r="Q2578">
        <f t="shared" si="491"/>
        <v>-37.350994100834981</v>
      </c>
      <c r="R2578">
        <f t="shared" si="482"/>
        <v>16.2163476335278</v>
      </c>
      <c r="S2578">
        <f t="shared" si="483"/>
        <v>1</v>
      </c>
      <c r="T2578">
        <f t="shared" si="484"/>
        <v>0</v>
      </c>
      <c r="U2578">
        <f t="shared" si="485"/>
        <v>206.7336523664722</v>
      </c>
      <c r="V2578">
        <f t="shared" si="486"/>
        <v>0</v>
      </c>
      <c r="W2578">
        <f t="shared" si="487"/>
        <v>100</v>
      </c>
      <c r="X2578">
        <f t="shared" si="488"/>
        <v>-100</v>
      </c>
      <c r="Y2578">
        <f t="shared" si="489"/>
        <v>37.350994100834981</v>
      </c>
    </row>
    <row r="2579" spans="1:25" x14ac:dyDescent="0.3">
      <c r="A2579">
        <v>9</v>
      </c>
      <c r="B2579">
        <v>2</v>
      </c>
      <c r="C2579">
        <v>30.768571428571398</v>
      </c>
      <c r="D2579">
        <v>120.67</v>
      </c>
      <c r="E2579">
        <v>7</v>
      </c>
      <c r="F2579">
        <v>15.658635508625499</v>
      </c>
      <c r="G2579">
        <v>16.441010611199001</v>
      </c>
      <c r="H2579">
        <v>15.224484180332</v>
      </c>
      <c r="I2579">
        <v>1.1000000000000001</v>
      </c>
      <c r="J2579">
        <v>15.224484180332</v>
      </c>
      <c r="K2579">
        <v>16.746932598365198</v>
      </c>
      <c r="L2579">
        <v>2058</v>
      </c>
      <c r="M2579">
        <f t="shared" si="480"/>
        <v>103.9230674016348</v>
      </c>
      <c r="N2579">
        <v>103.9230674016348</v>
      </c>
      <c r="O2579">
        <f t="shared" si="490"/>
        <v>103.9230674016348</v>
      </c>
      <c r="P2579">
        <f t="shared" si="481"/>
        <v>336.27615206719889</v>
      </c>
      <c r="Q2579">
        <f t="shared" si="491"/>
        <v>136.27615206719889</v>
      </c>
      <c r="R2579">
        <f t="shared" si="482"/>
        <v>16.746932598365198</v>
      </c>
      <c r="S2579">
        <f t="shared" si="483"/>
        <v>1</v>
      </c>
      <c r="T2579">
        <f t="shared" si="484"/>
        <v>0</v>
      </c>
      <c r="U2579">
        <f t="shared" si="485"/>
        <v>103.9230674016348</v>
      </c>
      <c r="V2579">
        <f t="shared" si="486"/>
        <v>0</v>
      </c>
      <c r="W2579">
        <f t="shared" si="487"/>
        <v>100</v>
      </c>
      <c r="X2579">
        <f t="shared" si="488"/>
        <v>-100</v>
      </c>
      <c r="Y2579">
        <f t="shared" si="489"/>
        <v>136.27615206719889</v>
      </c>
    </row>
    <row r="2580" spans="1:25" x14ac:dyDescent="0.3">
      <c r="A2580">
        <v>9</v>
      </c>
      <c r="B2580">
        <v>3</v>
      </c>
      <c r="C2580">
        <v>29.9757142857143</v>
      </c>
      <c r="D2580">
        <v>164.68</v>
      </c>
      <c r="E2580">
        <v>7</v>
      </c>
      <c r="F2580">
        <v>15.0518020416225</v>
      </c>
      <c r="G2580">
        <v>16.441010611199001</v>
      </c>
      <c r="H2580">
        <v>14.921853838168101</v>
      </c>
      <c r="I2580">
        <v>1.1000000000000001</v>
      </c>
      <c r="J2580">
        <v>14.921853838168101</v>
      </c>
      <c r="K2580">
        <v>16.414039221984901</v>
      </c>
      <c r="L2580">
        <v>2058</v>
      </c>
      <c r="M2580">
        <f t="shared" si="480"/>
        <v>148.26596077801511</v>
      </c>
      <c r="N2580">
        <v>148.26596077801511</v>
      </c>
      <c r="O2580">
        <f t="shared" si="490"/>
        <v>0</v>
      </c>
      <c r="P2580">
        <f t="shared" si="481"/>
        <v>200</v>
      </c>
      <c r="Q2580">
        <f t="shared" si="491"/>
        <v>-136.27615206719889</v>
      </c>
      <c r="R2580">
        <f t="shared" si="482"/>
        <v>16.414039221984901</v>
      </c>
      <c r="S2580">
        <f t="shared" si="483"/>
        <v>1</v>
      </c>
      <c r="T2580">
        <f t="shared" si="484"/>
        <v>0</v>
      </c>
      <c r="U2580">
        <f t="shared" si="485"/>
        <v>148.26596077801511</v>
      </c>
      <c r="V2580">
        <f t="shared" si="486"/>
        <v>0</v>
      </c>
      <c r="W2580">
        <f t="shared" si="487"/>
        <v>100</v>
      </c>
      <c r="X2580">
        <f t="shared" si="488"/>
        <v>-100</v>
      </c>
      <c r="Y2580">
        <f t="shared" si="489"/>
        <v>136.27615206719889</v>
      </c>
    </row>
    <row r="2581" spans="1:25" x14ac:dyDescent="0.3">
      <c r="A2581">
        <v>9</v>
      </c>
      <c r="B2581">
        <v>4</v>
      </c>
      <c r="C2581">
        <v>30.057857142857099</v>
      </c>
      <c r="D2581">
        <v>43.62</v>
      </c>
      <c r="E2581">
        <v>7</v>
      </c>
      <c r="F2581">
        <v>15.114293441066</v>
      </c>
      <c r="G2581">
        <v>16.441010611199001</v>
      </c>
      <c r="H2581">
        <v>14.9532925028725</v>
      </c>
      <c r="I2581">
        <v>1.1000000000000001</v>
      </c>
      <c r="J2581">
        <v>14.9532925028725</v>
      </c>
      <c r="K2581">
        <v>16.448621753159699</v>
      </c>
      <c r="L2581">
        <v>2058</v>
      </c>
      <c r="M2581">
        <f t="shared" si="480"/>
        <v>27.171378246840298</v>
      </c>
      <c r="N2581">
        <v>27.171378246840298</v>
      </c>
      <c r="O2581">
        <f t="shared" si="490"/>
        <v>27.171378246840298</v>
      </c>
      <c r="P2581">
        <f t="shared" si="481"/>
        <v>229.10358964087254</v>
      </c>
      <c r="Q2581">
        <f t="shared" si="491"/>
        <v>29.103589640872542</v>
      </c>
      <c r="R2581">
        <f t="shared" si="482"/>
        <v>16.448621753159699</v>
      </c>
      <c r="S2581">
        <f t="shared" si="483"/>
        <v>1</v>
      </c>
      <c r="T2581">
        <f t="shared" si="484"/>
        <v>0</v>
      </c>
      <c r="U2581">
        <f t="shared" si="485"/>
        <v>27.171378246840298</v>
      </c>
      <c r="V2581">
        <f t="shared" si="486"/>
        <v>0</v>
      </c>
      <c r="W2581">
        <f t="shared" si="487"/>
        <v>100</v>
      </c>
      <c r="X2581">
        <f t="shared" si="488"/>
        <v>-100</v>
      </c>
      <c r="Y2581">
        <f t="shared" si="489"/>
        <v>29.103589640872542</v>
      </c>
    </row>
    <row r="2582" spans="1:25" x14ac:dyDescent="0.3">
      <c r="A2582">
        <v>9</v>
      </c>
      <c r="B2582">
        <v>5</v>
      </c>
      <c r="C2582">
        <v>31.6525</v>
      </c>
      <c r="D2582">
        <v>14.5</v>
      </c>
      <c r="E2582">
        <v>2</v>
      </c>
      <c r="F2582">
        <v>16.344707458153501</v>
      </c>
      <c r="G2582">
        <v>16.441010611199001</v>
      </c>
      <c r="H2582">
        <v>15.559761865530399</v>
      </c>
      <c r="I2582">
        <v>1.1000000000000001</v>
      </c>
      <c r="J2582">
        <v>15.559761865530399</v>
      </c>
      <c r="K2582">
        <v>17.115738052083401</v>
      </c>
      <c r="L2582">
        <v>2058</v>
      </c>
      <c r="M2582">
        <f t="shared" si="480"/>
        <v>-2.615738052083401</v>
      </c>
      <c r="N2582">
        <v>-2.615738052083401</v>
      </c>
      <c r="O2582">
        <f t="shared" si="490"/>
        <v>24.555640194756897</v>
      </c>
      <c r="P2582">
        <f t="shared" si="481"/>
        <v>226.12672393978511</v>
      </c>
      <c r="Q2582">
        <f t="shared" si="491"/>
        <v>-2.9768657010874335</v>
      </c>
      <c r="R2582">
        <f t="shared" si="482"/>
        <v>17.476865701087434</v>
      </c>
      <c r="S2582">
        <f t="shared" si="483"/>
        <v>1.0210991572729797</v>
      </c>
      <c r="T2582">
        <f t="shared" si="484"/>
        <v>-0.36112764900403249</v>
      </c>
      <c r="U2582">
        <f t="shared" si="485"/>
        <v>0</v>
      </c>
      <c r="V2582">
        <f t="shared" si="486"/>
        <v>-2.1099157272979792</v>
      </c>
      <c r="W2582">
        <f t="shared" si="487"/>
        <v>0</v>
      </c>
      <c r="X2582">
        <f t="shared" si="488"/>
        <v>-2.1099157272979792</v>
      </c>
      <c r="Y2582">
        <f t="shared" si="489"/>
        <v>2.9768657010874335</v>
      </c>
    </row>
    <row r="2583" spans="1:25" x14ac:dyDescent="0.3">
      <c r="A2583">
        <v>10</v>
      </c>
      <c r="B2583">
        <v>1</v>
      </c>
      <c r="C2583">
        <v>31.365714285714301</v>
      </c>
      <c r="D2583">
        <v>40.74</v>
      </c>
      <c r="E2583">
        <v>7</v>
      </c>
      <c r="F2583">
        <v>16.121021572253898</v>
      </c>
      <c r="G2583">
        <v>16.441010611199001</v>
      </c>
      <c r="H2583">
        <v>15.4512226904562</v>
      </c>
      <c r="I2583">
        <v>1.02</v>
      </c>
      <c r="J2583">
        <v>15.4512226904562</v>
      </c>
      <c r="K2583">
        <v>15.760247144265399</v>
      </c>
      <c r="L2583">
        <v>2058</v>
      </c>
      <c r="M2583">
        <f t="shared" si="480"/>
        <v>24.979752855734603</v>
      </c>
      <c r="N2583">
        <v>24.979752855734603</v>
      </c>
      <c r="O2583">
        <f t="shared" si="490"/>
        <v>49.5353930504915</v>
      </c>
      <c r="P2583">
        <f t="shared" si="481"/>
        <v>256.20920859244796</v>
      </c>
      <c r="Q2583">
        <f t="shared" si="491"/>
        <v>30.082484652662856</v>
      </c>
      <c r="R2583">
        <f t="shared" si="482"/>
        <v>15.760247144265399</v>
      </c>
      <c r="S2583">
        <f t="shared" si="483"/>
        <v>1</v>
      </c>
      <c r="T2583">
        <f t="shared" si="484"/>
        <v>0</v>
      </c>
      <c r="U2583">
        <f t="shared" si="485"/>
        <v>24.979752855734603</v>
      </c>
      <c r="V2583">
        <f t="shared" si="486"/>
        <v>0</v>
      </c>
      <c r="W2583">
        <f t="shared" si="487"/>
        <v>100</v>
      </c>
      <c r="X2583">
        <f t="shared" si="488"/>
        <v>-100</v>
      </c>
      <c r="Y2583">
        <f t="shared" si="489"/>
        <v>30.082484652662856</v>
      </c>
    </row>
    <row r="2584" spans="1:25" x14ac:dyDescent="0.3">
      <c r="A2584">
        <v>10</v>
      </c>
      <c r="B2584">
        <v>2</v>
      </c>
      <c r="C2584">
        <v>31.742857142857101</v>
      </c>
      <c r="D2584">
        <v>18.43</v>
      </c>
      <c r="E2584">
        <v>7</v>
      </c>
      <c r="F2584">
        <v>16.415400367399599</v>
      </c>
      <c r="G2584">
        <v>16.441010611199001</v>
      </c>
      <c r="H2584">
        <v>15.593912025503</v>
      </c>
      <c r="I2584">
        <v>1.02</v>
      </c>
      <c r="J2584">
        <v>15.593912025503</v>
      </c>
      <c r="K2584">
        <v>15.905790266013099</v>
      </c>
      <c r="L2584">
        <v>2058</v>
      </c>
      <c r="M2584">
        <f t="shared" si="480"/>
        <v>2.5242097339869005</v>
      </c>
      <c r="N2584">
        <v>2.5242097339869005</v>
      </c>
      <c r="O2584">
        <f t="shared" si="490"/>
        <v>52.0596027844784</v>
      </c>
      <c r="P2584">
        <f t="shared" si="481"/>
        <v>259.46332949707187</v>
      </c>
      <c r="Q2584">
        <f t="shared" si="491"/>
        <v>3.2541209046239032</v>
      </c>
      <c r="R2584">
        <f t="shared" si="482"/>
        <v>15.905790266013099</v>
      </c>
      <c r="S2584">
        <f t="shared" si="483"/>
        <v>1</v>
      </c>
      <c r="T2584">
        <f t="shared" si="484"/>
        <v>0</v>
      </c>
      <c r="U2584">
        <f t="shared" si="485"/>
        <v>2.5242097339869005</v>
      </c>
      <c r="V2584">
        <f t="shared" si="486"/>
        <v>0</v>
      </c>
      <c r="W2584">
        <f t="shared" si="487"/>
        <v>100</v>
      </c>
      <c r="X2584">
        <f t="shared" si="488"/>
        <v>-100</v>
      </c>
      <c r="Y2584">
        <f t="shared" si="489"/>
        <v>3.2541209046239032</v>
      </c>
    </row>
    <row r="2585" spans="1:25" x14ac:dyDescent="0.3">
      <c r="A2585">
        <v>10</v>
      </c>
      <c r="B2585">
        <v>3</v>
      </c>
      <c r="C2585">
        <v>32.161428571428601</v>
      </c>
      <c r="D2585">
        <v>22.76</v>
      </c>
      <c r="E2585">
        <v>7</v>
      </c>
      <c r="F2585">
        <v>16.7442270777155</v>
      </c>
      <c r="G2585">
        <v>16.441010611199001</v>
      </c>
      <c r="H2585">
        <v>15.7518181004528</v>
      </c>
      <c r="I2585">
        <v>1.02</v>
      </c>
      <c r="J2585">
        <v>15.7518181004528</v>
      </c>
      <c r="K2585">
        <v>16.066854462461901</v>
      </c>
      <c r="L2585">
        <v>2058</v>
      </c>
      <c r="M2585">
        <f t="shared" si="480"/>
        <v>6.6931455375381006</v>
      </c>
      <c r="N2585">
        <v>6.6931455375381006</v>
      </c>
      <c r="O2585">
        <f t="shared" si="490"/>
        <v>58.752748322016501</v>
      </c>
      <c r="P2585">
        <f t="shared" si="481"/>
        <v>268.29338668143794</v>
      </c>
      <c r="Q2585">
        <f t="shared" si="491"/>
        <v>8.8300571843660691</v>
      </c>
      <c r="R2585">
        <f t="shared" si="482"/>
        <v>16.066854462461901</v>
      </c>
      <c r="S2585">
        <f t="shared" si="483"/>
        <v>1</v>
      </c>
      <c r="T2585">
        <f t="shared" si="484"/>
        <v>0</v>
      </c>
      <c r="U2585">
        <f t="shared" si="485"/>
        <v>6.6931455375381006</v>
      </c>
      <c r="V2585">
        <f t="shared" si="486"/>
        <v>0</v>
      </c>
      <c r="W2585">
        <f t="shared" si="487"/>
        <v>100</v>
      </c>
      <c r="X2585">
        <f t="shared" si="488"/>
        <v>-100</v>
      </c>
      <c r="Y2585">
        <f t="shared" si="489"/>
        <v>8.8300571843660691</v>
      </c>
    </row>
    <row r="2586" spans="1:25" x14ac:dyDescent="0.3">
      <c r="A2586">
        <v>10</v>
      </c>
      <c r="B2586">
        <v>4</v>
      </c>
      <c r="C2586">
        <v>33.718571428571401</v>
      </c>
      <c r="D2586">
        <v>2.72</v>
      </c>
      <c r="E2586">
        <v>7</v>
      </c>
      <c r="F2586">
        <v>17.986776213679001</v>
      </c>
      <c r="G2586">
        <v>16.441010611199001</v>
      </c>
      <c r="H2586">
        <v>16.335148880654401</v>
      </c>
      <c r="I2586">
        <v>1.02</v>
      </c>
      <c r="J2586">
        <v>16.335148880654401</v>
      </c>
      <c r="K2586">
        <v>16.6618518582675</v>
      </c>
      <c r="L2586">
        <v>2058</v>
      </c>
      <c r="M2586">
        <f t="shared" si="480"/>
        <v>-13.9418518582675</v>
      </c>
      <c r="N2586">
        <v>-13.9418518582675</v>
      </c>
      <c r="O2586">
        <f t="shared" si="490"/>
        <v>44.810896463749003</v>
      </c>
      <c r="P2586">
        <f t="shared" si="481"/>
        <v>250.22783650704815</v>
      </c>
      <c r="Q2586">
        <f t="shared" si="491"/>
        <v>-18.065550174389784</v>
      </c>
      <c r="R2586">
        <f t="shared" si="482"/>
        <v>20.785550174389783</v>
      </c>
      <c r="S2586">
        <f t="shared" si="483"/>
        <v>1.2474933969645237</v>
      </c>
      <c r="T2586">
        <f t="shared" si="484"/>
        <v>-4.1236983161222831</v>
      </c>
      <c r="U2586">
        <f t="shared" si="485"/>
        <v>0</v>
      </c>
      <c r="V2586">
        <f t="shared" si="486"/>
        <v>-24.749339696452356</v>
      </c>
      <c r="W2586">
        <f t="shared" si="487"/>
        <v>0</v>
      </c>
      <c r="X2586">
        <f t="shared" si="488"/>
        <v>-24.749339696452356</v>
      </c>
      <c r="Y2586">
        <f t="shared" si="489"/>
        <v>18.065550174389784</v>
      </c>
    </row>
    <row r="2587" spans="1:25" x14ac:dyDescent="0.3">
      <c r="A2587">
        <v>10</v>
      </c>
      <c r="B2587">
        <v>5</v>
      </c>
      <c r="C2587">
        <v>32.604999999999997</v>
      </c>
      <c r="D2587">
        <v>0</v>
      </c>
      <c r="E2587">
        <v>3</v>
      </c>
      <c r="F2587">
        <v>17.095102106399398</v>
      </c>
      <c r="G2587">
        <v>16.441010611199001</v>
      </c>
      <c r="H2587">
        <v>15.918638450777999</v>
      </c>
      <c r="I2587">
        <v>1.02</v>
      </c>
      <c r="J2587">
        <v>15.918638450777999</v>
      </c>
      <c r="K2587">
        <v>16.237011219793601</v>
      </c>
      <c r="L2587">
        <v>2058</v>
      </c>
      <c r="M2587">
        <f t="shared" si="480"/>
        <v>-16.237011219793601</v>
      </c>
      <c r="N2587">
        <v>-16.237011219793601</v>
      </c>
      <c r="O2587">
        <f t="shared" si="490"/>
        <v>28.573885243955402</v>
      </c>
      <c r="P2587">
        <f t="shared" si="481"/>
        <v>230.71583292785763</v>
      </c>
      <c r="Q2587">
        <f t="shared" si="491"/>
        <v>-19.51200357919052</v>
      </c>
      <c r="R2587">
        <f t="shared" si="482"/>
        <v>19.51200357919052</v>
      </c>
      <c r="S2587">
        <f t="shared" si="483"/>
        <v>1.2016992114536797</v>
      </c>
      <c r="T2587">
        <f t="shared" si="484"/>
        <v>-3.2749923593969186</v>
      </c>
      <c r="U2587">
        <f t="shared" si="485"/>
        <v>0</v>
      </c>
      <c r="V2587">
        <f t="shared" si="486"/>
        <v>-20.169921145367965</v>
      </c>
      <c r="W2587">
        <f t="shared" si="487"/>
        <v>0</v>
      </c>
      <c r="X2587">
        <f t="shared" si="488"/>
        <v>-20.169921145367965</v>
      </c>
      <c r="Y2587">
        <f t="shared" si="489"/>
        <v>19.51200357919052</v>
      </c>
    </row>
    <row r="2588" spans="1:25" x14ac:dyDescent="0.3">
      <c r="A2588">
        <v>11</v>
      </c>
      <c r="B2588">
        <v>1</v>
      </c>
      <c r="C2588">
        <v>31.5107142857143</v>
      </c>
      <c r="D2588">
        <v>1.91</v>
      </c>
      <c r="E2588">
        <v>7</v>
      </c>
      <c r="F2588">
        <v>16.233987257156102</v>
      </c>
      <c r="G2588">
        <v>16.441010611199001</v>
      </c>
      <c r="H2588">
        <v>15.506129039752199</v>
      </c>
      <c r="I2588">
        <v>0.95</v>
      </c>
      <c r="J2588">
        <v>15.506129039752199</v>
      </c>
      <c r="K2588">
        <v>14.7308225877646</v>
      </c>
      <c r="L2588">
        <v>2058</v>
      </c>
      <c r="M2588">
        <f t="shared" si="480"/>
        <v>-12.820822587764599</v>
      </c>
      <c r="N2588">
        <v>-12.820822587764599</v>
      </c>
      <c r="O2588">
        <f t="shared" si="490"/>
        <v>15.753062656190803</v>
      </c>
      <c r="P2588">
        <f t="shared" si="481"/>
        <v>216.39007457780926</v>
      </c>
      <c r="Q2588">
        <f t="shared" si="491"/>
        <v>-14.325758350048375</v>
      </c>
      <c r="R2588">
        <f t="shared" si="482"/>
        <v>16.235758350048375</v>
      </c>
      <c r="S2588">
        <f t="shared" si="483"/>
        <v>1.1021623709957495</v>
      </c>
      <c r="T2588">
        <f t="shared" si="484"/>
        <v>-1.5049357622837753</v>
      </c>
      <c r="U2588">
        <f t="shared" si="485"/>
        <v>0</v>
      </c>
      <c r="V2588">
        <f t="shared" si="486"/>
        <v>-10.216237099574961</v>
      </c>
      <c r="W2588">
        <f t="shared" si="487"/>
        <v>0</v>
      </c>
      <c r="X2588">
        <f t="shared" si="488"/>
        <v>-10.216237099574961</v>
      </c>
      <c r="Y2588">
        <f t="shared" si="489"/>
        <v>14.325758350048375</v>
      </c>
    </row>
    <row r="2589" spans="1:25" x14ac:dyDescent="0.3">
      <c r="A2589">
        <v>11</v>
      </c>
      <c r="B2589">
        <v>2</v>
      </c>
      <c r="C2589">
        <v>30.136428571428599</v>
      </c>
      <c r="D2589">
        <v>6.92</v>
      </c>
      <c r="E2589">
        <v>7</v>
      </c>
      <c r="F2589">
        <v>15.174150020620701</v>
      </c>
      <c r="G2589">
        <v>16.441010611199001</v>
      </c>
      <c r="H2589">
        <v>14.9833457103479</v>
      </c>
      <c r="I2589">
        <v>0.95</v>
      </c>
      <c r="J2589">
        <v>14.9833457103479</v>
      </c>
      <c r="K2589">
        <v>14.2341784248305</v>
      </c>
      <c r="L2589">
        <v>2058</v>
      </c>
      <c r="M2589">
        <f t="shared" si="480"/>
        <v>-7.3141784248304997</v>
      </c>
      <c r="N2589">
        <v>-7.3141784248304997</v>
      </c>
      <c r="O2589">
        <f t="shared" si="490"/>
        <v>8.4388842313603032</v>
      </c>
      <c r="P2589">
        <f t="shared" si="481"/>
        <v>208.61945184270226</v>
      </c>
      <c r="Q2589">
        <f t="shared" si="491"/>
        <v>-7.770622735106997</v>
      </c>
      <c r="R2589">
        <f t="shared" si="482"/>
        <v>14.690622735106997</v>
      </c>
      <c r="S2589">
        <f t="shared" si="483"/>
        <v>1.0320667829679768</v>
      </c>
      <c r="T2589">
        <f t="shared" si="484"/>
        <v>-0.45644431027649723</v>
      </c>
      <c r="U2589">
        <f t="shared" si="485"/>
        <v>0</v>
      </c>
      <c r="V2589">
        <f t="shared" si="486"/>
        <v>-3.2066782967976786</v>
      </c>
      <c r="W2589">
        <f t="shared" si="487"/>
        <v>0</v>
      </c>
      <c r="X2589">
        <f t="shared" si="488"/>
        <v>-3.2066782967976786</v>
      </c>
      <c r="Y2589">
        <f t="shared" si="489"/>
        <v>7.770622735106997</v>
      </c>
    </row>
    <row r="2590" spans="1:25" x14ac:dyDescent="0.3">
      <c r="A2590">
        <v>11</v>
      </c>
      <c r="B2590">
        <v>3</v>
      </c>
      <c r="C2590">
        <v>30.2985714285714</v>
      </c>
      <c r="D2590">
        <v>8.06</v>
      </c>
      <c r="E2590">
        <v>7</v>
      </c>
      <c r="F2590">
        <v>15.297925855617899</v>
      </c>
      <c r="G2590">
        <v>16.441010611199001</v>
      </c>
      <c r="H2590">
        <v>15.0453074911236</v>
      </c>
      <c r="I2590">
        <v>0.95</v>
      </c>
      <c r="J2590">
        <v>15.0453074911236</v>
      </c>
      <c r="K2590">
        <v>14.293042116567401</v>
      </c>
      <c r="L2590">
        <v>2058</v>
      </c>
      <c r="M2590">
        <f t="shared" si="480"/>
        <v>-6.2330421165674004</v>
      </c>
      <c r="N2590">
        <v>-6.2330421165674004</v>
      </c>
      <c r="O2590">
        <f t="shared" si="490"/>
        <v>2.2058421147929028</v>
      </c>
      <c r="P2590">
        <f t="shared" si="481"/>
        <v>202.21805130801741</v>
      </c>
      <c r="Q2590">
        <f t="shared" si="491"/>
        <v>-6.4014005346848535</v>
      </c>
      <c r="R2590">
        <f t="shared" si="482"/>
        <v>14.461400534684854</v>
      </c>
      <c r="S2590">
        <f t="shared" si="483"/>
        <v>1.0117790472276231</v>
      </c>
      <c r="T2590">
        <f t="shared" si="484"/>
        <v>-0.16835841811745311</v>
      </c>
      <c r="U2590">
        <f t="shared" si="485"/>
        <v>0</v>
      </c>
      <c r="V2590">
        <f t="shared" si="486"/>
        <v>-1.1779047227623076</v>
      </c>
      <c r="W2590">
        <f t="shared" si="487"/>
        <v>0</v>
      </c>
      <c r="X2590">
        <f t="shared" si="488"/>
        <v>-1.1779047227623076</v>
      </c>
      <c r="Y2590">
        <f t="shared" si="489"/>
        <v>6.4014005346848535</v>
      </c>
    </row>
    <row r="2591" spans="1:25" x14ac:dyDescent="0.3">
      <c r="A2591">
        <v>11</v>
      </c>
      <c r="B2591">
        <v>4</v>
      </c>
      <c r="C2591">
        <v>30.022142857142899</v>
      </c>
      <c r="D2591">
        <v>0</v>
      </c>
      <c r="E2591">
        <v>7</v>
      </c>
      <c r="F2591">
        <v>15.0871124671351</v>
      </c>
      <c r="G2591">
        <v>16.441010611199001</v>
      </c>
      <c r="H2591">
        <v>14.939625959032201</v>
      </c>
      <c r="I2591">
        <v>0.95</v>
      </c>
      <c r="J2591">
        <v>14.939625959032201</v>
      </c>
      <c r="K2591">
        <v>14.1926446610806</v>
      </c>
      <c r="L2591">
        <v>2058</v>
      </c>
      <c r="M2591">
        <f t="shared" si="480"/>
        <v>-14.1926446610806</v>
      </c>
      <c r="N2591">
        <v>-14.1926446610806</v>
      </c>
      <c r="O2591">
        <f t="shared" si="490"/>
        <v>-11.986802546287697</v>
      </c>
      <c r="P2591">
        <f t="shared" si="481"/>
        <v>188.36533602077301</v>
      </c>
      <c r="Q2591">
        <f t="shared" si="491"/>
        <v>-13.852715287244393</v>
      </c>
      <c r="R2591">
        <f t="shared" si="482"/>
        <v>13.852715287244393</v>
      </c>
      <c r="S2591">
        <f t="shared" si="483"/>
        <v>0.9760489054750755</v>
      </c>
      <c r="T2591">
        <f t="shared" si="484"/>
        <v>0.33992937383620614</v>
      </c>
      <c r="U2591">
        <f t="shared" si="485"/>
        <v>0</v>
      </c>
      <c r="V2591">
        <f t="shared" si="486"/>
        <v>2.3951094524924477</v>
      </c>
      <c r="W2591">
        <f t="shared" si="487"/>
        <v>0</v>
      </c>
      <c r="X2591">
        <f t="shared" si="488"/>
        <v>2.3951094524924477</v>
      </c>
      <c r="Y2591">
        <f t="shared" si="489"/>
        <v>13.852715287244393</v>
      </c>
    </row>
    <row r="2592" spans="1:25" x14ac:dyDescent="0.3">
      <c r="A2592">
        <v>11</v>
      </c>
      <c r="B2592">
        <v>5</v>
      </c>
      <c r="C2592">
        <v>28.297499999999999</v>
      </c>
      <c r="D2592">
        <v>0</v>
      </c>
      <c r="E2592">
        <v>2</v>
      </c>
      <c r="F2592">
        <v>13.7945008183822</v>
      </c>
      <c r="G2592">
        <v>16.441010611199001</v>
      </c>
      <c r="H2592">
        <v>14.275093673005699</v>
      </c>
      <c r="I2592">
        <v>0.95</v>
      </c>
      <c r="J2592">
        <v>14.275093673005699</v>
      </c>
      <c r="K2592">
        <v>13.5613389893554</v>
      </c>
      <c r="L2592">
        <v>2058</v>
      </c>
      <c r="M2592">
        <f t="shared" si="480"/>
        <v>-13.5613389893554</v>
      </c>
      <c r="N2592">
        <v>-13.5613389893554</v>
      </c>
      <c r="O2592">
        <f t="shared" si="490"/>
        <v>-25.548141535643097</v>
      </c>
      <c r="P2592">
        <f t="shared" si="481"/>
        <v>176.0163095900167</v>
      </c>
      <c r="Q2592">
        <f t="shared" si="491"/>
        <v>-12.349026430756311</v>
      </c>
      <c r="R2592">
        <f t="shared" si="482"/>
        <v>12.349026430756311</v>
      </c>
      <c r="S2592">
        <f t="shared" si="483"/>
        <v>0.91060524631449291</v>
      </c>
      <c r="T2592">
        <f t="shared" si="484"/>
        <v>1.2123125585990895</v>
      </c>
      <c r="U2592">
        <f t="shared" si="485"/>
        <v>0</v>
      </c>
      <c r="V2592">
        <f t="shared" si="486"/>
        <v>8.939475368550708</v>
      </c>
      <c r="W2592">
        <f t="shared" si="487"/>
        <v>0</v>
      </c>
      <c r="X2592">
        <f t="shared" si="488"/>
        <v>8.939475368550708</v>
      </c>
      <c r="Y2592">
        <f t="shared" si="489"/>
        <v>12.349026430756311</v>
      </c>
    </row>
    <row r="2593" spans="1:25" x14ac:dyDescent="0.3">
      <c r="A2593">
        <v>12</v>
      </c>
      <c r="B2593">
        <v>1</v>
      </c>
      <c r="C2593">
        <v>28.0835714285714</v>
      </c>
      <c r="D2593">
        <v>0</v>
      </c>
      <c r="E2593">
        <v>7</v>
      </c>
      <c r="F2593">
        <v>13.6369187014469</v>
      </c>
      <c r="G2593">
        <v>16.441010611199001</v>
      </c>
      <c r="H2593">
        <v>14.192021019168401</v>
      </c>
      <c r="I2593">
        <v>0.91</v>
      </c>
      <c r="J2593">
        <v>14.192021019168401</v>
      </c>
      <c r="K2593">
        <v>12.914739127443299</v>
      </c>
      <c r="L2593">
        <v>2058</v>
      </c>
      <c r="M2593">
        <f t="shared" si="480"/>
        <v>-12.914739127443299</v>
      </c>
      <c r="N2593">
        <v>-12.914739127443299</v>
      </c>
      <c r="O2593">
        <f t="shared" si="490"/>
        <v>-38.462880663086395</v>
      </c>
      <c r="P2593">
        <f t="shared" si="481"/>
        <v>165.00948601245364</v>
      </c>
      <c r="Q2593">
        <f t="shared" si="491"/>
        <v>-11.006823577563068</v>
      </c>
      <c r="R2593">
        <f t="shared" si="482"/>
        <v>11.006823577563068</v>
      </c>
      <c r="S2593">
        <f t="shared" si="483"/>
        <v>0.85226836322028465</v>
      </c>
      <c r="T2593">
        <f t="shared" si="484"/>
        <v>1.9079155498802312</v>
      </c>
      <c r="U2593">
        <f t="shared" si="485"/>
        <v>0</v>
      </c>
      <c r="V2593">
        <f t="shared" si="486"/>
        <v>14.773163677971532</v>
      </c>
      <c r="W2593">
        <f t="shared" si="487"/>
        <v>0</v>
      </c>
      <c r="X2593">
        <f t="shared" si="488"/>
        <v>14.773163677971532</v>
      </c>
      <c r="Y2593">
        <f t="shared" si="489"/>
        <v>11.006823577563068</v>
      </c>
    </row>
    <row r="2594" spans="1:25" x14ac:dyDescent="0.3">
      <c r="A2594">
        <v>12</v>
      </c>
      <c r="B2594">
        <v>2</v>
      </c>
      <c r="C2594">
        <v>27.734999999999999</v>
      </c>
      <c r="D2594">
        <v>0</v>
      </c>
      <c r="E2594">
        <v>7</v>
      </c>
      <c r="F2594">
        <v>13.3814773444018</v>
      </c>
      <c r="G2594">
        <v>16.441010611199001</v>
      </c>
      <c r="H2594">
        <v>14.056349996231701</v>
      </c>
      <c r="I2594">
        <v>0.91</v>
      </c>
      <c r="J2594">
        <v>14.056349996231701</v>
      </c>
      <c r="K2594">
        <v>12.7912784965709</v>
      </c>
      <c r="L2594">
        <v>2058</v>
      </c>
      <c r="M2594">
        <f t="shared" si="480"/>
        <v>-12.7912784965709</v>
      </c>
      <c r="N2594">
        <v>-12.7912784965709</v>
      </c>
      <c r="O2594">
        <f t="shared" si="490"/>
        <v>-51.254159159657291</v>
      </c>
      <c r="P2594">
        <f t="shared" si="481"/>
        <v>154.78647255626333</v>
      </c>
      <c r="Q2594">
        <f t="shared" si="491"/>
        <v>-10.223013456190301</v>
      </c>
      <c r="R2594">
        <f t="shared" si="482"/>
        <v>10.223013456190301</v>
      </c>
      <c r="S2594">
        <f t="shared" si="483"/>
        <v>0.79921748705032869</v>
      </c>
      <c r="T2594">
        <f t="shared" si="484"/>
        <v>2.5682650403805987</v>
      </c>
      <c r="U2594">
        <f t="shared" si="485"/>
        <v>0</v>
      </c>
      <c r="V2594">
        <f t="shared" si="486"/>
        <v>20.078251294967128</v>
      </c>
      <c r="W2594">
        <f t="shared" si="487"/>
        <v>0</v>
      </c>
      <c r="X2594">
        <f t="shared" si="488"/>
        <v>20.078251294967128</v>
      </c>
      <c r="Y2594">
        <f t="shared" si="489"/>
        <v>10.223013456190301</v>
      </c>
    </row>
    <row r="2595" spans="1:25" x14ac:dyDescent="0.3">
      <c r="A2595">
        <v>12</v>
      </c>
      <c r="B2595">
        <v>3</v>
      </c>
      <c r="C2595">
        <v>27.339285714285701</v>
      </c>
      <c r="D2595">
        <v>0</v>
      </c>
      <c r="E2595">
        <v>7</v>
      </c>
      <c r="F2595">
        <v>13.093482716147699</v>
      </c>
      <c r="G2595">
        <v>16.441010611199001</v>
      </c>
      <c r="H2595">
        <v>13.9018517836061</v>
      </c>
      <c r="I2595">
        <v>0.91</v>
      </c>
      <c r="J2595">
        <v>13.9018517836061</v>
      </c>
      <c r="K2595">
        <v>12.650685123081599</v>
      </c>
      <c r="L2595">
        <v>2058</v>
      </c>
      <c r="M2595">
        <f t="shared" si="480"/>
        <v>-12.650685123081599</v>
      </c>
      <c r="N2595">
        <v>-12.650685123081599</v>
      </c>
      <c r="O2595">
        <f t="shared" si="490"/>
        <v>-63.904844282738893</v>
      </c>
      <c r="P2595">
        <f t="shared" si="481"/>
        <v>145.29892108729837</v>
      </c>
      <c r="Q2595">
        <f t="shared" si="491"/>
        <v>-9.4875514689649663</v>
      </c>
      <c r="R2595">
        <f t="shared" si="482"/>
        <v>9.4875514689649663</v>
      </c>
      <c r="S2595">
        <f t="shared" si="483"/>
        <v>0.74996345072683934</v>
      </c>
      <c r="T2595">
        <f t="shared" si="484"/>
        <v>3.1631336541166331</v>
      </c>
      <c r="U2595">
        <f t="shared" si="485"/>
        <v>0</v>
      </c>
      <c r="V2595">
        <f t="shared" si="486"/>
        <v>25.003654927316067</v>
      </c>
      <c r="W2595">
        <f t="shared" si="487"/>
        <v>0</v>
      </c>
      <c r="X2595">
        <f t="shared" si="488"/>
        <v>25.003654927316067</v>
      </c>
      <c r="Y2595">
        <f t="shared" si="489"/>
        <v>9.4875514689649663</v>
      </c>
    </row>
    <row r="2596" spans="1:25" x14ac:dyDescent="0.3">
      <c r="A2596">
        <v>12</v>
      </c>
      <c r="B2596">
        <v>4</v>
      </c>
      <c r="C2596">
        <v>22.9914285714286</v>
      </c>
      <c r="D2596">
        <v>0</v>
      </c>
      <c r="E2596">
        <v>7</v>
      </c>
      <c r="F2596">
        <v>10.073265303825901</v>
      </c>
      <c r="G2596">
        <v>16.441010611199001</v>
      </c>
      <c r="H2596">
        <v>12.1680398312996</v>
      </c>
      <c r="I2596">
        <v>0.91</v>
      </c>
      <c r="J2596">
        <v>12.1680398312996</v>
      </c>
      <c r="K2596">
        <v>11.072916246482601</v>
      </c>
      <c r="L2596">
        <v>2058</v>
      </c>
      <c r="M2596">
        <f t="shared" si="480"/>
        <v>-11.072916246482601</v>
      </c>
      <c r="N2596">
        <v>-11.072916246482601</v>
      </c>
      <c r="O2596">
        <f t="shared" si="490"/>
        <v>-74.977760529221499</v>
      </c>
      <c r="P2596">
        <f t="shared" si="481"/>
        <v>137.47314155788098</v>
      </c>
      <c r="Q2596">
        <f t="shared" si="491"/>
        <v>-7.8257795294173889</v>
      </c>
      <c r="R2596">
        <f t="shared" si="482"/>
        <v>7.8257795294173889</v>
      </c>
      <c r="S2596">
        <f t="shared" si="483"/>
        <v>0.70674963624901521</v>
      </c>
      <c r="T2596">
        <f t="shared" si="484"/>
        <v>3.2471367170652119</v>
      </c>
      <c r="U2596">
        <f t="shared" si="485"/>
        <v>0</v>
      </c>
      <c r="V2596">
        <f t="shared" si="486"/>
        <v>29.325036375098477</v>
      </c>
      <c r="W2596">
        <f t="shared" si="487"/>
        <v>0</v>
      </c>
      <c r="X2596">
        <f t="shared" si="488"/>
        <v>29.325036375098477</v>
      </c>
      <c r="Y2596">
        <f t="shared" si="489"/>
        <v>7.8257795294173889</v>
      </c>
    </row>
    <row r="2597" spans="1:25" x14ac:dyDescent="0.3">
      <c r="A2597">
        <v>12</v>
      </c>
      <c r="B2597">
        <v>5</v>
      </c>
      <c r="C2597">
        <v>24.8533333333333</v>
      </c>
      <c r="D2597">
        <v>0</v>
      </c>
      <c r="E2597">
        <v>3</v>
      </c>
      <c r="F2597">
        <v>11.333701372699901</v>
      </c>
      <c r="G2597">
        <v>16.441010611199001</v>
      </c>
      <c r="H2597">
        <v>12.919041880413999</v>
      </c>
      <c r="I2597">
        <v>0.91</v>
      </c>
      <c r="J2597">
        <v>12.919041880413999</v>
      </c>
      <c r="K2597">
        <v>11.756328111176799</v>
      </c>
      <c r="L2597">
        <v>2058</v>
      </c>
      <c r="M2597">
        <f t="shared" si="480"/>
        <v>-11.756328111176799</v>
      </c>
      <c r="N2597">
        <v>-11.756328111176799</v>
      </c>
      <c r="O2597">
        <f t="shared" si="490"/>
        <v>-86.734088640398298</v>
      </c>
      <c r="P2597">
        <f t="shared" si="481"/>
        <v>129.62516291232973</v>
      </c>
      <c r="Q2597">
        <f t="shared" si="491"/>
        <v>-7.847978645551251</v>
      </c>
      <c r="R2597">
        <f t="shared" si="482"/>
        <v>7.847978645551251</v>
      </c>
      <c r="S2597">
        <f t="shared" si="483"/>
        <v>0.66755355680232664</v>
      </c>
      <c r="T2597">
        <f t="shared" si="484"/>
        <v>3.9083494656255482</v>
      </c>
      <c r="U2597">
        <f t="shared" si="485"/>
        <v>0</v>
      </c>
      <c r="V2597">
        <f t="shared" si="486"/>
        <v>33.244644319767339</v>
      </c>
      <c r="W2597">
        <f t="shared" si="487"/>
        <v>0</v>
      </c>
      <c r="X2597">
        <f t="shared" si="488"/>
        <v>33.244644319767339</v>
      </c>
      <c r="Y2597">
        <f t="shared" si="489"/>
        <v>7.847978645551251</v>
      </c>
    </row>
    <row r="2598" spans="1:25" x14ac:dyDescent="0.3">
      <c r="A2598">
        <v>1</v>
      </c>
      <c r="B2598">
        <v>1</v>
      </c>
      <c r="C2598">
        <v>23.652142857142898</v>
      </c>
      <c r="D2598">
        <v>0</v>
      </c>
      <c r="E2598">
        <v>7</v>
      </c>
      <c r="F2598">
        <v>10.514759422935899</v>
      </c>
      <c r="G2598">
        <v>16.952143536032501</v>
      </c>
      <c r="H2598">
        <v>12.409594128737499</v>
      </c>
      <c r="I2598">
        <v>0.91</v>
      </c>
      <c r="J2598">
        <v>12.409594128737499</v>
      </c>
      <c r="K2598">
        <v>11.2927306571512</v>
      </c>
      <c r="L2598">
        <v>2059</v>
      </c>
      <c r="M2598">
        <f t="shared" si="480"/>
        <v>-11.2927306571512</v>
      </c>
      <c r="N2598">
        <v>-11.2927306571512</v>
      </c>
      <c r="O2598">
        <f t="shared" si="490"/>
        <v>-98.026819297549494</v>
      </c>
      <c r="P2598">
        <f t="shared" si="481"/>
        <v>122.50884972889837</v>
      </c>
      <c r="Q2598">
        <f t="shared" si="491"/>
        <v>-7.1163131834313589</v>
      </c>
      <c r="R2598">
        <f t="shared" si="482"/>
        <v>7.1163131834313589</v>
      </c>
      <c r="S2598">
        <f t="shared" si="483"/>
        <v>0.63016761839838131</v>
      </c>
      <c r="T2598">
        <f t="shared" si="484"/>
        <v>4.176417473719841</v>
      </c>
      <c r="U2598">
        <f t="shared" si="485"/>
        <v>0</v>
      </c>
      <c r="V2598">
        <f t="shared" si="486"/>
        <v>36.983238160161868</v>
      </c>
      <c r="W2598">
        <f t="shared" si="487"/>
        <v>0</v>
      </c>
      <c r="X2598">
        <f t="shared" si="488"/>
        <v>36.983238160161868</v>
      </c>
      <c r="Y2598">
        <f t="shared" si="489"/>
        <v>7.1163131834313589</v>
      </c>
    </row>
    <row r="2599" spans="1:25" x14ac:dyDescent="0.3">
      <c r="A2599">
        <v>1</v>
      </c>
      <c r="B2599">
        <v>2</v>
      </c>
      <c r="C2599">
        <v>27.900714285714301</v>
      </c>
      <c r="D2599">
        <v>0</v>
      </c>
      <c r="E2599">
        <v>7</v>
      </c>
      <c r="F2599">
        <v>13.502712184799</v>
      </c>
      <c r="G2599">
        <v>16.952143536032501</v>
      </c>
      <c r="H2599">
        <v>14.109734375349101</v>
      </c>
      <c r="I2599">
        <v>0.91</v>
      </c>
      <c r="J2599">
        <v>14.109734375349101</v>
      </c>
      <c r="K2599">
        <v>12.8398582815677</v>
      </c>
      <c r="L2599">
        <v>2059</v>
      </c>
      <c r="M2599">
        <f t="shared" si="480"/>
        <v>-12.8398582815677</v>
      </c>
      <c r="N2599">
        <v>-12.8398582815677</v>
      </c>
      <c r="O2599">
        <f t="shared" si="490"/>
        <v>-110.86667757911719</v>
      </c>
      <c r="P2599">
        <f t="shared" si="481"/>
        <v>114.89101445872751</v>
      </c>
      <c r="Q2599">
        <f t="shared" si="491"/>
        <v>-7.6178352701708576</v>
      </c>
      <c r="R2599">
        <f t="shared" si="482"/>
        <v>7.6178352701708576</v>
      </c>
      <c r="S2599">
        <f t="shared" si="483"/>
        <v>0.59329589962115592</v>
      </c>
      <c r="T2599">
        <f t="shared" si="484"/>
        <v>5.2220230113968427</v>
      </c>
      <c r="U2599">
        <f t="shared" si="485"/>
        <v>0</v>
      </c>
      <c r="V2599">
        <f t="shared" si="486"/>
        <v>40.670410037884409</v>
      </c>
      <c r="W2599">
        <f t="shared" si="487"/>
        <v>0</v>
      </c>
      <c r="X2599">
        <f t="shared" si="488"/>
        <v>40.670410037884409</v>
      </c>
      <c r="Y2599">
        <f t="shared" si="489"/>
        <v>7.6178352701708576</v>
      </c>
    </row>
    <row r="2600" spans="1:25" x14ac:dyDescent="0.3">
      <c r="A2600">
        <v>1</v>
      </c>
      <c r="B2600">
        <v>3</v>
      </c>
      <c r="C2600">
        <v>27.658571428571399</v>
      </c>
      <c r="D2600">
        <v>0</v>
      </c>
      <c r="E2600">
        <v>7</v>
      </c>
      <c r="F2600">
        <v>13.325688201045701</v>
      </c>
      <c r="G2600">
        <v>16.952143536032501</v>
      </c>
      <c r="H2600">
        <v>14.0144682949177</v>
      </c>
      <c r="I2600">
        <v>0.91</v>
      </c>
      <c r="J2600">
        <v>14.0144682949177</v>
      </c>
      <c r="K2600">
        <v>12.753166148375101</v>
      </c>
      <c r="L2600">
        <v>2059</v>
      </c>
      <c r="M2600">
        <f t="shared" si="480"/>
        <v>-12.753166148375101</v>
      </c>
      <c r="N2600">
        <v>-12.753166148375101</v>
      </c>
      <c r="O2600">
        <f t="shared" si="490"/>
        <v>-123.6198437274923</v>
      </c>
      <c r="P2600">
        <f t="shared" si="481"/>
        <v>107.7935849520496</v>
      </c>
      <c r="Q2600">
        <f t="shared" si="491"/>
        <v>-7.0974295066779121</v>
      </c>
      <c r="R2600">
        <f t="shared" si="482"/>
        <v>7.0974295066779121</v>
      </c>
      <c r="S2600">
        <f t="shared" si="483"/>
        <v>0.5565229390179478</v>
      </c>
      <c r="T2600">
        <f t="shared" si="484"/>
        <v>5.6557366416971888</v>
      </c>
      <c r="U2600">
        <f t="shared" si="485"/>
        <v>0</v>
      </c>
      <c r="V2600">
        <f t="shared" si="486"/>
        <v>44.347706098205222</v>
      </c>
      <c r="W2600">
        <f t="shared" si="487"/>
        <v>0</v>
      </c>
      <c r="X2600">
        <f t="shared" si="488"/>
        <v>44.347706098205222</v>
      </c>
      <c r="Y2600">
        <f t="shared" si="489"/>
        <v>7.0974295066779121</v>
      </c>
    </row>
    <row r="2601" spans="1:25" x14ac:dyDescent="0.3">
      <c r="A2601">
        <v>1</v>
      </c>
      <c r="B2601">
        <v>4</v>
      </c>
      <c r="C2601">
        <v>25.2014285714286</v>
      </c>
      <c r="D2601">
        <v>0</v>
      </c>
      <c r="E2601">
        <v>7</v>
      </c>
      <c r="F2601">
        <v>11.5748962136158</v>
      </c>
      <c r="G2601">
        <v>16.952143536032501</v>
      </c>
      <c r="H2601">
        <v>13.0368754823093</v>
      </c>
      <c r="I2601">
        <v>0.91</v>
      </c>
      <c r="J2601">
        <v>13.0368754823093</v>
      </c>
      <c r="K2601">
        <v>11.863556688901401</v>
      </c>
      <c r="L2601">
        <v>2059</v>
      </c>
      <c r="M2601">
        <f t="shared" si="480"/>
        <v>-11.863556688901401</v>
      </c>
      <c r="N2601">
        <v>-11.863556688901401</v>
      </c>
      <c r="O2601">
        <f t="shared" si="490"/>
        <v>-135.48340041639369</v>
      </c>
      <c r="P2601">
        <f t="shared" si="481"/>
        <v>101.58545490032411</v>
      </c>
      <c r="Q2601">
        <f t="shared" si="491"/>
        <v>-6.2081300517254903</v>
      </c>
      <c r="R2601">
        <f t="shared" si="482"/>
        <v>6.2081300517254903</v>
      </c>
      <c r="S2601">
        <f t="shared" si="483"/>
        <v>0.52329417008082602</v>
      </c>
      <c r="T2601">
        <f t="shared" si="484"/>
        <v>5.6554266371759105</v>
      </c>
      <c r="U2601">
        <f t="shared" si="485"/>
        <v>0</v>
      </c>
      <c r="V2601">
        <f t="shared" si="486"/>
        <v>47.670582991917406</v>
      </c>
      <c r="W2601">
        <f t="shared" si="487"/>
        <v>0</v>
      </c>
      <c r="X2601">
        <f t="shared" si="488"/>
        <v>47.670582991917406</v>
      </c>
      <c r="Y2601">
        <f t="shared" si="489"/>
        <v>6.2081300517254903</v>
      </c>
    </row>
    <row r="2602" spans="1:25" x14ac:dyDescent="0.3">
      <c r="A2602">
        <v>1</v>
      </c>
      <c r="B2602">
        <v>5</v>
      </c>
      <c r="C2602">
        <v>25.918333333333301</v>
      </c>
      <c r="D2602">
        <v>0</v>
      </c>
      <c r="E2602">
        <v>3</v>
      </c>
      <c r="F2602">
        <v>12.0770403946784</v>
      </c>
      <c r="G2602">
        <v>16.952143536032501</v>
      </c>
      <c r="H2602">
        <v>13.3242109265378</v>
      </c>
      <c r="I2602">
        <v>0.91</v>
      </c>
      <c r="J2602">
        <v>13.3242109265378</v>
      </c>
      <c r="K2602">
        <v>12.1250319431494</v>
      </c>
      <c r="L2602">
        <v>2059</v>
      </c>
      <c r="M2602">
        <f t="shared" si="480"/>
        <v>-12.1250319431494</v>
      </c>
      <c r="N2602">
        <v>-12.1250319431494</v>
      </c>
      <c r="O2602">
        <f t="shared" si="490"/>
        <v>-147.60843235954309</v>
      </c>
      <c r="P2602">
        <f t="shared" si="481"/>
        <v>95.609788477734114</v>
      </c>
      <c r="Q2602">
        <f t="shared" si="491"/>
        <v>-5.9756664225899954</v>
      </c>
      <c r="R2602">
        <f t="shared" si="482"/>
        <v>5.9756664225899954</v>
      </c>
      <c r="S2602">
        <f t="shared" si="483"/>
        <v>0.49283716946958028</v>
      </c>
      <c r="T2602">
        <f t="shared" si="484"/>
        <v>6.1493655205594049</v>
      </c>
      <c r="U2602">
        <f t="shared" si="485"/>
        <v>0</v>
      </c>
      <c r="V2602">
        <f t="shared" si="486"/>
        <v>50.716283053041963</v>
      </c>
      <c r="W2602">
        <f t="shared" si="487"/>
        <v>0</v>
      </c>
      <c r="X2602">
        <f t="shared" si="488"/>
        <v>50.716283053041963</v>
      </c>
      <c r="Y2602">
        <f t="shared" si="489"/>
        <v>5.9756664225899954</v>
      </c>
    </row>
    <row r="2603" spans="1:25" x14ac:dyDescent="0.3">
      <c r="A2603">
        <v>2</v>
      </c>
      <c r="B2603">
        <v>1</v>
      </c>
      <c r="C2603">
        <v>25.5392857142857</v>
      </c>
      <c r="D2603">
        <v>0</v>
      </c>
      <c r="E2603">
        <v>7</v>
      </c>
      <c r="F2603">
        <v>11.8106406513518</v>
      </c>
      <c r="G2603">
        <v>16.952143536032501</v>
      </c>
      <c r="H2603">
        <v>13.1725124052287</v>
      </c>
      <c r="I2603">
        <v>0.95</v>
      </c>
      <c r="J2603">
        <v>13.1725124052287</v>
      </c>
      <c r="K2603">
        <v>12.5138867849672</v>
      </c>
      <c r="L2603">
        <v>2059</v>
      </c>
      <c r="M2603">
        <f t="shared" si="480"/>
        <v>-12.5138867849672</v>
      </c>
      <c r="N2603">
        <v>-12.5138867849672</v>
      </c>
      <c r="O2603">
        <f t="shared" si="490"/>
        <v>-160.1223191445103</v>
      </c>
      <c r="P2603">
        <f t="shared" si="481"/>
        <v>89.810848092643639</v>
      </c>
      <c r="Q2603">
        <f t="shared" si="491"/>
        <v>-5.798940385090475</v>
      </c>
      <c r="R2603">
        <f t="shared" si="482"/>
        <v>5.798940385090475</v>
      </c>
      <c r="S2603">
        <f t="shared" si="483"/>
        <v>0.46340041944895016</v>
      </c>
      <c r="T2603">
        <f t="shared" si="484"/>
        <v>6.7149463998767249</v>
      </c>
      <c r="U2603">
        <f t="shared" si="485"/>
        <v>0</v>
      </c>
      <c r="V2603">
        <f t="shared" si="486"/>
        <v>53.659958055104987</v>
      </c>
      <c r="W2603">
        <f t="shared" si="487"/>
        <v>0</v>
      </c>
      <c r="X2603">
        <f t="shared" si="488"/>
        <v>53.659958055104987</v>
      </c>
      <c r="Y2603">
        <f t="shared" si="489"/>
        <v>5.798940385090475</v>
      </c>
    </row>
    <row r="2604" spans="1:25" x14ac:dyDescent="0.3">
      <c r="A2604">
        <v>2</v>
      </c>
      <c r="B2604">
        <v>2</v>
      </c>
      <c r="C2604">
        <v>26.5835714285714</v>
      </c>
      <c r="D2604">
        <v>0</v>
      </c>
      <c r="E2604">
        <v>7</v>
      </c>
      <c r="F2604">
        <v>12.5494297033877</v>
      </c>
      <c r="G2604">
        <v>16.952143536032501</v>
      </c>
      <c r="H2604">
        <v>13.589257938373301</v>
      </c>
      <c r="I2604">
        <v>0.95</v>
      </c>
      <c r="J2604">
        <v>13.589257938373301</v>
      </c>
      <c r="K2604">
        <v>12.909795041454601</v>
      </c>
      <c r="L2604">
        <v>2059</v>
      </c>
      <c r="M2604">
        <f t="shared" si="480"/>
        <v>-12.909795041454601</v>
      </c>
      <c r="N2604">
        <v>-12.909795041454601</v>
      </c>
      <c r="O2604">
        <f t="shared" si="490"/>
        <v>-173.0321141859649</v>
      </c>
      <c r="P2604">
        <f t="shared" si="481"/>
        <v>84.196789883142458</v>
      </c>
      <c r="Q2604">
        <f t="shared" si="491"/>
        <v>-5.6140582095011808</v>
      </c>
      <c r="R2604">
        <f t="shared" si="482"/>
        <v>5.6140582095011808</v>
      </c>
      <c r="S2604">
        <f t="shared" si="483"/>
        <v>0.43486811304702339</v>
      </c>
      <c r="T2604">
        <f t="shared" si="484"/>
        <v>7.2957368319534197</v>
      </c>
      <c r="U2604">
        <f t="shared" si="485"/>
        <v>0</v>
      </c>
      <c r="V2604">
        <f t="shared" si="486"/>
        <v>56.513188695297664</v>
      </c>
      <c r="W2604">
        <f t="shared" si="487"/>
        <v>0</v>
      </c>
      <c r="X2604">
        <f t="shared" si="488"/>
        <v>56.513188695297664</v>
      </c>
      <c r="Y2604">
        <f t="shared" si="489"/>
        <v>5.6140582095011808</v>
      </c>
    </row>
    <row r="2605" spans="1:25" x14ac:dyDescent="0.3">
      <c r="A2605">
        <v>2</v>
      </c>
      <c r="B2605">
        <v>3</v>
      </c>
      <c r="C2605">
        <v>26.429285714285701</v>
      </c>
      <c r="D2605">
        <v>0</v>
      </c>
      <c r="E2605">
        <v>7</v>
      </c>
      <c r="F2605">
        <v>12.4393230974161</v>
      </c>
      <c r="G2605">
        <v>16.952143536032501</v>
      </c>
      <c r="H2605">
        <v>13.5279196777928</v>
      </c>
      <c r="I2605">
        <v>0.95</v>
      </c>
      <c r="J2605">
        <v>13.5279196777928</v>
      </c>
      <c r="K2605">
        <v>12.851523693903101</v>
      </c>
      <c r="L2605">
        <v>2059</v>
      </c>
      <c r="M2605">
        <f t="shared" si="480"/>
        <v>-12.851523693903101</v>
      </c>
      <c r="N2605">
        <v>-12.851523693903101</v>
      </c>
      <c r="O2605">
        <f t="shared" si="490"/>
        <v>-185.88363787986799</v>
      </c>
      <c r="P2605">
        <f t="shared" si="481"/>
        <v>78.956666538939729</v>
      </c>
      <c r="Q2605">
        <f t="shared" si="491"/>
        <v>-5.2401233442027291</v>
      </c>
      <c r="R2605">
        <f t="shared" si="482"/>
        <v>5.2401233442027291</v>
      </c>
      <c r="S2605">
        <f t="shared" si="483"/>
        <v>0.40774335160652581</v>
      </c>
      <c r="T2605">
        <f t="shared" si="484"/>
        <v>7.6114003497003715</v>
      </c>
      <c r="U2605">
        <f t="shared" si="485"/>
        <v>0</v>
      </c>
      <c r="V2605">
        <f t="shared" si="486"/>
        <v>59.225664839347424</v>
      </c>
      <c r="W2605">
        <f t="shared" si="487"/>
        <v>0</v>
      </c>
      <c r="X2605">
        <f t="shared" si="488"/>
        <v>59.225664839347424</v>
      </c>
      <c r="Y2605">
        <f t="shared" si="489"/>
        <v>5.2401233442027291</v>
      </c>
    </row>
    <row r="2606" spans="1:25" x14ac:dyDescent="0.3">
      <c r="A2606">
        <v>2</v>
      </c>
      <c r="B2606">
        <v>4</v>
      </c>
      <c r="C2606">
        <v>28.766428571428602</v>
      </c>
      <c r="D2606">
        <v>0</v>
      </c>
      <c r="E2606">
        <v>7</v>
      </c>
      <c r="F2606">
        <v>14.142061981223399</v>
      </c>
      <c r="G2606">
        <v>16.952143536032501</v>
      </c>
      <c r="H2606">
        <v>14.4488401246125</v>
      </c>
      <c r="I2606">
        <v>0.95</v>
      </c>
      <c r="J2606">
        <v>14.4488401246125</v>
      </c>
      <c r="K2606">
        <v>13.7263981183818</v>
      </c>
      <c r="L2606">
        <v>2059</v>
      </c>
      <c r="M2606">
        <f t="shared" si="480"/>
        <v>-13.7263981183818</v>
      </c>
      <c r="N2606">
        <v>-13.7263981183818</v>
      </c>
      <c r="O2606">
        <f t="shared" si="490"/>
        <v>-199.6100359982498</v>
      </c>
      <c r="P2606">
        <f t="shared" si="481"/>
        <v>73.719487924609268</v>
      </c>
      <c r="Q2606">
        <f t="shared" si="491"/>
        <v>-5.2371786143304604</v>
      </c>
      <c r="R2606">
        <f t="shared" si="482"/>
        <v>5.2371786143304604</v>
      </c>
      <c r="S2606">
        <f t="shared" si="483"/>
        <v>0.3815406320844692</v>
      </c>
      <c r="T2606">
        <f t="shared" si="484"/>
        <v>8.4892195040513396</v>
      </c>
      <c r="U2606">
        <f t="shared" si="485"/>
        <v>0</v>
      </c>
      <c r="V2606">
        <f t="shared" si="486"/>
        <v>61.845936791553079</v>
      </c>
      <c r="W2606">
        <f t="shared" si="487"/>
        <v>0</v>
      </c>
      <c r="X2606">
        <f t="shared" si="488"/>
        <v>61.845936791553079</v>
      </c>
      <c r="Y2606">
        <f t="shared" si="489"/>
        <v>5.2371786143304604</v>
      </c>
    </row>
    <row r="2607" spans="1:25" x14ac:dyDescent="0.3">
      <c r="A2607">
        <v>3</v>
      </c>
      <c r="B2607">
        <v>1</v>
      </c>
      <c r="C2607">
        <v>28.976428571428599</v>
      </c>
      <c r="D2607">
        <v>0</v>
      </c>
      <c r="E2607">
        <v>7</v>
      </c>
      <c r="F2607">
        <v>14.2986595577652</v>
      </c>
      <c r="G2607">
        <v>16.952143536032501</v>
      </c>
      <c r="H2607">
        <v>14.5307537332958</v>
      </c>
      <c r="I2607">
        <v>1.02</v>
      </c>
      <c r="J2607">
        <v>14.5307537332958</v>
      </c>
      <c r="K2607">
        <v>14.821368807961701</v>
      </c>
      <c r="L2607">
        <v>2059</v>
      </c>
      <c r="M2607">
        <f t="shared" si="480"/>
        <v>-14.821368807961701</v>
      </c>
      <c r="N2607">
        <v>-14.821368807961701</v>
      </c>
      <c r="O2607">
        <f t="shared" si="490"/>
        <v>-214.4314048062115</v>
      </c>
      <c r="P2607">
        <f t="shared" si="481"/>
        <v>68.453887439447897</v>
      </c>
      <c r="Q2607">
        <f t="shared" si="491"/>
        <v>-5.2656004851613716</v>
      </c>
      <c r="R2607">
        <f t="shared" si="482"/>
        <v>5.2656004851613716</v>
      </c>
      <c r="S2607">
        <f t="shared" si="483"/>
        <v>0.35527086285936094</v>
      </c>
      <c r="T2607">
        <f t="shared" si="484"/>
        <v>9.5557683228003292</v>
      </c>
      <c r="U2607">
        <f t="shared" si="485"/>
        <v>0</v>
      </c>
      <c r="V2607">
        <f t="shared" si="486"/>
        <v>64.472913714063907</v>
      </c>
      <c r="W2607">
        <f t="shared" si="487"/>
        <v>0</v>
      </c>
      <c r="X2607">
        <f t="shared" si="488"/>
        <v>64.472913714063907</v>
      </c>
      <c r="Y2607">
        <f t="shared" si="489"/>
        <v>5.2656004851613716</v>
      </c>
    </row>
    <row r="2608" spans="1:25" x14ac:dyDescent="0.3">
      <c r="A2608">
        <v>3</v>
      </c>
      <c r="B2608">
        <v>2</v>
      </c>
      <c r="C2608">
        <v>31.7764285714286</v>
      </c>
      <c r="D2608">
        <v>0</v>
      </c>
      <c r="E2608">
        <v>7</v>
      </c>
      <c r="F2608">
        <v>16.4416920977439</v>
      </c>
      <c r="G2608">
        <v>16.952143536032501</v>
      </c>
      <c r="H2608">
        <v>15.610744303985401</v>
      </c>
      <c r="I2608">
        <v>1.02</v>
      </c>
      <c r="J2608">
        <v>15.610744303985401</v>
      </c>
      <c r="K2608">
        <v>15.9229591900651</v>
      </c>
      <c r="L2608">
        <v>2059</v>
      </c>
      <c r="M2608">
        <f t="shared" si="480"/>
        <v>-15.9229591900651</v>
      </c>
      <c r="N2608">
        <v>-15.9229591900651</v>
      </c>
      <c r="O2608">
        <f t="shared" si="490"/>
        <v>-230.35436399627662</v>
      </c>
      <c r="P2608">
        <f t="shared" si="481"/>
        <v>63.215248549402162</v>
      </c>
      <c r="Q2608">
        <f t="shared" si="491"/>
        <v>-5.2386388900457348</v>
      </c>
      <c r="R2608">
        <f t="shared" si="482"/>
        <v>5.2386388900457348</v>
      </c>
      <c r="S2608">
        <f t="shared" si="483"/>
        <v>0.32899907784190691</v>
      </c>
      <c r="T2608">
        <f t="shared" si="484"/>
        <v>10.684320300019365</v>
      </c>
      <c r="U2608">
        <f t="shared" si="485"/>
        <v>0</v>
      </c>
      <c r="V2608">
        <f t="shared" si="486"/>
        <v>67.100092215809312</v>
      </c>
      <c r="W2608">
        <f t="shared" si="487"/>
        <v>0</v>
      </c>
      <c r="X2608">
        <f t="shared" si="488"/>
        <v>67.100092215809312</v>
      </c>
      <c r="Y2608">
        <f t="shared" si="489"/>
        <v>5.2386388900457348</v>
      </c>
    </row>
    <row r="2609" spans="1:25" x14ac:dyDescent="0.3">
      <c r="A2609">
        <v>3</v>
      </c>
      <c r="B2609">
        <v>3</v>
      </c>
      <c r="C2609">
        <v>30.282142857142901</v>
      </c>
      <c r="D2609">
        <v>0</v>
      </c>
      <c r="E2609">
        <v>7</v>
      </c>
      <c r="F2609">
        <v>15.2853691548159</v>
      </c>
      <c r="G2609">
        <v>16.952143536032501</v>
      </c>
      <c r="H2609">
        <v>15.0371462406082</v>
      </c>
      <c r="I2609">
        <v>1.02</v>
      </c>
      <c r="J2609">
        <v>15.0371462406082</v>
      </c>
      <c r="K2609">
        <v>15.3378891654204</v>
      </c>
      <c r="L2609">
        <v>2059</v>
      </c>
      <c r="M2609">
        <f t="shared" si="480"/>
        <v>-15.3378891654204</v>
      </c>
      <c r="N2609">
        <v>-15.3378891654204</v>
      </c>
      <c r="O2609">
        <f t="shared" si="490"/>
        <v>-245.69225316169701</v>
      </c>
      <c r="P2609">
        <f t="shared" si="481"/>
        <v>58.548536894521639</v>
      </c>
      <c r="Q2609">
        <f t="shared" si="491"/>
        <v>-4.6667116548805225</v>
      </c>
      <c r="R2609">
        <f t="shared" si="482"/>
        <v>4.6667116548805225</v>
      </c>
      <c r="S2609">
        <f t="shared" si="483"/>
        <v>0.3042603584202267</v>
      </c>
      <c r="T2609">
        <f t="shared" si="484"/>
        <v>10.671177510539877</v>
      </c>
      <c r="U2609">
        <f t="shared" si="485"/>
        <v>0</v>
      </c>
      <c r="V2609">
        <f t="shared" si="486"/>
        <v>69.573964157977329</v>
      </c>
      <c r="W2609">
        <f t="shared" si="487"/>
        <v>0</v>
      </c>
      <c r="X2609">
        <f t="shared" si="488"/>
        <v>69.573964157977329</v>
      </c>
      <c r="Y2609">
        <f t="shared" si="489"/>
        <v>4.6667116548805225</v>
      </c>
    </row>
    <row r="2610" spans="1:25" x14ac:dyDescent="0.3">
      <c r="A2610">
        <v>3</v>
      </c>
      <c r="B2610">
        <v>4</v>
      </c>
      <c r="C2610">
        <v>31.093571428571401</v>
      </c>
      <c r="D2610">
        <v>3.71</v>
      </c>
      <c r="E2610">
        <v>7</v>
      </c>
      <c r="F2610">
        <v>15.9097265176656</v>
      </c>
      <c r="G2610">
        <v>16.952143536032501</v>
      </c>
      <c r="H2610">
        <v>15.3493850358564</v>
      </c>
      <c r="I2610">
        <v>1.02</v>
      </c>
      <c r="J2610">
        <v>15.3493850358564</v>
      </c>
      <c r="K2610">
        <v>15.6563727365735</v>
      </c>
      <c r="L2610">
        <v>2059</v>
      </c>
      <c r="M2610">
        <f t="shared" si="480"/>
        <v>-11.946372736573501</v>
      </c>
      <c r="N2610">
        <v>-11.946372736573501</v>
      </c>
      <c r="O2610">
        <f t="shared" si="490"/>
        <v>-257.6386258982705</v>
      </c>
      <c r="P2610">
        <f t="shared" si="481"/>
        <v>55.153722273957328</v>
      </c>
      <c r="Q2610">
        <f t="shared" si="491"/>
        <v>-3.3948146205643113</v>
      </c>
      <c r="R2610">
        <f t="shared" si="482"/>
        <v>7.1048146205643112</v>
      </c>
      <c r="S2610">
        <f t="shared" si="483"/>
        <v>0.45379697712276401</v>
      </c>
      <c r="T2610">
        <f t="shared" si="484"/>
        <v>8.5515581160091898</v>
      </c>
      <c r="U2610">
        <f t="shared" si="485"/>
        <v>0</v>
      </c>
      <c r="V2610">
        <f t="shared" si="486"/>
        <v>54.620302287723597</v>
      </c>
      <c r="W2610">
        <f t="shared" si="487"/>
        <v>0</v>
      </c>
      <c r="X2610">
        <f t="shared" si="488"/>
        <v>54.620302287723597</v>
      </c>
      <c r="Y2610">
        <f t="shared" si="489"/>
        <v>3.3948146205643113</v>
      </c>
    </row>
    <row r="2611" spans="1:25" x14ac:dyDescent="0.3">
      <c r="A2611">
        <v>3</v>
      </c>
      <c r="B2611">
        <v>5</v>
      </c>
      <c r="C2611">
        <v>32.088333333333303</v>
      </c>
      <c r="D2611">
        <v>0</v>
      </c>
      <c r="E2611">
        <v>3</v>
      </c>
      <c r="F2611">
        <v>16.6866445274832</v>
      </c>
      <c r="G2611">
        <v>16.952143536032501</v>
      </c>
      <c r="H2611">
        <v>15.729706588618599</v>
      </c>
      <c r="I2611">
        <v>1.02</v>
      </c>
      <c r="J2611">
        <v>15.729706588618599</v>
      </c>
      <c r="K2611">
        <v>16.044300720391</v>
      </c>
      <c r="L2611">
        <v>2059</v>
      </c>
      <c r="M2611">
        <f t="shared" si="480"/>
        <v>-16.044300720391</v>
      </c>
      <c r="N2611">
        <v>-16.044300720391</v>
      </c>
      <c r="O2611">
        <f t="shared" si="490"/>
        <v>-273.6829266186615</v>
      </c>
      <c r="P2611">
        <f t="shared" si="481"/>
        <v>50.902026364155439</v>
      </c>
      <c r="Q2611">
        <f t="shared" si="491"/>
        <v>-4.2516959098018887</v>
      </c>
      <c r="R2611">
        <f t="shared" si="482"/>
        <v>4.2516959098018887</v>
      </c>
      <c r="S2611">
        <f t="shared" si="483"/>
        <v>0.26499727123652883</v>
      </c>
      <c r="T2611">
        <f t="shared" si="484"/>
        <v>11.792604810589111</v>
      </c>
      <c r="U2611">
        <f t="shared" si="485"/>
        <v>0</v>
      </c>
      <c r="V2611">
        <f t="shared" si="486"/>
        <v>73.500272876347111</v>
      </c>
      <c r="W2611">
        <f t="shared" si="487"/>
        <v>0</v>
      </c>
      <c r="X2611">
        <f t="shared" si="488"/>
        <v>73.500272876347111</v>
      </c>
      <c r="Y2611">
        <f t="shared" si="489"/>
        <v>4.2516959098018887</v>
      </c>
    </row>
    <row r="2612" spans="1:25" x14ac:dyDescent="0.3">
      <c r="A2612">
        <v>4</v>
      </c>
      <c r="B2612">
        <v>1</v>
      </c>
      <c r="C2612">
        <v>34.333571428571403</v>
      </c>
      <c r="D2612">
        <v>0</v>
      </c>
      <c r="E2612">
        <v>7</v>
      </c>
      <c r="F2612">
        <v>18.485787303866999</v>
      </c>
      <c r="G2612">
        <v>16.952143536032501</v>
      </c>
      <c r="H2612">
        <v>16.578639354033999</v>
      </c>
      <c r="I2612">
        <v>1.1000000000000001</v>
      </c>
      <c r="J2612">
        <v>16.578639354033999</v>
      </c>
      <c r="K2612">
        <v>18.236503289437401</v>
      </c>
      <c r="L2612">
        <v>2059</v>
      </c>
      <c r="M2612">
        <f t="shared" si="480"/>
        <v>-18.236503289437401</v>
      </c>
      <c r="N2612">
        <v>-18.236503289437401</v>
      </c>
      <c r="O2612">
        <f t="shared" si="490"/>
        <v>-291.91942990809889</v>
      </c>
      <c r="P2612">
        <f t="shared" si="481"/>
        <v>46.465970013383171</v>
      </c>
      <c r="Q2612">
        <f t="shared" si="491"/>
        <v>-4.4360563507722688</v>
      </c>
      <c r="R2612">
        <f t="shared" si="482"/>
        <v>4.4360563507722688</v>
      </c>
      <c r="S2612">
        <f t="shared" si="483"/>
        <v>0.24325147646816903</v>
      </c>
      <c r="T2612">
        <f t="shared" si="484"/>
        <v>13.800446938665132</v>
      </c>
      <c r="U2612">
        <f t="shared" si="485"/>
        <v>0</v>
      </c>
      <c r="V2612">
        <f t="shared" si="486"/>
        <v>75.674852353183098</v>
      </c>
      <c r="W2612">
        <f t="shared" si="487"/>
        <v>0</v>
      </c>
      <c r="X2612">
        <f t="shared" si="488"/>
        <v>75.674852353183098</v>
      </c>
      <c r="Y2612">
        <f t="shared" si="489"/>
        <v>4.4360563507722688</v>
      </c>
    </row>
    <row r="2613" spans="1:25" x14ac:dyDescent="0.3">
      <c r="A2613">
        <v>4</v>
      </c>
      <c r="B2613">
        <v>2</v>
      </c>
      <c r="C2613">
        <v>33.719285714285697</v>
      </c>
      <c r="D2613">
        <v>0</v>
      </c>
      <c r="E2613">
        <v>7</v>
      </c>
      <c r="F2613">
        <v>17.987353092199701</v>
      </c>
      <c r="G2613">
        <v>16.952143536032501</v>
      </c>
      <c r="H2613">
        <v>16.3476386286539</v>
      </c>
      <c r="I2613">
        <v>1.1000000000000001</v>
      </c>
      <c r="J2613">
        <v>16.3476386286539</v>
      </c>
      <c r="K2613">
        <v>17.982402491519199</v>
      </c>
      <c r="L2613">
        <v>2059</v>
      </c>
      <c r="M2613">
        <f t="shared" si="480"/>
        <v>-17.982402491519199</v>
      </c>
      <c r="N2613">
        <v>-17.982402491519199</v>
      </c>
      <c r="O2613">
        <f t="shared" si="490"/>
        <v>-309.90183239961812</v>
      </c>
      <c r="P2613">
        <f t="shared" si="481"/>
        <v>42.470435753981292</v>
      </c>
      <c r="Q2613">
        <f t="shared" si="491"/>
        <v>-3.9955342594018788</v>
      </c>
      <c r="R2613">
        <f t="shared" si="482"/>
        <v>3.9955342594018788</v>
      </c>
      <c r="S2613">
        <f t="shared" si="483"/>
        <v>0.22219134853011099</v>
      </c>
      <c r="T2613">
        <f t="shared" si="484"/>
        <v>13.98686823211732</v>
      </c>
      <c r="U2613">
        <f t="shared" si="485"/>
        <v>0</v>
      </c>
      <c r="V2613">
        <f t="shared" si="486"/>
        <v>77.780865146988901</v>
      </c>
      <c r="W2613">
        <f t="shared" si="487"/>
        <v>0</v>
      </c>
      <c r="X2613">
        <f t="shared" si="488"/>
        <v>77.780865146988901</v>
      </c>
      <c r="Y2613">
        <f t="shared" si="489"/>
        <v>3.9955342594018788</v>
      </c>
    </row>
    <row r="2614" spans="1:25" x14ac:dyDescent="0.3">
      <c r="A2614">
        <v>4</v>
      </c>
      <c r="B2614">
        <v>3</v>
      </c>
      <c r="C2614">
        <v>33.667142857142899</v>
      </c>
      <c r="D2614">
        <v>1.25</v>
      </c>
      <c r="E2614">
        <v>7</v>
      </c>
      <c r="F2614">
        <v>17.945257471414401</v>
      </c>
      <c r="G2614">
        <v>16.952143536032501</v>
      </c>
      <c r="H2614">
        <v>16.327987462957399</v>
      </c>
      <c r="I2614">
        <v>1.1000000000000001</v>
      </c>
      <c r="J2614">
        <v>16.327987462957399</v>
      </c>
      <c r="K2614">
        <v>17.9607862092532</v>
      </c>
      <c r="L2614">
        <v>2059</v>
      </c>
      <c r="M2614">
        <f t="shared" si="480"/>
        <v>-16.7107862092532</v>
      </c>
      <c r="N2614">
        <v>-16.7107862092532</v>
      </c>
      <c r="O2614">
        <f t="shared" si="490"/>
        <v>-326.61261860887134</v>
      </c>
      <c r="P2614">
        <f t="shared" si="481"/>
        <v>39.066068366376292</v>
      </c>
      <c r="Q2614">
        <f t="shared" si="491"/>
        <v>-3.4043673876049994</v>
      </c>
      <c r="R2614">
        <f t="shared" si="482"/>
        <v>4.6543673876049994</v>
      </c>
      <c r="S2614">
        <f t="shared" si="483"/>
        <v>0.25914051497406726</v>
      </c>
      <c r="T2614">
        <f t="shared" si="484"/>
        <v>13.306418821648201</v>
      </c>
      <c r="U2614">
        <f t="shared" si="485"/>
        <v>0</v>
      </c>
      <c r="V2614">
        <f t="shared" si="486"/>
        <v>74.085948502593283</v>
      </c>
      <c r="W2614">
        <f t="shared" si="487"/>
        <v>0</v>
      </c>
      <c r="X2614">
        <f t="shared" si="488"/>
        <v>74.085948502593283</v>
      </c>
      <c r="Y2614">
        <f t="shared" si="489"/>
        <v>3.4043673876049994</v>
      </c>
    </row>
    <row r="2615" spans="1:25" x14ac:dyDescent="0.3">
      <c r="A2615">
        <v>4</v>
      </c>
      <c r="B2615">
        <v>4</v>
      </c>
      <c r="C2615">
        <v>35.272142857142903</v>
      </c>
      <c r="D2615">
        <v>0</v>
      </c>
      <c r="E2615">
        <v>7</v>
      </c>
      <c r="F2615">
        <v>19.256228307724601</v>
      </c>
      <c r="G2615">
        <v>16.952143536032501</v>
      </c>
      <c r="H2615">
        <v>16.929818958023201</v>
      </c>
      <c r="I2615">
        <v>1.1000000000000001</v>
      </c>
      <c r="J2615">
        <v>16.929818958023201</v>
      </c>
      <c r="K2615">
        <v>18.622800853825499</v>
      </c>
      <c r="L2615">
        <v>2059</v>
      </c>
      <c r="M2615">
        <f t="shared" si="480"/>
        <v>-18.622800853825499</v>
      </c>
      <c r="N2615">
        <v>-18.622800853825499</v>
      </c>
      <c r="O2615">
        <f t="shared" si="490"/>
        <v>-345.23541946269683</v>
      </c>
      <c r="P2615">
        <f t="shared" si="481"/>
        <v>35.592689627692053</v>
      </c>
      <c r="Q2615">
        <f t="shared" si="491"/>
        <v>-3.4733787386842394</v>
      </c>
      <c r="R2615">
        <f t="shared" si="482"/>
        <v>3.4733787386842394</v>
      </c>
      <c r="S2615">
        <f t="shared" si="483"/>
        <v>0.18651215603643945</v>
      </c>
      <c r="T2615">
        <f t="shared" si="484"/>
        <v>15.14942211514126</v>
      </c>
      <c r="U2615">
        <f t="shared" si="485"/>
        <v>0</v>
      </c>
      <c r="V2615">
        <f t="shared" si="486"/>
        <v>81.348784396356052</v>
      </c>
      <c r="W2615">
        <f t="shared" si="487"/>
        <v>0</v>
      </c>
      <c r="X2615">
        <f t="shared" si="488"/>
        <v>81.348784396356052</v>
      </c>
      <c r="Y2615">
        <f t="shared" si="489"/>
        <v>3.4733787386842394</v>
      </c>
    </row>
    <row r="2616" spans="1:25" x14ac:dyDescent="0.3">
      <c r="A2616">
        <v>4</v>
      </c>
      <c r="B2616">
        <v>5</v>
      </c>
      <c r="C2616">
        <v>34.25</v>
      </c>
      <c r="D2616">
        <v>0</v>
      </c>
      <c r="E2616">
        <v>2</v>
      </c>
      <c r="F2616">
        <v>18.417705539861402</v>
      </c>
      <c r="G2616">
        <v>16.952143536032501</v>
      </c>
      <c r="H2616">
        <v>16.5472669669808</v>
      </c>
      <c r="I2616">
        <v>1.1000000000000001</v>
      </c>
      <c r="J2616">
        <v>16.5472669669808</v>
      </c>
      <c r="K2616">
        <v>18.201993663678799</v>
      </c>
      <c r="L2616">
        <v>2059</v>
      </c>
      <c r="M2616">
        <f t="shared" si="480"/>
        <v>-18.201993663678799</v>
      </c>
      <c r="N2616">
        <v>-18.201993663678799</v>
      </c>
      <c r="O2616">
        <f t="shared" si="490"/>
        <v>-363.43741312637565</v>
      </c>
      <c r="P2616">
        <f t="shared" si="481"/>
        <v>32.496432072227329</v>
      </c>
      <c r="Q2616">
        <f t="shared" si="491"/>
        <v>-3.0962575554647245</v>
      </c>
      <c r="R2616">
        <f t="shared" si="482"/>
        <v>3.0962575554647245</v>
      </c>
      <c r="S2616">
        <f t="shared" si="483"/>
        <v>0.17010540782920705</v>
      </c>
      <c r="T2616">
        <f t="shared" si="484"/>
        <v>15.105736108214074</v>
      </c>
      <c r="U2616">
        <f t="shared" si="485"/>
        <v>0</v>
      </c>
      <c r="V2616">
        <f t="shared" si="486"/>
        <v>82.9894592170793</v>
      </c>
      <c r="W2616">
        <f t="shared" si="487"/>
        <v>0</v>
      </c>
      <c r="X2616">
        <f t="shared" si="488"/>
        <v>82.9894592170793</v>
      </c>
      <c r="Y2616">
        <f t="shared" si="489"/>
        <v>3.0962575554647245</v>
      </c>
    </row>
    <row r="2617" spans="1:25" x14ac:dyDescent="0.3">
      <c r="A2617">
        <v>5</v>
      </c>
      <c r="B2617">
        <v>1</v>
      </c>
      <c r="C2617">
        <v>33.828571428571401</v>
      </c>
      <c r="D2617">
        <v>0</v>
      </c>
      <c r="E2617">
        <v>7</v>
      </c>
      <c r="F2617">
        <v>18.075689466258702</v>
      </c>
      <c r="G2617">
        <v>16.952143536032501</v>
      </c>
      <c r="H2617">
        <v>16.388803373284201</v>
      </c>
      <c r="I2617">
        <v>1.18</v>
      </c>
      <c r="J2617">
        <v>16.388803373284201</v>
      </c>
      <c r="K2617">
        <v>19.338787980475299</v>
      </c>
      <c r="L2617">
        <v>2059</v>
      </c>
      <c r="M2617">
        <f t="shared" si="480"/>
        <v>-19.338787980475299</v>
      </c>
      <c r="N2617">
        <v>-19.338787980475299</v>
      </c>
      <c r="O2617">
        <f t="shared" si="490"/>
        <v>-382.77620110685092</v>
      </c>
      <c r="P2617">
        <f t="shared" si="481"/>
        <v>29.501359912550395</v>
      </c>
      <c r="Q2617">
        <f t="shared" si="491"/>
        <v>-2.9950721596769334</v>
      </c>
      <c r="R2617">
        <f t="shared" si="482"/>
        <v>2.9950721596769334</v>
      </c>
      <c r="S2617">
        <f t="shared" si="483"/>
        <v>0.15487382987500553</v>
      </c>
      <c r="T2617">
        <f t="shared" si="484"/>
        <v>16.343715820798366</v>
      </c>
      <c r="U2617">
        <f t="shared" si="485"/>
        <v>0</v>
      </c>
      <c r="V2617">
        <f t="shared" si="486"/>
        <v>84.512617012499447</v>
      </c>
      <c r="W2617">
        <f t="shared" si="487"/>
        <v>0</v>
      </c>
      <c r="X2617">
        <f t="shared" si="488"/>
        <v>84.512617012499447</v>
      </c>
      <c r="Y2617">
        <f t="shared" si="489"/>
        <v>2.9950721596769334</v>
      </c>
    </row>
    <row r="2618" spans="1:25" x14ac:dyDescent="0.3">
      <c r="A2618">
        <v>5</v>
      </c>
      <c r="B2618">
        <v>2</v>
      </c>
      <c r="C2618">
        <v>34.836428571428598</v>
      </c>
      <c r="D2618">
        <v>0.56000000000000005</v>
      </c>
      <c r="E2618">
        <v>7</v>
      </c>
      <c r="F2618">
        <v>18.897237501587401</v>
      </c>
      <c r="G2618">
        <v>16.952143536032501</v>
      </c>
      <c r="H2618">
        <v>16.767052669864299</v>
      </c>
      <c r="I2618">
        <v>1.18</v>
      </c>
      <c r="J2618">
        <v>16.767052669864299</v>
      </c>
      <c r="K2618">
        <v>19.7851221504399</v>
      </c>
      <c r="L2618">
        <v>2059</v>
      </c>
      <c r="M2618">
        <f t="shared" si="480"/>
        <v>-19.225122150439901</v>
      </c>
      <c r="N2618">
        <v>-19.225122150439901</v>
      </c>
      <c r="O2618">
        <f t="shared" si="490"/>
        <v>-402.00132325729084</v>
      </c>
      <c r="P2618">
        <f t="shared" si="481"/>
        <v>26.79755763285689</v>
      </c>
      <c r="Q2618">
        <f t="shared" si="491"/>
        <v>-2.7038022796935053</v>
      </c>
      <c r="R2618">
        <f t="shared" si="482"/>
        <v>3.2638022796935053</v>
      </c>
      <c r="S2618">
        <f t="shared" si="483"/>
        <v>0.16496245284090594</v>
      </c>
      <c r="T2618">
        <f t="shared" si="484"/>
        <v>16.521319870746396</v>
      </c>
      <c r="U2618">
        <f t="shared" si="485"/>
        <v>0</v>
      </c>
      <c r="V2618">
        <f t="shared" si="486"/>
        <v>83.503754715909423</v>
      </c>
      <c r="W2618">
        <f t="shared" si="487"/>
        <v>0</v>
      </c>
      <c r="X2618">
        <f t="shared" si="488"/>
        <v>83.503754715909423</v>
      </c>
      <c r="Y2618">
        <f t="shared" si="489"/>
        <v>2.7038022796935053</v>
      </c>
    </row>
    <row r="2619" spans="1:25" x14ac:dyDescent="0.3">
      <c r="A2619">
        <v>5</v>
      </c>
      <c r="B2619">
        <v>3</v>
      </c>
      <c r="C2619">
        <v>34.61</v>
      </c>
      <c r="D2619">
        <v>1.1100000000000001</v>
      </c>
      <c r="E2619">
        <v>7</v>
      </c>
      <c r="F2619">
        <v>18.711587497961101</v>
      </c>
      <c r="G2619">
        <v>16.952143536032501</v>
      </c>
      <c r="H2619">
        <v>16.682288664402201</v>
      </c>
      <c r="I2619">
        <v>1.18</v>
      </c>
      <c r="J2619">
        <v>16.682288664402201</v>
      </c>
      <c r="K2619">
        <v>19.6851006239946</v>
      </c>
      <c r="L2619">
        <v>2059</v>
      </c>
      <c r="M2619">
        <f t="shared" si="480"/>
        <v>-18.575100623994601</v>
      </c>
      <c r="N2619">
        <v>-18.575100623994601</v>
      </c>
      <c r="O2619">
        <f t="shared" si="490"/>
        <v>-420.57642388128545</v>
      </c>
      <c r="P2619">
        <f t="shared" si="481"/>
        <v>24.420800463088927</v>
      </c>
      <c r="Q2619">
        <f t="shared" si="491"/>
        <v>-2.3767571697679628</v>
      </c>
      <c r="R2619">
        <f t="shared" si="482"/>
        <v>3.4867571697679631</v>
      </c>
      <c r="S2619">
        <f t="shared" si="483"/>
        <v>0.17712671305920979</v>
      </c>
      <c r="T2619">
        <f t="shared" si="484"/>
        <v>16.198343454226638</v>
      </c>
      <c r="U2619">
        <f t="shared" si="485"/>
        <v>0</v>
      </c>
      <c r="V2619">
        <f t="shared" si="486"/>
        <v>82.287328694079022</v>
      </c>
      <c r="W2619">
        <f t="shared" si="487"/>
        <v>0</v>
      </c>
      <c r="X2619">
        <f t="shared" si="488"/>
        <v>82.287328694079022</v>
      </c>
      <c r="Y2619">
        <f t="shared" si="489"/>
        <v>2.3767571697679628</v>
      </c>
    </row>
    <row r="2620" spans="1:25" x14ac:dyDescent="0.3">
      <c r="A2620">
        <v>5</v>
      </c>
      <c r="B2620">
        <v>4</v>
      </c>
      <c r="C2620">
        <v>34.624285714285698</v>
      </c>
      <c r="D2620">
        <v>7.75</v>
      </c>
      <c r="E2620">
        <v>7</v>
      </c>
      <c r="F2620">
        <v>18.723282032343199</v>
      </c>
      <c r="G2620">
        <v>16.952143536032501</v>
      </c>
      <c r="H2620">
        <v>16.687640194939998</v>
      </c>
      <c r="I2620">
        <v>1.18</v>
      </c>
      <c r="J2620">
        <v>16.687640194939998</v>
      </c>
      <c r="K2620">
        <v>19.691415430029199</v>
      </c>
      <c r="L2620">
        <v>2059</v>
      </c>
      <c r="M2620">
        <f t="shared" si="480"/>
        <v>-11.941415430029199</v>
      </c>
      <c r="N2620">
        <v>-11.941415430029199</v>
      </c>
      <c r="O2620">
        <f t="shared" si="490"/>
        <v>-432.51783931131467</v>
      </c>
      <c r="P2620">
        <f t="shared" si="481"/>
        <v>23.005381572929092</v>
      </c>
      <c r="Q2620">
        <f t="shared" si="491"/>
        <v>-1.4154188901598346</v>
      </c>
      <c r="R2620">
        <f t="shared" si="482"/>
        <v>9.1654188901598346</v>
      </c>
      <c r="S2620">
        <f t="shared" si="483"/>
        <v>0.46545251775972735</v>
      </c>
      <c r="T2620">
        <f t="shared" si="484"/>
        <v>10.525996539869364</v>
      </c>
      <c r="U2620">
        <f t="shared" si="485"/>
        <v>0</v>
      </c>
      <c r="V2620">
        <f t="shared" si="486"/>
        <v>53.45474822402727</v>
      </c>
      <c r="W2620">
        <f t="shared" si="487"/>
        <v>0</v>
      </c>
      <c r="X2620">
        <f t="shared" si="488"/>
        <v>53.45474822402727</v>
      </c>
      <c r="Y2620">
        <f t="shared" si="489"/>
        <v>1.4154188901598346</v>
      </c>
    </row>
    <row r="2621" spans="1:25" x14ac:dyDescent="0.3">
      <c r="A2621">
        <v>5</v>
      </c>
      <c r="B2621">
        <v>5</v>
      </c>
      <c r="C2621">
        <v>33.066666666666698</v>
      </c>
      <c r="D2621">
        <v>1.03</v>
      </c>
      <c r="E2621">
        <v>3</v>
      </c>
      <c r="F2621">
        <v>17.462905564016101</v>
      </c>
      <c r="G2621">
        <v>16.952143536032501</v>
      </c>
      <c r="H2621">
        <v>16.101192988486801</v>
      </c>
      <c r="I2621">
        <v>1.18</v>
      </c>
      <c r="J2621">
        <v>16.101192988486801</v>
      </c>
      <c r="K2621">
        <v>18.9994077264144</v>
      </c>
      <c r="L2621">
        <v>2059</v>
      </c>
      <c r="M2621">
        <f t="shared" si="480"/>
        <v>-17.969407726414399</v>
      </c>
      <c r="N2621">
        <v>-17.969407726414399</v>
      </c>
      <c r="O2621">
        <f t="shared" si="490"/>
        <v>-450.48724703772905</v>
      </c>
      <c r="P2621">
        <f t="shared" si="481"/>
        <v>21.028551958645231</v>
      </c>
      <c r="Q2621">
        <f t="shared" si="491"/>
        <v>-1.9768296142838615</v>
      </c>
      <c r="R2621">
        <f t="shared" si="482"/>
        <v>3.0068296142838618</v>
      </c>
      <c r="S2621">
        <f t="shared" si="483"/>
        <v>0.15825912352538979</v>
      </c>
      <c r="T2621">
        <f t="shared" si="484"/>
        <v>15.992578112130538</v>
      </c>
      <c r="U2621">
        <f t="shared" si="485"/>
        <v>0</v>
      </c>
      <c r="V2621">
        <f t="shared" si="486"/>
        <v>84.174087647461022</v>
      </c>
      <c r="W2621">
        <f t="shared" si="487"/>
        <v>0</v>
      </c>
      <c r="X2621">
        <f t="shared" si="488"/>
        <v>84.174087647461022</v>
      </c>
      <c r="Y2621">
        <f t="shared" si="489"/>
        <v>1.9768296142838615</v>
      </c>
    </row>
    <row r="2622" spans="1:25" x14ac:dyDescent="0.3">
      <c r="A2622">
        <v>6</v>
      </c>
      <c r="B2622">
        <v>1</v>
      </c>
      <c r="C2622">
        <v>32.572857142857103</v>
      </c>
      <c r="D2622">
        <v>2.42</v>
      </c>
      <c r="E2622">
        <v>7</v>
      </c>
      <c r="F2622">
        <v>17.0695934382099</v>
      </c>
      <c r="G2622">
        <v>16.952143536032501</v>
      </c>
      <c r="H2622">
        <v>15.9139975098206</v>
      </c>
      <c r="I2622">
        <v>1.25</v>
      </c>
      <c r="J2622">
        <v>15.9139975098206</v>
      </c>
      <c r="K2622">
        <v>19.892496887275701</v>
      </c>
      <c r="L2622">
        <v>2059</v>
      </c>
      <c r="M2622">
        <f t="shared" si="480"/>
        <v>-17.472496887275703</v>
      </c>
      <c r="N2622">
        <v>-17.472496887275703</v>
      </c>
      <c r="O2622">
        <f t="shared" si="490"/>
        <v>-467.95974392500477</v>
      </c>
      <c r="P2622">
        <f t="shared" si="481"/>
        <v>19.269405809013271</v>
      </c>
      <c r="Q2622">
        <f t="shared" si="491"/>
        <v>-1.7591461496319596</v>
      </c>
      <c r="R2622">
        <f t="shared" si="482"/>
        <v>4.1791461496319595</v>
      </c>
      <c r="S2622">
        <f t="shared" si="483"/>
        <v>0.21008655541402466</v>
      </c>
      <c r="T2622">
        <f t="shared" si="484"/>
        <v>15.713350737643742</v>
      </c>
      <c r="U2622">
        <f t="shared" si="485"/>
        <v>0</v>
      </c>
      <c r="V2622">
        <f t="shared" si="486"/>
        <v>78.991344458597538</v>
      </c>
      <c r="W2622">
        <f t="shared" si="487"/>
        <v>0</v>
      </c>
      <c r="X2622">
        <f t="shared" si="488"/>
        <v>78.991344458597538</v>
      </c>
      <c r="Y2622">
        <f t="shared" si="489"/>
        <v>1.7591461496319596</v>
      </c>
    </row>
    <row r="2623" spans="1:25" x14ac:dyDescent="0.3">
      <c r="A2623">
        <v>6</v>
      </c>
      <c r="B2623">
        <v>2</v>
      </c>
      <c r="C2623">
        <v>32.262142857142898</v>
      </c>
      <c r="D2623">
        <v>15.91</v>
      </c>
      <c r="E2623">
        <v>7</v>
      </c>
      <c r="F2623">
        <v>16.823677448669301</v>
      </c>
      <c r="G2623">
        <v>16.952143536032501</v>
      </c>
      <c r="H2623">
        <v>15.7958866966881</v>
      </c>
      <c r="I2623">
        <v>1.25</v>
      </c>
      <c r="J2623">
        <v>15.7958866966881</v>
      </c>
      <c r="K2623">
        <v>19.744858370860101</v>
      </c>
      <c r="L2623">
        <v>2059</v>
      </c>
      <c r="M2623">
        <f t="shared" si="480"/>
        <v>-3.8348583708601005</v>
      </c>
      <c r="N2623">
        <v>-3.8348583708601005</v>
      </c>
      <c r="O2623">
        <f t="shared" si="490"/>
        <v>-471.79460229586488</v>
      </c>
      <c r="P2623">
        <f t="shared" si="481"/>
        <v>18.903448298291028</v>
      </c>
      <c r="Q2623">
        <f t="shared" si="491"/>
        <v>-0.36595751072224303</v>
      </c>
      <c r="R2623">
        <f t="shared" si="482"/>
        <v>16.275957510722243</v>
      </c>
      <c r="S2623">
        <f t="shared" si="483"/>
        <v>0.82431371271533971</v>
      </c>
      <c r="T2623">
        <f t="shared" si="484"/>
        <v>3.4689008601378575</v>
      </c>
      <c r="U2623">
        <f t="shared" si="485"/>
        <v>0</v>
      </c>
      <c r="V2623">
        <f t="shared" si="486"/>
        <v>17.568628728466031</v>
      </c>
      <c r="W2623">
        <f t="shared" si="487"/>
        <v>0</v>
      </c>
      <c r="X2623">
        <f t="shared" si="488"/>
        <v>17.568628728466031</v>
      </c>
      <c r="Y2623">
        <f t="shared" si="489"/>
        <v>0.36595751072224303</v>
      </c>
    </row>
    <row r="2624" spans="1:25" x14ac:dyDescent="0.3">
      <c r="A2624">
        <v>6</v>
      </c>
      <c r="B2624">
        <v>3</v>
      </c>
      <c r="C2624">
        <v>32.165714285714301</v>
      </c>
      <c r="D2624">
        <v>20.54</v>
      </c>
      <c r="E2624">
        <v>7</v>
      </c>
      <c r="F2624">
        <v>16.747605342890498</v>
      </c>
      <c r="G2624">
        <v>16.952143536032501</v>
      </c>
      <c r="H2624">
        <v>15.759180172710201</v>
      </c>
      <c r="I2624">
        <v>1.25</v>
      </c>
      <c r="J2624">
        <v>15.759180172710201</v>
      </c>
      <c r="K2624">
        <v>19.6989752158877</v>
      </c>
      <c r="L2624">
        <v>2059</v>
      </c>
      <c r="M2624">
        <f t="shared" si="480"/>
        <v>0.84102478411229953</v>
      </c>
      <c r="N2624">
        <v>0.84102478411229953</v>
      </c>
      <c r="O2624">
        <f t="shared" si="490"/>
        <v>-470.9535775117526</v>
      </c>
      <c r="P2624">
        <f t="shared" si="481"/>
        <v>18.98310701090605</v>
      </c>
      <c r="Q2624">
        <f t="shared" si="491"/>
        <v>7.9658712615021443E-2</v>
      </c>
      <c r="R2624">
        <f t="shared" si="482"/>
        <v>19.6989752158877</v>
      </c>
      <c r="S2624">
        <f t="shared" si="483"/>
        <v>1</v>
      </c>
      <c r="T2624">
        <f t="shared" si="484"/>
        <v>0</v>
      </c>
      <c r="U2624">
        <f t="shared" si="485"/>
        <v>0.84102478411229953</v>
      </c>
      <c r="V2624">
        <f t="shared" si="486"/>
        <v>0</v>
      </c>
      <c r="W2624">
        <f t="shared" si="487"/>
        <v>100</v>
      </c>
      <c r="X2624">
        <f t="shared" si="488"/>
        <v>-100</v>
      </c>
      <c r="Y2624">
        <f t="shared" si="489"/>
        <v>7.9658712615021443E-2</v>
      </c>
    </row>
    <row r="2625" spans="1:25" x14ac:dyDescent="0.3">
      <c r="A2625">
        <v>6</v>
      </c>
      <c r="B2625">
        <v>4</v>
      </c>
      <c r="C2625">
        <v>30.652857142857101</v>
      </c>
      <c r="D2625">
        <v>243.96</v>
      </c>
      <c r="E2625">
        <v>7</v>
      </c>
      <c r="F2625">
        <v>15.569563915334699</v>
      </c>
      <c r="G2625">
        <v>16.952143536032501</v>
      </c>
      <c r="H2625">
        <v>15.1800259070622</v>
      </c>
      <c r="I2625">
        <v>1.25</v>
      </c>
      <c r="J2625">
        <v>15.1800259070622</v>
      </c>
      <c r="K2625">
        <v>18.975032383827699</v>
      </c>
      <c r="L2625">
        <v>2059</v>
      </c>
      <c r="M2625">
        <f t="shared" si="480"/>
        <v>224.9849676161723</v>
      </c>
      <c r="N2625">
        <v>224.9849676161723</v>
      </c>
      <c r="O2625">
        <f t="shared" si="490"/>
        <v>-245.9686098955803</v>
      </c>
      <c r="P2625">
        <f t="shared" si="481"/>
        <v>58.467691350761989</v>
      </c>
      <c r="Q2625">
        <f t="shared" si="491"/>
        <v>39.484584339855942</v>
      </c>
      <c r="R2625">
        <f t="shared" si="482"/>
        <v>18.975032383827699</v>
      </c>
      <c r="S2625">
        <f t="shared" si="483"/>
        <v>1</v>
      </c>
      <c r="T2625">
        <f t="shared" si="484"/>
        <v>0</v>
      </c>
      <c r="U2625">
        <f t="shared" si="485"/>
        <v>224.9849676161723</v>
      </c>
      <c r="V2625">
        <f t="shared" si="486"/>
        <v>0</v>
      </c>
      <c r="W2625">
        <f t="shared" si="487"/>
        <v>100</v>
      </c>
      <c r="X2625">
        <f t="shared" si="488"/>
        <v>-100</v>
      </c>
      <c r="Y2625">
        <f t="shared" si="489"/>
        <v>39.484584339855942</v>
      </c>
    </row>
    <row r="2626" spans="1:25" x14ac:dyDescent="0.3">
      <c r="A2626">
        <v>6</v>
      </c>
      <c r="B2626">
        <v>5</v>
      </c>
      <c r="C2626">
        <v>30.927499999999998</v>
      </c>
      <c r="D2626">
        <v>21.05</v>
      </c>
      <c r="E2626">
        <v>2</v>
      </c>
      <c r="F2626">
        <v>15.781252340548599</v>
      </c>
      <c r="G2626">
        <v>16.952143536032501</v>
      </c>
      <c r="H2626">
        <v>15.285629757949399</v>
      </c>
      <c r="I2626">
        <v>1.25</v>
      </c>
      <c r="J2626">
        <v>15.285629757949399</v>
      </c>
      <c r="K2626">
        <v>19.107037197436799</v>
      </c>
      <c r="L2626">
        <v>2059</v>
      </c>
      <c r="M2626">
        <f t="shared" si="480"/>
        <v>1.9429628025632013</v>
      </c>
      <c r="N2626">
        <v>1.9429628025632013</v>
      </c>
      <c r="O2626">
        <f t="shared" si="490"/>
        <v>-244.02564709301708</v>
      </c>
      <c r="P2626">
        <f t="shared" si="481"/>
        <v>59.038462074715895</v>
      </c>
      <c r="Q2626">
        <f t="shared" si="491"/>
        <v>0.57077072395390616</v>
      </c>
      <c r="R2626">
        <f t="shared" si="482"/>
        <v>19.107037197436799</v>
      </c>
      <c r="S2626">
        <f t="shared" si="483"/>
        <v>1</v>
      </c>
      <c r="T2626">
        <f t="shared" si="484"/>
        <v>0</v>
      </c>
      <c r="U2626">
        <f t="shared" si="485"/>
        <v>1.9429628025632013</v>
      </c>
      <c r="V2626">
        <f t="shared" si="486"/>
        <v>0</v>
      </c>
      <c r="W2626">
        <f t="shared" si="487"/>
        <v>100</v>
      </c>
      <c r="X2626">
        <f t="shared" si="488"/>
        <v>-100</v>
      </c>
      <c r="Y2626">
        <f t="shared" si="489"/>
        <v>0.57077072395390616</v>
      </c>
    </row>
    <row r="2627" spans="1:25" x14ac:dyDescent="0.3">
      <c r="A2627">
        <v>7</v>
      </c>
      <c r="B2627">
        <v>1</v>
      </c>
      <c r="C2627">
        <v>30.007857142857102</v>
      </c>
      <c r="D2627">
        <v>1046.68</v>
      </c>
      <c r="E2627">
        <v>7</v>
      </c>
      <c r="F2627">
        <v>15.076244729175199</v>
      </c>
      <c r="G2627">
        <v>16.952143536032501</v>
      </c>
      <c r="H2627">
        <v>14.9311809645781</v>
      </c>
      <c r="I2627">
        <v>1.25</v>
      </c>
      <c r="J2627">
        <v>14.9311809645781</v>
      </c>
      <c r="K2627">
        <v>18.663976205722602</v>
      </c>
      <c r="L2627">
        <v>2059</v>
      </c>
      <c r="M2627">
        <f t="shared" ref="M2627:M2690" si="492">D2627-K2627</f>
        <v>1028.0160237942775</v>
      </c>
      <c r="N2627">
        <v>1028.0160237942775</v>
      </c>
      <c r="O2627">
        <f t="shared" si="490"/>
        <v>0</v>
      </c>
      <c r="P2627">
        <f t="shared" ref="P2627:P2690" si="493">200 * EXP(O2627 / 200)</f>
        <v>200</v>
      </c>
      <c r="Q2627">
        <f t="shared" si="491"/>
        <v>140.96153792528412</v>
      </c>
      <c r="R2627">
        <f t="shared" ref="R2627:R2690" si="494">MAX(IF(D2627&gt;K2627,K2627,D2627+Y2627))</f>
        <v>18.663976205722602</v>
      </c>
      <c r="S2627">
        <f t="shared" ref="S2627:S2690" si="495">R2627/K2627</f>
        <v>1</v>
      </c>
      <c r="T2627">
        <f t="shared" ref="T2627:T2690" si="496">K2627-R2627</f>
        <v>0</v>
      </c>
      <c r="U2627">
        <f t="shared" ref="U2627:U2690" si="497">MAX(0,M2627)</f>
        <v>1028.0160237942775</v>
      </c>
      <c r="V2627">
        <f t="shared" ref="V2627:V2690" si="498">(T2627/K2627)*100</f>
        <v>0</v>
      </c>
      <c r="W2627">
        <f t="shared" ref="W2627:W2690" si="499">U2627/M2627*100</f>
        <v>100</v>
      </c>
      <c r="X2627">
        <f t="shared" ref="X2627:X2690" si="500">V2627-W2627</f>
        <v>-100</v>
      </c>
      <c r="Y2627">
        <f t="shared" ref="Y2627:Y2690" si="501">IF(Q2627&lt;0,-Q2627,Q2627)</f>
        <v>140.96153792528412</v>
      </c>
    </row>
    <row r="2628" spans="1:25" x14ac:dyDescent="0.3">
      <c r="A2628">
        <v>7</v>
      </c>
      <c r="B2628">
        <v>2</v>
      </c>
      <c r="C2628">
        <v>30.187142857142899</v>
      </c>
      <c r="D2628">
        <v>19.309999999999999</v>
      </c>
      <c r="E2628">
        <v>7</v>
      </c>
      <c r="F2628">
        <v>15.2128273529996</v>
      </c>
      <c r="G2628">
        <v>16.952143536032501</v>
      </c>
      <c r="H2628">
        <v>15.0004690266022</v>
      </c>
      <c r="I2628">
        <v>1.25</v>
      </c>
      <c r="J2628">
        <v>15.0004690266022</v>
      </c>
      <c r="K2628">
        <v>18.750586283252701</v>
      </c>
      <c r="L2628">
        <v>2059</v>
      </c>
      <c r="M2628">
        <f t="shared" si="492"/>
        <v>0.55941371674729723</v>
      </c>
      <c r="N2628">
        <v>0.55941371674729723</v>
      </c>
      <c r="O2628">
        <f t="shared" ref="O2628:O2691" si="502">IF(O2627 + N2628 &gt; 200, 0, O2627 + N2628)</f>
        <v>0.55941371674729723</v>
      </c>
      <c r="P2628">
        <f t="shared" si="493"/>
        <v>200.56019680596137</v>
      </c>
      <c r="Q2628">
        <f t="shared" ref="Q2628:Q2691" si="503">P2628 - P2627</f>
        <v>0.56019680596136823</v>
      </c>
      <c r="R2628">
        <f t="shared" si="494"/>
        <v>18.750586283252701</v>
      </c>
      <c r="S2628">
        <f t="shared" si="495"/>
        <v>1</v>
      </c>
      <c r="T2628">
        <f t="shared" si="496"/>
        <v>0</v>
      </c>
      <c r="U2628">
        <f t="shared" si="497"/>
        <v>0.55941371674729723</v>
      </c>
      <c r="V2628">
        <f t="shared" si="498"/>
        <v>0</v>
      </c>
      <c r="W2628">
        <f t="shared" si="499"/>
        <v>100</v>
      </c>
      <c r="X2628">
        <f t="shared" si="500"/>
        <v>-100</v>
      </c>
      <c r="Y2628">
        <f t="shared" si="501"/>
        <v>0.56019680596136823</v>
      </c>
    </row>
    <row r="2629" spans="1:25" x14ac:dyDescent="0.3">
      <c r="A2629">
        <v>7</v>
      </c>
      <c r="B2629">
        <v>3</v>
      </c>
      <c r="C2629">
        <v>29.822857142857099</v>
      </c>
      <c r="D2629">
        <v>537.70000000000005</v>
      </c>
      <c r="E2629">
        <v>7</v>
      </c>
      <c r="F2629">
        <v>14.9357479207324</v>
      </c>
      <c r="G2629">
        <v>16.952143536032501</v>
      </c>
      <c r="H2629">
        <v>14.8595877637544</v>
      </c>
      <c r="I2629">
        <v>1.25</v>
      </c>
      <c r="J2629">
        <v>14.8595877637544</v>
      </c>
      <c r="K2629">
        <v>18.574484704692999</v>
      </c>
      <c r="L2629">
        <v>2059</v>
      </c>
      <c r="M2629">
        <f t="shared" si="492"/>
        <v>519.12551529530708</v>
      </c>
      <c r="N2629">
        <v>519.12551529530708</v>
      </c>
      <c r="O2629">
        <f t="shared" si="502"/>
        <v>0</v>
      </c>
      <c r="P2629">
        <f t="shared" si="493"/>
        <v>200</v>
      </c>
      <c r="Q2629">
        <f t="shared" si="503"/>
        <v>-0.56019680596136823</v>
      </c>
      <c r="R2629">
        <f t="shared" si="494"/>
        <v>18.574484704692999</v>
      </c>
      <c r="S2629">
        <f t="shared" si="495"/>
        <v>1</v>
      </c>
      <c r="T2629">
        <f t="shared" si="496"/>
        <v>0</v>
      </c>
      <c r="U2629">
        <f t="shared" si="497"/>
        <v>519.12551529530708</v>
      </c>
      <c r="V2629">
        <f t="shared" si="498"/>
        <v>0</v>
      </c>
      <c r="W2629">
        <f t="shared" si="499"/>
        <v>100</v>
      </c>
      <c r="X2629">
        <f t="shared" si="500"/>
        <v>-100</v>
      </c>
      <c r="Y2629">
        <f t="shared" si="501"/>
        <v>0.56019680596136823</v>
      </c>
    </row>
    <row r="2630" spans="1:25" x14ac:dyDescent="0.3">
      <c r="A2630">
        <v>7</v>
      </c>
      <c r="B2630">
        <v>4</v>
      </c>
      <c r="C2630">
        <v>29.590714285714299</v>
      </c>
      <c r="D2630">
        <v>112.43</v>
      </c>
      <c r="E2630">
        <v>7</v>
      </c>
      <c r="F2630">
        <v>14.7600817441368</v>
      </c>
      <c r="G2630">
        <v>16.952143536032501</v>
      </c>
      <c r="H2630">
        <v>14.769610574350599</v>
      </c>
      <c r="I2630">
        <v>1.25</v>
      </c>
      <c r="J2630">
        <v>14.769610574350599</v>
      </c>
      <c r="K2630">
        <v>18.4620132179382</v>
      </c>
      <c r="L2630">
        <v>2059</v>
      </c>
      <c r="M2630">
        <f t="shared" si="492"/>
        <v>93.967986782061814</v>
      </c>
      <c r="N2630">
        <v>93.967986782061814</v>
      </c>
      <c r="O2630">
        <f t="shared" si="502"/>
        <v>93.967986782061814</v>
      </c>
      <c r="P2630">
        <f t="shared" si="493"/>
        <v>319.94762177981568</v>
      </c>
      <c r="Q2630">
        <f t="shared" si="503"/>
        <v>119.94762177981568</v>
      </c>
      <c r="R2630">
        <f t="shared" si="494"/>
        <v>18.4620132179382</v>
      </c>
      <c r="S2630">
        <f t="shared" si="495"/>
        <v>1</v>
      </c>
      <c r="T2630">
        <f t="shared" si="496"/>
        <v>0</v>
      </c>
      <c r="U2630">
        <f t="shared" si="497"/>
        <v>93.967986782061814</v>
      </c>
      <c r="V2630">
        <f t="shared" si="498"/>
        <v>0</v>
      </c>
      <c r="W2630">
        <f t="shared" si="499"/>
        <v>100</v>
      </c>
      <c r="X2630">
        <f t="shared" si="500"/>
        <v>-100</v>
      </c>
      <c r="Y2630">
        <f t="shared" si="501"/>
        <v>119.94762177981568</v>
      </c>
    </row>
    <row r="2631" spans="1:25" x14ac:dyDescent="0.3">
      <c r="A2631">
        <v>7</v>
      </c>
      <c r="B2631">
        <v>5</v>
      </c>
      <c r="C2631">
        <v>29.941666666666698</v>
      </c>
      <c r="D2631">
        <v>0</v>
      </c>
      <c r="E2631">
        <v>3</v>
      </c>
      <c r="F2631">
        <v>15.0259255876104</v>
      </c>
      <c r="G2631">
        <v>16.952143536032501</v>
      </c>
      <c r="H2631">
        <v>14.9055772219515</v>
      </c>
      <c r="I2631">
        <v>1.25</v>
      </c>
      <c r="J2631">
        <v>14.9055772219515</v>
      </c>
      <c r="K2631">
        <v>18.631971527439301</v>
      </c>
      <c r="L2631">
        <v>2059</v>
      </c>
      <c r="M2631">
        <f t="shared" si="492"/>
        <v>-18.631971527439301</v>
      </c>
      <c r="N2631">
        <v>-18.631971527439301</v>
      </c>
      <c r="O2631">
        <f t="shared" si="502"/>
        <v>75.336015254622509</v>
      </c>
      <c r="P2631">
        <f t="shared" si="493"/>
        <v>291.48759315845842</v>
      </c>
      <c r="Q2631">
        <f t="shared" si="503"/>
        <v>-28.460028621357253</v>
      </c>
      <c r="R2631">
        <f t="shared" si="494"/>
        <v>28.460028621357253</v>
      </c>
      <c r="S2631">
        <f t="shared" si="495"/>
        <v>1.5274834753501085</v>
      </c>
      <c r="T2631">
        <f t="shared" si="496"/>
        <v>-9.8280570939179519</v>
      </c>
      <c r="U2631">
        <f t="shared" si="497"/>
        <v>0</v>
      </c>
      <c r="V2631">
        <f t="shared" si="498"/>
        <v>-52.748347535010851</v>
      </c>
      <c r="W2631">
        <f t="shared" si="499"/>
        <v>0</v>
      </c>
      <c r="X2631">
        <f t="shared" si="500"/>
        <v>-52.748347535010851</v>
      </c>
      <c r="Y2631">
        <f t="shared" si="501"/>
        <v>28.460028621357253</v>
      </c>
    </row>
    <row r="2632" spans="1:25" x14ac:dyDescent="0.3">
      <c r="A2632">
        <v>8</v>
      </c>
      <c r="B2632">
        <v>1</v>
      </c>
      <c r="C2632">
        <v>30.803571428571399</v>
      </c>
      <c r="D2632">
        <v>0</v>
      </c>
      <c r="E2632">
        <v>7</v>
      </c>
      <c r="F2632">
        <v>15.6856108794322</v>
      </c>
      <c r="G2632">
        <v>16.952143536032501</v>
      </c>
      <c r="H2632">
        <v>15.238003542983201</v>
      </c>
      <c r="I2632">
        <v>1.2</v>
      </c>
      <c r="J2632">
        <v>15.238003542983201</v>
      </c>
      <c r="K2632">
        <v>18.285604251579802</v>
      </c>
      <c r="L2632">
        <v>2059</v>
      </c>
      <c r="M2632">
        <f t="shared" si="492"/>
        <v>-18.285604251579802</v>
      </c>
      <c r="N2632">
        <v>-18.285604251579802</v>
      </c>
      <c r="O2632">
        <f t="shared" si="502"/>
        <v>57.050411003042711</v>
      </c>
      <c r="P2632">
        <f t="shared" si="493"/>
        <v>266.01944871085863</v>
      </c>
      <c r="Q2632">
        <f t="shared" si="503"/>
        <v>-25.468144447599798</v>
      </c>
      <c r="R2632">
        <f t="shared" si="494"/>
        <v>25.468144447599798</v>
      </c>
      <c r="S2632">
        <f t="shared" si="495"/>
        <v>1.3927975306257354</v>
      </c>
      <c r="T2632">
        <f t="shared" si="496"/>
        <v>-7.1825401960199962</v>
      </c>
      <c r="U2632">
        <f t="shared" si="497"/>
        <v>0</v>
      </c>
      <c r="V2632">
        <f t="shared" si="498"/>
        <v>-39.279753062573548</v>
      </c>
      <c r="W2632">
        <f t="shared" si="499"/>
        <v>0</v>
      </c>
      <c r="X2632">
        <f t="shared" si="500"/>
        <v>-39.279753062573548</v>
      </c>
      <c r="Y2632">
        <f t="shared" si="501"/>
        <v>25.468144447599798</v>
      </c>
    </row>
    <row r="2633" spans="1:25" x14ac:dyDescent="0.3">
      <c r="A2633">
        <v>8</v>
      </c>
      <c r="B2633">
        <v>2</v>
      </c>
      <c r="C2633">
        <v>31.192142857142901</v>
      </c>
      <c r="D2633">
        <v>4.3</v>
      </c>
      <c r="E2633">
        <v>7</v>
      </c>
      <c r="F2633">
        <v>15.9861492461752</v>
      </c>
      <c r="G2633">
        <v>16.952143536032501</v>
      </c>
      <c r="H2633">
        <v>15.3871909907978</v>
      </c>
      <c r="I2633">
        <v>1.2</v>
      </c>
      <c r="J2633">
        <v>15.3871909907978</v>
      </c>
      <c r="K2633">
        <v>18.4646291889573</v>
      </c>
      <c r="L2633">
        <v>2059</v>
      </c>
      <c r="M2633">
        <f t="shared" si="492"/>
        <v>-14.164629188957299</v>
      </c>
      <c r="N2633">
        <v>-14.164629188957299</v>
      </c>
      <c r="O2633">
        <f t="shared" si="502"/>
        <v>42.885781814085412</v>
      </c>
      <c r="P2633">
        <f t="shared" si="493"/>
        <v>247.83080504631681</v>
      </c>
      <c r="Q2633">
        <f t="shared" si="503"/>
        <v>-18.188643664541814</v>
      </c>
      <c r="R2633">
        <f t="shared" si="494"/>
        <v>22.488643664541815</v>
      </c>
      <c r="S2633">
        <f t="shared" si="495"/>
        <v>1.2179309659785131</v>
      </c>
      <c r="T2633">
        <f t="shared" si="496"/>
        <v>-4.0240144755845151</v>
      </c>
      <c r="U2633">
        <f t="shared" si="497"/>
        <v>0</v>
      </c>
      <c r="V2633">
        <f t="shared" si="498"/>
        <v>-21.793096597851321</v>
      </c>
      <c r="W2633">
        <f t="shared" si="499"/>
        <v>0</v>
      </c>
      <c r="X2633">
        <f t="shared" si="500"/>
        <v>-21.793096597851321</v>
      </c>
      <c r="Y2633">
        <f t="shared" si="501"/>
        <v>18.188643664541814</v>
      </c>
    </row>
    <row r="2634" spans="1:25" x14ac:dyDescent="0.3">
      <c r="A2634">
        <v>8</v>
      </c>
      <c r="B2634">
        <v>3</v>
      </c>
      <c r="C2634">
        <v>31.43</v>
      </c>
      <c r="D2634">
        <v>25.78</v>
      </c>
      <c r="E2634">
        <v>7</v>
      </c>
      <c r="F2634">
        <v>16.171071833431601</v>
      </c>
      <c r="G2634">
        <v>16.952143536032501</v>
      </c>
      <c r="H2634">
        <v>15.4783090368188</v>
      </c>
      <c r="I2634">
        <v>1.2</v>
      </c>
      <c r="J2634">
        <v>15.4783090368188</v>
      </c>
      <c r="K2634">
        <v>18.573970844182501</v>
      </c>
      <c r="L2634">
        <v>2059</v>
      </c>
      <c r="M2634">
        <f t="shared" si="492"/>
        <v>7.2060291558175003</v>
      </c>
      <c r="N2634">
        <v>7.2060291558175003</v>
      </c>
      <c r="O2634">
        <f t="shared" si="502"/>
        <v>50.091810969902909</v>
      </c>
      <c r="P2634">
        <f t="shared" si="493"/>
        <v>256.92299801901686</v>
      </c>
      <c r="Q2634">
        <f t="shared" si="503"/>
        <v>9.0921929727000474</v>
      </c>
      <c r="R2634">
        <f t="shared" si="494"/>
        <v>18.573970844182501</v>
      </c>
      <c r="S2634">
        <f t="shared" si="495"/>
        <v>1</v>
      </c>
      <c r="T2634">
        <f t="shared" si="496"/>
        <v>0</v>
      </c>
      <c r="U2634">
        <f t="shared" si="497"/>
        <v>7.2060291558175003</v>
      </c>
      <c r="V2634">
        <f t="shared" si="498"/>
        <v>0</v>
      </c>
      <c r="W2634">
        <f t="shared" si="499"/>
        <v>100</v>
      </c>
      <c r="X2634">
        <f t="shared" si="500"/>
        <v>-100</v>
      </c>
      <c r="Y2634">
        <f t="shared" si="501"/>
        <v>9.0921929727000474</v>
      </c>
    </row>
    <row r="2635" spans="1:25" x14ac:dyDescent="0.3">
      <c r="A2635">
        <v>8</v>
      </c>
      <c r="B2635">
        <v>4</v>
      </c>
      <c r="C2635">
        <v>30.15</v>
      </c>
      <c r="D2635">
        <v>200.15</v>
      </c>
      <c r="E2635">
        <v>7</v>
      </c>
      <c r="F2635">
        <v>15.1844970167655</v>
      </c>
      <c r="G2635">
        <v>16.952143536032501</v>
      </c>
      <c r="H2635">
        <v>14.9861220738897</v>
      </c>
      <c r="I2635">
        <v>1.2</v>
      </c>
      <c r="J2635">
        <v>14.9861220738897</v>
      </c>
      <c r="K2635">
        <v>17.9833464886676</v>
      </c>
      <c r="L2635">
        <v>2059</v>
      </c>
      <c r="M2635">
        <f t="shared" si="492"/>
        <v>182.16665351133241</v>
      </c>
      <c r="N2635">
        <v>182.16665351133241</v>
      </c>
      <c r="O2635">
        <f t="shared" si="502"/>
        <v>0</v>
      </c>
      <c r="P2635">
        <f t="shared" si="493"/>
        <v>200</v>
      </c>
      <c r="Q2635">
        <f t="shared" si="503"/>
        <v>-56.922998019016859</v>
      </c>
      <c r="R2635">
        <f t="shared" si="494"/>
        <v>17.9833464886676</v>
      </c>
      <c r="S2635">
        <f t="shared" si="495"/>
        <v>1</v>
      </c>
      <c r="T2635">
        <f t="shared" si="496"/>
        <v>0</v>
      </c>
      <c r="U2635">
        <f t="shared" si="497"/>
        <v>182.16665351133241</v>
      </c>
      <c r="V2635">
        <f t="shared" si="498"/>
        <v>0</v>
      </c>
      <c r="W2635">
        <f t="shared" si="499"/>
        <v>100</v>
      </c>
      <c r="X2635">
        <f t="shared" si="500"/>
        <v>-100</v>
      </c>
      <c r="Y2635">
        <f t="shared" si="501"/>
        <v>56.922998019016859</v>
      </c>
    </row>
    <row r="2636" spans="1:25" x14ac:dyDescent="0.3">
      <c r="A2636">
        <v>8</v>
      </c>
      <c r="B2636">
        <v>5</v>
      </c>
      <c r="C2636">
        <v>29.891666666666701</v>
      </c>
      <c r="D2636">
        <v>3.45</v>
      </c>
      <c r="E2636">
        <v>3</v>
      </c>
      <c r="F2636">
        <v>14.987952608846101</v>
      </c>
      <c r="G2636">
        <v>16.952143536032501</v>
      </c>
      <c r="H2636">
        <v>14.8862279046963</v>
      </c>
      <c r="I2636">
        <v>1.2</v>
      </c>
      <c r="J2636">
        <v>14.8862279046963</v>
      </c>
      <c r="K2636">
        <v>17.863473485635598</v>
      </c>
      <c r="L2636">
        <v>2059</v>
      </c>
      <c r="M2636">
        <f t="shared" si="492"/>
        <v>-14.413473485635599</v>
      </c>
      <c r="N2636">
        <v>-14.413473485635599</v>
      </c>
      <c r="O2636">
        <f t="shared" si="502"/>
        <v>-14.413473485635599</v>
      </c>
      <c r="P2636">
        <f t="shared" si="493"/>
        <v>186.09364208988285</v>
      </c>
      <c r="Q2636">
        <f t="shared" si="503"/>
        <v>-13.906357910117151</v>
      </c>
      <c r="R2636">
        <f t="shared" si="494"/>
        <v>17.356357910117151</v>
      </c>
      <c r="S2636">
        <f t="shared" si="495"/>
        <v>0.9716115918930196</v>
      </c>
      <c r="T2636">
        <f t="shared" si="496"/>
        <v>0.50711557551844777</v>
      </c>
      <c r="U2636">
        <f t="shared" si="497"/>
        <v>0</v>
      </c>
      <c r="V2636">
        <f t="shared" si="498"/>
        <v>2.8388408106980441</v>
      </c>
      <c r="W2636">
        <f t="shared" si="499"/>
        <v>0</v>
      </c>
      <c r="X2636">
        <f t="shared" si="500"/>
        <v>2.8388408106980441</v>
      </c>
      <c r="Y2636">
        <f t="shared" si="501"/>
        <v>13.906357910117151</v>
      </c>
    </row>
    <row r="2637" spans="1:25" x14ac:dyDescent="0.3">
      <c r="A2637">
        <v>9</v>
      </c>
      <c r="B2637">
        <v>1</v>
      </c>
      <c r="C2637">
        <v>29.247142857142901</v>
      </c>
      <c r="D2637">
        <v>33.68</v>
      </c>
      <c r="E2637">
        <v>7</v>
      </c>
      <c r="F2637">
        <v>14.5013939636777</v>
      </c>
      <c r="G2637">
        <v>16.952143536032501</v>
      </c>
      <c r="H2637">
        <v>14.6361550304795</v>
      </c>
      <c r="I2637">
        <v>1.1000000000000001</v>
      </c>
      <c r="J2637">
        <v>14.6361550304795</v>
      </c>
      <c r="K2637">
        <v>16.099770533527401</v>
      </c>
      <c r="L2637">
        <v>2059</v>
      </c>
      <c r="M2637">
        <f t="shared" si="492"/>
        <v>17.580229466472598</v>
      </c>
      <c r="N2637">
        <v>17.580229466472598</v>
      </c>
      <c r="O2637">
        <f t="shared" si="502"/>
        <v>3.1667559808369994</v>
      </c>
      <c r="P2637">
        <f t="shared" si="493"/>
        <v>203.19195968704787</v>
      </c>
      <c r="Q2637">
        <f t="shared" si="503"/>
        <v>17.098317597165021</v>
      </c>
      <c r="R2637">
        <f t="shared" si="494"/>
        <v>16.099770533527401</v>
      </c>
      <c r="S2637">
        <f t="shared" si="495"/>
        <v>1</v>
      </c>
      <c r="T2637">
        <f t="shared" si="496"/>
        <v>0</v>
      </c>
      <c r="U2637">
        <f t="shared" si="497"/>
        <v>17.580229466472598</v>
      </c>
      <c r="V2637">
        <f t="shared" si="498"/>
        <v>0</v>
      </c>
      <c r="W2637">
        <f t="shared" si="499"/>
        <v>100</v>
      </c>
      <c r="X2637">
        <f t="shared" si="500"/>
        <v>-100</v>
      </c>
      <c r="Y2637">
        <f t="shared" si="501"/>
        <v>17.098317597165021</v>
      </c>
    </row>
    <row r="2638" spans="1:25" x14ac:dyDescent="0.3">
      <c r="A2638">
        <v>9</v>
      </c>
      <c r="B2638">
        <v>2</v>
      </c>
      <c r="C2638">
        <v>31.4278571428571</v>
      </c>
      <c r="D2638">
        <v>5.69</v>
      </c>
      <c r="E2638">
        <v>7</v>
      </c>
      <c r="F2638">
        <v>16.169402642911098</v>
      </c>
      <c r="G2638">
        <v>16.952143536032501</v>
      </c>
      <c r="H2638">
        <v>15.4774888408497</v>
      </c>
      <c r="I2638">
        <v>1.1000000000000001</v>
      </c>
      <c r="J2638">
        <v>15.4774888408497</v>
      </c>
      <c r="K2638">
        <v>17.025237724934701</v>
      </c>
      <c r="L2638">
        <v>2059</v>
      </c>
      <c r="M2638">
        <f t="shared" si="492"/>
        <v>-11.3352377249347</v>
      </c>
      <c r="N2638">
        <v>-11.3352377249347</v>
      </c>
      <c r="O2638">
        <f t="shared" si="502"/>
        <v>-8.1684817440977007</v>
      </c>
      <c r="P2638">
        <f t="shared" si="493"/>
        <v>191.99608051356191</v>
      </c>
      <c r="Q2638">
        <f t="shared" si="503"/>
        <v>-11.195879173485963</v>
      </c>
      <c r="R2638">
        <f t="shared" si="494"/>
        <v>16.885879173485964</v>
      </c>
      <c r="S2638">
        <f t="shared" si="495"/>
        <v>0.99181458998104699</v>
      </c>
      <c r="T2638">
        <f t="shared" si="496"/>
        <v>0.13935855144873699</v>
      </c>
      <c r="U2638">
        <f t="shared" si="497"/>
        <v>0</v>
      </c>
      <c r="V2638">
        <f t="shared" si="498"/>
        <v>0.81854100189529944</v>
      </c>
      <c r="W2638">
        <f t="shared" si="499"/>
        <v>0</v>
      </c>
      <c r="X2638">
        <f t="shared" si="500"/>
        <v>0.81854100189529944</v>
      </c>
      <c r="Y2638">
        <f t="shared" si="501"/>
        <v>11.195879173485963</v>
      </c>
    </row>
    <row r="2639" spans="1:25" x14ac:dyDescent="0.3">
      <c r="A2639">
        <v>9</v>
      </c>
      <c r="B2639">
        <v>3</v>
      </c>
      <c r="C2639">
        <v>29.722857142857102</v>
      </c>
      <c r="D2639">
        <v>395.23</v>
      </c>
      <c r="E2639">
        <v>7</v>
      </c>
      <c r="F2639">
        <v>14.859989836871099</v>
      </c>
      <c r="G2639">
        <v>16.952143536032501</v>
      </c>
      <c r="H2639">
        <v>14.820847560082299</v>
      </c>
      <c r="I2639">
        <v>1.1000000000000001</v>
      </c>
      <c r="J2639">
        <v>14.820847560082299</v>
      </c>
      <c r="K2639">
        <v>16.302932316090502</v>
      </c>
      <c r="L2639">
        <v>2059</v>
      </c>
      <c r="M2639">
        <f t="shared" si="492"/>
        <v>378.92706768390951</v>
      </c>
      <c r="N2639">
        <v>378.92706768390951</v>
      </c>
      <c r="O2639">
        <f t="shared" si="502"/>
        <v>0</v>
      </c>
      <c r="P2639">
        <f t="shared" si="493"/>
        <v>200</v>
      </c>
      <c r="Q2639">
        <f t="shared" si="503"/>
        <v>8.0039194864380931</v>
      </c>
      <c r="R2639">
        <f t="shared" si="494"/>
        <v>16.302932316090502</v>
      </c>
      <c r="S2639">
        <f t="shared" si="495"/>
        <v>1</v>
      </c>
      <c r="T2639">
        <f t="shared" si="496"/>
        <v>0</v>
      </c>
      <c r="U2639">
        <f t="shared" si="497"/>
        <v>378.92706768390951</v>
      </c>
      <c r="V2639">
        <f t="shared" si="498"/>
        <v>0</v>
      </c>
      <c r="W2639">
        <f t="shared" si="499"/>
        <v>100</v>
      </c>
      <c r="X2639">
        <f t="shared" si="500"/>
        <v>-100</v>
      </c>
      <c r="Y2639">
        <f t="shared" si="501"/>
        <v>8.0039194864380931</v>
      </c>
    </row>
    <row r="2640" spans="1:25" x14ac:dyDescent="0.3">
      <c r="A2640">
        <v>9</v>
      </c>
      <c r="B2640">
        <v>4</v>
      </c>
      <c r="C2640">
        <v>29.8378571428571</v>
      </c>
      <c r="D2640">
        <v>2.15</v>
      </c>
      <c r="E2640">
        <v>7</v>
      </c>
      <c r="F2640">
        <v>14.947122909889099</v>
      </c>
      <c r="G2640">
        <v>16.952143536032501</v>
      </c>
      <c r="H2640">
        <v>14.865396296275099</v>
      </c>
      <c r="I2640">
        <v>1.1000000000000001</v>
      </c>
      <c r="J2640">
        <v>14.865396296275099</v>
      </c>
      <c r="K2640">
        <v>16.351935925902598</v>
      </c>
      <c r="L2640">
        <v>2059</v>
      </c>
      <c r="M2640">
        <f t="shared" si="492"/>
        <v>-14.201935925902598</v>
      </c>
      <c r="N2640">
        <v>-14.201935925902598</v>
      </c>
      <c r="O2640">
        <f t="shared" si="502"/>
        <v>-14.201935925902598</v>
      </c>
      <c r="P2640">
        <f t="shared" si="493"/>
        <v>186.29057519304149</v>
      </c>
      <c r="Q2640">
        <f t="shared" si="503"/>
        <v>-13.709424806958509</v>
      </c>
      <c r="R2640">
        <f t="shared" si="494"/>
        <v>15.85942480695851</v>
      </c>
      <c r="S2640">
        <f t="shared" si="495"/>
        <v>0.9698805620829325</v>
      </c>
      <c r="T2640">
        <f t="shared" si="496"/>
        <v>0.49251111894408872</v>
      </c>
      <c r="U2640">
        <f t="shared" si="497"/>
        <v>0</v>
      </c>
      <c r="V2640">
        <f t="shared" si="498"/>
        <v>3.0119437917067482</v>
      </c>
      <c r="W2640">
        <f t="shared" si="499"/>
        <v>0</v>
      </c>
      <c r="X2640">
        <f t="shared" si="500"/>
        <v>3.0119437917067482</v>
      </c>
      <c r="Y2640">
        <f t="shared" si="501"/>
        <v>13.709424806958509</v>
      </c>
    </row>
    <row r="2641" spans="1:25" x14ac:dyDescent="0.3">
      <c r="A2641">
        <v>9</v>
      </c>
      <c r="B2641">
        <v>5</v>
      </c>
      <c r="C2641">
        <v>32.322499999999998</v>
      </c>
      <c r="D2641">
        <v>1.82</v>
      </c>
      <c r="E2641">
        <v>2</v>
      </c>
      <c r="F2641">
        <v>16.871352478026999</v>
      </c>
      <c r="G2641">
        <v>16.952143536032501</v>
      </c>
      <c r="H2641">
        <v>15.818849822669399</v>
      </c>
      <c r="I2641">
        <v>1.1000000000000001</v>
      </c>
      <c r="J2641">
        <v>15.818849822669399</v>
      </c>
      <c r="K2641">
        <v>17.400734804936299</v>
      </c>
      <c r="L2641">
        <v>2059</v>
      </c>
      <c r="M2641">
        <f t="shared" si="492"/>
        <v>-15.580734804936299</v>
      </c>
      <c r="N2641">
        <v>-15.580734804936299</v>
      </c>
      <c r="O2641">
        <f t="shared" si="502"/>
        <v>-29.782670730838895</v>
      </c>
      <c r="P2641">
        <f t="shared" si="493"/>
        <v>172.32875398973403</v>
      </c>
      <c r="Q2641">
        <f t="shared" si="503"/>
        <v>-13.961821203307466</v>
      </c>
      <c r="R2641">
        <f t="shared" si="494"/>
        <v>15.781821203307466</v>
      </c>
      <c r="S2641">
        <f t="shared" si="495"/>
        <v>0.90696291738383517</v>
      </c>
      <c r="T2641">
        <f t="shared" si="496"/>
        <v>1.618913601628833</v>
      </c>
      <c r="U2641">
        <f t="shared" si="497"/>
        <v>0</v>
      </c>
      <c r="V2641">
        <f t="shared" si="498"/>
        <v>9.3037082616164817</v>
      </c>
      <c r="W2641">
        <f t="shared" si="499"/>
        <v>0</v>
      </c>
      <c r="X2641">
        <f t="shared" si="500"/>
        <v>9.3037082616164817</v>
      </c>
      <c r="Y2641">
        <f t="shared" si="501"/>
        <v>13.961821203307466</v>
      </c>
    </row>
    <row r="2642" spans="1:25" x14ac:dyDescent="0.3">
      <c r="A2642">
        <v>10</v>
      </c>
      <c r="B2642">
        <v>1</v>
      </c>
      <c r="C2642">
        <v>33.06</v>
      </c>
      <c r="D2642">
        <v>11.81</v>
      </c>
      <c r="E2642">
        <v>7</v>
      </c>
      <c r="F2642">
        <v>17.457575429124301</v>
      </c>
      <c r="G2642">
        <v>16.952143536032501</v>
      </c>
      <c r="H2642">
        <v>16.098669925376399</v>
      </c>
      <c r="I2642">
        <v>1.02</v>
      </c>
      <c r="J2642">
        <v>16.098669925376399</v>
      </c>
      <c r="K2642">
        <v>16.420643323883901</v>
      </c>
      <c r="L2642">
        <v>2059</v>
      </c>
      <c r="M2642">
        <f t="shared" si="492"/>
        <v>-4.6106433238839006</v>
      </c>
      <c r="N2642">
        <v>-4.6106433238839006</v>
      </c>
      <c r="O2642">
        <f t="shared" si="502"/>
        <v>-34.393314054722794</v>
      </c>
      <c r="P2642">
        <f t="shared" si="493"/>
        <v>168.40146415447248</v>
      </c>
      <c r="Q2642">
        <f t="shared" si="503"/>
        <v>-3.9272898352615471</v>
      </c>
      <c r="R2642">
        <f t="shared" si="494"/>
        <v>15.737289835261548</v>
      </c>
      <c r="S2642">
        <f t="shared" si="495"/>
        <v>0.95838448743184057</v>
      </c>
      <c r="T2642">
        <f t="shared" si="496"/>
        <v>0.68335348862235357</v>
      </c>
      <c r="U2642">
        <f t="shared" si="497"/>
        <v>0</v>
      </c>
      <c r="V2642">
        <f t="shared" si="498"/>
        <v>4.1615512568159421</v>
      </c>
      <c r="W2642">
        <f t="shared" si="499"/>
        <v>0</v>
      </c>
      <c r="X2642">
        <f t="shared" si="500"/>
        <v>4.1615512568159421</v>
      </c>
      <c r="Y2642">
        <f t="shared" si="501"/>
        <v>3.9272898352615471</v>
      </c>
    </row>
    <row r="2643" spans="1:25" x14ac:dyDescent="0.3">
      <c r="A2643">
        <v>10</v>
      </c>
      <c r="B2643">
        <v>2</v>
      </c>
      <c r="C2643">
        <v>34.3664285714286</v>
      </c>
      <c r="D2643">
        <v>0</v>
      </c>
      <c r="E2643">
        <v>7</v>
      </c>
      <c r="F2643">
        <v>18.5125778412791</v>
      </c>
      <c r="G2643">
        <v>16.952143536032501</v>
      </c>
      <c r="H2643">
        <v>16.590969136041799</v>
      </c>
      <c r="I2643">
        <v>1.02</v>
      </c>
      <c r="J2643">
        <v>16.590969136041799</v>
      </c>
      <c r="K2643">
        <v>16.922788518762601</v>
      </c>
      <c r="L2643">
        <v>2059</v>
      </c>
      <c r="M2643">
        <f t="shared" si="492"/>
        <v>-16.922788518762601</v>
      </c>
      <c r="N2643">
        <v>-16.922788518762601</v>
      </c>
      <c r="O2643">
        <f t="shared" si="502"/>
        <v>-51.316102573485395</v>
      </c>
      <c r="P2643">
        <f t="shared" si="493"/>
        <v>154.73853996679432</v>
      </c>
      <c r="Q2643">
        <f t="shared" si="503"/>
        <v>-13.662924187678158</v>
      </c>
      <c r="R2643">
        <f t="shared" si="494"/>
        <v>13.662924187678158</v>
      </c>
      <c r="S2643">
        <f t="shared" si="495"/>
        <v>0.80736837032087394</v>
      </c>
      <c r="T2643">
        <f t="shared" si="496"/>
        <v>3.2598643310844437</v>
      </c>
      <c r="U2643">
        <f t="shared" si="497"/>
        <v>0</v>
      </c>
      <c r="V2643">
        <f t="shared" si="498"/>
        <v>19.263162967912606</v>
      </c>
      <c r="W2643">
        <f t="shared" si="499"/>
        <v>0</v>
      </c>
      <c r="X2643">
        <f t="shared" si="500"/>
        <v>19.263162967912606</v>
      </c>
      <c r="Y2643">
        <f t="shared" si="501"/>
        <v>13.662924187678158</v>
      </c>
    </row>
    <row r="2644" spans="1:25" x14ac:dyDescent="0.3">
      <c r="A2644">
        <v>10</v>
      </c>
      <c r="B2644">
        <v>3</v>
      </c>
      <c r="C2644">
        <v>34.466428571428601</v>
      </c>
      <c r="D2644">
        <v>3.69</v>
      </c>
      <c r="E2644">
        <v>7</v>
      </c>
      <c r="F2644">
        <v>18.594195263159701</v>
      </c>
      <c r="G2644">
        <v>16.952143536032501</v>
      </c>
      <c r="H2644">
        <v>16.628478414558501</v>
      </c>
      <c r="I2644">
        <v>1.02</v>
      </c>
      <c r="J2644">
        <v>16.628478414558501</v>
      </c>
      <c r="K2644">
        <v>16.961047982849699</v>
      </c>
      <c r="L2644">
        <v>2059</v>
      </c>
      <c r="M2644">
        <f t="shared" si="492"/>
        <v>-13.2710479828497</v>
      </c>
      <c r="N2644">
        <v>-13.2710479828497</v>
      </c>
      <c r="O2644">
        <f t="shared" si="502"/>
        <v>-64.587150556335089</v>
      </c>
      <c r="P2644">
        <f t="shared" si="493"/>
        <v>144.80407383368109</v>
      </c>
      <c r="Q2644">
        <f t="shared" si="503"/>
        <v>-9.9344661331132329</v>
      </c>
      <c r="R2644">
        <f t="shared" si="494"/>
        <v>13.624466133113232</v>
      </c>
      <c r="S2644">
        <f t="shared" si="495"/>
        <v>0.80327973524334828</v>
      </c>
      <c r="T2644">
        <f t="shared" si="496"/>
        <v>3.3365818497364668</v>
      </c>
      <c r="U2644">
        <f t="shared" si="497"/>
        <v>0</v>
      </c>
      <c r="V2644">
        <f t="shared" si="498"/>
        <v>19.672026475665174</v>
      </c>
      <c r="W2644">
        <f t="shared" si="499"/>
        <v>0</v>
      </c>
      <c r="X2644">
        <f t="shared" si="500"/>
        <v>19.672026475665174</v>
      </c>
      <c r="Y2644">
        <f t="shared" si="501"/>
        <v>9.9344661331132329</v>
      </c>
    </row>
    <row r="2645" spans="1:25" x14ac:dyDescent="0.3">
      <c r="A2645">
        <v>10</v>
      </c>
      <c r="B2645">
        <v>4</v>
      </c>
      <c r="C2645">
        <v>30.638571428571399</v>
      </c>
      <c r="D2645">
        <v>103.41</v>
      </c>
      <c r="E2645">
        <v>7</v>
      </c>
      <c r="F2645">
        <v>15.558579389914801</v>
      </c>
      <c r="G2645">
        <v>16.952143536032501</v>
      </c>
      <c r="H2645">
        <v>15.1745271055686</v>
      </c>
      <c r="I2645">
        <v>1.02</v>
      </c>
      <c r="J2645">
        <v>15.1745271055686</v>
      </c>
      <c r="K2645">
        <v>15.47801764768</v>
      </c>
      <c r="L2645">
        <v>2059</v>
      </c>
      <c r="M2645">
        <f t="shared" si="492"/>
        <v>87.931982352319991</v>
      </c>
      <c r="N2645">
        <v>87.931982352319991</v>
      </c>
      <c r="O2645">
        <f t="shared" si="502"/>
        <v>23.344831795984902</v>
      </c>
      <c r="P2645">
        <f t="shared" si="493"/>
        <v>224.76187884051657</v>
      </c>
      <c r="Q2645">
        <f t="shared" si="503"/>
        <v>79.957805006835486</v>
      </c>
      <c r="R2645">
        <f t="shared" si="494"/>
        <v>15.47801764768</v>
      </c>
      <c r="S2645">
        <f t="shared" si="495"/>
        <v>1</v>
      </c>
      <c r="T2645">
        <f t="shared" si="496"/>
        <v>0</v>
      </c>
      <c r="U2645">
        <f t="shared" si="497"/>
        <v>87.931982352319991</v>
      </c>
      <c r="V2645">
        <f t="shared" si="498"/>
        <v>0</v>
      </c>
      <c r="W2645">
        <f t="shared" si="499"/>
        <v>100</v>
      </c>
      <c r="X2645">
        <f t="shared" si="500"/>
        <v>-100</v>
      </c>
      <c r="Y2645">
        <f t="shared" si="501"/>
        <v>79.957805006835486</v>
      </c>
    </row>
    <row r="2646" spans="1:25" x14ac:dyDescent="0.3">
      <c r="A2646">
        <v>10</v>
      </c>
      <c r="B2646">
        <v>5</v>
      </c>
      <c r="C2646">
        <v>30.114999999999998</v>
      </c>
      <c r="D2646">
        <v>16.489999999999998</v>
      </c>
      <c r="E2646">
        <v>3</v>
      </c>
      <c r="F2646">
        <v>15.1578175342389</v>
      </c>
      <c r="G2646">
        <v>16.952143536032501</v>
      </c>
      <c r="H2646">
        <v>14.972599226204</v>
      </c>
      <c r="I2646">
        <v>1.02</v>
      </c>
      <c r="J2646">
        <v>14.972599226204</v>
      </c>
      <c r="K2646">
        <v>15.272051210728099</v>
      </c>
      <c r="L2646">
        <v>2059</v>
      </c>
      <c r="M2646">
        <f t="shared" si="492"/>
        <v>1.2179487892718992</v>
      </c>
      <c r="N2646">
        <v>1.2179487892718992</v>
      </c>
      <c r="O2646">
        <f t="shared" si="502"/>
        <v>24.562780585256803</v>
      </c>
      <c r="P2646">
        <f t="shared" si="493"/>
        <v>226.13479724945768</v>
      </c>
      <c r="Q2646">
        <f t="shared" si="503"/>
        <v>1.3729184089411035</v>
      </c>
      <c r="R2646">
        <f t="shared" si="494"/>
        <v>15.272051210728099</v>
      </c>
      <c r="S2646">
        <f t="shared" si="495"/>
        <v>1</v>
      </c>
      <c r="T2646">
        <f t="shared" si="496"/>
        <v>0</v>
      </c>
      <c r="U2646">
        <f t="shared" si="497"/>
        <v>1.2179487892718992</v>
      </c>
      <c r="V2646">
        <f t="shared" si="498"/>
        <v>0</v>
      </c>
      <c r="W2646">
        <f t="shared" si="499"/>
        <v>100</v>
      </c>
      <c r="X2646">
        <f t="shared" si="500"/>
        <v>-100</v>
      </c>
      <c r="Y2646">
        <f t="shared" si="501"/>
        <v>1.3729184089411035</v>
      </c>
    </row>
    <row r="2647" spans="1:25" x14ac:dyDescent="0.3">
      <c r="A2647">
        <v>11</v>
      </c>
      <c r="B2647">
        <v>1</v>
      </c>
      <c r="C2647">
        <v>31.11</v>
      </c>
      <c r="D2647">
        <v>2.0099999999999998</v>
      </c>
      <c r="E2647">
        <v>7</v>
      </c>
      <c r="F2647">
        <v>15.9224550035314</v>
      </c>
      <c r="G2647">
        <v>16.952143536032501</v>
      </c>
      <c r="H2647">
        <v>15.3556878804297</v>
      </c>
      <c r="I2647">
        <v>0.95</v>
      </c>
      <c r="J2647">
        <v>15.3556878804297</v>
      </c>
      <c r="K2647">
        <v>14.587903486408299</v>
      </c>
      <c r="L2647">
        <v>2059</v>
      </c>
      <c r="M2647">
        <f t="shared" si="492"/>
        <v>-12.577903486408299</v>
      </c>
      <c r="N2647">
        <v>-12.577903486408299</v>
      </c>
      <c r="O2647">
        <f t="shared" si="502"/>
        <v>11.984877098848504</v>
      </c>
      <c r="P2647">
        <f t="shared" si="493"/>
        <v>212.35125186703488</v>
      </c>
      <c r="Q2647">
        <f t="shared" si="503"/>
        <v>-13.783545382422801</v>
      </c>
      <c r="R2647">
        <f t="shared" si="494"/>
        <v>15.793545382422801</v>
      </c>
      <c r="S2647">
        <f t="shared" si="495"/>
        <v>1.0826466871773459</v>
      </c>
      <c r="T2647">
        <f t="shared" si="496"/>
        <v>-1.2056418960145017</v>
      </c>
      <c r="U2647">
        <f t="shared" si="497"/>
        <v>0</v>
      </c>
      <c r="V2647">
        <f t="shared" si="498"/>
        <v>-8.2646687177345992</v>
      </c>
      <c r="W2647">
        <f t="shared" si="499"/>
        <v>0</v>
      </c>
      <c r="X2647">
        <f t="shared" si="500"/>
        <v>-8.2646687177345992</v>
      </c>
      <c r="Y2647">
        <f t="shared" si="501"/>
        <v>13.783545382422801</v>
      </c>
    </row>
    <row r="2648" spans="1:25" x14ac:dyDescent="0.3">
      <c r="A2648">
        <v>11</v>
      </c>
      <c r="B2648">
        <v>2</v>
      </c>
      <c r="C2648">
        <v>31.609285714285701</v>
      </c>
      <c r="D2648">
        <v>0</v>
      </c>
      <c r="E2648">
        <v>7</v>
      </c>
      <c r="F2648">
        <v>16.310934437547299</v>
      </c>
      <c r="G2648">
        <v>16.952143536032501</v>
      </c>
      <c r="H2648">
        <v>15.546888075965301</v>
      </c>
      <c r="I2648">
        <v>0.95</v>
      </c>
      <c r="J2648">
        <v>15.546888075965301</v>
      </c>
      <c r="K2648">
        <v>14.769543672167</v>
      </c>
      <c r="L2648">
        <v>2059</v>
      </c>
      <c r="M2648">
        <f t="shared" si="492"/>
        <v>-14.769543672167</v>
      </c>
      <c r="N2648">
        <v>-14.769543672167</v>
      </c>
      <c r="O2648">
        <f t="shared" si="502"/>
        <v>-2.7846665733184963</v>
      </c>
      <c r="P2648">
        <f t="shared" si="493"/>
        <v>197.23462968659624</v>
      </c>
      <c r="Q2648">
        <f t="shared" si="503"/>
        <v>-15.11662218043864</v>
      </c>
      <c r="R2648">
        <f t="shared" si="494"/>
        <v>15.11662218043864</v>
      </c>
      <c r="S2648">
        <f t="shared" si="495"/>
        <v>1.0234996094649629</v>
      </c>
      <c r="T2648">
        <f t="shared" si="496"/>
        <v>-0.34707850827163966</v>
      </c>
      <c r="U2648">
        <f t="shared" si="497"/>
        <v>0</v>
      </c>
      <c r="V2648">
        <f t="shared" si="498"/>
        <v>-2.3499609464962976</v>
      </c>
      <c r="W2648">
        <f t="shared" si="499"/>
        <v>0</v>
      </c>
      <c r="X2648">
        <f t="shared" si="500"/>
        <v>-2.3499609464962976</v>
      </c>
      <c r="Y2648">
        <f t="shared" si="501"/>
        <v>15.11662218043864</v>
      </c>
    </row>
    <row r="2649" spans="1:25" x14ac:dyDescent="0.3">
      <c r="A2649">
        <v>11</v>
      </c>
      <c r="B2649">
        <v>3</v>
      </c>
      <c r="C2649">
        <v>32.036428571428601</v>
      </c>
      <c r="D2649">
        <v>0</v>
      </c>
      <c r="E2649">
        <v>7</v>
      </c>
      <c r="F2649">
        <v>16.645796197510901</v>
      </c>
      <c r="G2649">
        <v>16.952143536032501</v>
      </c>
      <c r="H2649">
        <v>15.7099277429319</v>
      </c>
      <c r="I2649">
        <v>0.95</v>
      </c>
      <c r="J2649">
        <v>15.7099277429319</v>
      </c>
      <c r="K2649">
        <v>14.9244313557853</v>
      </c>
      <c r="L2649">
        <v>2059</v>
      </c>
      <c r="M2649">
        <f t="shared" si="492"/>
        <v>-14.9244313557853</v>
      </c>
      <c r="N2649">
        <v>-14.9244313557853</v>
      </c>
      <c r="O2649">
        <f t="shared" si="502"/>
        <v>-17.709097929103798</v>
      </c>
      <c r="P2649">
        <f t="shared" si="493"/>
        <v>183.05229497379108</v>
      </c>
      <c r="Q2649">
        <f t="shared" si="503"/>
        <v>-14.182334712805158</v>
      </c>
      <c r="R2649">
        <f t="shared" si="494"/>
        <v>14.182334712805158</v>
      </c>
      <c r="S2649">
        <f t="shared" si="495"/>
        <v>0.9502763874020248</v>
      </c>
      <c r="T2649">
        <f t="shared" si="496"/>
        <v>0.74209664298014211</v>
      </c>
      <c r="U2649">
        <f t="shared" si="497"/>
        <v>0</v>
      </c>
      <c r="V2649">
        <f t="shared" si="498"/>
        <v>4.9723612597975206</v>
      </c>
      <c r="W2649">
        <f t="shared" si="499"/>
        <v>0</v>
      </c>
      <c r="X2649">
        <f t="shared" si="500"/>
        <v>4.9723612597975206</v>
      </c>
      <c r="Y2649">
        <f t="shared" si="501"/>
        <v>14.182334712805158</v>
      </c>
    </row>
    <row r="2650" spans="1:25" x14ac:dyDescent="0.3">
      <c r="A2650">
        <v>11</v>
      </c>
      <c r="B2650">
        <v>4</v>
      </c>
      <c r="C2650">
        <v>31.081428571428599</v>
      </c>
      <c r="D2650">
        <v>7.28</v>
      </c>
      <c r="E2650">
        <v>7</v>
      </c>
      <c r="F2650">
        <v>15.900320727757499</v>
      </c>
      <c r="G2650">
        <v>16.952143536032501</v>
      </c>
      <c r="H2650">
        <v>15.344725934765799</v>
      </c>
      <c r="I2650">
        <v>0.95</v>
      </c>
      <c r="J2650">
        <v>15.344725934765799</v>
      </c>
      <c r="K2650">
        <v>14.577489638027499</v>
      </c>
      <c r="L2650">
        <v>2059</v>
      </c>
      <c r="M2650">
        <f t="shared" si="492"/>
        <v>-7.2974896380274989</v>
      </c>
      <c r="N2650">
        <v>-7.2974896380274989</v>
      </c>
      <c r="O2650">
        <f t="shared" si="502"/>
        <v>-25.006587567131298</v>
      </c>
      <c r="P2650">
        <f t="shared" si="493"/>
        <v>176.49356710507126</v>
      </c>
      <c r="Q2650">
        <f t="shared" si="503"/>
        <v>-6.5587278687198136</v>
      </c>
      <c r="R2650">
        <f t="shared" si="494"/>
        <v>13.838727868719815</v>
      </c>
      <c r="S2650">
        <f t="shared" si="495"/>
        <v>0.9493217427930446</v>
      </c>
      <c r="T2650">
        <f t="shared" si="496"/>
        <v>0.73876176930768445</v>
      </c>
      <c r="U2650">
        <f t="shared" si="497"/>
        <v>0</v>
      </c>
      <c r="V2650">
        <f t="shared" si="498"/>
        <v>5.0678257206955379</v>
      </c>
      <c r="W2650">
        <f t="shared" si="499"/>
        <v>0</v>
      </c>
      <c r="X2650">
        <f t="shared" si="500"/>
        <v>5.0678257206955379</v>
      </c>
      <c r="Y2650">
        <f t="shared" si="501"/>
        <v>6.5587278687198136</v>
      </c>
    </row>
    <row r="2651" spans="1:25" x14ac:dyDescent="0.3">
      <c r="A2651">
        <v>11</v>
      </c>
      <c r="B2651">
        <v>5</v>
      </c>
      <c r="C2651">
        <v>29.91</v>
      </c>
      <c r="D2651">
        <v>6.83</v>
      </c>
      <c r="E2651">
        <v>2</v>
      </c>
      <c r="F2651">
        <v>15.0018722466189</v>
      </c>
      <c r="G2651">
        <v>16.952143536032501</v>
      </c>
      <c r="H2651">
        <v>14.893323490958499</v>
      </c>
      <c r="I2651">
        <v>0.95</v>
      </c>
      <c r="J2651">
        <v>14.893323490958499</v>
      </c>
      <c r="K2651">
        <v>14.1486573164105</v>
      </c>
      <c r="L2651">
        <v>2059</v>
      </c>
      <c r="M2651">
        <f t="shared" si="492"/>
        <v>-7.3186573164104995</v>
      </c>
      <c r="N2651">
        <v>-7.3186573164104995</v>
      </c>
      <c r="O2651">
        <f t="shared" si="502"/>
        <v>-32.325244883541799</v>
      </c>
      <c r="P2651">
        <f t="shared" si="493"/>
        <v>170.1518276221731</v>
      </c>
      <c r="Q2651">
        <f t="shared" si="503"/>
        <v>-6.3417394828981628</v>
      </c>
      <c r="R2651">
        <f t="shared" si="494"/>
        <v>13.171739482898163</v>
      </c>
      <c r="S2651">
        <f t="shared" si="495"/>
        <v>0.93095331863192088</v>
      </c>
      <c r="T2651">
        <f t="shared" si="496"/>
        <v>0.97691783351233674</v>
      </c>
      <c r="U2651">
        <f t="shared" si="497"/>
        <v>0</v>
      </c>
      <c r="V2651">
        <f t="shared" si="498"/>
        <v>6.904668136807909</v>
      </c>
      <c r="W2651">
        <f t="shared" si="499"/>
        <v>0</v>
      </c>
      <c r="X2651">
        <f t="shared" si="500"/>
        <v>6.904668136807909</v>
      </c>
      <c r="Y2651">
        <f t="shared" si="501"/>
        <v>6.3417394828981628</v>
      </c>
    </row>
    <row r="2652" spans="1:25" x14ac:dyDescent="0.3">
      <c r="A2652">
        <v>12</v>
      </c>
      <c r="B2652">
        <v>1</v>
      </c>
      <c r="C2652">
        <v>29.07</v>
      </c>
      <c r="D2652">
        <v>17.420000000000002</v>
      </c>
      <c r="E2652">
        <v>7</v>
      </c>
      <c r="F2652">
        <v>14.368624373211301</v>
      </c>
      <c r="G2652">
        <v>16.952143536032501</v>
      </c>
      <c r="H2652">
        <v>14.567210024471599</v>
      </c>
      <c r="I2652">
        <v>0.91</v>
      </c>
      <c r="J2652">
        <v>14.567210024471599</v>
      </c>
      <c r="K2652">
        <v>13.2561611222692</v>
      </c>
      <c r="L2652">
        <v>2059</v>
      </c>
      <c r="M2652">
        <f t="shared" si="492"/>
        <v>4.163838877730802</v>
      </c>
      <c r="N2652">
        <v>4.163838877730802</v>
      </c>
      <c r="O2652">
        <f t="shared" si="502"/>
        <v>-28.161406005810996</v>
      </c>
      <c r="P2652">
        <f t="shared" si="493"/>
        <v>173.7313840452197</v>
      </c>
      <c r="Q2652">
        <f t="shared" si="503"/>
        <v>3.579556423046597</v>
      </c>
      <c r="R2652">
        <f t="shared" si="494"/>
        <v>13.2561611222692</v>
      </c>
      <c r="S2652">
        <f t="shared" si="495"/>
        <v>1</v>
      </c>
      <c r="T2652">
        <f t="shared" si="496"/>
        <v>0</v>
      </c>
      <c r="U2652">
        <f t="shared" si="497"/>
        <v>4.163838877730802</v>
      </c>
      <c r="V2652">
        <f t="shared" si="498"/>
        <v>0</v>
      </c>
      <c r="W2652">
        <f t="shared" si="499"/>
        <v>100</v>
      </c>
      <c r="X2652">
        <f t="shared" si="500"/>
        <v>-100</v>
      </c>
      <c r="Y2652">
        <f t="shared" si="501"/>
        <v>3.579556423046597</v>
      </c>
    </row>
    <row r="2653" spans="1:25" x14ac:dyDescent="0.3">
      <c r="A2653">
        <v>12</v>
      </c>
      <c r="B2653">
        <v>2</v>
      </c>
      <c r="C2653">
        <v>24.613571428571401</v>
      </c>
      <c r="D2653">
        <v>0</v>
      </c>
      <c r="E2653">
        <v>7</v>
      </c>
      <c r="F2653">
        <v>11.1685761559076</v>
      </c>
      <c r="G2653">
        <v>16.952143536032501</v>
      </c>
      <c r="H2653">
        <v>12.799901879799201</v>
      </c>
      <c r="I2653">
        <v>0.91</v>
      </c>
      <c r="J2653">
        <v>12.799901879799201</v>
      </c>
      <c r="K2653">
        <v>11.6479107106173</v>
      </c>
      <c r="L2653">
        <v>2059</v>
      </c>
      <c r="M2653">
        <f t="shared" si="492"/>
        <v>-11.6479107106173</v>
      </c>
      <c r="N2653">
        <v>-11.6479107106173</v>
      </c>
      <c r="O2653">
        <f t="shared" si="502"/>
        <v>-39.809316716428299</v>
      </c>
      <c r="P2653">
        <f t="shared" si="493"/>
        <v>163.90234333047212</v>
      </c>
      <c r="Q2653">
        <f t="shared" si="503"/>
        <v>-9.8290407147475776</v>
      </c>
      <c r="R2653">
        <f t="shared" si="494"/>
        <v>9.8290407147475776</v>
      </c>
      <c r="S2653">
        <f t="shared" si="495"/>
        <v>0.84384581569536021</v>
      </c>
      <c r="T2653">
        <f t="shared" si="496"/>
        <v>1.8188699958697221</v>
      </c>
      <c r="U2653">
        <f t="shared" si="497"/>
        <v>0</v>
      </c>
      <c r="V2653">
        <f t="shared" si="498"/>
        <v>15.615418430463984</v>
      </c>
      <c r="W2653">
        <f t="shared" si="499"/>
        <v>0</v>
      </c>
      <c r="X2653">
        <f t="shared" si="500"/>
        <v>15.615418430463984</v>
      </c>
      <c r="Y2653">
        <f t="shared" si="501"/>
        <v>9.8290407147475776</v>
      </c>
    </row>
    <row r="2654" spans="1:25" x14ac:dyDescent="0.3">
      <c r="A2654">
        <v>12</v>
      </c>
      <c r="B2654">
        <v>3</v>
      </c>
      <c r="C2654">
        <v>26.602142857142901</v>
      </c>
      <c r="D2654">
        <v>0</v>
      </c>
      <c r="E2654">
        <v>7</v>
      </c>
      <c r="F2654">
        <v>12.562705476115299</v>
      </c>
      <c r="G2654">
        <v>16.952143536032501</v>
      </c>
      <c r="H2654">
        <v>13.5966358919857</v>
      </c>
      <c r="I2654">
        <v>0.91</v>
      </c>
      <c r="J2654">
        <v>13.5966358919857</v>
      </c>
      <c r="K2654">
        <v>12.372938661707</v>
      </c>
      <c r="L2654">
        <v>2059</v>
      </c>
      <c r="M2654">
        <f t="shared" si="492"/>
        <v>-12.372938661707</v>
      </c>
      <c r="N2654">
        <v>-12.372938661707</v>
      </c>
      <c r="O2654">
        <f t="shared" si="502"/>
        <v>-52.182255378135295</v>
      </c>
      <c r="P2654">
        <f t="shared" si="493"/>
        <v>154.0698528730309</v>
      </c>
      <c r="Q2654">
        <f t="shared" si="503"/>
        <v>-9.8324904574412244</v>
      </c>
      <c r="R2654">
        <f t="shared" si="494"/>
        <v>9.8324904574412244</v>
      </c>
      <c r="S2654">
        <f t="shared" si="495"/>
        <v>0.79467705500487062</v>
      </c>
      <c r="T2654">
        <f t="shared" si="496"/>
        <v>2.5404482042657754</v>
      </c>
      <c r="U2654">
        <f t="shared" si="497"/>
        <v>0</v>
      </c>
      <c r="V2654">
        <f t="shared" si="498"/>
        <v>20.532294499512933</v>
      </c>
      <c r="W2654">
        <f t="shared" si="499"/>
        <v>0</v>
      </c>
      <c r="X2654">
        <f t="shared" si="500"/>
        <v>20.532294499512933</v>
      </c>
      <c r="Y2654">
        <f t="shared" si="501"/>
        <v>9.8324904574412244</v>
      </c>
    </row>
    <row r="2655" spans="1:25" x14ac:dyDescent="0.3">
      <c r="A2655">
        <v>12</v>
      </c>
      <c r="B2655">
        <v>4</v>
      </c>
      <c r="C2655">
        <v>27.154285714285699</v>
      </c>
      <c r="D2655">
        <v>0</v>
      </c>
      <c r="E2655">
        <v>7</v>
      </c>
      <c r="F2655">
        <v>12.9595739955856</v>
      </c>
      <c r="G2655">
        <v>16.952143536032501</v>
      </c>
      <c r="H2655">
        <v>13.815468204972399</v>
      </c>
      <c r="I2655">
        <v>0.91</v>
      </c>
      <c r="J2655">
        <v>13.815468204972399</v>
      </c>
      <c r="K2655">
        <v>12.5720760665249</v>
      </c>
      <c r="L2655">
        <v>2059</v>
      </c>
      <c r="M2655">
        <f t="shared" si="492"/>
        <v>-12.5720760665249</v>
      </c>
      <c r="N2655">
        <v>-12.5720760665249</v>
      </c>
      <c r="O2655">
        <f t="shared" si="502"/>
        <v>-64.754331444660195</v>
      </c>
      <c r="P2655">
        <f t="shared" si="493"/>
        <v>144.68308204103158</v>
      </c>
      <c r="Q2655">
        <f t="shared" si="503"/>
        <v>-9.3867708319993142</v>
      </c>
      <c r="R2655">
        <f t="shared" si="494"/>
        <v>9.3867708319993142</v>
      </c>
      <c r="S2655">
        <f t="shared" si="495"/>
        <v>0.74663649681479782</v>
      </c>
      <c r="T2655">
        <f t="shared" si="496"/>
        <v>3.1853052345255861</v>
      </c>
      <c r="U2655">
        <f t="shared" si="497"/>
        <v>0</v>
      </c>
      <c r="V2655">
        <f t="shared" si="498"/>
        <v>25.336350318520225</v>
      </c>
      <c r="W2655">
        <f t="shared" si="499"/>
        <v>0</v>
      </c>
      <c r="X2655">
        <f t="shared" si="500"/>
        <v>25.336350318520225</v>
      </c>
      <c r="Y2655">
        <f t="shared" si="501"/>
        <v>9.3867708319993142</v>
      </c>
    </row>
    <row r="2656" spans="1:25" x14ac:dyDescent="0.3">
      <c r="A2656">
        <v>12</v>
      </c>
      <c r="B2656">
        <v>5</v>
      </c>
      <c r="C2656">
        <v>26.3816666666667</v>
      </c>
      <c r="D2656">
        <v>0</v>
      </c>
      <c r="E2656">
        <v>3</v>
      </c>
      <c r="F2656">
        <v>12.405406154759101</v>
      </c>
      <c r="G2656">
        <v>16.952143536032501</v>
      </c>
      <c r="H2656">
        <v>13.5089720216566</v>
      </c>
      <c r="I2656">
        <v>0.91</v>
      </c>
      <c r="J2656">
        <v>13.5089720216566</v>
      </c>
      <c r="K2656">
        <v>12.293164539707499</v>
      </c>
      <c r="L2656">
        <v>2059</v>
      </c>
      <c r="M2656">
        <f t="shared" si="492"/>
        <v>-12.293164539707499</v>
      </c>
      <c r="N2656">
        <v>-12.293164539707499</v>
      </c>
      <c r="O2656">
        <f t="shared" si="502"/>
        <v>-77.0474959843677</v>
      </c>
      <c r="P2656">
        <f t="shared" si="493"/>
        <v>136.05781240535154</v>
      </c>
      <c r="Q2656">
        <f t="shared" si="503"/>
        <v>-8.6252696356800413</v>
      </c>
      <c r="R2656">
        <f t="shared" si="494"/>
        <v>8.6252696356800413</v>
      </c>
      <c r="S2656">
        <f t="shared" si="495"/>
        <v>0.70163135031830215</v>
      </c>
      <c r="T2656">
        <f t="shared" si="496"/>
        <v>3.6678949040274578</v>
      </c>
      <c r="U2656">
        <f t="shared" si="497"/>
        <v>0</v>
      </c>
      <c r="V2656">
        <f t="shared" si="498"/>
        <v>29.836864968169792</v>
      </c>
      <c r="W2656">
        <f t="shared" si="499"/>
        <v>0</v>
      </c>
      <c r="X2656">
        <f t="shared" si="500"/>
        <v>29.836864968169792</v>
      </c>
      <c r="Y2656">
        <f t="shared" si="501"/>
        <v>8.6252696356800413</v>
      </c>
    </row>
    <row r="2657" spans="1:25" x14ac:dyDescent="0.3">
      <c r="A2657">
        <v>1</v>
      </c>
      <c r="B2657">
        <v>1</v>
      </c>
      <c r="C2657">
        <v>25.684999999999999</v>
      </c>
      <c r="D2657">
        <v>0</v>
      </c>
      <c r="E2657">
        <v>7</v>
      </c>
      <c r="F2657">
        <v>11.912811846745001</v>
      </c>
      <c r="G2657">
        <v>16.936891625842101</v>
      </c>
      <c r="H2657">
        <v>13.2314344004127</v>
      </c>
      <c r="I2657">
        <v>0.91</v>
      </c>
      <c r="J2657">
        <v>13.2314344004127</v>
      </c>
      <c r="K2657">
        <v>12.0406053043756</v>
      </c>
      <c r="L2657">
        <v>2060</v>
      </c>
      <c r="M2657">
        <f t="shared" si="492"/>
        <v>-12.0406053043756</v>
      </c>
      <c r="N2657">
        <v>-12.0406053043756</v>
      </c>
      <c r="O2657">
        <f t="shared" si="502"/>
        <v>-89.088101288743303</v>
      </c>
      <c r="P2657">
        <f t="shared" si="493"/>
        <v>128.10841019499568</v>
      </c>
      <c r="Q2657">
        <f t="shared" si="503"/>
        <v>-7.9494022103558564</v>
      </c>
      <c r="R2657">
        <f t="shared" si="494"/>
        <v>7.9494022103558564</v>
      </c>
      <c r="S2657">
        <f t="shared" si="495"/>
        <v>0.66021616101534486</v>
      </c>
      <c r="T2657">
        <f t="shared" si="496"/>
        <v>4.0912030940197432</v>
      </c>
      <c r="U2657">
        <f t="shared" si="497"/>
        <v>0</v>
      </c>
      <c r="V2657">
        <f t="shared" si="498"/>
        <v>33.978383898465516</v>
      </c>
      <c r="W2657">
        <f t="shared" si="499"/>
        <v>0</v>
      </c>
      <c r="X2657">
        <f t="shared" si="500"/>
        <v>33.978383898465516</v>
      </c>
      <c r="Y2657">
        <f t="shared" si="501"/>
        <v>7.9494022103558564</v>
      </c>
    </row>
    <row r="2658" spans="1:25" x14ac:dyDescent="0.3">
      <c r="A2658">
        <v>1</v>
      </c>
      <c r="B2658">
        <v>2</v>
      </c>
      <c r="C2658">
        <v>26.053571428571399</v>
      </c>
      <c r="D2658">
        <v>0</v>
      </c>
      <c r="E2658">
        <v>7</v>
      </c>
      <c r="F2658">
        <v>12.172574814734199</v>
      </c>
      <c r="G2658">
        <v>16.936891625842101</v>
      </c>
      <c r="H2658">
        <v>13.3787213414092</v>
      </c>
      <c r="I2658">
        <v>0.91</v>
      </c>
      <c r="J2658">
        <v>13.3787213414092</v>
      </c>
      <c r="K2658">
        <v>12.174636420682299</v>
      </c>
      <c r="L2658">
        <v>2060</v>
      </c>
      <c r="M2658">
        <f t="shared" si="492"/>
        <v>-12.174636420682299</v>
      </c>
      <c r="N2658">
        <v>-12.174636420682299</v>
      </c>
      <c r="O2658">
        <f t="shared" si="502"/>
        <v>-101.26273770942561</v>
      </c>
      <c r="P2658">
        <f t="shared" si="493"/>
        <v>120.54265551894248</v>
      </c>
      <c r="Q2658">
        <f t="shared" si="503"/>
        <v>-7.5657546760532028</v>
      </c>
      <c r="R2658">
        <f t="shared" si="494"/>
        <v>7.5657546760532028</v>
      </c>
      <c r="S2658">
        <f t="shared" si="495"/>
        <v>0.62143577965092101</v>
      </c>
      <c r="T2658">
        <f t="shared" si="496"/>
        <v>4.6088817446290964</v>
      </c>
      <c r="U2658">
        <f t="shared" si="497"/>
        <v>0</v>
      </c>
      <c r="V2658">
        <f t="shared" si="498"/>
        <v>37.856422034907901</v>
      </c>
      <c r="W2658">
        <f t="shared" si="499"/>
        <v>0</v>
      </c>
      <c r="X2658">
        <f t="shared" si="500"/>
        <v>37.856422034907901</v>
      </c>
      <c r="Y2658">
        <f t="shared" si="501"/>
        <v>7.5657546760532028</v>
      </c>
    </row>
    <row r="2659" spans="1:25" x14ac:dyDescent="0.3">
      <c r="A2659">
        <v>1</v>
      </c>
      <c r="B2659">
        <v>3</v>
      </c>
      <c r="C2659">
        <v>25.363571428571401</v>
      </c>
      <c r="D2659">
        <v>0</v>
      </c>
      <c r="E2659">
        <v>7</v>
      </c>
      <c r="F2659">
        <v>11.6878322163896</v>
      </c>
      <c r="G2659">
        <v>16.936891625842101</v>
      </c>
      <c r="H2659">
        <v>13.1026013581758</v>
      </c>
      <c r="I2659">
        <v>0.91</v>
      </c>
      <c r="J2659">
        <v>13.1026013581758</v>
      </c>
      <c r="K2659">
        <v>11.923367235940001</v>
      </c>
      <c r="L2659">
        <v>2060</v>
      </c>
      <c r="M2659">
        <f t="shared" si="492"/>
        <v>-11.923367235940001</v>
      </c>
      <c r="N2659">
        <v>-11.923367235940001</v>
      </c>
      <c r="O2659">
        <f t="shared" si="502"/>
        <v>-113.18610494536561</v>
      </c>
      <c r="P2659">
        <f t="shared" si="493"/>
        <v>113.56630391514295</v>
      </c>
      <c r="Q2659">
        <f t="shared" si="503"/>
        <v>-6.9763516037995288</v>
      </c>
      <c r="R2659">
        <f t="shared" si="494"/>
        <v>6.9763516037995288</v>
      </c>
      <c r="S2659">
        <f t="shared" si="495"/>
        <v>0.58509911384521196</v>
      </c>
      <c r="T2659">
        <f t="shared" si="496"/>
        <v>4.9470156321404719</v>
      </c>
      <c r="U2659">
        <f t="shared" si="497"/>
        <v>0</v>
      </c>
      <c r="V2659">
        <f t="shared" si="498"/>
        <v>41.490088615478804</v>
      </c>
      <c r="W2659">
        <f t="shared" si="499"/>
        <v>0</v>
      </c>
      <c r="X2659">
        <f t="shared" si="500"/>
        <v>41.490088615478804</v>
      </c>
      <c r="Y2659">
        <f t="shared" si="501"/>
        <v>6.9763516037995288</v>
      </c>
    </row>
    <row r="2660" spans="1:25" x14ac:dyDescent="0.3">
      <c r="A2660">
        <v>1</v>
      </c>
      <c r="B2660">
        <v>4</v>
      </c>
      <c r="C2660">
        <v>24.4207142857143</v>
      </c>
      <c r="D2660">
        <v>0</v>
      </c>
      <c r="E2660">
        <v>7</v>
      </c>
      <c r="F2660">
        <v>11.036352779123</v>
      </c>
      <c r="G2660">
        <v>16.936891625842101</v>
      </c>
      <c r="H2660">
        <v>12.7225659855202</v>
      </c>
      <c r="I2660">
        <v>0.91</v>
      </c>
      <c r="J2660">
        <v>12.7225659855202</v>
      </c>
      <c r="K2660">
        <v>11.5775350468234</v>
      </c>
      <c r="L2660">
        <v>2060</v>
      </c>
      <c r="M2660">
        <f t="shared" si="492"/>
        <v>-11.5775350468234</v>
      </c>
      <c r="N2660">
        <v>-11.5775350468234</v>
      </c>
      <c r="O2660">
        <f t="shared" si="502"/>
        <v>-124.76363999218901</v>
      </c>
      <c r="P2660">
        <f t="shared" si="493"/>
        <v>107.17887488604056</v>
      </c>
      <c r="Q2660">
        <f t="shared" si="503"/>
        <v>-6.3874290291023925</v>
      </c>
      <c r="R2660">
        <f t="shared" si="494"/>
        <v>6.3874290291023925</v>
      </c>
      <c r="S2660">
        <f t="shared" si="495"/>
        <v>0.55170889168285875</v>
      </c>
      <c r="T2660">
        <f t="shared" si="496"/>
        <v>5.190106017721007</v>
      </c>
      <c r="U2660">
        <f t="shared" si="497"/>
        <v>0</v>
      </c>
      <c r="V2660">
        <f t="shared" si="498"/>
        <v>44.829110831714118</v>
      </c>
      <c r="W2660">
        <f t="shared" si="499"/>
        <v>0</v>
      </c>
      <c r="X2660">
        <f t="shared" si="500"/>
        <v>44.829110831714118</v>
      </c>
      <c r="Y2660">
        <f t="shared" si="501"/>
        <v>6.3874290291023925</v>
      </c>
    </row>
    <row r="2661" spans="1:25" x14ac:dyDescent="0.3">
      <c r="A2661">
        <v>1</v>
      </c>
      <c r="B2661">
        <v>5</v>
      </c>
      <c r="C2661">
        <v>26.855</v>
      </c>
      <c r="D2661">
        <v>0</v>
      </c>
      <c r="E2661">
        <v>3</v>
      </c>
      <c r="F2661">
        <v>12.7439336208845</v>
      </c>
      <c r="G2661">
        <v>16.936891625842101</v>
      </c>
      <c r="H2661">
        <v>13.697394136578801</v>
      </c>
      <c r="I2661">
        <v>0.91</v>
      </c>
      <c r="J2661">
        <v>13.697394136578801</v>
      </c>
      <c r="K2661">
        <v>12.4646286642867</v>
      </c>
      <c r="L2661">
        <v>2060</v>
      </c>
      <c r="M2661">
        <f t="shared" si="492"/>
        <v>-12.4646286642867</v>
      </c>
      <c r="N2661">
        <v>-12.4646286642867</v>
      </c>
      <c r="O2661">
        <f t="shared" si="502"/>
        <v>-137.22826865647571</v>
      </c>
      <c r="P2661">
        <f t="shared" si="493"/>
        <v>100.70304355658625</v>
      </c>
      <c r="Q2661">
        <f t="shared" si="503"/>
        <v>-6.4758313294543086</v>
      </c>
      <c r="R2661">
        <f t="shared" si="494"/>
        <v>6.4758313294543086</v>
      </c>
      <c r="S2661">
        <f t="shared" si="495"/>
        <v>0.51953664275684974</v>
      </c>
      <c r="T2661">
        <f t="shared" si="496"/>
        <v>5.9887973348323911</v>
      </c>
      <c r="U2661">
        <f t="shared" si="497"/>
        <v>0</v>
      </c>
      <c r="V2661">
        <f t="shared" si="498"/>
        <v>48.046335724315028</v>
      </c>
      <c r="W2661">
        <f t="shared" si="499"/>
        <v>0</v>
      </c>
      <c r="X2661">
        <f t="shared" si="500"/>
        <v>48.046335724315028</v>
      </c>
      <c r="Y2661">
        <f t="shared" si="501"/>
        <v>6.4758313294543086</v>
      </c>
    </row>
    <row r="2662" spans="1:25" x14ac:dyDescent="0.3">
      <c r="A2662">
        <v>2</v>
      </c>
      <c r="B2662">
        <v>1</v>
      </c>
      <c r="C2662">
        <v>28.152142857142898</v>
      </c>
      <c r="D2662">
        <v>0</v>
      </c>
      <c r="E2662">
        <v>7</v>
      </c>
      <c r="F2662">
        <v>13.687362213983</v>
      </c>
      <c r="G2662">
        <v>16.936891625842101</v>
      </c>
      <c r="H2662">
        <v>14.2087306944579</v>
      </c>
      <c r="I2662">
        <v>0.95</v>
      </c>
      <c r="J2662">
        <v>14.2087306944579</v>
      </c>
      <c r="K2662">
        <v>13.498294159735</v>
      </c>
      <c r="L2662">
        <v>2060</v>
      </c>
      <c r="M2662">
        <f t="shared" si="492"/>
        <v>-13.498294159735</v>
      </c>
      <c r="N2662">
        <v>-13.498294159735</v>
      </c>
      <c r="O2662">
        <f t="shared" si="502"/>
        <v>-150.7265628162107</v>
      </c>
      <c r="P2662">
        <f t="shared" si="493"/>
        <v>94.130729219260914</v>
      </c>
      <c r="Q2662">
        <f t="shared" si="503"/>
        <v>-6.5723143373253379</v>
      </c>
      <c r="R2662">
        <f t="shared" si="494"/>
        <v>6.5723143373253379</v>
      </c>
      <c r="S2662">
        <f t="shared" si="495"/>
        <v>0.48689962298572148</v>
      </c>
      <c r="T2662">
        <f t="shared" si="496"/>
        <v>6.925979822409662</v>
      </c>
      <c r="U2662">
        <f t="shared" si="497"/>
        <v>0</v>
      </c>
      <c r="V2662">
        <f t="shared" si="498"/>
        <v>51.310037701427845</v>
      </c>
      <c r="W2662">
        <f t="shared" si="499"/>
        <v>0</v>
      </c>
      <c r="X2662">
        <f t="shared" si="500"/>
        <v>51.310037701427845</v>
      </c>
      <c r="Y2662">
        <f t="shared" si="501"/>
        <v>6.5723143373253379</v>
      </c>
    </row>
    <row r="2663" spans="1:25" x14ac:dyDescent="0.3">
      <c r="A2663">
        <v>2</v>
      </c>
      <c r="B2663">
        <v>2</v>
      </c>
      <c r="C2663">
        <v>28.747142857142901</v>
      </c>
      <c r="D2663">
        <v>0</v>
      </c>
      <c r="E2663">
        <v>7</v>
      </c>
      <c r="F2663">
        <v>14.127709944054599</v>
      </c>
      <c r="G2663">
        <v>16.936891625842101</v>
      </c>
      <c r="H2663">
        <v>14.441513789958501</v>
      </c>
      <c r="I2663">
        <v>0.95</v>
      </c>
      <c r="J2663">
        <v>14.441513789958501</v>
      </c>
      <c r="K2663">
        <v>13.7194381004606</v>
      </c>
      <c r="L2663">
        <v>2060</v>
      </c>
      <c r="M2663">
        <f t="shared" si="492"/>
        <v>-13.7194381004606</v>
      </c>
      <c r="N2663">
        <v>-13.7194381004606</v>
      </c>
      <c r="O2663">
        <f t="shared" si="502"/>
        <v>-164.4460009166713</v>
      </c>
      <c r="P2663">
        <f t="shared" si="493"/>
        <v>87.89011684000009</v>
      </c>
      <c r="Q2663">
        <f t="shared" si="503"/>
        <v>-6.2406123792608241</v>
      </c>
      <c r="R2663">
        <f t="shared" si="494"/>
        <v>6.2406123792608241</v>
      </c>
      <c r="S2663">
        <f t="shared" si="495"/>
        <v>0.45487375893705945</v>
      </c>
      <c r="T2663">
        <f t="shared" si="496"/>
        <v>7.478825721199776</v>
      </c>
      <c r="U2663">
        <f t="shared" si="497"/>
        <v>0</v>
      </c>
      <c r="V2663">
        <f t="shared" si="498"/>
        <v>54.512624106294048</v>
      </c>
      <c r="W2663">
        <f t="shared" si="499"/>
        <v>0</v>
      </c>
      <c r="X2663">
        <f t="shared" si="500"/>
        <v>54.512624106294048</v>
      </c>
      <c r="Y2663">
        <f t="shared" si="501"/>
        <v>6.2406123792608241</v>
      </c>
    </row>
    <row r="2664" spans="1:25" x14ac:dyDescent="0.3">
      <c r="A2664">
        <v>2</v>
      </c>
      <c r="B2664">
        <v>3</v>
      </c>
      <c r="C2664">
        <v>26.044285714285699</v>
      </c>
      <c r="D2664">
        <v>0</v>
      </c>
      <c r="E2664">
        <v>7</v>
      </c>
      <c r="F2664">
        <v>12.1660070650049</v>
      </c>
      <c r="G2664">
        <v>16.936891625842101</v>
      </c>
      <c r="H2664">
        <v>13.3750163551268</v>
      </c>
      <c r="I2664">
        <v>0.95</v>
      </c>
      <c r="J2664">
        <v>13.3750163551268</v>
      </c>
      <c r="K2664">
        <v>12.7062655373705</v>
      </c>
      <c r="L2664">
        <v>2060</v>
      </c>
      <c r="M2664">
        <f t="shared" si="492"/>
        <v>-12.7062655373705</v>
      </c>
      <c r="N2664">
        <v>-12.7062655373705</v>
      </c>
      <c r="O2664">
        <f t="shared" si="502"/>
        <v>-177.15226645404181</v>
      </c>
      <c r="P2664">
        <f t="shared" si="493"/>
        <v>82.480016048062836</v>
      </c>
      <c r="Q2664">
        <f t="shared" si="503"/>
        <v>-5.4101007919372535</v>
      </c>
      <c r="R2664">
        <f t="shared" si="494"/>
        <v>5.4101007919372535</v>
      </c>
      <c r="S2664">
        <f t="shared" si="495"/>
        <v>0.42578212898396955</v>
      </c>
      <c r="T2664">
        <f t="shared" si="496"/>
        <v>7.2961647454332468</v>
      </c>
      <c r="U2664">
        <f t="shared" si="497"/>
        <v>0</v>
      </c>
      <c r="V2664">
        <f t="shared" si="498"/>
        <v>57.421787101603051</v>
      </c>
      <c r="W2664">
        <f t="shared" si="499"/>
        <v>0</v>
      </c>
      <c r="X2664">
        <f t="shared" si="500"/>
        <v>57.421787101603051</v>
      </c>
      <c r="Y2664">
        <f t="shared" si="501"/>
        <v>5.4101007919372535</v>
      </c>
    </row>
    <row r="2665" spans="1:25" x14ac:dyDescent="0.3">
      <c r="A2665">
        <v>2</v>
      </c>
      <c r="B2665">
        <v>4</v>
      </c>
      <c r="C2665">
        <v>26.801428571428598</v>
      </c>
      <c r="D2665">
        <v>0</v>
      </c>
      <c r="E2665">
        <v>7</v>
      </c>
      <c r="F2665">
        <v>12.7054642870054</v>
      </c>
      <c r="G2665">
        <v>16.936891625842101</v>
      </c>
      <c r="H2665">
        <v>13.6761592775576</v>
      </c>
      <c r="I2665">
        <v>0.95</v>
      </c>
      <c r="J2665">
        <v>13.6761592775576</v>
      </c>
      <c r="K2665">
        <v>12.9923513136797</v>
      </c>
      <c r="L2665">
        <v>2060</v>
      </c>
      <c r="M2665">
        <f t="shared" si="492"/>
        <v>-12.9923513136797</v>
      </c>
      <c r="N2665">
        <v>-12.9923513136797</v>
      </c>
      <c r="O2665">
        <f t="shared" si="502"/>
        <v>-190.14461776772151</v>
      </c>
      <c r="P2665">
        <f t="shared" si="493"/>
        <v>77.292295283572173</v>
      </c>
      <c r="Q2665">
        <f t="shared" si="503"/>
        <v>-5.1877207644906633</v>
      </c>
      <c r="R2665">
        <f t="shared" si="494"/>
        <v>5.1877207644906633</v>
      </c>
      <c r="S2665">
        <f t="shared" si="495"/>
        <v>0.39929037009863572</v>
      </c>
      <c r="T2665">
        <f t="shared" si="496"/>
        <v>7.8046305491890369</v>
      </c>
      <c r="U2665">
        <f t="shared" si="497"/>
        <v>0</v>
      </c>
      <c r="V2665">
        <f t="shared" si="498"/>
        <v>60.070962990136437</v>
      </c>
      <c r="W2665">
        <f t="shared" si="499"/>
        <v>0</v>
      </c>
      <c r="X2665">
        <f t="shared" si="500"/>
        <v>60.070962990136437</v>
      </c>
      <c r="Y2665">
        <f t="shared" si="501"/>
        <v>5.1877207644906633</v>
      </c>
    </row>
    <row r="2666" spans="1:25" x14ac:dyDescent="0.3">
      <c r="A2666">
        <v>3</v>
      </c>
      <c r="B2666">
        <v>1</v>
      </c>
      <c r="C2666">
        <v>24.3028571428571</v>
      </c>
      <c r="D2666">
        <v>0</v>
      </c>
      <c r="E2666">
        <v>7</v>
      </c>
      <c r="F2666">
        <v>10.9558131587114</v>
      </c>
      <c r="G2666">
        <v>16.936891625842101</v>
      </c>
      <c r="H2666">
        <v>12.674833608373801</v>
      </c>
      <c r="I2666">
        <v>1.02</v>
      </c>
      <c r="J2666">
        <v>12.674833608373801</v>
      </c>
      <c r="K2666">
        <v>12.9283302805412</v>
      </c>
      <c r="L2666">
        <v>2060</v>
      </c>
      <c r="M2666">
        <f t="shared" si="492"/>
        <v>-12.9283302805412</v>
      </c>
      <c r="N2666">
        <v>-12.9283302805412</v>
      </c>
      <c r="O2666">
        <f t="shared" si="502"/>
        <v>-203.0729480482627</v>
      </c>
      <c r="P2666">
        <f t="shared" si="493"/>
        <v>72.454054237206805</v>
      </c>
      <c r="Q2666">
        <f t="shared" si="503"/>
        <v>-4.8382410463653684</v>
      </c>
      <c r="R2666">
        <f t="shared" si="494"/>
        <v>4.8382410463653684</v>
      </c>
      <c r="S2666">
        <f t="shared" si="495"/>
        <v>0.37423556958840565</v>
      </c>
      <c r="T2666">
        <f t="shared" si="496"/>
        <v>8.0900892341758315</v>
      </c>
      <c r="U2666">
        <f t="shared" si="497"/>
        <v>0</v>
      </c>
      <c r="V2666">
        <f t="shared" si="498"/>
        <v>62.576443041159436</v>
      </c>
      <c r="W2666">
        <f t="shared" si="499"/>
        <v>0</v>
      </c>
      <c r="X2666">
        <f t="shared" si="500"/>
        <v>62.576443041159436</v>
      </c>
      <c r="Y2666">
        <f t="shared" si="501"/>
        <v>4.8382410463653684</v>
      </c>
    </row>
    <row r="2667" spans="1:25" x14ac:dyDescent="0.3">
      <c r="A2667">
        <v>3</v>
      </c>
      <c r="B2667">
        <v>2</v>
      </c>
      <c r="C2667">
        <v>30.704999999999998</v>
      </c>
      <c r="D2667">
        <v>0</v>
      </c>
      <c r="E2667">
        <v>7</v>
      </c>
      <c r="F2667">
        <v>15.6096797614564</v>
      </c>
      <c r="G2667">
        <v>16.936891625842101</v>
      </c>
      <c r="H2667">
        <v>15.200062910202201</v>
      </c>
      <c r="I2667">
        <v>1.02</v>
      </c>
      <c r="J2667">
        <v>15.200062910202201</v>
      </c>
      <c r="K2667">
        <v>15.5040641684063</v>
      </c>
      <c r="L2667">
        <v>2060</v>
      </c>
      <c r="M2667">
        <f t="shared" si="492"/>
        <v>-15.5040641684063</v>
      </c>
      <c r="N2667">
        <v>-15.5040641684063</v>
      </c>
      <c r="O2667">
        <f t="shared" si="502"/>
        <v>-218.577012216669</v>
      </c>
      <c r="P2667">
        <f t="shared" si="493"/>
        <v>67.049577300498541</v>
      </c>
      <c r="Q2667">
        <f t="shared" si="503"/>
        <v>-5.4044769367082637</v>
      </c>
      <c r="R2667">
        <f t="shared" si="494"/>
        <v>5.4044769367082637</v>
      </c>
      <c r="S2667">
        <f t="shared" si="495"/>
        <v>0.34858453099809394</v>
      </c>
      <c r="T2667">
        <f t="shared" si="496"/>
        <v>10.099587231698036</v>
      </c>
      <c r="U2667">
        <f t="shared" si="497"/>
        <v>0</v>
      </c>
      <c r="V2667">
        <f t="shared" si="498"/>
        <v>65.141546900190605</v>
      </c>
      <c r="W2667">
        <f t="shared" si="499"/>
        <v>0</v>
      </c>
      <c r="X2667">
        <f t="shared" si="500"/>
        <v>65.141546900190605</v>
      </c>
      <c r="Y2667">
        <f t="shared" si="501"/>
        <v>5.4044769367082637</v>
      </c>
    </row>
    <row r="2668" spans="1:25" x14ac:dyDescent="0.3">
      <c r="A2668">
        <v>3</v>
      </c>
      <c r="B2668">
        <v>3</v>
      </c>
      <c r="C2668">
        <v>33.486428571428597</v>
      </c>
      <c r="D2668">
        <v>0</v>
      </c>
      <c r="E2668">
        <v>7</v>
      </c>
      <c r="F2668">
        <v>17.799623816043201</v>
      </c>
      <c r="G2668">
        <v>16.936891625842101</v>
      </c>
      <c r="H2668">
        <v>16.259456678315701</v>
      </c>
      <c r="I2668">
        <v>1.02</v>
      </c>
      <c r="J2668">
        <v>16.259456678315701</v>
      </c>
      <c r="K2668">
        <v>16.584645811882002</v>
      </c>
      <c r="L2668">
        <v>2060</v>
      </c>
      <c r="M2668">
        <f t="shared" si="492"/>
        <v>-16.584645811882002</v>
      </c>
      <c r="N2668">
        <v>-16.584645811882002</v>
      </c>
      <c r="O2668">
        <f t="shared" si="502"/>
        <v>-235.16165802855102</v>
      </c>
      <c r="P2668">
        <f t="shared" si="493"/>
        <v>61.713893040895151</v>
      </c>
      <c r="Q2668">
        <f t="shared" si="503"/>
        <v>-5.33568425960339</v>
      </c>
      <c r="R2668">
        <f t="shared" si="494"/>
        <v>5.33568425960339</v>
      </c>
      <c r="S2668">
        <f t="shared" si="495"/>
        <v>0.32172434190790261</v>
      </c>
      <c r="T2668">
        <f t="shared" si="496"/>
        <v>11.248961552278612</v>
      </c>
      <c r="U2668">
        <f t="shared" si="497"/>
        <v>0</v>
      </c>
      <c r="V2668">
        <f t="shared" si="498"/>
        <v>67.827565809209744</v>
      </c>
      <c r="W2668">
        <f t="shared" si="499"/>
        <v>0</v>
      </c>
      <c r="X2668">
        <f t="shared" si="500"/>
        <v>67.827565809209744</v>
      </c>
      <c r="Y2668">
        <f t="shared" si="501"/>
        <v>5.33568425960339</v>
      </c>
    </row>
    <row r="2669" spans="1:25" x14ac:dyDescent="0.3">
      <c r="A2669">
        <v>3</v>
      </c>
      <c r="B2669">
        <v>4</v>
      </c>
      <c r="C2669">
        <v>32.475000000000001</v>
      </c>
      <c r="D2669">
        <v>0</v>
      </c>
      <c r="E2669">
        <v>7</v>
      </c>
      <c r="F2669">
        <v>16.992013376549998</v>
      </c>
      <c r="G2669">
        <v>16.936891625842101</v>
      </c>
      <c r="H2669">
        <v>15.8765810998717</v>
      </c>
      <c r="I2669">
        <v>1.02</v>
      </c>
      <c r="J2669">
        <v>15.8765810998717</v>
      </c>
      <c r="K2669">
        <v>16.1941127218691</v>
      </c>
      <c r="L2669">
        <v>2060</v>
      </c>
      <c r="M2669">
        <f t="shared" si="492"/>
        <v>-16.1941127218691</v>
      </c>
      <c r="N2669">
        <v>-16.1941127218691</v>
      </c>
      <c r="O2669">
        <f t="shared" si="502"/>
        <v>-251.35577075042011</v>
      </c>
      <c r="P2669">
        <f t="shared" si="493"/>
        <v>56.913838150116533</v>
      </c>
      <c r="Q2669">
        <f t="shared" si="503"/>
        <v>-4.8000548907786182</v>
      </c>
      <c r="R2669">
        <f t="shared" si="494"/>
        <v>4.8000548907786182</v>
      </c>
      <c r="S2669">
        <f t="shared" si="495"/>
        <v>0.29640740269125426</v>
      </c>
      <c r="T2669">
        <f t="shared" si="496"/>
        <v>11.394057831090482</v>
      </c>
      <c r="U2669">
        <f t="shared" si="497"/>
        <v>0</v>
      </c>
      <c r="V2669">
        <f t="shared" si="498"/>
        <v>70.35925973087457</v>
      </c>
      <c r="W2669">
        <f t="shared" si="499"/>
        <v>0</v>
      </c>
      <c r="X2669">
        <f t="shared" si="500"/>
        <v>70.35925973087457</v>
      </c>
      <c r="Y2669">
        <f t="shared" si="501"/>
        <v>4.8000548907786182</v>
      </c>
    </row>
    <row r="2670" spans="1:25" x14ac:dyDescent="0.3">
      <c r="A2670">
        <v>3</v>
      </c>
      <c r="B2670">
        <v>5</v>
      </c>
      <c r="C2670">
        <v>30.433333333333302</v>
      </c>
      <c r="D2670">
        <v>0</v>
      </c>
      <c r="E2670">
        <v>3</v>
      </c>
      <c r="F2670">
        <v>15.4010592259334</v>
      </c>
      <c r="G2670">
        <v>16.936891625842101</v>
      </c>
      <c r="H2670">
        <v>15.0954683385905</v>
      </c>
      <c r="I2670">
        <v>1.02</v>
      </c>
      <c r="J2670">
        <v>15.0954683385905</v>
      </c>
      <c r="K2670">
        <v>15.397377705362301</v>
      </c>
      <c r="L2670">
        <v>2060</v>
      </c>
      <c r="M2670">
        <f t="shared" si="492"/>
        <v>-15.397377705362301</v>
      </c>
      <c r="N2670">
        <v>-15.397377705362301</v>
      </c>
      <c r="O2670">
        <f t="shared" si="502"/>
        <v>-266.75314845578242</v>
      </c>
      <c r="P2670">
        <f t="shared" si="493"/>
        <v>52.69663619899827</v>
      </c>
      <c r="Q2670">
        <f t="shared" si="503"/>
        <v>-4.2172019511182626</v>
      </c>
      <c r="R2670">
        <f t="shared" si="494"/>
        <v>4.2172019511182626</v>
      </c>
      <c r="S2670">
        <f t="shared" si="495"/>
        <v>0.27389092037727808</v>
      </c>
      <c r="T2670">
        <f t="shared" si="496"/>
        <v>11.180175754244038</v>
      </c>
      <c r="U2670">
        <f t="shared" si="497"/>
        <v>0</v>
      </c>
      <c r="V2670">
        <f t="shared" si="498"/>
        <v>72.610907962272194</v>
      </c>
      <c r="W2670">
        <f t="shared" si="499"/>
        <v>0</v>
      </c>
      <c r="X2670">
        <f t="shared" si="500"/>
        <v>72.610907962272194</v>
      </c>
      <c r="Y2670">
        <f t="shared" si="501"/>
        <v>4.2172019511182626</v>
      </c>
    </row>
    <row r="2671" spans="1:25" x14ac:dyDescent="0.3">
      <c r="A2671">
        <v>4</v>
      </c>
      <c r="B2671">
        <v>1</v>
      </c>
      <c r="C2671">
        <v>30.766428571428602</v>
      </c>
      <c r="D2671">
        <v>20.149999999999999</v>
      </c>
      <c r="E2671">
        <v>7</v>
      </c>
      <c r="F2671">
        <v>15.656984467454301</v>
      </c>
      <c r="G2671">
        <v>16.936891625842101</v>
      </c>
      <c r="H2671">
        <v>15.2236849045337</v>
      </c>
      <c r="I2671">
        <v>1.1000000000000001</v>
      </c>
      <c r="J2671">
        <v>15.2236849045337</v>
      </c>
      <c r="K2671">
        <v>16.746053394987101</v>
      </c>
      <c r="L2671">
        <v>2060</v>
      </c>
      <c r="M2671">
        <f t="shared" si="492"/>
        <v>3.4039466050128979</v>
      </c>
      <c r="N2671">
        <v>3.4039466050128979</v>
      </c>
      <c r="O2671">
        <f t="shared" si="502"/>
        <v>-263.34920185076953</v>
      </c>
      <c r="P2671">
        <f t="shared" si="493"/>
        <v>53.601194715368983</v>
      </c>
      <c r="Q2671">
        <f t="shared" si="503"/>
        <v>0.90455851637071305</v>
      </c>
      <c r="R2671">
        <f t="shared" si="494"/>
        <v>16.746053394987101</v>
      </c>
      <c r="S2671">
        <f t="shared" si="495"/>
        <v>1</v>
      </c>
      <c r="T2671">
        <f t="shared" si="496"/>
        <v>0</v>
      </c>
      <c r="U2671">
        <f t="shared" si="497"/>
        <v>3.4039466050128979</v>
      </c>
      <c r="V2671">
        <f t="shared" si="498"/>
        <v>0</v>
      </c>
      <c r="W2671">
        <f t="shared" si="499"/>
        <v>100</v>
      </c>
      <c r="X2671">
        <f t="shared" si="500"/>
        <v>-100</v>
      </c>
      <c r="Y2671">
        <f t="shared" si="501"/>
        <v>0.90455851637071305</v>
      </c>
    </row>
    <row r="2672" spans="1:25" x14ac:dyDescent="0.3">
      <c r="A2672">
        <v>4</v>
      </c>
      <c r="B2672">
        <v>2</v>
      </c>
      <c r="C2672">
        <v>35.121428571428602</v>
      </c>
      <c r="D2672">
        <v>0</v>
      </c>
      <c r="E2672">
        <v>7</v>
      </c>
      <c r="F2672">
        <v>19.1317934173744</v>
      </c>
      <c r="G2672">
        <v>16.936891625842101</v>
      </c>
      <c r="H2672">
        <v>16.872987876496001</v>
      </c>
      <c r="I2672">
        <v>1.1000000000000001</v>
      </c>
      <c r="J2672">
        <v>16.872987876496001</v>
      </c>
      <c r="K2672">
        <v>18.5602866641456</v>
      </c>
      <c r="L2672">
        <v>2060</v>
      </c>
      <c r="M2672">
        <f t="shared" si="492"/>
        <v>-18.5602866641456</v>
      </c>
      <c r="N2672">
        <v>-18.5602866641456</v>
      </c>
      <c r="O2672">
        <f t="shared" si="502"/>
        <v>-281.90948851491515</v>
      </c>
      <c r="P2672">
        <f t="shared" si="493"/>
        <v>48.850759402828714</v>
      </c>
      <c r="Q2672">
        <f t="shared" si="503"/>
        <v>-4.7504353125402687</v>
      </c>
      <c r="R2672">
        <f t="shared" si="494"/>
        <v>4.7504353125402687</v>
      </c>
      <c r="S2672">
        <f t="shared" si="495"/>
        <v>0.25594622531973427</v>
      </c>
      <c r="T2672">
        <f t="shared" si="496"/>
        <v>13.809851351605332</v>
      </c>
      <c r="U2672">
        <f t="shared" si="497"/>
        <v>0</v>
      </c>
      <c r="V2672">
        <f t="shared" si="498"/>
        <v>74.405377468026586</v>
      </c>
      <c r="W2672">
        <f t="shared" si="499"/>
        <v>0</v>
      </c>
      <c r="X2672">
        <f t="shared" si="500"/>
        <v>74.405377468026586</v>
      </c>
      <c r="Y2672">
        <f t="shared" si="501"/>
        <v>4.7504353125402687</v>
      </c>
    </row>
    <row r="2673" spans="1:25" x14ac:dyDescent="0.3">
      <c r="A2673">
        <v>4</v>
      </c>
      <c r="B2673">
        <v>3</v>
      </c>
      <c r="C2673">
        <v>32.634285714285703</v>
      </c>
      <c r="D2673">
        <v>0</v>
      </c>
      <c r="E2673">
        <v>7</v>
      </c>
      <c r="F2673">
        <v>17.118354593692001</v>
      </c>
      <c r="G2673">
        <v>16.936891625842101</v>
      </c>
      <c r="H2673">
        <v>15.937053082057</v>
      </c>
      <c r="I2673">
        <v>1.1000000000000001</v>
      </c>
      <c r="J2673">
        <v>15.937053082057</v>
      </c>
      <c r="K2673">
        <v>17.530758390262701</v>
      </c>
      <c r="L2673">
        <v>2060</v>
      </c>
      <c r="M2673">
        <f t="shared" si="492"/>
        <v>-17.530758390262701</v>
      </c>
      <c r="N2673">
        <v>-17.530758390262701</v>
      </c>
      <c r="O2673">
        <f t="shared" si="502"/>
        <v>-299.44024690517784</v>
      </c>
      <c r="P2673">
        <f t="shared" si="493"/>
        <v>44.751104770369267</v>
      </c>
      <c r="Q2673">
        <f t="shared" si="503"/>
        <v>-4.0996546324594476</v>
      </c>
      <c r="R2673">
        <f t="shared" si="494"/>
        <v>4.0996546324594476</v>
      </c>
      <c r="S2673">
        <f t="shared" si="495"/>
        <v>0.2338549503218619</v>
      </c>
      <c r="T2673">
        <f t="shared" si="496"/>
        <v>13.431103757803253</v>
      </c>
      <c r="U2673">
        <f t="shared" si="497"/>
        <v>0</v>
      </c>
      <c r="V2673">
        <f t="shared" si="498"/>
        <v>76.614504967813815</v>
      </c>
      <c r="W2673">
        <f t="shared" si="499"/>
        <v>0</v>
      </c>
      <c r="X2673">
        <f t="shared" si="500"/>
        <v>76.614504967813815</v>
      </c>
      <c r="Y2673">
        <f t="shared" si="501"/>
        <v>4.0996546324594476</v>
      </c>
    </row>
    <row r="2674" spans="1:25" x14ac:dyDescent="0.3">
      <c r="A2674">
        <v>4</v>
      </c>
      <c r="B2674">
        <v>4</v>
      </c>
      <c r="C2674">
        <v>34.485714285714302</v>
      </c>
      <c r="D2674">
        <v>3.43</v>
      </c>
      <c r="E2674">
        <v>7</v>
      </c>
      <c r="F2674">
        <v>18.609949782235301</v>
      </c>
      <c r="G2674">
        <v>16.936891625842101</v>
      </c>
      <c r="H2674">
        <v>16.635210403634101</v>
      </c>
      <c r="I2674">
        <v>1.1000000000000001</v>
      </c>
      <c r="J2674">
        <v>16.635210403634101</v>
      </c>
      <c r="K2674">
        <v>18.2987314439975</v>
      </c>
      <c r="L2674">
        <v>2060</v>
      </c>
      <c r="M2674">
        <f t="shared" si="492"/>
        <v>-14.8687314439975</v>
      </c>
      <c r="N2674">
        <v>-14.8687314439975</v>
      </c>
      <c r="O2674">
        <f t="shared" si="502"/>
        <v>-314.30897834917533</v>
      </c>
      <c r="P2674">
        <f t="shared" si="493"/>
        <v>41.544804642791583</v>
      </c>
      <c r="Q2674">
        <f t="shared" si="503"/>
        <v>-3.2063001275776841</v>
      </c>
      <c r="R2674">
        <f t="shared" si="494"/>
        <v>6.6363001275776838</v>
      </c>
      <c r="S2674">
        <f t="shared" si="495"/>
        <v>0.36266449113632832</v>
      </c>
      <c r="T2674">
        <f t="shared" si="496"/>
        <v>11.662431316419816</v>
      </c>
      <c r="U2674">
        <f t="shared" si="497"/>
        <v>0</v>
      </c>
      <c r="V2674">
        <f t="shared" si="498"/>
        <v>63.733550886367162</v>
      </c>
      <c r="W2674">
        <f t="shared" si="499"/>
        <v>0</v>
      </c>
      <c r="X2674">
        <f t="shared" si="500"/>
        <v>63.733550886367162</v>
      </c>
      <c r="Y2674">
        <f t="shared" si="501"/>
        <v>3.2063001275776841</v>
      </c>
    </row>
    <row r="2675" spans="1:25" x14ac:dyDescent="0.3">
      <c r="A2675">
        <v>4</v>
      </c>
      <c r="B2675">
        <v>5</v>
      </c>
      <c r="C2675">
        <v>32.692500000000003</v>
      </c>
      <c r="D2675">
        <v>4.7300000000000004</v>
      </c>
      <c r="E2675">
        <v>2</v>
      </c>
      <c r="F2675">
        <v>17.1646078541953</v>
      </c>
      <c r="G2675">
        <v>16.936891625842101</v>
      </c>
      <c r="H2675">
        <v>15.9591373916303</v>
      </c>
      <c r="I2675">
        <v>1.1000000000000001</v>
      </c>
      <c r="J2675">
        <v>15.9591373916303</v>
      </c>
      <c r="K2675">
        <v>17.555051130793402</v>
      </c>
      <c r="L2675">
        <v>2060</v>
      </c>
      <c r="M2675">
        <f t="shared" si="492"/>
        <v>-12.825051130793401</v>
      </c>
      <c r="N2675">
        <v>-12.825051130793401</v>
      </c>
      <c r="O2675">
        <f t="shared" si="502"/>
        <v>-327.13402947996872</v>
      </c>
      <c r="P2675">
        <f t="shared" si="493"/>
        <v>38.964353648200145</v>
      </c>
      <c r="Q2675">
        <f t="shared" si="503"/>
        <v>-2.5804509945914376</v>
      </c>
      <c r="R2675">
        <f t="shared" si="494"/>
        <v>7.310450994591438</v>
      </c>
      <c r="S2675">
        <f t="shared" si="495"/>
        <v>0.41643005993688847</v>
      </c>
      <c r="T2675">
        <f t="shared" si="496"/>
        <v>10.244600136201964</v>
      </c>
      <c r="U2675">
        <f t="shared" si="497"/>
        <v>0</v>
      </c>
      <c r="V2675">
        <f t="shared" si="498"/>
        <v>58.356994006311155</v>
      </c>
      <c r="W2675">
        <f t="shared" si="499"/>
        <v>0</v>
      </c>
      <c r="X2675">
        <f t="shared" si="500"/>
        <v>58.356994006311155</v>
      </c>
      <c r="Y2675">
        <f t="shared" si="501"/>
        <v>2.5804509945914376</v>
      </c>
    </row>
    <row r="2676" spans="1:25" x14ac:dyDescent="0.3">
      <c r="A2676">
        <v>5</v>
      </c>
      <c r="B2676">
        <v>1</v>
      </c>
      <c r="C2676">
        <v>36.295714285714297</v>
      </c>
      <c r="D2676">
        <v>0</v>
      </c>
      <c r="E2676">
        <v>7</v>
      </c>
      <c r="F2676">
        <v>20.108533994164102</v>
      </c>
      <c r="G2676">
        <v>16.936891625842101</v>
      </c>
      <c r="H2676">
        <v>17.309704543728198</v>
      </c>
      <c r="I2676">
        <v>1.18</v>
      </c>
      <c r="J2676">
        <v>17.309704543728198</v>
      </c>
      <c r="K2676">
        <v>20.425451361599301</v>
      </c>
      <c r="L2676">
        <v>2060</v>
      </c>
      <c r="M2676">
        <f t="shared" si="492"/>
        <v>-20.425451361599301</v>
      </c>
      <c r="N2676">
        <v>-20.425451361599301</v>
      </c>
      <c r="O2676">
        <f t="shared" si="502"/>
        <v>-347.55948084156802</v>
      </c>
      <c r="P2676">
        <f t="shared" si="493"/>
        <v>35.181485437582616</v>
      </c>
      <c r="Q2676">
        <f t="shared" si="503"/>
        <v>-3.7828682106175293</v>
      </c>
      <c r="R2676">
        <f t="shared" si="494"/>
        <v>3.7828682106175293</v>
      </c>
      <c r="S2676">
        <f t="shared" si="495"/>
        <v>0.18520365320932292</v>
      </c>
      <c r="T2676">
        <f t="shared" si="496"/>
        <v>16.642583150981771</v>
      </c>
      <c r="U2676">
        <f t="shared" si="497"/>
        <v>0</v>
      </c>
      <c r="V2676">
        <f t="shared" si="498"/>
        <v>81.479634679067715</v>
      </c>
      <c r="W2676">
        <f t="shared" si="499"/>
        <v>0</v>
      </c>
      <c r="X2676">
        <f t="shared" si="500"/>
        <v>81.479634679067715</v>
      </c>
      <c r="Y2676">
        <f t="shared" si="501"/>
        <v>3.7828682106175293</v>
      </c>
    </row>
    <row r="2677" spans="1:25" x14ac:dyDescent="0.3">
      <c r="A2677">
        <v>5</v>
      </c>
      <c r="B2677">
        <v>2</v>
      </c>
      <c r="C2677">
        <v>34.648571428571401</v>
      </c>
      <c r="D2677">
        <v>0</v>
      </c>
      <c r="E2677">
        <v>7</v>
      </c>
      <c r="F2677">
        <v>18.743168432933501</v>
      </c>
      <c r="G2677">
        <v>16.936891625842101</v>
      </c>
      <c r="H2677">
        <v>16.696216640843101</v>
      </c>
      <c r="I2677">
        <v>1.18</v>
      </c>
      <c r="J2677">
        <v>16.696216640843101</v>
      </c>
      <c r="K2677">
        <v>19.701535636194901</v>
      </c>
      <c r="L2677">
        <v>2060</v>
      </c>
      <c r="M2677">
        <f t="shared" si="492"/>
        <v>-19.701535636194901</v>
      </c>
      <c r="N2677">
        <v>-19.701535636194901</v>
      </c>
      <c r="O2677">
        <f t="shared" si="502"/>
        <v>-367.26101647776289</v>
      </c>
      <c r="P2677">
        <f t="shared" si="493"/>
        <v>31.881065773776623</v>
      </c>
      <c r="Q2677">
        <f t="shared" si="503"/>
        <v>-3.3004196638059931</v>
      </c>
      <c r="R2677">
        <f t="shared" si="494"/>
        <v>3.3004196638059931</v>
      </c>
      <c r="S2677">
        <f t="shared" si="495"/>
        <v>0.16752093464950973</v>
      </c>
      <c r="T2677">
        <f t="shared" si="496"/>
        <v>16.401115972388908</v>
      </c>
      <c r="U2677">
        <f t="shared" si="497"/>
        <v>0</v>
      </c>
      <c r="V2677">
        <f t="shared" si="498"/>
        <v>83.247906535049026</v>
      </c>
      <c r="W2677">
        <f t="shared" si="499"/>
        <v>0</v>
      </c>
      <c r="X2677">
        <f t="shared" si="500"/>
        <v>83.247906535049026</v>
      </c>
      <c r="Y2677">
        <f t="shared" si="501"/>
        <v>3.3004196638059931</v>
      </c>
    </row>
    <row r="2678" spans="1:25" x14ac:dyDescent="0.3">
      <c r="A2678">
        <v>5</v>
      </c>
      <c r="B2678">
        <v>3</v>
      </c>
      <c r="C2678">
        <v>35.177142857142897</v>
      </c>
      <c r="D2678">
        <v>0.28000000000000003</v>
      </c>
      <c r="E2678">
        <v>7</v>
      </c>
      <c r="F2678">
        <v>19.177761133565099</v>
      </c>
      <c r="G2678">
        <v>16.936891625842101</v>
      </c>
      <c r="H2678">
        <v>16.8937808350647</v>
      </c>
      <c r="I2678">
        <v>1.18</v>
      </c>
      <c r="J2678">
        <v>16.8937808350647</v>
      </c>
      <c r="K2678">
        <v>19.934661385376401</v>
      </c>
      <c r="L2678">
        <v>2060</v>
      </c>
      <c r="M2678">
        <f t="shared" si="492"/>
        <v>-19.6546613853764</v>
      </c>
      <c r="N2678">
        <v>-19.6546613853764</v>
      </c>
      <c r="O2678">
        <f t="shared" si="502"/>
        <v>-386.91567786313931</v>
      </c>
      <c r="P2678">
        <f t="shared" si="493"/>
        <v>28.897034495252775</v>
      </c>
      <c r="Q2678">
        <f t="shared" si="503"/>
        <v>-2.9840312785238474</v>
      </c>
      <c r="R2678">
        <f t="shared" si="494"/>
        <v>3.2640312785238477</v>
      </c>
      <c r="S2678">
        <f t="shared" si="495"/>
        <v>0.16373647966342003</v>
      </c>
      <c r="T2678">
        <f t="shared" si="496"/>
        <v>16.670630106852553</v>
      </c>
      <c r="U2678">
        <f t="shared" si="497"/>
        <v>0</v>
      </c>
      <c r="V2678">
        <f t="shared" si="498"/>
        <v>83.626352033657994</v>
      </c>
      <c r="W2678">
        <f t="shared" si="499"/>
        <v>0</v>
      </c>
      <c r="X2678">
        <f t="shared" si="500"/>
        <v>83.626352033657994</v>
      </c>
      <c r="Y2678">
        <f t="shared" si="501"/>
        <v>2.9840312785238474</v>
      </c>
    </row>
    <row r="2679" spans="1:25" x14ac:dyDescent="0.3">
      <c r="A2679">
        <v>5</v>
      </c>
      <c r="B2679">
        <v>4</v>
      </c>
      <c r="C2679">
        <v>35.617857142857098</v>
      </c>
      <c r="D2679">
        <v>1.67</v>
      </c>
      <c r="E2679">
        <v>7</v>
      </c>
      <c r="F2679">
        <v>19.542694545629701</v>
      </c>
      <c r="G2679">
        <v>16.936891625842101</v>
      </c>
      <c r="H2679">
        <v>17.058000823272401</v>
      </c>
      <c r="I2679">
        <v>1.18</v>
      </c>
      <c r="J2679">
        <v>17.058000823272401</v>
      </c>
      <c r="K2679">
        <v>20.128440971461401</v>
      </c>
      <c r="L2679">
        <v>2060</v>
      </c>
      <c r="M2679">
        <f t="shared" si="492"/>
        <v>-18.4584409714614</v>
      </c>
      <c r="N2679">
        <v>-18.4584409714614</v>
      </c>
      <c r="O2679">
        <f t="shared" si="502"/>
        <v>-405.37411883460072</v>
      </c>
      <c r="P2679">
        <f t="shared" si="493"/>
        <v>26.349433412256474</v>
      </c>
      <c r="Q2679">
        <f t="shared" si="503"/>
        <v>-2.5476010829963016</v>
      </c>
      <c r="R2679">
        <f t="shared" si="494"/>
        <v>4.2176010829963015</v>
      </c>
      <c r="S2679">
        <f t="shared" si="495"/>
        <v>0.20953441396559824</v>
      </c>
      <c r="T2679">
        <f t="shared" si="496"/>
        <v>15.9108398884651</v>
      </c>
      <c r="U2679">
        <f t="shared" si="497"/>
        <v>0</v>
      </c>
      <c r="V2679">
        <f t="shared" si="498"/>
        <v>79.046558603440175</v>
      </c>
      <c r="W2679">
        <f t="shared" si="499"/>
        <v>0</v>
      </c>
      <c r="X2679">
        <f t="shared" si="500"/>
        <v>79.046558603440175</v>
      </c>
      <c r="Y2679">
        <f t="shared" si="501"/>
        <v>2.5476010829963016</v>
      </c>
    </row>
    <row r="2680" spans="1:25" x14ac:dyDescent="0.3">
      <c r="A2680">
        <v>5</v>
      </c>
      <c r="B2680">
        <v>5</v>
      </c>
      <c r="C2680">
        <v>36.615000000000002</v>
      </c>
      <c r="D2680">
        <v>0</v>
      </c>
      <c r="E2680">
        <v>3</v>
      </c>
      <c r="F2680">
        <v>20.376950838930998</v>
      </c>
      <c r="G2680">
        <v>16.936891625842101</v>
      </c>
      <c r="H2680">
        <v>17.427898635054898</v>
      </c>
      <c r="I2680">
        <v>1.18</v>
      </c>
      <c r="J2680">
        <v>17.427898635054898</v>
      </c>
      <c r="K2680">
        <v>20.564920389364801</v>
      </c>
      <c r="L2680">
        <v>2060</v>
      </c>
      <c r="M2680">
        <f t="shared" si="492"/>
        <v>-20.564920389364801</v>
      </c>
      <c r="N2680">
        <v>-20.564920389364801</v>
      </c>
      <c r="O2680">
        <f t="shared" si="502"/>
        <v>-425.93903922396555</v>
      </c>
      <c r="P2680">
        <f t="shared" si="493"/>
        <v>23.774704288311881</v>
      </c>
      <c r="Q2680">
        <f t="shared" si="503"/>
        <v>-2.5747291239445929</v>
      </c>
      <c r="R2680">
        <f t="shared" si="494"/>
        <v>2.5747291239445929</v>
      </c>
      <c r="S2680">
        <f t="shared" si="495"/>
        <v>0.12520005306104273</v>
      </c>
      <c r="T2680">
        <f t="shared" si="496"/>
        <v>17.990191265420208</v>
      </c>
      <c r="U2680">
        <f t="shared" si="497"/>
        <v>0</v>
      </c>
      <c r="V2680">
        <f t="shared" si="498"/>
        <v>87.479994693895719</v>
      </c>
      <c r="W2680">
        <f t="shared" si="499"/>
        <v>0</v>
      </c>
      <c r="X2680">
        <f t="shared" si="500"/>
        <v>87.479994693895719</v>
      </c>
      <c r="Y2680">
        <f t="shared" si="501"/>
        <v>2.5747291239445929</v>
      </c>
    </row>
    <row r="2681" spans="1:25" x14ac:dyDescent="0.3">
      <c r="A2681">
        <v>6</v>
      </c>
      <c r="B2681">
        <v>1</v>
      </c>
      <c r="C2681">
        <v>33.1357142857143</v>
      </c>
      <c r="D2681">
        <v>2.2599999999999998</v>
      </c>
      <c r="E2681">
        <v>7</v>
      </c>
      <c r="F2681">
        <v>17.518143010485201</v>
      </c>
      <c r="G2681">
        <v>16.936891625842101</v>
      </c>
      <c r="H2681">
        <v>16.126990065061101</v>
      </c>
      <c r="I2681">
        <v>1.25</v>
      </c>
      <c r="J2681">
        <v>16.126990065061101</v>
      </c>
      <c r="K2681">
        <v>20.158737581326299</v>
      </c>
      <c r="L2681">
        <v>2060</v>
      </c>
      <c r="M2681">
        <f t="shared" si="492"/>
        <v>-17.898737581326301</v>
      </c>
      <c r="N2681">
        <v>-17.898737581326301</v>
      </c>
      <c r="O2681">
        <f t="shared" si="502"/>
        <v>-443.83777680529187</v>
      </c>
      <c r="P2681">
        <f t="shared" si="493"/>
        <v>21.739447829024261</v>
      </c>
      <c r="Q2681">
        <f t="shared" si="503"/>
        <v>-2.0352564592876199</v>
      </c>
      <c r="R2681">
        <f t="shared" si="494"/>
        <v>4.2952564592876197</v>
      </c>
      <c r="S2681">
        <f t="shared" si="495"/>
        <v>0.21307169865966491</v>
      </c>
      <c r="T2681">
        <f t="shared" si="496"/>
        <v>15.86348112203868</v>
      </c>
      <c r="U2681">
        <f t="shared" si="497"/>
        <v>0</v>
      </c>
      <c r="V2681">
        <f t="shared" si="498"/>
        <v>78.692830134033514</v>
      </c>
      <c r="W2681">
        <f t="shared" si="499"/>
        <v>0</v>
      </c>
      <c r="X2681">
        <f t="shared" si="500"/>
        <v>78.692830134033514</v>
      </c>
      <c r="Y2681">
        <f t="shared" si="501"/>
        <v>2.0352564592876199</v>
      </c>
    </row>
    <row r="2682" spans="1:25" x14ac:dyDescent="0.3">
      <c r="A2682">
        <v>6</v>
      </c>
      <c r="B2682">
        <v>2</v>
      </c>
      <c r="C2682">
        <v>32.013571428571403</v>
      </c>
      <c r="D2682">
        <v>42.43</v>
      </c>
      <c r="E2682">
        <v>7</v>
      </c>
      <c r="F2682">
        <v>16.627818724472899</v>
      </c>
      <c r="G2682">
        <v>16.936891625842101</v>
      </c>
      <c r="H2682">
        <v>15.701027161193</v>
      </c>
      <c r="I2682">
        <v>1.25</v>
      </c>
      <c r="J2682">
        <v>15.701027161193</v>
      </c>
      <c r="K2682">
        <v>19.626283951491299</v>
      </c>
      <c r="L2682">
        <v>2060</v>
      </c>
      <c r="M2682">
        <f t="shared" si="492"/>
        <v>22.803716048508701</v>
      </c>
      <c r="N2682">
        <v>22.803716048508701</v>
      </c>
      <c r="O2682">
        <f t="shared" si="502"/>
        <v>-421.03406075678316</v>
      </c>
      <c r="P2682">
        <f t="shared" si="493"/>
        <v>24.364985051313269</v>
      </c>
      <c r="Q2682">
        <f t="shared" si="503"/>
        <v>2.6255372222890081</v>
      </c>
      <c r="R2682">
        <f t="shared" si="494"/>
        <v>19.626283951491299</v>
      </c>
      <c r="S2682">
        <f t="shared" si="495"/>
        <v>1</v>
      </c>
      <c r="T2682">
        <f t="shared" si="496"/>
        <v>0</v>
      </c>
      <c r="U2682">
        <f t="shared" si="497"/>
        <v>22.803716048508701</v>
      </c>
      <c r="V2682">
        <f t="shared" si="498"/>
        <v>0</v>
      </c>
      <c r="W2682">
        <f t="shared" si="499"/>
        <v>100</v>
      </c>
      <c r="X2682">
        <f t="shared" si="500"/>
        <v>-100</v>
      </c>
      <c r="Y2682">
        <f t="shared" si="501"/>
        <v>2.6255372222890081</v>
      </c>
    </row>
    <row r="2683" spans="1:25" x14ac:dyDescent="0.3">
      <c r="A2683">
        <v>6</v>
      </c>
      <c r="B2683">
        <v>3</v>
      </c>
      <c r="C2683">
        <v>31.831428571428599</v>
      </c>
      <c r="D2683">
        <v>37.96</v>
      </c>
      <c r="E2683">
        <v>7</v>
      </c>
      <c r="F2683">
        <v>16.484796644221799</v>
      </c>
      <c r="G2683">
        <v>16.936891625842101</v>
      </c>
      <c r="H2683">
        <v>15.631574505041099</v>
      </c>
      <c r="I2683">
        <v>1.25</v>
      </c>
      <c r="J2683">
        <v>15.631574505041099</v>
      </c>
      <c r="K2683">
        <v>19.539468131301401</v>
      </c>
      <c r="L2683">
        <v>2060</v>
      </c>
      <c r="M2683">
        <f t="shared" si="492"/>
        <v>18.4205318686986</v>
      </c>
      <c r="N2683">
        <v>18.4205318686986</v>
      </c>
      <c r="O2683">
        <f t="shared" si="502"/>
        <v>-402.61352888808455</v>
      </c>
      <c r="P2683">
        <f t="shared" si="493"/>
        <v>26.715654971612686</v>
      </c>
      <c r="Q2683">
        <f t="shared" si="503"/>
        <v>2.350669920299417</v>
      </c>
      <c r="R2683">
        <f t="shared" si="494"/>
        <v>19.539468131301401</v>
      </c>
      <c r="S2683">
        <f t="shared" si="495"/>
        <v>1</v>
      </c>
      <c r="T2683">
        <f t="shared" si="496"/>
        <v>0</v>
      </c>
      <c r="U2683">
        <f t="shared" si="497"/>
        <v>18.4205318686986</v>
      </c>
      <c r="V2683">
        <f t="shared" si="498"/>
        <v>0</v>
      </c>
      <c r="W2683">
        <f t="shared" si="499"/>
        <v>100</v>
      </c>
      <c r="X2683">
        <f t="shared" si="500"/>
        <v>-100</v>
      </c>
      <c r="Y2683">
        <f t="shared" si="501"/>
        <v>2.350669920299417</v>
      </c>
    </row>
    <row r="2684" spans="1:25" x14ac:dyDescent="0.3">
      <c r="A2684">
        <v>6</v>
      </c>
      <c r="B2684">
        <v>4</v>
      </c>
      <c r="C2684">
        <v>30.638571428571399</v>
      </c>
      <c r="D2684">
        <v>187.58</v>
      </c>
      <c r="E2684">
        <v>7</v>
      </c>
      <c r="F2684">
        <v>15.558579389914801</v>
      </c>
      <c r="G2684">
        <v>16.936891625842101</v>
      </c>
      <c r="H2684">
        <v>15.174506330399</v>
      </c>
      <c r="I2684">
        <v>1.25</v>
      </c>
      <c r="J2684">
        <v>15.174506330399</v>
      </c>
      <c r="K2684">
        <v>18.968132912998701</v>
      </c>
      <c r="L2684">
        <v>2060</v>
      </c>
      <c r="M2684">
        <f t="shared" si="492"/>
        <v>168.61186708700131</v>
      </c>
      <c r="N2684">
        <v>168.61186708700131</v>
      </c>
      <c r="O2684">
        <f t="shared" si="502"/>
        <v>-234.00166180108323</v>
      </c>
      <c r="P2684">
        <f t="shared" si="493"/>
        <v>62.07287248712057</v>
      </c>
      <c r="Q2684">
        <f t="shared" si="503"/>
        <v>35.357217515507884</v>
      </c>
      <c r="R2684">
        <f t="shared" si="494"/>
        <v>18.968132912998701</v>
      </c>
      <c r="S2684">
        <f t="shared" si="495"/>
        <v>1</v>
      </c>
      <c r="T2684">
        <f t="shared" si="496"/>
        <v>0</v>
      </c>
      <c r="U2684">
        <f t="shared" si="497"/>
        <v>168.61186708700131</v>
      </c>
      <c r="V2684">
        <f t="shared" si="498"/>
        <v>0</v>
      </c>
      <c r="W2684">
        <f t="shared" si="499"/>
        <v>100</v>
      </c>
      <c r="X2684">
        <f t="shared" si="500"/>
        <v>-100</v>
      </c>
      <c r="Y2684">
        <f t="shared" si="501"/>
        <v>35.357217515507884</v>
      </c>
    </row>
    <row r="2685" spans="1:25" x14ac:dyDescent="0.3">
      <c r="A2685">
        <v>6</v>
      </c>
      <c r="B2685">
        <v>5</v>
      </c>
      <c r="C2685">
        <v>31.162500000000001</v>
      </c>
      <c r="D2685">
        <v>9.4499999999999993</v>
      </c>
      <c r="E2685">
        <v>2</v>
      </c>
      <c r="F2685">
        <v>15.9631539774596</v>
      </c>
      <c r="G2685">
        <v>16.936891625842101</v>
      </c>
      <c r="H2685">
        <v>15.3757404443742</v>
      </c>
      <c r="I2685">
        <v>1.25</v>
      </c>
      <c r="J2685">
        <v>15.3757404443742</v>
      </c>
      <c r="K2685">
        <v>19.219675555467699</v>
      </c>
      <c r="L2685">
        <v>2060</v>
      </c>
      <c r="M2685">
        <f t="shared" si="492"/>
        <v>-9.7696755554676997</v>
      </c>
      <c r="N2685">
        <v>-9.7696755554676997</v>
      </c>
      <c r="O2685">
        <f t="shared" si="502"/>
        <v>-243.77133735655093</v>
      </c>
      <c r="P2685">
        <f t="shared" si="493"/>
        <v>59.113580101366622</v>
      </c>
      <c r="Q2685">
        <f t="shared" si="503"/>
        <v>-2.9592923857539475</v>
      </c>
      <c r="R2685">
        <f t="shared" si="494"/>
        <v>12.409292385753947</v>
      </c>
      <c r="S2685">
        <f t="shared" si="495"/>
        <v>0.64565566416253561</v>
      </c>
      <c r="T2685">
        <f t="shared" si="496"/>
        <v>6.8103831697137522</v>
      </c>
      <c r="U2685">
        <f t="shared" si="497"/>
        <v>0</v>
      </c>
      <c r="V2685">
        <f t="shared" si="498"/>
        <v>35.434433583746447</v>
      </c>
      <c r="W2685">
        <f t="shared" si="499"/>
        <v>0</v>
      </c>
      <c r="X2685">
        <f t="shared" si="500"/>
        <v>35.434433583746447</v>
      </c>
      <c r="Y2685">
        <f t="shared" si="501"/>
        <v>2.9592923857539475</v>
      </c>
    </row>
    <row r="2686" spans="1:25" x14ac:dyDescent="0.3">
      <c r="A2686">
        <v>7</v>
      </c>
      <c r="B2686">
        <v>1</v>
      </c>
      <c r="C2686">
        <v>29.5592857142857</v>
      </c>
      <c r="D2686">
        <v>487.31</v>
      </c>
      <c r="E2686">
        <v>7</v>
      </c>
      <c r="F2686">
        <v>14.736353519374401</v>
      </c>
      <c r="G2686">
        <v>16.936891625842101</v>
      </c>
      <c r="H2686">
        <v>14.757524902818499</v>
      </c>
      <c r="I2686">
        <v>1.25</v>
      </c>
      <c r="J2686">
        <v>14.757524902818499</v>
      </c>
      <c r="K2686">
        <v>18.446906128523199</v>
      </c>
      <c r="L2686">
        <v>2060</v>
      </c>
      <c r="M2686">
        <f t="shared" si="492"/>
        <v>468.86309387147679</v>
      </c>
      <c r="N2686">
        <v>468.86309387147679</v>
      </c>
      <c r="O2686">
        <f t="shared" si="502"/>
        <v>0</v>
      </c>
      <c r="P2686">
        <f t="shared" si="493"/>
        <v>200</v>
      </c>
      <c r="Q2686">
        <f t="shared" si="503"/>
        <v>140.88641989863339</v>
      </c>
      <c r="R2686">
        <f t="shared" si="494"/>
        <v>18.446906128523199</v>
      </c>
      <c r="S2686">
        <f t="shared" si="495"/>
        <v>1</v>
      </c>
      <c r="T2686">
        <f t="shared" si="496"/>
        <v>0</v>
      </c>
      <c r="U2686">
        <f t="shared" si="497"/>
        <v>468.86309387147679</v>
      </c>
      <c r="V2686">
        <f t="shared" si="498"/>
        <v>0</v>
      </c>
      <c r="W2686">
        <f t="shared" si="499"/>
        <v>100</v>
      </c>
      <c r="X2686">
        <f t="shared" si="500"/>
        <v>-100</v>
      </c>
      <c r="Y2686">
        <f t="shared" si="501"/>
        <v>140.88641989863339</v>
      </c>
    </row>
    <row r="2687" spans="1:25" x14ac:dyDescent="0.3">
      <c r="A2687">
        <v>7</v>
      </c>
      <c r="B2687">
        <v>2</v>
      </c>
      <c r="C2687">
        <v>29.952142857142899</v>
      </c>
      <c r="D2687">
        <v>168.15</v>
      </c>
      <c r="E2687">
        <v>7</v>
      </c>
      <c r="F2687">
        <v>15.033885963433899</v>
      </c>
      <c r="G2687">
        <v>16.936891625842101</v>
      </c>
      <c r="H2687">
        <v>14.909691827783501</v>
      </c>
      <c r="I2687">
        <v>1.25</v>
      </c>
      <c r="J2687">
        <v>14.909691827783501</v>
      </c>
      <c r="K2687">
        <v>18.637114784729398</v>
      </c>
      <c r="L2687">
        <v>2060</v>
      </c>
      <c r="M2687">
        <f t="shared" si="492"/>
        <v>149.51288521527061</v>
      </c>
      <c r="N2687">
        <v>149.51288521527061</v>
      </c>
      <c r="O2687">
        <f t="shared" si="502"/>
        <v>149.51288521527061</v>
      </c>
      <c r="P2687">
        <f t="shared" si="493"/>
        <v>422.37003610496799</v>
      </c>
      <c r="Q2687">
        <f t="shared" si="503"/>
        <v>222.37003610496799</v>
      </c>
      <c r="R2687">
        <f t="shared" si="494"/>
        <v>18.637114784729398</v>
      </c>
      <c r="S2687">
        <f t="shared" si="495"/>
        <v>1</v>
      </c>
      <c r="T2687">
        <f t="shared" si="496"/>
        <v>0</v>
      </c>
      <c r="U2687">
        <f t="shared" si="497"/>
        <v>149.51288521527061</v>
      </c>
      <c r="V2687">
        <f t="shared" si="498"/>
        <v>0</v>
      </c>
      <c r="W2687">
        <f t="shared" si="499"/>
        <v>100</v>
      </c>
      <c r="X2687">
        <f t="shared" si="500"/>
        <v>-100</v>
      </c>
      <c r="Y2687">
        <f t="shared" si="501"/>
        <v>222.37003610496799</v>
      </c>
    </row>
    <row r="2688" spans="1:25" x14ac:dyDescent="0.3">
      <c r="A2688">
        <v>7</v>
      </c>
      <c r="B2688">
        <v>3</v>
      </c>
      <c r="C2688">
        <v>29.613571428571401</v>
      </c>
      <c r="D2688">
        <v>456.9</v>
      </c>
      <c r="E2688">
        <v>7</v>
      </c>
      <c r="F2688">
        <v>14.777346773755299</v>
      </c>
      <c r="G2688">
        <v>16.936891625842101</v>
      </c>
      <c r="H2688">
        <v>14.7785783368751</v>
      </c>
      <c r="I2688">
        <v>1.25</v>
      </c>
      <c r="J2688">
        <v>14.7785783368751</v>
      </c>
      <c r="K2688">
        <v>18.4732229210938</v>
      </c>
      <c r="L2688">
        <v>2060</v>
      </c>
      <c r="M2688">
        <f t="shared" si="492"/>
        <v>438.42677707890618</v>
      </c>
      <c r="N2688">
        <v>438.42677707890618</v>
      </c>
      <c r="O2688">
        <f t="shared" si="502"/>
        <v>0</v>
      </c>
      <c r="P2688">
        <f t="shared" si="493"/>
        <v>200</v>
      </c>
      <c r="Q2688">
        <f t="shared" si="503"/>
        <v>-222.37003610496799</v>
      </c>
      <c r="R2688">
        <f t="shared" si="494"/>
        <v>18.4732229210938</v>
      </c>
      <c r="S2688">
        <f t="shared" si="495"/>
        <v>1</v>
      </c>
      <c r="T2688">
        <f t="shared" si="496"/>
        <v>0</v>
      </c>
      <c r="U2688">
        <f t="shared" si="497"/>
        <v>438.42677707890618</v>
      </c>
      <c r="V2688">
        <f t="shared" si="498"/>
        <v>0</v>
      </c>
      <c r="W2688">
        <f t="shared" si="499"/>
        <v>100</v>
      </c>
      <c r="X2688">
        <f t="shared" si="500"/>
        <v>-100</v>
      </c>
      <c r="Y2688">
        <f t="shared" si="501"/>
        <v>222.37003610496799</v>
      </c>
    </row>
    <row r="2689" spans="1:25" x14ac:dyDescent="0.3">
      <c r="A2689">
        <v>7</v>
      </c>
      <c r="B2689">
        <v>4</v>
      </c>
      <c r="C2689">
        <v>29.819285714285702</v>
      </c>
      <c r="D2689">
        <v>45.06</v>
      </c>
      <c r="E2689">
        <v>7</v>
      </c>
      <c r="F2689">
        <v>14.9330400233397</v>
      </c>
      <c r="G2689">
        <v>16.936891625842101</v>
      </c>
      <c r="H2689">
        <v>14.858281838820099</v>
      </c>
      <c r="I2689">
        <v>1.25</v>
      </c>
      <c r="J2689">
        <v>14.858281838820099</v>
      </c>
      <c r="K2689">
        <v>18.572852298525099</v>
      </c>
      <c r="L2689">
        <v>2060</v>
      </c>
      <c r="M2689">
        <f t="shared" si="492"/>
        <v>26.487147701474903</v>
      </c>
      <c r="N2689">
        <v>26.487147701474903</v>
      </c>
      <c r="O2689">
        <f t="shared" si="502"/>
        <v>26.487147701474903</v>
      </c>
      <c r="P2689">
        <f t="shared" si="493"/>
        <v>228.3211304897531</v>
      </c>
      <c r="Q2689">
        <f t="shared" si="503"/>
        <v>28.321130489753102</v>
      </c>
      <c r="R2689">
        <f t="shared" si="494"/>
        <v>18.572852298525099</v>
      </c>
      <c r="S2689">
        <f t="shared" si="495"/>
        <v>1</v>
      </c>
      <c r="T2689">
        <f t="shared" si="496"/>
        <v>0</v>
      </c>
      <c r="U2689">
        <f t="shared" si="497"/>
        <v>26.487147701474903</v>
      </c>
      <c r="V2689">
        <f t="shared" si="498"/>
        <v>0</v>
      </c>
      <c r="W2689">
        <f t="shared" si="499"/>
        <v>100</v>
      </c>
      <c r="X2689">
        <f t="shared" si="500"/>
        <v>-100</v>
      </c>
      <c r="Y2689">
        <f t="shared" si="501"/>
        <v>28.321130489753102</v>
      </c>
    </row>
    <row r="2690" spans="1:25" x14ac:dyDescent="0.3">
      <c r="A2690">
        <v>7</v>
      </c>
      <c r="B2690">
        <v>5</v>
      </c>
      <c r="C2690">
        <v>30.29</v>
      </c>
      <c r="D2690">
        <v>4.6399999999999997</v>
      </c>
      <c r="E2690">
        <v>3</v>
      </c>
      <c r="F2690">
        <v>15.2913740967201</v>
      </c>
      <c r="G2690">
        <v>16.936891625842101</v>
      </c>
      <c r="H2690">
        <v>15.0401996168131</v>
      </c>
      <c r="I2690">
        <v>1.25</v>
      </c>
      <c r="J2690">
        <v>15.0401996168131</v>
      </c>
      <c r="K2690">
        <v>18.800249521016401</v>
      </c>
      <c r="L2690">
        <v>2060</v>
      </c>
      <c r="M2690">
        <f t="shared" si="492"/>
        <v>-14.1602495210164</v>
      </c>
      <c r="N2690">
        <v>-14.1602495210164</v>
      </c>
      <c r="O2690">
        <f t="shared" si="502"/>
        <v>12.326898180458503</v>
      </c>
      <c r="P2690">
        <f t="shared" si="493"/>
        <v>212.71470557475899</v>
      </c>
      <c r="Q2690">
        <f t="shared" si="503"/>
        <v>-15.606424914994108</v>
      </c>
      <c r="R2690">
        <f t="shared" si="494"/>
        <v>20.246424914994108</v>
      </c>
      <c r="S2690">
        <f t="shared" si="495"/>
        <v>1.0769232021288366</v>
      </c>
      <c r="T2690">
        <f t="shared" si="496"/>
        <v>-1.4461753939777076</v>
      </c>
      <c r="U2690">
        <f t="shared" si="497"/>
        <v>0</v>
      </c>
      <c r="V2690">
        <f t="shared" si="498"/>
        <v>-7.6923202128836579</v>
      </c>
      <c r="W2690">
        <f t="shared" si="499"/>
        <v>0</v>
      </c>
      <c r="X2690">
        <f t="shared" si="500"/>
        <v>-7.6923202128836579</v>
      </c>
      <c r="Y2690">
        <f t="shared" si="501"/>
        <v>15.606424914994108</v>
      </c>
    </row>
    <row r="2691" spans="1:25" x14ac:dyDescent="0.3">
      <c r="A2691">
        <v>8</v>
      </c>
      <c r="B2691">
        <v>1</v>
      </c>
      <c r="C2691">
        <v>29.945714285714299</v>
      </c>
      <c r="D2691">
        <v>21.28</v>
      </c>
      <c r="E2691">
        <v>7</v>
      </c>
      <c r="F2691">
        <v>15.029001017681299</v>
      </c>
      <c r="G2691">
        <v>16.936891625842101</v>
      </c>
      <c r="H2691">
        <v>14.907205420215099</v>
      </c>
      <c r="I2691">
        <v>1.2</v>
      </c>
      <c r="J2691">
        <v>14.907205420215099</v>
      </c>
      <c r="K2691">
        <v>17.888646504258102</v>
      </c>
      <c r="L2691">
        <v>2060</v>
      </c>
      <c r="M2691">
        <f t="shared" ref="M2691:M2754" si="504">D2691-K2691</f>
        <v>3.3913534957418996</v>
      </c>
      <c r="N2691">
        <v>3.3913534957418996</v>
      </c>
      <c r="O2691">
        <f t="shared" si="502"/>
        <v>15.718251676200403</v>
      </c>
      <c r="P2691">
        <f t="shared" ref="P2691:P2754" si="505">200 * EXP(O2691 / 200)</f>
        <v>216.35241410261821</v>
      </c>
      <c r="Q2691">
        <f t="shared" si="503"/>
        <v>3.6377085278592176</v>
      </c>
      <c r="R2691">
        <f t="shared" ref="R2691:R2754" si="506">MAX(IF(D2691&gt;K2691,K2691,D2691+Y2691))</f>
        <v>17.888646504258102</v>
      </c>
      <c r="S2691">
        <f t="shared" ref="S2691:S2754" si="507">R2691/K2691</f>
        <v>1</v>
      </c>
      <c r="T2691">
        <f t="shared" ref="T2691:T2754" si="508">K2691-R2691</f>
        <v>0</v>
      </c>
      <c r="U2691">
        <f t="shared" ref="U2691:U2754" si="509">MAX(0,M2691)</f>
        <v>3.3913534957418996</v>
      </c>
      <c r="V2691">
        <f t="shared" ref="V2691:V2754" si="510">(T2691/K2691)*100</f>
        <v>0</v>
      </c>
      <c r="W2691">
        <f t="shared" ref="W2691:W2754" si="511">U2691/M2691*100</f>
        <v>100</v>
      </c>
      <c r="X2691">
        <f t="shared" ref="X2691:X2754" si="512">V2691-W2691</f>
        <v>-100</v>
      </c>
      <c r="Y2691">
        <f t="shared" ref="Y2691:Y2754" si="513">IF(Q2691&lt;0,-Q2691,Q2691)</f>
        <v>3.6377085278592176</v>
      </c>
    </row>
    <row r="2692" spans="1:25" x14ac:dyDescent="0.3">
      <c r="A2692">
        <v>8</v>
      </c>
      <c r="B2692">
        <v>2</v>
      </c>
      <c r="C2692">
        <v>30.253571428571401</v>
      </c>
      <c r="D2692">
        <v>74.94</v>
      </c>
      <c r="E2692">
        <v>7</v>
      </c>
      <c r="F2692">
        <v>15.2635397536833</v>
      </c>
      <c r="G2692">
        <v>16.936891625842101</v>
      </c>
      <c r="H2692">
        <v>15.0261436275138</v>
      </c>
      <c r="I2692">
        <v>1.2</v>
      </c>
      <c r="J2692">
        <v>15.0261436275138</v>
      </c>
      <c r="K2692">
        <v>18.0313723530166</v>
      </c>
      <c r="L2692">
        <v>2060</v>
      </c>
      <c r="M2692">
        <f t="shared" si="504"/>
        <v>56.908627646983398</v>
      </c>
      <c r="N2692">
        <v>56.908627646983398</v>
      </c>
      <c r="O2692">
        <f t="shared" ref="O2692:O2755" si="514">IF(O2691 + N2692 &gt; 200, 0, O2691 + N2692)</f>
        <v>72.6268793231838</v>
      </c>
      <c r="P2692">
        <f t="shared" si="505"/>
        <v>287.56581712396201</v>
      </c>
      <c r="Q2692">
        <f t="shared" ref="Q2692:Q2755" si="515">P2692 - P2691</f>
        <v>71.213403021343794</v>
      </c>
      <c r="R2692">
        <f t="shared" si="506"/>
        <v>18.0313723530166</v>
      </c>
      <c r="S2692">
        <f t="shared" si="507"/>
        <v>1</v>
      </c>
      <c r="T2692">
        <f t="shared" si="508"/>
        <v>0</v>
      </c>
      <c r="U2692">
        <f t="shared" si="509"/>
        <v>56.908627646983398</v>
      </c>
      <c r="V2692">
        <f t="shared" si="510"/>
        <v>0</v>
      </c>
      <c r="W2692">
        <f t="shared" si="511"/>
        <v>100</v>
      </c>
      <c r="X2692">
        <f t="shared" si="512"/>
        <v>-100</v>
      </c>
      <c r="Y2692">
        <f t="shared" si="513"/>
        <v>71.213403021343794</v>
      </c>
    </row>
    <row r="2693" spans="1:25" x14ac:dyDescent="0.3">
      <c r="A2693">
        <v>8</v>
      </c>
      <c r="B2693">
        <v>3</v>
      </c>
      <c r="C2693">
        <v>30.417857142857098</v>
      </c>
      <c r="D2693">
        <v>90.96</v>
      </c>
      <c r="E2693">
        <v>7</v>
      </c>
      <c r="F2693">
        <v>15.389203333713599</v>
      </c>
      <c r="G2693">
        <v>16.936891625842101</v>
      </c>
      <c r="H2693">
        <v>15.0895035858032</v>
      </c>
      <c r="I2693">
        <v>1.2</v>
      </c>
      <c r="J2693">
        <v>15.0895035858032</v>
      </c>
      <c r="K2693">
        <v>18.107404302963801</v>
      </c>
      <c r="L2693">
        <v>2060</v>
      </c>
      <c r="M2693">
        <f t="shared" si="504"/>
        <v>72.852595697036193</v>
      </c>
      <c r="N2693">
        <v>72.852595697036193</v>
      </c>
      <c r="O2693">
        <f t="shared" si="514"/>
        <v>145.47947502021998</v>
      </c>
      <c r="P2693">
        <f t="shared" si="505"/>
        <v>413.93739461315613</v>
      </c>
      <c r="Q2693">
        <f t="shared" si="515"/>
        <v>126.37157748919412</v>
      </c>
      <c r="R2693">
        <f t="shared" si="506"/>
        <v>18.107404302963801</v>
      </c>
      <c r="S2693">
        <f t="shared" si="507"/>
        <v>1</v>
      </c>
      <c r="T2693">
        <f t="shared" si="508"/>
        <v>0</v>
      </c>
      <c r="U2693">
        <f t="shared" si="509"/>
        <v>72.852595697036193</v>
      </c>
      <c r="V2693">
        <f t="shared" si="510"/>
        <v>0</v>
      </c>
      <c r="W2693">
        <f t="shared" si="511"/>
        <v>100</v>
      </c>
      <c r="X2693">
        <f t="shared" si="512"/>
        <v>-100</v>
      </c>
      <c r="Y2693">
        <f t="shared" si="513"/>
        <v>126.37157748919412</v>
      </c>
    </row>
    <row r="2694" spans="1:25" x14ac:dyDescent="0.3">
      <c r="A2694">
        <v>8</v>
      </c>
      <c r="B2694">
        <v>4</v>
      </c>
      <c r="C2694">
        <v>30.47</v>
      </c>
      <c r="D2694">
        <v>145.06</v>
      </c>
      <c r="E2694">
        <v>7</v>
      </c>
      <c r="F2694">
        <v>15.4291609393849</v>
      </c>
      <c r="G2694">
        <v>16.936891625842101</v>
      </c>
      <c r="H2694">
        <v>15.1095975153055</v>
      </c>
      <c r="I2694">
        <v>1.2</v>
      </c>
      <c r="J2694">
        <v>15.1095975153055</v>
      </c>
      <c r="K2694">
        <v>18.131517018366701</v>
      </c>
      <c r="L2694">
        <v>2060</v>
      </c>
      <c r="M2694">
        <f t="shared" si="504"/>
        <v>126.92848298163329</v>
      </c>
      <c r="N2694">
        <v>126.92848298163329</v>
      </c>
      <c r="O2694">
        <f t="shared" si="514"/>
        <v>0</v>
      </c>
      <c r="P2694">
        <f t="shared" si="505"/>
        <v>200</v>
      </c>
      <c r="Q2694">
        <f t="shared" si="515"/>
        <v>-213.93739461315613</v>
      </c>
      <c r="R2694">
        <f t="shared" si="506"/>
        <v>18.131517018366701</v>
      </c>
      <c r="S2694">
        <f t="shared" si="507"/>
        <v>1</v>
      </c>
      <c r="T2694">
        <f t="shared" si="508"/>
        <v>0</v>
      </c>
      <c r="U2694">
        <f t="shared" si="509"/>
        <v>126.92848298163329</v>
      </c>
      <c r="V2694">
        <f t="shared" si="510"/>
        <v>0</v>
      </c>
      <c r="W2694">
        <f t="shared" si="511"/>
        <v>100</v>
      </c>
      <c r="X2694">
        <f t="shared" si="512"/>
        <v>-100</v>
      </c>
      <c r="Y2694">
        <f t="shared" si="513"/>
        <v>213.93739461315613</v>
      </c>
    </row>
    <row r="2695" spans="1:25" x14ac:dyDescent="0.3">
      <c r="A2695">
        <v>8</v>
      </c>
      <c r="B2695">
        <v>5</v>
      </c>
      <c r="C2695">
        <v>31.204999999999998</v>
      </c>
      <c r="D2695">
        <v>29.94</v>
      </c>
      <c r="E2695">
        <v>3</v>
      </c>
      <c r="F2695">
        <v>15.9961265913511</v>
      </c>
      <c r="G2695">
        <v>16.936891625842101</v>
      </c>
      <c r="H2695">
        <v>15.3920309041584</v>
      </c>
      <c r="I2695">
        <v>1.2</v>
      </c>
      <c r="J2695">
        <v>15.3920309041584</v>
      </c>
      <c r="K2695">
        <v>18.470437084990099</v>
      </c>
      <c r="L2695">
        <v>2060</v>
      </c>
      <c r="M2695">
        <f t="shared" si="504"/>
        <v>11.469562915009902</v>
      </c>
      <c r="N2695">
        <v>11.469562915009902</v>
      </c>
      <c r="O2695">
        <f t="shared" si="514"/>
        <v>11.469562915009902</v>
      </c>
      <c r="P2695">
        <f t="shared" si="505"/>
        <v>211.80481807183463</v>
      </c>
      <c r="Q2695">
        <f t="shared" si="515"/>
        <v>11.804818071834632</v>
      </c>
      <c r="R2695">
        <f t="shared" si="506"/>
        <v>18.470437084990099</v>
      </c>
      <c r="S2695">
        <f t="shared" si="507"/>
        <v>1</v>
      </c>
      <c r="T2695">
        <f t="shared" si="508"/>
        <v>0</v>
      </c>
      <c r="U2695">
        <f t="shared" si="509"/>
        <v>11.469562915009902</v>
      </c>
      <c r="V2695">
        <f t="shared" si="510"/>
        <v>0</v>
      </c>
      <c r="W2695">
        <f t="shared" si="511"/>
        <v>100</v>
      </c>
      <c r="X2695">
        <f t="shared" si="512"/>
        <v>-100</v>
      </c>
      <c r="Y2695">
        <f t="shared" si="513"/>
        <v>11.804818071834632</v>
      </c>
    </row>
    <row r="2696" spans="1:25" x14ac:dyDescent="0.3">
      <c r="A2696">
        <v>9</v>
      </c>
      <c r="B2696">
        <v>1</v>
      </c>
      <c r="C2696">
        <v>31.204999999999998</v>
      </c>
      <c r="D2696">
        <v>30.07</v>
      </c>
      <c r="E2696">
        <v>7</v>
      </c>
      <c r="F2696">
        <v>15.9961265913511</v>
      </c>
      <c r="G2696">
        <v>16.936891625842101</v>
      </c>
      <c r="H2696">
        <v>15.3920309041584</v>
      </c>
      <c r="I2696">
        <v>1.1000000000000001</v>
      </c>
      <c r="J2696">
        <v>15.3920309041584</v>
      </c>
      <c r="K2696">
        <v>16.931233994574299</v>
      </c>
      <c r="L2696">
        <v>2060</v>
      </c>
      <c r="M2696">
        <f t="shared" si="504"/>
        <v>13.138766005425701</v>
      </c>
      <c r="N2696">
        <v>13.138766005425701</v>
      </c>
      <c r="O2696">
        <f t="shared" si="514"/>
        <v>24.608328920435603</v>
      </c>
      <c r="P2696">
        <f t="shared" si="505"/>
        <v>226.18630343199072</v>
      </c>
      <c r="Q2696">
        <f t="shared" si="515"/>
        <v>14.381485360156091</v>
      </c>
      <c r="R2696">
        <f t="shared" si="506"/>
        <v>16.931233994574299</v>
      </c>
      <c r="S2696">
        <f t="shared" si="507"/>
        <v>1</v>
      </c>
      <c r="T2696">
        <f t="shared" si="508"/>
        <v>0</v>
      </c>
      <c r="U2696">
        <f t="shared" si="509"/>
        <v>13.138766005425701</v>
      </c>
      <c r="V2696">
        <f t="shared" si="510"/>
        <v>0</v>
      </c>
      <c r="W2696">
        <f t="shared" si="511"/>
        <v>100</v>
      </c>
      <c r="X2696">
        <f t="shared" si="512"/>
        <v>-100</v>
      </c>
      <c r="Y2696">
        <f t="shared" si="513"/>
        <v>14.381485360156091</v>
      </c>
    </row>
    <row r="2697" spans="1:25" x14ac:dyDescent="0.3">
      <c r="A2697">
        <v>9</v>
      </c>
      <c r="B2697">
        <v>2</v>
      </c>
      <c r="C2697">
        <v>31.342857142857099</v>
      </c>
      <c r="D2697">
        <v>162.19999999999999</v>
      </c>
      <c r="E2697">
        <v>7</v>
      </c>
      <c r="F2697">
        <v>16.103238620863198</v>
      </c>
      <c r="G2697">
        <v>16.936891625842101</v>
      </c>
      <c r="H2697">
        <v>15.4448382178701</v>
      </c>
      <c r="I2697">
        <v>1.1000000000000001</v>
      </c>
      <c r="J2697">
        <v>15.4448382178701</v>
      </c>
      <c r="K2697">
        <v>16.9893220396572</v>
      </c>
      <c r="L2697">
        <v>2060</v>
      </c>
      <c r="M2697">
        <f t="shared" si="504"/>
        <v>145.21067796034279</v>
      </c>
      <c r="N2697">
        <v>145.21067796034279</v>
      </c>
      <c r="O2697">
        <f t="shared" si="514"/>
        <v>169.8190068807784</v>
      </c>
      <c r="P2697">
        <f t="shared" si="505"/>
        <v>467.50610195416186</v>
      </c>
      <c r="Q2697">
        <f t="shared" si="515"/>
        <v>241.31979852217114</v>
      </c>
      <c r="R2697">
        <f t="shared" si="506"/>
        <v>16.9893220396572</v>
      </c>
      <c r="S2697">
        <f t="shared" si="507"/>
        <v>1</v>
      </c>
      <c r="T2697">
        <f t="shared" si="508"/>
        <v>0</v>
      </c>
      <c r="U2697">
        <f t="shared" si="509"/>
        <v>145.21067796034279</v>
      </c>
      <c r="V2697">
        <f t="shared" si="510"/>
        <v>0</v>
      </c>
      <c r="W2697">
        <f t="shared" si="511"/>
        <v>100</v>
      </c>
      <c r="X2697">
        <f t="shared" si="512"/>
        <v>-100</v>
      </c>
      <c r="Y2697">
        <f t="shared" si="513"/>
        <v>241.31979852217114</v>
      </c>
    </row>
    <row r="2698" spans="1:25" x14ac:dyDescent="0.3">
      <c r="A2698">
        <v>9</v>
      </c>
      <c r="B2698">
        <v>3</v>
      </c>
      <c r="C2698">
        <v>30.375714285714299</v>
      </c>
      <c r="D2698">
        <v>56.67</v>
      </c>
      <c r="E2698">
        <v>7</v>
      </c>
      <c r="F2698">
        <v>15.356934544208</v>
      </c>
      <c r="G2698">
        <v>16.936891625842101</v>
      </c>
      <c r="H2698">
        <v>15.0732576727622</v>
      </c>
      <c r="I2698">
        <v>1.1000000000000001</v>
      </c>
      <c r="J2698">
        <v>15.0732576727622</v>
      </c>
      <c r="K2698">
        <v>16.580583440038399</v>
      </c>
      <c r="L2698">
        <v>2060</v>
      </c>
      <c r="M2698">
        <f t="shared" si="504"/>
        <v>40.089416559961606</v>
      </c>
      <c r="N2698">
        <v>40.089416559961606</v>
      </c>
      <c r="O2698">
        <f t="shared" si="514"/>
        <v>0</v>
      </c>
      <c r="P2698">
        <f t="shared" si="505"/>
        <v>200</v>
      </c>
      <c r="Q2698">
        <f t="shared" si="515"/>
        <v>-267.50610195416186</v>
      </c>
      <c r="R2698">
        <f t="shared" si="506"/>
        <v>16.580583440038399</v>
      </c>
      <c r="S2698">
        <f t="shared" si="507"/>
        <v>1</v>
      </c>
      <c r="T2698">
        <f t="shared" si="508"/>
        <v>0</v>
      </c>
      <c r="U2698">
        <f t="shared" si="509"/>
        <v>40.089416559961606</v>
      </c>
      <c r="V2698">
        <f t="shared" si="510"/>
        <v>0</v>
      </c>
      <c r="W2698">
        <f t="shared" si="511"/>
        <v>100</v>
      </c>
      <c r="X2698">
        <f t="shared" si="512"/>
        <v>-100</v>
      </c>
      <c r="Y2698">
        <f t="shared" si="513"/>
        <v>267.50610195416186</v>
      </c>
    </row>
    <row r="2699" spans="1:25" x14ac:dyDescent="0.3">
      <c r="A2699">
        <v>9</v>
      </c>
      <c r="B2699">
        <v>4</v>
      </c>
      <c r="C2699">
        <v>32.159285714285701</v>
      </c>
      <c r="D2699">
        <v>5.71</v>
      </c>
      <c r="E2699">
        <v>7</v>
      </c>
      <c r="F2699">
        <v>16.7425380318954</v>
      </c>
      <c r="G2699">
        <v>16.936891625842101</v>
      </c>
      <c r="H2699">
        <v>15.7565258433364</v>
      </c>
      <c r="I2699">
        <v>1.1000000000000001</v>
      </c>
      <c r="J2699">
        <v>15.7565258433364</v>
      </c>
      <c r="K2699">
        <v>17.332178427670001</v>
      </c>
      <c r="L2699">
        <v>2060</v>
      </c>
      <c r="M2699">
        <f t="shared" si="504"/>
        <v>-11.622178427670001</v>
      </c>
      <c r="N2699">
        <v>-11.622178427670001</v>
      </c>
      <c r="O2699">
        <f t="shared" si="514"/>
        <v>-11.622178427670001</v>
      </c>
      <c r="P2699">
        <f t="shared" si="505"/>
        <v>188.70906197562439</v>
      </c>
      <c r="Q2699">
        <f t="shared" si="515"/>
        <v>-11.290938024375606</v>
      </c>
      <c r="R2699">
        <f t="shared" si="506"/>
        <v>17.000938024375607</v>
      </c>
      <c r="S2699">
        <f t="shared" si="507"/>
        <v>0.98088870336312806</v>
      </c>
      <c r="T2699">
        <f t="shared" si="508"/>
        <v>0.33124040329439453</v>
      </c>
      <c r="U2699">
        <f t="shared" si="509"/>
        <v>0</v>
      </c>
      <c r="V2699">
        <f t="shared" si="510"/>
        <v>1.9111296636871964</v>
      </c>
      <c r="W2699">
        <f t="shared" si="511"/>
        <v>0</v>
      </c>
      <c r="X2699">
        <f t="shared" si="512"/>
        <v>1.9111296636871964</v>
      </c>
      <c r="Y2699">
        <f t="shared" si="513"/>
        <v>11.290938024375606</v>
      </c>
    </row>
    <row r="2700" spans="1:25" x14ac:dyDescent="0.3">
      <c r="A2700">
        <v>9</v>
      </c>
      <c r="B2700">
        <v>5</v>
      </c>
      <c r="C2700">
        <v>30.552499999999998</v>
      </c>
      <c r="D2700">
        <v>9.31</v>
      </c>
      <c r="E2700">
        <v>2</v>
      </c>
      <c r="F2700">
        <v>15.4924533510728</v>
      </c>
      <c r="G2700">
        <v>16.936891625842101</v>
      </c>
      <c r="H2700">
        <v>15.1413743086853</v>
      </c>
      <c r="I2700">
        <v>1.1000000000000001</v>
      </c>
      <c r="J2700">
        <v>15.1413743086853</v>
      </c>
      <c r="K2700">
        <v>16.655511739553798</v>
      </c>
      <c r="L2700">
        <v>2060</v>
      </c>
      <c r="M2700">
        <f t="shared" si="504"/>
        <v>-7.3455117395537979</v>
      </c>
      <c r="N2700">
        <v>-7.3455117395537979</v>
      </c>
      <c r="O2700">
        <f t="shared" si="514"/>
        <v>-18.9676901672238</v>
      </c>
      <c r="P2700">
        <f t="shared" si="505"/>
        <v>181.90397095451146</v>
      </c>
      <c r="Q2700">
        <f t="shared" si="515"/>
        <v>-6.8050910211129292</v>
      </c>
      <c r="R2700">
        <f t="shared" si="506"/>
        <v>16.115091021112931</v>
      </c>
      <c r="S2700">
        <f t="shared" si="507"/>
        <v>0.96755304028530886</v>
      </c>
      <c r="T2700">
        <f t="shared" si="508"/>
        <v>0.54042071844086692</v>
      </c>
      <c r="U2700">
        <f t="shared" si="509"/>
        <v>0</v>
      </c>
      <c r="V2700">
        <f t="shared" si="510"/>
        <v>3.244695971469111</v>
      </c>
      <c r="W2700">
        <f t="shared" si="511"/>
        <v>0</v>
      </c>
      <c r="X2700">
        <f t="shared" si="512"/>
        <v>3.244695971469111</v>
      </c>
      <c r="Y2700">
        <f t="shared" si="513"/>
        <v>6.8050910211129292</v>
      </c>
    </row>
    <row r="2701" spans="1:25" x14ac:dyDescent="0.3">
      <c r="A2701">
        <v>10</v>
      </c>
      <c r="B2701">
        <v>1</v>
      </c>
      <c r="C2701">
        <v>31.2457142857143</v>
      </c>
      <c r="D2701">
        <v>3.54</v>
      </c>
      <c r="E2701">
        <v>7</v>
      </c>
      <c r="F2701">
        <v>16.027735457098</v>
      </c>
      <c r="G2701">
        <v>16.936891625842101</v>
      </c>
      <c r="H2701">
        <v>15.4076322506706</v>
      </c>
      <c r="I2701">
        <v>1.02</v>
      </c>
      <c r="J2701">
        <v>15.4076322506706</v>
      </c>
      <c r="K2701">
        <v>15.715784895683999</v>
      </c>
      <c r="L2701">
        <v>2060</v>
      </c>
      <c r="M2701">
        <f t="shared" si="504"/>
        <v>-12.175784895684</v>
      </c>
      <c r="N2701">
        <v>-12.175784895684</v>
      </c>
      <c r="O2701">
        <f t="shared" si="514"/>
        <v>-31.1434750629078</v>
      </c>
      <c r="P2701">
        <f t="shared" si="505"/>
        <v>171.1602053381875</v>
      </c>
      <c r="Q2701">
        <f t="shared" si="515"/>
        <v>-10.743765616323969</v>
      </c>
      <c r="R2701">
        <f t="shared" si="506"/>
        <v>14.283765616323969</v>
      </c>
      <c r="S2701">
        <f t="shared" si="507"/>
        <v>0.90888019345738791</v>
      </c>
      <c r="T2701">
        <f t="shared" si="508"/>
        <v>1.4320192793600306</v>
      </c>
      <c r="U2701">
        <f t="shared" si="509"/>
        <v>0</v>
      </c>
      <c r="V2701">
        <f t="shared" si="510"/>
        <v>9.1119806542612043</v>
      </c>
      <c r="W2701">
        <f t="shared" si="511"/>
        <v>0</v>
      </c>
      <c r="X2701">
        <f t="shared" si="512"/>
        <v>9.1119806542612043</v>
      </c>
      <c r="Y2701">
        <f t="shared" si="513"/>
        <v>10.743765616323969</v>
      </c>
    </row>
    <row r="2702" spans="1:25" x14ac:dyDescent="0.3">
      <c r="A2702">
        <v>10</v>
      </c>
      <c r="B2702">
        <v>2</v>
      </c>
      <c r="C2702">
        <v>33.744999999999997</v>
      </c>
      <c r="D2702">
        <v>0.18</v>
      </c>
      <c r="E2702">
        <v>7</v>
      </c>
      <c r="F2702">
        <v>18.0081249017265</v>
      </c>
      <c r="G2702">
        <v>16.936891625842101</v>
      </c>
      <c r="H2702">
        <v>16.356922302932201</v>
      </c>
      <c r="I2702">
        <v>1.02</v>
      </c>
      <c r="J2702">
        <v>16.356922302932201</v>
      </c>
      <c r="K2702">
        <v>16.684060748990799</v>
      </c>
      <c r="L2702">
        <v>2060</v>
      </c>
      <c r="M2702">
        <f t="shared" si="504"/>
        <v>-16.504060748990799</v>
      </c>
      <c r="N2702">
        <v>-16.504060748990799</v>
      </c>
      <c r="O2702">
        <f t="shared" si="514"/>
        <v>-47.647535811898599</v>
      </c>
      <c r="P2702">
        <f t="shared" si="505"/>
        <v>157.6030748162018</v>
      </c>
      <c r="Q2702">
        <f t="shared" si="515"/>
        <v>-13.557130521985698</v>
      </c>
      <c r="R2702">
        <f t="shared" si="506"/>
        <v>13.737130521985698</v>
      </c>
      <c r="S2702">
        <f t="shared" si="507"/>
        <v>0.82336852692271822</v>
      </c>
      <c r="T2702">
        <f t="shared" si="508"/>
        <v>2.946930227005101</v>
      </c>
      <c r="U2702">
        <f t="shared" si="509"/>
        <v>0</v>
      </c>
      <c r="V2702">
        <f t="shared" si="510"/>
        <v>17.66314730772817</v>
      </c>
      <c r="W2702">
        <f t="shared" si="511"/>
        <v>0</v>
      </c>
      <c r="X2702">
        <f t="shared" si="512"/>
        <v>17.66314730772817</v>
      </c>
      <c r="Y2702">
        <f t="shared" si="513"/>
        <v>13.557130521985698</v>
      </c>
    </row>
    <row r="2703" spans="1:25" x14ac:dyDescent="0.3">
      <c r="A2703">
        <v>10</v>
      </c>
      <c r="B2703">
        <v>3</v>
      </c>
      <c r="C2703">
        <v>31.459285714285699</v>
      </c>
      <c r="D2703">
        <v>53.86</v>
      </c>
      <c r="E2703">
        <v>7</v>
      </c>
      <c r="F2703">
        <v>16.1938899656488</v>
      </c>
      <c r="G2703">
        <v>16.936891625842101</v>
      </c>
      <c r="H2703">
        <v>15.4893968002904</v>
      </c>
      <c r="I2703">
        <v>1.02</v>
      </c>
      <c r="J2703">
        <v>15.4893968002904</v>
      </c>
      <c r="K2703">
        <v>15.799184736296199</v>
      </c>
      <c r="L2703">
        <v>2060</v>
      </c>
      <c r="M2703">
        <f t="shared" si="504"/>
        <v>38.060815263703802</v>
      </c>
      <c r="N2703">
        <v>38.060815263703802</v>
      </c>
      <c r="O2703">
        <f t="shared" si="514"/>
        <v>-9.5867205481947977</v>
      </c>
      <c r="P2703">
        <f t="shared" si="505"/>
        <v>190.63941492989784</v>
      </c>
      <c r="Q2703">
        <f t="shared" si="515"/>
        <v>33.036340113696042</v>
      </c>
      <c r="R2703">
        <f t="shared" si="506"/>
        <v>15.799184736296199</v>
      </c>
      <c r="S2703">
        <f t="shared" si="507"/>
        <v>1</v>
      </c>
      <c r="T2703">
        <f t="shared" si="508"/>
        <v>0</v>
      </c>
      <c r="U2703">
        <f t="shared" si="509"/>
        <v>38.060815263703802</v>
      </c>
      <c r="V2703">
        <f t="shared" si="510"/>
        <v>0</v>
      </c>
      <c r="W2703">
        <f t="shared" si="511"/>
        <v>100</v>
      </c>
      <c r="X2703">
        <f t="shared" si="512"/>
        <v>-100</v>
      </c>
      <c r="Y2703">
        <f t="shared" si="513"/>
        <v>33.036340113696042</v>
      </c>
    </row>
    <row r="2704" spans="1:25" x14ac:dyDescent="0.3">
      <c r="A2704">
        <v>10</v>
      </c>
      <c r="B2704">
        <v>4</v>
      </c>
      <c r="C2704">
        <v>33.123571428571402</v>
      </c>
      <c r="D2704">
        <v>0</v>
      </c>
      <c r="E2704">
        <v>7</v>
      </c>
      <c r="F2704">
        <v>17.508424547490701</v>
      </c>
      <c r="G2704">
        <v>16.936891625842101</v>
      </c>
      <c r="H2704">
        <v>16.1223980606289</v>
      </c>
      <c r="I2704">
        <v>1.02</v>
      </c>
      <c r="J2704">
        <v>16.1223980606289</v>
      </c>
      <c r="K2704">
        <v>16.444846021841499</v>
      </c>
      <c r="L2704">
        <v>2060</v>
      </c>
      <c r="M2704">
        <f t="shared" si="504"/>
        <v>-16.444846021841499</v>
      </c>
      <c r="N2704">
        <v>-16.444846021841499</v>
      </c>
      <c r="O2704">
        <f t="shared" si="514"/>
        <v>-26.031566570036297</v>
      </c>
      <c r="P2704">
        <f t="shared" si="505"/>
        <v>175.59136991052034</v>
      </c>
      <c r="Q2704">
        <f t="shared" si="515"/>
        <v>-15.048045019377497</v>
      </c>
      <c r="R2704">
        <f t="shared" si="506"/>
        <v>15.048045019377497</v>
      </c>
      <c r="S2704">
        <f t="shared" si="507"/>
        <v>0.91506147271863669</v>
      </c>
      <c r="T2704">
        <f t="shared" si="508"/>
        <v>1.3968010024640023</v>
      </c>
      <c r="U2704">
        <f t="shared" si="509"/>
        <v>0</v>
      </c>
      <c r="V2704">
        <f t="shared" si="510"/>
        <v>8.4938527281363267</v>
      </c>
      <c r="W2704">
        <f t="shared" si="511"/>
        <v>0</v>
      </c>
      <c r="X2704">
        <f t="shared" si="512"/>
        <v>8.4938527281363267</v>
      </c>
      <c r="Y2704">
        <f t="shared" si="513"/>
        <v>15.048045019377497</v>
      </c>
    </row>
    <row r="2705" spans="1:25" x14ac:dyDescent="0.3">
      <c r="A2705">
        <v>10</v>
      </c>
      <c r="B2705">
        <v>5</v>
      </c>
      <c r="C2705">
        <v>31.7983333333333</v>
      </c>
      <c r="D2705">
        <v>0</v>
      </c>
      <c r="E2705">
        <v>3</v>
      </c>
      <c r="F2705">
        <v>16.458854685196101</v>
      </c>
      <c r="G2705">
        <v>16.936891625842101</v>
      </c>
      <c r="H2705">
        <v>15.618945499400599</v>
      </c>
      <c r="I2705">
        <v>1.02</v>
      </c>
      <c r="J2705">
        <v>15.618945499400599</v>
      </c>
      <c r="K2705">
        <v>15.9313244093886</v>
      </c>
      <c r="L2705">
        <v>2060</v>
      </c>
      <c r="M2705">
        <f t="shared" si="504"/>
        <v>-15.9313244093886</v>
      </c>
      <c r="N2705">
        <v>-15.9313244093886</v>
      </c>
      <c r="O2705">
        <f t="shared" si="514"/>
        <v>-41.962890979424898</v>
      </c>
      <c r="P2705">
        <f t="shared" si="505"/>
        <v>162.14693197226876</v>
      </c>
      <c r="Q2705">
        <f t="shared" si="515"/>
        <v>-13.444437938251582</v>
      </c>
      <c r="R2705">
        <f t="shared" si="506"/>
        <v>13.444437938251582</v>
      </c>
      <c r="S2705">
        <f t="shared" si="507"/>
        <v>0.84389957750961031</v>
      </c>
      <c r="T2705">
        <f t="shared" si="508"/>
        <v>2.4868864711370176</v>
      </c>
      <c r="U2705">
        <f t="shared" si="509"/>
        <v>0</v>
      </c>
      <c r="V2705">
        <f t="shared" si="510"/>
        <v>15.610042249038964</v>
      </c>
      <c r="W2705">
        <f t="shared" si="511"/>
        <v>0</v>
      </c>
      <c r="X2705">
        <f t="shared" si="512"/>
        <v>15.610042249038964</v>
      </c>
      <c r="Y2705">
        <f t="shared" si="513"/>
        <v>13.444437938251582</v>
      </c>
    </row>
    <row r="2706" spans="1:25" x14ac:dyDescent="0.3">
      <c r="A2706">
        <v>11</v>
      </c>
      <c r="B2706">
        <v>1</v>
      </c>
      <c r="C2706">
        <v>30.7585714285714</v>
      </c>
      <c r="D2706">
        <v>0</v>
      </c>
      <c r="E2706">
        <v>7</v>
      </c>
      <c r="F2706">
        <v>15.650931155523899</v>
      </c>
      <c r="G2706">
        <v>16.936891625842101</v>
      </c>
      <c r="H2706">
        <v>15.220664073729701</v>
      </c>
      <c r="I2706">
        <v>0.95</v>
      </c>
      <c r="J2706">
        <v>15.220664073729701</v>
      </c>
      <c r="K2706">
        <v>14.459630870043201</v>
      </c>
      <c r="L2706">
        <v>2060</v>
      </c>
      <c r="M2706">
        <f t="shared" si="504"/>
        <v>-14.459630870043201</v>
      </c>
      <c r="N2706">
        <v>-14.459630870043201</v>
      </c>
      <c r="O2706">
        <f t="shared" si="514"/>
        <v>-56.422521849468097</v>
      </c>
      <c r="P2706">
        <f t="shared" si="505"/>
        <v>150.83775022468367</v>
      </c>
      <c r="Q2706">
        <f t="shared" si="515"/>
        <v>-11.309181747585086</v>
      </c>
      <c r="R2706">
        <f t="shared" si="506"/>
        <v>11.309181747585086</v>
      </c>
      <c r="S2706">
        <f t="shared" si="507"/>
        <v>0.7821210547646088</v>
      </c>
      <c r="T2706">
        <f t="shared" si="508"/>
        <v>3.1504491224581148</v>
      </c>
      <c r="U2706">
        <f t="shared" si="509"/>
        <v>0</v>
      </c>
      <c r="V2706">
        <f t="shared" si="510"/>
        <v>21.787894523539123</v>
      </c>
      <c r="W2706">
        <f t="shared" si="511"/>
        <v>0</v>
      </c>
      <c r="X2706">
        <f t="shared" si="512"/>
        <v>21.787894523539123</v>
      </c>
      <c r="Y2706">
        <f t="shared" si="513"/>
        <v>11.309181747585086</v>
      </c>
    </row>
    <row r="2707" spans="1:25" x14ac:dyDescent="0.3">
      <c r="A2707">
        <v>11</v>
      </c>
      <c r="B2707">
        <v>2</v>
      </c>
      <c r="C2707">
        <v>31.5721428571429</v>
      </c>
      <c r="D2707">
        <v>0</v>
      </c>
      <c r="E2707">
        <v>7</v>
      </c>
      <c r="F2707">
        <v>16.281925344877902</v>
      </c>
      <c r="G2707">
        <v>16.936891625842101</v>
      </c>
      <c r="H2707">
        <v>15.532553464028901</v>
      </c>
      <c r="I2707">
        <v>0.95</v>
      </c>
      <c r="J2707">
        <v>15.532553464028901</v>
      </c>
      <c r="K2707">
        <v>14.755925790827501</v>
      </c>
      <c r="L2707">
        <v>2060</v>
      </c>
      <c r="M2707">
        <f t="shared" si="504"/>
        <v>-14.755925790827501</v>
      </c>
      <c r="N2707">
        <v>-14.755925790827501</v>
      </c>
      <c r="O2707">
        <f t="shared" si="514"/>
        <v>-71.178447640295602</v>
      </c>
      <c r="P2707">
        <f t="shared" si="505"/>
        <v>140.1096216983853</v>
      </c>
      <c r="Q2707">
        <f t="shared" si="515"/>
        <v>-10.728128526298377</v>
      </c>
      <c r="R2707">
        <f t="shared" si="506"/>
        <v>10.728128526298377</v>
      </c>
      <c r="S2707">
        <f t="shared" si="507"/>
        <v>0.72703866083191737</v>
      </c>
      <c r="T2707">
        <f t="shared" si="508"/>
        <v>4.0277972645291236</v>
      </c>
      <c r="U2707">
        <f t="shared" si="509"/>
        <v>0</v>
      </c>
      <c r="V2707">
        <f t="shared" si="510"/>
        <v>27.296133916808262</v>
      </c>
      <c r="W2707">
        <f t="shared" si="511"/>
        <v>0</v>
      </c>
      <c r="X2707">
        <f t="shared" si="512"/>
        <v>27.296133916808262</v>
      </c>
      <c r="Y2707">
        <f t="shared" si="513"/>
        <v>10.728128526298377</v>
      </c>
    </row>
    <row r="2708" spans="1:25" x14ac:dyDescent="0.3">
      <c r="A2708">
        <v>11</v>
      </c>
      <c r="B2708">
        <v>3</v>
      </c>
      <c r="C2708">
        <v>31.683571428571401</v>
      </c>
      <c r="D2708">
        <v>0</v>
      </c>
      <c r="E2708">
        <v>7</v>
      </c>
      <c r="F2708">
        <v>16.3690051916507</v>
      </c>
      <c r="G2708">
        <v>16.936891625842101</v>
      </c>
      <c r="H2708">
        <v>15.5751300986636</v>
      </c>
      <c r="I2708">
        <v>0.95</v>
      </c>
      <c r="J2708">
        <v>15.5751300986636</v>
      </c>
      <c r="K2708">
        <v>14.796373593730401</v>
      </c>
      <c r="L2708">
        <v>2060</v>
      </c>
      <c r="M2708">
        <f t="shared" si="504"/>
        <v>-14.796373593730401</v>
      </c>
      <c r="N2708">
        <v>-14.796373593730401</v>
      </c>
      <c r="O2708">
        <f t="shared" si="514"/>
        <v>-85.974821234025995</v>
      </c>
      <c r="P2708">
        <f t="shared" si="505"/>
        <v>130.11819899197513</v>
      </c>
      <c r="Q2708">
        <f t="shared" si="515"/>
        <v>-9.9914227064101624</v>
      </c>
      <c r="R2708">
        <f t="shared" si="506"/>
        <v>9.9914227064101624</v>
      </c>
      <c r="S2708">
        <f t="shared" si="507"/>
        <v>0.67526158643654288</v>
      </c>
      <c r="T2708">
        <f t="shared" si="508"/>
        <v>4.8049508873202385</v>
      </c>
      <c r="U2708">
        <f t="shared" si="509"/>
        <v>0</v>
      </c>
      <c r="V2708">
        <f t="shared" si="510"/>
        <v>32.473841356345709</v>
      </c>
      <c r="W2708">
        <f t="shared" si="511"/>
        <v>0</v>
      </c>
      <c r="X2708">
        <f t="shared" si="512"/>
        <v>32.473841356345709</v>
      </c>
      <c r="Y2708">
        <f t="shared" si="513"/>
        <v>9.9914227064101624</v>
      </c>
    </row>
    <row r="2709" spans="1:25" x14ac:dyDescent="0.3">
      <c r="A2709">
        <v>11</v>
      </c>
      <c r="B2709">
        <v>4</v>
      </c>
      <c r="C2709">
        <v>30.306428571428601</v>
      </c>
      <c r="D2709">
        <v>0</v>
      </c>
      <c r="E2709">
        <v>7</v>
      </c>
      <c r="F2709">
        <v>15.303932471584201</v>
      </c>
      <c r="G2709">
        <v>16.936891625842101</v>
      </c>
      <c r="H2709">
        <v>15.046537358686701</v>
      </c>
      <c r="I2709">
        <v>0.95</v>
      </c>
      <c r="J2709">
        <v>15.046537358686701</v>
      </c>
      <c r="K2709">
        <v>14.2942104907524</v>
      </c>
      <c r="L2709">
        <v>2060</v>
      </c>
      <c r="M2709">
        <f t="shared" si="504"/>
        <v>-14.2942104907524</v>
      </c>
      <c r="N2709">
        <v>-14.2942104907524</v>
      </c>
      <c r="O2709">
        <f t="shared" si="514"/>
        <v>-100.2690317247784</v>
      </c>
      <c r="P2709">
        <f t="shared" si="505"/>
        <v>121.14306565261468</v>
      </c>
      <c r="Q2709">
        <f t="shared" si="515"/>
        <v>-8.975133339360454</v>
      </c>
      <c r="R2709">
        <f t="shared" si="506"/>
        <v>8.975133339360454</v>
      </c>
      <c r="S2709">
        <f t="shared" si="507"/>
        <v>0.62788590843592873</v>
      </c>
      <c r="T2709">
        <f t="shared" si="508"/>
        <v>5.3190771513919461</v>
      </c>
      <c r="U2709">
        <f t="shared" si="509"/>
        <v>0</v>
      </c>
      <c r="V2709">
        <f t="shared" si="510"/>
        <v>37.211409156407122</v>
      </c>
      <c r="W2709">
        <f t="shared" si="511"/>
        <v>0</v>
      </c>
      <c r="X2709">
        <f t="shared" si="512"/>
        <v>37.211409156407122</v>
      </c>
      <c r="Y2709">
        <f t="shared" si="513"/>
        <v>8.975133339360454</v>
      </c>
    </row>
    <row r="2710" spans="1:25" x14ac:dyDescent="0.3">
      <c r="A2710">
        <v>11</v>
      </c>
      <c r="B2710">
        <v>5</v>
      </c>
      <c r="C2710">
        <v>27.824999999999999</v>
      </c>
      <c r="D2710">
        <v>0</v>
      </c>
      <c r="E2710">
        <v>2</v>
      </c>
      <c r="F2710">
        <v>13.447274348972901</v>
      </c>
      <c r="G2710">
        <v>16.936891625842101</v>
      </c>
      <c r="H2710">
        <v>14.0802750949591</v>
      </c>
      <c r="I2710">
        <v>0.95</v>
      </c>
      <c r="J2710">
        <v>14.0802750949591</v>
      </c>
      <c r="K2710">
        <v>13.3762613402111</v>
      </c>
      <c r="L2710">
        <v>2060</v>
      </c>
      <c r="M2710">
        <f t="shared" si="504"/>
        <v>-13.3762613402111</v>
      </c>
      <c r="N2710">
        <v>-13.3762613402111</v>
      </c>
      <c r="O2710">
        <f t="shared" si="514"/>
        <v>-113.6452930649895</v>
      </c>
      <c r="P2710">
        <f t="shared" si="505"/>
        <v>113.30586152194458</v>
      </c>
      <c r="Q2710">
        <f t="shared" si="515"/>
        <v>-7.8372041306701021</v>
      </c>
      <c r="R2710">
        <f t="shared" si="506"/>
        <v>7.8372041306701021</v>
      </c>
      <c r="S2710">
        <f t="shared" si="507"/>
        <v>0.58590393319471568</v>
      </c>
      <c r="T2710">
        <f t="shared" si="508"/>
        <v>5.5390572095409976</v>
      </c>
      <c r="U2710">
        <f t="shared" si="509"/>
        <v>0</v>
      </c>
      <c r="V2710">
        <f t="shared" si="510"/>
        <v>41.409606680528434</v>
      </c>
      <c r="W2710">
        <f t="shared" si="511"/>
        <v>0</v>
      </c>
      <c r="X2710">
        <f t="shared" si="512"/>
        <v>41.409606680528434</v>
      </c>
      <c r="Y2710">
        <f t="shared" si="513"/>
        <v>7.8372041306701021</v>
      </c>
    </row>
    <row r="2711" spans="1:25" x14ac:dyDescent="0.3">
      <c r="A2711">
        <v>12</v>
      </c>
      <c r="B2711">
        <v>1</v>
      </c>
      <c r="C2711">
        <v>28.130714285714301</v>
      </c>
      <c r="D2711">
        <v>0</v>
      </c>
      <c r="E2711">
        <v>7</v>
      </c>
      <c r="F2711">
        <v>13.671591824434801</v>
      </c>
      <c r="G2711">
        <v>16.936891625842101</v>
      </c>
      <c r="H2711">
        <v>14.200326799820401</v>
      </c>
      <c r="I2711">
        <v>0.91</v>
      </c>
      <c r="J2711">
        <v>14.200326799820401</v>
      </c>
      <c r="K2711">
        <v>12.922297387836499</v>
      </c>
      <c r="L2711">
        <v>2060</v>
      </c>
      <c r="M2711">
        <f t="shared" si="504"/>
        <v>-12.922297387836499</v>
      </c>
      <c r="N2711">
        <v>-12.922297387836499</v>
      </c>
      <c r="O2711">
        <f t="shared" si="514"/>
        <v>-126.567590452826</v>
      </c>
      <c r="P2711">
        <f t="shared" si="505"/>
        <v>106.21649472238566</v>
      </c>
      <c r="Q2711">
        <f t="shared" si="515"/>
        <v>-7.0893667995589169</v>
      </c>
      <c r="R2711">
        <f t="shared" si="506"/>
        <v>7.0893667995589169</v>
      </c>
      <c r="S2711">
        <f t="shared" si="507"/>
        <v>0.54861504783445059</v>
      </c>
      <c r="T2711">
        <f t="shared" si="508"/>
        <v>5.8329305882775824</v>
      </c>
      <c r="U2711">
        <f t="shared" si="509"/>
        <v>0</v>
      </c>
      <c r="V2711">
        <f t="shared" si="510"/>
        <v>45.138495216554944</v>
      </c>
      <c r="W2711">
        <f t="shared" si="511"/>
        <v>0</v>
      </c>
      <c r="X2711">
        <f t="shared" si="512"/>
        <v>45.138495216554944</v>
      </c>
      <c r="Y2711">
        <f t="shared" si="513"/>
        <v>7.0893667995589169</v>
      </c>
    </row>
    <row r="2712" spans="1:25" x14ac:dyDescent="0.3">
      <c r="A2712">
        <v>12</v>
      </c>
      <c r="B2712">
        <v>2</v>
      </c>
      <c r="C2712">
        <v>27.709285714285699</v>
      </c>
      <c r="D2712">
        <v>0</v>
      </c>
      <c r="E2712">
        <v>7</v>
      </c>
      <c r="F2712">
        <v>13.3626983330896</v>
      </c>
      <c r="G2712">
        <v>16.936891625842101</v>
      </c>
      <c r="H2712">
        <v>14.0347583367124</v>
      </c>
      <c r="I2712">
        <v>0.91</v>
      </c>
      <c r="J2712">
        <v>14.0347583367124</v>
      </c>
      <c r="K2712">
        <v>12.7716300864082</v>
      </c>
      <c r="L2712">
        <v>2060</v>
      </c>
      <c r="M2712">
        <f t="shared" si="504"/>
        <v>-12.7716300864082</v>
      </c>
      <c r="N2712">
        <v>-12.7716300864082</v>
      </c>
      <c r="O2712">
        <f t="shared" si="514"/>
        <v>-139.33922053923419</v>
      </c>
      <c r="P2712">
        <f t="shared" si="505"/>
        <v>99.645736784485436</v>
      </c>
      <c r="Q2712">
        <f t="shared" si="515"/>
        <v>-6.5707579379002254</v>
      </c>
      <c r="R2712">
        <f t="shared" si="506"/>
        <v>6.5707579379002254</v>
      </c>
      <c r="S2712">
        <f t="shared" si="507"/>
        <v>0.5144807587946777</v>
      </c>
      <c r="T2712">
        <f t="shared" si="508"/>
        <v>6.2008721485079743</v>
      </c>
      <c r="U2712">
        <f t="shared" si="509"/>
        <v>0</v>
      </c>
      <c r="V2712">
        <f t="shared" si="510"/>
        <v>48.551924120532227</v>
      </c>
      <c r="W2712">
        <f t="shared" si="511"/>
        <v>0</v>
      </c>
      <c r="X2712">
        <f t="shared" si="512"/>
        <v>48.551924120532227</v>
      </c>
      <c r="Y2712">
        <f t="shared" si="513"/>
        <v>6.5707579379002254</v>
      </c>
    </row>
    <row r="2713" spans="1:25" x14ac:dyDescent="0.3">
      <c r="A2713">
        <v>12</v>
      </c>
      <c r="B2713">
        <v>3</v>
      </c>
      <c r="C2713">
        <v>27.74</v>
      </c>
      <c r="D2713">
        <v>0</v>
      </c>
      <c r="E2713">
        <v>7</v>
      </c>
      <c r="F2713">
        <v>13.385129858431799</v>
      </c>
      <c r="G2713">
        <v>16.936891625842101</v>
      </c>
      <c r="H2713">
        <v>14.0468440712076</v>
      </c>
      <c r="I2713">
        <v>0.91</v>
      </c>
      <c r="J2713">
        <v>14.0468440712076</v>
      </c>
      <c r="K2713">
        <v>12.782628104798899</v>
      </c>
      <c r="L2713">
        <v>2060</v>
      </c>
      <c r="M2713">
        <f t="shared" si="504"/>
        <v>-12.782628104798899</v>
      </c>
      <c r="N2713">
        <v>-12.782628104798899</v>
      </c>
      <c r="O2713">
        <f t="shared" si="514"/>
        <v>-152.12184864403309</v>
      </c>
      <c r="P2713">
        <f t="shared" si="505"/>
        <v>93.476318237182426</v>
      </c>
      <c r="Q2713">
        <f t="shared" si="515"/>
        <v>-6.1694185473030103</v>
      </c>
      <c r="R2713">
        <f t="shared" si="506"/>
        <v>6.1694185473030103</v>
      </c>
      <c r="S2713">
        <f t="shared" si="507"/>
        <v>0.48264085419076425</v>
      </c>
      <c r="T2713">
        <f t="shared" si="508"/>
        <v>6.6132095574958889</v>
      </c>
      <c r="U2713">
        <f t="shared" si="509"/>
        <v>0</v>
      </c>
      <c r="V2713">
        <f t="shared" si="510"/>
        <v>51.735914580923584</v>
      </c>
      <c r="W2713">
        <f t="shared" si="511"/>
        <v>0</v>
      </c>
      <c r="X2713">
        <f t="shared" si="512"/>
        <v>51.735914580923584</v>
      </c>
      <c r="Y2713">
        <f t="shared" si="513"/>
        <v>6.1694185473030103</v>
      </c>
    </row>
    <row r="2714" spans="1:25" x14ac:dyDescent="0.3">
      <c r="A2714">
        <v>12</v>
      </c>
      <c r="B2714">
        <v>4</v>
      </c>
      <c r="C2714">
        <v>27.804285714285701</v>
      </c>
      <c r="D2714">
        <v>0.53</v>
      </c>
      <c r="E2714">
        <v>7</v>
      </c>
      <c r="F2714">
        <v>13.4321208884779</v>
      </c>
      <c r="G2714">
        <v>16.936891625842101</v>
      </c>
      <c r="H2714">
        <v>14.072130140254</v>
      </c>
      <c r="I2714">
        <v>0.91</v>
      </c>
      <c r="J2714">
        <v>14.072130140254</v>
      </c>
      <c r="K2714">
        <v>12.8056384276312</v>
      </c>
      <c r="L2714">
        <v>2060</v>
      </c>
      <c r="M2714">
        <f t="shared" si="504"/>
        <v>-12.2756384276312</v>
      </c>
      <c r="N2714">
        <v>-12.2756384276312</v>
      </c>
      <c r="O2714">
        <f t="shared" si="514"/>
        <v>-164.3974870716643</v>
      </c>
      <c r="P2714">
        <f t="shared" si="505"/>
        <v>87.911438863458997</v>
      </c>
      <c r="Q2714">
        <f t="shared" si="515"/>
        <v>-5.5648793737234286</v>
      </c>
      <c r="R2714">
        <f t="shared" si="506"/>
        <v>6.0948793737234288</v>
      </c>
      <c r="S2714">
        <f t="shared" si="507"/>
        <v>0.47595279283946373</v>
      </c>
      <c r="T2714">
        <f t="shared" si="508"/>
        <v>6.7107590539077711</v>
      </c>
      <c r="U2714">
        <f t="shared" si="509"/>
        <v>0</v>
      </c>
      <c r="V2714">
        <f t="shared" si="510"/>
        <v>52.404720716053617</v>
      </c>
      <c r="W2714">
        <f t="shared" si="511"/>
        <v>0</v>
      </c>
      <c r="X2714">
        <f t="shared" si="512"/>
        <v>52.404720716053617</v>
      </c>
      <c r="Y2714">
        <f t="shared" si="513"/>
        <v>5.5648793737234286</v>
      </c>
    </row>
    <row r="2715" spans="1:25" x14ac:dyDescent="0.3">
      <c r="A2715">
        <v>12</v>
      </c>
      <c r="B2715">
        <v>5</v>
      </c>
      <c r="C2715">
        <v>24.57</v>
      </c>
      <c r="D2715">
        <v>0</v>
      </c>
      <c r="E2715">
        <v>3</v>
      </c>
      <c r="F2715">
        <v>11.1386567360942</v>
      </c>
      <c r="G2715">
        <v>16.936891625842101</v>
      </c>
      <c r="H2715">
        <v>12.7829533205029</v>
      </c>
      <c r="I2715">
        <v>0.91</v>
      </c>
      <c r="J2715">
        <v>12.7829533205029</v>
      </c>
      <c r="K2715">
        <v>11.6324875216576</v>
      </c>
      <c r="L2715">
        <v>2060</v>
      </c>
      <c r="M2715">
        <f t="shared" si="504"/>
        <v>-11.6324875216576</v>
      </c>
      <c r="N2715">
        <v>-11.6324875216576</v>
      </c>
      <c r="O2715">
        <f t="shared" si="514"/>
        <v>-176.0299745933219</v>
      </c>
      <c r="P2715">
        <f t="shared" si="505"/>
        <v>82.944150318856686</v>
      </c>
      <c r="Q2715">
        <f t="shared" si="515"/>
        <v>-4.9672885446023116</v>
      </c>
      <c r="R2715">
        <f t="shared" si="506"/>
        <v>4.9672885446023116</v>
      </c>
      <c r="S2715">
        <f t="shared" si="507"/>
        <v>0.42701860073815801</v>
      </c>
      <c r="T2715">
        <f t="shared" si="508"/>
        <v>6.6651989770552884</v>
      </c>
      <c r="U2715">
        <f t="shared" si="509"/>
        <v>0</v>
      </c>
      <c r="V2715">
        <f t="shared" si="510"/>
        <v>57.298139926184199</v>
      </c>
      <c r="W2715">
        <f t="shared" si="511"/>
        <v>0</v>
      </c>
      <c r="X2715">
        <f t="shared" si="512"/>
        <v>57.298139926184199</v>
      </c>
      <c r="Y2715">
        <f t="shared" si="513"/>
        <v>4.9672885446023116</v>
      </c>
    </row>
    <row r="2716" spans="1:25" x14ac:dyDescent="0.3">
      <c r="A2716">
        <v>1</v>
      </c>
      <c r="B2716">
        <v>1</v>
      </c>
      <c r="C2716">
        <v>26.022142857142899</v>
      </c>
      <c r="D2716">
        <v>0</v>
      </c>
      <c r="E2716">
        <v>7</v>
      </c>
      <c r="F2716">
        <v>12.150350365037699</v>
      </c>
      <c r="G2716">
        <v>17.046318556653901</v>
      </c>
      <c r="H2716">
        <v>13.3625611204187</v>
      </c>
      <c r="I2716">
        <v>0.91</v>
      </c>
      <c r="J2716">
        <v>13.3625611204187</v>
      </c>
      <c r="K2716">
        <v>12.159930619581001</v>
      </c>
      <c r="L2716">
        <v>2061</v>
      </c>
      <c r="M2716">
        <f t="shared" si="504"/>
        <v>-12.159930619581001</v>
      </c>
      <c r="N2716">
        <v>-12.159930619581001</v>
      </c>
      <c r="O2716">
        <f t="shared" si="514"/>
        <v>-188.18990521290289</v>
      </c>
      <c r="P2716">
        <f t="shared" si="505"/>
        <v>78.051420017315948</v>
      </c>
      <c r="Q2716">
        <f t="shared" si="515"/>
        <v>-4.8927303015407375</v>
      </c>
      <c r="R2716">
        <f t="shared" si="506"/>
        <v>4.8927303015407375</v>
      </c>
      <c r="S2716">
        <f t="shared" si="507"/>
        <v>0.40236498501578855</v>
      </c>
      <c r="T2716">
        <f t="shared" si="508"/>
        <v>7.2672003180402633</v>
      </c>
      <c r="U2716">
        <f t="shared" si="509"/>
        <v>0</v>
      </c>
      <c r="V2716">
        <f t="shared" si="510"/>
        <v>59.763501498421142</v>
      </c>
      <c r="W2716">
        <f t="shared" si="511"/>
        <v>0</v>
      </c>
      <c r="X2716">
        <f t="shared" si="512"/>
        <v>59.763501498421142</v>
      </c>
      <c r="Y2716">
        <f t="shared" si="513"/>
        <v>4.8927303015407375</v>
      </c>
    </row>
    <row r="2717" spans="1:25" x14ac:dyDescent="0.3">
      <c r="A2717">
        <v>1</v>
      </c>
      <c r="B2717">
        <v>2</v>
      </c>
      <c r="C2717">
        <v>27.553571428571399</v>
      </c>
      <c r="D2717">
        <v>0</v>
      </c>
      <c r="E2717">
        <v>7</v>
      </c>
      <c r="F2717">
        <v>13.249172442071901</v>
      </c>
      <c r="G2717">
        <v>17.046318556653901</v>
      </c>
      <c r="H2717">
        <v>13.9710441676463</v>
      </c>
      <c r="I2717">
        <v>0.91</v>
      </c>
      <c r="J2717">
        <v>13.9710441676463</v>
      </c>
      <c r="K2717">
        <v>12.7136501925581</v>
      </c>
      <c r="L2717">
        <v>2061</v>
      </c>
      <c r="M2717">
        <f t="shared" si="504"/>
        <v>-12.7136501925581</v>
      </c>
      <c r="N2717">
        <v>-12.7136501925581</v>
      </c>
      <c r="O2717">
        <f t="shared" si="514"/>
        <v>-200.90355540546099</v>
      </c>
      <c r="P2717">
        <f t="shared" si="505"/>
        <v>73.244238500523466</v>
      </c>
      <c r="Q2717">
        <f t="shared" si="515"/>
        <v>-4.8071815167924825</v>
      </c>
      <c r="R2717">
        <f t="shared" si="506"/>
        <v>4.8071815167924825</v>
      </c>
      <c r="S2717">
        <f t="shared" si="507"/>
        <v>0.37811182815194588</v>
      </c>
      <c r="T2717">
        <f t="shared" si="508"/>
        <v>7.906468675765618</v>
      </c>
      <c r="U2717">
        <f t="shared" si="509"/>
        <v>0</v>
      </c>
      <c r="V2717">
        <f t="shared" si="510"/>
        <v>62.188817184805409</v>
      </c>
      <c r="W2717">
        <f t="shared" si="511"/>
        <v>0</v>
      </c>
      <c r="X2717">
        <f t="shared" si="512"/>
        <v>62.188817184805409</v>
      </c>
      <c r="Y2717">
        <f t="shared" si="513"/>
        <v>4.8071815167924825</v>
      </c>
    </row>
    <row r="2718" spans="1:25" x14ac:dyDescent="0.3">
      <c r="A2718">
        <v>1</v>
      </c>
      <c r="B2718">
        <v>3</v>
      </c>
      <c r="C2718">
        <v>25.983571428571398</v>
      </c>
      <c r="D2718">
        <v>0</v>
      </c>
      <c r="E2718">
        <v>7</v>
      </c>
      <c r="F2718">
        <v>12.123093755498701</v>
      </c>
      <c r="G2718">
        <v>17.046318556653901</v>
      </c>
      <c r="H2718">
        <v>13.3471348885229</v>
      </c>
      <c r="I2718">
        <v>0.91</v>
      </c>
      <c r="J2718">
        <v>13.3471348885229</v>
      </c>
      <c r="K2718">
        <v>12.1458927485558</v>
      </c>
      <c r="L2718">
        <v>2061</v>
      </c>
      <c r="M2718">
        <f t="shared" si="504"/>
        <v>-12.1458927485558</v>
      </c>
      <c r="N2718">
        <v>-12.1458927485558</v>
      </c>
      <c r="O2718">
        <f t="shared" si="514"/>
        <v>-213.0494481540168</v>
      </c>
      <c r="P2718">
        <f t="shared" si="505"/>
        <v>68.928526904466352</v>
      </c>
      <c r="Q2718">
        <f t="shared" si="515"/>
        <v>-4.3157115960571133</v>
      </c>
      <c r="R2718">
        <f t="shared" si="506"/>
        <v>4.3157115960571133</v>
      </c>
      <c r="S2718">
        <f t="shared" si="507"/>
        <v>0.35532271570323803</v>
      </c>
      <c r="T2718">
        <f t="shared" si="508"/>
        <v>7.8301811524986871</v>
      </c>
      <c r="U2718">
        <f t="shared" si="509"/>
        <v>0</v>
      </c>
      <c r="V2718">
        <f t="shared" si="510"/>
        <v>64.4677284296762</v>
      </c>
      <c r="W2718">
        <f t="shared" si="511"/>
        <v>0</v>
      </c>
      <c r="X2718">
        <f t="shared" si="512"/>
        <v>64.4677284296762</v>
      </c>
      <c r="Y2718">
        <f t="shared" si="513"/>
        <v>4.3157115960571133</v>
      </c>
    </row>
    <row r="2719" spans="1:25" x14ac:dyDescent="0.3">
      <c r="A2719">
        <v>1</v>
      </c>
      <c r="B2719">
        <v>4</v>
      </c>
      <c r="C2719">
        <v>24.389285714285698</v>
      </c>
      <c r="D2719">
        <v>0</v>
      </c>
      <c r="E2719">
        <v>7</v>
      </c>
      <c r="F2719">
        <v>11.0148559684636</v>
      </c>
      <c r="G2719">
        <v>17.046318556653901</v>
      </c>
      <c r="H2719">
        <v>12.7049712309265</v>
      </c>
      <c r="I2719">
        <v>0.91</v>
      </c>
      <c r="J2719">
        <v>12.7049712309265</v>
      </c>
      <c r="K2719">
        <v>11.561523820143099</v>
      </c>
      <c r="L2719">
        <v>2061</v>
      </c>
      <c r="M2719">
        <f t="shared" si="504"/>
        <v>-11.561523820143099</v>
      </c>
      <c r="N2719">
        <v>-11.561523820143099</v>
      </c>
      <c r="O2719">
        <f t="shared" si="514"/>
        <v>-224.6109719741599</v>
      </c>
      <c r="P2719">
        <f t="shared" si="505"/>
        <v>65.056915294350247</v>
      </c>
      <c r="Q2719">
        <f t="shared" si="515"/>
        <v>-3.8716116101161049</v>
      </c>
      <c r="R2719">
        <f t="shared" si="506"/>
        <v>3.8716116101161049</v>
      </c>
      <c r="S2719">
        <f t="shared" si="507"/>
        <v>0.33487035708656138</v>
      </c>
      <c r="T2719">
        <f t="shared" si="508"/>
        <v>7.6899122100269945</v>
      </c>
      <c r="U2719">
        <f t="shared" si="509"/>
        <v>0</v>
      </c>
      <c r="V2719">
        <f t="shared" si="510"/>
        <v>66.512964291343863</v>
      </c>
      <c r="W2719">
        <f t="shared" si="511"/>
        <v>0</v>
      </c>
      <c r="X2719">
        <f t="shared" si="512"/>
        <v>66.512964291343863</v>
      </c>
      <c r="Y2719">
        <f t="shared" si="513"/>
        <v>3.8716116101161049</v>
      </c>
    </row>
    <row r="2720" spans="1:25" x14ac:dyDescent="0.3">
      <c r="A2720">
        <v>1</v>
      </c>
      <c r="B2720">
        <v>5</v>
      </c>
      <c r="C2720">
        <v>22.34</v>
      </c>
      <c r="D2720">
        <v>0</v>
      </c>
      <c r="E2720">
        <v>3</v>
      </c>
      <c r="F2720">
        <v>9.64431376134503</v>
      </c>
      <c r="G2720">
        <v>17.046318556653901</v>
      </c>
      <c r="H2720">
        <v>11.865673982757301</v>
      </c>
      <c r="I2720">
        <v>0.91</v>
      </c>
      <c r="J2720">
        <v>11.865673982757301</v>
      </c>
      <c r="K2720">
        <v>10.7977633243091</v>
      </c>
      <c r="L2720">
        <v>2061</v>
      </c>
      <c r="M2720">
        <f t="shared" si="504"/>
        <v>-10.7977633243091</v>
      </c>
      <c r="N2720">
        <v>-10.7977633243091</v>
      </c>
      <c r="O2720">
        <f t="shared" si="514"/>
        <v>-235.408735298469</v>
      </c>
      <c r="P2720">
        <f t="shared" si="505"/>
        <v>61.637699613702722</v>
      </c>
      <c r="Q2720">
        <f t="shared" si="515"/>
        <v>-3.4192156806475253</v>
      </c>
      <c r="R2720">
        <f t="shared" si="506"/>
        <v>3.4192156806475253</v>
      </c>
      <c r="S2720">
        <f t="shared" si="507"/>
        <v>0.31665962458630803</v>
      </c>
      <c r="T2720">
        <f t="shared" si="508"/>
        <v>7.3785476436615749</v>
      </c>
      <c r="U2720">
        <f t="shared" si="509"/>
        <v>0</v>
      </c>
      <c r="V2720">
        <f t="shared" si="510"/>
        <v>68.334037541369199</v>
      </c>
      <c r="W2720">
        <f t="shared" si="511"/>
        <v>0</v>
      </c>
      <c r="X2720">
        <f t="shared" si="512"/>
        <v>68.334037541369199</v>
      </c>
      <c r="Y2720">
        <f t="shared" si="513"/>
        <v>3.4192156806475253</v>
      </c>
    </row>
    <row r="2721" spans="1:25" x14ac:dyDescent="0.3">
      <c r="A2721">
        <v>2</v>
      </c>
      <c r="B2721">
        <v>1</v>
      </c>
      <c r="C2721">
        <v>25.733571428571398</v>
      </c>
      <c r="D2721">
        <v>0</v>
      </c>
      <c r="E2721">
        <v>7</v>
      </c>
      <c r="F2721">
        <v>11.9469352560135</v>
      </c>
      <c r="G2721">
        <v>17.046318556653901</v>
      </c>
      <c r="H2721">
        <v>13.247026760350399</v>
      </c>
      <c r="I2721">
        <v>0.95</v>
      </c>
      <c r="J2721">
        <v>13.247026760350399</v>
      </c>
      <c r="K2721">
        <v>12.5846754223329</v>
      </c>
      <c r="L2721">
        <v>2061</v>
      </c>
      <c r="M2721">
        <f t="shared" si="504"/>
        <v>-12.5846754223329</v>
      </c>
      <c r="N2721">
        <v>-12.5846754223329</v>
      </c>
      <c r="O2721">
        <f t="shared" si="514"/>
        <v>-247.9934107208019</v>
      </c>
      <c r="P2721">
        <f t="shared" si="505"/>
        <v>57.878750452629646</v>
      </c>
      <c r="Q2721">
        <f t="shared" si="515"/>
        <v>-3.7589491610730761</v>
      </c>
      <c r="R2721">
        <f t="shared" si="506"/>
        <v>3.7589491610730761</v>
      </c>
      <c r="S2721">
        <f t="shared" si="507"/>
        <v>0.29869257926210829</v>
      </c>
      <c r="T2721">
        <f t="shared" si="508"/>
        <v>8.825726261259824</v>
      </c>
      <c r="U2721">
        <f t="shared" si="509"/>
        <v>0</v>
      </c>
      <c r="V2721">
        <f t="shared" si="510"/>
        <v>70.130742073789165</v>
      </c>
      <c r="W2721">
        <f t="shared" si="511"/>
        <v>0</v>
      </c>
      <c r="X2721">
        <f t="shared" si="512"/>
        <v>70.130742073789165</v>
      </c>
      <c r="Y2721">
        <f t="shared" si="513"/>
        <v>3.7589491610730761</v>
      </c>
    </row>
    <row r="2722" spans="1:25" x14ac:dyDescent="0.3">
      <c r="A2722">
        <v>2</v>
      </c>
      <c r="B2722">
        <v>2</v>
      </c>
      <c r="C2722">
        <v>27.648571428571401</v>
      </c>
      <c r="D2722">
        <v>0</v>
      </c>
      <c r="E2722">
        <v>7</v>
      </c>
      <c r="F2722">
        <v>13.3183945426461</v>
      </c>
      <c r="G2722">
        <v>17.046318556653901</v>
      </c>
      <c r="H2722">
        <v>14.008540200136499</v>
      </c>
      <c r="I2722">
        <v>0.95</v>
      </c>
      <c r="J2722">
        <v>14.008540200136499</v>
      </c>
      <c r="K2722">
        <v>13.308113190129699</v>
      </c>
      <c r="L2722">
        <v>2061</v>
      </c>
      <c r="M2722">
        <f t="shared" si="504"/>
        <v>-13.308113190129699</v>
      </c>
      <c r="N2722">
        <v>-13.308113190129699</v>
      </c>
      <c r="O2722">
        <f t="shared" si="514"/>
        <v>-261.30152391093162</v>
      </c>
      <c r="P2722">
        <f t="shared" si="505"/>
        <v>54.152803610112208</v>
      </c>
      <c r="Q2722">
        <f t="shared" si="515"/>
        <v>-3.7259468425174376</v>
      </c>
      <c r="R2722">
        <f t="shared" si="506"/>
        <v>3.7259468425174376</v>
      </c>
      <c r="S2722">
        <f t="shared" si="507"/>
        <v>0.27997559002435302</v>
      </c>
      <c r="T2722">
        <f t="shared" si="508"/>
        <v>9.5821663476122616</v>
      </c>
      <c r="U2722">
        <f t="shared" si="509"/>
        <v>0</v>
      </c>
      <c r="V2722">
        <f t="shared" si="510"/>
        <v>72.002440997564705</v>
      </c>
      <c r="W2722">
        <f t="shared" si="511"/>
        <v>0</v>
      </c>
      <c r="X2722">
        <f t="shared" si="512"/>
        <v>72.002440997564705</v>
      </c>
      <c r="Y2722">
        <f t="shared" si="513"/>
        <v>3.7259468425174376</v>
      </c>
    </row>
    <row r="2723" spans="1:25" x14ac:dyDescent="0.3">
      <c r="A2723">
        <v>2</v>
      </c>
      <c r="B2723">
        <v>3</v>
      </c>
      <c r="C2723">
        <v>24.005714285714301</v>
      </c>
      <c r="D2723">
        <v>0</v>
      </c>
      <c r="E2723">
        <v>7</v>
      </c>
      <c r="F2723">
        <v>10.753646786557701</v>
      </c>
      <c r="G2723">
        <v>17.046318556653901</v>
      </c>
      <c r="H2723">
        <v>12.5491032131659</v>
      </c>
      <c r="I2723">
        <v>0.95</v>
      </c>
      <c r="J2723">
        <v>12.5491032131659</v>
      </c>
      <c r="K2723">
        <v>11.921648052507599</v>
      </c>
      <c r="L2723">
        <v>2061</v>
      </c>
      <c r="M2723">
        <f t="shared" si="504"/>
        <v>-11.921648052507599</v>
      </c>
      <c r="N2723">
        <v>-11.921648052507599</v>
      </c>
      <c r="O2723">
        <f t="shared" si="514"/>
        <v>-273.2231719634392</v>
      </c>
      <c r="P2723">
        <f t="shared" si="505"/>
        <v>51.019173177456032</v>
      </c>
      <c r="Q2723">
        <f t="shared" si="515"/>
        <v>-3.1336304326561759</v>
      </c>
      <c r="R2723">
        <f t="shared" si="506"/>
        <v>3.1336304326561759</v>
      </c>
      <c r="S2723">
        <f t="shared" si="507"/>
        <v>0.26285211732928554</v>
      </c>
      <c r="T2723">
        <f t="shared" si="508"/>
        <v>8.7880176198514235</v>
      </c>
      <c r="U2723">
        <f t="shared" si="509"/>
        <v>0</v>
      </c>
      <c r="V2723">
        <f t="shared" si="510"/>
        <v>73.714788267071455</v>
      </c>
      <c r="W2723">
        <f t="shared" si="511"/>
        <v>0</v>
      </c>
      <c r="X2723">
        <f t="shared" si="512"/>
        <v>73.714788267071455</v>
      </c>
      <c r="Y2723">
        <f t="shared" si="513"/>
        <v>3.1336304326561759</v>
      </c>
    </row>
    <row r="2724" spans="1:25" x14ac:dyDescent="0.3">
      <c r="A2724">
        <v>2</v>
      </c>
      <c r="B2724">
        <v>4</v>
      </c>
      <c r="C2724">
        <v>26.906428571428599</v>
      </c>
      <c r="D2724">
        <v>0</v>
      </c>
      <c r="E2724">
        <v>7</v>
      </c>
      <c r="F2724">
        <v>12.780901310272199</v>
      </c>
      <c r="G2724">
        <v>17.046318556653901</v>
      </c>
      <c r="H2724">
        <v>13.714852275100901</v>
      </c>
      <c r="I2724">
        <v>0.95</v>
      </c>
      <c r="J2724">
        <v>13.714852275100901</v>
      </c>
      <c r="K2724">
        <v>13.0291096613458</v>
      </c>
      <c r="L2724">
        <v>2061</v>
      </c>
      <c r="M2724">
        <f t="shared" si="504"/>
        <v>-13.0291096613458</v>
      </c>
      <c r="N2724">
        <v>-13.0291096613458</v>
      </c>
      <c r="O2724">
        <f t="shared" si="514"/>
        <v>-286.25228162478498</v>
      </c>
      <c r="P2724">
        <f t="shared" si="505"/>
        <v>47.801449266666317</v>
      </c>
      <c r="Q2724">
        <f t="shared" si="515"/>
        <v>-3.2177239107897151</v>
      </c>
      <c r="R2724">
        <f t="shared" si="506"/>
        <v>3.2177239107897151</v>
      </c>
      <c r="S2724">
        <f t="shared" si="507"/>
        <v>0.24696422045904792</v>
      </c>
      <c r="T2724">
        <f t="shared" si="508"/>
        <v>9.8113857505560844</v>
      </c>
      <c r="U2724">
        <f t="shared" si="509"/>
        <v>0</v>
      </c>
      <c r="V2724">
        <f t="shared" si="510"/>
        <v>75.303577954095218</v>
      </c>
      <c r="W2724">
        <f t="shared" si="511"/>
        <v>0</v>
      </c>
      <c r="X2724">
        <f t="shared" si="512"/>
        <v>75.303577954095218</v>
      </c>
      <c r="Y2724">
        <f t="shared" si="513"/>
        <v>3.2177239107897151</v>
      </c>
    </row>
    <row r="2725" spans="1:25" x14ac:dyDescent="0.3">
      <c r="A2725">
        <v>3</v>
      </c>
      <c r="B2725">
        <v>1</v>
      </c>
      <c r="C2725">
        <v>29.269285714285701</v>
      </c>
      <c r="D2725">
        <v>0</v>
      </c>
      <c r="E2725">
        <v>7</v>
      </c>
      <c r="F2725">
        <v>14.5180192954881</v>
      </c>
      <c r="G2725">
        <v>17.046318556653901</v>
      </c>
      <c r="H2725">
        <v>14.643933264108201</v>
      </c>
      <c r="I2725">
        <v>1.02</v>
      </c>
      <c r="J2725">
        <v>14.643933264108201</v>
      </c>
      <c r="K2725">
        <v>14.9368119293903</v>
      </c>
      <c r="L2725">
        <v>2061</v>
      </c>
      <c r="M2725">
        <f t="shared" si="504"/>
        <v>-14.9368119293903</v>
      </c>
      <c r="N2725">
        <v>-14.9368119293903</v>
      </c>
      <c r="O2725">
        <f t="shared" si="514"/>
        <v>-301.18909355417526</v>
      </c>
      <c r="P2725">
        <f t="shared" si="505"/>
        <v>44.361496567290111</v>
      </c>
      <c r="Q2725">
        <f t="shared" si="515"/>
        <v>-3.4399526993762066</v>
      </c>
      <c r="R2725">
        <f t="shared" si="506"/>
        <v>3.4399526993762066</v>
      </c>
      <c r="S2725">
        <f t="shared" si="507"/>
        <v>0.23030032885448673</v>
      </c>
      <c r="T2725">
        <f t="shared" si="508"/>
        <v>11.496859230014094</v>
      </c>
      <c r="U2725">
        <f t="shared" si="509"/>
        <v>0</v>
      </c>
      <c r="V2725">
        <f t="shared" si="510"/>
        <v>76.969967114551324</v>
      </c>
      <c r="W2725">
        <f t="shared" si="511"/>
        <v>0</v>
      </c>
      <c r="X2725">
        <f t="shared" si="512"/>
        <v>76.969967114551324</v>
      </c>
      <c r="Y2725">
        <f t="shared" si="513"/>
        <v>3.4399526993762066</v>
      </c>
    </row>
    <row r="2726" spans="1:25" x14ac:dyDescent="0.3">
      <c r="A2726">
        <v>3</v>
      </c>
      <c r="B2726">
        <v>2</v>
      </c>
      <c r="C2726">
        <v>27.343571428571401</v>
      </c>
      <c r="D2726">
        <v>29.92</v>
      </c>
      <c r="E2726">
        <v>7</v>
      </c>
      <c r="F2726">
        <v>13.096590384043299</v>
      </c>
      <c r="G2726">
        <v>17.046318556653901</v>
      </c>
      <c r="H2726">
        <v>13.888056473172799</v>
      </c>
      <c r="I2726">
        <v>1.02</v>
      </c>
      <c r="J2726">
        <v>13.888056473172799</v>
      </c>
      <c r="K2726">
        <v>14.165817602636301</v>
      </c>
      <c r="L2726">
        <v>2061</v>
      </c>
      <c r="M2726">
        <f t="shared" si="504"/>
        <v>15.754182397363701</v>
      </c>
      <c r="N2726">
        <v>15.754182397363701</v>
      </c>
      <c r="O2726">
        <f t="shared" si="514"/>
        <v>-285.43491115681155</v>
      </c>
      <c r="P2726">
        <f t="shared" si="505"/>
        <v>47.997206474384804</v>
      </c>
      <c r="Q2726">
        <f t="shared" si="515"/>
        <v>3.635709907094693</v>
      </c>
      <c r="R2726">
        <f t="shared" si="506"/>
        <v>14.165817602636301</v>
      </c>
      <c r="S2726">
        <f t="shared" si="507"/>
        <v>1</v>
      </c>
      <c r="T2726">
        <f t="shared" si="508"/>
        <v>0</v>
      </c>
      <c r="U2726">
        <f t="shared" si="509"/>
        <v>15.754182397363701</v>
      </c>
      <c r="V2726">
        <f t="shared" si="510"/>
        <v>0</v>
      </c>
      <c r="W2726">
        <f t="shared" si="511"/>
        <v>100</v>
      </c>
      <c r="X2726">
        <f t="shared" si="512"/>
        <v>-100</v>
      </c>
      <c r="Y2726">
        <f t="shared" si="513"/>
        <v>3.635709907094693</v>
      </c>
    </row>
    <row r="2727" spans="1:25" x14ac:dyDescent="0.3">
      <c r="A2727">
        <v>3</v>
      </c>
      <c r="B2727">
        <v>3</v>
      </c>
      <c r="C2727">
        <v>30.838571428571399</v>
      </c>
      <c r="D2727">
        <v>0</v>
      </c>
      <c r="E2727">
        <v>7</v>
      </c>
      <c r="F2727">
        <v>15.712602009084801</v>
      </c>
      <c r="G2727">
        <v>17.046318556653901</v>
      </c>
      <c r="H2727">
        <v>15.2517809625837</v>
      </c>
      <c r="I2727">
        <v>1.02</v>
      </c>
      <c r="J2727">
        <v>15.2517809625837</v>
      </c>
      <c r="K2727">
        <v>15.556816581835299</v>
      </c>
      <c r="L2727">
        <v>2061</v>
      </c>
      <c r="M2727">
        <f t="shared" si="504"/>
        <v>-15.556816581835299</v>
      </c>
      <c r="N2727">
        <v>-15.556816581835299</v>
      </c>
      <c r="O2727">
        <f t="shared" si="514"/>
        <v>-300.99172773864683</v>
      </c>
      <c r="P2727">
        <f t="shared" si="505"/>
        <v>44.405295389451688</v>
      </c>
      <c r="Q2727">
        <f t="shared" si="515"/>
        <v>-3.5919110849331162</v>
      </c>
      <c r="R2727">
        <f t="shared" si="506"/>
        <v>3.5919110849331162</v>
      </c>
      <c r="S2727">
        <f t="shared" si="507"/>
        <v>0.23088985243466592</v>
      </c>
      <c r="T2727">
        <f t="shared" si="508"/>
        <v>11.964905496902183</v>
      </c>
      <c r="U2727">
        <f t="shared" si="509"/>
        <v>0</v>
      </c>
      <c r="V2727">
        <f t="shared" si="510"/>
        <v>76.911014756533419</v>
      </c>
      <c r="W2727">
        <f t="shared" si="511"/>
        <v>0</v>
      </c>
      <c r="X2727">
        <f t="shared" si="512"/>
        <v>76.911014756533419</v>
      </c>
      <c r="Y2727">
        <f t="shared" si="513"/>
        <v>3.5919110849331162</v>
      </c>
    </row>
    <row r="2728" spans="1:25" x14ac:dyDescent="0.3">
      <c r="A2728">
        <v>3</v>
      </c>
      <c r="B2728">
        <v>4</v>
      </c>
      <c r="C2728">
        <v>32.69</v>
      </c>
      <c r="D2728">
        <v>0</v>
      </c>
      <c r="E2728">
        <v>7</v>
      </c>
      <c r="F2728">
        <v>17.162620647224099</v>
      </c>
      <c r="G2728">
        <v>17.046318556653901</v>
      </c>
      <c r="H2728">
        <v>15.9601893346008</v>
      </c>
      <c r="I2728">
        <v>1.02</v>
      </c>
      <c r="J2728">
        <v>15.9601893346008</v>
      </c>
      <c r="K2728">
        <v>16.279393121292902</v>
      </c>
      <c r="L2728">
        <v>2061</v>
      </c>
      <c r="M2728">
        <f t="shared" si="504"/>
        <v>-16.279393121292902</v>
      </c>
      <c r="N2728">
        <v>-16.279393121292902</v>
      </c>
      <c r="O2728">
        <f t="shared" si="514"/>
        <v>-317.27112085993974</v>
      </c>
      <c r="P2728">
        <f t="shared" si="505"/>
        <v>40.934030646932158</v>
      </c>
      <c r="Q2728">
        <f t="shared" si="515"/>
        <v>-3.47126474251953</v>
      </c>
      <c r="R2728">
        <f t="shared" si="506"/>
        <v>3.47126474251953</v>
      </c>
      <c r="S2728">
        <f t="shared" si="507"/>
        <v>0.2132305987487477</v>
      </c>
      <c r="T2728">
        <f t="shared" si="508"/>
        <v>12.808128378773372</v>
      </c>
      <c r="U2728">
        <f t="shared" si="509"/>
        <v>0</v>
      </c>
      <c r="V2728">
        <f t="shared" si="510"/>
        <v>78.676940125125228</v>
      </c>
      <c r="W2728">
        <f t="shared" si="511"/>
        <v>0</v>
      </c>
      <c r="X2728">
        <f t="shared" si="512"/>
        <v>78.676940125125228</v>
      </c>
      <c r="Y2728">
        <f t="shared" si="513"/>
        <v>3.47126474251953</v>
      </c>
    </row>
    <row r="2729" spans="1:25" x14ac:dyDescent="0.3">
      <c r="A2729">
        <v>3</v>
      </c>
      <c r="B2729">
        <v>5</v>
      </c>
      <c r="C2729">
        <v>33.646666666666697</v>
      </c>
      <c r="D2729">
        <v>0</v>
      </c>
      <c r="E2729">
        <v>3</v>
      </c>
      <c r="F2729">
        <v>17.928735929628498</v>
      </c>
      <c r="G2729">
        <v>17.046318556653901</v>
      </c>
      <c r="H2729">
        <v>16.3227394072746</v>
      </c>
      <c r="I2729">
        <v>1.02</v>
      </c>
      <c r="J2729">
        <v>16.3227394072746</v>
      </c>
      <c r="K2729">
        <v>16.649194195420101</v>
      </c>
      <c r="L2729">
        <v>2061</v>
      </c>
      <c r="M2729">
        <f t="shared" si="504"/>
        <v>-16.649194195420101</v>
      </c>
      <c r="N2729">
        <v>-16.649194195420101</v>
      </c>
      <c r="O2729">
        <f t="shared" si="514"/>
        <v>-333.92031505535982</v>
      </c>
      <c r="P2729">
        <f t="shared" si="505"/>
        <v>37.66441657342682</v>
      </c>
      <c r="Q2729">
        <f t="shared" si="515"/>
        <v>-3.2696140735053376</v>
      </c>
      <c r="R2729">
        <f t="shared" si="506"/>
        <v>3.2696140735053376</v>
      </c>
      <c r="S2729">
        <f t="shared" si="507"/>
        <v>0.19638272189802139</v>
      </c>
      <c r="T2729">
        <f t="shared" si="508"/>
        <v>13.379580121914763</v>
      </c>
      <c r="U2729">
        <f t="shared" si="509"/>
        <v>0</v>
      </c>
      <c r="V2729">
        <f t="shared" si="510"/>
        <v>80.361727810197863</v>
      </c>
      <c r="W2729">
        <f t="shared" si="511"/>
        <v>0</v>
      </c>
      <c r="X2729">
        <f t="shared" si="512"/>
        <v>80.361727810197863</v>
      </c>
      <c r="Y2729">
        <f t="shared" si="513"/>
        <v>3.2696140735053376</v>
      </c>
    </row>
    <row r="2730" spans="1:25" x14ac:dyDescent="0.3">
      <c r="A2730">
        <v>4</v>
      </c>
      <c r="B2730">
        <v>1</v>
      </c>
      <c r="C2730">
        <v>32.457857142857101</v>
      </c>
      <c r="D2730">
        <v>0</v>
      </c>
      <c r="E2730">
        <v>7</v>
      </c>
      <c r="F2730">
        <v>16.9784350629355</v>
      </c>
      <c r="G2730">
        <v>17.046318556653901</v>
      </c>
      <c r="H2730">
        <v>15.871861668319999</v>
      </c>
      <c r="I2730">
        <v>1.1000000000000001</v>
      </c>
      <c r="J2730">
        <v>15.871861668319999</v>
      </c>
      <c r="K2730">
        <v>17.4590478351519</v>
      </c>
      <c r="L2730">
        <v>2061</v>
      </c>
      <c r="M2730">
        <f t="shared" si="504"/>
        <v>-17.4590478351519</v>
      </c>
      <c r="N2730">
        <v>-17.4590478351519</v>
      </c>
      <c r="O2730">
        <f t="shared" si="514"/>
        <v>-351.37936289051174</v>
      </c>
      <c r="P2730">
        <f t="shared" si="505"/>
        <v>34.515916038186198</v>
      </c>
      <c r="Q2730">
        <f t="shared" si="515"/>
        <v>-3.1485005352406219</v>
      </c>
      <c r="R2730">
        <f t="shared" si="506"/>
        <v>3.1485005352406219</v>
      </c>
      <c r="S2730">
        <f t="shared" si="507"/>
        <v>0.18033632561000593</v>
      </c>
      <c r="T2730">
        <f t="shared" si="508"/>
        <v>14.310547299911278</v>
      </c>
      <c r="U2730">
        <f t="shared" si="509"/>
        <v>0</v>
      </c>
      <c r="V2730">
        <f t="shared" si="510"/>
        <v>81.966367438999413</v>
      </c>
      <c r="W2730">
        <f t="shared" si="511"/>
        <v>0</v>
      </c>
      <c r="X2730">
        <f t="shared" si="512"/>
        <v>81.966367438999413</v>
      </c>
      <c r="Y2730">
        <f t="shared" si="513"/>
        <v>3.1485005352406219</v>
      </c>
    </row>
    <row r="2731" spans="1:25" x14ac:dyDescent="0.3">
      <c r="A2731">
        <v>4</v>
      </c>
      <c r="B2731">
        <v>2</v>
      </c>
      <c r="C2731">
        <v>33.273571428571401</v>
      </c>
      <c r="D2731">
        <v>0.2</v>
      </c>
      <c r="E2731">
        <v>7</v>
      </c>
      <c r="F2731">
        <v>17.6286044437756</v>
      </c>
      <c r="G2731">
        <v>17.046318556653901</v>
      </c>
      <c r="H2731">
        <v>16.181621589156201</v>
      </c>
      <c r="I2731">
        <v>1.1000000000000001</v>
      </c>
      <c r="J2731">
        <v>16.181621589156201</v>
      </c>
      <c r="K2731">
        <v>17.799783748071899</v>
      </c>
      <c r="L2731">
        <v>2061</v>
      </c>
      <c r="M2731">
        <f t="shared" si="504"/>
        <v>-17.5997837480719</v>
      </c>
      <c r="N2731">
        <v>-17.5997837480719</v>
      </c>
      <c r="O2731">
        <f t="shared" si="514"/>
        <v>-368.97914663858364</v>
      </c>
      <c r="P2731">
        <f t="shared" si="505"/>
        <v>31.608359708863265</v>
      </c>
      <c r="Q2731">
        <f t="shared" si="515"/>
        <v>-2.907556329322933</v>
      </c>
      <c r="R2731">
        <f t="shared" si="506"/>
        <v>3.1075563293229331</v>
      </c>
      <c r="S2731">
        <f t="shared" si="507"/>
        <v>0.17458393727168448</v>
      </c>
      <c r="T2731">
        <f t="shared" si="508"/>
        <v>14.692227418748967</v>
      </c>
      <c r="U2731">
        <f t="shared" si="509"/>
        <v>0</v>
      </c>
      <c r="V2731">
        <f t="shared" si="510"/>
        <v>82.541606272831558</v>
      </c>
      <c r="W2731">
        <f t="shared" si="511"/>
        <v>0</v>
      </c>
      <c r="X2731">
        <f t="shared" si="512"/>
        <v>82.541606272831558</v>
      </c>
      <c r="Y2731">
        <f t="shared" si="513"/>
        <v>2.907556329322933</v>
      </c>
    </row>
    <row r="2732" spans="1:25" x14ac:dyDescent="0.3">
      <c r="A2732">
        <v>4</v>
      </c>
      <c r="B2732">
        <v>3</v>
      </c>
      <c r="C2732">
        <v>35.777142857142898</v>
      </c>
      <c r="D2732">
        <v>0</v>
      </c>
      <c r="E2732">
        <v>7</v>
      </c>
      <c r="F2732">
        <v>19.675164643243399</v>
      </c>
      <c r="G2732">
        <v>17.046318556653901</v>
      </c>
      <c r="H2732">
        <v>17.122070813264401</v>
      </c>
      <c r="I2732">
        <v>1.1000000000000001</v>
      </c>
      <c r="J2732">
        <v>17.122070813264401</v>
      </c>
      <c r="K2732">
        <v>18.834277894590802</v>
      </c>
      <c r="L2732">
        <v>2061</v>
      </c>
      <c r="M2732">
        <f t="shared" si="504"/>
        <v>-18.834277894590802</v>
      </c>
      <c r="N2732">
        <v>-18.834277894590802</v>
      </c>
      <c r="O2732">
        <f t="shared" si="514"/>
        <v>-387.81342453317444</v>
      </c>
      <c r="P2732">
        <f t="shared" si="505"/>
        <v>28.767614096926458</v>
      </c>
      <c r="Q2732">
        <f t="shared" si="515"/>
        <v>-2.8407456119368071</v>
      </c>
      <c r="R2732">
        <f t="shared" si="506"/>
        <v>2.8407456119368071</v>
      </c>
      <c r="S2732">
        <f t="shared" si="507"/>
        <v>0.15082848558545844</v>
      </c>
      <c r="T2732">
        <f t="shared" si="508"/>
        <v>15.993532282653995</v>
      </c>
      <c r="U2732">
        <f t="shared" si="509"/>
        <v>0</v>
      </c>
      <c r="V2732">
        <f t="shared" si="510"/>
        <v>84.917151441454152</v>
      </c>
      <c r="W2732">
        <f t="shared" si="511"/>
        <v>0</v>
      </c>
      <c r="X2732">
        <f t="shared" si="512"/>
        <v>84.917151441454152</v>
      </c>
      <c r="Y2732">
        <f t="shared" si="513"/>
        <v>2.8407456119368071</v>
      </c>
    </row>
    <row r="2733" spans="1:25" x14ac:dyDescent="0.3">
      <c r="A2733">
        <v>4</v>
      </c>
      <c r="B2733">
        <v>4</v>
      </c>
      <c r="C2733">
        <v>34.777142857142898</v>
      </c>
      <c r="D2733">
        <v>0</v>
      </c>
      <c r="E2733">
        <v>7</v>
      </c>
      <c r="F2733">
        <v>18.8485687073455</v>
      </c>
      <c r="G2733">
        <v>17.046318556653901</v>
      </c>
      <c r="H2733">
        <v>16.7482328866353</v>
      </c>
      <c r="I2733">
        <v>1.1000000000000001</v>
      </c>
      <c r="J2733">
        <v>16.7482328866353</v>
      </c>
      <c r="K2733">
        <v>18.4230561752989</v>
      </c>
      <c r="L2733">
        <v>2061</v>
      </c>
      <c r="M2733">
        <f t="shared" si="504"/>
        <v>-18.4230561752989</v>
      </c>
      <c r="N2733">
        <v>-18.4230561752989</v>
      </c>
      <c r="O2733">
        <f t="shared" si="514"/>
        <v>-406.23648070847332</v>
      </c>
      <c r="P2733">
        <f t="shared" si="505"/>
        <v>26.236064267106929</v>
      </c>
      <c r="Q2733">
        <f t="shared" si="515"/>
        <v>-2.5315498298195287</v>
      </c>
      <c r="R2733">
        <f t="shared" si="506"/>
        <v>2.5315498298195287</v>
      </c>
      <c r="S2733">
        <f t="shared" si="507"/>
        <v>0.13741204530515178</v>
      </c>
      <c r="T2733">
        <f t="shared" si="508"/>
        <v>15.891506345479371</v>
      </c>
      <c r="U2733">
        <f t="shared" si="509"/>
        <v>0</v>
      </c>
      <c r="V2733">
        <f t="shared" si="510"/>
        <v>86.258795469484824</v>
      </c>
      <c r="W2733">
        <f t="shared" si="511"/>
        <v>0</v>
      </c>
      <c r="X2733">
        <f t="shared" si="512"/>
        <v>86.258795469484824</v>
      </c>
      <c r="Y2733">
        <f t="shared" si="513"/>
        <v>2.5315498298195287</v>
      </c>
    </row>
    <row r="2734" spans="1:25" x14ac:dyDescent="0.3">
      <c r="A2734">
        <v>4</v>
      </c>
      <c r="B2734">
        <v>5</v>
      </c>
      <c r="C2734">
        <v>35.585000000000001</v>
      </c>
      <c r="D2734">
        <v>0.18</v>
      </c>
      <c r="E2734">
        <v>2</v>
      </c>
      <c r="F2734">
        <v>19.5154066944874</v>
      </c>
      <c r="G2734">
        <v>17.046318556653901</v>
      </c>
      <c r="H2734">
        <v>17.050421892187401</v>
      </c>
      <c r="I2734">
        <v>1.1000000000000001</v>
      </c>
      <c r="J2734">
        <v>17.050421892187401</v>
      </c>
      <c r="K2734">
        <v>18.7554640814061</v>
      </c>
      <c r="L2734">
        <v>2061</v>
      </c>
      <c r="M2734">
        <f t="shared" si="504"/>
        <v>-18.5754640814061</v>
      </c>
      <c r="N2734">
        <v>-18.5754640814061</v>
      </c>
      <c r="O2734">
        <f t="shared" si="514"/>
        <v>-424.81194478987942</v>
      </c>
      <c r="P2734">
        <f t="shared" si="505"/>
        <v>23.909064207893234</v>
      </c>
      <c r="Q2734">
        <f t="shared" si="515"/>
        <v>-2.3270000592136952</v>
      </c>
      <c r="R2734">
        <f t="shared" si="506"/>
        <v>2.5070000592136954</v>
      </c>
      <c r="S2734">
        <f t="shared" si="507"/>
        <v>0.13366771668951127</v>
      </c>
      <c r="T2734">
        <f t="shared" si="508"/>
        <v>16.248464022192405</v>
      </c>
      <c r="U2734">
        <f t="shared" si="509"/>
        <v>0</v>
      </c>
      <c r="V2734">
        <f t="shared" si="510"/>
        <v>86.633228331048869</v>
      </c>
      <c r="W2734">
        <f t="shared" si="511"/>
        <v>0</v>
      </c>
      <c r="X2734">
        <f t="shared" si="512"/>
        <v>86.633228331048869</v>
      </c>
      <c r="Y2734">
        <f t="shared" si="513"/>
        <v>2.3270000592136952</v>
      </c>
    </row>
    <row r="2735" spans="1:25" x14ac:dyDescent="0.3">
      <c r="A2735">
        <v>5</v>
      </c>
      <c r="B2735">
        <v>1</v>
      </c>
      <c r="C2735">
        <v>35.345714285714301</v>
      </c>
      <c r="D2735">
        <v>0</v>
      </c>
      <c r="E2735">
        <v>7</v>
      </c>
      <c r="F2735">
        <v>19.317070816193599</v>
      </c>
      <c r="G2735">
        <v>17.046318556653901</v>
      </c>
      <c r="H2735">
        <v>16.961073850387301</v>
      </c>
      <c r="I2735">
        <v>1.18</v>
      </c>
      <c r="J2735">
        <v>16.961073850387301</v>
      </c>
      <c r="K2735">
        <v>20.014067143457002</v>
      </c>
      <c r="L2735">
        <v>2061</v>
      </c>
      <c r="M2735">
        <f t="shared" si="504"/>
        <v>-20.014067143457002</v>
      </c>
      <c r="N2735">
        <v>-20.014067143457002</v>
      </c>
      <c r="O2735">
        <f t="shared" si="514"/>
        <v>-444.82601193333642</v>
      </c>
      <c r="P2735">
        <f t="shared" si="505"/>
        <v>21.632294349076574</v>
      </c>
      <c r="Q2735">
        <f t="shared" si="515"/>
        <v>-2.2767698588166603</v>
      </c>
      <c r="R2735">
        <f t="shared" si="506"/>
        <v>2.2767698588166603</v>
      </c>
      <c r="S2735">
        <f t="shared" si="507"/>
        <v>0.11375848009788364</v>
      </c>
      <c r="T2735">
        <f t="shared" si="508"/>
        <v>17.737297284640341</v>
      </c>
      <c r="U2735">
        <f t="shared" si="509"/>
        <v>0</v>
      </c>
      <c r="V2735">
        <f t="shared" si="510"/>
        <v>88.624151990211629</v>
      </c>
      <c r="W2735">
        <f t="shared" si="511"/>
        <v>0</v>
      </c>
      <c r="X2735">
        <f t="shared" si="512"/>
        <v>88.624151990211629</v>
      </c>
      <c r="Y2735">
        <f t="shared" si="513"/>
        <v>2.2767698588166603</v>
      </c>
    </row>
    <row r="2736" spans="1:25" x14ac:dyDescent="0.3">
      <c r="A2736">
        <v>5</v>
      </c>
      <c r="B2736">
        <v>2</v>
      </c>
      <c r="C2736">
        <v>35.71</v>
      </c>
      <c r="D2736">
        <v>1.51</v>
      </c>
      <c r="E2736">
        <v>7</v>
      </c>
      <c r="F2736">
        <v>19.619288189690401</v>
      </c>
      <c r="G2736">
        <v>17.046318556653901</v>
      </c>
      <c r="H2736">
        <v>17.0970433454487</v>
      </c>
      <c r="I2736">
        <v>1.18</v>
      </c>
      <c r="J2736">
        <v>17.0970433454487</v>
      </c>
      <c r="K2736">
        <v>20.174511147629499</v>
      </c>
      <c r="L2736">
        <v>2061</v>
      </c>
      <c r="M2736">
        <f t="shared" si="504"/>
        <v>-18.664511147629497</v>
      </c>
      <c r="N2736">
        <v>-18.664511147629497</v>
      </c>
      <c r="O2736">
        <f t="shared" si="514"/>
        <v>-463.49052308096589</v>
      </c>
      <c r="P2736">
        <f t="shared" si="505"/>
        <v>19.704849070056436</v>
      </c>
      <c r="Q2736">
        <f t="shared" si="515"/>
        <v>-1.9274452790201373</v>
      </c>
      <c r="R2736">
        <f t="shared" si="506"/>
        <v>3.4374452790201371</v>
      </c>
      <c r="S2736">
        <f t="shared" si="507"/>
        <v>0.17038555501375985</v>
      </c>
      <c r="T2736">
        <f t="shared" si="508"/>
        <v>16.737065868609363</v>
      </c>
      <c r="U2736">
        <f t="shared" si="509"/>
        <v>0</v>
      </c>
      <c r="V2736">
        <f t="shared" si="510"/>
        <v>82.961444498624033</v>
      </c>
      <c r="W2736">
        <f t="shared" si="511"/>
        <v>0</v>
      </c>
      <c r="X2736">
        <f t="shared" si="512"/>
        <v>82.961444498624033</v>
      </c>
      <c r="Y2736">
        <f t="shared" si="513"/>
        <v>1.9274452790201373</v>
      </c>
    </row>
    <row r="2737" spans="1:25" x14ac:dyDescent="0.3">
      <c r="A2737">
        <v>5</v>
      </c>
      <c r="B2737">
        <v>3</v>
      </c>
      <c r="C2737">
        <v>34.484285714285697</v>
      </c>
      <c r="D2737">
        <v>1.62</v>
      </c>
      <c r="E2737">
        <v>7</v>
      </c>
      <c r="F2737">
        <v>18.6087826254827</v>
      </c>
      <c r="G2737">
        <v>17.046318556653901</v>
      </c>
      <c r="H2737">
        <v>16.638303707611399</v>
      </c>
      <c r="I2737">
        <v>1.18</v>
      </c>
      <c r="J2737">
        <v>16.638303707611399</v>
      </c>
      <c r="K2737">
        <v>19.633198374981401</v>
      </c>
      <c r="L2737">
        <v>2061</v>
      </c>
      <c r="M2737">
        <f t="shared" si="504"/>
        <v>-18.0131983749814</v>
      </c>
      <c r="N2737">
        <v>-18.0131983749814</v>
      </c>
      <c r="O2737">
        <f t="shared" si="514"/>
        <v>-481.5037214559473</v>
      </c>
      <c r="P2737">
        <f t="shared" si="505"/>
        <v>18.007687665903578</v>
      </c>
      <c r="Q2737">
        <f t="shared" si="515"/>
        <v>-1.6971614041528582</v>
      </c>
      <c r="R2737">
        <f t="shared" si="506"/>
        <v>3.3171614041528583</v>
      </c>
      <c r="S2737">
        <f t="shared" si="507"/>
        <v>0.16895675074418437</v>
      </c>
      <c r="T2737">
        <f t="shared" si="508"/>
        <v>16.316036970828542</v>
      </c>
      <c r="U2737">
        <f t="shared" si="509"/>
        <v>0</v>
      </c>
      <c r="V2737">
        <f t="shared" si="510"/>
        <v>83.104324925581565</v>
      </c>
      <c r="W2737">
        <f t="shared" si="511"/>
        <v>0</v>
      </c>
      <c r="X2737">
        <f t="shared" si="512"/>
        <v>83.104324925581565</v>
      </c>
      <c r="Y2737">
        <f t="shared" si="513"/>
        <v>1.6971614041528582</v>
      </c>
    </row>
    <row r="2738" spans="1:25" x14ac:dyDescent="0.3">
      <c r="A2738">
        <v>5</v>
      </c>
      <c r="B2738">
        <v>4</v>
      </c>
      <c r="C2738">
        <v>34.950714285714298</v>
      </c>
      <c r="D2738">
        <v>0</v>
      </c>
      <c r="E2738">
        <v>7</v>
      </c>
      <c r="F2738">
        <v>18.991177021063599</v>
      </c>
      <c r="G2738">
        <v>17.046318556653901</v>
      </c>
      <c r="H2738">
        <v>16.8132893039698</v>
      </c>
      <c r="I2738">
        <v>1.18</v>
      </c>
      <c r="J2738">
        <v>16.8132893039698</v>
      </c>
      <c r="K2738">
        <v>19.8396813786843</v>
      </c>
      <c r="L2738">
        <v>2061</v>
      </c>
      <c r="M2738">
        <f t="shared" si="504"/>
        <v>-19.8396813786843</v>
      </c>
      <c r="N2738">
        <v>-19.8396813786843</v>
      </c>
      <c r="O2738">
        <f t="shared" si="514"/>
        <v>-501.3434028346316</v>
      </c>
      <c r="P2738">
        <f t="shared" si="505"/>
        <v>16.307096030505566</v>
      </c>
      <c r="Q2738">
        <f t="shared" si="515"/>
        <v>-1.7005916353980126</v>
      </c>
      <c r="R2738">
        <f t="shared" si="506"/>
        <v>1.7005916353980126</v>
      </c>
      <c r="S2738">
        <f t="shared" si="507"/>
        <v>8.5716680774174311E-2</v>
      </c>
      <c r="T2738">
        <f t="shared" si="508"/>
        <v>18.139089743286288</v>
      </c>
      <c r="U2738">
        <f t="shared" si="509"/>
        <v>0</v>
      </c>
      <c r="V2738">
        <f t="shared" si="510"/>
        <v>91.428331922582572</v>
      </c>
      <c r="W2738">
        <f t="shared" si="511"/>
        <v>0</v>
      </c>
      <c r="X2738">
        <f t="shared" si="512"/>
        <v>91.428331922582572</v>
      </c>
      <c r="Y2738">
        <f t="shared" si="513"/>
        <v>1.7005916353980126</v>
      </c>
    </row>
    <row r="2739" spans="1:25" x14ac:dyDescent="0.3">
      <c r="A2739">
        <v>5</v>
      </c>
      <c r="B2739">
        <v>5</v>
      </c>
      <c r="C2739">
        <v>34.155000000000001</v>
      </c>
      <c r="D2739">
        <v>62.66</v>
      </c>
      <c r="E2739">
        <v>3</v>
      </c>
      <c r="F2739">
        <v>18.340417090395398</v>
      </c>
      <c r="G2739">
        <v>17.046318556653901</v>
      </c>
      <c r="H2739">
        <v>16.514453335085001</v>
      </c>
      <c r="I2739">
        <v>1.18</v>
      </c>
      <c r="J2739">
        <v>16.514453335085001</v>
      </c>
      <c r="K2739">
        <v>19.487054935400302</v>
      </c>
      <c r="L2739">
        <v>2061</v>
      </c>
      <c r="M2739">
        <f t="shared" si="504"/>
        <v>43.172945064599695</v>
      </c>
      <c r="N2739">
        <v>43.172945064599695</v>
      </c>
      <c r="O2739">
        <f t="shared" si="514"/>
        <v>-458.17045777003193</v>
      </c>
      <c r="P2739">
        <f t="shared" si="505"/>
        <v>20.236038069378854</v>
      </c>
      <c r="Q2739">
        <f t="shared" si="515"/>
        <v>3.9289420388732879</v>
      </c>
      <c r="R2739">
        <f t="shared" si="506"/>
        <v>19.487054935400302</v>
      </c>
      <c r="S2739">
        <f t="shared" si="507"/>
        <v>1</v>
      </c>
      <c r="T2739">
        <f t="shared" si="508"/>
        <v>0</v>
      </c>
      <c r="U2739">
        <f t="shared" si="509"/>
        <v>43.172945064599695</v>
      </c>
      <c r="V2739">
        <f t="shared" si="510"/>
        <v>0</v>
      </c>
      <c r="W2739">
        <f t="shared" si="511"/>
        <v>100</v>
      </c>
      <c r="X2739">
        <f t="shared" si="512"/>
        <v>-100</v>
      </c>
      <c r="Y2739">
        <f t="shared" si="513"/>
        <v>3.9289420388732879</v>
      </c>
    </row>
    <row r="2740" spans="1:25" x14ac:dyDescent="0.3">
      <c r="A2740">
        <v>6</v>
      </c>
      <c r="B2740">
        <v>1</v>
      </c>
      <c r="C2740">
        <v>31.497142857142901</v>
      </c>
      <c r="D2740">
        <v>82.06</v>
      </c>
      <c r="E2740">
        <v>7</v>
      </c>
      <c r="F2740">
        <v>16.223402757915501</v>
      </c>
      <c r="G2740">
        <v>17.046318556653901</v>
      </c>
      <c r="H2740">
        <v>15.504819610659499</v>
      </c>
      <c r="I2740">
        <v>1.25</v>
      </c>
      <c r="J2740">
        <v>15.504819610659499</v>
      </c>
      <c r="K2740">
        <v>19.381024513324299</v>
      </c>
      <c r="L2740">
        <v>2061</v>
      </c>
      <c r="M2740">
        <f t="shared" si="504"/>
        <v>62.678975486675704</v>
      </c>
      <c r="N2740">
        <v>62.678975486675704</v>
      </c>
      <c r="O2740">
        <f t="shared" si="514"/>
        <v>-395.49148228335622</v>
      </c>
      <c r="P2740">
        <f t="shared" si="505"/>
        <v>27.684147449574631</v>
      </c>
      <c r="Q2740">
        <f t="shared" si="515"/>
        <v>7.4481093801957776</v>
      </c>
      <c r="R2740">
        <f t="shared" si="506"/>
        <v>19.381024513324299</v>
      </c>
      <c r="S2740">
        <f t="shared" si="507"/>
        <v>1</v>
      </c>
      <c r="T2740">
        <f t="shared" si="508"/>
        <v>0</v>
      </c>
      <c r="U2740">
        <f t="shared" si="509"/>
        <v>62.678975486675704</v>
      </c>
      <c r="V2740">
        <f t="shared" si="510"/>
        <v>0</v>
      </c>
      <c r="W2740">
        <f t="shared" si="511"/>
        <v>100</v>
      </c>
      <c r="X2740">
        <f t="shared" si="512"/>
        <v>-100</v>
      </c>
      <c r="Y2740">
        <f t="shared" si="513"/>
        <v>7.4481093801957776</v>
      </c>
    </row>
    <row r="2741" spans="1:25" x14ac:dyDescent="0.3">
      <c r="A2741">
        <v>6</v>
      </c>
      <c r="B2741">
        <v>2</v>
      </c>
      <c r="C2741">
        <v>32.011428571428603</v>
      </c>
      <c r="D2741">
        <v>19.97</v>
      </c>
      <c r="E2741">
        <v>7</v>
      </c>
      <c r="F2741">
        <v>16.626133674529001</v>
      </c>
      <c r="G2741">
        <v>17.046318556653901</v>
      </c>
      <c r="H2741">
        <v>15.701606476183301</v>
      </c>
      <c r="I2741">
        <v>1.25</v>
      </c>
      <c r="J2741">
        <v>15.701606476183301</v>
      </c>
      <c r="K2741">
        <v>19.627008095229101</v>
      </c>
      <c r="L2741">
        <v>2061</v>
      </c>
      <c r="M2741">
        <f t="shared" si="504"/>
        <v>0.3429919047708978</v>
      </c>
      <c r="N2741">
        <v>0.3429919047708978</v>
      </c>
      <c r="O2741">
        <f t="shared" si="514"/>
        <v>-395.14849037858534</v>
      </c>
      <c r="P2741">
        <f t="shared" si="505"/>
        <v>27.731665375917046</v>
      </c>
      <c r="Q2741">
        <f t="shared" si="515"/>
        <v>4.7517926342415251E-2</v>
      </c>
      <c r="R2741">
        <f t="shared" si="506"/>
        <v>19.627008095229101</v>
      </c>
      <c r="S2741">
        <f t="shared" si="507"/>
        <v>1</v>
      </c>
      <c r="T2741">
        <f t="shared" si="508"/>
        <v>0</v>
      </c>
      <c r="U2741">
        <f t="shared" si="509"/>
        <v>0.3429919047708978</v>
      </c>
      <c r="V2741">
        <f t="shared" si="510"/>
        <v>0</v>
      </c>
      <c r="W2741">
        <f t="shared" si="511"/>
        <v>100</v>
      </c>
      <c r="X2741">
        <f t="shared" si="512"/>
        <v>-100</v>
      </c>
      <c r="Y2741">
        <f t="shared" si="513"/>
        <v>4.7517926342415251E-2</v>
      </c>
    </row>
    <row r="2742" spans="1:25" x14ac:dyDescent="0.3">
      <c r="A2742">
        <v>6</v>
      </c>
      <c r="B2742">
        <v>3</v>
      </c>
      <c r="C2742">
        <v>31.7785714285714</v>
      </c>
      <c r="D2742">
        <v>0</v>
      </c>
      <c r="E2742">
        <v>7</v>
      </c>
      <c r="F2742">
        <v>16.4433707782513</v>
      </c>
      <c r="G2742">
        <v>17.046318556653901</v>
      </c>
      <c r="H2742">
        <v>15.612593103349401</v>
      </c>
      <c r="I2742">
        <v>1.25</v>
      </c>
      <c r="J2742">
        <v>15.612593103349401</v>
      </c>
      <c r="K2742">
        <v>19.5157413791868</v>
      </c>
      <c r="L2742">
        <v>2061</v>
      </c>
      <c r="M2742">
        <f t="shared" si="504"/>
        <v>-19.5157413791868</v>
      </c>
      <c r="N2742">
        <v>-19.5157413791868</v>
      </c>
      <c r="O2742">
        <f t="shared" si="514"/>
        <v>-414.66423175777214</v>
      </c>
      <c r="P2742">
        <f t="shared" si="505"/>
        <v>25.153478767588446</v>
      </c>
      <c r="Q2742">
        <f t="shared" si="515"/>
        <v>-2.5781866083286005</v>
      </c>
      <c r="R2742">
        <f t="shared" si="506"/>
        <v>2.5781866083286005</v>
      </c>
      <c r="S2742">
        <f t="shared" si="507"/>
        <v>0.13210805360836519</v>
      </c>
      <c r="T2742">
        <f t="shared" si="508"/>
        <v>16.937554770858199</v>
      </c>
      <c r="U2742">
        <f t="shared" si="509"/>
        <v>0</v>
      </c>
      <c r="V2742">
        <f t="shared" si="510"/>
        <v>86.789194639163483</v>
      </c>
      <c r="W2742">
        <f t="shared" si="511"/>
        <v>0</v>
      </c>
      <c r="X2742">
        <f t="shared" si="512"/>
        <v>86.789194639163483</v>
      </c>
      <c r="Y2742">
        <f t="shared" si="513"/>
        <v>2.5781866083286005</v>
      </c>
    </row>
    <row r="2743" spans="1:25" x14ac:dyDescent="0.3">
      <c r="A2743">
        <v>6</v>
      </c>
      <c r="B2743">
        <v>4</v>
      </c>
      <c r="C2743">
        <v>31.979285714285702</v>
      </c>
      <c r="D2743">
        <v>48.7</v>
      </c>
      <c r="E2743">
        <v>7</v>
      </c>
      <c r="F2743">
        <v>16.600864883680401</v>
      </c>
      <c r="G2743">
        <v>17.046318556653901</v>
      </c>
      <c r="H2743">
        <v>15.689327900311399</v>
      </c>
      <c r="I2743">
        <v>1.25</v>
      </c>
      <c r="J2743">
        <v>15.689327900311399</v>
      </c>
      <c r="K2743">
        <v>19.6116598753893</v>
      </c>
      <c r="L2743">
        <v>2061</v>
      </c>
      <c r="M2743">
        <f t="shared" si="504"/>
        <v>29.088340124610703</v>
      </c>
      <c r="N2743">
        <v>29.088340124610703</v>
      </c>
      <c r="O2743">
        <f t="shared" si="514"/>
        <v>-385.57589163316146</v>
      </c>
      <c r="P2743">
        <f t="shared" si="505"/>
        <v>29.091263577049297</v>
      </c>
      <c r="Q2743">
        <f t="shared" si="515"/>
        <v>3.937784809460851</v>
      </c>
      <c r="R2743">
        <f t="shared" si="506"/>
        <v>19.6116598753893</v>
      </c>
      <c r="S2743">
        <f t="shared" si="507"/>
        <v>1</v>
      </c>
      <c r="T2743">
        <f t="shared" si="508"/>
        <v>0</v>
      </c>
      <c r="U2743">
        <f t="shared" si="509"/>
        <v>29.088340124610703</v>
      </c>
      <c r="V2743">
        <f t="shared" si="510"/>
        <v>0</v>
      </c>
      <c r="W2743">
        <f t="shared" si="511"/>
        <v>100</v>
      </c>
      <c r="X2743">
        <f t="shared" si="512"/>
        <v>-100</v>
      </c>
      <c r="Y2743">
        <f t="shared" si="513"/>
        <v>3.937784809460851</v>
      </c>
    </row>
    <row r="2744" spans="1:25" x14ac:dyDescent="0.3">
      <c r="A2744">
        <v>6</v>
      </c>
      <c r="B2744">
        <v>5</v>
      </c>
      <c r="C2744">
        <v>34.21</v>
      </c>
      <c r="D2744">
        <v>16.34</v>
      </c>
      <c r="E2744">
        <v>2</v>
      </c>
      <c r="F2744">
        <v>18.385149586330702</v>
      </c>
      <c r="G2744">
        <v>17.046318556653901</v>
      </c>
      <c r="H2744">
        <v>16.535158156428199</v>
      </c>
      <c r="I2744">
        <v>1.25</v>
      </c>
      <c r="J2744">
        <v>16.535158156428199</v>
      </c>
      <c r="K2744">
        <v>20.668947695535199</v>
      </c>
      <c r="L2744">
        <v>2061</v>
      </c>
      <c r="M2744">
        <f t="shared" si="504"/>
        <v>-4.3289476955351986</v>
      </c>
      <c r="N2744">
        <v>-4.3289476955351986</v>
      </c>
      <c r="O2744">
        <f t="shared" si="514"/>
        <v>-389.90483932869665</v>
      </c>
      <c r="P2744">
        <f t="shared" si="505"/>
        <v>28.468356434900965</v>
      </c>
      <c r="Q2744">
        <f t="shared" si="515"/>
        <v>-0.62290714214833187</v>
      </c>
      <c r="R2744">
        <f t="shared" si="506"/>
        <v>16.962907142148332</v>
      </c>
      <c r="S2744">
        <f t="shared" si="507"/>
        <v>0.82069524738371524</v>
      </c>
      <c r="T2744">
        <f t="shared" si="508"/>
        <v>3.7060405533868668</v>
      </c>
      <c r="U2744">
        <f t="shared" si="509"/>
        <v>0</v>
      </c>
      <c r="V2744">
        <f t="shared" si="510"/>
        <v>17.930475261628469</v>
      </c>
      <c r="W2744">
        <f t="shared" si="511"/>
        <v>0</v>
      </c>
      <c r="X2744">
        <f t="shared" si="512"/>
        <v>17.930475261628469</v>
      </c>
      <c r="Y2744">
        <f t="shared" si="513"/>
        <v>0.62290714214833187</v>
      </c>
    </row>
    <row r="2745" spans="1:25" x14ac:dyDescent="0.3">
      <c r="A2745">
        <v>7</v>
      </c>
      <c r="B2745">
        <v>1</v>
      </c>
      <c r="C2745">
        <v>30.257142857142899</v>
      </c>
      <c r="D2745">
        <v>169.46</v>
      </c>
      <c r="E2745">
        <v>7</v>
      </c>
      <c r="F2745">
        <v>15.266267849571999</v>
      </c>
      <c r="G2745">
        <v>17.046318556653901</v>
      </c>
      <c r="H2745">
        <v>15.0273871163519</v>
      </c>
      <c r="I2745">
        <v>1.25</v>
      </c>
      <c r="J2745">
        <v>15.0273871163519</v>
      </c>
      <c r="K2745">
        <v>18.784233895439801</v>
      </c>
      <c r="L2745">
        <v>2061</v>
      </c>
      <c r="M2745">
        <f t="shared" si="504"/>
        <v>150.67576610456021</v>
      </c>
      <c r="N2745">
        <v>150.67576610456021</v>
      </c>
      <c r="O2745">
        <f t="shared" si="514"/>
        <v>-239.22907322413644</v>
      </c>
      <c r="P2745">
        <f t="shared" si="505"/>
        <v>60.471489161156896</v>
      </c>
      <c r="Q2745">
        <f t="shared" si="515"/>
        <v>32.003132726255927</v>
      </c>
      <c r="R2745">
        <f t="shared" si="506"/>
        <v>18.784233895439801</v>
      </c>
      <c r="S2745">
        <f t="shared" si="507"/>
        <v>1</v>
      </c>
      <c r="T2745">
        <f t="shared" si="508"/>
        <v>0</v>
      </c>
      <c r="U2745">
        <f t="shared" si="509"/>
        <v>150.67576610456021</v>
      </c>
      <c r="V2745">
        <f t="shared" si="510"/>
        <v>0</v>
      </c>
      <c r="W2745">
        <f t="shared" si="511"/>
        <v>100</v>
      </c>
      <c r="X2745">
        <f t="shared" si="512"/>
        <v>-100</v>
      </c>
      <c r="Y2745">
        <f t="shared" si="513"/>
        <v>32.003132726255927</v>
      </c>
    </row>
    <row r="2746" spans="1:25" x14ac:dyDescent="0.3">
      <c r="A2746">
        <v>7</v>
      </c>
      <c r="B2746">
        <v>2</v>
      </c>
      <c r="C2746">
        <v>31.337142857142901</v>
      </c>
      <c r="D2746">
        <v>5.65</v>
      </c>
      <c r="E2746">
        <v>7</v>
      </c>
      <c r="F2746">
        <v>16.0987939242547</v>
      </c>
      <c r="G2746">
        <v>17.046318556653901</v>
      </c>
      <c r="H2746">
        <v>15.443452412420299</v>
      </c>
      <c r="I2746">
        <v>1.25</v>
      </c>
      <c r="J2746">
        <v>15.443452412420299</v>
      </c>
      <c r="K2746">
        <v>19.304315515525399</v>
      </c>
      <c r="L2746">
        <v>2061</v>
      </c>
      <c r="M2746">
        <f t="shared" si="504"/>
        <v>-13.654315515525399</v>
      </c>
      <c r="N2746">
        <v>-13.654315515525399</v>
      </c>
      <c r="O2746">
        <f t="shared" si="514"/>
        <v>-252.88338873966185</v>
      </c>
      <c r="P2746">
        <f t="shared" si="505"/>
        <v>56.480781104865748</v>
      </c>
      <c r="Q2746">
        <f t="shared" si="515"/>
        <v>-3.9907080562911474</v>
      </c>
      <c r="R2746">
        <f t="shared" si="506"/>
        <v>9.6407080562911478</v>
      </c>
      <c r="S2746">
        <f t="shared" si="507"/>
        <v>0.4994068838409555</v>
      </c>
      <c r="T2746">
        <f t="shared" si="508"/>
        <v>9.6636074592342514</v>
      </c>
      <c r="U2746">
        <f t="shared" si="509"/>
        <v>0</v>
      </c>
      <c r="V2746">
        <f t="shared" si="510"/>
        <v>50.059311615904456</v>
      </c>
      <c r="W2746">
        <f t="shared" si="511"/>
        <v>0</v>
      </c>
      <c r="X2746">
        <f t="shared" si="512"/>
        <v>50.059311615904456</v>
      </c>
      <c r="Y2746">
        <f t="shared" si="513"/>
        <v>3.9907080562911474</v>
      </c>
    </row>
    <row r="2747" spans="1:25" x14ac:dyDescent="0.3">
      <c r="A2747">
        <v>7</v>
      </c>
      <c r="B2747">
        <v>3</v>
      </c>
      <c r="C2747">
        <v>31.925000000000001</v>
      </c>
      <c r="D2747">
        <v>7.5</v>
      </c>
      <c r="E2747">
        <v>7</v>
      </c>
      <c r="F2747">
        <v>16.558218341236799</v>
      </c>
      <c r="G2747">
        <v>17.046318556653901</v>
      </c>
      <c r="H2747">
        <v>15.668584546422901</v>
      </c>
      <c r="I2747">
        <v>1.25</v>
      </c>
      <c r="J2747">
        <v>15.668584546422901</v>
      </c>
      <c r="K2747">
        <v>19.585730683028601</v>
      </c>
      <c r="L2747">
        <v>2061</v>
      </c>
      <c r="M2747">
        <f t="shared" si="504"/>
        <v>-12.085730683028601</v>
      </c>
      <c r="N2747">
        <v>-12.085730683028601</v>
      </c>
      <c r="O2747">
        <f t="shared" si="514"/>
        <v>-264.96911942269048</v>
      </c>
      <c r="P2747">
        <f t="shared" si="505"/>
        <v>53.168800600326108</v>
      </c>
      <c r="Q2747">
        <f t="shared" si="515"/>
        <v>-3.3119805045396404</v>
      </c>
      <c r="R2747">
        <f t="shared" si="506"/>
        <v>10.81198050453964</v>
      </c>
      <c r="S2747">
        <f t="shared" si="507"/>
        <v>0.55203355338222959</v>
      </c>
      <c r="T2747">
        <f t="shared" si="508"/>
        <v>8.7737501784889602</v>
      </c>
      <c r="U2747">
        <f t="shared" si="509"/>
        <v>0</v>
      </c>
      <c r="V2747">
        <f t="shared" si="510"/>
        <v>44.796644661777044</v>
      </c>
      <c r="W2747">
        <f t="shared" si="511"/>
        <v>0</v>
      </c>
      <c r="X2747">
        <f t="shared" si="512"/>
        <v>44.796644661777044</v>
      </c>
      <c r="Y2747">
        <f t="shared" si="513"/>
        <v>3.3119805045396404</v>
      </c>
    </row>
    <row r="2748" spans="1:25" x14ac:dyDescent="0.3">
      <c r="A2748">
        <v>7</v>
      </c>
      <c r="B2748">
        <v>4</v>
      </c>
      <c r="C2748">
        <v>31.137142857142901</v>
      </c>
      <c r="D2748">
        <v>246.59</v>
      </c>
      <c r="E2748">
        <v>7</v>
      </c>
      <c r="F2748">
        <v>15.943492245940799</v>
      </c>
      <c r="G2748">
        <v>17.046318556653901</v>
      </c>
      <c r="H2748">
        <v>15.3666458048178</v>
      </c>
      <c r="I2748">
        <v>1.25</v>
      </c>
      <c r="J2748">
        <v>15.3666458048178</v>
      </c>
      <c r="K2748">
        <v>19.208307256022302</v>
      </c>
      <c r="L2748">
        <v>2061</v>
      </c>
      <c r="M2748">
        <f t="shared" si="504"/>
        <v>227.38169274397771</v>
      </c>
      <c r="N2748">
        <v>227.38169274397771</v>
      </c>
      <c r="O2748">
        <f t="shared" si="514"/>
        <v>-37.587426678712774</v>
      </c>
      <c r="P2748">
        <f t="shared" si="505"/>
        <v>165.73336021296629</v>
      </c>
      <c r="Q2748">
        <f t="shared" si="515"/>
        <v>112.56455961264018</v>
      </c>
      <c r="R2748">
        <f t="shared" si="506"/>
        <v>19.208307256022302</v>
      </c>
      <c r="S2748">
        <f t="shared" si="507"/>
        <v>1</v>
      </c>
      <c r="T2748">
        <f t="shared" si="508"/>
        <v>0</v>
      </c>
      <c r="U2748">
        <f t="shared" si="509"/>
        <v>227.38169274397771</v>
      </c>
      <c r="V2748">
        <f t="shared" si="510"/>
        <v>0</v>
      </c>
      <c r="W2748">
        <f t="shared" si="511"/>
        <v>100</v>
      </c>
      <c r="X2748">
        <f t="shared" si="512"/>
        <v>-100</v>
      </c>
      <c r="Y2748">
        <f t="shared" si="513"/>
        <v>112.56455961264018</v>
      </c>
    </row>
    <row r="2749" spans="1:25" x14ac:dyDescent="0.3">
      <c r="A2749">
        <v>7</v>
      </c>
      <c r="B2749">
        <v>5</v>
      </c>
      <c r="C2749">
        <v>30.828333333333301</v>
      </c>
      <c r="D2749">
        <v>17.420000000000002</v>
      </c>
      <c r="E2749">
        <v>3</v>
      </c>
      <c r="F2749">
        <v>15.704705014488001</v>
      </c>
      <c r="G2749">
        <v>17.046318556653901</v>
      </c>
      <c r="H2749">
        <v>15.2478378638789</v>
      </c>
      <c r="I2749">
        <v>1.25</v>
      </c>
      <c r="J2749">
        <v>15.2478378638789</v>
      </c>
      <c r="K2749">
        <v>19.0597973298486</v>
      </c>
      <c r="L2749">
        <v>2061</v>
      </c>
      <c r="M2749">
        <f t="shared" si="504"/>
        <v>-1.6397973298485979</v>
      </c>
      <c r="N2749">
        <v>-1.6397973298485979</v>
      </c>
      <c r="O2749">
        <f t="shared" si="514"/>
        <v>-39.227224008561372</v>
      </c>
      <c r="P2749">
        <f t="shared" si="505"/>
        <v>164.38006999053277</v>
      </c>
      <c r="Q2749">
        <f t="shared" si="515"/>
        <v>-1.3532902224335146</v>
      </c>
      <c r="R2749">
        <f t="shared" si="506"/>
        <v>18.773290222433516</v>
      </c>
      <c r="S2749">
        <f t="shared" si="507"/>
        <v>0.98496798772532601</v>
      </c>
      <c r="T2749">
        <f t="shared" si="508"/>
        <v>0.28650710741508334</v>
      </c>
      <c r="U2749">
        <f t="shared" si="509"/>
        <v>0</v>
      </c>
      <c r="V2749">
        <f t="shared" si="510"/>
        <v>1.5032012274674025</v>
      </c>
      <c r="W2749">
        <f t="shared" si="511"/>
        <v>0</v>
      </c>
      <c r="X2749">
        <f t="shared" si="512"/>
        <v>1.5032012274674025</v>
      </c>
      <c r="Y2749">
        <f t="shared" si="513"/>
        <v>1.3532902224335146</v>
      </c>
    </row>
    <row r="2750" spans="1:25" x14ac:dyDescent="0.3">
      <c r="A2750">
        <v>8</v>
      </c>
      <c r="B2750">
        <v>1</v>
      </c>
      <c r="C2750">
        <v>30.305714285714298</v>
      </c>
      <c r="D2750">
        <v>115.32</v>
      </c>
      <c r="E2750">
        <v>7</v>
      </c>
      <c r="F2750">
        <v>15.303386382508</v>
      </c>
      <c r="G2750">
        <v>17.046318556653901</v>
      </c>
      <c r="H2750">
        <v>15.046168845006401</v>
      </c>
      <c r="I2750">
        <v>1.2</v>
      </c>
      <c r="J2750">
        <v>15.046168845006401</v>
      </c>
      <c r="K2750">
        <v>18.055402614007701</v>
      </c>
      <c r="L2750">
        <v>2061</v>
      </c>
      <c r="M2750">
        <f t="shared" si="504"/>
        <v>97.264597385992289</v>
      </c>
      <c r="N2750">
        <v>97.264597385992289</v>
      </c>
      <c r="O2750">
        <f t="shared" si="514"/>
        <v>58.037373377430917</v>
      </c>
      <c r="P2750">
        <f t="shared" si="505"/>
        <v>267.33544908100646</v>
      </c>
      <c r="Q2750">
        <f t="shared" si="515"/>
        <v>102.95537909047368</v>
      </c>
      <c r="R2750">
        <f t="shared" si="506"/>
        <v>18.055402614007701</v>
      </c>
      <c r="S2750">
        <f t="shared" si="507"/>
        <v>1</v>
      </c>
      <c r="T2750">
        <f t="shared" si="508"/>
        <v>0</v>
      </c>
      <c r="U2750">
        <f t="shared" si="509"/>
        <v>97.264597385992289</v>
      </c>
      <c r="V2750">
        <f t="shared" si="510"/>
        <v>0</v>
      </c>
      <c r="W2750">
        <f t="shared" si="511"/>
        <v>100</v>
      </c>
      <c r="X2750">
        <f t="shared" si="512"/>
        <v>-100</v>
      </c>
      <c r="Y2750">
        <f t="shared" si="513"/>
        <v>102.95537909047368</v>
      </c>
    </row>
    <row r="2751" spans="1:25" x14ac:dyDescent="0.3">
      <c r="A2751">
        <v>8</v>
      </c>
      <c r="B2751">
        <v>2</v>
      </c>
      <c r="C2751">
        <v>30.838571428571399</v>
      </c>
      <c r="D2751">
        <v>209.59</v>
      </c>
      <c r="E2751">
        <v>7</v>
      </c>
      <c r="F2751">
        <v>15.712602009084801</v>
      </c>
      <c r="G2751">
        <v>17.046318556653901</v>
      </c>
      <c r="H2751">
        <v>15.2517809625837</v>
      </c>
      <c r="I2751">
        <v>1.2</v>
      </c>
      <c r="J2751">
        <v>15.2517809625837</v>
      </c>
      <c r="K2751">
        <v>18.3021371551004</v>
      </c>
      <c r="L2751">
        <v>2061</v>
      </c>
      <c r="M2751">
        <f t="shared" si="504"/>
        <v>191.28786284489959</v>
      </c>
      <c r="N2751">
        <v>191.28786284489959</v>
      </c>
      <c r="O2751">
        <f t="shared" si="514"/>
        <v>0</v>
      </c>
      <c r="P2751">
        <f t="shared" si="505"/>
        <v>200</v>
      </c>
      <c r="Q2751">
        <f t="shared" si="515"/>
        <v>-67.335449081006459</v>
      </c>
      <c r="R2751">
        <f t="shared" si="506"/>
        <v>18.3021371551004</v>
      </c>
      <c r="S2751">
        <f t="shared" si="507"/>
        <v>1</v>
      </c>
      <c r="T2751">
        <f t="shared" si="508"/>
        <v>0</v>
      </c>
      <c r="U2751">
        <f t="shared" si="509"/>
        <v>191.28786284489959</v>
      </c>
      <c r="V2751">
        <f t="shared" si="510"/>
        <v>0</v>
      </c>
      <c r="W2751">
        <f t="shared" si="511"/>
        <v>100</v>
      </c>
      <c r="X2751">
        <f t="shared" si="512"/>
        <v>-100</v>
      </c>
      <c r="Y2751">
        <f t="shared" si="513"/>
        <v>67.335449081006459</v>
      </c>
    </row>
    <row r="2752" spans="1:25" x14ac:dyDescent="0.3">
      <c r="A2752">
        <v>8</v>
      </c>
      <c r="B2752">
        <v>3</v>
      </c>
      <c r="C2752">
        <v>30.19</v>
      </c>
      <c r="D2752">
        <v>132.47</v>
      </c>
      <c r="E2752">
        <v>7</v>
      </c>
      <c r="F2752">
        <v>15.215007352133499</v>
      </c>
      <c r="G2752">
        <v>17.046318556653901</v>
      </c>
      <c r="H2752">
        <v>15.0014131476961</v>
      </c>
      <c r="I2752">
        <v>1.2</v>
      </c>
      <c r="J2752">
        <v>15.0014131476961</v>
      </c>
      <c r="K2752">
        <v>18.001695777235302</v>
      </c>
      <c r="L2752">
        <v>2061</v>
      </c>
      <c r="M2752">
        <f t="shared" si="504"/>
        <v>114.4683042227647</v>
      </c>
      <c r="N2752">
        <v>114.4683042227647</v>
      </c>
      <c r="O2752">
        <f t="shared" si="514"/>
        <v>114.4683042227647</v>
      </c>
      <c r="P2752">
        <f t="shared" si="505"/>
        <v>354.48246746255927</v>
      </c>
      <c r="Q2752">
        <f t="shared" si="515"/>
        <v>154.48246746255927</v>
      </c>
      <c r="R2752">
        <f t="shared" si="506"/>
        <v>18.001695777235302</v>
      </c>
      <c r="S2752">
        <f t="shared" si="507"/>
        <v>1</v>
      </c>
      <c r="T2752">
        <f t="shared" si="508"/>
        <v>0</v>
      </c>
      <c r="U2752">
        <f t="shared" si="509"/>
        <v>114.4683042227647</v>
      </c>
      <c r="V2752">
        <f t="shared" si="510"/>
        <v>0</v>
      </c>
      <c r="W2752">
        <f t="shared" si="511"/>
        <v>100</v>
      </c>
      <c r="X2752">
        <f t="shared" si="512"/>
        <v>-100</v>
      </c>
      <c r="Y2752">
        <f t="shared" si="513"/>
        <v>154.48246746255927</v>
      </c>
    </row>
    <row r="2753" spans="1:25" x14ac:dyDescent="0.3">
      <c r="A2753">
        <v>8</v>
      </c>
      <c r="B2753">
        <v>4</v>
      </c>
      <c r="C2753">
        <v>30.2478571428571</v>
      </c>
      <c r="D2753">
        <v>214.73</v>
      </c>
      <c r="E2753">
        <v>7</v>
      </c>
      <c r="F2753">
        <v>15.259175144566401</v>
      </c>
      <c r="G2753">
        <v>17.046318556653901</v>
      </c>
      <c r="H2753">
        <v>15.0237957323451</v>
      </c>
      <c r="I2753">
        <v>1.2</v>
      </c>
      <c r="J2753">
        <v>15.0237957323451</v>
      </c>
      <c r="K2753">
        <v>18.028554878814099</v>
      </c>
      <c r="L2753">
        <v>2061</v>
      </c>
      <c r="M2753">
        <f t="shared" si="504"/>
        <v>196.70144512118588</v>
      </c>
      <c r="N2753">
        <v>196.70144512118588</v>
      </c>
      <c r="O2753">
        <f t="shared" si="514"/>
        <v>0</v>
      </c>
      <c r="P2753">
        <f t="shared" si="505"/>
        <v>200</v>
      </c>
      <c r="Q2753">
        <f t="shared" si="515"/>
        <v>-154.48246746255927</v>
      </c>
      <c r="R2753">
        <f t="shared" si="506"/>
        <v>18.028554878814099</v>
      </c>
      <c r="S2753">
        <f t="shared" si="507"/>
        <v>1</v>
      </c>
      <c r="T2753">
        <f t="shared" si="508"/>
        <v>0</v>
      </c>
      <c r="U2753">
        <f t="shared" si="509"/>
        <v>196.70144512118588</v>
      </c>
      <c r="V2753">
        <f t="shared" si="510"/>
        <v>0</v>
      </c>
      <c r="W2753">
        <f t="shared" si="511"/>
        <v>100</v>
      </c>
      <c r="X2753">
        <f t="shared" si="512"/>
        <v>-100</v>
      </c>
      <c r="Y2753">
        <f t="shared" si="513"/>
        <v>154.48246746255927</v>
      </c>
    </row>
    <row r="2754" spans="1:25" x14ac:dyDescent="0.3">
      <c r="A2754">
        <v>8</v>
      </c>
      <c r="B2754">
        <v>5</v>
      </c>
      <c r="C2754">
        <v>29.95</v>
      </c>
      <c r="D2754">
        <v>28.23</v>
      </c>
      <c r="E2754">
        <v>3</v>
      </c>
      <c r="F2754">
        <v>15.032257588299</v>
      </c>
      <c r="G2754">
        <v>17.046318556653901</v>
      </c>
      <c r="H2754">
        <v>14.908465245292099</v>
      </c>
      <c r="I2754">
        <v>1.2</v>
      </c>
      <c r="J2754">
        <v>14.908465245292099</v>
      </c>
      <c r="K2754">
        <v>17.890158294350499</v>
      </c>
      <c r="L2754">
        <v>2061</v>
      </c>
      <c r="M2754">
        <f t="shared" si="504"/>
        <v>10.339841705649501</v>
      </c>
      <c r="N2754">
        <v>10.339841705649501</v>
      </c>
      <c r="O2754">
        <f t="shared" si="514"/>
        <v>10.339841705649501</v>
      </c>
      <c r="P2754">
        <f t="shared" si="505"/>
        <v>210.61178874420835</v>
      </c>
      <c r="Q2754">
        <f t="shared" si="515"/>
        <v>10.611788744208354</v>
      </c>
      <c r="R2754">
        <f t="shared" si="506"/>
        <v>17.890158294350499</v>
      </c>
      <c r="S2754">
        <f t="shared" si="507"/>
        <v>1</v>
      </c>
      <c r="T2754">
        <f t="shared" si="508"/>
        <v>0</v>
      </c>
      <c r="U2754">
        <f t="shared" si="509"/>
        <v>10.339841705649501</v>
      </c>
      <c r="V2754">
        <f t="shared" si="510"/>
        <v>0</v>
      </c>
      <c r="W2754">
        <f t="shared" si="511"/>
        <v>100</v>
      </c>
      <c r="X2754">
        <f t="shared" si="512"/>
        <v>-100</v>
      </c>
      <c r="Y2754">
        <f t="shared" si="513"/>
        <v>10.611788744208354</v>
      </c>
    </row>
    <row r="2755" spans="1:25" x14ac:dyDescent="0.3">
      <c r="A2755">
        <v>9</v>
      </c>
      <c r="B2755">
        <v>1</v>
      </c>
      <c r="C2755">
        <v>30.414999999999999</v>
      </c>
      <c r="D2755">
        <v>8.15</v>
      </c>
      <c r="E2755">
        <v>7</v>
      </c>
      <c r="F2755">
        <v>15.3870148925821</v>
      </c>
      <c r="G2755">
        <v>17.046318556653901</v>
      </c>
      <c r="H2755">
        <v>15.088403403617001</v>
      </c>
      <c r="I2755">
        <v>1.1000000000000001</v>
      </c>
      <c r="J2755">
        <v>15.088403403617001</v>
      </c>
      <c r="K2755">
        <v>16.597243743978702</v>
      </c>
      <c r="L2755">
        <v>2061</v>
      </c>
      <c r="M2755">
        <f t="shared" ref="M2755:M2818" si="516">D2755-K2755</f>
        <v>-8.4472437439787011</v>
      </c>
      <c r="N2755">
        <v>-8.4472437439787011</v>
      </c>
      <c r="O2755">
        <f t="shared" si="514"/>
        <v>1.8925979616708002</v>
      </c>
      <c r="P2755">
        <f t="shared" ref="P2755:P2818" si="517">200 * EXP(O2755 / 200)</f>
        <v>201.90158109268199</v>
      </c>
      <c r="Q2755">
        <f t="shared" si="515"/>
        <v>-8.7102076515263605</v>
      </c>
      <c r="R2755">
        <f t="shared" ref="R2755:R2818" si="518">MAX(IF(D2755&gt;K2755,K2755,D2755+Y2755))</f>
        <v>16.860207651526359</v>
      </c>
      <c r="S2755">
        <f t="shared" ref="S2755:S2818" si="519">R2755/K2755</f>
        <v>1.0158438299517689</v>
      </c>
      <c r="T2755">
        <f t="shared" ref="T2755:T2818" si="520">K2755-R2755</f>
        <v>-0.26296390754765753</v>
      </c>
      <c r="U2755">
        <f t="shared" ref="U2755:U2818" si="521">MAX(0,M2755)</f>
        <v>0</v>
      </c>
      <c r="V2755">
        <f t="shared" ref="V2755:V2818" si="522">(T2755/K2755)*100</f>
        <v>-1.5843829951768826</v>
      </c>
      <c r="W2755">
        <f t="shared" ref="W2755:W2818" si="523">U2755/M2755*100</f>
        <v>0</v>
      </c>
      <c r="X2755">
        <f t="shared" ref="X2755:X2818" si="524">V2755-W2755</f>
        <v>-1.5843829951768826</v>
      </c>
      <c r="Y2755">
        <f t="shared" ref="Y2755:Y2818" si="525">IF(Q2755&lt;0,-Q2755,Q2755)</f>
        <v>8.7102076515263605</v>
      </c>
    </row>
    <row r="2756" spans="1:25" x14ac:dyDescent="0.3">
      <c r="A2756">
        <v>9</v>
      </c>
      <c r="B2756">
        <v>2</v>
      </c>
      <c r="C2756">
        <v>30.449285714285701</v>
      </c>
      <c r="D2756">
        <v>4.78</v>
      </c>
      <c r="E2756">
        <v>7</v>
      </c>
      <c r="F2756">
        <v>15.413283158678199</v>
      </c>
      <c r="G2756">
        <v>17.046318556653901</v>
      </c>
      <c r="H2756">
        <v>15.101646536663599</v>
      </c>
      <c r="I2756">
        <v>1.1000000000000001</v>
      </c>
      <c r="J2756">
        <v>15.101646536663599</v>
      </c>
      <c r="K2756">
        <v>16.611811190329998</v>
      </c>
      <c r="L2756">
        <v>2061</v>
      </c>
      <c r="M2756">
        <f t="shared" si="516"/>
        <v>-11.831811190329997</v>
      </c>
      <c r="N2756">
        <v>-11.831811190329997</v>
      </c>
      <c r="O2756">
        <f t="shared" ref="O2756:O2819" si="526">IF(O2755 + N2756 &gt; 200, 0, O2755 + N2756)</f>
        <v>-9.939213228659197</v>
      </c>
      <c r="P2756">
        <f t="shared" si="517"/>
        <v>190.30371585360973</v>
      </c>
      <c r="Q2756">
        <f t="shared" ref="Q2756:Q2819" si="527">P2756 - P2755</f>
        <v>-11.597865239072263</v>
      </c>
      <c r="R2756">
        <f t="shared" si="518"/>
        <v>16.377865239072264</v>
      </c>
      <c r="S2756">
        <f t="shared" si="519"/>
        <v>0.98591689078467748</v>
      </c>
      <c r="T2756">
        <f t="shared" si="520"/>
        <v>0.23394595125773421</v>
      </c>
      <c r="U2756">
        <f t="shared" si="521"/>
        <v>0</v>
      </c>
      <c r="V2756">
        <f t="shared" si="522"/>
        <v>1.4083109215322525</v>
      </c>
      <c r="W2756">
        <f t="shared" si="523"/>
        <v>0</v>
      </c>
      <c r="X2756">
        <f t="shared" si="524"/>
        <v>1.4083109215322525</v>
      </c>
      <c r="Y2756">
        <f t="shared" si="525"/>
        <v>11.597865239072263</v>
      </c>
    </row>
    <row r="2757" spans="1:25" x14ac:dyDescent="0.3">
      <c r="A2757">
        <v>9</v>
      </c>
      <c r="B2757">
        <v>3</v>
      </c>
      <c r="C2757">
        <v>31.369285714285699</v>
      </c>
      <c r="D2757">
        <v>5.92</v>
      </c>
      <c r="E2757">
        <v>7</v>
      </c>
      <c r="F2757">
        <v>16.123800760275099</v>
      </c>
      <c r="G2757">
        <v>17.046318556653901</v>
      </c>
      <c r="H2757">
        <v>15.4557861988916</v>
      </c>
      <c r="I2757">
        <v>1.1000000000000001</v>
      </c>
      <c r="J2757">
        <v>15.4557861988916</v>
      </c>
      <c r="K2757">
        <v>17.001364818780701</v>
      </c>
      <c r="L2757">
        <v>2061</v>
      </c>
      <c r="M2757">
        <f t="shared" si="516"/>
        <v>-11.081364818780701</v>
      </c>
      <c r="N2757">
        <v>-11.081364818780701</v>
      </c>
      <c r="O2757">
        <f t="shared" si="526"/>
        <v>-21.020578047439898</v>
      </c>
      <c r="P2757">
        <f t="shared" si="517"/>
        <v>180.04637854960299</v>
      </c>
      <c r="Q2757">
        <f t="shared" si="527"/>
        <v>-10.257337304006739</v>
      </c>
      <c r="R2757">
        <f t="shared" si="518"/>
        <v>16.177337304006741</v>
      </c>
      <c r="S2757">
        <f t="shared" si="519"/>
        <v>0.9515316844525511</v>
      </c>
      <c r="T2757">
        <f t="shared" si="520"/>
        <v>0.82402751477395952</v>
      </c>
      <c r="U2757">
        <f t="shared" si="521"/>
        <v>0</v>
      </c>
      <c r="V2757">
        <f t="shared" si="522"/>
        <v>4.8468315547448908</v>
      </c>
      <c r="W2757">
        <f t="shared" si="523"/>
        <v>0</v>
      </c>
      <c r="X2757">
        <f t="shared" si="524"/>
        <v>4.8468315547448908</v>
      </c>
      <c r="Y2757">
        <f t="shared" si="525"/>
        <v>10.257337304006739</v>
      </c>
    </row>
    <row r="2758" spans="1:25" x14ac:dyDescent="0.3">
      <c r="A2758">
        <v>9</v>
      </c>
      <c r="B2758">
        <v>4</v>
      </c>
      <c r="C2758">
        <v>31.354285714285702</v>
      </c>
      <c r="D2758">
        <v>110.39</v>
      </c>
      <c r="E2758">
        <v>7</v>
      </c>
      <c r="F2758">
        <v>16.112129263640998</v>
      </c>
      <c r="G2758">
        <v>17.046318556653901</v>
      </c>
      <c r="H2758">
        <v>15.450030780071399</v>
      </c>
      <c r="I2758">
        <v>1.1000000000000001</v>
      </c>
      <c r="J2758">
        <v>15.450030780071399</v>
      </c>
      <c r="K2758">
        <v>16.9950338580785</v>
      </c>
      <c r="L2758">
        <v>2061</v>
      </c>
      <c r="M2758">
        <f t="shared" si="516"/>
        <v>93.3949661419215</v>
      </c>
      <c r="N2758">
        <v>93.3949661419215</v>
      </c>
      <c r="O2758">
        <f t="shared" si="526"/>
        <v>72.374388094481603</v>
      </c>
      <c r="P2758">
        <f t="shared" si="517"/>
        <v>287.2030069556202</v>
      </c>
      <c r="Q2758">
        <f t="shared" si="527"/>
        <v>107.15662840601721</v>
      </c>
      <c r="R2758">
        <f t="shared" si="518"/>
        <v>16.9950338580785</v>
      </c>
      <c r="S2758">
        <f t="shared" si="519"/>
        <v>1</v>
      </c>
      <c r="T2758">
        <f t="shared" si="520"/>
        <v>0</v>
      </c>
      <c r="U2758">
        <f t="shared" si="521"/>
        <v>93.3949661419215</v>
      </c>
      <c r="V2758">
        <f t="shared" si="522"/>
        <v>0</v>
      </c>
      <c r="W2758">
        <f t="shared" si="523"/>
        <v>100</v>
      </c>
      <c r="X2758">
        <f t="shared" si="524"/>
        <v>-100</v>
      </c>
      <c r="Y2758">
        <f t="shared" si="525"/>
        <v>107.15662840601721</v>
      </c>
    </row>
    <row r="2759" spans="1:25" x14ac:dyDescent="0.3">
      <c r="A2759">
        <v>9</v>
      </c>
      <c r="B2759">
        <v>5</v>
      </c>
      <c r="C2759">
        <v>30.015000000000001</v>
      </c>
      <c r="D2759">
        <v>16.829999999999998</v>
      </c>
      <c r="E2759">
        <v>2</v>
      </c>
      <c r="F2759">
        <v>15.081678265820299</v>
      </c>
      <c r="G2759">
        <v>17.046318556653901</v>
      </c>
      <c r="H2759">
        <v>14.9336548574112</v>
      </c>
      <c r="I2759">
        <v>1.1000000000000001</v>
      </c>
      <c r="J2759">
        <v>14.9336548574112</v>
      </c>
      <c r="K2759">
        <v>16.4270203431524</v>
      </c>
      <c r="L2759">
        <v>2061</v>
      </c>
      <c r="M2759">
        <f t="shared" si="516"/>
        <v>0.40297965684759873</v>
      </c>
      <c r="N2759">
        <v>0.40297965684759873</v>
      </c>
      <c r="O2759">
        <f t="shared" si="526"/>
        <v>72.777367751329194</v>
      </c>
      <c r="P2759">
        <f t="shared" si="517"/>
        <v>287.78227518887093</v>
      </c>
      <c r="Q2759">
        <f t="shared" si="527"/>
        <v>0.57926823325072974</v>
      </c>
      <c r="R2759">
        <f t="shared" si="518"/>
        <v>16.4270203431524</v>
      </c>
      <c r="S2759">
        <f t="shared" si="519"/>
        <v>1</v>
      </c>
      <c r="T2759">
        <f t="shared" si="520"/>
        <v>0</v>
      </c>
      <c r="U2759">
        <f t="shared" si="521"/>
        <v>0.40297965684759873</v>
      </c>
      <c r="V2759">
        <f t="shared" si="522"/>
        <v>0</v>
      </c>
      <c r="W2759">
        <f t="shared" si="523"/>
        <v>100</v>
      </c>
      <c r="X2759">
        <f t="shared" si="524"/>
        <v>-100</v>
      </c>
      <c r="Y2759">
        <f t="shared" si="525"/>
        <v>0.57926823325072974</v>
      </c>
    </row>
    <row r="2760" spans="1:25" x14ac:dyDescent="0.3">
      <c r="A2760">
        <v>10</v>
      </c>
      <c r="B2760">
        <v>1</v>
      </c>
      <c r="C2760">
        <v>30.782142857142901</v>
      </c>
      <c r="D2760">
        <v>12.04</v>
      </c>
      <c r="E2760">
        <v>7</v>
      </c>
      <c r="F2760">
        <v>15.669093475146401</v>
      </c>
      <c r="G2760">
        <v>17.046318556653901</v>
      </c>
      <c r="H2760">
        <v>15.2300444649957</v>
      </c>
      <c r="I2760">
        <v>1.02</v>
      </c>
      <c r="J2760">
        <v>15.2300444649957</v>
      </c>
      <c r="K2760">
        <v>15.5346453542957</v>
      </c>
      <c r="L2760">
        <v>2061</v>
      </c>
      <c r="M2760">
        <f t="shared" si="516"/>
        <v>-3.4946453542957006</v>
      </c>
      <c r="N2760">
        <v>-3.4946453542957006</v>
      </c>
      <c r="O2760">
        <f t="shared" si="526"/>
        <v>69.282722397033496</v>
      </c>
      <c r="P2760">
        <f t="shared" si="517"/>
        <v>282.79746739899076</v>
      </c>
      <c r="Q2760">
        <f t="shared" si="527"/>
        <v>-4.9848077898801648</v>
      </c>
      <c r="R2760">
        <f t="shared" si="518"/>
        <v>17.024807789880164</v>
      </c>
      <c r="S2760">
        <f t="shared" si="519"/>
        <v>1.0959251017064511</v>
      </c>
      <c r="T2760">
        <f t="shared" si="520"/>
        <v>-1.4901624355844643</v>
      </c>
      <c r="U2760">
        <f t="shared" si="521"/>
        <v>0</v>
      </c>
      <c r="V2760">
        <f t="shared" si="522"/>
        <v>-9.5925101706451166</v>
      </c>
      <c r="W2760">
        <f t="shared" si="523"/>
        <v>0</v>
      </c>
      <c r="X2760">
        <f t="shared" si="524"/>
        <v>-9.5925101706451166</v>
      </c>
      <c r="Y2760">
        <f t="shared" si="525"/>
        <v>4.9848077898801648</v>
      </c>
    </row>
    <row r="2761" spans="1:25" x14ac:dyDescent="0.3">
      <c r="A2761">
        <v>10</v>
      </c>
      <c r="B2761">
        <v>2</v>
      </c>
      <c r="C2761">
        <v>32.687857142857098</v>
      </c>
      <c r="D2761">
        <v>18.29</v>
      </c>
      <c r="E2761">
        <v>7</v>
      </c>
      <c r="F2761">
        <v>17.160917389134401</v>
      </c>
      <c r="G2761">
        <v>17.046318556653901</v>
      </c>
      <c r="H2761">
        <v>15.9593746383681</v>
      </c>
      <c r="I2761">
        <v>1.02</v>
      </c>
      <c r="J2761">
        <v>15.9593746383681</v>
      </c>
      <c r="K2761">
        <v>16.278562131135502</v>
      </c>
      <c r="L2761">
        <v>2061</v>
      </c>
      <c r="M2761">
        <f t="shared" si="516"/>
        <v>2.0114378688644976</v>
      </c>
      <c r="N2761">
        <v>2.0114378688644976</v>
      </c>
      <c r="O2761">
        <f t="shared" si="526"/>
        <v>71.294160265898</v>
      </c>
      <c r="P2761">
        <f t="shared" si="517"/>
        <v>285.65596520755491</v>
      </c>
      <c r="Q2761">
        <f t="shared" si="527"/>
        <v>2.8584978085641524</v>
      </c>
      <c r="R2761">
        <f t="shared" si="518"/>
        <v>16.278562131135502</v>
      </c>
      <c r="S2761">
        <f t="shared" si="519"/>
        <v>1</v>
      </c>
      <c r="T2761">
        <f t="shared" si="520"/>
        <v>0</v>
      </c>
      <c r="U2761">
        <f t="shared" si="521"/>
        <v>2.0114378688644976</v>
      </c>
      <c r="V2761">
        <f t="shared" si="522"/>
        <v>0</v>
      </c>
      <c r="W2761">
        <f t="shared" si="523"/>
        <v>100</v>
      </c>
      <c r="X2761">
        <f t="shared" si="524"/>
        <v>-100</v>
      </c>
      <c r="Y2761">
        <f t="shared" si="525"/>
        <v>2.8584978085641524</v>
      </c>
    </row>
    <row r="2762" spans="1:25" x14ac:dyDescent="0.3">
      <c r="A2762">
        <v>10</v>
      </c>
      <c r="B2762">
        <v>3</v>
      </c>
      <c r="C2762">
        <v>32.1207142857143</v>
      </c>
      <c r="D2762">
        <v>15.77</v>
      </c>
      <c r="E2762">
        <v>7</v>
      </c>
      <c r="F2762">
        <v>16.712145100857001</v>
      </c>
      <c r="G2762">
        <v>17.046318556653901</v>
      </c>
      <c r="H2762">
        <v>15.743333248921701</v>
      </c>
      <c r="I2762">
        <v>1.02</v>
      </c>
      <c r="J2762">
        <v>15.743333248921701</v>
      </c>
      <c r="K2762">
        <v>16.0581999139002</v>
      </c>
      <c r="L2762">
        <v>2061</v>
      </c>
      <c r="M2762">
        <f t="shared" si="516"/>
        <v>-0.2881999139002005</v>
      </c>
      <c r="N2762">
        <v>-0.2881999139002005</v>
      </c>
      <c r="O2762">
        <f t="shared" si="526"/>
        <v>71.0059603519978</v>
      </c>
      <c r="P2762">
        <f t="shared" si="517"/>
        <v>285.24463152167476</v>
      </c>
      <c r="Q2762">
        <f t="shared" si="527"/>
        <v>-0.41133368588015173</v>
      </c>
      <c r="R2762">
        <f t="shared" si="518"/>
        <v>16.181333685880151</v>
      </c>
      <c r="S2762">
        <f t="shared" si="519"/>
        <v>1.0076679685543934</v>
      </c>
      <c r="T2762">
        <f t="shared" si="520"/>
        <v>-0.12313377197995123</v>
      </c>
      <c r="U2762">
        <f t="shared" si="521"/>
        <v>0</v>
      </c>
      <c r="V2762">
        <f t="shared" si="522"/>
        <v>-0.76679685543935061</v>
      </c>
      <c r="W2762">
        <f t="shared" si="523"/>
        <v>0</v>
      </c>
      <c r="X2762">
        <f t="shared" si="524"/>
        <v>-0.76679685543935061</v>
      </c>
      <c r="Y2762">
        <f t="shared" si="525"/>
        <v>0.41133368588015173</v>
      </c>
    </row>
    <row r="2763" spans="1:25" x14ac:dyDescent="0.3">
      <c r="A2763">
        <v>10</v>
      </c>
      <c r="B2763">
        <v>4</v>
      </c>
      <c r="C2763">
        <v>32.373571428571402</v>
      </c>
      <c r="D2763">
        <v>0</v>
      </c>
      <c r="E2763">
        <v>7</v>
      </c>
      <c r="F2763">
        <v>16.911728647183601</v>
      </c>
      <c r="G2763">
        <v>17.046318556653901</v>
      </c>
      <c r="H2763">
        <v>15.8397573751467</v>
      </c>
      <c r="I2763">
        <v>1.02</v>
      </c>
      <c r="J2763">
        <v>15.8397573751467</v>
      </c>
      <c r="K2763">
        <v>16.156552522649601</v>
      </c>
      <c r="L2763">
        <v>2061</v>
      </c>
      <c r="M2763">
        <f t="shared" si="516"/>
        <v>-16.156552522649601</v>
      </c>
      <c r="N2763">
        <v>-16.156552522649601</v>
      </c>
      <c r="O2763">
        <f t="shared" si="526"/>
        <v>54.849407829348195</v>
      </c>
      <c r="P2763">
        <f t="shared" si="517"/>
        <v>263.10795038344878</v>
      </c>
      <c r="Q2763">
        <f t="shared" si="527"/>
        <v>-22.136681138225981</v>
      </c>
      <c r="R2763">
        <f t="shared" si="518"/>
        <v>22.136681138225981</v>
      </c>
      <c r="S2763">
        <f t="shared" si="519"/>
        <v>1.3701364265175344</v>
      </c>
      <c r="T2763">
        <f t="shared" si="520"/>
        <v>-5.9801286155763798</v>
      </c>
      <c r="U2763">
        <f t="shared" si="521"/>
        <v>0</v>
      </c>
      <c r="V2763">
        <f t="shared" si="522"/>
        <v>-37.013642651753443</v>
      </c>
      <c r="W2763">
        <f t="shared" si="523"/>
        <v>0</v>
      </c>
      <c r="X2763">
        <f t="shared" si="524"/>
        <v>-37.013642651753443</v>
      </c>
      <c r="Y2763">
        <f t="shared" si="525"/>
        <v>22.136681138225981</v>
      </c>
    </row>
    <row r="2764" spans="1:25" x14ac:dyDescent="0.3">
      <c r="A2764">
        <v>10</v>
      </c>
      <c r="B2764">
        <v>5</v>
      </c>
      <c r="C2764">
        <v>31.151666666666699</v>
      </c>
      <c r="D2764">
        <v>5.7</v>
      </c>
      <c r="E2764">
        <v>3</v>
      </c>
      <c r="F2764">
        <v>15.9547528884248</v>
      </c>
      <c r="G2764">
        <v>17.046318556653901</v>
      </c>
      <c r="H2764">
        <v>15.372227095950899</v>
      </c>
      <c r="I2764">
        <v>1.02</v>
      </c>
      <c r="J2764">
        <v>15.372227095950899</v>
      </c>
      <c r="K2764">
        <v>15.6796716378699</v>
      </c>
      <c r="L2764">
        <v>2061</v>
      </c>
      <c r="M2764">
        <f t="shared" si="516"/>
        <v>-9.9796716378698989</v>
      </c>
      <c r="N2764">
        <v>-9.9796716378698989</v>
      </c>
      <c r="O2764">
        <f t="shared" si="526"/>
        <v>44.869736191478296</v>
      </c>
      <c r="P2764">
        <f t="shared" si="517"/>
        <v>250.3014640259268</v>
      </c>
      <c r="Q2764">
        <f t="shared" si="527"/>
        <v>-12.806486357521976</v>
      </c>
      <c r="R2764">
        <f t="shared" si="518"/>
        <v>18.506486357521975</v>
      </c>
      <c r="S2764">
        <f t="shared" si="519"/>
        <v>1.1802853264366002</v>
      </c>
      <c r="T2764">
        <f t="shared" si="520"/>
        <v>-2.8268147196520754</v>
      </c>
      <c r="U2764">
        <f t="shared" si="521"/>
        <v>0</v>
      </c>
      <c r="V2764">
        <f t="shared" si="522"/>
        <v>-18.028532643660011</v>
      </c>
      <c r="W2764">
        <f t="shared" si="523"/>
        <v>0</v>
      </c>
      <c r="X2764">
        <f t="shared" si="524"/>
        <v>-18.028532643660011</v>
      </c>
      <c r="Y2764">
        <f t="shared" si="525"/>
        <v>12.806486357521976</v>
      </c>
    </row>
    <row r="2765" spans="1:25" x14ac:dyDescent="0.3">
      <c r="A2765">
        <v>11</v>
      </c>
      <c r="B2765">
        <v>1</v>
      </c>
      <c r="C2765">
        <v>32.790714285714301</v>
      </c>
      <c r="D2765">
        <v>0.46</v>
      </c>
      <c r="E2765">
        <v>7</v>
      </c>
      <c r="F2765">
        <v>17.242738480724601</v>
      </c>
      <c r="G2765">
        <v>17.046318556653901</v>
      </c>
      <c r="H2765">
        <v>15.9984667435684</v>
      </c>
      <c r="I2765">
        <v>0.95</v>
      </c>
      <c r="J2765">
        <v>15.9984667435684</v>
      </c>
      <c r="K2765">
        <v>15.19854340639</v>
      </c>
      <c r="L2765">
        <v>2061</v>
      </c>
      <c r="M2765">
        <f t="shared" si="516"/>
        <v>-14.738543406389999</v>
      </c>
      <c r="N2765">
        <v>-14.738543406389999</v>
      </c>
      <c r="O2765">
        <f t="shared" si="526"/>
        <v>30.131192785088295</v>
      </c>
      <c r="P2765">
        <f t="shared" si="517"/>
        <v>232.51932281911522</v>
      </c>
      <c r="Q2765">
        <f t="shared" si="527"/>
        <v>-17.782141206811588</v>
      </c>
      <c r="R2765">
        <f t="shared" si="518"/>
        <v>18.242141206811588</v>
      </c>
      <c r="S2765">
        <f t="shared" si="519"/>
        <v>1.2002558876228859</v>
      </c>
      <c r="T2765">
        <f t="shared" si="520"/>
        <v>-3.0435978004215887</v>
      </c>
      <c r="U2765">
        <f t="shared" si="521"/>
        <v>0</v>
      </c>
      <c r="V2765">
        <f t="shared" si="522"/>
        <v>-20.025588762288585</v>
      </c>
      <c r="W2765">
        <f t="shared" si="523"/>
        <v>0</v>
      </c>
      <c r="X2765">
        <f t="shared" si="524"/>
        <v>-20.025588762288585</v>
      </c>
      <c r="Y2765">
        <f t="shared" si="525"/>
        <v>17.782141206811588</v>
      </c>
    </row>
    <row r="2766" spans="1:25" x14ac:dyDescent="0.3">
      <c r="A2766">
        <v>11</v>
      </c>
      <c r="B2766">
        <v>2</v>
      </c>
      <c r="C2766">
        <v>33.492857142857098</v>
      </c>
      <c r="D2766">
        <v>0</v>
      </c>
      <c r="E2766">
        <v>7</v>
      </c>
      <c r="F2766">
        <v>17.804797546125599</v>
      </c>
      <c r="G2766">
        <v>17.046318556653901</v>
      </c>
      <c r="H2766">
        <v>16.264605372491999</v>
      </c>
      <c r="I2766">
        <v>0.95</v>
      </c>
      <c r="J2766">
        <v>16.264605372491999</v>
      </c>
      <c r="K2766">
        <v>15.451375103867401</v>
      </c>
      <c r="L2766">
        <v>2061</v>
      </c>
      <c r="M2766">
        <f t="shared" si="516"/>
        <v>-15.451375103867401</v>
      </c>
      <c r="N2766">
        <v>-15.451375103867401</v>
      </c>
      <c r="O2766">
        <f t="shared" si="526"/>
        <v>14.679817681220895</v>
      </c>
      <c r="P2766">
        <f t="shared" si="517"/>
        <v>215.23198683562282</v>
      </c>
      <c r="Q2766">
        <f t="shared" si="527"/>
        <v>-17.287335983492397</v>
      </c>
      <c r="R2766">
        <f t="shared" si="518"/>
        <v>17.287335983492397</v>
      </c>
      <c r="S2766">
        <f t="shared" si="519"/>
        <v>1.1188218438348225</v>
      </c>
      <c r="T2766">
        <f t="shared" si="520"/>
        <v>-1.8359608796249969</v>
      </c>
      <c r="U2766">
        <f t="shared" si="521"/>
        <v>0</v>
      </c>
      <c r="V2766">
        <f t="shared" si="522"/>
        <v>-11.882184383482253</v>
      </c>
      <c r="W2766">
        <f t="shared" si="523"/>
        <v>0</v>
      </c>
      <c r="X2766">
        <f t="shared" si="524"/>
        <v>-11.882184383482253</v>
      </c>
      <c r="Y2766">
        <f t="shared" si="525"/>
        <v>17.287335983492397</v>
      </c>
    </row>
    <row r="2767" spans="1:25" x14ac:dyDescent="0.3">
      <c r="A2767">
        <v>11</v>
      </c>
      <c r="B2767">
        <v>3</v>
      </c>
      <c r="C2767">
        <v>31.481428571428602</v>
      </c>
      <c r="D2767">
        <v>0</v>
      </c>
      <c r="E2767">
        <v>7</v>
      </c>
      <c r="F2767">
        <v>16.2111499502413</v>
      </c>
      <c r="G2767">
        <v>17.046318556653901</v>
      </c>
      <c r="H2767">
        <v>15.498795535226099</v>
      </c>
      <c r="I2767">
        <v>0.95</v>
      </c>
      <c r="J2767">
        <v>15.498795535226099</v>
      </c>
      <c r="K2767">
        <v>14.723855758464801</v>
      </c>
      <c r="L2767">
        <v>2061</v>
      </c>
      <c r="M2767">
        <f t="shared" si="516"/>
        <v>-14.723855758464801</v>
      </c>
      <c r="N2767">
        <v>-14.723855758464801</v>
      </c>
      <c r="O2767">
        <f t="shared" si="526"/>
        <v>-4.403807724390596E-2</v>
      </c>
      <c r="P2767">
        <f t="shared" si="517"/>
        <v>199.95596677078086</v>
      </c>
      <c r="Q2767">
        <f t="shared" si="527"/>
        <v>-15.276020064841958</v>
      </c>
      <c r="R2767">
        <f t="shared" si="518"/>
        <v>15.276020064841958</v>
      </c>
      <c r="S2767">
        <f t="shared" si="519"/>
        <v>1.037501339013031</v>
      </c>
      <c r="T2767">
        <f t="shared" si="520"/>
        <v>-0.55216430637715774</v>
      </c>
      <c r="U2767">
        <f t="shared" si="521"/>
        <v>0</v>
      </c>
      <c r="V2767">
        <f t="shared" si="522"/>
        <v>-3.7501339013031036</v>
      </c>
      <c r="W2767">
        <f t="shared" si="523"/>
        <v>0</v>
      </c>
      <c r="X2767">
        <f t="shared" si="524"/>
        <v>-3.7501339013031036</v>
      </c>
      <c r="Y2767">
        <f t="shared" si="525"/>
        <v>15.276020064841958</v>
      </c>
    </row>
    <row r="2768" spans="1:25" x14ac:dyDescent="0.3">
      <c r="A2768">
        <v>11</v>
      </c>
      <c r="B2768">
        <v>4</v>
      </c>
      <c r="C2768">
        <v>29.908571428571399</v>
      </c>
      <c r="D2768">
        <v>1.53</v>
      </c>
      <c r="E2768">
        <v>7</v>
      </c>
      <c r="F2768">
        <v>15.0007874419295</v>
      </c>
      <c r="G2768">
        <v>17.046318556653901</v>
      </c>
      <c r="H2768">
        <v>14.8924040157062</v>
      </c>
      <c r="I2768">
        <v>0.95</v>
      </c>
      <c r="J2768">
        <v>14.8924040157062</v>
      </c>
      <c r="K2768">
        <v>14.147783814920899</v>
      </c>
      <c r="L2768">
        <v>2061</v>
      </c>
      <c r="M2768">
        <f t="shared" si="516"/>
        <v>-12.6177838149209</v>
      </c>
      <c r="N2768">
        <v>-12.6177838149209</v>
      </c>
      <c r="O2768">
        <f t="shared" si="526"/>
        <v>-12.661821892164806</v>
      </c>
      <c r="P2768">
        <f t="shared" si="517"/>
        <v>187.73065644620203</v>
      </c>
      <c r="Q2768">
        <f t="shared" si="527"/>
        <v>-12.225310324578828</v>
      </c>
      <c r="R2768">
        <f t="shared" si="518"/>
        <v>13.755310324578828</v>
      </c>
      <c r="S2768">
        <f t="shared" si="519"/>
        <v>0.97225901275589532</v>
      </c>
      <c r="T2768">
        <f t="shared" si="520"/>
        <v>0.39247349034207168</v>
      </c>
      <c r="U2768">
        <f t="shared" si="521"/>
        <v>0</v>
      </c>
      <c r="V2768">
        <f t="shared" si="522"/>
        <v>2.7740987244104707</v>
      </c>
      <c r="W2768">
        <f t="shared" si="523"/>
        <v>0</v>
      </c>
      <c r="X2768">
        <f t="shared" si="524"/>
        <v>2.7740987244104707</v>
      </c>
      <c r="Y2768">
        <f t="shared" si="525"/>
        <v>12.225310324578828</v>
      </c>
    </row>
    <row r="2769" spans="1:25" x14ac:dyDescent="0.3">
      <c r="A2769">
        <v>11</v>
      </c>
      <c r="B2769">
        <v>5</v>
      </c>
      <c r="C2769">
        <v>30.545000000000002</v>
      </c>
      <c r="D2769">
        <v>0</v>
      </c>
      <c r="E2769">
        <v>2</v>
      </c>
      <c r="F2769">
        <v>15.486695861207901</v>
      </c>
      <c r="G2769">
        <v>17.046318556653901</v>
      </c>
      <c r="H2769">
        <v>15.1385995019597</v>
      </c>
      <c r="I2769">
        <v>0.95</v>
      </c>
      <c r="J2769">
        <v>15.1385995019597</v>
      </c>
      <c r="K2769">
        <v>14.3816695268617</v>
      </c>
      <c r="L2769">
        <v>2061</v>
      </c>
      <c r="M2769">
        <f t="shared" si="516"/>
        <v>-14.3816695268617</v>
      </c>
      <c r="N2769">
        <v>-14.3816695268617</v>
      </c>
      <c r="O2769">
        <f t="shared" si="526"/>
        <v>-27.043491419026505</v>
      </c>
      <c r="P2769">
        <f t="shared" si="517"/>
        <v>174.7051873240739</v>
      </c>
      <c r="Q2769">
        <f t="shared" si="527"/>
        <v>-13.025469122128129</v>
      </c>
      <c r="R2769">
        <f t="shared" si="518"/>
        <v>13.025469122128129</v>
      </c>
      <c r="S2769">
        <f t="shared" si="519"/>
        <v>0.90569937640407494</v>
      </c>
      <c r="T2769">
        <f t="shared" si="520"/>
        <v>1.3562004047335705</v>
      </c>
      <c r="U2769">
        <f t="shared" si="521"/>
        <v>0</v>
      </c>
      <c r="V2769">
        <f t="shared" si="522"/>
        <v>9.4300623595925046</v>
      </c>
      <c r="W2769">
        <f t="shared" si="523"/>
        <v>0</v>
      </c>
      <c r="X2769">
        <f t="shared" si="524"/>
        <v>9.4300623595925046</v>
      </c>
      <c r="Y2769">
        <f t="shared" si="525"/>
        <v>13.025469122128129</v>
      </c>
    </row>
    <row r="2770" spans="1:25" x14ac:dyDescent="0.3">
      <c r="A2770">
        <v>12</v>
      </c>
      <c r="B2770">
        <v>1</v>
      </c>
      <c r="C2770">
        <v>30.806428571428601</v>
      </c>
      <c r="D2770">
        <v>0</v>
      </c>
      <c r="E2770">
        <v>7</v>
      </c>
      <c r="F2770">
        <v>15.687813646361899</v>
      </c>
      <c r="G2770">
        <v>17.046318556653901</v>
      </c>
      <c r="H2770">
        <v>15.2394004932206</v>
      </c>
      <c r="I2770">
        <v>0.91</v>
      </c>
      <c r="J2770">
        <v>15.2394004932206</v>
      </c>
      <c r="K2770">
        <v>13.8678544488308</v>
      </c>
      <c r="L2770">
        <v>2061</v>
      </c>
      <c r="M2770">
        <f t="shared" si="516"/>
        <v>-13.8678544488308</v>
      </c>
      <c r="N2770">
        <v>-13.8678544488308</v>
      </c>
      <c r="O2770">
        <f t="shared" si="526"/>
        <v>-40.911345867857307</v>
      </c>
      <c r="P2770">
        <f t="shared" si="517"/>
        <v>163.00170114240089</v>
      </c>
      <c r="Q2770">
        <f t="shared" si="527"/>
        <v>-11.703486181673014</v>
      </c>
      <c r="R2770">
        <f t="shared" si="518"/>
        <v>11.703486181673014</v>
      </c>
      <c r="S2770">
        <f t="shared" si="519"/>
        <v>0.84392911858544462</v>
      </c>
      <c r="T2770">
        <f t="shared" si="520"/>
        <v>2.1643682671577853</v>
      </c>
      <c r="U2770">
        <f t="shared" si="521"/>
        <v>0</v>
      </c>
      <c r="V2770">
        <f t="shared" si="522"/>
        <v>15.607088141455533</v>
      </c>
      <c r="W2770">
        <f t="shared" si="523"/>
        <v>0</v>
      </c>
      <c r="X2770">
        <f t="shared" si="524"/>
        <v>15.607088141455533</v>
      </c>
      <c r="Y2770">
        <f t="shared" si="525"/>
        <v>11.703486181673014</v>
      </c>
    </row>
    <row r="2771" spans="1:25" x14ac:dyDescent="0.3">
      <c r="A2771">
        <v>12</v>
      </c>
      <c r="B2771">
        <v>2</v>
      </c>
      <c r="C2771">
        <v>29.812142857142899</v>
      </c>
      <c r="D2771">
        <v>0</v>
      </c>
      <c r="E2771">
        <v>7</v>
      </c>
      <c r="F2771">
        <v>14.9276247286539</v>
      </c>
      <c r="G2771">
        <v>17.046318556653901</v>
      </c>
      <c r="H2771">
        <v>14.8550010365216</v>
      </c>
      <c r="I2771">
        <v>0.91</v>
      </c>
      <c r="J2771">
        <v>14.8550010365216</v>
      </c>
      <c r="K2771">
        <v>13.5180509432347</v>
      </c>
      <c r="L2771">
        <v>2061</v>
      </c>
      <c r="M2771">
        <f t="shared" si="516"/>
        <v>-13.5180509432347</v>
      </c>
      <c r="N2771">
        <v>-13.5180509432347</v>
      </c>
      <c r="O2771">
        <f t="shared" si="526"/>
        <v>-54.429396811092005</v>
      </c>
      <c r="P2771">
        <f t="shared" si="517"/>
        <v>152.34845777802772</v>
      </c>
      <c r="Q2771">
        <f t="shared" si="527"/>
        <v>-10.653243364373168</v>
      </c>
      <c r="R2771">
        <f t="shared" si="518"/>
        <v>10.653243364373168</v>
      </c>
      <c r="S2771">
        <f t="shared" si="519"/>
        <v>0.78807539704566176</v>
      </c>
      <c r="T2771">
        <f t="shared" si="520"/>
        <v>2.8648075788615319</v>
      </c>
      <c r="U2771">
        <f t="shared" si="521"/>
        <v>0</v>
      </c>
      <c r="V2771">
        <f t="shared" si="522"/>
        <v>21.192460295433829</v>
      </c>
      <c r="W2771">
        <f t="shared" si="523"/>
        <v>0</v>
      </c>
      <c r="X2771">
        <f t="shared" si="524"/>
        <v>21.192460295433829</v>
      </c>
      <c r="Y2771">
        <f t="shared" si="525"/>
        <v>10.653243364373168</v>
      </c>
    </row>
    <row r="2772" spans="1:25" x14ac:dyDescent="0.3">
      <c r="A2772">
        <v>12</v>
      </c>
      <c r="B2772">
        <v>3</v>
      </c>
      <c r="C2772">
        <v>28.376428571428601</v>
      </c>
      <c r="D2772">
        <v>0</v>
      </c>
      <c r="E2772">
        <v>7</v>
      </c>
      <c r="F2772">
        <v>13.8527955226978</v>
      </c>
      <c r="G2772">
        <v>17.046318556653901</v>
      </c>
      <c r="H2772">
        <v>14.2948848779922</v>
      </c>
      <c r="I2772">
        <v>0.91</v>
      </c>
      <c r="J2772">
        <v>14.2948848779922</v>
      </c>
      <c r="K2772">
        <v>13.0083452389729</v>
      </c>
      <c r="L2772">
        <v>2061</v>
      </c>
      <c r="M2772">
        <f t="shared" si="516"/>
        <v>-13.0083452389729</v>
      </c>
      <c r="N2772">
        <v>-13.0083452389729</v>
      </c>
      <c r="O2772">
        <f t="shared" si="526"/>
        <v>-67.437742050064912</v>
      </c>
      <c r="P2772">
        <f t="shared" si="517"/>
        <v>142.75482613954736</v>
      </c>
      <c r="Q2772">
        <f t="shared" si="527"/>
        <v>-9.5936316384803604</v>
      </c>
      <c r="R2772">
        <f t="shared" si="518"/>
        <v>9.5936316384803604</v>
      </c>
      <c r="S2772">
        <f t="shared" si="519"/>
        <v>0.73749823380593527</v>
      </c>
      <c r="T2772">
        <f t="shared" si="520"/>
        <v>3.41471360049254</v>
      </c>
      <c r="U2772">
        <f t="shared" si="521"/>
        <v>0</v>
      </c>
      <c r="V2772">
        <f t="shared" si="522"/>
        <v>26.250176619406478</v>
      </c>
      <c r="W2772">
        <f t="shared" si="523"/>
        <v>0</v>
      </c>
      <c r="X2772">
        <f t="shared" si="524"/>
        <v>26.250176619406478</v>
      </c>
      <c r="Y2772">
        <f t="shared" si="525"/>
        <v>9.5936316384803604</v>
      </c>
    </row>
    <row r="2773" spans="1:25" x14ac:dyDescent="0.3">
      <c r="A2773">
        <v>12</v>
      </c>
      <c r="B2773">
        <v>4</v>
      </c>
      <c r="C2773">
        <v>24.105</v>
      </c>
      <c r="D2773">
        <v>0</v>
      </c>
      <c r="E2773">
        <v>7</v>
      </c>
      <c r="F2773">
        <v>10.821055314946999</v>
      </c>
      <c r="G2773">
        <v>17.046318556653901</v>
      </c>
      <c r="H2773">
        <v>12.5895014668027</v>
      </c>
      <c r="I2773">
        <v>0.91</v>
      </c>
      <c r="J2773">
        <v>12.5895014668027</v>
      </c>
      <c r="K2773">
        <v>11.4564463347904</v>
      </c>
      <c r="L2773">
        <v>2061</v>
      </c>
      <c r="M2773">
        <f t="shared" si="516"/>
        <v>-11.4564463347904</v>
      </c>
      <c r="N2773">
        <v>-11.4564463347904</v>
      </c>
      <c r="O2773">
        <f t="shared" si="526"/>
        <v>-78.894188384855312</v>
      </c>
      <c r="P2773">
        <f t="shared" si="517"/>
        <v>134.8073098826122</v>
      </c>
      <c r="Q2773">
        <f t="shared" si="527"/>
        <v>-7.9475162569351596</v>
      </c>
      <c r="R2773">
        <f t="shared" si="518"/>
        <v>7.9475162569351596</v>
      </c>
      <c r="S2773">
        <f t="shared" si="519"/>
        <v>0.69371566231672688</v>
      </c>
      <c r="T2773">
        <f t="shared" si="520"/>
        <v>3.5089300778552399</v>
      </c>
      <c r="U2773">
        <f t="shared" si="521"/>
        <v>0</v>
      </c>
      <c r="V2773">
        <f t="shared" si="522"/>
        <v>30.628433768327319</v>
      </c>
      <c r="W2773">
        <f t="shared" si="523"/>
        <v>0</v>
      </c>
      <c r="X2773">
        <f t="shared" si="524"/>
        <v>30.628433768327319</v>
      </c>
      <c r="Y2773">
        <f t="shared" si="525"/>
        <v>7.9475162569351596</v>
      </c>
    </row>
    <row r="2774" spans="1:25" x14ac:dyDescent="0.3">
      <c r="A2774">
        <v>12</v>
      </c>
      <c r="B2774">
        <v>5</v>
      </c>
      <c r="C2774">
        <v>22.338333333333299</v>
      </c>
      <c r="D2774">
        <v>0</v>
      </c>
      <c r="E2774">
        <v>3</v>
      </c>
      <c r="F2774">
        <v>9.6432244438971502</v>
      </c>
      <c r="G2774">
        <v>17.046318556653901</v>
      </c>
      <c r="H2774">
        <v>11.864984635902999</v>
      </c>
      <c r="I2774">
        <v>0.91</v>
      </c>
      <c r="J2774">
        <v>11.864984635902999</v>
      </c>
      <c r="K2774">
        <v>10.797136018671701</v>
      </c>
      <c r="L2774">
        <v>2061</v>
      </c>
      <c r="M2774">
        <f t="shared" si="516"/>
        <v>-10.797136018671701</v>
      </c>
      <c r="N2774">
        <v>-10.797136018671701</v>
      </c>
      <c r="O2774">
        <f t="shared" si="526"/>
        <v>-89.691324403527005</v>
      </c>
      <c r="P2774">
        <f t="shared" si="517"/>
        <v>127.72260253657296</v>
      </c>
      <c r="Q2774">
        <f t="shared" si="527"/>
        <v>-7.084707346039238</v>
      </c>
      <c r="R2774">
        <f t="shared" si="518"/>
        <v>7.084707346039238</v>
      </c>
      <c r="S2774">
        <f t="shared" si="519"/>
        <v>0.65616542514491927</v>
      </c>
      <c r="T2774">
        <f t="shared" si="520"/>
        <v>3.7124286726324627</v>
      </c>
      <c r="U2774">
        <f t="shared" si="521"/>
        <v>0</v>
      </c>
      <c r="V2774">
        <f t="shared" si="522"/>
        <v>34.383457485508067</v>
      </c>
      <c r="W2774">
        <f t="shared" si="523"/>
        <v>0</v>
      </c>
      <c r="X2774">
        <f t="shared" si="524"/>
        <v>34.383457485508067</v>
      </c>
      <c r="Y2774">
        <f t="shared" si="525"/>
        <v>7.084707346039238</v>
      </c>
    </row>
    <row r="2775" spans="1:25" x14ac:dyDescent="0.3">
      <c r="A2775">
        <v>1</v>
      </c>
      <c r="B2775">
        <v>1</v>
      </c>
      <c r="C2775">
        <v>24.785</v>
      </c>
      <c r="D2775">
        <v>0</v>
      </c>
      <c r="E2775">
        <v>7</v>
      </c>
      <c r="F2775">
        <v>11.286556064504101</v>
      </c>
      <c r="G2775">
        <v>16.543505667800201</v>
      </c>
      <c r="H2775">
        <v>12.887011758346899</v>
      </c>
      <c r="I2775">
        <v>0.91</v>
      </c>
      <c r="J2775">
        <v>12.887011758346899</v>
      </c>
      <c r="K2775">
        <v>11.727180700095699</v>
      </c>
      <c r="L2775">
        <v>2062</v>
      </c>
      <c r="M2775">
        <f t="shared" si="516"/>
        <v>-11.727180700095699</v>
      </c>
      <c r="N2775">
        <v>-11.727180700095699</v>
      </c>
      <c r="O2775">
        <f t="shared" si="526"/>
        <v>-101.41850510362271</v>
      </c>
      <c r="P2775">
        <f t="shared" si="517"/>
        <v>120.44880899255956</v>
      </c>
      <c r="Q2775">
        <f t="shared" si="527"/>
        <v>-7.2737935440134009</v>
      </c>
      <c r="R2775">
        <f t="shared" si="518"/>
        <v>7.2737935440134009</v>
      </c>
      <c r="S2775">
        <f t="shared" si="519"/>
        <v>0.62025082839851209</v>
      </c>
      <c r="T2775">
        <f t="shared" si="520"/>
        <v>4.4533871560822984</v>
      </c>
      <c r="U2775">
        <f t="shared" si="521"/>
        <v>0</v>
      </c>
      <c r="V2775">
        <f t="shared" si="522"/>
        <v>37.974917160148784</v>
      </c>
      <c r="W2775">
        <f t="shared" si="523"/>
        <v>0</v>
      </c>
      <c r="X2775">
        <f t="shared" si="524"/>
        <v>37.974917160148784</v>
      </c>
      <c r="Y2775">
        <f t="shared" si="525"/>
        <v>7.2737935440134009</v>
      </c>
    </row>
    <row r="2776" spans="1:25" x14ac:dyDescent="0.3">
      <c r="A2776">
        <v>1</v>
      </c>
      <c r="B2776">
        <v>2</v>
      </c>
      <c r="C2776">
        <v>25.494285714285699</v>
      </c>
      <c r="D2776">
        <v>0</v>
      </c>
      <c r="E2776">
        <v>7</v>
      </c>
      <c r="F2776">
        <v>11.779148209575601</v>
      </c>
      <c r="G2776">
        <v>16.543505667800201</v>
      </c>
      <c r="H2776">
        <v>13.1703284993814</v>
      </c>
      <c r="I2776">
        <v>0.91</v>
      </c>
      <c r="J2776">
        <v>13.1703284993814</v>
      </c>
      <c r="K2776">
        <v>11.984998934437099</v>
      </c>
      <c r="L2776">
        <v>2062</v>
      </c>
      <c r="M2776">
        <f t="shared" si="516"/>
        <v>-11.984998934437099</v>
      </c>
      <c r="N2776">
        <v>-11.984998934437099</v>
      </c>
      <c r="O2776">
        <f t="shared" si="526"/>
        <v>-113.40350403805981</v>
      </c>
      <c r="P2776">
        <f t="shared" si="517"/>
        <v>113.44292492633288</v>
      </c>
      <c r="Q2776">
        <f t="shared" si="527"/>
        <v>-7.0058840662266846</v>
      </c>
      <c r="R2776">
        <f t="shared" si="518"/>
        <v>7.0058840662266846</v>
      </c>
      <c r="S2776">
        <f t="shared" si="519"/>
        <v>0.58455441711357403</v>
      </c>
      <c r="T2776">
        <f t="shared" si="520"/>
        <v>4.9791148682104147</v>
      </c>
      <c r="U2776">
        <f t="shared" si="521"/>
        <v>0</v>
      </c>
      <c r="V2776">
        <f t="shared" si="522"/>
        <v>41.544558288642598</v>
      </c>
      <c r="W2776">
        <f t="shared" si="523"/>
        <v>0</v>
      </c>
      <c r="X2776">
        <f t="shared" si="524"/>
        <v>41.544558288642598</v>
      </c>
      <c r="Y2776">
        <f t="shared" si="525"/>
        <v>7.0058840662266846</v>
      </c>
    </row>
    <row r="2777" spans="1:25" x14ac:dyDescent="0.3">
      <c r="A2777">
        <v>1</v>
      </c>
      <c r="B2777">
        <v>3</v>
      </c>
      <c r="C2777">
        <v>27.418571428571401</v>
      </c>
      <c r="D2777">
        <v>0</v>
      </c>
      <c r="E2777">
        <v>7</v>
      </c>
      <c r="F2777">
        <v>13.1510150839812</v>
      </c>
      <c r="G2777">
        <v>16.543505667800201</v>
      </c>
      <c r="H2777">
        <v>13.930059693587101</v>
      </c>
      <c r="I2777">
        <v>0.91</v>
      </c>
      <c r="J2777">
        <v>13.930059693587101</v>
      </c>
      <c r="K2777">
        <v>12.676354321164199</v>
      </c>
      <c r="L2777">
        <v>2062</v>
      </c>
      <c r="M2777">
        <f t="shared" si="516"/>
        <v>-12.676354321164199</v>
      </c>
      <c r="N2777">
        <v>-12.676354321164199</v>
      </c>
      <c r="O2777">
        <f t="shared" si="526"/>
        <v>-126.079858359224</v>
      </c>
      <c r="P2777">
        <f t="shared" si="517"/>
        <v>106.47583678420567</v>
      </c>
      <c r="Q2777">
        <f t="shared" si="527"/>
        <v>-6.9670881421272099</v>
      </c>
      <c r="R2777">
        <f t="shared" si="518"/>
        <v>6.9670881421272099</v>
      </c>
      <c r="S2777">
        <f t="shared" si="519"/>
        <v>0.54961292226544134</v>
      </c>
      <c r="T2777">
        <f t="shared" si="520"/>
        <v>5.7092661790369892</v>
      </c>
      <c r="U2777">
        <f t="shared" si="521"/>
        <v>0</v>
      </c>
      <c r="V2777">
        <f t="shared" si="522"/>
        <v>45.038707773455869</v>
      </c>
      <c r="W2777">
        <f t="shared" si="523"/>
        <v>0</v>
      </c>
      <c r="X2777">
        <f t="shared" si="524"/>
        <v>45.038707773455869</v>
      </c>
      <c r="Y2777">
        <f t="shared" si="525"/>
        <v>6.9670881421272099</v>
      </c>
    </row>
    <row r="2778" spans="1:25" x14ac:dyDescent="0.3">
      <c r="A2778">
        <v>1</v>
      </c>
      <c r="B2778">
        <v>4</v>
      </c>
      <c r="C2778">
        <v>24.2521428571429</v>
      </c>
      <c r="D2778">
        <v>0</v>
      </c>
      <c r="E2778">
        <v>7</v>
      </c>
      <c r="F2778">
        <v>10.921218391004899</v>
      </c>
      <c r="G2778">
        <v>16.543505667800201</v>
      </c>
      <c r="H2778">
        <v>12.672944120538499</v>
      </c>
      <c r="I2778">
        <v>0.91</v>
      </c>
      <c r="J2778">
        <v>12.672944120538499</v>
      </c>
      <c r="K2778">
        <v>11.53237914969</v>
      </c>
      <c r="L2778">
        <v>2062</v>
      </c>
      <c r="M2778">
        <f t="shared" si="516"/>
        <v>-11.53237914969</v>
      </c>
      <c r="N2778">
        <v>-11.53237914969</v>
      </c>
      <c r="O2778">
        <f t="shared" si="526"/>
        <v>-137.61223750891401</v>
      </c>
      <c r="P2778">
        <f t="shared" si="517"/>
        <v>100.50989486325987</v>
      </c>
      <c r="Q2778">
        <f t="shared" si="527"/>
        <v>-5.9659419209457951</v>
      </c>
      <c r="R2778">
        <f t="shared" si="518"/>
        <v>5.9659419209457951</v>
      </c>
      <c r="S2778">
        <f t="shared" si="519"/>
        <v>0.5173210005938943</v>
      </c>
      <c r="T2778">
        <f t="shared" si="520"/>
        <v>5.5664372287442045</v>
      </c>
      <c r="U2778">
        <f t="shared" si="521"/>
        <v>0</v>
      </c>
      <c r="V2778">
        <f t="shared" si="522"/>
        <v>48.267899940610562</v>
      </c>
      <c r="W2778">
        <f t="shared" si="523"/>
        <v>0</v>
      </c>
      <c r="X2778">
        <f t="shared" si="524"/>
        <v>48.267899940610562</v>
      </c>
      <c r="Y2778">
        <f t="shared" si="525"/>
        <v>5.9659419209457951</v>
      </c>
    </row>
    <row r="2779" spans="1:25" x14ac:dyDescent="0.3">
      <c r="A2779">
        <v>1</v>
      </c>
      <c r="B2779">
        <v>5</v>
      </c>
      <c r="C2779">
        <v>27.574999999999999</v>
      </c>
      <c r="D2779">
        <v>0</v>
      </c>
      <c r="E2779">
        <v>3</v>
      </c>
      <c r="F2779">
        <v>13.264775751848999</v>
      </c>
      <c r="G2779">
        <v>16.543505667800201</v>
      </c>
      <c r="H2779">
        <v>13.9912720504935</v>
      </c>
      <c r="I2779">
        <v>0.91</v>
      </c>
      <c r="J2779">
        <v>13.9912720504935</v>
      </c>
      <c r="K2779">
        <v>12.7320575659491</v>
      </c>
      <c r="L2779">
        <v>2062</v>
      </c>
      <c r="M2779">
        <f t="shared" si="516"/>
        <v>-12.7320575659491</v>
      </c>
      <c r="N2779">
        <v>-12.7320575659491</v>
      </c>
      <c r="O2779">
        <f t="shared" si="526"/>
        <v>-150.34429507486311</v>
      </c>
      <c r="P2779">
        <f t="shared" si="517"/>
        <v>94.310816975035323</v>
      </c>
      <c r="Q2779">
        <f t="shared" si="527"/>
        <v>-6.1990778882245507</v>
      </c>
      <c r="R2779">
        <f t="shared" si="518"/>
        <v>6.1990778882245507</v>
      </c>
      <c r="S2779">
        <f t="shared" si="519"/>
        <v>0.48688735941655681</v>
      </c>
      <c r="T2779">
        <f t="shared" si="520"/>
        <v>6.5329796777245495</v>
      </c>
      <c r="U2779">
        <f t="shared" si="521"/>
        <v>0</v>
      </c>
      <c r="V2779">
        <f t="shared" si="522"/>
        <v>51.311264058344321</v>
      </c>
      <c r="W2779">
        <f t="shared" si="523"/>
        <v>0</v>
      </c>
      <c r="X2779">
        <f t="shared" si="524"/>
        <v>51.311264058344321</v>
      </c>
      <c r="Y2779">
        <f t="shared" si="525"/>
        <v>6.1990778882245507</v>
      </c>
    </row>
    <row r="2780" spans="1:25" x14ac:dyDescent="0.3">
      <c r="A2780">
        <v>2</v>
      </c>
      <c r="B2780">
        <v>1</v>
      </c>
      <c r="C2780">
        <v>26.031428571428599</v>
      </c>
      <c r="D2780">
        <v>0</v>
      </c>
      <c r="E2780">
        <v>7</v>
      </c>
      <c r="F2780">
        <v>12.1569152445598</v>
      </c>
      <c r="G2780">
        <v>16.543505667800201</v>
      </c>
      <c r="H2780">
        <v>13.3836824279713</v>
      </c>
      <c r="I2780">
        <v>0.95</v>
      </c>
      <c r="J2780">
        <v>13.3836824279713</v>
      </c>
      <c r="K2780">
        <v>12.7144983065727</v>
      </c>
      <c r="L2780">
        <v>2062</v>
      </c>
      <c r="M2780">
        <f t="shared" si="516"/>
        <v>-12.7144983065727</v>
      </c>
      <c r="N2780">
        <v>-12.7144983065727</v>
      </c>
      <c r="O2780">
        <f t="shared" si="526"/>
        <v>-163.05879338143581</v>
      </c>
      <c r="P2780">
        <f t="shared" si="517"/>
        <v>88.5018450342194</v>
      </c>
      <c r="Q2780">
        <f t="shared" si="527"/>
        <v>-5.8089719408159226</v>
      </c>
      <c r="R2780">
        <f t="shared" si="518"/>
        <v>5.8089719408159226</v>
      </c>
      <c r="S2780">
        <f t="shared" si="519"/>
        <v>0.45687779421174657</v>
      </c>
      <c r="T2780">
        <f t="shared" si="520"/>
        <v>6.9055263657567778</v>
      </c>
      <c r="U2780">
        <f t="shared" si="521"/>
        <v>0</v>
      </c>
      <c r="V2780">
        <f t="shared" si="522"/>
        <v>54.312220578825347</v>
      </c>
      <c r="W2780">
        <f t="shared" si="523"/>
        <v>0</v>
      </c>
      <c r="X2780">
        <f t="shared" si="524"/>
        <v>54.312220578825347</v>
      </c>
      <c r="Y2780">
        <f t="shared" si="525"/>
        <v>5.8089719408159226</v>
      </c>
    </row>
    <row r="2781" spans="1:25" x14ac:dyDescent="0.3">
      <c r="A2781">
        <v>2</v>
      </c>
      <c r="B2781">
        <v>2</v>
      </c>
      <c r="C2781">
        <v>25.167142857142899</v>
      </c>
      <c r="D2781">
        <v>0</v>
      </c>
      <c r="E2781">
        <v>7</v>
      </c>
      <c r="F2781">
        <v>11.5510631915147</v>
      </c>
      <c r="G2781">
        <v>16.543505667800201</v>
      </c>
      <c r="H2781">
        <v>13.039882333503201</v>
      </c>
      <c r="I2781">
        <v>0.95</v>
      </c>
      <c r="J2781">
        <v>13.039882333503201</v>
      </c>
      <c r="K2781">
        <v>12.387888216827999</v>
      </c>
      <c r="L2781">
        <v>2062</v>
      </c>
      <c r="M2781">
        <f t="shared" si="516"/>
        <v>-12.387888216827999</v>
      </c>
      <c r="N2781">
        <v>-12.387888216827999</v>
      </c>
      <c r="O2781">
        <f t="shared" si="526"/>
        <v>-175.44668159826381</v>
      </c>
      <c r="P2781">
        <f t="shared" si="517"/>
        <v>83.1864071231943</v>
      </c>
      <c r="Q2781">
        <f t="shared" si="527"/>
        <v>-5.3154379110251</v>
      </c>
      <c r="R2781">
        <f t="shared" si="518"/>
        <v>5.3154379110251</v>
      </c>
      <c r="S2781">
        <f t="shared" si="519"/>
        <v>0.42908345780877194</v>
      </c>
      <c r="T2781">
        <f t="shared" si="520"/>
        <v>7.0724503058028994</v>
      </c>
      <c r="U2781">
        <f t="shared" si="521"/>
        <v>0</v>
      </c>
      <c r="V2781">
        <f t="shared" si="522"/>
        <v>57.091654219122802</v>
      </c>
      <c r="W2781">
        <f t="shared" si="523"/>
        <v>0</v>
      </c>
      <c r="X2781">
        <f t="shared" si="524"/>
        <v>57.091654219122802</v>
      </c>
      <c r="Y2781">
        <f t="shared" si="525"/>
        <v>5.3154379110251</v>
      </c>
    </row>
    <row r="2782" spans="1:25" x14ac:dyDescent="0.3">
      <c r="A2782">
        <v>2</v>
      </c>
      <c r="B2782">
        <v>3</v>
      </c>
      <c r="C2782">
        <v>24.58</v>
      </c>
      <c r="D2782">
        <v>0</v>
      </c>
      <c r="E2782">
        <v>7</v>
      </c>
      <c r="F2782">
        <v>11.145521078843</v>
      </c>
      <c r="G2782">
        <v>16.543505667800201</v>
      </c>
      <c r="H2782">
        <v>12.804782096336201</v>
      </c>
      <c r="I2782">
        <v>0.95</v>
      </c>
      <c r="J2782">
        <v>12.804782096336201</v>
      </c>
      <c r="K2782">
        <v>12.164542991519401</v>
      </c>
      <c r="L2782">
        <v>2062</v>
      </c>
      <c r="M2782">
        <f t="shared" si="516"/>
        <v>-12.164542991519401</v>
      </c>
      <c r="N2782">
        <v>-12.164542991519401</v>
      </c>
      <c r="O2782">
        <f t="shared" si="526"/>
        <v>-187.61122458978321</v>
      </c>
      <c r="P2782">
        <f t="shared" si="517"/>
        <v>78.277581269225365</v>
      </c>
      <c r="Q2782">
        <f t="shared" si="527"/>
        <v>-4.9088258539689349</v>
      </c>
      <c r="R2782">
        <f t="shared" si="518"/>
        <v>4.9088258539689349</v>
      </c>
      <c r="S2782">
        <f t="shared" si="519"/>
        <v>0.40353557526913741</v>
      </c>
      <c r="T2782">
        <f t="shared" si="520"/>
        <v>7.2557171375504659</v>
      </c>
      <c r="U2782">
        <f t="shared" si="521"/>
        <v>0</v>
      </c>
      <c r="V2782">
        <f t="shared" si="522"/>
        <v>59.64644247308626</v>
      </c>
      <c r="W2782">
        <f t="shared" si="523"/>
        <v>0</v>
      </c>
      <c r="X2782">
        <f t="shared" si="524"/>
        <v>59.64644247308626</v>
      </c>
      <c r="Y2782">
        <f t="shared" si="525"/>
        <v>4.9088258539689349</v>
      </c>
    </row>
    <row r="2783" spans="1:25" x14ac:dyDescent="0.3">
      <c r="A2783">
        <v>2</v>
      </c>
      <c r="B2783">
        <v>4</v>
      </c>
      <c r="C2783">
        <v>27.117142857142898</v>
      </c>
      <c r="D2783">
        <v>0</v>
      </c>
      <c r="E2783">
        <v>7</v>
      </c>
      <c r="F2783">
        <v>12.93274522359</v>
      </c>
      <c r="G2783">
        <v>16.543505667800201</v>
      </c>
      <c r="H2783">
        <v>13.8118806741554</v>
      </c>
      <c r="I2783">
        <v>0.95</v>
      </c>
      <c r="J2783">
        <v>13.8118806741554</v>
      </c>
      <c r="K2783">
        <v>13.1212866404477</v>
      </c>
      <c r="L2783">
        <v>2062</v>
      </c>
      <c r="M2783">
        <f t="shared" si="516"/>
        <v>-13.1212866404477</v>
      </c>
      <c r="N2783">
        <v>-13.1212866404477</v>
      </c>
      <c r="O2783">
        <f t="shared" si="526"/>
        <v>-200.7325112302309</v>
      </c>
      <c r="P2783">
        <f t="shared" si="517"/>
        <v>73.306905295502972</v>
      </c>
      <c r="Q2783">
        <f t="shared" si="527"/>
        <v>-4.9706759737223933</v>
      </c>
      <c r="R2783">
        <f t="shared" si="518"/>
        <v>4.9706759737223933</v>
      </c>
      <c r="S2783">
        <f t="shared" si="519"/>
        <v>0.37882534769111587</v>
      </c>
      <c r="T2783">
        <f t="shared" si="520"/>
        <v>8.1506106667253064</v>
      </c>
      <c r="U2783">
        <f t="shared" si="521"/>
        <v>0</v>
      </c>
      <c r="V2783">
        <f t="shared" si="522"/>
        <v>62.117465230888413</v>
      </c>
      <c r="W2783">
        <f t="shared" si="523"/>
        <v>0</v>
      </c>
      <c r="X2783">
        <f t="shared" si="524"/>
        <v>62.117465230888413</v>
      </c>
      <c r="Y2783">
        <f t="shared" si="525"/>
        <v>4.9706759737223933</v>
      </c>
    </row>
    <row r="2784" spans="1:25" x14ac:dyDescent="0.3">
      <c r="A2784">
        <v>3</v>
      </c>
      <c r="B2784">
        <v>1</v>
      </c>
      <c r="C2784">
        <v>29.628571428571401</v>
      </c>
      <c r="D2784">
        <v>0</v>
      </c>
      <c r="E2784">
        <v>7</v>
      </c>
      <c r="F2784">
        <v>14.7886806727736</v>
      </c>
      <c r="G2784">
        <v>16.543505667800201</v>
      </c>
      <c r="H2784">
        <v>14.787680328605299</v>
      </c>
      <c r="I2784">
        <v>1.02</v>
      </c>
      <c r="J2784">
        <v>14.787680328605299</v>
      </c>
      <c r="K2784">
        <v>15.0834339351774</v>
      </c>
      <c r="L2784">
        <v>2062</v>
      </c>
      <c r="M2784">
        <f t="shared" si="516"/>
        <v>-15.0834339351774</v>
      </c>
      <c r="N2784">
        <v>-15.0834339351774</v>
      </c>
      <c r="O2784">
        <f t="shared" si="526"/>
        <v>-215.81594516540829</v>
      </c>
      <c r="P2784">
        <f t="shared" si="517"/>
        <v>67.981638096612741</v>
      </c>
      <c r="Q2784">
        <f t="shared" si="527"/>
        <v>-5.3252671988902307</v>
      </c>
      <c r="R2784">
        <f t="shared" si="518"/>
        <v>5.3252671988902307</v>
      </c>
      <c r="S2784">
        <f t="shared" si="519"/>
        <v>0.35305403409966929</v>
      </c>
      <c r="T2784">
        <f t="shared" si="520"/>
        <v>9.7581667362871691</v>
      </c>
      <c r="U2784">
        <f t="shared" si="521"/>
        <v>0</v>
      </c>
      <c r="V2784">
        <f t="shared" si="522"/>
        <v>64.694596590033072</v>
      </c>
      <c r="W2784">
        <f t="shared" si="523"/>
        <v>0</v>
      </c>
      <c r="X2784">
        <f t="shared" si="524"/>
        <v>64.694596590033072</v>
      </c>
      <c r="Y2784">
        <f t="shared" si="525"/>
        <v>5.3252671988902307</v>
      </c>
    </row>
    <row r="2785" spans="1:25" x14ac:dyDescent="0.3">
      <c r="A2785">
        <v>3</v>
      </c>
      <c r="B2785">
        <v>2</v>
      </c>
      <c r="C2785">
        <v>30.228571428571399</v>
      </c>
      <c r="D2785">
        <v>0</v>
      </c>
      <c r="E2785">
        <v>7</v>
      </c>
      <c r="F2785">
        <v>15.244447717815101</v>
      </c>
      <c r="G2785">
        <v>16.543505667800201</v>
      </c>
      <c r="H2785">
        <v>15.017950580135</v>
      </c>
      <c r="I2785">
        <v>1.02</v>
      </c>
      <c r="J2785">
        <v>15.017950580135</v>
      </c>
      <c r="K2785">
        <v>15.3183095917377</v>
      </c>
      <c r="L2785">
        <v>2062</v>
      </c>
      <c r="M2785">
        <f t="shared" si="516"/>
        <v>-15.3183095917377</v>
      </c>
      <c r="N2785">
        <v>-15.3183095917377</v>
      </c>
      <c r="O2785">
        <f t="shared" si="526"/>
        <v>-231.13425475714598</v>
      </c>
      <c r="P2785">
        <f t="shared" si="517"/>
        <v>62.969223601162852</v>
      </c>
      <c r="Q2785">
        <f t="shared" si="527"/>
        <v>-5.0124144954498888</v>
      </c>
      <c r="R2785">
        <f t="shared" si="518"/>
        <v>5.0124144954498888</v>
      </c>
      <c r="S2785">
        <f t="shared" si="519"/>
        <v>0.32721720797139753</v>
      </c>
      <c r="T2785">
        <f t="shared" si="520"/>
        <v>10.305895096287811</v>
      </c>
      <c r="U2785">
        <f t="shared" si="521"/>
        <v>0</v>
      </c>
      <c r="V2785">
        <f t="shared" si="522"/>
        <v>67.278279202860247</v>
      </c>
      <c r="W2785">
        <f t="shared" si="523"/>
        <v>0</v>
      </c>
      <c r="X2785">
        <f t="shared" si="524"/>
        <v>67.278279202860247</v>
      </c>
      <c r="Y2785">
        <f t="shared" si="525"/>
        <v>5.0124144954498888</v>
      </c>
    </row>
    <row r="2786" spans="1:25" x14ac:dyDescent="0.3">
      <c r="A2786">
        <v>3</v>
      </c>
      <c r="B2786">
        <v>3</v>
      </c>
      <c r="C2786">
        <v>28.542857142857098</v>
      </c>
      <c r="D2786">
        <v>0</v>
      </c>
      <c r="E2786">
        <v>7</v>
      </c>
      <c r="F2786">
        <v>13.9759887845713</v>
      </c>
      <c r="G2786">
        <v>16.543505667800201</v>
      </c>
      <c r="H2786">
        <v>14.3682578882866</v>
      </c>
      <c r="I2786">
        <v>1.02</v>
      </c>
      <c r="J2786">
        <v>14.3682578882866</v>
      </c>
      <c r="K2786">
        <v>14.6556230460524</v>
      </c>
      <c r="L2786">
        <v>2062</v>
      </c>
      <c r="M2786">
        <f t="shared" si="516"/>
        <v>-14.6556230460524</v>
      </c>
      <c r="N2786">
        <v>-14.6556230460524</v>
      </c>
      <c r="O2786">
        <f t="shared" si="526"/>
        <v>-245.78987780319838</v>
      </c>
      <c r="P2786">
        <f t="shared" si="517"/>
        <v>58.51996496877517</v>
      </c>
      <c r="Q2786">
        <f t="shared" si="527"/>
        <v>-4.4492586323876822</v>
      </c>
      <c r="R2786">
        <f t="shared" si="518"/>
        <v>4.4492586323876822</v>
      </c>
      <c r="S2786">
        <f t="shared" si="519"/>
        <v>0.30358713637808271</v>
      </c>
      <c r="T2786">
        <f t="shared" si="520"/>
        <v>10.206364413664717</v>
      </c>
      <c r="U2786">
        <f t="shared" si="521"/>
        <v>0</v>
      </c>
      <c r="V2786">
        <f t="shared" si="522"/>
        <v>69.641286362191721</v>
      </c>
      <c r="W2786">
        <f t="shared" si="523"/>
        <v>0</v>
      </c>
      <c r="X2786">
        <f t="shared" si="524"/>
        <v>69.641286362191721</v>
      </c>
      <c r="Y2786">
        <f t="shared" si="525"/>
        <v>4.4492586323876822</v>
      </c>
    </row>
    <row r="2787" spans="1:25" x14ac:dyDescent="0.3">
      <c r="A2787">
        <v>3</v>
      </c>
      <c r="B2787">
        <v>4</v>
      </c>
      <c r="C2787">
        <v>26.682857142857099</v>
      </c>
      <c r="D2787">
        <v>0</v>
      </c>
      <c r="E2787">
        <v>7</v>
      </c>
      <c r="F2787">
        <v>12.6204593595231</v>
      </c>
      <c r="G2787">
        <v>16.543505667800201</v>
      </c>
      <c r="H2787">
        <v>13.6410819353534</v>
      </c>
      <c r="I2787">
        <v>1.02</v>
      </c>
      <c r="J2787">
        <v>13.6410819353534</v>
      </c>
      <c r="K2787">
        <v>13.9139035740605</v>
      </c>
      <c r="L2787">
        <v>2062</v>
      </c>
      <c r="M2787">
        <f t="shared" si="516"/>
        <v>-13.9139035740605</v>
      </c>
      <c r="N2787">
        <v>-13.9139035740605</v>
      </c>
      <c r="O2787">
        <f t="shared" si="526"/>
        <v>-259.70378137725891</v>
      </c>
      <c r="P2787">
        <f t="shared" si="517"/>
        <v>54.587147412291515</v>
      </c>
      <c r="Q2787">
        <f t="shared" si="527"/>
        <v>-3.9328175564836556</v>
      </c>
      <c r="R2787">
        <f t="shared" si="518"/>
        <v>3.9328175564836556</v>
      </c>
      <c r="S2787">
        <f t="shared" si="519"/>
        <v>0.28265378838872751</v>
      </c>
      <c r="T2787">
        <f t="shared" si="520"/>
        <v>9.9810860175768443</v>
      </c>
      <c r="U2787">
        <f t="shared" si="521"/>
        <v>0</v>
      </c>
      <c r="V2787">
        <f t="shared" si="522"/>
        <v>71.734621161127251</v>
      </c>
      <c r="W2787">
        <f t="shared" si="523"/>
        <v>0</v>
      </c>
      <c r="X2787">
        <f t="shared" si="524"/>
        <v>71.734621161127251</v>
      </c>
      <c r="Y2787">
        <f t="shared" si="525"/>
        <v>3.9328175564836556</v>
      </c>
    </row>
    <row r="2788" spans="1:25" x14ac:dyDescent="0.3">
      <c r="A2788">
        <v>3</v>
      </c>
      <c r="B2788">
        <v>5</v>
      </c>
      <c r="C2788">
        <v>27.588333333333299</v>
      </c>
      <c r="D2788">
        <v>0</v>
      </c>
      <c r="E2788">
        <v>3</v>
      </c>
      <c r="F2788">
        <v>13.2744876241652</v>
      </c>
      <c r="G2788">
        <v>16.543505667800201</v>
      </c>
      <c r="H2788">
        <v>13.9964858543701</v>
      </c>
      <c r="I2788">
        <v>1.02</v>
      </c>
      <c r="J2788">
        <v>13.9964858543701</v>
      </c>
      <c r="K2788">
        <v>14.2764155714575</v>
      </c>
      <c r="L2788">
        <v>2062</v>
      </c>
      <c r="M2788">
        <f t="shared" si="516"/>
        <v>-14.2764155714575</v>
      </c>
      <c r="N2788">
        <v>-14.2764155714575</v>
      </c>
      <c r="O2788">
        <f t="shared" si="526"/>
        <v>-273.98019694871641</v>
      </c>
      <c r="P2788">
        <f t="shared" si="517"/>
        <v>50.826424252846813</v>
      </c>
      <c r="Q2788">
        <f t="shared" si="527"/>
        <v>-3.7607231594447015</v>
      </c>
      <c r="R2788">
        <f t="shared" si="518"/>
        <v>3.7607231594447015</v>
      </c>
      <c r="S2788">
        <f t="shared" si="519"/>
        <v>0.26342208523009281</v>
      </c>
      <c r="T2788">
        <f t="shared" si="520"/>
        <v>10.515692412012799</v>
      </c>
      <c r="U2788">
        <f t="shared" si="521"/>
        <v>0</v>
      </c>
      <c r="V2788">
        <f t="shared" si="522"/>
        <v>73.657791476990724</v>
      </c>
      <c r="W2788">
        <f t="shared" si="523"/>
        <v>0</v>
      </c>
      <c r="X2788">
        <f t="shared" si="524"/>
        <v>73.657791476990724</v>
      </c>
      <c r="Y2788">
        <f t="shared" si="525"/>
        <v>3.7607231594447015</v>
      </c>
    </row>
    <row r="2789" spans="1:25" x14ac:dyDescent="0.3">
      <c r="A2789">
        <v>4</v>
      </c>
      <c r="B2789">
        <v>1</v>
      </c>
      <c r="C2789">
        <v>28.3421428571429</v>
      </c>
      <c r="D2789">
        <v>0</v>
      </c>
      <c r="E2789">
        <v>7</v>
      </c>
      <c r="F2789">
        <v>13.8274626837716</v>
      </c>
      <c r="G2789">
        <v>16.543505667800201</v>
      </c>
      <c r="H2789">
        <v>14.2903225774978</v>
      </c>
      <c r="I2789">
        <v>1.1000000000000001</v>
      </c>
      <c r="J2789">
        <v>14.2903225774978</v>
      </c>
      <c r="K2789">
        <v>15.7193548352476</v>
      </c>
      <c r="L2789">
        <v>2062</v>
      </c>
      <c r="M2789">
        <f t="shared" si="516"/>
        <v>-15.7193548352476</v>
      </c>
      <c r="N2789">
        <v>-15.7193548352476</v>
      </c>
      <c r="O2789">
        <f t="shared" si="526"/>
        <v>-289.69955178396401</v>
      </c>
      <c r="P2789">
        <f t="shared" si="517"/>
        <v>46.984586806009816</v>
      </c>
      <c r="Q2789">
        <f t="shared" si="527"/>
        <v>-3.8418374468369976</v>
      </c>
      <c r="R2789">
        <f t="shared" si="518"/>
        <v>3.8418374468369976</v>
      </c>
      <c r="S2789">
        <f t="shared" si="519"/>
        <v>0.24440172558624501</v>
      </c>
      <c r="T2789">
        <f t="shared" si="520"/>
        <v>11.877517388410602</v>
      </c>
      <c r="U2789">
        <f t="shared" si="521"/>
        <v>0</v>
      </c>
      <c r="V2789">
        <f t="shared" si="522"/>
        <v>75.559827441375504</v>
      </c>
      <c r="W2789">
        <f t="shared" si="523"/>
        <v>0</v>
      </c>
      <c r="X2789">
        <f t="shared" si="524"/>
        <v>75.559827441375504</v>
      </c>
      <c r="Y2789">
        <f t="shared" si="525"/>
        <v>3.8418374468369976</v>
      </c>
    </row>
    <row r="2790" spans="1:25" x14ac:dyDescent="0.3">
      <c r="A2790">
        <v>4</v>
      </c>
      <c r="B2790">
        <v>2</v>
      </c>
      <c r="C2790">
        <v>29.029285714285699</v>
      </c>
      <c r="D2790">
        <v>0</v>
      </c>
      <c r="E2790">
        <v>7</v>
      </c>
      <c r="F2790">
        <v>14.338167419055599</v>
      </c>
      <c r="G2790">
        <v>16.543505667800201</v>
      </c>
      <c r="H2790">
        <v>14.5566144139481</v>
      </c>
      <c r="I2790">
        <v>1.1000000000000001</v>
      </c>
      <c r="J2790">
        <v>14.5566144139481</v>
      </c>
      <c r="K2790">
        <v>16.012275855342899</v>
      </c>
      <c r="L2790">
        <v>2062</v>
      </c>
      <c r="M2790">
        <f t="shared" si="516"/>
        <v>-16.012275855342899</v>
      </c>
      <c r="N2790">
        <v>-16.012275855342899</v>
      </c>
      <c r="O2790">
        <f t="shared" si="526"/>
        <v>-305.71182763930693</v>
      </c>
      <c r="P2790">
        <f t="shared" si="517"/>
        <v>43.369578033821092</v>
      </c>
      <c r="Q2790">
        <f t="shared" si="527"/>
        <v>-3.6150087721887232</v>
      </c>
      <c r="R2790">
        <f t="shared" si="518"/>
        <v>3.6150087721887232</v>
      </c>
      <c r="S2790">
        <f t="shared" si="519"/>
        <v>0.22576483223541796</v>
      </c>
      <c r="T2790">
        <f t="shared" si="520"/>
        <v>12.397267083154176</v>
      </c>
      <c r="U2790">
        <f t="shared" si="521"/>
        <v>0</v>
      </c>
      <c r="V2790">
        <f t="shared" si="522"/>
        <v>77.4235167764582</v>
      </c>
      <c r="W2790">
        <f t="shared" si="523"/>
        <v>0</v>
      </c>
      <c r="X2790">
        <f t="shared" si="524"/>
        <v>77.4235167764582</v>
      </c>
      <c r="Y2790">
        <f t="shared" si="525"/>
        <v>3.6150087721887232</v>
      </c>
    </row>
    <row r="2791" spans="1:25" x14ac:dyDescent="0.3">
      <c r="A2791">
        <v>4</v>
      </c>
      <c r="B2791">
        <v>3</v>
      </c>
      <c r="C2791">
        <v>30.56</v>
      </c>
      <c r="D2791">
        <v>0</v>
      </c>
      <c r="E2791">
        <v>7</v>
      </c>
      <c r="F2791">
        <v>15.4982115674421</v>
      </c>
      <c r="G2791">
        <v>16.543505667800201</v>
      </c>
      <c r="H2791">
        <v>15.1446975441989</v>
      </c>
      <c r="I2791">
        <v>1.1000000000000001</v>
      </c>
      <c r="J2791">
        <v>15.1446975441989</v>
      </c>
      <c r="K2791">
        <v>16.659167298618801</v>
      </c>
      <c r="L2791">
        <v>2062</v>
      </c>
      <c r="M2791">
        <f t="shared" si="516"/>
        <v>-16.659167298618801</v>
      </c>
      <c r="N2791">
        <v>-16.659167298618801</v>
      </c>
      <c r="O2791">
        <f t="shared" si="526"/>
        <v>-322.37099493792573</v>
      </c>
      <c r="P2791">
        <f t="shared" si="517"/>
        <v>39.903434259495093</v>
      </c>
      <c r="Q2791">
        <f t="shared" si="527"/>
        <v>-3.4661437743259995</v>
      </c>
      <c r="R2791">
        <f t="shared" si="518"/>
        <v>3.4661437743259995</v>
      </c>
      <c r="S2791">
        <f t="shared" si="519"/>
        <v>0.20806224658139874</v>
      </c>
      <c r="T2791">
        <f t="shared" si="520"/>
        <v>13.193023524292801</v>
      </c>
      <c r="U2791">
        <f t="shared" si="521"/>
        <v>0</v>
      </c>
      <c r="V2791">
        <f t="shared" si="522"/>
        <v>79.193775341860132</v>
      </c>
      <c r="W2791">
        <f t="shared" si="523"/>
        <v>0</v>
      </c>
      <c r="X2791">
        <f t="shared" si="524"/>
        <v>79.193775341860132</v>
      </c>
      <c r="Y2791">
        <f t="shared" si="525"/>
        <v>3.4661437743259995</v>
      </c>
    </row>
    <row r="2792" spans="1:25" x14ac:dyDescent="0.3">
      <c r="A2792">
        <v>4</v>
      </c>
      <c r="B2792">
        <v>4</v>
      </c>
      <c r="C2792">
        <v>33.6142857142857</v>
      </c>
      <c r="D2792">
        <v>0</v>
      </c>
      <c r="E2792">
        <v>7</v>
      </c>
      <c r="F2792">
        <v>17.902619387628899</v>
      </c>
      <c r="G2792">
        <v>16.543505667800201</v>
      </c>
      <c r="H2792">
        <v>16.298432221474499</v>
      </c>
      <c r="I2792">
        <v>1.1000000000000001</v>
      </c>
      <c r="J2792">
        <v>16.298432221474499</v>
      </c>
      <c r="K2792">
        <v>17.928275443621999</v>
      </c>
      <c r="L2792">
        <v>2062</v>
      </c>
      <c r="M2792">
        <f t="shared" si="516"/>
        <v>-17.928275443621999</v>
      </c>
      <c r="N2792">
        <v>-17.928275443621999</v>
      </c>
      <c r="O2792">
        <f t="shared" si="526"/>
        <v>-340.29927038154773</v>
      </c>
      <c r="P2792">
        <f t="shared" si="517"/>
        <v>36.482073926308637</v>
      </c>
      <c r="Q2792">
        <f t="shared" si="527"/>
        <v>-3.4213603331864562</v>
      </c>
      <c r="R2792">
        <f t="shared" si="518"/>
        <v>3.4213603331864562</v>
      </c>
      <c r="S2792">
        <f t="shared" si="519"/>
        <v>0.19083599780388294</v>
      </c>
      <c r="T2792">
        <f t="shared" si="520"/>
        <v>14.506915110435543</v>
      </c>
      <c r="U2792">
        <f t="shared" si="521"/>
        <v>0</v>
      </c>
      <c r="V2792">
        <f t="shared" si="522"/>
        <v>80.916400219611702</v>
      </c>
      <c r="W2792">
        <f t="shared" si="523"/>
        <v>0</v>
      </c>
      <c r="X2792">
        <f t="shared" si="524"/>
        <v>80.916400219611702</v>
      </c>
      <c r="Y2792">
        <f t="shared" si="525"/>
        <v>3.4213603331864562</v>
      </c>
    </row>
    <row r="2793" spans="1:25" x14ac:dyDescent="0.3">
      <c r="A2793">
        <v>4</v>
      </c>
      <c r="B2793">
        <v>5</v>
      </c>
      <c r="C2793">
        <v>34.987499999999997</v>
      </c>
      <c r="D2793">
        <v>0</v>
      </c>
      <c r="E2793">
        <v>2</v>
      </c>
      <c r="F2793">
        <v>19.0214474330919</v>
      </c>
      <c r="G2793">
        <v>16.543505667800201</v>
      </c>
      <c r="H2793">
        <v>16.8092351409054</v>
      </c>
      <c r="I2793">
        <v>1.1000000000000001</v>
      </c>
      <c r="J2793">
        <v>16.8092351409054</v>
      </c>
      <c r="K2793">
        <v>18.490158654996002</v>
      </c>
      <c r="L2793">
        <v>2062</v>
      </c>
      <c r="M2793">
        <f t="shared" si="516"/>
        <v>-18.490158654996002</v>
      </c>
      <c r="N2793">
        <v>-18.490158654996002</v>
      </c>
      <c r="O2793">
        <f t="shared" si="526"/>
        <v>-358.78942903654371</v>
      </c>
      <c r="P2793">
        <f t="shared" si="517"/>
        <v>33.260490508810754</v>
      </c>
      <c r="Q2793">
        <f t="shared" si="527"/>
        <v>-3.2215834174978824</v>
      </c>
      <c r="R2793">
        <f t="shared" si="518"/>
        <v>3.2215834174978824</v>
      </c>
      <c r="S2793">
        <f t="shared" si="519"/>
        <v>0.17423232961970381</v>
      </c>
      <c r="T2793">
        <f t="shared" si="520"/>
        <v>15.268575237498119</v>
      </c>
      <c r="U2793">
        <f t="shared" si="521"/>
        <v>0</v>
      </c>
      <c r="V2793">
        <f t="shared" si="522"/>
        <v>82.576767038029615</v>
      </c>
      <c r="W2793">
        <f t="shared" si="523"/>
        <v>0</v>
      </c>
      <c r="X2793">
        <f t="shared" si="524"/>
        <v>82.576767038029615</v>
      </c>
      <c r="Y2793">
        <f t="shared" si="525"/>
        <v>3.2215834174978824</v>
      </c>
    </row>
    <row r="2794" spans="1:25" x14ac:dyDescent="0.3">
      <c r="A2794">
        <v>5</v>
      </c>
      <c r="B2794">
        <v>1</v>
      </c>
      <c r="C2794">
        <v>33.607142857142897</v>
      </c>
      <c r="D2794">
        <v>0</v>
      </c>
      <c r="E2794">
        <v>7</v>
      </c>
      <c r="F2794">
        <v>17.8968601259437</v>
      </c>
      <c r="G2794">
        <v>16.543505667800201</v>
      </c>
      <c r="H2794">
        <v>16.295762888008099</v>
      </c>
      <c r="I2794">
        <v>1.18</v>
      </c>
      <c r="J2794">
        <v>16.295762888008099</v>
      </c>
      <c r="K2794">
        <v>19.229000207849499</v>
      </c>
      <c r="L2794">
        <v>2062</v>
      </c>
      <c r="M2794">
        <f t="shared" si="516"/>
        <v>-19.229000207849499</v>
      </c>
      <c r="N2794">
        <v>-19.229000207849499</v>
      </c>
      <c r="O2794">
        <f t="shared" si="526"/>
        <v>-378.01842924439319</v>
      </c>
      <c r="P2794">
        <f t="shared" si="517"/>
        <v>30.211577756258219</v>
      </c>
      <c r="Q2794">
        <f t="shared" si="527"/>
        <v>-3.0489127525525355</v>
      </c>
      <c r="R2794">
        <f t="shared" si="518"/>
        <v>3.0489127525525355</v>
      </c>
      <c r="S2794">
        <f t="shared" si="519"/>
        <v>0.15855804875949475</v>
      </c>
      <c r="T2794">
        <f t="shared" si="520"/>
        <v>16.180087455296963</v>
      </c>
      <c r="U2794">
        <f t="shared" si="521"/>
        <v>0</v>
      </c>
      <c r="V2794">
        <f t="shared" si="522"/>
        <v>84.144195124050526</v>
      </c>
      <c r="W2794">
        <f t="shared" si="523"/>
        <v>0</v>
      </c>
      <c r="X2794">
        <f t="shared" si="524"/>
        <v>84.144195124050526</v>
      </c>
      <c r="Y2794">
        <f t="shared" si="525"/>
        <v>3.0489127525525355</v>
      </c>
    </row>
    <row r="2795" spans="1:25" x14ac:dyDescent="0.3">
      <c r="A2795">
        <v>5</v>
      </c>
      <c r="B2795">
        <v>2</v>
      </c>
      <c r="C2795">
        <v>34.842857142857099</v>
      </c>
      <c r="D2795">
        <v>0</v>
      </c>
      <c r="E2795">
        <v>7</v>
      </c>
      <c r="F2795">
        <v>18.902517400905801</v>
      </c>
      <c r="G2795">
        <v>16.543505667800201</v>
      </c>
      <c r="H2795">
        <v>16.755650971649001</v>
      </c>
      <c r="I2795">
        <v>1.18</v>
      </c>
      <c r="J2795">
        <v>16.755650971649001</v>
      </c>
      <c r="K2795">
        <v>19.7716681465458</v>
      </c>
      <c r="L2795">
        <v>2062</v>
      </c>
      <c r="M2795">
        <f t="shared" si="516"/>
        <v>-19.7716681465458</v>
      </c>
      <c r="N2795">
        <v>-19.7716681465458</v>
      </c>
      <c r="O2795">
        <f t="shared" si="526"/>
        <v>-397.79009739093897</v>
      </c>
      <c r="P2795">
        <f t="shared" si="517"/>
        <v>27.367792877516635</v>
      </c>
      <c r="Q2795">
        <f t="shared" si="527"/>
        <v>-2.8437848787415838</v>
      </c>
      <c r="R2795">
        <f t="shared" si="518"/>
        <v>2.8437848787415838</v>
      </c>
      <c r="S2795">
        <f t="shared" si="519"/>
        <v>0.14383130738710106</v>
      </c>
      <c r="T2795">
        <f t="shared" si="520"/>
        <v>16.927883267804216</v>
      </c>
      <c r="U2795">
        <f t="shared" si="521"/>
        <v>0</v>
      </c>
      <c r="V2795">
        <f t="shared" si="522"/>
        <v>85.616869261289892</v>
      </c>
      <c r="W2795">
        <f t="shared" si="523"/>
        <v>0</v>
      </c>
      <c r="X2795">
        <f t="shared" si="524"/>
        <v>85.616869261289892</v>
      </c>
      <c r="Y2795">
        <f t="shared" si="525"/>
        <v>2.8437848787415838</v>
      </c>
    </row>
    <row r="2796" spans="1:25" x14ac:dyDescent="0.3">
      <c r="A2796">
        <v>5</v>
      </c>
      <c r="B2796">
        <v>3</v>
      </c>
      <c r="C2796">
        <v>34.632857142857098</v>
      </c>
      <c r="D2796">
        <v>2.19</v>
      </c>
      <c r="E2796">
        <v>7</v>
      </c>
      <c r="F2796">
        <v>18.730299943573101</v>
      </c>
      <c r="G2796">
        <v>16.543505667800201</v>
      </c>
      <c r="H2796">
        <v>16.677763807652301</v>
      </c>
      <c r="I2796">
        <v>1.18</v>
      </c>
      <c r="J2796">
        <v>16.677763807652301</v>
      </c>
      <c r="K2796">
        <v>19.679761293029699</v>
      </c>
      <c r="L2796">
        <v>2062</v>
      </c>
      <c r="M2796">
        <f t="shared" si="516"/>
        <v>-17.489761293029698</v>
      </c>
      <c r="N2796">
        <v>-17.489761293029698</v>
      </c>
      <c r="O2796">
        <f t="shared" si="526"/>
        <v>-415.27985868396865</v>
      </c>
      <c r="P2796">
        <f t="shared" si="517"/>
        <v>25.076172014840214</v>
      </c>
      <c r="Q2796">
        <f t="shared" si="527"/>
        <v>-2.291620862676421</v>
      </c>
      <c r="R2796">
        <f t="shared" si="518"/>
        <v>4.4816208626764205</v>
      </c>
      <c r="S2796">
        <f t="shared" si="519"/>
        <v>0.22772739953221632</v>
      </c>
      <c r="T2796">
        <f t="shared" si="520"/>
        <v>15.198140430353279</v>
      </c>
      <c r="U2796">
        <f t="shared" si="521"/>
        <v>0</v>
      </c>
      <c r="V2796">
        <f t="shared" si="522"/>
        <v>77.227260046778369</v>
      </c>
      <c r="W2796">
        <f t="shared" si="523"/>
        <v>0</v>
      </c>
      <c r="X2796">
        <f t="shared" si="524"/>
        <v>77.227260046778369</v>
      </c>
      <c r="Y2796">
        <f t="shared" si="525"/>
        <v>2.291620862676421</v>
      </c>
    </row>
    <row r="2797" spans="1:25" x14ac:dyDescent="0.3">
      <c r="A2797">
        <v>5</v>
      </c>
      <c r="B2797">
        <v>4</v>
      </c>
      <c r="C2797">
        <v>32.75</v>
      </c>
      <c r="D2797">
        <v>2.65</v>
      </c>
      <c r="E2797">
        <v>7</v>
      </c>
      <c r="F2797">
        <v>17.210335167021601</v>
      </c>
      <c r="G2797">
        <v>16.543505667800201</v>
      </c>
      <c r="H2797">
        <v>15.9744885544116</v>
      </c>
      <c r="I2797">
        <v>1.18</v>
      </c>
      <c r="J2797">
        <v>15.9744885544116</v>
      </c>
      <c r="K2797">
        <v>18.849896494205701</v>
      </c>
      <c r="L2797">
        <v>2062</v>
      </c>
      <c r="M2797">
        <f t="shared" si="516"/>
        <v>-16.199896494205703</v>
      </c>
      <c r="N2797">
        <v>-16.199896494205703</v>
      </c>
      <c r="O2797">
        <f t="shared" si="526"/>
        <v>-431.47975517817434</v>
      </c>
      <c r="P2797">
        <f t="shared" si="517"/>
        <v>23.125099605571396</v>
      </c>
      <c r="Q2797">
        <f t="shared" si="527"/>
        <v>-1.9510724092688179</v>
      </c>
      <c r="R2797">
        <f t="shared" si="518"/>
        <v>4.6010724092688182</v>
      </c>
      <c r="S2797">
        <f t="shared" si="519"/>
        <v>0.24409006228141089</v>
      </c>
      <c r="T2797">
        <f t="shared" si="520"/>
        <v>14.248824084936883</v>
      </c>
      <c r="U2797">
        <f t="shared" si="521"/>
        <v>0</v>
      </c>
      <c r="V2797">
        <f t="shared" si="522"/>
        <v>75.590993771858919</v>
      </c>
      <c r="W2797">
        <f t="shared" si="523"/>
        <v>0</v>
      </c>
      <c r="X2797">
        <f t="shared" si="524"/>
        <v>75.590993771858919</v>
      </c>
      <c r="Y2797">
        <f t="shared" si="525"/>
        <v>1.9510724092688179</v>
      </c>
    </row>
    <row r="2798" spans="1:25" x14ac:dyDescent="0.3">
      <c r="A2798">
        <v>5</v>
      </c>
      <c r="B2798">
        <v>5</v>
      </c>
      <c r="C2798">
        <v>34.99</v>
      </c>
      <c r="D2798">
        <v>0</v>
      </c>
      <c r="E2798">
        <v>3</v>
      </c>
      <c r="F2798">
        <v>19.0235052394695</v>
      </c>
      <c r="G2798">
        <v>16.543505667800201</v>
      </c>
      <c r="H2798">
        <v>16.8101608399928</v>
      </c>
      <c r="I2798">
        <v>1.18</v>
      </c>
      <c r="J2798">
        <v>16.8101608399928</v>
      </c>
      <c r="K2798">
        <v>19.835989791191501</v>
      </c>
      <c r="L2798">
        <v>2062</v>
      </c>
      <c r="M2798">
        <f t="shared" si="516"/>
        <v>-19.835989791191501</v>
      </c>
      <c r="N2798">
        <v>-19.835989791191501</v>
      </c>
      <c r="O2798">
        <f t="shared" si="526"/>
        <v>-451.31574496936582</v>
      </c>
      <c r="P2798">
        <f t="shared" si="517"/>
        <v>20.941621578043286</v>
      </c>
      <c r="Q2798">
        <f t="shared" si="527"/>
        <v>-2.1834780275281105</v>
      </c>
      <c r="R2798">
        <f t="shared" si="518"/>
        <v>2.1834780275281105</v>
      </c>
      <c r="S2798">
        <f t="shared" si="519"/>
        <v>0.1100765855655824</v>
      </c>
      <c r="T2798">
        <f t="shared" si="520"/>
        <v>17.652511763663391</v>
      </c>
      <c r="U2798">
        <f t="shared" si="521"/>
        <v>0</v>
      </c>
      <c r="V2798">
        <f t="shared" si="522"/>
        <v>88.992341443441759</v>
      </c>
      <c r="W2798">
        <f t="shared" si="523"/>
        <v>0</v>
      </c>
      <c r="X2798">
        <f t="shared" si="524"/>
        <v>88.992341443441759</v>
      </c>
      <c r="Y2798">
        <f t="shared" si="525"/>
        <v>2.1834780275281105</v>
      </c>
    </row>
    <row r="2799" spans="1:25" x14ac:dyDescent="0.3">
      <c r="A2799">
        <v>6</v>
      </c>
      <c r="B2799">
        <v>1</v>
      </c>
      <c r="C2799">
        <v>32.592142857142903</v>
      </c>
      <c r="D2799">
        <v>0</v>
      </c>
      <c r="E2799">
        <v>7</v>
      </c>
      <c r="F2799">
        <v>17.084897087309798</v>
      </c>
      <c r="G2799">
        <v>16.543505667800201</v>
      </c>
      <c r="H2799">
        <v>15.9151115034414</v>
      </c>
      <c r="I2799">
        <v>1.25</v>
      </c>
      <c r="J2799">
        <v>15.9151115034414</v>
      </c>
      <c r="K2799">
        <v>19.8938893793018</v>
      </c>
      <c r="L2799">
        <v>2062</v>
      </c>
      <c r="M2799">
        <f t="shared" si="516"/>
        <v>-19.8938893793018</v>
      </c>
      <c r="N2799">
        <v>-19.8938893793018</v>
      </c>
      <c r="O2799">
        <f t="shared" si="526"/>
        <v>-471.20963434866763</v>
      </c>
      <c r="P2799">
        <f t="shared" si="517"/>
        <v>18.958818790455773</v>
      </c>
      <c r="Q2799">
        <f t="shared" si="527"/>
        <v>-1.9828027875875129</v>
      </c>
      <c r="R2799">
        <f t="shared" si="518"/>
        <v>1.9828027875875129</v>
      </c>
      <c r="S2799">
        <f t="shared" si="519"/>
        <v>9.9668936012606985E-2</v>
      </c>
      <c r="T2799">
        <f t="shared" si="520"/>
        <v>17.911086591714287</v>
      </c>
      <c r="U2799">
        <f t="shared" si="521"/>
        <v>0</v>
      </c>
      <c r="V2799">
        <f t="shared" si="522"/>
        <v>90.033106398739307</v>
      </c>
      <c r="W2799">
        <f t="shared" si="523"/>
        <v>0</v>
      </c>
      <c r="X2799">
        <f t="shared" si="524"/>
        <v>90.033106398739307</v>
      </c>
      <c r="Y2799">
        <f t="shared" si="525"/>
        <v>1.9828027875875129</v>
      </c>
    </row>
    <row r="2800" spans="1:25" x14ac:dyDescent="0.3">
      <c r="A2800">
        <v>6</v>
      </c>
      <c r="B2800">
        <v>2</v>
      </c>
      <c r="C2800">
        <v>31.7414285714286</v>
      </c>
      <c r="D2800">
        <v>13.92</v>
      </c>
      <c r="E2800">
        <v>7</v>
      </c>
      <c r="F2800">
        <v>16.414281887260099</v>
      </c>
      <c r="G2800">
        <v>16.543505667800201</v>
      </c>
      <c r="H2800">
        <v>15.5939743975376</v>
      </c>
      <c r="I2800">
        <v>1.25</v>
      </c>
      <c r="J2800">
        <v>15.5939743975376</v>
      </c>
      <c r="K2800">
        <v>19.492467996921999</v>
      </c>
      <c r="L2800">
        <v>2062</v>
      </c>
      <c r="M2800">
        <f t="shared" si="516"/>
        <v>-5.5724679969219988</v>
      </c>
      <c r="N2800">
        <v>-5.5724679969219988</v>
      </c>
      <c r="O2800">
        <f t="shared" si="526"/>
        <v>-476.78210234558964</v>
      </c>
      <c r="P2800">
        <f t="shared" si="517"/>
        <v>18.437872823295283</v>
      </c>
      <c r="Q2800">
        <f t="shared" si="527"/>
        <v>-0.52094596716048969</v>
      </c>
      <c r="R2800">
        <f t="shared" si="518"/>
        <v>14.44094596716049</v>
      </c>
      <c r="S2800">
        <f t="shared" si="519"/>
        <v>0.7408474888577895</v>
      </c>
      <c r="T2800">
        <f t="shared" si="520"/>
        <v>5.0515220297615091</v>
      </c>
      <c r="U2800">
        <f t="shared" si="521"/>
        <v>0</v>
      </c>
      <c r="V2800">
        <f t="shared" si="522"/>
        <v>25.915251114221043</v>
      </c>
      <c r="W2800">
        <f t="shared" si="523"/>
        <v>0</v>
      </c>
      <c r="X2800">
        <f t="shared" si="524"/>
        <v>25.915251114221043</v>
      </c>
      <c r="Y2800">
        <f t="shared" si="525"/>
        <v>0.52094596716048969</v>
      </c>
    </row>
    <row r="2801" spans="1:25" x14ac:dyDescent="0.3">
      <c r="A2801">
        <v>6</v>
      </c>
      <c r="B2801">
        <v>3</v>
      </c>
      <c r="C2801">
        <v>31.806428571428601</v>
      </c>
      <c r="D2801">
        <v>2.95</v>
      </c>
      <c r="E2801">
        <v>7</v>
      </c>
      <c r="F2801">
        <v>16.465198918824498</v>
      </c>
      <c r="G2801">
        <v>16.543505667800201</v>
      </c>
      <c r="H2801">
        <v>15.61858034928</v>
      </c>
      <c r="I2801">
        <v>1.25</v>
      </c>
      <c r="J2801">
        <v>15.61858034928</v>
      </c>
      <c r="K2801">
        <v>19.523225436600001</v>
      </c>
      <c r="L2801">
        <v>2062</v>
      </c>
      <c r="M2801">
        <f t="shared" si="516"/>
        <v>-16.573225436600001</v>
      </c>
      <c r="N2801">
        <v>-16.573225436600001</v>
      </c>
      <c r="O2801">
        <f t="shared" si="526"/>
        <v>-493.35532778218965</v>
      </c>
      <c r="P2801">
        <f t="shared" si="517"/>
        <v>16.971589287610431</v>
      </c>
      <c r="Q2801">
        <f t="shared" si="527"/>
        <v>-1.4662835356848518</v>
      </c>
      <c r="R2801">
        <f t="shared" si="518"/>
        <v>4.416283535684852</v>
      </c>
      <c r="S2801">
        <f t="shared" si="519"/>
        <v>0.22620665576117807</v>
      </c>
      <c r="T2801">
        <f t="shared" si="520"/>
        <v>15.10694190091515</v>
      </c>
      <c r="U2801">
        <f t="shared" si="521"/>
        <v>0</v>
      </c>
      <c r="V2801">
        <f t="shared" si="522"/>
        <v>77.379334423882199</v>
      </c>
      <c r="W2801">
        <f t="shared" si="523"/>
        <v>0</v>
      </c>
      <c r="X2801">
        <f t="shared" si="524"/>
        <v>77.379334423882199</v>
      </c>
      <c r="Y2801">
        <f t="shared" si="525"/>
        <v>1.4662835356848518</v>
      </c>
    </row>
    <row r="2802" spans="1:25" x14ac:dyDescent="0.3">
      <c r="A2802">
        <v>6</v>
      </c>
      <c r="B2802">
        <v>4</v>
      </c>
      <c r="C2802">
        <v>32.169285714285699</v>
      </c>
      <c r="D2802">
        <v>7.89</v>
      </c>
      <c r="E2802">
        <v>7</v>
      </c>
      <c r="F2802">
        <v>16.750420740609101</v>
      </c>
      <c r="G2802">
        <v>16.543505667800201</v>
      </c>
      <c r="H2802">
        <v>15.7557300790924</v>
      </c>
      <c r="I2802">
        <v>1.25</v>
      </c>
      <c r="J2802">
        <v>15.7557300790924</v>
      </c>
      <c r="K2802">
        <v>19.694662598865499</v>
      </c>
      <c r="L2802">
        <v>2062</v>
      </c>
      <c r="M2802">
        <f t="shared" si="516"/>
        <v>-11.804662598865498</v>
      </c>
      <c r="N2802">
        <v>-11.804662598865498</v>
      </c>
      <c r="O2802">
        <f t="shared" si="526"/>
        <v>-505.15999038105514</v>
      </c>
      <c r="P2802">
        <f t="shared" si="517"/>
        <v>15.998859119124898</v>
      </c>
      <c r="Q2802">
        <f t="shared" si="527"/>
        <v>-0.9727301684855334</v>
      </c>
      <c r="R2802">
        <f t="shared" si="518"/>
        <v>8.862730168485534</v>
      </c>
      <c r="S2802">
        <f t="shared" si="519"/>
        <v>0.4500067022725267</v>
      </c>
      <c r="T2802">
        <f t="shared" si="520"/>
        <v>10.831932430379965</v>
      </c>
      <c r="U2802">
        <f t="shared" si="521"/>
        <v>0</v>
      </c>
      <c r="V2802">
        <f t="shared" si="522"/>
        <v>54.99932977274733</v>
      </c>
      <c r="W2802">
        <f t="shared" si="523"/>
        <v>0</v>
      </c>
      <c r="X2802">
        <f t="shared" si="524"/>
        <v>54.99932977274733</v>
      </c>
      <c r="Y2802">
        <f t="shared" si="525"/>
        <v>0.9727301684855334</v>
      </c>
    </row>
    <row r="2803" spans="1:25" x14ac:dyDescent="0.3">
      <c r="A2803">
        <v>6</v>
      </c>
      <c r="B2803">
        <v>5</v>
      </c>
      <c r="C2803">
        <v>32.384999999999998</v>
      </c>
      <c r="D2803">
        <v>0</v>
      </c>
      <c r="E2803">
        <v>2</v>
      </c>
      <c r="F2803">
        <v>16.920768359483102</v>
      </c>
      <c r="G2803">
        <v>16.543505667800201</v>
      </c>
      <c r="H2803">
        <v>15.8370957669354</v>
      </c>
      <c r="I2803">
        <v>1.25</v>
      </c>
      <c r="J2803">
        <v>15.8370957669354</v>
      </c>
      <c r="K2803">
        <v>19.7963697086692</v>
      </c>
      <c r="L2803">
        <v>2062</v>
      </c>
      <c r="M2803">
        <f t="shared" si="516"/>
        <v>-19.7963697086692</v>
      </c>
      <c r="N2803">
        <v>-19.7963697086692</v>
      </c>
      <c r="O2803">
        <f t="shared" si="526"/>
        <v>-524.95636008972428</v>
      </c>
      <c r="P2803">
        <f t="shared" si="517"/>
        <v>14.491113016265993</v>
      </c>
      <c r="Q2803">
        <f t="shared" si="527"/>
        <v>-1.5077461028589045</v>
      </c>
      <c r="R2803">
        <f t="shared" si="518"/>
        <v>1.5077461028589045</v>
      </c>
      <c r="S2803">
        <f t="shared" si="519"/>
        <v>7.6162757366500106E-2</v>
      </c>
      <c r="T2803">
        <f t="shared" si="520"/>
        <v>18.288623605810294</v>
      </c>
      <c r="U2803">
        <f t="shared" si="521"/>
        <v>0</v>
      </c>
      <c r="V2803">
        <f t="shared" si="522"/>
        <v>92.38372426334999</v>
      </c>
      <c r="W2803">
        <f t="shared" si="523"/>
        <v>0</v>
      </c>
      <c r="X2803">
        <f t="shared" si="524"/>
        <v>92.38372426334999</v>
      </c>
      <c r="Y2803">
        <f t="shared" si="525"/>
        <v>1.5077461028589045</v>
      </c>
    </row>
    <row r="2804" spans="1:25" x14ac:dyDescent="0.3">
      <c r="A2804">
        <v>7</v>
      </c>
      <c r="B2804">
        <v>1</v>
      </c>
      <c r="C2804">
        <v>31.0064285714286</v>
      </c>
      <c r="D2804">
        <v>211.21</v>
      </c>
      <c r="E2804">
        <v>7</v>
      </c>
      <c r="F2804">
        <v>15.8422680125902</v>
      </c>
      <c r="G2804">
        <v>16.543505667800201</v>
      </c>
      <c r="H2804">
        <v>15.314926719746699</v>
      </c>
      <c r="I2804">
        <v>1.25</v>
      </c>
      <c r="J2804">
        <v>15.314926719746699</v>
      </c>
      <c r="K2804">
        <v>19.1436583996834</v>
      </c>
      <c r="L2804">
        <v>2062</v>
      </c>
      <c r="M2804">
        <f t="shared" si="516"/>
        <v>192.0663416003166</v>
      </c>
      <c r="N2804">
        <v>192.0663416003166</v>
      </c>
      <c r="O2804">
        <f t="shared" si="526"/>
        <v>-332.89001848940768</v>
      </c>
      <c r="P2804">
        <f t="shared" si="517"/>
        <v>37.858944792893709</v>
      </c>
      <c r="Q2804">
        <f t="shared" si="527"/>
        <v>23.367831776627717</v>
      </c>
      <c r="R2804">
        <f t="shared" si="518"/>
        <v>19.1436583996834</v>
      </c>
      <c r="S2804">
        <f t="shared" si="519"/>
        <v>1</v>
      </c>
      <c r="T2804">
        <f t="shared" si="520"/>
        <v>0</v>
      </c>
      <c r="U2804">
        <f t="shared" si="521"/>
        <v>192.0663416003166</v>
      </c>
      <c r="V2804">
        <f t="shared" si="522"/>
        <v>0</v>
      </c>
      <c r="W2804">
        <f t="shared" si="523"/>
        <v>100</v>
      </c>
      <c r="X2804">
        <f t="shared" si="524"/>
        <v>-100</v>
      </c>
      <c r="Y2804">
        <f t="shared" si="525"/>
        <v>23.367831776627717</v>
      </c>
    </row>
    <row r="2805" spans="1:25" x14ac:dyDescent="0.3">
      <c r="A2805">
        <v>7</v>
      </c>
      <c r="B2805">
        <v>2</v>
      </c>
      <c r="C2805">
        <v>29.8792857142857</v>
      </c>
      <c r="D2805">
        <v>374.94</v>
      </c>
      <c r="E2805">
        <v>7</v>
      </c>
      <c r="F2805">
        <v>14.978554815870799</v>
      </c>
      <c r="G2805">
        <v>16.543505667800201</v>
      </c>
      <c r="H2805">
        <v>14.8840292205947</v>
      </c>
      <c r="I2805">
        <v>1.25</v>
      </c>
      <c r="J2805">
        <v>14.8840292205947</v>
      </c>
      <c r="K2805">
        <v>18.605036525743301</v>
      </c>
      <c r="L2805">
        <v>2062</v>
      </c>
      <c r="M2805">
        <f t="shared" si="516"/>
        <v>356.33496347425671</v>
      </c>
      <c r="N2805">
        <v>356.33496347425671</v>
      </c>
      <c r="O2805">
        <f t="shared" si="526"/>
        <v>23.44494498484903</v>
      </c>
      <c r="P2805">
        <f t="shared" si="517"/>
        <v>224.87441514621688</v>
      </c>
      <c r="Q2805">
        <f t="shared" si="527"/>
        <v>187.01547035332317</v>
      </c>
      <c r="R2805">
        <f t="shared" si="518"/>
        <v>18.605036525743301</v>
      </c>
      <c r="S2805">
        <f t="shared" si="519"/>
        <v>1</v>
      </c>
      <c r="T2805">
        <f t="shared" si="520"/>
        <v>0</v>
      </c>
      <c r="U2805">
        <f t="shared" si="521"/>
        <v>356.33496347425671</v>
      </c>
      <c r="V2805">
        <f t="shared" si="522"/>
        <v>0</v>
      </c>
      <c r="W2805">
        <f t="shared" si="523"/>
        <v>100</v>
      </c>
      <c r="X2805">
        <f t="shared" si="524"/>
        <v>-100</v>
      </c>
      <c r="Y2805">
        <f t="shared" si="525"/>
        <v>187.01547035332317</v>
      </c>
    </row>
    <row r="2806" spans="1:25" x14ac:dyDescent="0.3">
      <c r="A2806">
        <v>7</v>
      </c>
      <c r="B2806">
        <v>3</v>
      </c>
      <c r="C2806">
        <v>29.575714285714302</v>
      </c>
      <c r="D2806">
        <v>210.83</v>
      </c>
      <c r="E2806">
        <v>7</v>
      </c>
      <c r="F2806">
        <v>14.748755292857901</v>
      </c>
      <c r="G2806">
        <v>16.543505667800201</v>
      </c>
      <c r="H2806">
        <v>14.7673436397455</v>
      </c>
      <c r="I2806">
        <v>1.25</v>
      </c>
      <c r="J2806">
        <v>14.7673436397455</v>
      </c>
      <c r="K2806">
        <v>18.459179549681899</v>
      </c>
      <c r="L2806">
        <v>2062</v>
      </c>
      <c r="M2806">
        <f t="shared" si="516"/>
        <v>192.37082045031812</v>
      </c>
      <c r="N2806">
        <v>192.37082045031812</v>
      </c>
      <c r="O2806">
        <f t="shared" si="526"/>
        <v>0</v>
      </c>
      <c r="P2806">
        <f t="shared" si="517"/>
        <v>200</v>
      </c>
      <c r="Q2806">
        <f t="shared" si="527"/>
        <v>-24.874415146216876</v>
      </c>
      <c r="R2806">
        <f t="shared" si="518"/>
        <v>18.459179549681899</v>
      </c>
      <c r="S2806">
        <f t="shared" si="519"/>
        <v>1</v>
      </c>
      <c r="T2806">
        <f t="shared" si="520"/>
        <v>0</v>
      </c>
      <c r="U2806">
        <f t="shared" si="521"/>
        <v>192.37082045031812</v>
      </c>
      <c r="V2806">
        <f t="shared" si="522"/>
        <v>0</v>
      </c>
      <c r="W2806">
        <f t="shared" si="523"/>
        <v>100</v>
      </c>
      <c r="X2806">
        <f t="shared" si="524"/>
        <v>-100</v>
      </c>
      <c r="Y2806">
        <f t="shared" si="525"/>
        <v>24.874415146216876</v>
      </c>
    </row>
    <row r="2807" spans="1:25" x14ac:dyDescent="0.3">
      <c r="A2807">
        <v>7</v>
      </c>
      <c r="B2807">
        <v>4</v>
      </c>
      <c r="C2807">
        <v>30.181428571428601</v>
      </c>
      <c r="D2807">
        <v>39.57</v>
      </c>
      <c r="E2807">
        <v>7</v>
      </c>
      <c r="F2807">
        <v>15.2084676728925</v>
      </c>
      <c r="G2807">
        <v>16.543505667800201</v>
      </c>
      <c r="H2807">
        <v>14.999896100395899</v>
      </c>
      <c r="I2807">
        <v>1.25</v>
      </c>
      <c r="J2807">
        <v>14.999896100395899</v>
      </c>
      <c r="K2807">
        <v>18.749870125494901</v>
      </c>
      <c r="L2807">
        <v>2062</v>
      </c>
      <c r="M2807">
        <f t="shared" si="516"/>
        <v>20.820129874505099</v>
      </c>
      <c r="N2807">
        <v>20.820129874505099</v>
      </c>
      <c r="O2807">
        <f t="shared" si="526"/>
        <v>20.820129874505099</v>
      </c>
      <c r="P2807">
        <f t="shared" si="517"/>
        <v>221.94242822512061</v>
      </c>
      <c r="Q2807">
        <f t="shared" si="527"/>
        <v>21.942428225120608</v>
      </c>
      <c r="R2807">
        <f t="shared" si="518"/>
        <v>18.749870125494901</v>
      </c>
      <c r="S2807">
        <f t="shared" si="519"/>
        <v>1</v>
      </c>
      <c r="T2807">
        <f t="shared" si="520"/>
        <v>0</v>
      </c>
      <c r="U2807">
        <f t="shared" si="521"/>
        <v>20.820129874505099</v>
      </c>
      <c r="V2807">
        <f t="shared" si="522"/>
        <v>0</v>
      </c>
      <c r="W2807">
        <f t="shared" si="523"/>
        <v>100</v>
      </c>
      <c r="X2807">
        <f t="shared" si="524"/>
        <v>-100</v>
      </c>
      <c r="Y2807">
        <f t="shared" si="525"/>
        <v>21.942428225120608</v>
      </c>
    </row>
    <row r="2808" spans="1:25" x14ac:dyDescent="0.3">
      <c r="A2808">
        <v>7</v>
      </c>
      <c r="B2808">
        <v>5</v>
      </c>
      <c r="C2808">
        <v>30.338333333333299</v>
      </c>
      <c r="D2808">
        <v>15.06</v>
      </c>
      <c r="E2808">
        <v>3</v>
      </c>
      <c r="F2808">
        <v>15.328331196331799</v>
      </c>
      <c r="G2808">
        <v>16.543505667800201</v>
      </c>
      <c r="H2808">
        <v>15.059961527709</v>
      </c>
      <c r="I2808">
        <v>1.25</v>
      </c>
      <c r="J2808">
        <v>15.059961527709</v>
      </c>
      <c r="K2808">
        <v>18.824951909636201</v>
      </c>
      <c r="L2808">
        <v>2062</v>
      </c>
      <c r="M2808">
        <f t="shared" si="516"/>
        <v>-3.764951909636201</v>
      </c>
      <c r="N2808">
        <v>-3.764951909636201</v>
      </c>
      <c r="O2808">
        <f t="shared" si="526"/>
        <v>17.055177964868896</v>
      </c>
      <c r="P2808">
        <f t="shared" si="517"/>
        <v>217.8034948192915</v>
      </c>
      <c r="Q2808">
        <f t="shared" si="527"/>
        <v>-4.138933405829107</v>
      </c>
      <c r="R2808">
        <f t="shared" si="518"/>
        <v>19.198933405829109</v>
      </c>
      <c r="S2808">
        <f t="shared" si="519"/>
        <v>1.0198662656875883</v>
      </c>
      <c r="T2808">
        <f t="shared" si="520"/>
        <v>-0.37398149619290777</v>
      </c>
      <c r="U2808">
        <f t="shared" si="521"/>
        <v>0</v>
      </c>
      <c r="V2808">
        <f t="shared" si="522"/>
        <v>-1.986626568758842</v>
      </c>
      <c r="W2808">
        <f t="shared" si="523"/>
        <v>0</v>
      </c>
      <c r="X2808">
        <f t="shared" si="524"/>
        <v>-1.986626568758842</v>
      </c>
      <c r="Y2808">
        <f t="shared" si="525"/>
        <v>4.138933405829107</v>
      </c>
    </row>
    <row r="2809" spans="1:25" x14ac:dyDescent="0.3">
      <c r="A2809">
        <v>8</v>
      </c>
      <c r="B2809">
        <v>1</v>
      </c>
      <c r="C2809">
        <v>29.8114285714286</v>
      </c>
      <c r="D2809">
        <v>125.92</v>
      </c>
      <c r="E2809">
        <v>7</v>
      </c>
      <c r="F2809">
        <v>14.9270832358616</v>
      </c>
      <c r="G2809">
        <v>16.543505667800201</v>
      </c>
      <c r="H2809">
        <v>14.8579702428856</v>
      </c>
      <c r="I2809">
        <v>1.2</v>
      </c>
      <c r="J2809">
        <v>14.8579702428856</v>
      </c>
      <c r="K2809">
        <v>17.829564291462699</v>
      </c>
      <c r="L2809">
        <v>2062</v>
      </c>
      <c r="M2809">
        <f t="shared" si="516"/>
        <v>108.0904357085373</v>
      </c>
      <c r="N2809">
        <v>108.0904357085373</v>
      </c>
      <c r="O2809">
        <f t="shared" si="526"/>
        <v>125.14561367340619</v>
      </c>
      <c r="P2809">
        <f t="shared" si="517"/>
        <v>373.92133269981542</v>
      </c>
      <c r="Q2809">
        <f t="shared" si="527"/>
        <v>156.11783788052392</v>
      </c>
      <c r="R2809">
        <f t="shared" si="518"/>
        <v>17.829564291462699</v>
      </c>
      <c r="S2809">
        <f t="shared" si="519"/>
        <v>1</v>
      </c>
      <c r="T2809">
        <f t="shared" si="520"/>
        <v>0</v>
      </c>
      <c r="U2809">
        <f t="shared" si="521"/>
        <v>108.0904357085373</v>
      </c>
      <c r="V2809">
        <f t="shared" si="522"/>
        <v>0</v>
      </c>
      <c r="W2809">
        <f t="shared" si="523"/>
        <v>100</v>
      </c>
      <c r="X2809">
        <f t="shared" si="524"/>
        <v>-100</v>
      </c>
      <c r="Y2809">
        <f t="shared" si="525"/>
        <v>156.11783788052392</v>
      </c>
    </row>
    <row r="2810" spans="1:25" x14ac:dyDescent="0.3">
      <c r="A2810">
        <v>8</v>
      </c>
      <c r="B2810">
        <v>2</v>
      </c>
      <c r="C2810">
        <v>29.8157142857143</v>
      </c>
      <c r="D2810">
        <v>44.12</v>
      </c>
      <c r="E2810">
        <v>7</v>
      </c>
      <c r="F2810">
        <v>14.930332292643699</v>
      </c>
      <c r="G2810">
        <v>16.543505667800201</v>
      </c>
      <c r="H2810">
        <v>14.859616475104399</v>
      </c>
      <c r="I2810">
        <v>1.2</v>
      </c>
      <c r="J2810">
        <v>14.859616475104399</v>
      </c>
      <c r="K2810">
        <v>17.8315397701252</v>
      </c>
      <c r="L2810">
        <v>2062</v>
      </c>
      <c r="M2810">
        <f t="shared" si="516"/>
        <v>26.288460229874797</v>
      </c>
      <c r="N2810">
        <v>26.288460229874797</v>
      </c>
      <c r="O2810">
        <f t="shared" si="526"/>
        <v>151.43407390328099</v>
      </c>
      <c r="P2810">
        <f t="shared" si="517"/>
        <v>426.44684824734315</v>
      </c>
      <c r="Q2810">
        <f t="shared" si="527"/>
        <v>52.525515547527732</v>
      </c>
      <c r="R2810">
        <f t="shared" si="518"/>
        <v>17.8315397701252</v>
      </c>
      <c r="S2810">
        <f t="shared" si="519"/>
        <v>1</v>
      </c>
      <c r="T2810">
        <f t="shared" si="520"/>
        <v>0</v>
      </c>
      <c r="U2810">
        <f t="shared" si="521"/>
        <v>26.288460229874797</v>
      </c>
      <c r="V2810">
        <f t="shared" si="522"/>
        <v>0</v>
      </c>
      <c r="W2810">
        <f t="shared" si="523"/>
        <v>100</v>
      </c>
      <c r="X2810">
        <f t="shared" si="524"/>
        <v>-100</v>
      </c>
      <c r="Y2810">
        <f t="shared" si="525"/>
        <v>52.525515547527732</v>
      </c>
    </row>
    <row r="2811" spans="1:25" x14ac:dyDescent="0.3">
      <c r="A2811">
        <v>8</v>
      </c>
      <c r="B2811">
        <v>3</v>
      </c>
      <c r="C2811">
        <v>30.093571428571401</v>
      </c>
      <c r="D2811">
        <v>90.5</v>
      </c>
      <c r="E2811">
        <v>7</v>
      </c>
      <c r="F2811">
        <v>15.141491020222601</v>
      </c>
      <c r="G2811">
        <v>16.543505667800201</v>
      </c>
      <c r="H2811">
        <v>14.9662318495406</v>
      </c>
      <c r="I2811">
        <v>1.2</v>
      </c>
      <c r="J2811">
        <v>14.9662318495406</v>
      </c>
      <c r="K2811">
        <v>17.959478219448702</v>
      </c>
      <c r="L2811">
        <v>2062</v>
      </c>
      <c r="M2811">
        <f t="shared" si="516"/>
        <v>72.540521780551302</v>
      </c>
      <c r="N2811">
        <v>72.540521780551302</v>
      </c>
      <c r="O2811">
        <f t="shared" si="526"/>
        <v>0</v>
      </c>
      <c r="P2811">
        <f t="shared" si="517"/>
        <v>200</v>
      </c>
      <c r="Q2811">
        <f t="shared" si="527"/>
        <v>-226.44684824734315</v>
      </c>
      <c r="R2811">
        <f t="shared" si="518"/>
        <v>17.959478219448702</v>
      </c>
      <c r="S2811">
        <f t="shared" si="519"/>
        <v>1</v>
      </c>
      <c r="T2811">
        <f t="shared" si="520"/>
        <v>0</v>
      </c>
      <c r="U2811">
        <f t="shared" si="521"/>
        <v>72.540521780551302</v>
      </c>
      <c r="V2811">
        <f t="shared" si="522"/>
        <v>0</v>
      </c>
      <c r="W2811">
        <f t="shared" si="523"/>
        <v>100</v>
      </c>
      <c r="X2811">
        <f t="shared" si="524"/>
        <v>-100</v>
      </c>
      <c r="Y2811">
        <f t="shared" si="525"/>
        <v>226.44684824734315</v>
      </c>
    </row>
    <row r="2812" spans="1:25" x14ac:dyDescent="0.3">
      <c r="A2812">
        <v>8</v>
      </c>
      <c r="B2812">
        <v>4</v>
      </c>
      <c r="C2812">
        <v>30.4935714285714</v>
      </c>
      <c r="D2812">
        <v>32.74</v>
      </c>
      <c r="E2812">
        <v>7</v>
      </c>
      <c r="F2812">
        <v>15.4472355087414</v>
      </c>
      <c r="G2812">
        <v>16.543505667800201</v>
      </c>
      <c r="H2812">
        <v>15.1193188766993</v>
      </c>
      <c r="I2812">
        <v>1.2</v>
      </c>
      <c r="J2812">
        <v>15.1193188766993</v>
      </c>
      <c r="K2812">
        <v>18.143182652039101</v>
      </c>
      <c r="L2812">
        <v>2062</v>
      </c>
      <c r="M2812">
        <f t="shared" si="516"/>
        <v>14.596817347960901</v>
      </c>
      <c r="N2812">
        <v>14.596817347960901</v>
      </c>
      <c r="O2812">
        <f t="shared" si="526"/>
        <v>14.596817347960901</v>
      </c>
      <c r="P2812">
        <f t="shared" si="517"/>
        <v>215.14268373419463</v>
      </c>
      <c r="Q2812">
        <f t="shared" si="527"/>
        <v>15.142683734194634</v>
      </c>
      <c r="R2812">
        <f t="shared" si="518"/>
        <v>18.143182652039101</v>
      </c>
      <c r="S2812">
        <f t="shared" si="519"/>
        <v>1</v>
      </c>
      <c r="T2812">
        <f t="shared" si="520"/>
        <v>0</v>
      </c>
      <c r="U2812">
        <f t="shared" si="521"/>
        <v>14.596817347960901</v>
      </c>
      <c r="V2812">
        <f t="shared" si="522"/>
        <v>0</v>
      </c>
      <c r="W2812">
        <f t="shared" si="523"/>
        <v>100</v>
      </c>
      <c r="X2812">
        <f t="shared" si="524"/>
        <v>-100</v>
      </c>
      <c r="Y2812">
        <f t="shared" si="525"/>
        <v>15.142683734194634</v>
      </c>
    </row>
    <row r="2813" spans="1:25" x14ac:dyDescent="0.3">
      <c r="A2813">
        <v>8</v>
      </c>
      <c r="B2813">
        <v>5</v>
      </c>
      <c r="C2813">
        <v>30.616666666666699</v>
      </c>
      <c r="D2813">
        <v>0</v>
      </c>
      <c r="E2813">
        <v>3</v>
      </c>
      <c r="F2813">
        <v>15.541741563542899</v>
      </c>
      <c r="G2813">
        <v>16.543505667800201</v>
      </c>
      <c r="H2813">
        <v>15.1663367344955</v>
      </c>
      <c r="I2813">
        <v>1.2</v>
      </c>
      <c r="J2813">
        <v>15.1663367344955</v>
      </c>
      <c r="K2813">
        <v>18.1996040813946</v>
      </c>
      <c r="L2813">
        <v>2062</v>
      </c>
      <c r="M2813">
        <f t="shared" si="516"/>
        <v>-18.1996040813946</v>
      </c>
      <c r="N2813">
        <v>-18.1996040813946</v>
      </c>
      <c r="O2813">
        <f t="shared" si="526"/>
        <v>-3.6027867334336996</v>
      </c>
      <c r="P2813">
        <f t="shared" si="517"/>
        <v>196.42946946974226</v>
      </c>
      <c r="Q2813">
        <f t="shared" si="527"/>
        <v>-18.713214264452375</v>
      </c>
      <c r="R2813">
        <f t="shared" si="518"/>
        <v>18.713214264452375</v>
      </c>
      <c r="S2813">
        <f t="shared" si="519"/>
        <v>1.0282209536405704</v>
      </c>
      <c r="T2813">
        <f t="shared" si="520"/>
        <v>-0.51361018305777506</v>
      </c>
      <c r="U2813">
        <f t="shared" si="521"/>
        <v>0</v>
      </c>
      <c r="V2813">
        <f t="shared" si="522"/>
        <v>-2.8220953640570521</v>
      </c>
      <c r="W2813">
        <f t="shared" si="523"/>
        <v>0</v>
      </c>
      <c r="X2813">
        <f t="shared" si="524"/>
        <v>-2.8220953640570521</v>
      </c>
      <c r="Y2813">
        <f t="shared" si="525"/>
        <v>18.713214264452375</v>
      </c>
    </row>
    <row r="2814" spans="1:25" x14ac:dyDescent="0.3">
      <c r="A2814">
        <v>9</v>
      </c>
      <c r="B2814">
        <v>1</v>
      </c>
      <c r="C2814">
        <v>30.303571428571399</v>
      </c>
      <c r="D2814">
        <v>14.1</v>
      </c>
      <c r="E2814">
        <v>7</v>
      </c>
      <c r="F2814">
        <v>15.3017481549733</v>
      </c>
      <c r="G2814">
        <v>16.543505667800201</v>
      </c>
      <c r="H2814">
        <v>15.0466603185848</v>
      </c>
      <c r="I2814">
        <v>1.1000000000000001</v>
      </c>
      <c r="J2814">
        <v>15.0466603185848</v>
      </c>
      <c r="K2814">
        <v>16.551326350443201</v>
      </c>
      <c r="L2814">
        <v>2062</v>
      </c>
      <c r="M2814">
        <f t="shared" si="516"/>
        <v>-2.4513263504432015</v>
      </c>
      <c r="N2814">
        <v>-2.4513263504432015</v>
      </c>
      <c r="O2814">
        <f t="shared" si="526"/>
        <v>-6.0541130838769011</v>
      </c>
      <c r="P2814">
        <f t="shared" si="517"/>
        <v>194.03660001271533</v>
      </c>
      <c r="Q2814">
        <f t="shared" si="527"/>
        <v>-2.3928694570269329</v>
      </c>
      <c r="R2814">
        <f t="shared" si="518"/>
        <v>16.492869457026934</v>
      </c>
      <c r="S2814">
        <f t="shared" si="519"/>
        <v>0.99646814447503773</v>
      </c>
      <c r="T2814">
        <f t="shared" si="520"/>
        <v>5.8456893416266809E-2</v>
      </c>
      <c r="U2814">
        <f t="shared" si="521"/>
        <v>0</v>
      </c>
      <c r="V2814">
        <f t="shared" si="522"/>
        <v>0.35318555249622935</v>
      </c>
      <c r="W2814">
        <f t="shared" si="523"/>
        <v>0</v>
      </c>
      <c r="X2814">
        <f t="shared" si="524"/>
        <v>0.35318555249622935</v>
      </c>
      <c r="Y2814">
        <f t="shared" si="525"/>
        <v>2.3928694570269329</v>
      </c>
    </row>
    <row r="2815" spans="1:25" x14ac:dyDescent="0.3">
      <c r="A2815">
        <v>9</v>
      </c>
      <c r="B2815">
        <v>2</v>
      </c>
      <c r="C2815">
        <v>29.78</v>
      </c>
      <c r="D2815">
        <v>0</v>
      </c>
      <c r="E2815">
        <v>7</v>
      </c>
      <c r="F2815">
        <v>14.9032641561307</v>
      </c>
      <c r="G2815">
        <v>16.543505667800201</v>
      </c>
      <c r="H2815">
        <v>14.8458962146443</v>
      </c>
      <c r="I2815">
        <v>1.1000000000000001</v>
      </c>
      <c r="J2815">
        <v>14.8458962146443</v>
      </c>
      <c r="K2815">
        <v>16.3304858361087</v>
      </c>
      <c r="L2815">
        <v>2062</v>
      </c>
      <c r="M2815">
        <f t="shared" si="516"/>
        <v>-16.3304858361087</v>
      </c>
      <c r="N2815">
        <v>-16.3304858361087</v>
      </c>
      <c r="O2815">
        <f t="shared" si="526"/>
        <v>-22.384598919985599</v>
      </c>
      <c r="P2815">
        <f t="shared" si="517"/>
        <v>178.82262127738443</v>
      </c>
      <c r="Q2815">
        <f t="shared" si="527"/>
        <v>-15.213978735330898</v>
      </c>
      <c r="R2815">
        <f t="shared" si="518"/>
        <v>15.213978735330898</v>
      </c>
      <c r="S2815">
        <f t="shared" si="519"/>
        <v>0.93163050309813389</v>
      </c>
      <c r="T2815">
        <f t="shared" si="520"/>
        <v>1.1165071007778025</v>
      </c>
      <c r="U2815">
        <f t="shared" si="521"/>
        <v>0</v>
      </c>
      <c r="V2815">
        <f t="shared" si="522"/>
        <v>6.8369496901866125</v>
      </c>
      <c r="W2815">
        <f t="shared" si="523"/>
        <v>0</v>
      </c>
      <c r="X2815">
        <f t="shared" si="524"/>
        <v>6.8369496901866125</v>
      </c>
      <c r="Y2815">
        <f t="shared" si="525"/>
        <v>15.213978735330898</v>
      </c>
    </row>
    <row r="2816" spans="1:25" x14ac:dyDescent="0.3">
      <c r="A2816">
        <v>9</v>
      </c>
      <c r="B2816">
        <v>3</v>
      </c>
      <c r="C2816">
        <v>29.330714285714301</v>
      </c>
      <c r="D2816">
        <v>0</v>
      </c>
      <c r="E2816">
        <v>7</v>
      </c>
      <c r="F2816">
        <v>14.5641750272937</v>
      </c>
      <c r="G2816">
        <v>16.543505667800201</v>
      </c>
      <c r="H2816">
        <v>14.672971195899899</v>
      </c>
      <c r="I2816">
        <v>1.1000000000000001</v>
      </c>
      <c r="J2816">
        <v>14.672971195899899</v>
      </c>
      <c r="K2816">
        <v>16.140268315489902</v>
      </c>
      <c r="L2816">
        <v>2062</v>
      </c>
      <c r="M2816">
        <f t="shared" si="516"/>
        <v>-16.140268315489902</v>
      </c>
      <c r="N2816">
        <v>-16.140268315489902</v>
      </c>
      <c r="O2816">
        <f t="shared" si="526"/>
        <v>-38.524867235475497</v>
      </c>
      <c r="P2816">
        <f t="shared" si="517"/>
        <v>164.95835207465879</v>
      </c>
      <c r="Q2816">
        <f t="shared" si="527"/>
        <v>-13.864269202725637</v>
      </c>
      <c r="R2816">
        <f t="shared" si="518"/>
        <v>13.864269202725637</v>
      </c>
      <c r="S2816">
        <f t="shared" si="519"/>
        <v>0.85898629017338113</v>
      </c>
      <c r="T2816">
        <f t="shared" si="520"/>
        <v>2.2759991127642643</v>
      </c>
      <c r="U2816">
        <f t="shared" si="521"/>
        <v>0</v>
      </c>
      <c r="V2816">
        <f t="shared" si="522"/>
        <v>14.101370982661892</v>
      </c>
      <c r="W2816">
        <f t="shared" si="523"/>
        <v>0</v>
      </c>
      <c r="X2816">
        <f t="shared" si="524"/>
        <v>14.101370982661892</v>
      </c>
      <c r="Y2816">
        <f t="shared" si="525"/>
        <v>13.864269202725637</v>
      </c>
    </row>
    <row r="2817" spans="1:25" x14ac:dyDescent="0.3">
      <c r="A2817">
        <v>9</v>
      </c>
      <c r="B2817">
        <v>4</v>
      </c>
      <c r="C2817">
        <v>32.910714285714299</v>
      </c>
      <c r="D2817">
        <v>36.200000000000003</v>
      </c>
      <c r="E2817">
        <v>7</v>
      </c>
      <c r="F2817">
        <v>17.338363274218199</v>
      </c>
      <c r="G2817">
        <v>16.543505667800201</v>
      </c>
      <c r="H2817">
        <v>16.034872930857901</v>
      </c>
      <c r="I2817">
        <v>1.1000000000000001</v>
      </c>
      <c r="J2817">
        <v>16.034872930857901</v>
      </c>
      <c r="K2817">
        <v>17.6383602239437</v>
      </c>
      <c r="L2817">
        <v>2062</v>
      </c>
      <c r="M2817">
        <f t="shared" si="516"/>
        <v>18.561639776056303</v>
      </c>
      <c r="N2817">
        <v>18.561639776056303</v>
      </c>
      <c r="O2817">
        <f t="shared" si="526"/>
        <v>-19.963227459419194</v>
      </c>
      <c r="P2817">
        <f t="shared" si="517"/>
        <v>181.0007598369007</v>
      </c>
      <c r="Q2817">
        <f t="shared" si="527"/>
        <v>16.042407762241908</v>
      </c>
      <c r="R2817">
        <f t="shared" si="518"/>
        <v>17.6383602239437</v>
      </c>
      <c r="S2817">
        <f t="shared" si="519"/>
        <v>1</v>
      </c>
      <c r="T2817">
        <f t="shared" si="520"/>
        <v>0</v>
      </c>
      <c r="U2817">
        <f t="shared" si="521"/>
        <v>18.561639776056303</v>
      </c>
      <c r="V2817">
        <f t="shared" si="522"/>
        <v>0</v>
      </c>
      <c r="W2817">
        <f t="shared" si="523"/>
        <v>100</v>
      </c>
      <c r="X2817">
        <f t="shared" si="524"/>
        <v>-100</v>
      </c>
      <c r="Y2817">
        <f t="shared" si="525"/>
        <v>16.042407762241908</v>
      </c>
    </row>
    <row r="2818" spans="1:25" x14ac:dyDescent="0.3">
      <c r="A2818">
        <v>9</v>
      </c>
      <c r="B2818">
        <v>5</v>
      </c>
      <c r="C2818">
        <v>31.7075</v>
      </c>
      <c r="D2818">
        <v>0.66</v>
      </c>
      <c r="E2818">
        <v>2</v>
      </c>
      <c r="F2818">
        <v>16.387725589707301</v>
      </c>
      <c r="G2818">
        <v>16.543505667800201</v>
      </c>
      <c r="H2818">
        <v>15.5811260432793</v>
      </c>
      <c r="I2818">
        <v>1.1000000000000001</v>
      </c>
      <c r="J2818">
        <v>15.5811260432793</v>
      </c>
      <c r="K2818">
        <v>17.139238647607201</v>
      </c>
      <c r="L2818">
        <v>2062</v>
      </c>
      <c r="M2818">
        <f t="shared" si="516"/>
        <v>-16.4792386476072</v>
      </c>
      <c r="N2818">
        <v>-16.4792386476072</v>
      </c>
      <c r="O2818">
        <f t="shared" si="526"/>
        <v>-36.442466107026391</v>
      </c>
      <c r="P2818">
        <f t="shared" si="517"/>
        <v>166.68487203737129</v>
      </c>
      <c r="Q2818">
        <f t="shared" si="527"/>
        <v>-14.315887799529406</v>
      </c>
      <c r="R2818">
        <f t="shared" si="518"/>
        <v>14.975887799529406</v>
      </c>
      <c r="S2818">
        <f t="shared" si="519"/>
        <v>0.87377789103952885</v>
      </c>
      <c r="T2818">
        <f t="shared" si="520"/>
        <v>2.1633508480777941</v>
      </c>
      <c r="U2818">
        <f t="shared" si="521"/>
        <v>0</v>
      </c>
      <c r="V2818">
        <f t="shared" si="522"/>
        <v>12.622210896047115</v>
      </c>
      <c r="W2818">
        <f t="shared" si="523"/>
        <v>0</v>
      </c>
      <c r="X2818">
        <f t="shared" si="524"/>
        <v>12.622210896047115</v>
      </c>
      <c r="Y2818">
        <f t="shared" si="525"/>
        <v>14.315887799529406</v>
      </c>
    </row>
    <row r="2819" spans="1:25" x14ac:dyDescent="0.3">
      <c r="A2819">
        <v>10</v>
      </c>
      <c r="B2819">
        <v>1</v>
      </c>
      <c r="C2819">
        <v>32.677142857142897</v>
      </c>
      <c r="D2819">
        <v>5.28</v>
      </c>
      <c r="E2819">
        <v>7</v>
      </c>
      <c r="F2819">
        <v>17.1524019595862</v>
      </c>
      <c r="G2819">
        <v>16.543505667800201</v>
      </c>
      <c r="H2819">
        <v>15.9470919346256</v>
      </c>
      <c r="I2819">
        <v>1.02</v>
      </c>
      <c r="J2819">
        <v>15.9470919346256</v>
      </c>
      <c r="K2819">
        <v>16.2660337733181</v>
      </c>
      <c r="L2819">
        <v>2062</v>
      </c>
      <c r="M2819">
        <f t="shared" ref="M2819:M2882" si="528">D2819-K2819</f>
        <v>-10.986033773318098</v>
      </c>
      <c r="N2819">
        <v>-10.986033773318098</v>
      </c>
      <c r="O2819">
        <f t="shared" si="526"/>
        <v>-47.428499880344489</v>
      </c>
      <c r="P2819">
        <f t="shared" ref="P2819:P2882" si="529">200 * EXP(O2819 / 200)</f>
        <v>157.77577304827648</v>
      </c>
      <c r="Q2819">
        <f t="shared" si="527"/>
        <v>-8.9090989890948151</v>
      </c>
      <c r="R2819">
        <f t="shared" ref="R2819:R2882" si="530">MAX(IF(D2819&gt;K2819,K2819,D2819+Y2819))</f>
        <v>14.189098989094816</v>
      </c>
      <c r="S2819">
        <f t="shared" ref="S2819:S2882" si="531">R2819/K2819</f>
        <v>0.87231461503355712</v>
      </c>
      <c r="T2819">
        <f t="shared" ref="T2819:T2882" si="532">K2819-R2819</f>
        <v>2.0769347842232833</v>
      </c>
      <c r="U2819">
        <f t="shared" ref="U2819:U2882" si="533">MAX(0,M2819)</f>
        <v>0</v>
      </c>
      <c r="V2819">
        <f t="shared" ref="V2819:V2882" si="534">(T2819/K2819)*100</f>
        <v>12.768538496644288</v>
      </c>
      <c r="W2819">
        <f t="shared" ref="W2819:W2882" si="535">U2819/M2819*100</f>
        <v>0</v>
      </c>
      <c r="X2819">
        <f t="shared" ref="X2819:X2882" si="536">V2819-W2819</f>
        <v>12.768538496644288</v>
      </c>
      <c r="Y2819">
        <f t="shared" ref="Y2819:Y2882" si="537">IF(Q2819&lt;0,-Q2819,Q2819)</f>
        <v>8.9090989890948151</v>
      </c>
    </row>
    <row r="2820" spans="1:25" x14ac:dyDescent="0.3">
      <c r="A2820">
        <v>10</v>
      </c>
      <c r="B2820">
        <v>2</v>
      </c>
      <c r="C2820">
        <v>33.163571428571402</v>
      </c>
      <c r="D2820">
        <v>8.7899999999999991</v>
      </c>
      <c r="E2820">
        <v>7</v>
      </c>
      <c r="F2820">
        <v>17.540445224940601</v>
      </c>
      <c r="G2820">
        <v>16.543505667800201</v>
      </c>
      <c r="H2820">
        <v>16.129741051461401</v>
      </c>
      <c r="I2820">
        <v>1.02</v>
      </c>
      <c r="J2820">
        <v>16.129741051461401</v>
      </c>
      <c r="K2820">
        <v>16.4523358724906</v>
      </c>
      <c r="L2820">
        <v>2062</v>
      </c>
      <c r="M2820">
        <f t="shared" si="528"/>
        <v>-7.6623358724906012</v>
      </c>
      <c r="N2820">
        <v>-7.6623358724906012</v>
      </c>
      <c r="O2820">
        <f t="shared" ref="O2820:O2883" si="538">IF(O2819 + N2820 &gt; 200, 0, O2819 + N2820)</f>
        <v>-55.09083575283509</v>
      </c>
      <c r="P2820">
        <f t="shared" si="529"/>
        <v>151.84544400530461</v>
      </c>
      <c r="Q2820">
        <f t="shared" ref="Q2820:Q2883" si="539">P2820 - P2819</f>
        <v>-5.9303290429718629</v>
      </c>
      <c r="R2820">
        <f t="shared" si="530"/>
        <v>14.720329042971862</v>
      </c>
      <c r="S2820">
        <f t="shared" si="531"/>
        <v>0.89472577979551404</v>
      </c>
      <c r="T2820">
        <f t="shared" si="532"/>
        <v>1.7320068295187383</v>
      </c>
      <c r="U2820">
        <f t="shared" si="533"/>
        <v>0</v>
      </c>
      <c r="V2820">
        <f t="shared" si="534"/>
        <v>10.527422020448592</v>
      </c>
      <c r="W2820">
        <f t="shared" si="535"/>
        <v>0</v>
      </c>
      <c r="X2820">
        <f t="shared" si="536"/>
        <v>10.527422020448592</v>
      </c>
      <c r="Y2820">
        <f t="shared" si="537"/>
        <v>5.9303290429718629</v>
      </c>
    </row>
    <row r="2821" spans="1:25" x14ac:dyDescent="0.3">
      <c r="A2821">
        <v>10</v>
      </c>
      <c r="B2821">
        <v>3</v>
      </c>
      <c r="C2821">
        <v>34.248571428571402</v>
      </c>
      <c r="D2821">
        <v>0</v>
      </c>
      <c r="E2821">
        <v>7</v>
      </c>
      <c r="F2821">
        <v>18.416542490548402</v>
      </c>
      <c r="G2821">
        <v>16.543505667800201</v>
      </c>
      <c r="H2821">
        <v>16.5349544426089</v>
      </c>
      <c r="I2821">
        <v>1.02</v>
      </c>
      <c r="J2821">
        <v>16.5349544426089</v>
      </c>
      <c r="K2821">
        <v>16.865653531461099</v>
      </c>
      <c r="L2821">
        <v>2062</v>
      </c>
      <c r="M2821">
        <f t="shared" si="528"/>
        <v>-16.865653531461099</v>
      </c>
      <c r="N2821">
        <v>-16.865653531461099</v>
      </c>
      <c r="O2821">
        <f t="shared" si="538"/>
        <v>-71.956489284296197</v>
      </c>
      <c r="P2821">
        <f t="shared" si="529"/>
        <v>139.56562491279396</v>
      </c>
      <c r="Q2821">
        <f t="shared" si="539"/>
        <v>-12.27981909251065</v>
      </c>
      <c r="R2821">
        <f t="shared" si="530"/>
        <v>12.27981909251065</v>
      </c>
      <c r="S2821">
        <f t="shared" si="531"/>
        <v>0.72809625014553636</v>
      </c>
      <c r="T2821">
        <f t="shared" si="532"/>
        <v>4.5858344389504495</v>
      </c>
      <c r="U2821">
        <f t="shared" si="533"/>
        <v>0</v>
      </c>
      <c r="V2821">
        <f t="shared" si="534"/>
        <v>27.190374985446358</v>
      </c>
      <c r="W2821">
        <f t="shared" si="535"/>
        <v>0</v>
      </c>
      <c r="X2821">
        <f t="shared" si="536"/>
        <v>27.190374985446358</v>
      </c>
      <c r="Y2821">
        <f t="shared" si="537"/>
        <v>12.27981909251065</v>
      </c>
    </row>
    <row r="2822" spans="1:25" x14ac:dyDescent="0.3">
      <c r="A2822">
        <v>10</v>
      </c>
      <c r="B2822">
        <v>4</v>
      </c>
      <c r="C2822">
        <v>33.4471428571429</v>
      </c>
      <c r="D2822">
        <v>4.0599999999999996</v>
      </c>
      <c r="E2822">
        <v>7</v>
      </c>
      <c r="F2822">
        <v>17.7680176706418</v>
      </c>
      <c r="G2822">
        <v>16.543505667800201</v>
      </c>
      <c r="H2822">
        <v>16.235935662998202</v>
      </c>
      <c r="I2822">
        <v>1.02</v>
      </c>
      <c r="J2822">
        <v>16.235935662998202</v>
      </c>
      <c r="K2822">
        <v>16.560654376258199</v>
      </c>
      <c r="L2822">
        <v>2062</v>
      </c>
      <c r="M2822">
        <f t="shared" si="528"/>
        <v>-12.500654376258201</v>
      </c>
      <c r="N2822">
        <v>-12.500654376258201</v>
      </c>
      <c r="O2822">
        <f t="shared" si="538"/>
        <v>-84.457143660554394</v>
      </c>
      <c r="P2822">
        <f t="shared" si="529"/>
        <v>131.10934218789896</v>
      </c>
      <c r="Q2822">
        <f t="shared" si="539"/>
        <v>-8.4562827248950043</v>
      </c>
      <c r="R2822">
        <f t="shared" si="530"/>
        <v>12.516282724895003</v>
      </c>
      <c r="S2822">
        <f t="shared" si="531"/>
        <v>0.75578430903302252</v>
      </c>
      <c r="T2822">
        <f t="shared" si="532"/>
        <v>4.0443716513631962</v>
      </c>
      <c r="U2822">
        <f t="shared" si="533"/>
        <v>0</v>
      </c>
      <c r="V2822">
        <f t="shared" si="534"/>
        <v>24.421569096697752</v>
      </c>
      <c r="W2822">
        <f t="shared" si="535"/>
        <v>0</v>
      </c>
      <c r="X2822">
        <f t="shared" si="536"/>
        <v>24.421569096697752</v>
      </c>
      <c r="Y2822">
        <f t="shared" si="537"/>
        <v>8.4562827248950043</v>
      </c>
    </row>
    <row r="2823" spans="1:25" x14ac:dyDescent="0.3">
      <c r="A2823">
        <v>10</v>
      </c>
      <c r="B2823">
        <v>5</v>
      </c>
      <c r="C2823">
        <v>31.661666666666701</v>
      </c>
      <c r="D2823">
        <v>13.91</v>
      </c>
      <c r="E2823">
        <v>3</v>
      </c>
      <c r="F2823">
        <v>16.3518744806826</v>
      </c>
      <c r="G2823">
        <v>16.543505667800201</v>
      </c>
      <c r="H2823">
        <v>15.5637644878909</v>
      </c>
      <c r="I2823">
        <v>1.02</v>
      </c>
      <c r="J2823">
        <v>15.5637644878909</v>
      </c>
      <c r="K2823">
        <v>15.8750397776487</v>
      </c>
      <c r="L2823">
        <v>2062</v>
      </c>
      <c r="M2823">
        <f t="shared" si="528"/>
        <v>-1.9650397776487001</v>
      </c>
      <c r="N2823">
        <v>-1.9650397776487001</v>
      </c>
      <c r="O2823">
        <f t="shared" si="538"/>
        <v>-86.422183438203092</v>
      </c>
      <c r="P2823">
        <f t="shared" si="529"/>
        <v>129.82747443960923</v>
      </c>
      <c r="Q2823">
        <f t="shared" si="539"/>
        <v>-1.2818677482897272</v>
      </c>
      <c r="R2823">
        <f t="shared" si="530"/>
        <v>15.191867748289727</v>
      </c>
      <c r="S2823">
        <f t="shared" si="531"/>
        <v>0.95696564928795669</v>
      </c>
      <c r="T2823">
        <f t="shared" si="532"/>
        <v>0.68317202935897292</v>
      </c>
      <c r="U2823">
        <f t="shared" si="533"/>
        <v>0</v>
      </c>
      <c r="V2823">
        <f t="shared" si="534"/>
        <v>4.3034350712043352</v>
      </c>
      <c r="W2823">
        <f t="shared" si="535"/>
        <v>0</v>
      </c>
      <c r="X2823">
        <f t="shared" si="536"/>
        <v>4.3034350712043352</v>
      </c>
      <c r="Y2823">
        <f t="shared" si="537"/>
        <v>1.2818677482897272</v>
      </c>
    </row>
    <row r="2824" spans="1:25" x14ac:dyDescent="0.3">
      <c r="A2824">
        <v>11</v>
      </c>
      <c r="B2824">
        <v>1</v>
      </c>
      <c r="C2824">
        <v>30.823571428571402</v>
      </c>
      <c r="D2824">
        <v>27.11</v>
      </c>
      <c r="E2824">
        <v>7</v>
      </c>
      <c r="F2824">
        <v>15.7010324529943</v>
      </c>
      <c r="G2824">
        <v>16.543505667800201</v>
      </c>
      <c r="H2824">
        <v>15.2452692531543</v>
      </c>
      <c r="I2824">
        <v>0.95</v>
      </c>
      <c r="J2824">
        <v>15.2452692531543</v>
      </c>
      <c r="K2824">
        <v>14.4830057904966</v>
      </c>
      <c r="L2824">
        <v>2062</v>
      </c>
      <c r="M2824">
        <f t="shared" si="528"/>
        <v>12.626994209503399</v>
      </c>
      <c r="N2824">
        <v>12.626994209503399</v>
      </c>
      <c r="O2824">
        <f t="shared" si="538"/>
        <v>-73.795189228699698</v>
      </c>
      <c r="P2824">
        <f t="shared" si="529"/>
        <v>138.28840841958797</v>
      </c>
      <c r="Q2824">
        <f t="shared" si="539"/>
        <v>8.4609339799787335</v>
      </c>
      <c r="R2824">
        <f t="shared" si="530"/>
        <v>14.4830057904966</v>
      </c>
      <c r="S2824">
        <f t="shared" si="531"/>
        <v>1</v>
      </c>
      <c r="T2824">
        <f t="shared" si="532"/>
        <v>0</v>
      </c>
      <c r="U2824">
        <f t="shared" si="533"/>
        <v>12.626994209503399</v>
      </c>
      <c r="V2824">
        <f t="shared" si="534"/>
        <v>0</v>
      </c>
      <c r="W2824">
        <f t="shared" si="535"/>
        <v>100</v>
      </c>
      <c r="X2824">
        <f t="shared" si="536"/>
        <v>-100</v>
      </c>
      <c r="Y2824">
        <f t="shared" si="537"/>
        <v>8.4609339799787335</v>
      </c>
    </row>
    <row r="2825" spans="1:25" x14ac:dyDescent="0.3">
      <c r="A2825">
        <v>11</v>
      </c>
      <c r="B2825">
        <v>2</v>
      </c>
      <c r="C2825">
        <v>29.037857142857099</v>
      </c>
      <c r="D2825">
        <v>18.190000000000001</v>
      </c>
      <c r="E2825">
        <v>7</v>
      </c>
      <c r="F2825">
        <v>14.3445775859358</v>
      </c>
      <c r="G2825">
        <v>16.543505667800201</v>
      </c>
      <c r="H2825">
        <v>14.559926952055299</v>
      </c>
      <c r="I2825">
        <v>0.95</v>
      </c>
      <c r="J2825">
        <v>14.559926952055299</v>
      </c>
      <c r="K2825">
        <v>13.8319306044526</v>
      </c>
      <c r="L2825">
        <v>2062</v>
      </c>
      <c r="M2825">
        <f t="shared" si="528"/>
        <v>4.3580693955474015</v>
      </c>
      <c r="N2825">
        <v>4.3580693955474015</v>
      </c>
      <c r="O2825">
        <f t="shared" si="538"/>
        <v>-69.437119833152295</v>
      </c>
      <c r="P2825">
        <f t="shared" si="529"/>
        <v>141.33483159027907</v>
      </c>
      <c r="Q2825">
        <f t="shared" si="539"/>
        <v>3.0464231706910994</v>
      </c>
      <c r="R2825">
        <f t="shared" si="530"/>
        <v>13.8319306044526</v>
      </c>
      <c r="S2825">
        <f t="shared" si="531"/>
        <v>1</v>
      </c>
      <c r="T2825">
        <f t="shared" si="532"/>
        <v>0</v>
      </c>
      <c r="U2825">
        <f t="shared" si="533"/>
        <v>4.3580693955474015</v>
      </c>
      <c r="V2825">
        <f t="shared" si="534"/>
        <v>0</v>
      </c>
      <c r="W2825">
        <f t="shared" si="535"/>
        <v>100</v>
      </c>
      <c r="X2825">
        <f t="shared" si="536"/>
        <v>-100</v>
      </c>
      <c r="Y2825">
        <f t="shared" si="537"/>
        <v>3.0464231706910994</v>
      </c>
    </row>
    <row r="2826" spans="1:25" x14ac:dyDescent="0.3">
      <c r="A2826">
        <v>11</v>
      </c>
      <c r="B2826">
        <v>3</v>
      </c>
      <c r="C2826">
        <v>29.174285714285698</v>
      </c>
      <c r="D2826">
        <v>0</v>
      </c>
      <c r="E2826">
        <v>7</v>
      </c>
      <c r="F2826">
        <v>14.4467369278223</v>
      </c>
      <c r="G2826">
        <v>16.543505667800201</v>
      </c>
      <c r="H2826">
        <v>14.612621390340999</v>
      </c>
      <c r="I2826">
        <v>0.95</v>
      </c>
      <c r="J2826">
        <v>14.612621390340999</v>
      </c>
      <c r="K2826">
        <v>13.881990320823901</v>
      </c>
      <c r="L2826">
        <v>2062</v>
      </c>
      <c r="M2826">
        <f t="shared" si="528"/>
        <v>-13.881990320823901</v>
      </c>
      <c r="N2826">
        <v>-13.881990320823901</v>
      </c>
      <c r="O2826">
        <f t="shared" si="538"/>
        <v>-83.319110153976197</v>
      </c>
      <c r="P2826">
        <f t="shared" si="529"/>
        <v>131.85750287122852</v>
      </c>
      <c r="Q2826">
        <f t="shared" si="539"/>
        <v>-9.4773287190505471</v>
      </c>
      <c r="R2826">
        <f t="shared" si="530"/>
        <v>9.4773287190505471</v>
      </c>
      <c r="S2826">
        <f t="shared" si="531"/>
        <v>0.6827067661064371</v>
      </c>
      <c r="T2826">
        <f t="shared" si="532"/>
        <v>4.4046616017733538</v>
      </c>
      <c r="U2826">
        <f t="shared" si="533"/>
        <v>0</v>
      </c>
      <c r="V2826">
        <f t="shared" si="534"/>
        <v>31.729323389356285</v>
      </c>
      <c r="W2826">
        <f t="shared" si="535"/>
        <v>0</v>
      </c>
      <c r="X2826">
        <f t="shared" si="536"/>
        <v>31.729323389356285</v>
      </c>
      <c r="Y2826">
        <f t="shared" si="537"/>
        <v>9.4773287190505471</v>
      </c>
    </row>
    <row r="2827" spans="1:25" x14ac:dyDescent="0.3">
      <c r="A2827">
        <v>11</v>
      </c>
      <c r="B2827">
        <v>4</v>
      </c>
      <c r="C2827">
        <v>28.7042857142857</v>
      </c>
      <c r="D2827">
        <v>0</v>
      </c>
      <c r="E2827">
        <v>7</v>
      </c>
      <c r="F2827">
        <v>14.0958342460774</v>
      </c>
      <c r="G2827">
        <v>16.543505667800201</v>
      </c>
      <c r="H2827">
        <v>14.4308478087144</v>
      </c>
      <c r="I2827">
        <v>0.95</v>
      </c>
      <c r="J2827">
        <v>14.4308478087144</v>
      </c>
      <c r="K2827">
        <v>13.709305418278699</v>
      </c>
      <c r="L2827">
        <v>2062</v>
      </c>
      <c r="M2827">
        <f t="shared" si="528"/>
        <v>-13.709305418278699</v>
      </c>
      <c r="N2827">
        <v>-13.709305418278699</v>
      </c>
      <c r="O2827">
        <f t="shared" si="538"/>
        <v>-97.0284155722549</v>
      </c>
      <c r="P2827">
        <f t="shared" si="529"/>
        <v>123.12194520747003</v>
      </c>
      <c r="Q2827">
        <f t="shared" si="539"/>
        <v>-8.7355576637584846</v>
      </c>
      <c r="R2827">
        <f t="shared" si="530"/>
        <v>8.7355576637584846</v>
      </c>
      <c r="S2827">
        <f t="shared" si="531"/>
        <v>0.63719914300773495</v>
      </c>
      <c r="T2827">
        <f t="shared" si="532"/>
        <v>4.9737477545202147</v>
      </c>
      <c r="U2827">
        <f t="shared" si="533"/>
        <v>0</v>
      </c>
      <c r="V2827">
        <f t="shared" si="534"/>
        <v>36.280085699226504</v>
      </c>
      <c r="W2827">
        <f t="shared" si="535"/>
        <v>0</v>
      </c>
      <c r="X2827">
        <f t="shared" si="536"/>
        <v>36.280085699226504</v>
      </c>
      <c r="Y2827">
        <f t="shared" si="537"/>
        <v>8.7355576637584846</v>
      </c>
    </row>
    <row r="2828" spans="1:25" x14ac:dyDescent="0.3">
      <c r="A2828">
        <v>11</v>
      </c>
      <c r="B2828">
        <v>5</v>
      </c>
      <c r="C2828">
        <v>30.8</v>
      </c>
      <c r="D2828">
        <v>0</v>
      </c>
      <c r="E2828">
        <v>2</v>
      </c>
      <c r="F2828">
        <v>15.6828575684483</v>
      </c>
      <c r="G2828">
        <v>16.543505667800201</v>
      </c>
      <c r="H2828">
        <v>15.2362830864259</v>
      </c>
      <c r="I2828">
        <v>0.95</v>
      </c>
      <c r="J2828">
        <v>15.2362830864259</v>
      </c>
      <c r="K2828">
        <v>14.474468932104701</v>
      </c>
      <c r="L2828">
        <v>2062</v>
      </c>
      <c r="M2828">
        <f t="shared" si="528"/>
        <v>-14.474468932104701</v>
      </c>
      <c r="N2828">
        <v>-14.474468932104701</v>
      </c>
      <c r="O2828">
        <f t="shared" si="538"/>
        <v>-111.5028845043596</v>
      </c>
      <c r="P2828">
        <f t="shared" si="529"/>
        <v>114.52612283762869</v>
      </c>
      <c r="Q2828">
        <f t="shared" si="539"/>
        <v>-8.5958223698413434</v>
      </c>
      <c r="R2828">
        <f t="shared" si="530"/>
        <v>8.5958223698413434</v>
      </c>
      <c r="S2828">
        <f t="shared" si="531"/>
        <v>0.59386098447975622</v>
      </c>
      <c r="T2828">
        <f t="shared" si="532"/>
        <v>5.8786465622633575</v>
      </c>
      <c r="U2828">
        <f t="shared" si="533"/>
        <v>0</v>
      </c>
      <c r="V2828">
        <f t="shared" si="534"/>
        <v>40.61390155202438</v>
      </c>
      <c r="W2828">
        <f t="shared" si="535"/>
        <v>0</v>
      </c>
      <c r="X2828">
        <f t="shared" si="536"/>
        <v>40.61390155202438</v>
      </c>
      <c r="Y2828">
        <f t="shared" si="537"/>
        <v>8.5958223698413434</v>
      </c>
    </row>
    <row r="2829" spans="1:25" x14ac:dyDescent="0.3">
      <c r="A2829">
        <v>12</v>
      </c>
      <c r="B2829">
        <v>1</v>
      </c>
      <c r="C2829">
        <v>29.312142857142899</v>
      </c>
      <c r="D2829">
        <v>6.84</v>
      </c>
      <c r="E2829">
        <v>7</v>
      </c>
      <c r="F2829">
        <v>14.550215723663801</v>
      </c>
      <c r="G2829">
        <v>16.543505667800201</v>
      </c>
      <c r="H2829">
        <v>14.665810246386</v>
      </c>
      <c r="I2829">
        <v>0.91</v>
      </c>
      <c r="J2829">
        <v>14.665810246386</v>
      </c>
      <c r="K2829">
        <v>13.345887324211199</v>
      </c>
      <c r="L2829">
        <v>2062</v>
      </c>
      <c r="M2829">
        <f t="shared" si="528"/>
        <v>-6.5058873242111996</v>
      </c>
      <c r="N2829">
        <v>-6.5058873242111996</v>
      </c>
      <c r="O2829">
        <f t="shared" si="538"/>
        <v>-118.0087718285708</v>
      </c>
      <c r="P2829">
        <f t="shared" si="529"/>
        <v>110.86059458961779</v>
      </c>
      <c r="Q2829">
        <f t="shared" si="539"/>
        <v>-3.6655282480109008</v>
      </c>
      <c r="R2829">
        <f t="shared" si="530"/>
        <v>10.505528248010901</v>
      </c>
      <c r="S2829">
        <f t="shared" si="531"/>
        <v>0.7871734559718998</v>
      </c>
      <c r="T2829">
        <f t="shared" si="532"/>
        <v>2.8403590762002988</v>
      </c>
      <c r="U2829">
        <f t="shared" si="533"/>
        <v>0</v>
      </c>
      <c r="V2829">
        <f t="shared" si="534"/>
        <v>21.282654402810017</v>
      </c>
      <c r="W2829">
        <f t="shared" si="535"/>
        <v>0</v>
      </c>
      <c r="X2829">
        <f t="shared" si="536"/>
        <v>21.282654402810017</v>
      </c>
      <c r="Y2829">
        <f t="shared" si="537"/>
        <v>3.6655282480109008</v>
      </c>
    </row>
    <row r="2830" spans="1:25" x14ac:dyDescent="0.3">
      <c r="A2830">
        <v>12</v>
      </c>
      <c r="B2830">
        <v>2</v>
      </c>
      <c r="C2830">
        <v>27.207857142857101</v>
      </c>
      <c r="D2830">
        <v>3.62</v>
      </c>
      <c r="E2830">
        <v>7</v>
      </c>
      <c r="F2830">
        <v>12.998302570501901</v>
      </c>
      <c r="G2830">
        <v>16.543505667800201</v>
      </c>
      <c r="H2830">
        <v>13.8474779334839</v>
      </c>
      <c r="I2830">
        <v>0.91</v>
      </c>
      <c r="J2830">
        <v>13.8474779334839</v>
      </c>
      <c r="K2830">
        <v>12.6012049194703</v>
      </c>
      <c r="L2830">
        <v>2062</v>
      </c>
      <c r="M2830">
        <f t="shared" si="528"/>
        <v>-8.9812049194703008</v>
      </c>
      <c r="N2830">
        <v>-8.9812049194703008</v>
      </c>
      <c r="O2830">
        <f t="shared" si="538"/>
        <v>-126.9899767480411</v>
      </c>
      <c r="P2830">
        <f t="shared" si="529"/>
        <v>105.99240947353799</v>
      </c>
      <c r="Q2830">
        <f t="shared" si="539"/>
        <v>-4.8681851160798004</v>
      </c>
      <c r="R2830">
        <f t="shared" si="530"/>
        <v>8.4881851160798014</v>
      </c>
      <c r="S2830">
        <f t="shared" si="531"/>
        <v>0.67360106992344726</v>
      </c>
      <c r="T2830">
        <f t="shared" si="532"/>
        <v>4.1130198033904986</v>
      </c>
      <c r="U2830">
        <f t="shared" si="533"/>
        <v>0</v>
      </c>
      <c r="V2830">
        <f t="shared" si="534"/>
        <v>32.639893007655274</v>
      </c>
      <c r="W2830">
        <f t="shared" si="535"/>
        <v>0</v>
      </c>
      <c r="X2830">
        <f t="shared" si="536"/>
        <v>32.639893007655274</v>
      </c>
      <c r="Y2830">
        <f t="shared" si="537"/>
        <v>4.8681851160798004</v>
      </c>
    </row>
    <row r="2831" spans="1:25" x14ac:dyDescent="0.3">
      <c r="A2831">
        <v>12</v>
      </c>
      <c r="B2831">
        <v>3</v>
      </c>
      <c r="C2831">
        <v>29.0985714285714</v>
      </c>
      <c r="D2831">
        <v>0</v>
      </c>
      <c r="E2831">
        <v>7</v>
      </c>
      <c r="F2831">
        <v>14.3900107718974</v>
      </c>
      <c r="G2831">
        <v>16.543505667800201</v>
      </c>
      <c r="H2831">
        <v>14.583384350457999</v>
      </c>
      <c r="I2831">
        <v>0.91</v>
      </c>
      <c r="J2831">
        <v>14.583384350457999</v>
      </c>
      <c r="K2831">
        <v>13.2708797589168</v>
      </c>
      <c r="L2831">
        <v>2062</v>
      </c>
      <c r="M2831">
        <f t="shared" si="528"/>
        <v>-13.2708797589168</v>
      </c>
      <c r="N2831">
        <v>-13.2708797589168</v>
      </c>
      <c r="O2831">
        <f t="shared" si="538"/>
        <v>-140.26085650695791</v>
      </c>
      <c r="P2831">
        <f t="shared" si="529"/>
        <v>99.187607690567518</v>
      </c>
      <c r="Q2831">
        <f t="shared" si="539"/>
        <v>-6.8048017829704719</v>
      </c>
      <c r="R2831">
        <f t="shared" si="530"/>
        <v>6.8048017829704719</v>
      </c>
      <c r="S2831">
        <f t="shared" si="531"/>
        <v>0.51276191982662467</v>
      </c>
      <c r="T2831">
        <f t="shared" si="532"/>
        <v>6.4660779759463285</v>
      </c>
      <c r="U2831">
        <f t="shared" si="533"/>
        <v>0</v>
      </c>
      <c r="V2831">
        <f t="shared" si="534"/>
        <v>48.723808017337539</v>
      </c>
      <c r="W2831">
        <f t="shared" si="535"/>
        <v>0</v>
      </c>
      <c r="X2831">
        <f t="shared" si="536"/>
        <v>48.723808017337539</v>
      </c>
      <c r="Y2831">
        <f t="shared" si="537"/>
        <v>6.8048017829704719</v>
      </c>
    </row>
    <row r="2832" spans="1:25" x14ac:dyDescent="0.3">
      <c r="A2832">
        <v>12</v>
      </c>
      <c r="B2832">
        <v>4</v>
      </c>
      <c r="C2832">
        <v>27.880714285714301</v>
      </c>
      <c r="D2832">
        <v>26.12</v>
      </c>
      <c r="E2832">
        <v>7</v>
      </c>
      <c r="F2832">
        <v>13.4880607034954</v>
      </c>
      <c r="G2832">
        <v>16.543505667800201</v>
      </c>
      <c r="H2832">
        <v>14.1106724917049</v>
      </c>
      <c r="I2832">
        <v>0.91</v>
      </c>
      <c r="J2832">
        <v>14.1106724917049</v>
      </c>
      <c r="K2832">
        <v>12.840711967451499</v>
      </c>
      <c r="L2832">
        <v>2062</v>
      </c>
      <c r="M2832">
        <f t="shared" si="528"/>
        <v>13.279288032548502</v>
      </c>
      <c r="N2832">
        <v>13.279288032548502</v>
      </c>
      <c r="O2832">
        <f t="shared" si="538"/>
        <v>-126.9815684744094</v>
      </c>
      <c r="P2832">
        <f t="shared" si="529"/>
        <v>105.99686563311752</v>
      </c>
      <c r="Q2832">
        <f t="shared" si="539"/>
        <v>6.8092579425500048</v>
      </c>
      <c r="R2832">
        <f t="shared" si="530"/>
        <v>12.840711967451499</v>
      </c>
      <c r="S2832">
        <f t="shared" si="531"/>
        <v>1</v>
      </c>
      <c r="T2832">
        <f t="shared" si="532"/>
        <v>0</v>
      </c>
      <c r="U2832">
        <f t="shared" si="533"/>
        <v>13.279288032548502</v>
      </c>
      <c r="V2832">
        <f t="shared" si="534"/>
        <v>0</v>
      </c>
      <c r="W2832">
        <f t="shared" si="535"/>
        <v>100</v>
      </c>
      <c r="X2832">
        <f t="shared" si="536"/>
        <v>-100</v>
      </c>
      <c r="Y2832">
        <f t="shared" si="537"/>
        <v>6.8092579425500048</v>
      </c>
    </row>
    <row r="2833" spans="1:25" x14ac:dyDescent="0.3">
      <c r="A2833">
        <v>12</v>
      </c>
      <c r="B2833">
        <v>5</v>
      </c>
      <c r="C2833">
        <v>25.456666666666699</v>
      </c>
      <c r="D2833">
        <v>32.659999999999997</v>
      </c>
      <c r="E2833">
        <v>3</v>
      </c>
      <c r="F2833">
        <v>11.7528431104333</v>
      </c>
      <c r="G2833">
        <v>16.543505667800201</v>
      </c>
      <c r="H2833">
        <v>13.1553477547222</v>
      </c>
      <c r="I2833">
        <v>0.91</v>
      </c>
      <c r="J2833">
        <v>13.1553477547222</v>
      </c>
      <c r="K2833">
        <v>11.971366456797201</v>
      </c>
      <c r="L2833">
        <v>2062</v>
      </c>
      <c r="M2833">
        <f t="shared" si="528"/>
        <v>20.688633543202798</v>
      </c>
      <c r="N2833">
        <v>20.688633543202798</v>
      </c>
      <c r="O2833">
        <f t="shared" si="538"/>
        <v>-106.2929349312066</v>
      </c>
      <c r="P2833">
        <f t="shared" si="529"/>
        <v>117.5486971895111</v>
      </c>
      <c r="Q2833">
        <f t="shared" si="539"/>
        <v>11.55183155639358</v>
      </c>
      <c r="R2833">
        <f t="shared" si="530"/>
        <v>11.971366456797201</v>
      </c>
      <c r="S2833">
        <f t="shared" si="531"/>
        <v>1</v>
      </c>
      <c r="T2833">
        <f t="shared" si="532"/>
        <v>0</v>
      </c>
      <c r="U2833">
        <f t="shared" si="533"/>
        <v>20.688633543202798</v>
      </c>
      <c r="V2833">
        <f t="shared" si="534"/>
        <v>0</v>
      </c>
      <c r="W2833">
        <f t="shared" si="535"/>
        <v>100</v>
      </c>
      <c r="X2833">
        <f t="shared" si="536"/>
        <v>-100</v>
      </c>
      <c r="Y2833">
        <f t="shared" si="537"/>
        <v>11.55183155639358</v>
      </c>
    </row>
    <row r="2834" spans="1:25" x14ac:dyDescent="0.3">
      <c r="A2834">
        <v>1</v>
      </c>
      <c r="B2834">
        <v>1</v>
      </c>
      <c r="C2834">
        <v>24.720714285714301</v>
      </c>
      <c r="D2834">
        <v>9.4</v>
      </c>
      <c r="E2834">
        <v>7</v>
      </c>
      <c r="F2834">
        <v>11.2422642824465</v>
      </c>
      <c r="G2834">
        <v>17.047289464315099</v>
      </c>
      <c r="H2834">
        <v>12.839173401633101</v>
      </c>
      <c r="I2834">
        <v>0.91</v>
      </c>
      <c r="J2834">
        <v>12.839173401633101</v>
      </c>
      <c r="K2834">
        <v>11.683647795486101</v>
      </c>
      <c r="L2834">
        <v>2063</v>
      </c>
      <c r="M2834">
        <f t="shared" si="528"/>
        <v>-2.2836477954861003</v>
      </c>
      <c r="N2834">
        <v>-2.2836477954861003</v>
      </c>
      <c r="O2834">
        <f t="shared" si="538"/>
        <v>-108.57658272669271</v>
      </c>
      <c r="P2834">
        <f t="shared" si="529"/>
        <v>116.21413176657779</v>
      </c>
      <c r="Q2834">
        <f t="shared" si="539"/>
        <v>-1.3345654229333093</v>
      </c>
      <c r="R2834">
        <f t="shared" si="530"/>
        <v>10.73456542293331</v>
      </c>
      <c r="S2834">
        <f t="shared" si="531"/>
        <v>0.91876831712442897</v>
      </c>
      <c r="T2834">
        <f t="shared" si="532"/>
        <v>0.94908237255279104</v>
      </c>
      <c r="U2834">
        <f t="shared" si="533"/>
        <v>0</v>
      </c>
      <c r="V2834">
        <f t="shared" si="534"/>
        <v>8.1231682875570996</v>
      </c>
      <c r="W2834">
        <f t="shared" si="535"/>
        <v>0</v>
      </c>
      <c r="X2834">
        <f t="shared" si="536"/>
        <v>8.1231682875570996</v>
      </c>
      <c r="Y2834">
        <f t="shared" si="537"/>
        <v>1.3345654229333093</v>
      </c>
    </row>
    <row r="2835" spans="1:25" x14ac:dyDescent="0.3">
      <c r="A2835">
        <v>1</v>
      </c>
      <c r="B2835">
        <v>2</v>
      </c>
      <c r="C2835">
        <v>24.4078571428571</v>
      </c>
      <c r="D2835">
        <v>27.42</v>
      </c>
      <c r="E2835">
        <v>7</v>
      </c>
      <c r="F2835">
        <v>11.0275569094788</v>
      </c>
      <c r="G2835">
        <v>17.047289464315099</v>
      </c>
      <c r="H2835">
        <v>12.712461399818</v>
      </c>
      <c r="I2835">
        <v>0.91</v>
      </c>
      <c r="J2835">
        <v>12.712461399818</v>
      </c>
      <c r="K2835">
        <v>11.5683398738344</v>
      </c>
      <c r="L2835">
        <v>2063</v>
      </c>
      <c r="M2835">
        <f t="shared" si="528"/>
        <v>15.851660126165601</v>
      </c>
      <c r="N2835">
        <v>15.851660126165601</v>
      </c>
      <c r="O2835">
        <f t="shared" si="538"/>
        <v>-92.724922600527108</v>
      </c>
      <c r="P2835">
        <f t="shared" si="529"/>
        <v>125.79992568732783</v>
      </c>
      <c r="Q2835">
        <f t="shared" si="539"/>
        <v>9.5857939207500351</v>
      </c>
      <c r="R2835">
        <f t="shared" si="530"/>
        <v>11.5683398738344</v>
      </c>
      <c r="S2835">
        <f t="shared" si="531"/>
        <v>1</v>
      </c>
      <c r="T2835">
        <f t="shared" si="532"/>
        <v>0</v>
      </c>
      <c r="U2835">
        <f t="shared" si="533"/>
        <v>15.851660126165601</v>
      </c>
      <c r="V2835">
        <f t="shared" si="534"/>
        <v>0</v>
      </c>
      <c r="W2835">
        <f t="shared" si="535"/>
        <v>100</v>
      </c>
      <c r="X2835">
        <f t="shared" si="536"/>
        <v>-100</v>
      </c>
      <c r="Y2835">
        <f t="shared" si="537"/>
        <v>9.5857939207500351</v>
      </c>
    </row>
    <row r="2836" spans="1:25" x14ac:dyDescent="0.3">
      <c r="A2836">
        <v>1</v>
      </c>
      <c r="B2836">
        <v>3</v>
      </c>
      <c r="C2836">
        <v>25.855714285714299</v>
      </c>
      <c r="D2836">
        <v>4.59</v>
      </c>
      <c r="E2836">
        <v>7</v>
      </c>
      <c r="F2836">
        <v>12.032891896806101</v>
      </c>
      <c r="G2836">
        <v>17.047289464315099</v>
      </c>
      <c r="H2836">
        <v>13.295930647631399</v>
      </c>
      <c r="I2836">
        <v>0.91</v>
      </c>
      <c r="J2836">
        <v>13.295930647631399</v>
      </c>
      <c r="K2836">
        <v>12.0992968893446</v>
      </c>
      <c r="L2836">
        <v>2063</v>
      </c>
      <c r="M2836">
        <f t="shared" si="528"/>
        <v>-7.5092968893446006</v>
      </c>
      <c r="N2836">
        <v>-7.5092968893446006</v>
      </c>
      <c r="O2836">
        <f t="shared" si="538"/>
        <v>-100.23421948987171</v>
      </c>
      <c r="P2836">
        <f t="shared" si="529"/>
        <v>121.16415379216868</v>
      </c>
      <c r="Q2836">
        <f t="shared" si="539"/>
        <v>-4.6357718951591522</v>
      </c>
      <c r="R2836">
        <f t="shared" si="530"/>
        <v>9.2257718951591521</v>
      </c>
      <c r="S2836">
        <f t="shared" si="531"/>
        <v>0.76250479507482338</v>
      </c>
      <c r="T2836">
        <f t="shared" si="532"/>
        <v>2.8735249941854484</v>
      </c>
      <c r="U2836">
        <f t="shared" si="533"/>
        <v>0</v>
      </c>
      <c r="V2836">
        <f t="shared" si="534"/>
        <v>23.749520492517664</v>
      </c>
      <c r="W2836">
        <f t="shared" si="535"/>
        <v>0</v>
      </c>
      <c r="X2836">
        <f t="shared" si="536"/>
        <v>23.749520492517664</v>
      </c>
      <c r="Y2836">
        <f t="shared" si="537"/>
        <v>4.6357718951591522</v>
      </c>
    </row>
    <row r="2837" spans="1:25" x14ac:dyDescent="0.3">
      <c r="A2837">
        <v>1</v>
      </c>
      <c r="B2837">
        <v>4</v>
      </c>
      <c r="C2837">
        <v>26.439285714285699</v>
      </c>
      <c r="D2837">
        <v>0</v>
      </c>
      <c r="E2837">
        <v>7</v>
      </c>
      <c r="F2837">
        <v>12.4464496488509</v>
      </c>
      <c r="G2837">
        <v>17.047289464315099</v>
      </c>
      <c r="H2837">
        <v>13.5290428791727</v>
      </c>
      <c r="I2837">
        <v>0.91</v>
      </c>
      <c r="J2837">
        <v>13.5290428791727</v>
      </c>
      <c r="K2837">
        <v>12.3114290200472</v>
      </c>
      <c r="L2837">
        <v>2063</v>
      </c>
      <c r="M2837">
        <f t="shared" si="528"/>
        <v>-12.3114290200472</v>
      </c>
      <c r="N2837">
        <v>-12.3114290200472</v>
      </c>
      <c r="O2837">
        <f t="shared" si="538"/>
        <v>-112.54564850991891</v>
      </c>
      <c r="P2837">
        <f t="shared" si="529"/>
        <v>113.93055817729677</v>
      </c>
      <c r="Q2837">
        <f t="shared" si="539"/>
        <v>-7.2335956148719021</v>
      </c>
      <c r="R2837">
        <f t="shared" si="530"/>
        <v>7.2335956148719021</v>
      </c>
      <c r="S2837">
        <f t="shared" si="531"/>
        <v>0.58755125851703682</v>
      </c>
      <c r="T2837">
        <f t="shared" si="532"/>
        <v>5.0778334051752978</v>
      </c>
      <c r="U2837">
        <f t="shared" si="533"/>
        <v>0</v>
      </c>
      <c r="V2837">
        <f t="shared" si="534"/>
        <v>41.244874148296311</v>
      </c>
      <c r="W2837">
        <f t="shared" si="535"/>
        <v>0</v>
      </c>
      <c r="X2837">
        <f t="shared" si="536"/>
        <v>41.244874148296311</v>
      </c>
      <c r="Y2837">
        <f t="shared" si="537"/>
        <v>7.2335956148719021</v>
      </c>
    </row>
    <row r="2838" spans="1:25" x14ac:dyDescent="0.3">
      <c r="A2838">
        <v>1</v>
      </c>
      <c r="B2838">
        <v>5</v>
      </c>
      <c r="C2838">
        <v>26.815000000000001</v>
      </c>
      <c r="D2838">
        <v>0</v>
      </c>
      <c r="E2838">
        <v>3</v>
      </c>
      <c r="F2838">
        <v>12.715206116997001</v>
      </c>
      <c r="G2838">
        <v>17.047289464315099</v>
      </c>
      <c r="H2838">
        <v>13.678521975731201</v>
      </c>
      <c r="I2838">
        <v>0.91</v>
      </c>
      <c r="J2838">
        <v>13.678521975731201</v>
      </c>
      <c r="K2838">
        <v>12.447454997915299</v>
      </c>
      <c r="L2838">
        <v>2063</v>
      </c>
      <c r="M2838">
        <f t="shared" si="528"/>
        <v>-12.447454997915299</v>
      </c>
      <c r="N2838">
        <v>-12.447454997915299</v>
      </c>
      <c r="O2838">
        <f t="shared" si="538"/>
        <v>-124.99310350783421</v>
      </c>
      <c r="P2838">
        <f t="shared" si="529"/>
        <v>107.05597719369193</v>
      </c>
      <c r="Q2838">
        <f t="shared" si="539"/>
        <v>-6.8745809836048437</v>
      </c>
      <c r="R2838">
        <f t="shared" si="530"/>
        <v>6.8745809836048437</v>
      </c>
      <c r="S2838">
        <f t="shared" si="531"/>
        <v>0.5522880769407239</v>
      </c>
      <c r="T2838">
        <f t="shared" si="532"/>
        <v>5.5728740143104556</v>
      </c>
      <c r="U2838">
        <f t="shared" si="533"/>
        <v>0</v>
      </c>
      <c r="V2838">
        <f t="shared" si="534"/>
        <v>44.771192305927606</v>
      </c>
      <c r="W2838">
        <f t="shared" si="535"/>
        <v>0</v>
      </c>
      <c r="X2838">
        <f t="shared" si="536"/>
        <v>44.771192305927606</v>
      </c>
      <c r="Y2838">
        <f t="shared" si="537"/>
        <v>6.8745809836048437</v>
      </c>
    </row>
    <row r="2839" spans="1:25" x14ac:dyDescent="0.3">
      <c r="A2839">
        <v>2</v>
      </c>
      <c r="B2839">
        <v>1</v>
      </c>
      <c r="C2839">
        <v>27.956428571428599</v>
      </c>
      <c r="D2839">
        <v>0</v>
      </c>
      <c r="E2839">
        <v>7</v>
      </c>
      <c r="F2839">
        <v>13.5435554900874</v>
      </c>
      <c r="G2839">
        <v>17.047289464315099</v>
      </c>
      <c r="H2839">
        <v>14.1298367882129</v>
      </c>
      <c r="I2839">
        <v>0.95</v>
      </c>
      <c r="J2839">
        <v>14.1298367882129</v>
      </c>
      <c r="K2839">
        <v>13.423344948802299</v>
      </c>
      <c r="L2839">
        <v>2063</v>
      </c>
      <c r="M2839">
        <f t="shared" si="528"/>
        <v>-13.423344948802299</v>
      </c>
      <c r="N2839">
        <v>-13.423344948802299</v>
      </c>
      <c r="O2839">
        <f t="shared" si="538"/>
        <v>-138.41644845663652</v>
      </c>
      <c r="P2839">
        <f t="shared" si="529"/>
        <v>100.10655055248729</v>
      </c>
      <c r="Q2839">
        <f t="shared" si="539"/>
        <v>-6.9494266412046386</v>
      </c>
      <c r="R2839">
        <f t="shared" si="530"/>
        <v>6.9494266412046386</v>
      </c>
      <c r="S2839">
        <f t="shared" si="531"/>
        <v>0.51771199114008482</v>
      </c>
      <c r="T2839">
        <f t="shared" si="532"/>
        <v>6.4739183075976605</v>
      </c>
      <c r="U2839">
        <f t="shared" si="533"/>
        <v>0</v>
      </c>
      <c r="V2839">
        <f t="shared" si="534"/>
        <v>48.228800885991511</v>
      </c>
      <c r="W2839">
        <f t="shared" si="535"/>
        <v>0</v>
      </c>
      <c r="X2839">
        <f t="shared" si="536"/>
        <v>48.228800885991511</v>
      </c>
      <c r="Y2839">
        <f t="shared" si="537"/>
        <v>6.9494266412046386</v>
      </c>
    </row>
    <row r="2840" spans="1:25" x14ac:dyDescent="0.3">
      <c r="A2840">
        <v>2</v>
      </c>
      <c r="B2840">
        <v>2</v>
      </c>
      <c r="C2840">
        <v>25.255714285714301</v>
      </c>
      <c r="D2840">
        <v>0</v>
      </c>
      <c r="E2840">
        <v>7</v>
      </c>
      <c r="F2840">
        <v>11.6126659236885</v>
      </c>
      <c r="G2840">
        <v>17.047289464315099</v>
      </c>
      <c r="H2840">
        <v>13.0550385865784</v>
      </c>
      <c r="I2840">
        <v>0.95</v>
      </c>
      <c r="J2840">
        <v>13.0550385865784</v>
      </c>
      <c r="K2840">
        <v>12.402286657249499</v>
      </c>
      <c r="L2840">
        <v>2063</v>
      </c>
      <c r="M2840">
        <f t="shared" si="528"/>
        <v>-12.402286657249499</v>
      </c>
      <c r="N2840">
        <v>-12.402286657249499</v>
      </c>
      <c r="O2840">
        <f t="shared" si="538"/>
        <v>-150.81873511388602</v>
      </c>
      <c r="P2840">
        <f t="shared" si="529"/>
        <v>94.087357986124132</v>
      </c>
      <c r="Q2840">
        <f t="shared" si="539"/>
        <v>-6.0191925663631594</v>
      </c>
      <c r="R2840">
        <f t="shared" si="530"/>
        <v>6.0191925663631594</v>
      </c>
      <c r="S2840">
        <f t="shared" si="531"/>
        <v>0.48532925683061562</v>
      </c>
      <c r="T2840">
        <f t="shared" si="532"/>
        <v>6.3830940908863401</v>
      </c>
      <c r="U2840">
        <f t="shared" si="533"/>
        <v>0</v>
      </c>
      <c r="V2840">
        <f t="shared" si="534"/>
        <v>51.467074316938444</v>
      </c>
      <c r="W2840">
        <f t="shared" si="535"/>
        <v>0</v>
      </c>
      <c r="X2840">
        <f t="shared" si="536"/>
        <v>51.467074316938444</v>
      </c>
      <c r="Y2840">
        <f t="shared" si="537"/>
        <v>6.0191925663631594</v>
      </c>
    </row>
    <row r="2841" spans="1:25" x14ac:dyDescent="0.3">
      <c r="A2841">
        <v>2</v>
      </c>
      <c r="B2841">
        <v>3</v>
      </c>
      <c r="C2841">
        <v>26.6142857142857</v>
      </c>
      <c r="D2841">
        <v>0</v>
      </c>
      <c r="E2841">
        <v>7</v>
      </c>
      <c r="F2841">
        <v>12.571388365298001</v>
      </c>
      <c r="G2841">
        <v>17.047289464315099</v>
      </c>
      <c r="H2841">
        <v>13.598725250137701</v>
      </c>
      <c r="I2841">
        <v>0.95</v>
      </c>
      <c r="J2841">
        <v>13.598725250137701</v>
      </c>
      <c r="K2841">
        <v>12.9187889876308</v>
      </c>
      <c r="L2841">
        <v>2063</v>
      </c>
      <c r="M2841">
        <f t="shared" si="528"/>
        <v>-12.9187889876308</v>
      </c>
      <c r="N2841">
        <v>-12.9187889876308</v>
      </c>
      <c r="O2841">
        <f t="shared" si="538"/>
        <v>-163.73752410151681</v>
      </c>
      <c r="P2841">
        <f t="shared" si="529"/>
        <v>88.202009485934767</v>
      </c>
      <c r="Q2841">
        <f t="shared" si="539"/>
        <v>-5.885348500189366</v>
      </c>
      <c r="R2841">
        <f t="shared" si="530"/>
        <v>5.885348500189366</v>
      </c>
      <c r="S2841">
        <f t="shared" si="531"/>
        <v>0.45556503057866654</v>
      </c>
      <c r="T2841">
        <f t="shared" si="532"/>
        <v>7.0334404874414336</v>
      </c>
      <c r="U2841">
        <f t="shared" si="533"/>
        <v>0</v>
      </c>
      <c r="V2841">
        <f t="shared" si="534"/>
        <v>54.443496942133343</v>
      </c>
      <c r="W2841">
        <f t="shared" si="535"/>
        <v>0</v>
      </c>
      <c r="X2841">
        <f t="shared" si="536"/>
        <v>54.443496942133343</v>
      </c>
      <c r="Y2841">
        <f t="shared" si="537"/>
        <v>5.885348500189366</v>
      </c>
    </row>
    <row r="2842" spans="1:25" x14ac:dyDescent="0.3">
      <c r="A2842">
        <v>2</v>
      </c>
      <c r="B2842">
        <v>4</v>
      </c>
      <c r="C2842">
        <v>27.755714285714301</v>
      </c>
      <c r="D2842">
        <v>0</v>
      </c>
      <c r="E2842">
        <v>7</v>
      </c>
      <c r="F2842">
        <v>13.396611391198</v>
      </c>
      <c r="G2842">
        <v>17.047289464315099</v>
      </c>
      <c r="H2842">
        <v>14.050775407426899</v>
      </c>
      <c r="I2842">
        <v>0.95</v>
      </c>
      <c r="J2842">
        <v>14.050775407426899</v>
      </c>
      <c r="K2842">
        <v>13.3482366370555</v>
      </c>
      <c r="L2842">
        <v>2063</v>
      </c>
      <c r="M2842">
        <f t="shared" si="528"/>
        <v>-13.3482366370555</v>
      </c>
      <c r="N2842">
        <v>-13.3482366370555</v>
      </c>
      <c r="O2842">
        <f t="shared" si="538"/>
        <v>-177.0857607385723</v>
      </c>
      <c r="P2842">
        <f t="shared" si="529"/>
        <v>82.507447571088804</v>
      </c>
      <c r="Q2842">
        <f t="shared" si="539"/>
        <v>-5.6945619148459627</v>
      </c>
      <c r="R2842">
        <f t="shared" si="530"/>
        <v>5.6945619148459627</v>
      </c>
      <c r="S2842">
        <f t="shared" si="531"/>
        <v>0.42661529531455261</v>
      </c>
      <c r="T2842">
        <f t="shared" si="532"/>
        <v>7.6536747222095372</v>
      </c>
      <c r="U2842">
        <f t="shared" si="533"/>
        <v>0</v>
      </c>
      <c r="V2842">
        <f t="shared" si="534"/>
        <v>57.338470468544735</v>
      </c>
      <c r="W2842">
        <f t="shared" si="535"/>
        <v>0</v>
      </c>
      <c r="X2842">
        <f t="shared" si="536"/>
        <v>57.338470468544735</v>
      </c>
      <c r="Y2842">
        <f t="shared" si="537"/>
        <v>5.6945619148459627</v>
      </c>
    </row>
    <row r="2843" spans="1:25" x14ac:dyDescent="0.3">
      <c r="A2843">
        <v>3</v>
      </c>
      <c r="B2843">
        <v>1</v>
      </c>
      <c r="C2843">
        <v>27.074999999999999</v>
      </c>
      <c r="D2843">
        <v>0</v>
      </c>
      <c r="E2843">
        <v>7</v>
      </c>
      <c r="F2843">
        <v>12.902327752323499</v>
      </c>
      <c r="G2843">
        <v>17.047289464315099</v>
      </c>
      <c r="H2843">
        <v>13.7816924019609</v>
      </c>
      <c r="I2843">
        <v>1.02</v>
      </c>
      <c r="J2843">
        <v>13.7816924019609</v>
      </c>
      <c r="K2843">
        <v>14.0573262500001</v>
      </c>
      <c r="L2843">
        <v>2063</v>
      </c>
      <c r="M2843">
        <f t="shared" si="528"/>
        <v>-14.0573262500001</v>
      </c>
      <c r="N2843">
        <v>-14.0573262500001</v>
      </c>
      <c r="O2843">
        <f t="shared" si="538"/>
        <v>-191.14308698857241</v>
      </c>
      <c r="P2843">
        <f t="shared" si="529"/>
        <v>76.907386991469423</v>
      </c>
      <c r="Q2843">
        <f t="shared" si="539"/>
        <v>-5.600060579619381</v>
      </c>
      <c r="R2843">
        <f t="shared" si="530"/>
        <v>5.600060579619381</v>
      </c>
      <c r="S2843">
        <f t="shared" si="531"/>
        <v>0.39837309599464843</v>
      </c>
      <c r="T2843">
        <f t="shared" si="532"/>
        <v>8.4572656703807194</v>
      </c>
      <c r="U2843">
        <f t="shared" si="533"/>
        <v>0</v>
      </c>
      <c r="V2843">
        <f t="shared" si="534"/>
        <v>60.162690400535155</v>
      </c>
      <c r="W2843">
        <f t="shared" si="535"/>
        <v>0</v>
      </c>
      <c r="X2843">
        <f t="shared" si="536"/>
        <v>60.162690400535155</v>
      </c>
      <c r="Y2843">
        <f t="shared" si="537"/>
        <v>5.600060579619381</v>
      </c>
    </row>
    <row r="2844" spans="1:25" x14ac:dyDescent="0.3">
      <c r="A2844">
        <v>3</v>
      </c>
      <c r="B2844">
        <v>2</v>
      </c>
      <c r="C2844">
        <v>29.822857142857099</v>
      </c>
      <c r="D2844">
        <v>0</v>
      </c>
      <c r="E2844">
        <v>7</v>
      </c>
      <c r="F2844">
        <v>14.9357479207324</v>
      </c>
      <c r="G2844">
        <v>17.047289464315099</v>
      </c>
      <c r="H2844">
        <v>14.859154209163799</v>
      </c>
      <c r="I2844">
        <v>1.02</v>
      </c>
      <c r="J2844">
        <v>14.859154209163799</v>
      </c>
      <c r="K2844">
        <v>15.156337293347001</v>
      </c>
      <c r="L2844">
        <v>2063</v>
      </c>
      <c r="M2844">
        <f t="shared" si="528"/>
        <v>-15.156337293347001</v>
      </c>
      <c r="N2844">
        <v>-15.156337293347001</v>
      </c>
      <c r="O2844">
        <f t="shared" si="538"/>
        <v>-206.29942428191941</v>
      </c>
      <c r="P2844">
        <f t="shared" si="529"/>
        <v>71.294575539662176</v>
      </c>
      <c r="Q2844">
        <f t="shared" si="539"/>
        <v>-5.6128114518072465</v>
      </c>
      <c r="R2844">
        <f t="shared" si="530"/>
        <v>5.6128114518072465</v>
      </c>
      <c r="S2844">
        <f t="shared" si="531"/>
        <v>0.37032769482314415</v>
      </c>
      <c r="T2844">
        <f t="shared" si="532"/>
        <v>9.5435258415397541</v>
      </c>
      <c r="U2844">
        <f t="shared" si="533"/>
        <v>0</v>
      </c>
      <c r="V2844">
        <f t="shared" si="534"/>
        <v>62.967230517685593</v>
      </c>
      <c r="W2844">
        <f t="shared" si="535"/>
        <v>0</v>
      </c>
      <c r="X2844">
        <f t="shared" si="536"/>
        <v>62.967230517685593</v>
      </c>
      <c r="Y2844">
        <f t="shared" si="537"/>
        <v>5.6128114518072465</v>
      </c>
    </row>
    <row r="2845" spans="1:25" x14ac:dyDescent="0.3">
      <c r="A2845">
        <v>3</v>
      </c>
      <c r="B2845">
        <v>3</v>
      </c>
      <c r="C2845">
        <v>31.165714285714301</v>
      </c>
      <c r="D2845">
        <v>0</v>
      </c>
      <c r="E2845">
        <v>7</v>
      </c>
      <c r="F2845">
        <v>15.9656468970856</v>
      </c>
      <c r="G2845">
        <v>17.047289464315099</v>
      </c>
      <c r="H2845">
        <v>15.377631102767401</v>
      </c>
      <c r="I2845">
        <v>1.02</v>
      </c>
      <c r="J2845">
        <v>15.377631102767401</v>
      </c>
      <c r="K2845">
        <v>15.6851837248227</v>
      </c>
      <c r="L2845">
        <v>2063</v>
      </c>
      <c r="M2845">
        <f t="shared" si="528"/>
        <v>-15.6851837248227</v>
      </c>
      <c r="N2845">
        <v>-15.6851837248227</v>
      </c>
      <c r="O2845">
        <f t="shared" si="538"/>
        <v>-221.98460800674212</v>
      </c>
      <c r="P2845">
        <f t="shared" si="529"/>
        <v>65.91686497954214</v>
      </c>
      <c r="Q2845">
        <f t="shared" si="539"/>
        <v>-5.3777105601200361</v>
      </c>
      <c r="R2845">
        <f t="shared" si="530"/>
        <v>5.3777105601200361</v>
      </c>
      <c r="S2845">
        <f t="shared" si="531"/>
        <v>0.34285288935503522</v>
      </c>
      <c r="T2845">
        <f t="shared" si="532"/>
        <v>10.307473164702664</v>
      </c>
      <c r="U2845">
        <f t="shared" si="533"/>
        <v>0</v>
      </c>
      <c r="V2845">
        <f t="shared" si="534"/>
        <v>65.714711064496484</v>
      </c>
      <c r="W2845">
        <f t="shared" si="535"/>
        <v>0</v>
      </c>
      <c r="X2845">
        <f t="shared" si="536"/>
        <v>65.714711064496484</v>
      </c>
      <c r="Y2845">
        <f t="shared" si="537"/>
        <v>5.3777105601200361</v>
      </c>
    </row>
    <row r="2846" spans="1:25" x14ac:dyDescent="0.3">
      <c r="A2846">
        <v>3</v>
      </c>
      <c r="B2846">
        <v>4</v>
      </c>
      <c r="C2846">
        <v>29.698571428571402</v>
      </c>
      <c r="D2846">
        <v>0</v>
      </c>
      <c r="E2846">
        <v>7</v>
      </c>
      <c r="F2846">
        <v>14.841611191546701</v>
      </c>
      <c r="G2846">
        <v>17.047289464315099</v>
      </c>
      <c r="H2846">
        <v>14.810909310149601</v>
      </c>
      <c r="I2846">
        <v>1.02</v>
      </c>
      <c r="J2846">
        <v>14.810909310149601</v>
      </c>
      <c r="K2846">
        <v>15.1071274963526</v>
      </c>
      <c r="L2846">
        <v>2063</v>
      </c>
      <c r="M2846">
        <f t="shared" si="528"/>
        <v>-15.1071274963526</v>
      </c>
      <c r="N2846">
        <v>-15.1071274963526</v>
      </c>
      <c r="O2846">
        <f t="shared" si="538"/>
        <v>-237.09173550309472</v>
      </c>
      <c r="P2846">
        <f t="shared" si="529"/>
        <v>61.121194551606315</v>
      </c>
      <c r="Q2846">
        <f t="shared" si="539"/>
        <v>-4.7956704279358249</v>
      </c>
      <c r="R2846">
        <f t="shared" si="530"/>
        <v>4.7956704279358249</v>
      </c>
      <c r="S2846">
        <f t="shared" si="531"/>
        <v>0.31744422816936385</v>
      </c>
      <c r="T2846">
        <f t="shared" si="532"/>
        <v>10.311457068416775</v>
      </c>
      <c r="U2846">
        <f t="shared" si="533"/>
        <v>0</v>
      </c>
      <c r="V2846">
        <f t="shared" si="534"/>
        <v>68.255577183063622</v>
      </c>
      <c r="W2846">
        <f t="shared" si="535"/>
        <v>0</v>
      </c>
      <c r="X2846">
        <f t="shared" si="536"/>
        <v>68.255577183063622</v>
      </c>
      <c r="Y2846">
        <f t="shared" si="537"/>
        <v>4.7956704279358249</v>
      </c>
    </row>
    <row r="2847" spans="1:25" x14ac:dyDescent="0.3">
      <c r="A2847">
        <v>3</v>
      </c>
      <c r="B2847">
        <v>5</v>
      </c>
      <c r="C2847">
        <v>34.795000000000002</v>
      </c>
      <c r="D2847">
        <v>0</v>
      </c>
      <c r="E2847">
        <v>3</v>
      </c>
      <c r="F2847">
        <v>18.863223498307399</v>
      </c>
      <c r="G2847">
        <v>17.047289464315099</v>
      </c>
      <c r="H2847">
        <v>16.754964488650401</v>
      </c>
      <c r="I2847">
        <v>1.02</v>
      </c>
      <c r="J2847">
        <v>16.754964488650401</v>
      </c>
      <c r="K2847">
        <v>17.090063778423399</v>
      </c>
      <c r="L2847">
        <v>2063</v>
      </c>
      <c r="M2847">
        <f t="shared" si="528"/>
        <v>-17.090063778423399</v>
      </c>
      <c r="N2847">
        <v>-17.090063778423399</v>
      </c>
      <c r="O2847">
        <f t="shared" si="538"/>
        <v>-254.18179928151812</v>
      </c>
      <c r="P2847">
        <f t="shared" si="529"/>
        <v>56.115292565979694</v>
      </c>
      <c r="Q2847">
        <f t="shared" si="539"/>
        <v>-5.0059019856266218</v>
      </c>
      <c r="R2847">
        <f t="shared" si="530"/>
        <v>5.0059019856266218</v>
      </c>
      <c r="S2847">
        <f t="shared" si="531"/>
        <v>0.29291300784650603</v>
      </c>
      <c r="T2847">
        <f t="shared" si="532"/>
        <v>12.084161792796777</v>
      </c>
      <c r="U2847">
        <f t="shared" si="533"/>
        <v>0</v>
      </c>
      <c r="V2847">
        <f t="shared" si="534"/>
        <v>70.708699215349384</v>
      </c>
      <c r="W2847">
        <f t="shared" si="535"/>
        <v>0</v>
      </c>
      <c r="X2847">
        <f t="shared" si="536"/>
        <v>70.708699215349384</v>
      </c>
      <c r="Y2847">
        <f t="shared" si="537"/>
        <v>5.0059019856266218</v>
      </c>
    </row>
    <row r="2848" spans="1:25" x14ac:dyDescent="0.3">
      <c r="A2848">
        <v>4</v>
      </c>
      <c r="B2848">
        <v>1</v>
      </c>
      <c r="C2848">
        <v>33.771428571428601</v>
      </c>
      <c r="D2848">
        <v>0</v>
      </c>
      <c r="E2848">
        <v>7</v>
      </c>
      <c r="F2848">
        <v>18.029482185568401</v>
      </c>
      <c r="G2848">
        <v>17.047289464315099</v>
      </c>
      <c r="H2848">
        <v>16.369878284325001</v>
      </c>
      <c r="I2848">
        <v>1.1000000000000001</v>
      </c>
      <c r="J2848">
        <v>16.369878284325001</v>
      </c>
      <c r="K2848">
        <v>18.0068661127575</v>
      </c>
      <c r="L2848">
        <v>2063</v>
      </c>
      <c r="M2848">
        <f t="shared" si="528"/>
        <v>-18.0068661127575</v>
      </c>
      <c r="N2848">
        <v>-18.0068661127575</v>
      </c>
      <c r="O2848">
        <f t="shared" si="538"/>
        <v>-272.18866539427563</v>
      </c>
      <c r="P2848">
        <f t="shared" si="529"/>
        <v>51.283755216216285</v>
      </c>
      <c r="Q2848">
        <f t="shared" si="539"/>
        <v>-4.8315373497634084</v>
      </c>
      <c r="R2848">
        <f t="shared" si="530"/>
        <v>4.8315373497634084</v>
      </c>
      <c r="S2848">
        <f t="shared" si="531"/>
        <v>0.26831639217555808</v>
      </c>
      <c r="T2848">
        <f t="shared" si="532"/>
        <v>13.175328762994091</v>
      </c>
      <c r="U2848">
        <f t="shared" si="533"/>
        <v>0</v>
      </c>
      <c r="V2848">
        <f t="shared" si="534"/>
        <v>73.168360782444182</v>
      </c>
      <c r="W2848">
        <f t="shared" si="535"/>
        <v>0</v>
      </c>
      <c r="X2848">
        <f t="shared" si="536"/>
        <v>73.168360782444182</v>
      </c>
      <c r="Y2848">
        <f t="shared" si="537"/>
        <v>4.8315373497634084</v>
      </c>
    </row>
    <row r="2849" spans="1:25" x14ac:dyDescent="0.3">
      <c r="A2849">
        <v>4</v>
      </c>
      <c r="B2849">
        <v>2</v>
      </c>
      <c r="C2849">
        <v>34.487142857142899</v>
      </c>
      <c r="D2849">
        <v>0</v>
      </c>
      <c r="E2849">
        <v>7</v>
      </c>
      <c r="F2849">
        <v>18.611116963839699</v>
      </c>
      <c r="G2849">
        <v>17.047289464315099</v>
      </c>
      <c r="H2849">
        <v>16.639409906787701</v>
      </c>
      <c r="I2849">
        <v>1.1000000000000001</v>
      </c>
      <c r="J2849">
        <v>16.639409906787701</v>
      </c>
      <c r="K2849">
        <v>18.303350897466501</v>
      </c>
      <c r="L2849">
        <v>2063</v>
      </c>
      <c r="M2849">
        <f t="shared" si="528"/>
        <v>-18.303350897466501</v>
      </c>
      <c r="N2849">
        <v>-18.303350897466501</v>
      </c>
      <c r="O2849">
        <f t="shared" si="538"/>
        <v>-290.49201629174212</v>
      </c>
      <c r="P2849">
        <f t="shared" si="529"/>
        <v>46.798787061074378</v>
      </c>
      <c r="Q2849">
        <f t="shared" si="539"/>
        <v>-4.4849681551419067</v>
      </c>
      <c r="R2849">
        <f t="shared" si="530"/>
        <v>4.4849681551419067</v>
      </c>
      <c r="S2849">
        <f t="shared" si="531"/>
        <v>0.2450353588403697</v>
      </c>
      <c r="T2849">
        <f t="shared" si="532"/>
        <v>13.818382742324594</v>
      </c>
      <c r="U2849">
        <f t="shared" si="533"/>
        <v>0</v>
      </c>
      <c r="V2849">
        <f t="shared" si="534"/>
        <v>75.496464115963036</v>
      </c>
      <c r="W2849">
        <f t="shared" si="535"/>
        <v>0</v>
      </c>
      <c r="X2849">
        <f t="shared" si="536"/>
        <v>75.496464115963036</v>
      </c>
      <c r="Y2849">
        <f t="shared" si="537"/>
        <v>4.4849681551419067</v>
      </c>
    </row>
    <row r="2850" spans="1:25" x14ac:dyDescent="0.3">
      <c r="A2850">
        <v>4</v>
      </c>
      <c r="B2850">
        <v>3</v>
      </c>
      <c r="C2850">
        <v>34.664999999999999</v>
      </c>
      <c r="D2850">
        <v>0</v>
      </c>
      <c r="E2850">
        <v>7</v>
      </c>
      <c r="F2850">
        <v>18.756625061479401</v>
      </c>
      <c r="G2850">
        <v>17.047289464315099</v>
      </c>
      <c r="H2850">
        <v>16.706196528614502</v>
      </c>
      <c r="I2850">
        <v>1.1000000000000001</v>
      </c>
      <c r="J2850">
        <v>16.706196528614502</v>
      </c>
      <c r="K2850">
        <v>18.376816181475998</v>
      </c>
      <c r="L2850">
        <v>2063</v>
      </c>
      <c r="M2850">
        <f t="shared" si="528"/>
        <v>-18.376816181475998</v>
      </c>
      <c r="N2850">
        <v>-18.376816181475998</v>
      </c>
      <c r="O2850">
        <f t="shared" si="538"/>
        <v>-308.86883247321811</v>
      </c>
      <c r="P2850">
        <f t="shared" si="529"/>
        <v>42.690363012204919</v>
      </c>
      <c r="Q2850">
        <f t="shared" si="539"/>
        <v>-4.108424048869459</v>
      </c>
      <c r="R2850">
        <f t="shared" si="530"/>
        <v>4.108424048869459</v>
      </c>
      <c r="S2850">
        <f t="shared" si="531"/>
        <v>0.22356560615819779</v>
      </c>
      <c r="T2850">
        <f t="shared" si="532"/>
        <v>14.268392132606539</v>
      </c>
      <c r="U2850">
        <f t="shared" si="533"/>
        <v>0</v>
      </c>
      <c r="V2850">
        <f t="shared" si="534"/>
        <v>77.643439384180226</v>
      </c>
      <c r="W2850">
        <f t="shared" si="535"/>
        <v>0</v>
      </c>
      <c r="X2850">
        <f t="shared" si="536"/>
        <v>77.643439384180226</v>
      </c>
      <c r="Y2850">
        <f t="shared" si="537"/>
        <v>4.108424048869459</v>
      </c>
    </row>
    <row r="2851" spans="1:25" x14ac:dyDescent="0.3">
      <c r="A2851">
        <v>4</v>
      </c>
      <c r="B2851">
        <v>4</v>
      </c>
      <c r="C2851">
        <v>34.200000000000003</v>
      </c>
      <c r="D2851">
        <v>0</v>
      </c>
      <c r="E2851">
        <v>7</v>
      </c>
      <c r="F2851">
        <v>18.377013653772099</v>
      </c>
      <c r="G2851">
        <v>17.047289464315099</v>
      </c>
      <c r="H2851">
        <v>16.531424574386399</v>
      </c>
      <c r="I2851">
        <v>1.1000000000000001</v>
      </c>
      <c r="J2851">
        <v>16.531424574386399</v>
      </c>
      <c r="K2851">
        <v>18.1845670318251</v>
      </c>
      <c r="L2851">
        <v>2063</v>
      </c>
      <c r="M2851">
        <f t="shared" si="528"/>
        <v>-18.1845670318251</v>
      </c>
      <c r="N2851">
        <v>-18.1845670318251</v>
      </c>
      <c r="O2851">
        <f t="shared" si="538"/>
        <v>-327.05339950504322</v>
      </c>
      <c r="P2851">
        <f t="shared" si="529"/>
        <v>38.980065289348637</v>
      </c>
      <c r="Q2851">
        <f t="shared" si="539"/>
        <v>-3.7102977228562821</v>
      </c>
      <c r="R2851">
        <f t="shared" si="530"/>
        <v>3.7102977228562821</v>
      </c>
      <c r="S2851">
        <f t="shared" si="531"/>
        <v>0.20403552728876256</v>
      </c>
      <c r="T2851">
        <f t="shared" si="532"/>
        <v>14.474269308968818</v>
      </c>
      <c r="U2851">
        <f t="shared" si="533"/>
        <v>0</v>
      </c>
      <c r="V2851">
        <f t="shared" si="534"/>
        <v>79.596447271123751</v>
      </c>
      <c r="W2851">
        <f t="shared" si="535"/>
        <v>0</v>
      </c>
      <c r="X2851">
        <f t="shared" si="536"/>
        <v>79.596447271123751</v>
      </c>
      <c r="Y2851">
        <f t="shared" si="537"/>
        <v>3.7102977228562821</v>
      </c>
    </row>
    <row r="2852" spans="1:25" x14ac:dyDescent="0.3">
      <c r="A2852">
        <v>4</v>
      </c>
      <c r="B2852">
        <v>5</v>
      </c>
      <c r="C2852">
        <v>33.44</v>
      </c>
      <c r="D2852">
        <v>0.38</v>
      </c>
      <c r="E2852">
        <v>2</v>
      </c>
      <c r="F2852">
        <v>17.762273147881199</v>
      </c>
      <c r="G2852">
        <v>17.047289464315099</v>
      </c>
      <c r="H2852">
        <v>16.244638025411099</v>
      </c>
      <c r="I2852">
        <v>1.1000000000000001</v>
      </c>
      <c r="J2852">
        <v>16.244638025411099</v>
      </c>
      <c r="K2852">
        <v>17.869101827952299</v>
      </c>
      <c r="L2852">
        <v>2063</v>
      </c>
      <c r="M2852">
        <f t="shared" si="528"/>
        <v>-17.4891018279523</v>
      </c>
      <c r="N2852">
        <v>-17.4891018279523</v>
      </c>
      <c r="O2852">
        <f t="shared" si="538"/>
        <v>-344.54250133299553</v>
      </c>
      <c r="P2852">
        <f t="shared" si="529"/>
        <v>35.716217590681239</v>
      </c>
      <c r="Q2852">
        <f t="shared" si="539"/>
        <v>-3.2638476986673979</v>
      </c>
      <c r="R2852">
        <f t="shared" si="530"/>
        <v>3.6438476986673978</v>
      </c>
      <c r="S2852">
        <f t="shared" si="531"/>
        <v>0.20391890615158931</v>
      </c>
      <c r="T2852">
        <f t="shared" si="532"/>
        <v>14.225254129284902</v>
      </c>
      <c r="U2852">
        <f t="shared" si="533"/>
        <v>0</v>
      </c>
      <c r="V2852">
        <f t="shared" si="534"/>
        <v>79.608109384841072</v>
      </c>
      <c r="W2852">
        <f t="shared" si="535"/>
        <v>0</v>
      </c>
      <c r="X2852">
        <f t="shared" si="536"/>
        <v>79.608109384841072</v>
      </c>
      <c r="Y2852">
        <f t="shared" si="537"/>
        <v>3.2638476986673979</v>
      </c>
    </row>
    <row r="2853" spans="1:25" x14ac:dyDescent="0.3">
      <c r="A2853">
        <v>5</v>
      </c>
      <c r="B2853">
        <v>1</v>
      </c>
      <c r="C2853">
        <v>35.210714285714303</v>
      </c>
      <c r="D2853">
        <v>1.33</v>
      </c>
      <c r="E2853">
        <v>7</v>
      </c>
      <c r="F2853">
        <v>19.205477706449599</v>
      </c>
      <c r="G2853">
        <v>17.047289464315099</v>
      </c>
      <c r="H2853">
        <v>16.910645183577198</v>
      </c>
      <c r="I2853">
        <v>1.18</v>
      </c>
      <c r="J2853">
        <v>16.910645183577198</v>
      </c>
      <c r="K2853">
        <v>19.954561316621099</v>
      </c>
      <c r="L2853">
        <v>2063</v>
      </c>
      <c r="M2853">
        <f t="shared" si="528"/>
        <v>-18.624561316621097</v>
      </c>
      <c r="N2853">
        <v>-18.624561316621097</v>
      </c>
      <c r="O2853">
        <f t="shared" si="538"/>
        <v>-363.16706264961664</v>
      </c>
      <c r="P2853">
        <f t="shared" si="529"/>
        <v>32.540388904428866</v>
      </c>
      <c r="Q2853">
        <f t="shared" si="539"/>
        <v>-3.1758286862523732</v>
      </c>
      <c r="R2853">
        <f t="shared" si="530"/>
        <v>4.5058286862523733</v>
      </c>
      <c r="S2853">
        <f t="shared" si="531"/>
        <v>0.22580444715160214</v>
      </c>
      <c r="T2853">
        <f t="shared" si="532"/>
        <v>15.448732630368726</v>
      </c>
      <c r="U2853">
        <f t="shared" si="533"/>
        <v>0</v>
      </c>
      <c r="V2853">
        <f t="shared" si="534"/>
        <v>77.419555284839788</v>
      </c>
      <c r="W2853">
        <f t="shared" si="535"/>
        <v>0</v>
      </c>
      <c r="X2853">
        <f t="shared" si="536"/>
        <v>77.419555284839788</v>
      </c>
      <c r="Y2853">
        <f t="shared" si="537"/>
        <v>3.1758286862523732</v>
      </c>
    </row>
    <row r="2854" spans="1:25" x14ac:dyDescent="0.3">
      <c r="A2854">
        <v>5</v>
      </c>
      <c r="B2854">
        <v>2</v>
      </c>
      <c r="C2854">
        <v>34.126428571428598</v>
      </c>
      <c r="D2854">
        <v>12.72</v>
      </c>
      <c r="E2854">
        <v>7</v>
      </c>
      <c r="F2854">
        <v>18.3171940349492</v>
      </c>
      <c r="G2854">
        <v>17.047289464315099</v>
      </c>
      <c r="H2854">
        <v>16.503724456619299</v>
      </c>
      <c r="I2854">
        <v>1.18</v>
      </c>
      <c r="J2854">
        <v>16.503724456619299</v>
      </c>
      <c r="K2854">
        <v>19.4743948588108</v>
      </c>
      <c r="L2854">
        <v>2063</v>
      </c>
      <c r="M2854">
        <f t="shared" si="528"/>
        <v>-6.7543948588107998</v>
      </c>
      <c r="N2854">
        <v>-6.7543948588107998</v>
      </c>
      <c r="O2854">
        <f t="shared" si="538"/>
        <v>-369.92145750842747</v>
      </c>
      <c r="P2854">
        <f t="shared" si="529"/>
        <v>31.459785486812986</v>
      </c>
      <c r="Q2854">
        <f t="shared" si="539"/>
        <v>-1.0806034176158796</v>
      </c>
      <c r="R2854">
        <f t="shared" si="530"/>
        <v>13.80060341761588</v>
      </c>
      <c r="S2854">
        <f t="shared" si="531"/>
        <v>0.70865377423381515</v>
      </c>
      <c r="T2854">
        <f t="shared" si="532"/>
        <v>5.6737914411949202</v>
      </c>
      <c r="U2854">
        <f t="shared" si="533"/>
        <v>0</v>
      </c>
      <c r="V2854">
        <f t="shared" si="534"/>
        <v>29.134622576618479</v>
      </c>
      <c r="W2854">
        <f t="shared" si="535"/>
        <v>0</v>
      </c>
      <c r="X2854">
        <f t="shared" si="536"/>
        <v>29.134622576618479</v>
      </c>
      <c r="Y2854">
        <f t="shared" si="537"/>
        <v>1.0806034176158796</v>
      </c>
    </row>
    <row r="2855" spans="1:25" x14ac:dyDescent="0.3">
      <c r="A2855">
        <v>5</v>
      </c>
      <c r="B2855">
        <v>3</v>
      </c>
      <c r="C2855">
        <v>34.329285714285703</v>
      </c>
      <c r="D2855">
        <v>0</v>
      </c>
      <c r="E2855">
        <v>7</v>
      </c>
      <c r="F2855">
        <v>18.482293857121999</v>
      </c>
      <c r="G2855">
        <v>17.047289464315099</v>
      </c>
      <c r="H2855">
        <v>16.580069565238201</v>
      </c>
      <c r="I2855">
        <v>1.18</v>
      </c>
      <c r="J2855">
        <v>16.580069565238201</v>
      </c>
      <c r="K2855">
        <v>19.564482086981101</v>
      </c>
      <c r="L2855">
        <v>2063</v>
      </c>
      <c r="M2855">
        <f t="shared" si="528"/>
        <v>-19.564482086981101</v>
      </c>
      <c r="N2855">
        <v>-19.564482086981101</v>
      </c>
      <c r="O2855">
        <f t="shared" si="538"/>
        <v>-389.48593959540858</v>
      </c>
      <c r="P2855">
        <f t="shared" si="529"/>
        <v>28.528045857376423</v>
      </c>
      <c r="Q2855">
        <f t="shared" si="539"/>
        <v>-2.9317396294365636</v>
      </c>
      <c r="R2855">
        <f t="shared" si="530"/>
        <v>2.9317396294365636</v>
      </c>
      <c r="S2855">
        <f t="shared" si="531"/>
        <v>0.14985010164861184</v>
      </c>
      <c r="T2855">
        <f t="shared" si="532"/>
        <v>16.632742457544538</v>
      </c>
      <c r="U2855">
        <f t="shared" si="533"/>
        <v>0</v>
      </c>
      <c r="V2855">
        <f t="shared" si="534"/>
        <v>85.01498983513882</v>
      </c>
      <c r="W2855">
        <f t="shared" si="535"/>
        <v>0</v>
      </c>
      <c r="X2855">
        <f t="shared" si="536"/>
        <v>85.01498983513882</v>
      </c>
      <c r="Y2855">
        <f t="shared" si="537"/>
        <v>2.9317396294365636</v>
      </c>
    </row>
    <row r="2856" spans="1:25" x14ac:dyDescent="0.3">
      <c r="A2856">
        <v>5</v>
      </c>
      <c r="B2856">
        <v>4</v>
      </c>
      <c r="C2856">
        <v>35.770714285714298</v>
      </c>
      <c r="D2856">
        <v>0</v>
      </c>
      <c r="E2856">
        <v>7</v>
      </c>
      <c r="F2856">
        <v>19.6698124348733</v>
      </c>
      <c r="G2856">
        <v>17.047289464315099</v>
      </c>
      <c r="H2856">
        <v>17.119718321088399</v>
      </c>
      <c r="I2856">
        <v>1.18</v>
      </c>
      <c r="J2856">
        <v>17.119718321088399</v>
      </c>
      <c r="K2856">
        <v>20.201267618884302</v>
      </c>
      <c r="L2856">
        <v>2063</v>
      </c>
      <c r="M2856">
        <f t="shared" si="528"/>
        <v>-20.201267618884302</v>
      </c>
      <c r="N2856">
        <v>-20.201267618884302</v>
      </c>
      <c r="O2856">
        <f t="shared" si="538"/>
        <v>-409.68720721429287</v>
      </c>
      <c r="P2856">
        <f t="shared" si="529"/>
        <v>25.787279571434535</v>
      </c>
      <c r="Q2856">
        <f t="shared" si="539"/>
        <v>-2.7407662859418878</v>
      </c>
      <c r="R2856">
        <f t="shared" si="530"/>
        <v>2.7407662859418878</v>
      </c>
      <c r="S2856">
        <f t="shared" si="531"/>
        <v>0.13567298536156208</v>
      </c>
      <c r="T2856">
        <f t="shared" si="532"/>
        <v>17.460501332942414</v>
      </c>
      <c r="U2856">
        <f t="shared" si="533"/>
        <v>0</v>
      </c>
      <c r="V2856">
        <f t="shared" si="534"/>
        <v>86.432701463843799</v>
      </c>
      <c r="W2856">
        <f t="shared" si="535"/>
        <v>0</v>
      </c>
      <c r="X2856">
        <f t="shared" si="536"/>
        <v>86.432701463843799</v>
      </c>
      <c r="Y2856">
        <f t="shared" si="537"/>
        <v>2.7407662859418878</v>
      </c>
    </row>
    <row r="2857" spans="1:25" x14ac:dyDescent="0.3">
      <c r="A2857">
        <v>5</v>
      </c>
      <c r="B2857">
        <v>5</v>
      </c>
      <c r="C2857">
        <v>35.255000000000003</v>
      </c>
      <c r="D2857">
        <v>1.65</v>
      </c>
      <c r="E2857">
        <v>3</v>
      </c>
      <c r="F2857">
        <v>19.242060775502701</v>
      </c>
      <c r="G2857">
        <v>17.047289464315099</v>
      </c>
      <c r="H2857">
        <v>16.927205681879201</v>
      </c>
      <c r="I2857">
        <v>1.18</v>
      </c>
      <c r="J2857">
        <v>16.927205681879201</v>
      </c>
      <c r="K2857">
        <v>19.974102704617401</v>
      </c>
      <c r="L2857">
        <v>2063</v>
      </c>
      <c r="M2857">
        <f t="shared" si="528"/>
        <v>-18.324102704617403</v>
      </c>
      <c r="N2857">
        <v>-18.324102704617403</v>
      </c>
      <c r="O2857">
        <f t="shared" si="538"/>
        <v>-428.01130991891029</v>
      </c>
      <c r="P2857">
        <f t="shared" si="529"/>
        <v>23.529637975245478</v>
      </c>
      <c r="Q2857">
        <f t="shared" si="539"/>
        <v>-2.2576415961890568</v>
      </c>
      <c r="R2857">
        <f t="shared" si="530"/>
        <v>3.9076415961890567</v>
      </c>
      <c r="S2857">
        <f t="shared" si="531"/>
        <v>0.19563540119805881</v>
      </c>
      <c r="T2857">
        <f t="shared" si="532"/>
        <v>16.066461108428346</v>
      </c>
      <c r="U2857">
        <f t="shared" si="533"/>
        <v>0</v>
      </c>
      <c r="V2857">
        <f t="shared" si="534"/>
        <v>80.436459880194121</v>
      </c>
      <c r="W2857">
        <f t="shared" si="535"/>
        <v>0</v>
      </c>
      <c r="X2857">
        <f t="shared" si="536"/>
        <v>80.436459880194121</v>
      </c>
      <c r="Y2857">
        <f t="shared" si="537"/>
        <v>2.2576415961890568</v>
      </c>
    </row>
    <row r="2858" spans="1:25" x14ac:dyDescent="0.3">
      <c r="A2858">
        <v>6</v>
      </c>
      <c r="B2858">
        <v>1</v>
      </c>
      <c r="C2858">
        <v>32.5107142857143</v>
      </c>
      <c r="D2858">
        <v>126.95</v>
      </c>
      <c r="E2858">
        <v>7</v>
      </c>
      <c r="F2858">
        <v>17.020313363352098</v>
      </c>
      <c r="G2858">
        <v>17.047289464315099</v>
      </c>
      <c r="H2858">
        <v>15.892002263862301</v>
      </c>
      <c r="I2858">
        <v>1.25</v>
      </c>
      <c r="J2858">
        <v>15.892002263862301</v>
      </c>
      <c r="K2858">
        <v>19.865002829827901</v>
      </c>
      <c r="L2858">
        <v>2063</v>
      </c>
      <c r="M2858">
        <f t="shared" si="528"/>
        <v>107.0849971701721</v>
      </c>
      <c r="N2858">
        <v>107.0849971701721</v>
      </c>
      <c r="O2858">
        <f t="shared" si="538"/>
        <v>-320.92631274873816</v>
      </c>
      <c r="P2858">
        <f t="shared" si="529"/>
        <v>40.192716708470691</v>
      </c>
      <c r="Q2858">
        <f t="shared" si="539"/>
        <v>16.663078733225213</v>
      </c>
      <c r="R2858">
        <f t="shared" si="530"/>
        <v>19.865002829827901</v>
      </c>
      <c r="S2858">
        <f t="shared" si="531"/>
        <v>1</v>
      </c>
      <c r="T2858">
        <f t="shared" si="532"/>
        <v>0</v>
      </c>
      <c r="U2858">
        <f t="shared" si="533"/>
        <v>107.0849971701721</v>
      </c>
      <c r="V2858">
        <f t="shared" si="534"/>
        <v>0</v>
      </c>
      <c r="W2858">
        <f t="shared" si="535"/>
        <v>100</v>
      </c>
      <c r="X2858">
        <f t="shared" si="536"/>
        <v>-100</v>
      </c>
      <c r="Y2858">
        <f t="shared" si="537"/>
        <v>16.663078733225213</v>
      </c>
    </row>
    <row r="2859" spans="1:25" x14ac:dyDescent="0.3">
      <c r="A2859">
        <v>6</v>
      </c>
      <c r="B2859">
        <v>2</v>
      </c>
      <c r="C2859">
        <v>31.730714285714299</v>
      </c>
      <c r="D2859">
        <v>185.73</v>
      </c>
      <c r="E2859">
        <v>7</v>
      </c>
      <c r="F2859">
        <v>16.4058941109828</v>
      </c>
      <c r="G2859">
        <v>17.047289464315099</v>
      </c>
      <c r="H2859">
        <v>15.5942917516618</v>
      </c>
      <c r="I2859">
        <v>1.25</v>
      </c>
      <c r="J2859">
        <v>15.5942917516618</v>
      </c>
      <c r="K2859">
        <v>19.492864689577299</v>
      </c>
      <c r="L2859">
        <v>2063</v>
      </c>
      <c r="M2859">
        <f t="shared" si="528"/>
        <v>166.2371353104227</v>
      </c>
      <c r="N2859">
        <v>166.2371353104227</v>
      </c>
      <c r="O2859">
        <f t="shared" si="538"/>
        <v>-154.68917743831545</v>
      </c>
      <c r="P2859">
        <f t="shared" si="529"/>
        <v>92.28406465909309</v>
      </c>
      <c r="Q2859">
        <f t="shared" si="539"/>
        <v>52.091347950622399</v>
      </c>
      <c r="R2859">
        <f t="shared" si="530"/>
        <v>19.492864689577299</v>
      </c>
      <c r="S2859">
        <f t="shared" si="531"/>
        <v>1</v>
      </c>
      <c r="T2859">
        <f t="shared" si="532"/>
        <v>0</v>
      </c>
      <c r="U2859">
        <f t="shared" si="533"/>
        <v>166.2371353104227</v>
      </c>
      <c r="V2859">
        <f t="shared" si="534"/>
        <v>0</v>
      </c>
      <c r="W2859">
        <f t="shared" si="535"/>
        <v>100</v>
      </c>
      <c r="X2859">
        <f t="shared" si="536"/>
        <v>-100</v>
      </c>
      <c r="Y2859">
        <f t="shared" si="537"/>
        <v>52.091347950622399</v>
      </c>
    </row>
    <row r="2860" spans="1:25" x14ac:dyDescent="0.3">
      <c r="A2860">
        <v>6</v>
      </c>
      <c r="B2860">
        <v>3</v>
      </c>
      <c r="C2860">
        <v>31.402857142857101</v>
      </c>
      <c r="D2860">
        <v>1.19</v>
      </c>
      <c r="E2860">
        <v>7</v>
      </c>
      <c r="F2860">
        <v>16.149933076355001</v>
      </c>
      <c r="G2860">
        <v>17.047289464315099</v>
      </c>
      <c r="H2860">
        <v>15.468673267936699</v>
      </c>
      <c r="I2860">
        <v>1.25</v>
      </c>
      <c r="J2860">
        <v>15.468673267936699</v>
      </c>
      <c r="K2860">
        <v>19.3358415849208</v>
      </c>
      <c r="L2860">
        <v>2063</v>
      </c>
      <c r="M2860">
        <f t="shared" si="528"/>
        <v>-18.145841584920799</v>
      </c>
      <c r="N2860">
        <v>-18.145841584920799</v>
      </c>
      <c r="O2860">
        <f t="shared" si="538"/>
        <v>-172.83501902323624</v>
      </c>
      <c r="P2860">
        <f t="shared" si="529"/>
        <v>84.279804680978003</v>
      </c>
      <c r="Q2860">
        <f t="shared" si="539"/>
        <v>-8.0042599781150869</v>
      </c>
      <c r="R2860">
        <f t="shared" si="530"/>
        <v>9.1942599781150864</v>
      </c>
      <c r="S2860">
        <f t="shared" si="531"/>
        <v>0.47550348081488725</v>
      </c>
      <c r="T2860">
        <f t="shared" si="532"/>
        <v>10.141581606805714</v>
      </c>
      <c r="U2860">
        <f t="shared" si="533"/>
        <v>0</v>
      </c>
      <c r="V2860">
        <f t="shared" si="534"/>
        <v>52.449651918511279</v>
      </c>
      <c r="W2860">
        <f t="shared" si="535"/>
        <v>0</v>
      </c>
      <c r="X2860">
        <f t="shared" si="536"/>
        <v>52.449651918511279</v>
      </c>
      <c r="Y2860">
        <f t="shared" si="537"/>
        <v>8.0042599781150869</v>
      </c>
    </row>
    <row r="2861" spans="1:25" x14ac:dyDescent="0.3">
      <c r="A2861">
        <v>6</v>
      </c>
      <c r="B2861">
        <v>4</v>
      </c>
      <c r="C2861">
        <v>31.46</v>
      </c>
      <c r="D2861">
        <v>37.93</v>
      </c>
      <c r="E2861">
        <v>7</v>
      </c>
      <c r="F2861">
        <v>16.194446641907799</v>
      </c>
      <c r="G2861">
        <v>17.047289464315099</v>
      </c>
      <c r="H2861">
        <v>15.490588359393399</v>
      </c>
      <c r="I2861">
        <v>1.25</v>
      </c>
      <c r="J2861">
        <v>15.490588359393399</v>
      </c>
      <c r="K2861">
        <v>19.363235449241699</v>
      </c>
      <c r="L2861">
        <v>2063</v>
      </c>
      <c r="M2861">
        <f t="shared" si="528"/>
        <v>18.5667645507583</v>
      </c>
      <c r="N2861">
        <v>18.5667645507583</v>
      </c>
      <c r="O2861">
        <f t="shared" si="538"/>
        <v>-154.26825447247793</v>
      </c>
      <c r="P2861">
        <f t="shared" si="529"/>
        <v>92.478491595212517</v>
      </c>
      <c r="Q2861">
        <f t="shared" si="539"/>
        <v>8.1986869142345142</v>
      </c>
      <c r="R2861">
        <f t="shared" si="530"/>
        <v>19.363235449241699</v>
      </c>
      <c r="S2861">
        <f t="shared" si="531"/>
        <v>1</v>
      </c>
      <c r="T2861">
        <f t="shared" si="532"/>
        <v>0</v>
      </c>
      <c r="U2861">
        <f t="shared" si="533"/>
        <v>18.5667645507583</v>
      </c>
      <c r="V2861">
        <f t="shared" si="534"/>
        <v>0</v>
      </c>
      <c r="W2861">
        <f t="shared" si="535"/>
        <v>100</v>
      </c>
      <c r="X2861">
        <f t="shared" si="536"/>
        <v>-100</v>
      </c>
      <c r="Y2861">
        <f t="shared" si="537"/>
        <v>8.1986869142345142</v>
      </c>
    </row>
    <row r="2862" spans="1:25" x14ac:dyDescent="0.3">
      <c r="A2862">
        <v>6</v>
      </c>
      <c r="B2862">
        <v>5</v>
      </c>
      <c r="C2862">
        <v>31.68</v>
      </c>
      <c r="D2862">
        <v>7.14</v>
      </c>
      <c r="E2862">
        <v>2</v>
      </c>
      <c r="F2862">
        <v>16.366211725466599</v>
      </c>
      <c r="G2862">
        <v>17.047289464315099</v>
      </c>
      <c r="H2862">
        <v>15.5748794170424</v>
      </c>
      <c r="I2862">
        <v>1.25</v>
      </c>
      <c r="J2862">
        <v>15.5748794170424</v>
      </c>
      <c r="K2862">
        <v>19.468599271302899</v>
      </c>
      <c r="L2862">
        <v>2063</v>
      </c>
      <c r="M2862">
        <f t="shared" si="528"/>
        <v>-12.328599271302899</v>
      </c>
      <c r="N2862">
        <v>-12.328599271302899</v>
      </c>
      <c r="O2862">
        <f t="shared" si="538"/>
        <v>-166.59685374378083</v>
      </c>
      <c r="P2862">
        <f t="shared" si="529"/>
        <v>86.949987568658571</v>
      </c>
      <c r="Q2862">
        <f t="shared" si="539"/>
        <v>-5.5285040265539465</v>
      </c>
      <c r="R2862">
        <f t="shared" si="530"/>
        <v>12.668504026553947</v>
      </c>
      <c r="S2862">
        <f t="shared" si="531"/>
        <v>0.65071471501432421</v>
      </c>
      <c r="T2862">
        <f t="shared" si="532"/>
        <v>6.8000952447489524</v>
      </c>
      <c r="U2862">
        <f t="shared" si="533"/>
        <v>0</v>
      </c>
      <c r="V2862">
        <f t="shared" si="534"/>
        <v>34.928528498567573</v>
      </c>
      <c r="W2862">
        <f t="shared" si="535"/>
        <v>0</v>
      </c>
      <c r="X2862">
        <f t="shared" si="536"/>
        <v>34.928528498567573</v>
      </c>
      <c r="Y2862">
        <f t="shared" si="537"/>
        <v>5.5285040265539465</v>
      </c>
    </row>
    <row r="2863" spans="1:25" x14ac:dyDescent="0.3">
      <c r="A2863">
        <v>7</v>
      </c>
      <c r="B2863">
        <v>1</v>
      </c>
      <c r="C2863">
        <v>31.794285714285699</v>
      </c>
      <c r="D2863">
        <v>0.71</v>
      </c>
      <c r="E2863">
        <v>7</v>
      </c>
      <c r="F2863">
        <v>16.455682879669201</v>
      </c>
      <c r="G2863">
        <v>17.047289464315099</v>
      </c>
      <c r="H2863">
        <v>15.6186158298907</v>
      </c>
      <c r="I2863">
        <v>1.25</v>
      </c>
      <c r="J2863">
        <v>15.6186158298907</v>
      </c>
      <c r="K2863">
        <v>19.523269787363301</v>
      </c>
      <c r="L2863">
        <v>2063</v>
      </c>
      <c r="M2863">
        <f t="shared" si="528"/>
        <v>-18.8132697873633</v>
      </c>
      <c r="N2863">
        <v>-18.8132697873633</v>
      </c>
      <c r="O2863">
        <f t="shared" si="538"/>
        <v>-185.41012353114414</v>
      </c>
      <c r="P2863">
        <f t="shared" si="529"/>
        <v>79.143823578042287</v>
      </c>
      <c r="Q2863">
        <f t="shared" si="539"/>
        <v>-7.8061639906162839</v>
      </c>
      <c r="R2863">
        <f t="shared" si="530"/>
        <v>8.5161639906162847</v>
      </c>
      <c r="S2863">
        <f t="shared" si="531"/>
        <v>0.43620582429939508</v>
      </c>
      <c r="T2863">
        <f t="shared" si="532"/>
        <v>11.007105796747016</v>
      </c>
      <c r="U2863">
        <f t="shared" si="533"/>
        <v>0</v>
      </c>
      <c r="V2863">
        <f t="shared" si="534"/>
        <v>56.379417570060482</v>
      </c>
      <c r="W2863">
        <f t="shared" si="535"/>
        <v>0</v>
      </c>
      <c r="X2863">
        <f t="shared" si="536"/>
        <v>56.379417570060482</v>
      </c>
      <c r="Y2863">
        <f t="shared" si="537"/>
        <v>7.8061639906162839</v>
      </c>
    </row>
    <row r="2864" spans="1:25" x14ac:dyDescent="0.3">
      <c r="A2864">
        <v>7</v>
      </c>
      <c r="B2864">
        <v>2</v>
      </c>
      <c r="C2864">
        <v>31.578571428571401</v>
      </c>
      <c r="D2864">
        <v>19.760000000000002</v>
      </c>
      <c r="E2864">
        <v>7</v>
      </c>
      <c r="F2864">
        <v>16.286944894751802</v>
      </c>
      <c r="G2864">
        <v>17.047289464315099</v>
      </c>
      <c r="H2864">
        <v>15.536034101864701</v>
      </c>
      <c r="I2864">
        <v>1.25</v>
      </c>
      <c r="J2864">
        <v>15.536034101864701</v>
      </c>
      <c r="K2864">
        <v>19.420042627330801</v>
      </c>
      <c r="L2864">
        <v>2063</v>
      </c>
      <c r="M2864">
        <f t="shared" si="528"/>
        <v>0.33995737266920045</v>
      </c>
      <c r="N2864">
        <v>0.33995737266920045</v>
      </c>
      <c r="O2864">
        <f t="shared" si="538"/>
        <v>-185.07016615847493</v>
      </c>
      <c r="P2864">
        <f t="shared" si="529"/>
        <v>79.278465608634491</v>
      </c>
      <c r="Q2864">
        <f t="shared" si="539"/>
        <v>0.13464203059220381</v>
      </c>
      <c r="R2864">
        <f t="shared" si="530"/>
        <v>19.420042627330801</v>
      </c>
      <c r="S2864">
        <f t="shared" si="531"/>
        <v>1</v>
      </c>
      <c r="T2864">
        <f t="shared" si="532"/>
        <v>0</v>
      </c>
      <c r="U2864">
        <f t="shared" si="533"/>
        <v>0.33995737266920045</v>
      </c>
      <c r="V2864">
        <f t="shared" si="534"/>
        <v>0</v>
      </c>
      <c r="W2864">
        <f t="shared" si="535"/>
        <v>100</v>
      </c>
      <c r="X2864">
        <f t="shared" si="536"/>
        <v>-100</v>
      </c>
      <c r="Y2864">
        <f t="shared" si="537"/>
        <v>0.13464203059220381</v>
      </c>
    </row>
    <row r="2865" spans="1:25" x14ac:dyDescent="0.3">
      <c r="A2865">
        <v>7</v>
      </c>
      <c r="B2865">
        <v>3</v>
      </c>
      <c r="C2865">
        <v>31.242857142857101</v>
      </c>
      <c r="D2865">
        <v>105.17</v>
      </c>
      <c r="E2865">
        <v>7</v>
      </c>
      <c r="F2865">
        <v>16.025516600000898</v>
      </c>
      <c r="G2865">
        <v>17.047289464315099</v>
      </c>
      <c r="H2865">
        <v>15.4072639958598</v>
      </c>
      <c r="I2865">
        <v>1.25</v>
      </c>
      <c r="J2865">
        <v>15.4072639958598</v>
      </c>
      <c r="K2865">
        <v>19.259079994824699</v>
      </c>
      <c r="L2865">
        <v>2063</v>
      </c>
      <c r="M2865">
        <f t="shared" si="528"/>
        <v>85.910920005175299</v>
      </c>
      <c r="N2865">
        <v>85.910920005175299</v>
      </c>
      <c r="O2865">
        <f t="shared" si="538"/>
        <v>-99.159246153299634</v>
      </c>
      <c r="P2865">
        <f t="shared" si="529"/>
        <v>121.8171482726423</v>
      </c>
      <c r="Q2865">
        <f t="shared" si="539"/>
        <v>42.538682664007808</v>
      </c>
      <c r="R2865">
        <f t="shared" si="530"/>
        <v>19.259079994824699</v>
      </c>
      <c r="S2865">
        <f t="shared" si="531"/>
        <v>1</v>
      </c>
      <c r="T2865">
        <f t="shared" si="532"/>
        <v>0</v>
      </c>
      <c r="U2865">
        <f t="shared" si="533"/>
        <v>85.910920005175299</v>
      </c>
      <c r="V2865">
        <f t="shared" si="534"/>
        <v>0</v>
      </c>
      <c r="W2865">
        <f t="shared" si="535"/>
        <v>100</v>
      </c>
      <c r="X2865">
        <f t="shared" si="536"/>
        <v>-100</v>
      </c>
      <c r="Y2865">
        <f t="shared" si="537"/>
        <v>42.538682664007808</v>
      </c>
    </row>
    <row r="2866" spans="1:25" x14ac:dyDescent="0.3">
      <c r="A2866">
        <v>7</v>
      </c>
      <c r="B2866">
        <v>4</v>
      </c>
      <c r="C2866">
        <v>30.089285714285701</v>
      </c>
      <c r="D2866">
        <v>229.76</v>
      </c>
      <c r="E2866">
        <v>7</v>
      </c>
      <c r="F2866">
        <v>15.138226434285</v>
      </c>
      <c r="G2866">
        <v>17.047289464315099</v>
      </c>
      <c r="H2866">
        <v>14.962426196803399</v>
      </c>
      <c r="I2866">
        <v>1.25</v>
      </c>
      <c r="J2866">
        <v>14.962426196803399</v>
      </c>
      <c r="K2866">
        <v>18.7030327460043</v>
      </c>
      <c r="L2866">
        <v>2063</v>
      </c>
      <c r="M2866">
        <f t="shared" si="528"/>
        <v>211.05696725399568</v>
      </c>
      <c r="N2866">
        <v>211.05696725399568</v>
      </c>
      <c r="O2866">
        <f t="shared" si="538"/>
        <v>111.89772110069605</v>
      </c>
      <c r="P2866">
        <f t="shared" si="529"/>
        <v>349.95548897939005</v>
      </c>
      <c r="Q2866">
        <f t="shared" si="539"/>
        <v>228.13834070674775</v>
      </c>
      <c r="R2866">
        <f t="shared" si="530"/>
        <v>18.7030327460043</v>
      </c>
      <c r="S2866">
        <f t="shared" si="531"/>
        <v>1</v>
      </c>
      <c r="T2866">
        <f t="shared" si="532"/>
        <v>0</v>
      </c>
      <c r="U2866">
        <f t="shared" si="533"/>
        <v>211.05696725399568</v>
      </c>
      <c r="V2866">
        <f t="shared" si="534"/>
        <v>0</v>
      </c>
      <c r="W2866">
        <f t="shared" si="535"/>
        <v>100</v>
      </c>
      <c r="X2866">
        <f t="shared" si="536"/>
        <v>-100</v>
      </c>
      <c r="Y2866">
        <f t="shared" si="537"/>
        <v>228.13834070674775</v>
      </c>
    </row>
    <row r="2867" spans="1:25" x14ac:dyDescent="0.3">
      <c r="A2867">
        <v>7</v>
      </c>
      <c r="B2867">
        <v>5</v>
      </c>
      <c r="C2867">
        <v>31.301666666666701</v>
      </c>
      <c r="D2867">
        <v>24.34</v>
      </c>
      <c r="E2867">
        <v>3</v>
      </c>
      <c r="F2867">
        <v>16.071209088681801</v>
      </c>
      <c r="G2867">
        <v>17.047289464315099</v>
      </c>
      <c r="H2867">
        <v>15.4298436284096</v>
      </c>
      <c r="I2867">
        <v>1.25</v>
      </c>
      <c r="J2867">
        <v>15.4298436284096</v>
      </c>
      <c r="K2867">
        <v>19.287304535512</v>
      </c>
      <c r="L2867">
        <v>2063</v>
      </c>
      <c r="M2867">
        <f t="shared" si="528"/>
        <v>5.052695464488</v>
      </c>
      <c r="N2867">
        <v>5.052695464488</v>
      </c>
      <c r="O2867">
        <f t="shared" si="538"/>
        <v>116.95041656518404</v>
      </c>
      <c r="P2867">
        <f t="shared" si="529"/>
        <v>358.9092063410763</v>
      </c>
      <c r="Q2867">
        <f t="shared" si="539"/>
        <v>8.9537173616862447</v>
      </c>
      <c r="R2867">
        <f t="shared" si="530"/>
        <v>19.287304535512</v>
      </c>
      <c r="S2867">
        <f t="shared" si="531"/>
        <v>1</v>
      </c>
      <c r="T2867">
        <f t="shared" si="532"/>
        <v>0</v>
      </c>
      <c r="U2867">
        <f t="shared" si="533"/>
        <v>5.052695464488</v>
      </c>
      <c r="V2867">
        <f t="shared" si="534"/>
        <v>0</v>
      </c>
      <c r="W2867">
        <f t="shared" si="535"/>
        <v>100</v>
      </c>
      <c r="X2867">
        <f t="shared" si="536"/>
        <v>-100</v>
      </c>
      <c r="Y2867">
        <f t="shared" si="537"/>
        <v>8.9537173616862447</v>
      </c>
    </row>
    <row r="2868" spans="1:25" x14ac:dyDescent="0.3">
      <c r="A2868">
        <v>8</v>
      </c>
      <c r="B2868">
        <v>1</v>
      </c>
      <c r="C2868">
        <v>30.1535714285714</v>
      </c>
      <c r="D2868">
        <v>474.79</v>
      </c>
      <c r="E2868">
        <v>7</v>
      </c>
      <c r="F2868">
        <v>15.1872203084422</v>
      </c>
      <c r="G2868">
        <v>17.047289464315099</v>
      </c>
      <c r="H2868">
        <v>14.9873140162812</v>
      </c>
      <c r="I2868">
        <v>1.2</v>
      </c>
      <c r="J2868">
        <v>14.9873140162812</v>
      </c>
      <c r="K2868">
        <v>17.984776819537501</v>
      </c>
      <c r="L2868">
        <v>2063</v>
      </c>
      <c r="M2868">
        <f t="shared" si="528"/>
        <v>456.80522318046252</v>
      </c>
      <c r="N2868">
        <v>456.80522318046252</v>
      </c>
      <c r="O2868">
        <f t="shared" si="538"/>
        <v>0</v>
      </c>
      <c r="P2868">
        <f t="shared" si="529"/>
        <v>200</v>
      </c>
      <c r="Q2868">
        <f t="shared" si="539"/>
        <v>-158.9092063410763</v>
      </c>
      <c r="R2868">
        <f t="shared" si="530"/>
        <v>17.984776819537501</v>
      </c>
      <c r="S2868">
        <f t="shared" si="531"/>
        <v>1</v>
      </c>
      <c r="T2868">
        <f t="shared" si="532"/>
        <v>0</v>
      </c>
      <c r="U2868">
        <f t="shared" si="533"/>
        <v>456.80522318046252</v>
      </c>
      <c r="V2868">
        <f t="shared" si="534"/>
        <v>0</v>
      </c>
      <c r="W2868">
        <f t="shared" si="535"/>
        <v>100</v>
      </c>
      <c r="X2868">
        <f t="shared" si="536"/>
        <v>-100</v>
      </c>
      <c r="Y2868">
        <f t="shared" si="537"/>
        <v>158.9092063410763</v>
      </c>
    </row>
    <row r="2869" spans="1:25" x14ac:dyDescent="0.3">
      <c r="A2869">
        <v>8</v>
      </c>
      <c r="B2869">
        <v>2</v>
      </c>
      <c r="C2869">
        <v>29.687857142857101</v>
      </c>
      <c r="D2869">
        <v>291.81</v>
      </c>
      <c r="E2869">
        <v>7</v>
      </c>
      <c r="F2869">
        <v>14.833505420761901</v>
      </c>
      <c r="G2869">
        <v>17.047289464315099</v>
      </c>
      <c r="H2869">
        <v>14.806748177751899</v>
      </c>
      <c r="I2869">
        <v>1.2</v>
      </c>
      <c r="J2869">
        <v>14.806748177751899</v>
      </c>
      <c r="K2869">
        <v>17.768097813302301</v>
      </c>
      <c r="L2869">
        <v>2063</v>
      </c>
      <c r="M2869">
        <f t="shared" si="528"/>
        <v>274.04190218669771</v>
      </c>
      <c r="N2869">
        <v>274.04190218669771</v>
      </c>
      <c r="O2869">
        <f t="shared" si="538"/>
        <v>0</v>
      </c>
      <c r="P2869">
        <f t="shared" si="529"/>
        <v>200</v>
      </c>
      <c r="Q2869">
        <f t="shared" si="539"/>
        <v>0</v>
      </c>
      <c r="R2869">
        <f t="shared" si="530"/>
        <v>17.768097813302301</v>
      </c>
      <c r="S2869">
        <f t="shared" si="531"/>
        <v>1</v>
      </c>
      <c r="T2869">
        <f t="shared" si="532"/>
        <v>0</v>
      </c>
      <c r="U2869">
        <f t="shared" si="533"/>
        <v>274.04190218669771</v>
      </c>
      <c r="V2869">
        <f t="shared" si="534"/>
        <v>0</v>
      </c>
      <c r="W2869">
        <f t="shared" si="535"/>
        <v>100</v>
      </c>
      <c r="X2869">
        <f t="shared" si="536"/>
        <v>-100</v>
      </c>
      <c r="Y2869">
        <f t="shared" si="537"/>
        <v>0</v>
      </c>
    </row>
    <row r="2870" spans="1:25" x14ac:dyDescent="0.3">
      <c r="A2870">
        <v>8</v>
      </c>
      <c r="B2870">
        <v>3</v>
      </c>
      <c r="C2870">
        <v>30.447857142857099</v>
      </c>
      <c r="D2870">
        <v>105.21</v>
      </c>
      <c r="E2870">
        <v>7</v>
      </c>
      <c r="F2870">
        <v>15.4121883439122</v>
      </c>
      <c r="G2870">
        <v>17.047289464315099</v>
      </c>
      <c r="H2870">
        <v>15.101095529289401</v>
      </c>
      <c r="I2870">
        <v>1.2</v>
      </c>
      <c r="J2870">
        <v>15.101095529289401</v>
      </c>
      <c r="K2870">
        <v>18.1213146351473</v>
      </c>
      <c r="L2870">
        <v>2063</v>
      </c>
      <c r="M2870">
        <f t="shared" si="528"/>
        <v>87.088685364852694</v>
      </c>
      <c r="N2870">
        <v>87.088685364852694</v>
      </c>
      <c r="O2870">
        <f t="shared" si="538"/>
        <v>87.088685364852694</v>
      </c>
      <c r="P2870">
        <f t="shared" si="529"/>
        <v>309.12965778552433</v>
      </c>
      <c r="Q2870">
        <f t="shared" si="539"/>
        <v>109.12965778552433</v>
      </c>
      <c r="R2870">
        <f t="shared" si="530"/>
        <v>18.1213146351473</v>
      </c>
      <c r="S2870">
        <f t="shared" si="531"/>
        <v>1</v>
      </c>
      <c r="T2870">
        <f t="shared" si="532"/>
        <v>0</v>
      </c>
      <c r="U2870">
        <f t="shared" si="533"/>
        <v>87.088685364852694</v>
      </c>
      <c r="V2870">
        <f t="shared" si="534"/>
        <v>0</v>
      </c>
      <c r="W2870">
        <f t="shared" si="535"/>
        <v>100</v>
      </c>
      <c r="X2870">
        <f t="shared" si="536"/>
        <v>-100</v>
      </c>
      <c r="Y2870">
        <f t="shared" si="537"/>
        <v>109.12965778552433</v>
      </c>
    </row>
    <row r="2871" spans="1:25" x14ac:dyDescent="0.3">
      <c r="A2871">
        <v>8</v>
      </c>
      <c r="B2871">
        <v>4</v>
      </c>
      <c r="C2871">
        <v>29.707857142857101</v>
      </c>
      <c r="D2871">
        <v>235.7</v>
      </c>
      <c r="E2871">
        <v>7</v>
      </c>
      <c r="F2871">
        <v>14.8486374088489</v>
      </c>
      <c r="G2871">
        <v>17.047289464315099</v>
      </c>
      <c r="H2871">
        <v>14.814515356205799</v>
      </c>
      <c r="I2871">
        <v>1.2</v>
      </c>
      <c r="J2871">
        <v>14.814515356205799</v>
      </c>
      <c r="K2871">
        <v>17.7774184274469</v>
      </c>
      <c r="L2871">
        <v>2063</v>
      </c>
      <c r="M2871">
        <f t="shared" si="528"/>
        <v>217.9225815725531</v>
      </c>
      <c r="N2871">
        <v>217.9225815725531</v>
      </c>
      <c r="O2871">
        <f t="shared" si="538"/>
        <v>0</v>
      </c>
      <c r="P2871">
        <f t="shared" si="529"/>
        <v>200</v>
      </c>
      <c r="Q2871">
        <f t="shared" si="539"/>
        <v>-109.12965778552433</v>
      </c>
      <c r="R2871">
        <f t="shared" si="530"/>
        <v>17.7774184274469</v>
      </c>
      <c r="S2871">
        <f t="shared" si="531"/>
        <v>1</v>
      </c>
      <c r="T2871">
        <f t="shared" si="532"/>
        <v>0</v>
      </c>
      <c r="U2871">
        <f t="shared" si="533"/>
        <v>217.9225815725531</v>
      </c>
      <c r="V2871">
        <f t="shared" si="534"/>
        <v>0</v>
      </c>
      <c r="W2871">
        <f t="shared" si="535"/>
        <v>100</v>
      </c>
      <c r="X2871">
        <f t="shared" si="536"/>
        <v>-100</v>
      </c>
      <c r="Y2871">
        <f t="shared" si="537"/>
        <v>109.12965778552433</v>
      </c>
    </row>
    <row r="2872" spans="1:25" x14ac:dyDescent="0.3">
      <c r="A2872">
        <v>8</v>
      </c>
      <c r="B2872">
        <v>5</v>
      </c>
      <c r="C2872">
        <v>28.893333333333299</v>
      </c>
      <c r="D2872">
        <v>337.29</v>
      </c>
      <c r="E2872">
        <v>3</v>
      </c>
      <c r="F2872">
        <v>14.2366252212502</v>
      </c>
      <c r="G2872">
        <v>17.047289464315099</v>
      </c>
      <c r="H2872">
        <v>14.4972409749787</v>
      </c>
      <c r="I2872">
        <v>1.2</v>
      </c>
      <c r="J2872">
        <v>14.4972409749787</v>
      </c>
      <c r="K2872">
        <v>17.396689169974401</v>
      </c>
      <c r="L2872">
        <v>2063</v>
      </c>
      <c r="M2872">
        <f t="shared" si="528"/>
        <v>319.8933108300256</v>
      </c>
      <c r="N2872">
        <v>319.8933108300256</v>
      </c>
      <c r="O2872">
        <f t="shared" si="538"/>
        <v>0</v>
      </c>
      <c r="P2872">
        <f t="shared" si="529"/>
        <v>200</v>
      </c>
      <c r="Q2872">
        <f t="shared" si="539"/>
        <v>0</v>
      </c>
      <c r="R2872">
        <f t="shared" si="530"/>
        <v>17.396689169974401</v>
      </c>
      <c r="S2872">
        <f t="shared" si="531"/>
        <v>1</v>
      </c>
      <c r="T2872">
        <f t="shared" si="532"/>
        <v>0</v>
      </c>
      <c r="U2872">
        <f t="shared" si="533"/>
        <v>319.8933108300256</v>
      </c>
      <c r="V2872">
        <f t="shared" si="534"/>
        <v>0</v>
      </c>
      <c r="W2872">
        <f t="shared" si="535"/>
        <v>100</v>
      </c>
      <c r="X2872">
        <f t="shared" si="536"/>
        <v>-100</v>
      </c>
      <c r="Y2872">
        <f t="shared" si="537"/>
        <v>0</v>
      </c>
    </row>
    <row r="2873" spans="1:25" x14ac:dyDescent="0.3">
      <c r="A2873">
        <v>9</v>
      </c>
      <c r="B2873">
        <v>1</v>
      </c>
      <c r="C2873">
        <v>30.470714285714301</v>
      </c>
      <c r="D2873">
        <v>76.41</v>
      </c>
      <c r="E2873">
        <v>7</v>
      </c>
      <c r="F2873">
        <v>15.429708548049099</v>
      </c>
      <c r="G2873">
        <v>17.047289464315099</v>
      </c>
      <c r="H2873">
        <v>15.109922718061799</v>
      </c>
      <c r="I2873">
        <v>1.1000000000000001</v>
      </c>
      <c r="J2873">
        <v>15.109922718061799</v>
      </c>
      <c r="K2873">
        <v>16.620914989867899</v>
      </c>
      <c r="L2873">
        <v>2063</v>
      </c>
      <c r="M2873">
        <f t="shared" si="528"/>
        <v>59.789085010132098</v>
      </c>
      <c r="N2873">
        <v>59.789085010132098</v>
      </c>
      <c r="O2873">
        <f t="shared" si="538"/>
        <v>59.789085010132098</v>
      </c>
      <c r="P2873">
        <f t="shared" si="529"/>
        <v>269.68720612734131</v>
      </c>
      <c r="Q2873">
        <f t="shared" si="539"/>
        <v>69.687206127341312</v>
      </c>
      <c r="R2873">
        <f t="shared" si="530"/>
        <v>16.620914989867899</v>
      </c>
      <c r="S2873">
        <f t="shared" si="531"/>
        <v>1</v>
      </c>
      <c r="T2873">
        <f t="shared" si="532"/>
        <v>0</v>
      </c>
      <c r="U2873">
        <f t="shared" si="533"/>
        <v>59.789085010132098</v>
      </c>
      <c r="V2873">
        <f t="shared" si="534"/>
        <v>0</v>
      </c>
      <c r="W2873">
        <f t="shared" si="535"/>
        <v>100</v>
      </c>
      <c r="X2873">
        <f t="shared" si="536"/>
        <v>-100</v>
      </c>
      <c r="Y2873">
        <f t="shared" si="537"/>
        <v>69.687206127341312</v>
      </c>
    </row>
    <row r="2874" spans="1:25" x14ac:dyDescent="0.3">
      <c r="A2874">
        <v>9</v>
      </c>
      <c r="B2874">
        <v>2</v>
      </c>
      <c r="C2874">
        <v>31.26</v>
      </c>
      <c r="D2874">
        <v>62.77</v>
      </c>
      <c r="E2874">
        <v>7</v>
      </c>
      <c r="F2874">
        <v>16.038831306846198</v>
      </c>
      <c r="G2874">
        <v>17.047289464315099</v>
      </c>
      <c r="H2874">
        <v>15.413846883441201</v>
      </c>
      <c r="I2874">
        <v>1.1000000000000001</v>
      </c>
      <c r="J2874">
        <v>15.413846883441201</v>
      </c>
      <c r="K2874">
        <v>16.955231571785301</v>
      </c>
      <c r="L2874">
        <v>2063</v>
      </c>
      <c r="M2874">
        <f t="shared" si="528"/>
        <v>45.814768428214705</v>
      </c>
      <c r="N2874">
        <v>45.814768428214705</v>
      </c>
      <c r="O2874">
        <f t="shared" si="538"/>
        <v>105.6038534383468</v>
      </c>
      <c r="P2874">
        <f t="shared" si="529"/>
        <v>339.11410163383653</v>
      </c>
      <c r="Q2874">
        <f t="shared" si="539"/>
        <v>69.426895506495214</v>
      </c>
      <c r="R2874">
        <f t="shared" si="530"/>
        <v>16.955231571785301</v>
      </c>
      <c r="S2874">
        <f t="shared" si="531"/>
        <v>1</v>
      </c>
      <c r="T2874">
        <f t="shared" si="532"/>
        <v>0</v>
      </c>
      <c r="U2874">
        <f t="shared" si="533"/>
        <v>45.814768428214705</v>
      </c>
      <c r="V2874">
        <f t="shared" si="534"/>
        <v>0</v>
      </c>
      <c r="W2874">
        <f t="shared" si="535"/>
        <v>100</v>
      </c>
      <c r="X2874">
        <f t="shared" si="536"/>
        <v>-100</v>
      </c>
      <c r="Y2874">
        <f t="shared" si="537"/>
        <v>69.426895506495214</v>
      </c>
    </row>
    <row r="2875" spans="1:25" x14ac:dyDescent="0.3">
      <c r="A2875">
        <v>9</v>
      </c>
      <c r="B2875">
        <v>3</v>
      </c>
      <c r="C2875">
        <v>33.287142857142896</v>
      </c>
      <c r="D2875">
        <v>12.23</v>
      </c>
      <c r="E2875">
        <v>7</v>
      </c>
      <c r="F2875">
        <v>17.639491625546999</v>
      </c>
      <c r="G2875">
        <v>17.047289464315099</v>
      </c>
      <c r="H2875">
        <v>16.186783903253801</v>
      </c>
      <c r="I2875">
        <v>1.1000000000000001</v>
      </c>
      <c r="J2875">
        <v>16.186783903253801</v>
      </c>
      <c r="K2875">
        <v>17.805462293579101</v>
      </c>
      <c r="L2875">
        <v>2063</v>
      </c>
      <c r="M2875">
        <f t="shared" si="528"/>
        <v>-5.5754622935791005</v>
      </c>
      <c r="N2875">
        <v>-5.5754622935791005</v>
      </c>
      <c r="O2875">
        <f t="shared" si="538"/>
        <v>100.02839114476771</v>
      </c>
      <c r="P2875">
        <f t="shared" si="529"/>
        <v>329.79106654686962</v>
      </c>
      <c r="Q2875">
        <f t="shared" si="539"/>
        <v>-9.323035086966911</v>
      </c>
      <c r="R2875">
        <f t="shared" si="530"/>
        <v>21.553035086966911</v>
      </c>
      <c r="S2875">
        <f t="shared" si="531"/>
        <v>1.210473209377958</v>
      </c>
      <c r="T2875">
        <f t="shared" si="532"/>
        <v>-3.7475727933878105</v>
      </c>
      <c r="U2875">
        <f t="shared" si="533"/>
        <v>0</v>
      </c>
      <c r="V2875">
        <f t="shared" si="534"/>
        <v>-21.047320937795799</v>
      </c>
      <c r="W2875">
        <f t="shared" si="535"/>
        <v>0</v>
      </c>
      <c r="X2875">
        <f t="shared" si="536"/>
        <v>-21.047320937795799</v>
      </c>
      <c r="Y2875">
        <f t="shared" si="537"/>
        <v>9.323035086966911</v>
      </c>
    </row>
    <row r="2876" spans="1:25" x14ac:dyDescent="0.3">
      <c r="A2876">
        <v>9</v>
      </c>
      <c r="B2876">
        <v>4</v>
      </c>
      <c r="C2876">
        <v>31.795000000000002</v>
      </c>
      <c r="D2876">
        <v>36.619999999999997</v>
      </c>
      <c r="E2876">
        <v>7</v>
      </c>
      <c r="F2876">
        <v>16.456242594975802</v>
      </c>
      <c r="G2876">
        <v>17.047289464315099</v>
      </c>
      <c r="H2876">
        <v>15.618889072966599</v>
      </c>
      <c r="I2876">
        <v>1.1000000000000001</v>
      </c>
      <c r="J2876">
        <v>15.618889072966599</v>
      </c>
      <c r="K2876">
        <v>17.180777980263301</v>
      </c>
      <c r="L2876">
        <v>2063</v>
      </c>
      <c r="M2876">
        <f t="shared" si="528"/>
        <v>19.439222019736697</v>
      </c>
      <c r="N2876">
        <v>19.439222019736697</v>
      </c>
      <c r="O2876">
        <f t="shared" si="538"/>
        <v>119.4676131645044</v>
      </c>
      <c r="P2876">
        <f t="shared" si="529"/>
        <v>363.45497800517722</v>
      </c>
      <c r="Q2876">
        <f t="shared" si="539"/>
        <v>33.663911458307609</v>
      </c>
      <c r="R2876">
        <f t="shared" si="530"/>
        <v>17.180777980263301</v>
      </c>
      <c r="S2876">
        <f t="shared" si="531"/>
        <v>1</v>
      </c>
      <c r="T2876">
        <f t="shared" si="532"/>
        <v>0</v>
      </c>
      <c r="U2876">
        <f t="shared" si="533"/>
        <v>19.439222019736697</v>
      </c>
      <c r="V2876">
        <f t="shared" si="534"/>
        <v>0</v>
      </c>
      <c r="W2876">
        <f t="shared" si="535"/>
        <v>100</v>
      </c>
      <c r="X2876">
        <f t="shared" si="536"/>
        <v>-100</v>
      </c>
      <c r="Y2876">
        <f t="shared" si="537"/>
        <v>33.663911458307609</v>
      </c>
    </row>
    <row r="2877" spans="1:25" x14ac:dyDescent="0.3">
      <c r="A2877">
        <v>9</v>
      </c>
      <c r="B2877">
        <v>5</v>
      </c>
      <c r="C2877">
        <v>31.58</v>
      </c>
      <c r="D2877">
        <v>42.9</v>
      </c>
      <c r="E2877">
        <v>2</v>
      </c>
      <c r="F2877">
        <v>16.288060421612499</v>
      </c>
      <c r="G2877">
        <v>17.047289464315099</v>
      </c>
      <c r="H2877">
        <v>15.536581410478901</v>
      </c>
      <c r="I2877">
        <v>1.1000000000000001</v>
      </c>
      <c r="J2877">
        <v>15.536581410478901</v>
      </c>
      <c r="K2877">
        <v>17.0902395515268</v>
      </c>
      <c r="L2877">
        <v>2063</v>
      </c>
      <c r="M2877">
        <f t="shared" si="528"/>
        <v>25.809760448473199</v>
      </c>
      <c r="N2877">
        <v>25.809760448473199</v>
      </c>
      <c r="O2877">
        <f t="shared" si="538"/>
        <v>145.27737361297761</v>
      </c>
      <c r="P2877">
        <f t="shared" si="529"/>
        <v>413.51931923298065</v>
      </c>
      <c r="Q2877">
        <f t="shared" si="539"/>
        <v>50.064341227803425</v>
      </c>
      <c r="R2877">
        <f t="shared" si="530"/>
        <v>17.0902395515268</v>
      </c>
      <c r="S2877">
        <f t="shared" si="531"/>
        <v>1</v>
      </c>
      <c r="T2877">
        <f t="shared" si="532"/>
        <v>0</v>
      </c>
      <c r="U2877">
        <f t="shared" si="533"/>
        <v>25.809760448473199</v>
      </c>
      <c r="V2877">
        <f t="shared" si="534"/>
        <v>0</v>
      </c>
      <c r="W2877">
        <f t="shared" si="535"/>
        <v>100</v>
      </c>
      <c r="X2877">
        <f t="shared" si="536"/>
        <v>-100</v>
      </c>
      <c r="Y2877">
        <f t="shared" si="537"/>
        <v>50.064341227803425</v>
      </c>
    </row>
    <row r="2878" spans="1:25" x14ac:dyDescent="0.3">
      <c r="A2878">
        <v>10</v>
      </c>
      <c r="B2878">
        <v>1</v>
      </c>
      <c r="C2878">
        <v>31.98</v>
      </c>
      <c r="D2878">
        <v>11.43</v>
      </c>
      <c r="E2878">
        <v>7</v>
      </c>
      <c r="F2878">
        <v>16.601426270598498</v>
      </c>
      <c r="G2878">
        <v>17.047289464315099</v>
      </c>
      <c r="H2878">
        <v>15.689613403727501</v>
      </c>
      <c r="I2878">
        <v>1.02</v>
      </c>
      <c r="J2878">
        <v>15.689613403727501</v>
      </c>
      <c r="K2878">
        <v>16.003405671802</v>
      </c>
      <c r="L2878">
        <v>2063</v>
      </c>
      <c r="M2878">
        <f t="shared" si="528"/>
        <v>-4.573405671802</v>
      </c>
      <c r="N2878">
        <v>-4.573405671802</v>
      </c>
      <c r="O2878">
        <f t="shared" si="538"/>
        <v>140.70396794117562</v>
      </c>
      <c r="P2878">
        <f t="shared" si="529"/>
        <v>404.17065666430921</v>
      </c>
      <c r="Q2878">
        <f t="shared" si="539"/>
        <v>-9.3486625686714433</v>
      </c>
      <c r="R2878">
        <f t="shared" si="530"/>
        <v>20.778662568671443</v>
      </c>
      <c r="S2878">
        <f t="shared" si="531"/>
        <v>1.2983900423947539</v>
      </c>
      <c r="T2878">
        <f t="shared" si="532"/>
        <v>-4.7752568968694433</v>
      </c>
      <c r="U2878">
        <f t="shared" si="533"/>
        <v>0</v>
      </c>
      <c r="V2878">
        <f t="shared" si="534"/>
        <v>-29.839004239475386</v>
      </c>
      <c r="W2878">
        <f t="shared" si="535"/>
        <v>0</v>
      </c>
      <c r="X2878">
        <f t="shared" si="536"/>
        <v>-29.839004239475386</v>
      </c>
      <c r="Y2878">
        <f t="shared" si="537"/>
        <v>9.3486625686714433</v>
      </c>
    </row>
    <row r="2879" spans="1:25" x14ac:dyDescent="0.3">
      <c r="A2879">
        <v>10</v>
      </c>
      <c r="B2879">
        <v>2</v>
      </c>
      <c r="C2879">
        <v>31.977142857142901</v>
      </c>
      <c r="D2879">
        <v>41.37</v>
      </c>
      <c r="E2879">
        <v>7</v>
      </c>
      <c r="F2879">
        <v>16.599180761596799</v>
      </c>
      <c r="G2879">
        <v>17.047289464315099</v>
      </c>
      <c r="H2879">
        <v>15.688521825555901</v>
      </c>
      <c r="I2879">
        <v>1.02</v>
      </c>
      <c r="J2879">
        <v>15.688521825555901</v>
      </c>
      <c r="K2879">
        <v>16.002292262067002</v>
      </c>
      <c r="L2879">
        <v>2063</v>
      </c>
      <c r="M2879">
        <f t="shared" si="528"/>
        <v>25.367707737932996</v>
      </c>
      <c r="N2879">
        <v>25.367707737932996</v>
      </c>
      <c r="O2879">
        <f t="shared" si="538"/>
        <v>166.07167567910861</v>
      </c>
      <c r="P2879">
        <f t="shared" si="529"/>
        <v>458.8281526887327</v>
      </c>
      <c r="Q2879">
        <f t="shared" si="539"/>
        <v>54.657496024423494</v>
      </c>
      <c r="R2879">
        <f t="shared" si="530"/>
        <v>16.002292262067002</v>
      </c>
      <c r="S2879">
        <f t="shared" si="531"/>
        <v>1</v>
      </c>
      <c r="T2879">
        <f t="shared" si="532"/>
        <v>0</v>
      </c>
      <c r="U2879">
        <f t="shared" si="533"/>
        <v>25.367707737932996</v>
      </c>
      <c r="V2879">
        <f t="shared" si="534"/>
        <v>0</v>
      </c>
      <c r="W2879">
        <f t="shared" si="535"/>
        <v>100</v>
      </c>
      <c r="X2879">
        <f t="shared" si="536"/>
        <v>-100</v>
      </c>
      <c r="Y2879">
        <f t="shared" si="537"/>
        <v>54.657496024423494</v>
      </c>
    </row>
    <row r="2880" spans="1:25" x14ac:dyDescent="0.3">
      <c r="A2880">
        <v>10</v>
      </c>
      <c r="B2880">
        <v>3</v>
      </c>
      <c r="C2880">
        <v>32.888571428571403</v>
      </c>
      <c r="D2880">
        <v>86.44</v>
      </c>
      <c r="E2880">
        <v>7</v>
      </c>
      <c r="F2880">
        <v>17.320704717158801</v>
      </c>
      <c r="G2880">
        <v>17.047289464315099</v>
      </c>
      <c r="H2880">
        <v>16.035653170697401</v>
      </c>
      <c r="I2880">
        <v>1.02</v>
      </c>
      <c r="J2880">
        <v>16.035653170697401</v>
      </c>
      <c r="K2880">
        <v>16.356366234111299</v>
      </c>
      <c r="L2880">
        <v>2063</v>
      </c>
      <c r="M2880">
        <f t="shared" si="528"/>
        <v>70.083633765888692</v>
      </c>
      <c r="N2880">
        <v>70.083633765888692</v>
      </c>
      <c r="O2880">
        <f t="shared" si="538"/>
        <v>0</v>
      </c>
      <c r="P2880">
        <f t="shared" si="529"/>
        <v>200</v>
      </c>
      <c r="Q2880">
        <f t="shared" si="539"/>
        <v>-258.8281526887327</v>
      </c>
      <c r="R2880">
        <f t="shared" si="530"/>
        <v>16.356366234111299</v>
      </c>
      <c r="S2880">
        <f t="shared" si="531"/>
        <v>1</v>
      </c>
      <c r="T2880">
        <f t="shared" si="532"/>
        <v>0</v>
      </c>
      <c r="U2880">
        <f t="shared" si="533"/>
        <v>70.083633765888692</v>
      </c>
      <c r="V2880">
        <f t="shared" si="534"/>
        <v>0</v>
      </c>
      <c r="W2880">
        <f t="shared" si="535"/>
        <v>100</v>
      </c>
      <c r="X2880">
        <f t="shared" si="536"/>
        <v>-100</v>
      </c>
      <c r="Y2880">
        <f t="shared" si="537"/>
        <v>258.8281526887327</v>
      </c>
    </row>
    <row r="2881" spans="1:25" x14ac:dyDescent="0.3">
      <c r="A2881">
        <v>10</v>
      </c>
      <c r="B2881">
        <v>4</v>
      </c>
      <c r="C2881">
        <v>28.744285714285699</v>
      </c>
      <c r="D2881">
        <v>21.99</v>
      </c>
      <c r="E2881">
        <v>7</v>
      </c>
      <c r="F2881">
        <v>14.125584137117301</v>
      </c>
      <c r="G2881">
        <v>17.047289464315099</v>
      </c>
      <c r="H2881">
        <v>14.438970859680399</v>
      </c>
      <c r="I2881">
        <v>1.02</v>
      </c>
      <c r="J2881">
        <v>14.438970859680399</v>
      </c>
      <c r="K2881">
        <v>14.727750276874</v>
      </c>
      <c r="L2881">
        <v>2063</v>
      </c>
      <c r="M2881">
        <f t="shared" si="528"/>
        <v>7.2622497231259988</v>
      </c>
      <c r="N2881">
        <v>7.2622497231259988</v>
      </c>
      <c r="O2881">
        <f t="shared" si="538"/>
        <v>7.2622497231259988</v>
      </c>
      <c r="P2881">
        <f t="shared" si="529"/>
        <v>207.39571088132388</v>
      </c>
      <c r="Q2881">
        <f t="shared" si="539"/>
        <v>7.395710881323879</v>
      </c>
      <c r="R2881">
        <f t="shared" si="530"/>
        <v>14.727750276874</v>
      </c>
      <c r="S2881">
        <f t="shared" si="531"/>
        <v>1</v>
      </c>
      <c r="T2881">
        <f t="shared" si="532"/>
        <v>0</v>
      </c>
      <c r="U2881">
        <f t="shared" si="533"/>
        <v>7.2622497231259988</v>
      </c>
      <c r="V2881">
        <f t="shared" si="534"/>
        <v>0</v>
      </c>
      <c r="W2881">
        <f t="shared" si="535"/>
        <v>100</v>
      </c>
      <c r="X2881">
        <f t="shared" si="536"/>
        <v>-100</v>
      </c>
      <c r="Y2881">
        <f t="shared" si="537"/>
        <v>7.395710881323879</v>
      </c>
    </row>
    <row r="2882" spans="1:25" x14ac:dyDescent="0.3">
      <c r="A2882">
        <v>10</v>
      </c>
      <c r="B2882">
        <v>5</v>
      </c>
      <c r="C2882">
        <v>30.79</v>
      </c>
      <c r="D2882">
        <v>0.13</v>
      </c>
      <c r="E2882">
        <v>3</v>
      </c>
      <c r="F2882">
        <v>15.675149170711</v>
      </c>
      <c r="G2882">
        <v>17.047289464315099</v>
      </c>
      <c r="H2882">
        <v>15.233074946075099</v>
      </c>
      <c r="I2882">
        <v>1.02</v>
      </c>
      <c r="J2882">
        <v>15.233074946075099</v>
      </c>
      <c r="K2882">
        <v>15.5377364449966</v>
      </c>
      <c r="L2882">
        <v>2063</v>
      </c>
      <c r="M2882">
        <f t="shared" si="528"/>
        <v>-15.407736444996599</v>
      </c>
      <c r="N2882">
        <v>-15.407736444996599</v>
      </c>
      <c r="O2882">
        <f t="shared" si="538"/>
        <v>-8.1454867218706006</v>
      </c>
      <c r="P2882">
        <f t="shared" si="529"/>
        <v>192.01815655332979</v>
      </c>
      <c r="Q2882">
        <f t="shared" si="539"/>
        <v>-15.37755432799409</v>
      </c>
      <c r="R2882">
        <f t="shared" si="530"/>
        <v>15.507554327994091</v>
      </c>
      <c r="S2882">
        <f t="shared" si="531"/>
        <v>0.99805749588369241</v>
      </c>
      <c r="T2882">
        <f t="shared" si="532"/>
        <v>3.0182117002508946E-2</v>
      </c>
      <c r="U2882">
        <f t="shared" si="533"/>
        <v>0</v>
      </c>
      <c r="V2882">
        <f t="shared" si="534"/>
        <v>0.19425041163076279</v>
      </c>
      <c r="W2882">
        <f t="shared" si="535"/>
        <v>0</v>
      </c>
      <c r="X2882">
        <f t="shared" si="536"/>
        <v>0.19425041163076279</v>
      </c>
      <c r="Y2882">
        <f t="shared" si="537"/>
        <v>15.37755432799409</v>
      </c>
    </row>
    <row r="2883" spans="1:25" x14ac:dyDescent="0.3">
      <c r="A2883">
        <v>11</v>
      </c>
      <c r="B2883">
        <v>1</v>
      </c>
      <c r="C2883">
        <v>33.282857142857097</v>
      </c>
      <c r="D2883">
        <v>1.37</v>
      </c>
      <c r="E2883">
        <v>7</v>
      </c>
      <c r="F2883">
        <v>17.636053321616298</v>
      </c>
      <c r="G2883">
        <v>17.047289464315099</v>
      </c>
      <c r="H2883">
        <v>16.1851609789612</v>
      </c>
      <c r="I2883">
        <v>0.95</v>
      </c>
      <c r="J2883">
        <v>16.1851609789612</v>
      </c>
      <c r="K2883">
        <v>15.375902930013201</v>
      </c>
      <c r="L2883">
        <v>2063</v>
      </c>
      <c r="M2883">
        <f t="shared" ref="M2883:M2946" si="540">D2883-K2883</f>
        <v>-14.0059029300132</v>
      </c>
      <c r="N2883">
        <v>-14.0059029300132</v>
      </c>
      <c r="O2883">
        <f t="shared" si="538"/>
        <v>-22.1513896518838</v>
      </c>
      <c r="P2883">
        <f t="shared" ref="P2883:P2946" si="541">200 * EXP(O2883 / 200)</f>
        <v>179.03125835713715</v>
      </c>
      <c r="Q2883">
        <f t="shared" si="539"/>
        <v>-12.986898196192641</v>
      </c>
      <c r="R2883">
        <f t="shared" ref="R2883:R2946" si="542">MAX(IF(D2883&gt;K2883,K2883,D2883+Y2883))</f>
        <v>14.356898196192642</v>
      </c>
      <c r="S2883">
        <f t="shared" ref="S2883:S2946" si="543">R2883/K2883</f>
        <v>0.93372716136029332</v>
      </c>
      <c r="T2883">
        <f t="shared" ref="T2883:T2946" si="544">K2883-R2883</f>
        <v>1.0190047338205588</v>
      </c>
      <c r="U2883">
        <f t="shared" ref="U2883:U2946" si="545">MAX(0,M2883)</f>
        <v>0</v>
      </c>
      <c r="V2883">
        <f t="shared" ref="V2883:V2946" si="546">(T2883/K2883)*100</f>
        <v>6.627283863970673</v>
      </c>
      <c r="W2883">
        <f t="shared" ref="W2883:W2946" si="547">U2883/M2883*100</f>
        <v>0</v>
      </c>
      <c r="X2883">
        <f t="shared" ref="X2883:X2946" si="548">V2883-W2883</f>
        <v>6.627283863970673</v>
      </c>
      <c r="Y2883">
        <f t="shared" ref="Y2883:Y2946" si="549">IF(Q2883&lt;0,-Q2883,Q2883)</f>
        <v>12.986898196192641</v>
      </c>
    </row>
    <row r="2884" spans="1:25" x14ac:dyDescent="0.3">
      <c r="A2884">
        <v>11</v>
      </c>
      <c r="B2884">
        <v>2</v>
      </c>
      <c r="C2884">
        <v>33.096428571428604</v>
      </c>
      <c r="D2884">
        <v>0</v>
      </c>
      <c r="E2884">
        <v>7</v>
      </c>
      <c r="F2884">
        <v>17.486707545787599</v>
      </c>
      <c r="G2884">
        <v>17.047289464315099</v>
      </c>
      <c r="H2884">
        <v>16.114518915702298</v>
      </c>
      <c r="I2884">
        <v>0.95</v>
      </c>
      <c r="J2884">
        <v>16.114518915702298</v>
      </c>
      <c r="K2884">
        <v>15.308792969917199</v>
      </c>
      <c r="L2884">
        <v>2063</v>
      </c>
      <c r="M2884">
        <f t="shared" si="540"/>
        <v>-15.308792969917199</v>
      </c>
      <c r="N2884">
        <v>-15.308792969917199</v>
      </c>
      <c r="O2884">
        <f t="shared" ref="O2884:O2947" si="550">IF(O2883 + N2884 &gt; 200, 0, O2883 + N2884)</f>
        <v>-37.460182621800996</v>
      </c>
      <c r="P2884">
        <f t="shared" si="541"/>
        <v>165.83883668814053</v>
      </c>
      <c r="Q2884">
        <f t="shared" ref="Q2884:Q2947" si="551">P2884 - P2883</f>
        <v>-13.192421668996616</v>
      </c>
      <c r="R2884">
        <f t="shared" si="542"/>
        <v>13.192421668996616</v>
      </c>
      <c r="S2884">
        <f t="shared" si="543"/>
        <v>0.86175452858501678</v>
      </c>
      <c r="T2884">
        <f t="shared" si="544"/>
        <v>2.1163713009205836</v>
      </c>
      <c r="U2884">
        <f t="shared" si="545"/>
        <v>0</v>
      </c>
      <c r="V2884">
        <f t="shared" si="546"/>
        <v>13.824547141498316</v>
      </c>
      <c r="W2884">
        <f t="shared" si="547"/>
        <v>0</v>
      </c>
      <c r="X2884">
        <f t="shared" si="548"/>
        <v>13.824547141498316</v>
      </c>
      <c r="Y2884">
        <f t="shared" si="549"/>
        <v>13.192421668996616</v>
      </c>
    </row>
    <row r="2885" spans="1:25" x14ac:dyDescent="0.3">
      <c r="A2885">
        <v>11</v>
      </c>
      <c r="B2885">
        <v>3</v>
      </c>
      <c r="C2885">
        <v>31.736428571428601</v>
      </c>
      <c r="D2885">
        <v>6.56</v>
      </c>
      <c r="E2885">
        <v>7</v>
      </c>
      <c r="F2885">
        <v>16.410367410532199</v>
      </c>
      <c r="G2885">
        <v>17.047289464315099</v>
      </c>
      <c r="H2885">
        <v>15.5964786264419</v>
      </c>
      <c r="I2885">
        <v>0.95</v>
      </c>
      <c r="J2885">
        <v>15.5964786264419</v>
      </c>
      <c r="K2885">
        <v>14.8166546951198</v>
      </c>
      <c r="L2885">
        <v>2063</v>
      </c>
      <c r="M2885">
        <f t="shared" si="540"/>
        <v>-8.2566546951197992</v>
      </c>
      <c r="N2885">
        <v>-8.2566546951197992</v>
      </c>
      <c r="O2885">
        <f t="shared" si="550"/>
        <v>-45.716837316920795</v>
      </c>
      <c r="P2885">
        <f t="shared" si="541"/>
        <v>159.1318621089944</v>
      </c>
      <c r="Q2885">
        <f t="shared" si="551"/>
        <v>-6.7069745791461344</v>
      </c>
      <c r="R2885">
        <f t="shared" si="542"/>
        <v>13.266974579146133</v>
      </c>
      <c r="S2885">
        <f t="shared" si="543"/>
        <v>0.89540958145673133</v>
      </c>
      <c r="T2885">
        <f t="shared" si="544"/>
        <v>1.5496801159736666</v>
      </c>
      <c r="U2885">
        <f t="shared" si="545"/>
        <v>0</v>
      </c>
      <c r="V2885">
        <f t="shared" si="546"/>
        <v>10.459041854326866</v>
      </c>
      <c r="W2885">
        <f t="shared" si="547"/>
        <v>0</v>
      </c>
      <c r="X2885">
        <f t="shared" si="548"/>
        <v>10.459041854326866</v>
      </c>
      <c r="Y2885">
        <f t="shared" si="549"/>
        <v>6.7069745791461344</v>
      </c>
    </row>
    <row r="2886" spans="1:25" x14ac:dyDescent="0.3">
      <c r="A2886">
        <v>11</v>
      </c>
      <c r="B2886">
        <v>4</v>
      </c>
      <c r="C2886">
        <v>31.781428571428599</v>
      </c>
      <c r="D2886">
        <v>0</v>
      </c>
      <c r="E2886">
        <v>7</v>
      </c>
      <c r="F2886">
        <v>16.445609109434699</v>
      </c>
      <c r="G2886">
        <v>17.047289464315099</v>
      </c>
      <c r="H2886">
        <v>15.6136972222137</v>
      </c>
      <c r="I2886">
        <v>0.95</v>
      </c>
      <c r="J2886">
        <v>15.6136972222137</v>
      </c>
      <c r="K2886">
        <v>14.833012361103</v>
      </c>
      <c r="L2886">
        <v>2063</v>
      </c>
      <c r="M2886">
        <f t="shared" si="540"/>
        <v>-14.833012361103</v>
      </c>
      <c r="N2886">
        <v>-14.833012361103</v>
      </c>
      <c r="O2886">
        <f t="shared" si="550"/>
        <v>-60.549849678023797</v>
      </c>
      <c r="P2886">
        <f t="shared" si="541"/>
        <v>147.75686490102203</v>
      </c>
      <c r="Q2886">
        <f t="shared" si="551"/>
        <v>-11.37499720797237</v>
      </c>
      <c r="R2886">
        <f t="shared" si="542"/>
        <v>11.37499720797237</v>
      </c>
      <c r="S2886">
        <f t="shared" si="543"/>
        <v>0.76687033834080298</v>
      </c>
      <c r="T2886">
        <f t="shared" si="544"/>
        <v>3.4580151531306296</v>
      </c>
      <c r="U2886">
        <f t="shared" si="545"/>
        <v>0</v>
      </c>
      <c r="V2886">
        <f t="shared" si="546"/>
        <v>23.312966165919701</v>
      </c>
      <c r="W2886">
        <f t="shared" si="547"/>
        <v>0</v>
      </c>
      <c r="X2886">
        <f t="shared" si="548"/>
        <v>23.312966165919701</v>
      </c>
      <c r="Y2886">
        <f t="shared" si="549"/>
        <v>11.37499720797237</v>
      </c>
    </row>
    <row r="2887" spans="1:25" x14ac:dyDescent="0.3">
      <c r="A2887">
        <v>11</v>
      </c>
      <c r="B2887">
        <v>5</v>
      </c>
      <c r="C2887">
        <v>32.049999999999997</v>
      </c>
      <c r="D2887">
        <v>0</v>
      </c>
      <c r="E2887">
        <v>2</v>
      </c>
      <c r="F2887">
        <v>16.656473442191</v>
      </c>
      <c r="G2887">
        <v>17.047289464315099</v>
      </c>
      <c r="H2887">
        <v>15.7163503339044</v>
      </c>
      <c r="I2887">
        <v>0.95</v>
      </c>
      <c r="J2887">
        <v>15.7163503339044</v>
      </c>
      <c r="K2887">
        <v>14.930532817209199</v>
      </c>
      <c r="L2887">
        <v>2063</v>
      </c>
      <c r="M2887">
        <f t="shared" si="540"/>
        <v>-14.930532817209199</v>
      </c>
      <c r="N2887">
        <v>-14.930532817209199</v>
      </c>
      <c r="O2887">
        <f t="shared" si="550"/>
        <v>-75.480382495233002</v>
      </c>
      <c r="P2887">
        <f t="shared" si="541"/>
        <v>137.12809021203151</v>
      </c>
      <c r="Q2887">
        <f t="shared" si="551"/>
        <v>-10.628774688990518</v>
      </c>
      <c r="R2887">
        <f t="shared" si="542"/>
        <v>10.628774688990518</v>
      </c>
      <c r="S2887">
        <f t="shared" si="543"/>
        <v>0.7118818075092137</v>
      </c>
      <c r="T2887">
        <f t="shared" si="544"/>
        <v>4.3017581282186814</v>
      </c>
      <c r="U2887">
        <f t="shared" si="545"/>
        <v>0</v>
      </c>
      <c r="V2887">
        <f t="shared" si="546"/>
        <v>28.811819249078624</v>
      </c>
      <c r="W2887">
        <f t="shared" si="547"/>
        <v>0</v>
      </c>
      <c r="X2887">
        <f t="shared" si="548"/>
        <v>28.811819249078624</v>
      </c>
      <c r="Y2887">
        <f t="shared" si="549"/>
        <v>10.628774688990518</v>
      </c>
    </row>
    <row r="2888" spans="1:25" x14ac:dyDescent="0.3">
      <c r="A2888">
        <v>12</v>
      </c>
      <c r="B2888">
        <v>1</v>
      </c>
      <c r="C2888">
        <v>28.546428571428599</v>
      </c>
      <c r="D2888">
        <v>34.24</v>
      </c>
      <c r="E2888">
        <v>7</v>
      </c>
      <c r="F2888">
        <v>13.978636473190001</v>
      </c>
      <c r="G2888">
        <v>17.047289464315099</v>
      </c>
      <c r="H2888">
        <v>14.361515262803399</v>
      </c>
      <c r="I2888">
        <v>0.91</v>
      </c>
      <c r="J2888">
        <v>14.361515262803399</v>
      </c>
      <c r="K2888">
        <v>13.068978889151101</v>
      </c>
      <c r="L2888">
        <v>2063</v>
      </c>
      <c r="M2888">
        <f t="shared" si="540"/>
        <v>21.171021110848901</v>
      </c>
      <c r="N2888">
        <v>21.171021110848901</v>
      </c>
      <c r="O2888">
        <f t="shared" si="550"/>
        <v>-54.309361384384104</v>
      </c>
      <c r="P2888">
        <f t="shared" si="541"/>
        <v>152.43992128312274</v>
      </c>
      <c r="Q2888">
        <f t="shared" si="551"/>
        <v>15.311831071091234</v>
      </c>
      <c r="R2888">
        <f t="shared" si="542"/>
        <v>13.068978889151101</v>
      </c>
      <c r="S2888">
        <f t="shared" si="543"/>
        <v>1</v>
      </c>
      <c r="T2888">
        <f t="shared" si="544"/>
        <v>0</v>
      </c>
      <c r="U2888">
        <f t="shared" si="545"/>
        <v>21.171021110848901</v>
      </c>
      <c r="V2888">
        <f t="shared" si="546"/>
        <v>0</v>
      </c>
      <c r="W2888">
        <f t="shared" si="547"/>
        <v>100</v>
      </c>
      <c r="X2888">
        <f t="shared" si="548"/>
        <v>-100</v>
      </c>
      <c r="Y2888">
        <f t="shared" si="549"/>
        <v>15.311831071091234</v>
      </c>
    </row>
    <row r="2889" spans="1:25" x14ac:dyDescent="0.3">
      <c r="A2889">
        <v>12</v>
      </c>
      <c r="B2889">
        <v>2</v>
      </c>
      <c r="C2889">
        <v>26.470714285714301</v>
      </c>
      <c r="D2889">
        <v>0</v>
      </c>
      <c r="E2889">
        <v>7</v>
      </c>
      <c r="F2889">
        <v>12.4688564012281</v>
      </c>
      <c r="G2889">
        <v>17.047289464315099</v>
      </c>
      <c r="H2889">
        <v>13.541564764272801</v>
      </c>
      <c r="I2889">
        <v>0.91</v>
      </c>
      <c r="J2889">
        <v>13.541564764272801</v>
      </c>
      <c r="K2889">
        <v>12.3228239354883</v>
      </c>
      <c r="L2889">
        <v>2063</v>
      </c>
      <c r="M2889">
        <f t="shared" si="540"/>
        <v>-12.3228239354883</v>
      </c>
      <c r="N2889">
        <v>-12.3228239354883</v>
      </c>
      <c r="O2889">
        <f t="shared" si="550"/>
        <v>-66.632185319872406</v>
      </c>
      <c r="P2889">
        <f t="shared" si="541"/>
        <v>143.33097120931265</v>
      </c>
      <c r="Q2889">
        <f t="shared" si="551"/>
        <v>-9.1089500738100924</v>
      </c>
      <c r="R2889">
        <f t="shared" si="542"/>
        <v>9.1089500738100924</v>
      </c>
      <c r="S2889">
        <f t="shared" si="543"/>
        <v>0.73919339605083345</v>
      </c>
      <c r="T2889">
        <f t="shared" si="544"/>
        <v>3.2138738616782074</v>
      </c>
      <c r="U2889">
        <f t="shared" si="545"/>
        <v>0</v>
      </c>
      <c r="V2889">
        <f t="shared" si="546"/>
        <v>26.080660394916659</v>
      </c>
      <c r="W2889">
        <f t="shared" si="547"/>
        <v>0</v>
      </c>
      <c r="X2889">
        <f t="shared" si="548"/>
        <v>26.080660394916659</v>
      </c>
      <c r="Y2889">
        <f t="shared" si="549"/>
        <v>9.1089500738100924</v>
      </c>
    </row>
    <row r="2890" spans="1:25" x14ac:dyDescent="0.3">
      <c r="A2890">
        <v>12</v>
      </c>
      <c r="B2890">
        <v>3</v>
      </c>
      <c r="C2890">
        <v>25.419285714285699</v>
      </c>
      <c r="D2890">
        <v>0</v>
      </c>
      <c r="E2890">
        <v>7</v>
      </c>
      <c r="F2890">
        <v>11.7267242830683</v>
      </c>
      <c r="G2890">
        <v>17.047289464315099</v>
      </c>
      <c r="H2890">
        <v>13.120834704969599</v>
      </c>
      <c r="I2890">
        <v>0.91</v>
      </c>
      <c r="J2890">
        <v>13.120834704969599</v>
      </c>
      <c r="K2890">
        <v>11.9399595815224</v>
      </c>
      <c r="L2890">
        <v>2063</v>
      </c>
      <c r="M2890">
        <f t="shared" si="540"/>
        <v>-11.9399595815224</v>
      </c>
      <c r="N2890">
        <v>-11.9399595815224</v>
      </c>
      <c r="O2890">
        <f t="shared" si="550"/>
        <v>-78.572144901394807</v>
      </c>
      <c r="P2890">
        <f t="shared" si="541"/>
        <v>135.02455381901081</v>
      </c>
      <c r="Q2890">
        <f t="shared" si="551"/>
        <v>-8.3064173903018457</v>
      </c>
      <c r="R2890">
        <f t="shared" si="542"/>
        <v>8.3064173903018457</v>
      </c>
      <c r="S2890">
        <f t="shared" si="543"/>
        <v>0.69568220341016762</v>
      </c>
      <c r="T2890">
        <f t="shared" si="544"/>
        <v>3.6335421912205543</v>
      </c>
      <c r="U2890">
        <f t="shared" si="545"/>
        <v>0</v>
      </c>
      <c r="V2890">
        <f t="shared" si="546"/>
        <v>30.431779658983242</v>
      </c>
      <c r="W2890">
        <f t="shared" si="547"/>
        <v>0</v>
      </c>
      <c r="X2890">
        <f t="shared" si="548"/>
        <v>30.431779658983242</v>
      </c>
      <c r="Y2890">
        <f t="shared" si="549"/>
        <v>8.3064173903018457</v>
      </c>
    </row>
    <row r="2891" spans="1:25" x14ac:dyDescent="0.3">
      <c r="A2891">
        <v>12</v>
      </c>
      <c r="B2891">
        <v>4</v>
      </c>
      <c r="C2891">
        <v>26.109285714285701</v>
      </c>
      <c r="D2891">
        <v>0.41</v>
      </c>
      <c r="E2891">
        <v>7</v>
      </c>
      <c r="F2891">
        <v>12.212006574750299</v>
      </c>
      <c r="G2891">
        <v>17.047289464315099</v>
      </c>
      <c r="H2891">
        <v>13.3973632859557</v>
      </c>
      <c r="I2891">
        <v>0.91</v>
      </c>
      <c r="J2891">
        <v>13.3973632859557</v>
      </c>
      <c r="K2891">
        <v>12.1916005902197</v>
      </c>
      <c r="L2891">
        <v>2063</v>
      </c>
      <c r="M2891">
        <f t="shared" si="540"/>
        <v>-11.7816005902197</v>
      </c>
      <c r="N2891">
        <v>-11.7816005902197</v>
      </c>
      <c r="O2891">
        <f t="shared" si="550"/>
        <v>-90.353745491614504</v>
      </c>
      <c r="P2891">
        <f t="shared" si="541"/>
        <v>127.30027159822635</v>
      </c>
      <c r="Q2891">
        <f t="shared" si="551"/>
        <v>-7.7242822207844597</v>
      </c>
      <c r="R2891">
        <f t="shared" si="542"/>
        <v>8.1342822207844598</v>
      </c>
      <c r="S2891">
        <f t="shared" si="543"/>
        <v>0.66720379826992637</v>
      </c>
      <c r="T2891">
        <f t="shared" si="544"/>
        <v>4.0573183694352402</v>
      </c>
      <c r="U2891">
        <f t="shared" si="545"/>
        <v>0</v>
      </c>
      <c r="V2891">
        <f t="shared" si="546"/>
        <v>33.279620173007359</v>
      </c>
      <c r="W2891">
        <f t="shared" si="547"/>
        <v>0</v>
      </c>
      <c r="X2891">
        <f t="shared" si="548"/>
        <v>33.279620173007359</v>
      </c>
      <c r="Y2891">
        <f t="shared" si="549"/>
        <v>7.7242822207844597</v>
      </c>
    </row>
    <row r="2892" spans="1:25" x14ac:dyDescent="0.3">
      <c r="A2892">
        <v>12</v>
      </c>
      <c r="B2892">
        <v>5</v>
      </c>
      <c r="C2892">
        <v>26.0566666666667</v>
      </c>
      <c r="D2892">
        <v>0</v>
      </c>
      <c r="E2892">
        <v>3</v>
      </c>
      <c r="F2892">
        <v>12.1747643320503</v>
      </c>
      <c r="G2892">
        <v>17.047289464315099</v>
      </c>
      <c r="H2892">
        <v>13.3763328129409</v>
      </c>
      <c r="I2892">
        <v>0.91</v>
      </c>
      <c r="J2892">
        <v>13.3763328129409</v>
      </c>
      <c r="K2892">
        <v>12.172462859776299</v>
      </c>
      <c r="L2892">
        <v>2063</v>
      </c>
      <c r="M2892">
        <f t="shared" si="540"/>
        <v>-12.172462859776299</v>
      </c>
      <c r="N2892">
        <v>-12.172462859776299</v>
      </c>
      <c r="O2892">
        <f t="shared" si="550"/>
        <v>-102.52620835139081</v>
      </c>
      <c r="P2892">
        <f t="shared" si="541"/>
        <v>119.78354529548841</v>
      </c>
      <c r="Q2892">
        <f t="shared" si="551"/>
        <v>-7.5167263027379363</v>
      </c>
      <c r="R2892">
        <f t="shared" si="542"/>
        <v>7.5167263027379363</v>
      </c>
      <c r="S2892">
        <f t="shared" si="543"/>
        <v>0.61751893510201894</v>
      </c>
      <c r="T2892">
        <f t="shared" si="544"/>
        <v>4.6557365570383631</v>
      </c>
      <c r="U2892">
        <f t="shared" si="545"/>
        <v>0</v>
      </c>
      <c r="V2892">
        <f t="shared" si="546"/>
        <v>38.248106489798104</v>
      </c>
      <c r="W2892">
        <f t="shared" si="547"/>
        <v>0</v>
      </c>
      <c r="X2892">
        <f t="shared" si="548"/>
        <v>38.248106489798104</v>
      </c>
      <c r="Y2892">
        <f t="shared" si="549"/>
        <v>7.5167263027379363</v>
      </c>
    </row>
    <row r="2893" spans="1:25" x14ac:dyDescent="0.3">
      <c r="A2893">
        <v>1</v>
      </c>
      <c r="B2893">
        <v>1</v>
      </c>
      <c r="C2893">
        <v>25.4385714285714</v>
      </c>
      <c r="D2893">
        <v>0</v>
      </c>
      <c r="E2893">
        <v>7</v>
      </c>
      <c r="F2893">
        <v>11.7401971381467</v>
      </c>
      <c r="G2893">
        <v>16.726778021492599</v>
      </c>
      <c r="H2893">
        <v>13.1407843089001</v>
      </c>
      <c r="I2893">
        <v>0.91</v>
      </c>
      <c r="J2893">
        <v>13.1407843089001</v>
      </c>
      <c r="K2893">
        <v>11.9581137210991</v>
      </c>
      <c r="L2893">
        <v>2064</v>
      </c>
      <c r="M2893">
        <f t="shared" si="540"/>
        <v>-11.9581137210991</v>
      </c>
      <c r="N2893">
        <v>-11.9581137210991</v>
      </c>
      <c r="O2893">
        <f t="shared" si="550"/>
        <v>-114.4843220724899</v>
      </c>
      <c r="P2893">
        <f t="shared" si="541"/>
        <v>112.83152265509939</v>
      </c>
      <c r="Q2893">
        <f t="shared" si="551"/>
        <v>-6.9520226403890177</v>
      </c>
      <c r="R2893">
        <f t="shared" si="542"/>
        <v>6.9520226403890177</v>
      </c>
      <c r="S2893">
        <f t="shared" si="543"/>
        <v>0.58136448628371473</v>
      </c>
      <c r="T2893">
        <f t="shared" si="544"/>
        <v>5.0060910807100818</v>
      </c>
      <c r="U2893">
        <f t="shared" si="545"/>
        <v>0</v>
      </c>
      <c r="V2893">
        <f t="shared" si="546"/>
        <v>41.863551371628532</v>
      </c>
      <c r="W2893">
        <f t="shared" si="547"/>
        <v>0</v>
      </c>
      <c r="X2893">
        <f t="shared" si="548"/>
        <v>41.863551371628532</v>
      </c>
      <c r="Y2893">
        <f t="shared" si="549"/>
        <v>6.9520226403890177</v>
      </c>
    </row>
    <row r="2894" spans="1:25" x14ac:dyDescent="0.3">
      <c r="A2894">
        <v>1</v>
      </c>
      <c r="B2894">
        <v>2</v>
      </c>
      <c r="C2894">
        <v>25.896428571428601</v>
      </c>
      <c r="D2894">
        <v>0</v>
      </c>
      <c r="E2894">
        <v>7</v>
      </c>
      <c r="F2894">
        <v>12.061590571722901</v>
      </c>
      <c r="G2894">
        <v>16.726778021492599</v>
      </c>
      <c r="H2894">
        <v>13.323391013734801</v>
      </c>
      <c r="I2894">
        <v>0.91</v>
      </c>
      <c r="J2894">
        <v>13.323391013734801</v>
      </c>
      <c r="K2894">
        <v>12.124285822498599</v>
      </c>
      <c r="L2894">
        <v>2064</v>
      </c>
      <c r="M2894">
        <f t="shared" si="540"/>
        <v>-12.124285822498599</v>
      </c>
      <c r="N2894">
        <v>-12.124285822498599</v>
      </c>
      <c r="O2894">
        <f t="shared" si="550"/>
        <v>-126.60860789498849</v>
      </c>
      <c r="P2894">
        <f t="shared" si="541"/>
        <v>106.19471331136153</v>
      </c>
      <c r="Q2894">
        <f t="shared" si="551"/>
        <v>-6.6368093437378661</v>
      </c>
      <c r="R2894">
        <f t="shared" si="542"/>
        <v>6.6368093437378661</v>
      </c>
      <c r="S2894">
        <f t="shared" si="543"/>
        <v>0.54739796148835251</v>
      </c>
      <c r="T2894">
        <f t="shared" si="544"/>
        <v>5.4874764787607333</v>
      </c>
      <c r="U2894">
        <f t="shared" si="545"/>
        <v>0</v>
      </c>
      <c r="V2894">
        <f t="shared" si="546"/>
        <v>45.260203851164754</v>
      </c>
      <c r="W2894">
        <f t="shared" si="547"/>
        <v>0</v>
      </c>
      <c r="X2894">
        <f t="shared" si="548"/>
        <v>45.260203851164754</v>
      </c>
      <c r="Y2894">
        <f t="shared" si="549"/>
        <v>6.6368093437378661</v>
      </c>
    </row>
    <row r="2895" spans="1:25" x14ac:dyDescent="0.3">
      <c r="A2895">
        <v>1</v>
      </c>
      <c r="B2895">
        <v>3</v>
      </c>
      <c r="C2895">
        <v>25.792857142857098</v>
      </c>
      <c r="D2895">
        <v>1.18</v>
      </c>
      <c r="E2895">
        <v>7</v>
      </c>
      <c r="F2895">
        <v>11.9886307712553</v>
      </c>
      <c r="G2895">
        <v>16.726778021492599</v>
      </c>
      <c r="H2895">
        <v>13.2821481287809</v>
      </c>
      <c r="I2895">
        <v>0.91</v>
      </c>
      <c r="J2895">
        <v>13.2821481287809</v>
      </c>
      <c r="K2895">
        <v>12.086754797190601</v>
      </c>
      <c r="L2895">
        <v>2064</v>
      </c>
      <c r="M2895">
        <f t="shared" si="540"/>
        <v>-10.906754797190601</v>
      </c>
      <c r="N2895">
        <v>-10.906754797190601</v>
      </c>
      <c r="O2895">
        <f t="shared" si="550"/>
        <v>-137.51536269217911</v>
      </c>
      <c r="P2895">
        <f t="shared" si="541"/>
        <v>100.5585910441164</v>
      </c>
      <c r="Q2895">
        <f t="shared" si="551"/>
        <v>-5.6361222672451277</v>
      </c>
      <c r="R2895">
        <f t="shared" si="542"/>
        <v>6.8161222672451274</v>
      </c>
      <c r="S2895">
        <f t="shared" si="543"/>
        <v>0.56393319642998307</v>
      </c>
      <c r="T2895">
        <f t="shared" si="544"/>
        <v>5.2706325299454733</v>
      </c>
      <c r="U2895">
        <f t="shared" si="545"/>
        <v>0</v>
      </c>
      <c r="V2895">
        <f t="shared" si="546"/>
        <v>43.606680357001693</v>
      </c>
      <c r="W2895">
        <f t="shared" si="547"/>
        <v>0</v>
      </c>
      <c r="X2895">
        <f t="shared" si="548"/>
        <v>43.606680357001693</v>
      </c>
      <c r="Y2895">
        <f t="shared" si="549"/>
        <v>5.6361222672451277</v>
      </c>
    </row>
    <row r="2896" spans="1:25" x14ac:dyDescent="0.3">
      <c r="A2896">
        <v>1</v>
      </c>
      <c r="B2896">
        <v>4</v>
      </c>
      <c r="C2896">
        <v>26.5721428571429</v>
      </c>
      <c r="D2896">
        <v>5.03</v>
      </c>
      <c r="E2896">
        <v>7</v>
      </c>
      <c r="F2896">
        <v>12.5412623660152</v>
      </c>
      <c r="G2896">
        <v>16.726778021492599</v>
      </c>
      <c r="H2896">
        <v>13.591557410479901</v>
      </c>
      <c r="I2896">
        <v>0.91</v>
      </c>
      <c r="J2896">
        <v>13.591557410479901</v>
      </c>
      <c r="K2896">
        <v>12.368317243536699</v>
      </c>
      <c r="L2896">
        <v>2064</v>
      </c>
      <c r="M2896">
        <f t="shared" si="540"/>
        <v>-7.3383172435366992</v>
      </c>
      <c r="N2896">
        <v>-7.3383172435366992</v>
      </c>
      <c r="O2896">
        <f t="shared" si="550"/>
        <v>-144.8536799357158</v>
      </c>
      <c r="P2896">
        <f t="shared" si="541"/>
        <v>96.935806122400621</v>
      </c>
      <c r="Q2896">
        <f t="shared" si="551"/>
        <v>-3.6227849217157768</v>
      </c>
      <c r="R2896">
        <f t="shared" si="542"/>
        <v>8.652784921715778</v>
      </c>
      <c r="S2896">
        <f t="shared" si="543"/>
        <v>0.69959273774590924</v>
      </c>
      <c r="T2896">
        <f t="shared" si="544"/>
        <v>3.7155323218209215</v>
      </c>
      <c r="U2896">
        <f t="shared" si="545"/>
        <v>0</v>
      </c>
      <c r="V2896">
        <f t="shared" si="546"/>
        <v>30.04072622540907</v>
      </c>
      <c r="W2896">
        <f t="shared" si="547"/>
        <v>0</v>
      </c>
      <c r="X2896">
        <f t="shared" si="548"/>
        <v>30.04072622540907</v>
      </c>
      <c r="Y2896">
        <f t="shared" si="549"/>
        <v>3.6227849217157768</v>
      </c>
    </row>
    <row r="2897" spans="1:25" x14ac:dyDescent="0.3">
      <c r="A2897">
        <v>1</v>
      </c>
      <c r="B2897">
        <v>5</v>
      </c>
      <c r="C2897">
        <v>25.805</v>
      </c>
      <c r="D2897">
        <v>0</v>
      </c>
      <c r="E2897">
        <v>3</v>
      </c>
      <c r="F2897">
        <v>11.997176900013599</v>
      </c>
      <c r="G2897">
        <v>16.726778021492599</v>
      </c>
      <c r="H2897">
        <v>13.286985438765999</v>
      </c>
      <c r="I2897">
        <v>0.91</v>
      </c>
      <c r="J2897">
        <v>13.286985438765999</v>
      </c>
      <c r="K2897">
        <v>12.091156749277101</v>
      </c>
      <c r="L2897">
        <v>2064</v>
      </c>
      <c r="M2897">
        <f t="shared" si="540"/>
        <v>-12.091156749277101</v>
      </c>
      <c r="N2897">
        <v>-12.091156749277101</v>
      </c>
      <c r="O2897">
        <f t="shared" si="550"/>
        <v>-156.94483668499291</v>
      </c>
      <c r="P2897">
        <f t="shared" si="541"/>
        <v>91.24910490215818</v>
      </c>
      <c r="Q2897">
        <f t="shared" si="551"/>
        <v>-5.6867012202424405</v>
      </c>
      <c r="R2897">
        <f t="shared" si="542"/>
        <v>5.6867012202424405</v>
      </c>
      <c r="S2897">
        <f t="shared" si="543"/>
        <v>0.47031903879522807</v>
      </c>
      <c r="T2897">
        <f t="shared" si="544"/>
        <v>6.4044555290346601</v>
      </c>
      <c r="U2897">
        <f t="shared" si="545"/>
        <v>0</v>
      </c>
      <c r="V2897">
        <f t="shared" si="546"/>
        <v>52.968096120477192</v>
      </c>
      <c r="W2897">
        <f t="shared" si="547"/>
        <v>0</v>
      </c>
      <c r="X2897">
        <f t="shared" si="548"/>
        <v>52.968096120477192</v>
      </c>
      <c r="Y2897">
        <f t="shared" si="549"/>
        <v>5.6867012202424405</v>
      </c>
    </row>
    <row r="2898" spans="1:25" x14ac:dyDescent="0.3">
      <c r="A2898">
        <v>2</v>
      </c>
      <c r="B2898">
        <v>1</v>
      </c>
      <c r="C2898">
        <v>26.984999999999999</v>
      </c>
      <c r="D2898">
        <v>4.63</v>
      </c>
      <c r="E2898">
        <v>7</v>
      </c>
      <c r="F2898">
        <v>12.837449877504</v>
      </c>
      <c r="G2898">
        <v>16.726778021492599</v>
      </c>
      <c r="H2898">
        <v>13.754644724224301</v>
      </c>
      <c r="I2898">
        <v>0.95</v>
      </c>
      <c r="J2898">
        <v>13.754644724224301</v>
      </c>
      <c r="K2898">
        <v>13.0669124880131</v>
      </c>
      <c r="L2898">
        <v>2064</v>
      </c>
      <c r="M2898">
        <f t="shared" si="540"/>
        <v>-8.4369124880130997</v>
      </c>
      <c r="N2898">
        <v>-8.4369124880130997</v>
      </c>
      <c r="O2898">
        <f t="shared" si="550"/>
        <v>-165.381749173006</v>
      </c>
      <c r="P2898">
        <f t="shared" si="541"/>
        <v>87.479862208124487</v>
      </c>
      <c r="Q2898">
        <f t="shared" si="551"/>
        <v>-3.7692426940336929</v>
      </c>
      <c r="R2898">
        <f t="shared" si="542"/>
        <v>8.3992426940336919</v>
      </c>
      <c r="S2898">
        <f t="shared" si="543"/>
        <v>0.64278709310548432</v>
      </c>
      <c r="T2898">
        <f t="shared" si="544"/>
        <v>4.6676697939794085</v>
      </c>
      <c r="U2898">
        <f t="shared" si="545"/>
        <v>0</v>
      </c>
      <c r="V2898">
        <f t="shared" si="546"/>
        <v>35.721290689451571</v>
      </c>
      <c r="W2898">
        <f t="shared" si="547"/>
        <v>0</v>
      </c>
      <c r="X2898">
        <f t="shared" si="548"/>
        <v>35.721290689451571</v>
      </c>
      <c r="Y2898">
        <f t="shared" si="549"/>
        <v>3.7692426940336929</v>
      </c>
    </row>
    <row r="2899" spans="1:25" x14ac:dyDescent="0.3">
      <c r="A2899">
        <v>2</v>
      </c>
      <c r="B2899">
        <v>2</v>
      </c>
      <c r="C2899">
        <v>23.624285714285701</v>
      </c>
      <c r="D2899">
        <v>0</v>
      </c>
      <c r="E2899">
        <v>7</v>
      </c>
      <c r="F2899">
        <v>10.496015530142101</v>
      </c>
      <c r="G2899">
        <v>16.726778021492599</v>
      </c>
      <c r="H2899">
        <v>12.4096978213675</v>
      </c>
      <c r="I2899">
        <v>0.95</v>
      </c>
      <c r="J2899">
        <v>12.4096978213675</v>
      </c>
      <c r="K2899">
        <v>11.789212930299099</v>
      </c>
      <c r="L2899">
        <v>2064</v>
      </c>
      <c r="M2899">
        <f t="shared" si="540"/>
        <v>-11.789212930299099</v>
      </c>
      <c r="N2899">
        <v>-11.789212930299099</v>
      </c>
      <c r="O2899">
        <f t="shared" si="550"/>
        <v>-177.1709621033051</v>
      </c>
      <c r="P2899">
        <f t="shared" si="541"/>
        <v>82.472306321158001</v>
      </c>
      <c r="Q2899">
        <f t="shared" si="551"/>
        <v>-5.007555886966486</v>
      </c>
      <c r="R2899">
        <f t="shared" si="542"/>
        <v>5.007555886966486</v>
      </c>
      <c r="S2899">
        <f t="shared" si="543"/>
        <v>0.42475743856459819</v>
      </c>
      <c r="T2899">
        <f t="shared" si="544"/>
        <v>6.7816570433326131</v>
      </c>
      <c r="U2899">
        <f t="shared" si="545"/>
        <v>0</v>
      </c>
      <c r="V2899">
        <f t="shared" si="546"/>
        <v>57.524256143540185</v>
      </c>
      <c r="W2899">
        <f t="shared" si="547"/>
        <v>0</v>
      </c>
      <c r="X2899">
        <f t="shared" si="548"/>
        <v>57.524256143540185</v>
      </c>
      <c r="Y2899">
        <f t="shared" si="549"/>
        <v>5.007555886966486</v>
      </c>
    </row>
    <row r="2900" spans="1:25" x14ac:dyDescent="0.3">
      <c r="A2900">
        <v>2</v>
      </c>
      <c r="B2900">
        <v>3</v>
      </c>
      <c r="C2900">
        <v>24.5328571428571</v>
      </c>
      <c r="D2900">
        <v>0</v>
      </c>
      <c r="E2900">
        <v>7</v>
      </c>
      <c r="F2900">
        <v>11.113173179219199</v>
      </c>
      <c r="G2900">
        <v>16.726778021492599</v>
      </c>
      <c r="H2900">
        <v>12.7773469762441</v>
      </c>
      <c r="I2900">
        <v>0.95</v>
      </c>
      <c r="J2900">
        <v>12.7773469762441</v>
      </c>
      <c r="K2900">
        <v>12.1384796274319</v>
      </c>
      <c r="L2900">
        <v>2064</v>
      </c>
      <c r="M2900">
        <f t="shared" si="540"/>
        <v>-12.1384796274319</v>
      </c>
      <c r="N2900">
        <v>-12.1384796274319</v>
      </c>
      <c r="O2900">
        <f t="shared" si="550"/>
        <v>-189.30944173073701</v>
      </c>
      <c r="P2900">
        <f t="shared" si="541"/>
        <v>77.615733497499491</v>
      </c>
      <c r="Q2900">
        <f t="shared" si="551"/>
        <v>-4.8565728236585102</v>
      </c>
      <c r="R2900">
        <f t="shared" si="542"/>
        <v>4.8565728236585102</v>
      </c>
      <c r="S2900">
        <f t="shared" si="543"/>
        <v>0.40009729164788321</v>
      </c>
      <c r="T2900">
        <f t="shared" si="544"/>
        <v>7.2819068037733903</v>
      </c>
      <c r="U2900">
        <f t="shared" si="545"/>
        <v>0</v>
      </c>
      <c r="V2900">
        <f t="shared" si="546"/>
        <v>59.990270835211682</v>
      </c>
      <c r="W2900">
        <f t="shared" si="547"/>
        <v>0</v>
      </c>
      <c r="X2900">
        <f t="shared" si="548"/>
        <v>59.990270835211682</v>
      </c>
      <c r="Y2900">
        <f t="shared" si="549"/>
        <v>4.8565728236585102</v>
      </c>
    </row>
    <row r="2901" spans="1:25" x14ac:dyDescent="0.3">
      <c r="A2901">
        <v>2</v>
      </c>
      <c r="B2901">
        <v>4</v>
      </c>
      <c r="C2901">
        <v>26.425714285714299</v>
      </c>
      <c r="D2901">
        <v>0</v>
      </c>
      <c r="E2901">
        <v>7</v>
      </c>
      <c r="F2901">
        <v>12.4367782363173</v>
      </c>
      <c r="G2901">
        <v>16.726778021492599</v>
      </c>
      <c r="H2901">
        <v>13.5335775494442</v>
      </c>
      <c r="I2901">
        <v>0.95</v>
      </c>
      <c r="J2901">
        <v>13.5335775494442</v>
      </c>
      <c r="K2901">
        <v>12.8568986719719</v>
      </c>
      <c r="L2901">
        <v>2064</v>
      </c>
      <c r="M2901">
        <f t="shared" si="540"/>
        <v>-12.8568986719719</v>
      </c>
      <c r="N2901">
        <v>-12.8568986719719</v>
      </c>
      <c r="O2901">
        <f t="shared" si="550"/>
        <v>-202.1663404027089</v>
      </c>
      <c r="P2901">
        <f t="shared" si="541"/>
        <v>72.783236769640666</v>
      </c>
      <c r="Q2901">
        <f t="shared" si="551"/>
        <v>-4.8324967278588247</v>
      </c>
      <c r="R2901">
        <f t="shared" si="542"/>
        <v>4.8324967278588247</v>
      </c>
      <c r="S2901">
        <f t="shared" si="543"/>
        <v>0.37586799516384856</v>
      </c>
      <c r="T2901">
        <f t="shared" si="544"/>
        <v>8.0244019441130749</v>
      </c>
      <c r="U2901">
        <f t="shared" si="545"/>
        <v>0</v>
      </c>
      <c r="V2901">
        <f t="shared" si="546"/>
        <v>62.413200483615149</v>
      </c>
      <c r="W2901">
        <f t="shared" si="547"/>
        <v>0</v>
      </c>
      <c r="X2901">
        <f t="shared" si="548"/>
        <v>62.413200483615149</v>
      </c>
      <c r="Y2901">
        <f t="shared" si="549"/>
        <v>4.8324967278588247</v>
      </c>
    </row>
    <row r="2902" spans="1:25" x14ac:dyDescent="0.3">
      <c r="A2902">
        <v>3</v>
      </c>
      <c r="B2902">
        <v>1</v>
      </c>
      <c r="C2902">
        <v>27.6778571428571</v>
      </c>
      <c r="D2902">
        <v>0</v>
      </c>
      <c r="E2902">
        <v>7</v>
      </c>
      <c r="F2902">
        <v>13.3397583701142</v>
      </c>
      <c r="G2902">
        <v>16.726778021492599</v>
      </c>
      <c r="H2902">
        <v>14.0270761200048</v>
      </c>
      <c r="I2902">
        <v>1.02</v>
      </c>
      <c r="J2902">
        <v>14.0270761200048</v>
      </c>
      <c r="K2902">
        <v>14.3076176424049</v>
      </c>
      <c r="L2902">
        <v>2064</v>
      </c>
      <c r="M2902">
        <f t="shared" si="540"/>
        <v>-14.3076176424049</v>
      </c>
      <c r="N2902">
        <v>-14.3076176424049</v>
      </c>
      <c r="O2902">
        <f t="shared" si="550"/>
        <v>-216.47395804511379</v>
      </c>
      <c r="P2902">
        <f t="shared" si="541"/>
        <v>67.758341660607798</v>
      </c>
      <c r="Q2902">
        <f t="shared" si="551"/>
        <v>-5.0248951090328688</v>
      </c>
      <c r="R2902">
        <f t="shared" si="542"/>
        <v>5.0248951090328688</v>
      </c>
      <c r="S2902">
        <f t="shared" si="543"/>
        <v>0.35120417910387058</v>
      </c>
      <c r="T2902">
        <f t="shared" si="544"/>
        <v>9.2827225333720307</v>
      </c>
      <c r="U2902">
        <f t="shared" si="545"/>
        <v>0</v>
      </c>
      <c r="V2902">
        <f t="shared" si="546"/>
        <v>64.879582089612938</v>
      </c>
      <c r="W2902">
        <f t="shared" si="547"/>
        <v>0</v>
      </c>
      <c r="X2902">
        <f t="shared" si="548"/>
        <v>64.879582089612938</v>
      </c>
      <c r="Y2902">
        <f t="shared" si="549"/>
        <v>5.0248951090328688</v>
      </c>
    </row>
    <row r="2903" spans="1:25" x14ac:dyDescent="0.3">
      <c r="A2903">
        <v>3</v>
      </c>
      <c r="B2903">
        <v>2</v>
      </c>
      <c r="C2903">
        <v>26.853571428571399</v>
      </c>
      <c r="D2903">
        <v>0</v>
      </c>
      <c r="E2903">
        <v>7</v>
      </c>
      <c r="F2903">
        <v>12.742907259647099</v>
      </c>
      <c r="G2903">
        <v>16.726778021492599</v>
      </c>
      <c r="H2903">
        <v>13.7027893397097</v>
      </c>
      <c r="I2903">
        <v>1.02</v>
      </c>
      <c r="J2903">
        <v>13.7027893397097</v>
      </c>
      <c r="K2903">
        <v>13.9768451265039</v>
      </c>
      <c r="L2903">
        <v>2064</v>
      </c>
      <c r="M2903">
        <f t="shared" si="540"/>
        <v>-13.9768451265039</v>
      </c>
      <c r="N2903">
        <v>-13.9768451265039</v>
      </c>
      <c r="O2903">
        <f t="shared" si="550"/>
        <v>-230.45080317161768</v>
      </c>
      <c r="P2903">
        <f t="shared" si="541"/>
        <v>63.184773765204859</v>
      </c>
      <c r="Q2903">
        <f t="shared" si="551"/>
        <v>-4.5735678954029382</v>
      </c>
      <c r="R2903">
        <f t="shared" si="542"/>
        <v>4.5735678954029382</v>
      </c>
      <c r="S2903">
        <f t="shared" si="543"/>
        <v>0.32722462429881327</v>
      </c>
      <c r="T2903">
        <f t="shared" si="544"/>
        <v>9.4032772311009616</v>
      </c>
      <c r="U2903">
        <f t="shared" si="545"/>
        <v>0</v>
      </c>
      <c r="V2903">
        <f t="shared" si="546"/>
        <v>67.277537570118668</v>
      </c>
      <c r="W2903">
        <f t="shared" si="547"/>
        <v>0</v>
      </c>
      <c r="X2903">
        <f t="shared" si="548"/>
        <v>67.277537570118668</v>
      </c>
      <c r="Y2903">
        <f t="shared" si="549"/>
        <v>4.5735678954029382</v>
      </c>
    </row>
    <row r="2904" spans="1:25" x14ac:dyDescent="0.3">
      <c r="A2904">
        <v>3</v>
      </c>
      <c r="B2904">
        <v>3</v>
      </c>
      <c r="C2904">
        <v>32.812142857142902</v>
      </c>
      <c r="D2904">
        <v>0</v>
      </c>
      <c r="E2904">
        <v>7</v>
      </c>
      <c r="F2904">
        <v>17.259801166134</v>
      </c>
      <c r="G2904">
        <v>16.726778021492599</v>
      </c>
      <c r="H2904">
        <v>16.000759055907402</v>
      </c>
      <c r="I2904">
        <v>1.02</v>
      </c>
      <c r="J2904">
        <v>16.000759055907402</v>
      </c>
      <c r="K2904">
        <v>16.320774237025599</v>
      </c>
      <c r="L2904">
        <v>2064</v>
      </c>
      <c r="M2904">
        <f t="shared" si="540"/>
        <v>-16.320774237025599</v>
      </c>
      <c r="N2904">
        <v>-16.320774237025599</v>
      </c>
      <c r="O2904">
        <f t="shared" si="550"/>
        <v>-246.77157740864328</v>
      </c>
      <c r="P2904">
        <f t="shared" si="541"/>
        <v>58.233423655220363</v>
      </c>
      <c r="Q2904">
        <f t="shared" si="551"/>
        <v>-4.9513501099844959</v>
      </c>
      <c r="R2904">
        <f t="shared" si="542"/>
        <v>4.9513501099844959</v>
      </c>
      <c r="S2904">
        <f t="shared" si="543"/>
        <v>0.30337715834287904</v>
      </c>
      <c r="T2904">
        <f t="shared" si="544"/>
        <v>11.369424127041103</v>
      </c>
      <c r="U2904">
        <f t="shared" si="545"/>
        <v>0</v>
      </c>
      <c r="V2904">
        <f t="shared" si="546"/>
        <v>69.662284165712094</v>
      </c>
      <c r="W2904">
        <f t="shared" si="547"/>
        <v>0</v>
      </c>
      <c r="X2904">
        <f t="shared" si="548"/>
        <v>69.662284165712094</v>
      </c>
      <c r="Y2904">
        <f t="shared" si="549"/>
        <v>4.9513501099844959</v>
      </c>
    </row>
    <row r="2905" spans="1:25" x14ac:dyDescent="0.3">
      <c r="A2905">
        <v>3</v>
      </c>
      <c r="B2905">
        <v>4</v>
      </c>
      <c r="C2905">
        <v>30.2607142857143</v>
      </c>
      <c r="D2905">
        <v>0</v>
      </c>
      <c r="E2905">
        <v>7</v>
      </c>
      <c r="F2905">
        <v>15.268996110980501</v>
      </c>
      <c r="G2905">
        <v>16.726778021492599</v>
      </c>
      <c r="H2905">
        <v>15.029448632837401</v>
      </c>
      <c r="I2905">
        <v>1.02</v>
      </c>
      <c r="J2905">
        <v>15.029448632837401</v>
      </c>
      <c r="K2905">
        <v>15.3300376054941</v>
      </c>
      <c r="L2905">
        <v>2064</v>
      </c>
      <c r="M2905">
        <f t="shared" si="540"/>
        <v>-15.3300376054941</v>
      </c>
      <c r="N2905">
        <v>-15.3300376054941</v>
      </c>
      <c r="O2905">
        <f t="shared" si="550"/>
        <v>-262.10161501413739</v>
      </c>
      <c r="P2905">
        <f t="shared" si="541"/>
        <v>53.936600472056249</v>
      </c>
      <c r="Q2905">
        <f t="shared" si="551"/>
        <v>-4.2968231831641148</v>
      </c>
      <c r="R2905">
        <f t="shared" si="542"/>
        <v>4.2968231831641148</v>
      </c>
      <c r="S2905">
        <f t="shared" si="543"/>
        <v>0.28028784362695791</v>
      </c>
      <c r="T2905">
        <f t="shared" si="544"/>
        <v>11.033214422329985</v>
      </c>
      <c r="U2905">
        <f t="shared" si="545"/>
        <v>0</v>
      </c>
      <c r="V2905">
        <f t="shared" si="546"/>
        <v>71.971215637304212</v>
      </c>
      <c r="W2905">
        <f t="shared" si="547"/>
        <v>0</v>
      </c>
      <c r="X2905">
        <f t="shared" si="548"/>
        <v>71.971215637304212</v>
      </c>
      <c r="Y2905">
        <f t="shared" si="549"/>
        <v>4.2968231831641148</v>
      </c>
    </row>
    <row r="2906" spans="1:25" x14ac:dyDescent="0.3">
      <c r="A2906">
        <v>3</v>
      </c>
      <c r="B2906">
        <v>5</v>
      </c>
      <c r="C2906">
        <v>26.828333333333301</v>
      </c>
      <c r="D2906">
        <v>0</v>
      </c>
      <c r="E2906">
        <v>3</v>
      </c>
      <c r="F2906">
        <v>12.724779505975601</v>
      </c>
      <c r="G2906">
        <v>16.726778021492599</v>
      </c>
      <c r="H2906">
        <v>13.6928250345743</v>
      </c>
      <c r="I2906">
        <v>1.02</v>
      </c>
      <c r="J2906">
        <v>13.6928250345743</v>
      </c>
      <c r="K2906">
        <v>13.966681535265799</v>
      </c>
      <c r="L2906">
        <v>2064</v>
      </c>
      <c r="M2906">
        <f t="shared" si="540"/>
        <v>-13.966681535265799</v>
      </c>
      <c r="N2906">
        <v>-13.966681535265799</v>
      </c>
      <c r="O2906">
        <f t="shared" si="550"/>
        <v>-276.06829654940321</v>
      </c>
      <c r="P2906">
        <f t="shared" si="541"/>
        <v>50.298531598208804</v>
      </c>
      <c r="Q2906">
        <f t="shared" si="551"/>
        <v>-3.6380688738474447</v>
      </c>
      <c r="R2906">
        <f t="shared" si="542"/>
        <v>3.6380688738474447</v>
      </c>
      <c r="S2906">
        <f t="shared" si="543"/>
        <v>0.26048198096744307</v>
      </c>
      <c r="T2906">
        <f t="shared" si="544"/>
        <v>10.328612661418354</v>
      </c>
      <c r="U2906">
        <f t="shared" si="545"/>
        <v>0</v>
      </c>
      <c r="V2906">
        <f t="shared" si="546"/>
        <v>73.951801903255685</v>
      </c>
      <c r="W2906">
        <f t="shared" si="547"/>
        <v>0</v>
      </c>
      <c r="X2906">
        <f t="shared" si="548"/>
        <v>73.951801903255685</v>
      </c>
      <c r="Y2906">
        <f t="shared" si="549"/>
        <v>3.6380688738474447</v>
      </c>
    </row>
    <row r="2907" spans="1:25" x14ac:dyDescent="0.3">
      <c r="A2907">
        <v>4</v>
      </c>
      <c r="B2907">
        <v>1</v>
      </c>
      <c r="C2907">
        <v>32.408571428571399</v>
      </c>
      <c r="D2907">
        <v>0</v>
      </c>
      <c r="E2907">
        <v>7</v>
      </c>
      <c r="F2907">
        <v>16.9394179447781</v>
      </c>
      <c r="G2907">
        <v>16.726778021492599</v>
      </c>
      <c r="H2907">
        <v>15.848293791329199</v>
      </c>
      <c r="I2907">
        <v>1.1000000000000001</v>
      </c>
      <c r="J2907">
        <v>15.848293791329199</v>
      </c>
      <c r="K2907">
        <v>17.4331231704621</v>
      </c>
      <c r="L2907">
        <v>2064</v>
      </c>
      <c r="M2907">
        <f t="shared" si="540"/>
        <v>-17.4331231704621</v>
      </c>
      <c r="N2907">
        <v>-17.4331231704621</v>
      </c>
      <c r="O2907">
        <f t="shared" si="550"/>
        <v>-293.50141971986534</v>
      </c>
      <c r="P2907">
        <f t="shared" si="541"/>
        <v>46.099876357481349</v>
      </c>
      <c r="Q2907">
        <f t="shared" si="551"/>
        <v>-4.1986552407274544</v>
      </c>
      <c r="R2907">
        <f t="shared" si="542"/>
        <v>4.1986552407274544</v>
      </c>
      <c r="S2907">
        <f t="shared" si="543"/>
        <v>0.24084354820835932</v>
      </c>
      <c r="T2907">
        <f t="shared" si="544"/>
        <v>13.234467929734645</v>
      </c>
      <c r="U2907">
        <f t="shared" si="545"/>
        <v>0</v>
      </c>
      <c r="V2907">
        <f t="shared" si="546"/>
        <v>75.915645179164073</v>
      </c>
      <c r="W2907">
        <f t="shared" si="547"/>
        <v>0</v>
      </c>
      <c r="X2907">
        <f t="shared" si="548"/>
        <v>75.915645179164073</v>
      </c>
      <c r="Y2907">
        <f t="shared" si="549"/>
        <v>4.1986552407274544</v>
      </c>
    </row>
    <row r="2908" spans="1:25" x14ac:dyDescent="0.3">
      <c r="A2908">
        <v>4</v>
      </c>
      <c r="B2908">
        <v>2</v>
      </c>
      <c r="C2908">
        <v>31.571428571428601</v>
      </c>
      <c r="D2908">
        <v>0</v>
      </c>
      <c r="E2908">
        <v>7</v>
      </c>
      <c r="F2908">
        <v>16.2813676495397</v>
      </c>
      <c r="G2908">
        <v>16.726778021492599</v>
      </c>
      <c r="H2908">
        <v>15.530649605385699</v>
      </c>
      <c r="I2908">
        <v>1.1000000000000001</v>
      </c>
      <c r="J2908">
        <v>15.530649605385699</v>
      </c>
      <c r="K2908">
        <v>17.0837145659243</v>
      </c>
      <c r="L2908">
        <v>2064</v>
      </c>
      <c r="M2908">
        <f t="shared" si="540"/>
        <v>-17.0837145659243</v>
      </c>
      <c r="N2908">
        <v>-17.0837145659243</v>
      </c>
      <c r="O2908">
        <f t="shared" si="550"/>
        <v>-310.58513428578965</v>
      </c>
      <c r="P2908">
        <f t="shared" si="541"/>
        <v>42.325582696513827</v>
      </c>
      <c r="Q2908">
        <f t="shared" si="551"/>
        <v>-3.7742936609675226</v>
      </c>
      <c r="R2908">
        <f t="shared" si="542"/>
        <v>3.7742936609675226</v>
      </c>
      <c r="S2908">
        <f t="shared" si="543"/>
        <v>0.22092933281008126</v>
      </c>
      <c r="T2908">
        <f t="shared" si="544"/>
        <v>13.309420904956777</v>
      </c>
      <c r="U2908">
        <f t="shared" si="545"/>
        <v>0</v>
      </c>
      <c r="V2908">
        <f t="shared" si="546"/>
        <v>77.907066718991871</v>
      </c>
      <c r="W2908">
        <f t="shared" si="547"/>
        <v>0</v>
      </c>
      <c r="X2908">
        <f t="shared" si="548"/>
        <v>77.907066718991871</v>
      </c>
      <c r="Y2908">
        <f t="shared" si="549"/>
        <v>3.7742936609675226</v>
      </c>
    </row>
    <row r="2909" spans="1:25" x14ac:dyDescent="0.3">
      <c r="A2909">
        <v>4</v>
      </c>
      <c r="B2909">
        <v>3</v>
      </c>
      <c r="C2909">
        <v>32.842142857142903</v>
      </c>
      <c r="D2909">
        <v>0</v>
      </c>
      <c r="E2909">
        <v>7</v>
      </c>
      <c r="F2909">
        <v>17.283698549204999</v>
      </c>
      <c r="G2909">
        <v>16.726778021492599</v>
      </c>
      <c r="H2909">
        <v>16.012075751219399</v>
      </c>
      <c r="I2909">
        <v>1.1000000000000001</v>
      </c>
      <c r="J2909">
        <v>16.012075751219399</v>
      </c>
      <c r="K2909">
        <v>17.613283326341399</v>
      </c>
      <c r="L2909">
        <v>2064</v>
      </c>
      <c r="M2909">
        <f t="shared" si="540"/>
        <v>-17.613283326341399</v>
      </c>
      <c r="N2909">
        <v>-17.613283326341399</v>
      </c>
      <c r="O2909">
        <f t="shared" si="550"/>
        <v>-328.19841761213104</v>
      </c>
      <c r="P2909">
        <f t="shared" si="541"/>
        <v>38.757538487340625</v>
      </c>
      <c r="Q2909">
        <f t="shared" si="551"/>
        <v>-3.5680442091732019</v>
      </c>
      <c r="R2909">
        <f t="shared" si="542"/>
        <v>3.5680442091732019</v>
      </c>
      <c r="S2909">
        <f t="shared" si="543"/>
        <v>0.20257689285205802</v>
      </c>
      <c r="T2909">
        <f t="shared" si="544"/>
        <v>14.045239117168197</v>
      </c>
      <c r="U2909">
        <f t="shared" si="545"/>
        <v>0</v>
      </c>
      <c r="V2909">
        <f t="shared" si="546"/>
        <v>79.742310714794201</v>
      </c>
      <c r="W2909">
        <f t="shared" si="547"/>
        <v>0</v>
      </c>
      <c r="X2909">
        <f t="shared" si="548"/>
        <v>79.742310714794201</v>
      </c>
      <c r="Y2909">
        <f t="shared" si="549"/>
        <v>3.5680442091732019</v>
      </c>
    </row>
    <row r="2910" spans="1:25" x14ac:dyDescent="0.3">
      <c r="A2910">
        <v>4</v>
      </c>
      <c r="B2910">
        <v>4</v>
      </c>
      <c r="C2910">
        <v>33.924285714285702</v>
      </c>
      <c r="D2910">
        <v>0</v>
      </c>
      <c r="E2910">
        <v>7</v>
      </c>
      <c r="F2910">
        <v>18.153176563339098</v>
      </c>
      <c r="G2910">
        <v>16.726778021492599</v>
      </c>
      <c r="H2910">
        <v>16.4187408565348</v>
      </c>
      <c r="I2910">
        <v>1.1000000000000001</v>
      </c>
      <c r="J2910">
        <v>16.4187408565348</v>
      </c>
      <c r="K2910">
        <v>18.060614942188302</v>
      </c>
      <c r="L2910">
        <v>2064</v>
      </c>
      <c r="M2910">
        <f t="shared" si="540"/>
        <v>-18.060614942188302</v>
      </c>
      <c r="N2910">
        <v>-18.060614942188302</v>
      </c>
      <c r="O2910">
        <f t="shared" si="550"/>
        <v>-346.25903255431933</v>
      </c>
      <c r="P2910">
        <f t="shared" si="541"/>
        <v>35.410989286098648</v>
      </c>
      <c r="Q2910">
        <f t="shared" si="551"/>
        <v>-3.3465492012419773</v>
      </c>
      <c r="R2910">
        <f t="shared" si="542"/>
        <v>3.3465492012419773</v>
      </c>
      <c r="S2910">
        <f t="shared" si="543"/>
        <v>0.18529541834285379</v>
      </c>
      <c r="T2910">
        <f t="shared" si="544"/>
        <v>14.714065740946324</v>
      </c>
      <c r="U2910">
        <f t="shared" si="545"/>
        <v>0</v>
      </c>
      <c r="V2910">
        <f t="shared" si="546"/>
        <v>81.470458165714618</v>
      </c>
      <c r="W2910">
        <f t="shared" si="547"/>
        <v>0</v>
      </c>
      <c r="X2910">
        <f t="shared" si="548"/>
        <v>81.470458165714618</v>
      </c>
      <c r="Y2910">
        <f t="shared" si="549"/>
        <v>3.3465492012419773</v>
      </c>
    </row>
    <row r="2911" spans="1:25" x14ac:dyDescent="0.3">
      <c r="A2911">
        <v>4</v>
      </c>
      <c r="B2911">
        <v>5</v>
      </c>
      <c r="C2911">
        <v>33.909999999999997</v>
      </c>
      <c r="D2911">
        <v>0</v>
      </c>
      <c r="E2911">
        <v>2</v>
      </c>
      <c r="F2911">
        <v>18.141604181695101</v>
      </c>
      <c r="G2911">
        <v>16.726778021492599</v>
      </c>
      <c r="H2911">
        <v>16.413391653261101</v>
      </c>
      <c r="I2911">
        <v>1.1000000000000001</v>
      </c>
      <c r="J2911">
        <v>16.413391653261101</v>
      </c>
      <c r="K2911">
        <v>18.054730818587199</v>
      </c>
      <c r="L2911">
        <v>2064</v>
      </c>
      <c r="M2911">
        <f t="shared" si="540"/>
        <v>-18.054730818587199</v>
      </c>
      <c r="N2911">
        <v>-18.054730818587199</v>
      </c>
      <c r="O2911">
        <f t="shared" si="550"/>
        <v>-364.31376337290652</v>
      </c>
      <c r="P2911">
        <f t="shared" si="541"/>
        <v>32.354352297376806</v>
      </c>
      <c r="Q2911">
        <f t="shared" si="551"/>
        <v>-3.0566369887218414</v>
      </c>
      <c r="R2911">
        <f t="shared" si="542"/>
        <v>3.0566369887218414</v>
      </c>
      <c r="S2911">
        <f t="shared" si="543"/>
        <v>0.16929839715887973</v>
      </c>
      <c r="T2911">
        <f t="shared" si="544"/>
        <v>14.998093829865358</v>
      </c>
      <c r="U2911">
        <f t="shared" si="545"/>
        <v>0</v>
      </c>
      <c r="V2911">
        <f t="shared" si="546"/>
        <v>83.070160284112021</v>
      </c>
      <c r="W2911">
        <f t="shared" si="547"/>
        <v>0</v>
      </c>
      <c r="X2911">
        <f t="shared" si="548"/>
        <v>83.070160284112021</v>
      </c>
      <c r="Y2911">
        <f t="shared" si="549"/>
        <v>3.0566369887218414</v>
      </c>
    </row>
    <row r="2912" spans="1:25" x14ac:dyDescent="0.3">
      <c r="A2912">
        <v>5</v>
      </c>
      <c r="B2912">
        <v>1</v>
      </c>
      <c r="C2912">
        <v>33.658571428571399</v>
      </c>
      <c r="D2912">
        <v>1.02</v>
      </c>
      <c r="E2912">
        <v>7</v>
      </c>
      <c r="F2912">
        <v>17.9383408484968</v>
      </c>
      <c r="G2912">
        <v>16.726778021492599</v>
      </c>
      <c r="H2912">
        <v>16.3191619362679</v>
      </c>
      <c r="I2912">
        <v>1.18</v>
      </c>
      <c r="J2912">
        <v>16.3191619362679</v>
      </c>
      <c r="K2912">
        <v>19.256611084796099</v>
      </c>
      <c r="L2912">
        <v>2064</v>
      </c>
      <c r="M2912">
        <f t="shared" si="540"/>
        <v>-18.236611084796099</v>
      </c>
      <c r="N2912">
        <v>-18.236611084796099</v>
      </c>
      <c r="O2912">
        <f t="shared" si="550"/>
        <v>-382.55037445770262</v>
      </c>
      <c r="P2912">
        <f t="shared" si="541"/>
        <v>29.534689692162232</v>
      </c>
      <c r="Q2912">
        <f t="shared" si="551"/>
        <v>-2.8196626052145746</v>
      </c>
      <c r="R2912">
        <f t="shared" si="542"/>
        <v>3.8396626052145746</v>
      </c>
      <c r="S2912">
        <f t="shared" si="543"/>
        <v>0.19939451382731352</v>
      </c>
      <c r="T2912">
        <f t="shared" si="544"/>
        <v>15.416948479581524</v>
      </c>
      <c r="U2912">
        <f t="shared" si="545"/>
        <v>0</v>
      </c>
      <c r="V2912">
        <f t="shared" si="546"/>
        <v>80.060548617268651</v>
      </c>
      <c r="W2912">
        <f t="shared" si="547"/>
        <v>0</v>
      </c>
      <c r="X2912">
        <f t="shared" si="548"/>
        <v>80.060548617268651</v>
      </c>
      <c r="Y2912">
        <f t="shared" si="549"/>
        <v>2.8196626052145746</v>
      </c>
    </row>
    <row r="2913" spans="1:25" x14ac:dyDescent="0.3">
      <c r="A2913">
        <v>5</v>
      </c>
      <c r="B2913">
        <v>2</v>
      </c>
      <c r="C2913">
        <v>35.2542857142857</v>
      </c>
      <c r="D2913">
        <v>0</v>
      </c>
      <c r="E2913">
        <v>7</v>
      </c>
      <c r="F2913">
        <v>19.241470538488301</v>
      </c>
      <c r="G2913">
        <v>16.726778021492599</v>
      </c>
      <c r="H2913">
        <v>16.9145528980177</v>
      </c>
      <c r="I2913">
        <v>1.18</v>
      </c>
      <c r="J2913">
        <v>16.9145528980177</v>
      </c>
      <c r="K2913">
        <v>19.959172419660899</v>
      </c>
      <c r="L2913">
        <v>2064</v>
      </c>
      <c r="M2913">
        <f t="shared" si="540"/>
        <v>-19.959172419660899</v>
      </c>
      <c r="N2913">
        <v>-19.959172419660899</v>
      </c>
      <c r="O2913">
        <f t="shared" si="550"/>
        <v>-402.5095468773635</v>
      </c>
      <c r="P2913">
        <f t="shared" si="541"/>
        <v>26.729548320554009</v>
      </c>
      <c r="Q2913">
        <f t="shared" si="551"/>
        <v>-2.8051413716082223</v>
      </c>
      <c r="R2913">
        <f t="shared" si="542"/>
        <v>2.8051413716082223</v>
      </c>
      <c r="S2913">
        <f t="shared" si="543"/>
        <v>0.14054397209600741</v>
      </c>
      <c r="T2913">
        <f t="shared" si="544"/>
        <v>17.154031048052676</v>
      </c>
      <c r="U2913">
        <f t="shared" si="545"/>
        <v>0</v>
      </c>
      <c r="V2913">
        <f t="shared" si="546"/>
        <v>85.945602790399249</v>
      </c>
      <c r="W2913">
        <f t="shared" si="547"/>
        <v>0</v>
      </c>
      <c r="X2913">
        <f t="shared" si="548"/>
        <v>85.945602790399249</v>
      </c>
      <c r="Y2913">
        <f t="shared" si="549"/>
        <v>2.8051413716082223</v>
      </c>
    </row>
    <row r="2914" spans="1:25" x14ac:dyDescent="0.3">
      <c r="A2914">
        <v>5</v>
      </c>
      <c r="B2914">
        <v>3</v>
      </c>
      <c r="C2914">
        <v>36.207857142857101</v>
      </c>
      <c r="D2914">
        <v>0</v>
      </c>
      <c r="E2914">
        <v>7</v>
      </c>
      <c r="F2914">
        <v>20.034886554793001</v>
      </c>
      <c r="G2914">
        <v>16.726778021492599</v>
      </c>
      <c r="H2914">
        <v>17.267428869076902</v>
      </c>
      <c r="I2914">
        <v>1.18</v>
      </c>
      <c r="J2914">
        <v>17.267428869076902</v>
      </c>
      <c r="K2914">
        <v>20.3755660655108</v>
      </c>
      <c r="L2914">
        <v>2064</v>
      </c>
      <c r="M2914">
        <f t="shared" si="540"/>
        <v>-20.3755660655108</v>
      </c>
      <c r="N2914">
        <v>-20.3755660655108</v>
      </c>
      <c r="O2914">
        <f t="shared" si="550"/>
        <v>-422.88511294287429</v>
      </c>
      <c r="P2914">
        <f t="shared" si="541"/>
        <v>24.140521095629921</v>
      </c>
      <c r="Q2914">
        <f t="shared" si="551"/>
        <v>-2.589027224924088</v>
      </c>
      <c r="R2914">
        <f t="shared" si="542"/>
        <v>2.589027224924088</v>
      </c>
      <c r="S2914">
        <f t="shared" si="543"/>
        <v>0.12706529068198347</v>
      </c>
      <c r="T2914">
        <f t="shared" si="544"/>
        <v>17.786538840586712</v>
      </c>
      <c r="U2914">
        <f t="shared" si="545"/>
        <v>0</v>
      </c>
      <c r="V2914">
        <f t="shared" si="546"/>
        <v>87.29347093180165</v>
      </c>
      <c r="W2914">
        <f t="shared" si="547"/>
        <v>0</v>
      </c>
      <c r="X2914">
        <f t="shared" si="548"/>
        <v>87.29347093180165</v>
      </c>
      <c r="Y2914">
        <f t="shared" si="549"/>
        <v>2.589027224924088</v>
      </c>
    </row>
    <row r="2915" spans="1:25" x14ac:dyDescent="0.3">
      <c r="A2915">
        <v>5</v>
      </c>
      <c r="B2915">
        <v>4</v>
      </c>
      <c r="C2915">
        <v>35.408571428571399</v>
      </c>
      <c r="D2915">
        <v>0</v>
      </c>
      <c r="E2915">
        <v>7</v>
      </c>
      <c r="F2915">
        <v>19.369104360238801</v>
      </c>
      <c r="G2915">
        <v>16.726778021492599</v>
      </c>
      <c r="H2915">
        <v>16.971792530448901</v>
      </c>
      <c r="I2915">
        <v>1.18</v>
      </c>
      <c r="J2915">
        <v>16.971792530448901</v>
      </c>
      <c r="K2915">
        <v>20.026715185929799</v>
      </c>
      <c r="L2915">
        <v>2064</v>
      </c>
      <c r="M2915">
        <f t="shared" si="540"/>
        <v>-20.026715185929799</v>
      </c>
      <c r="N2915">
        <v>-20.026715185929799</v>
      </c>
      <c r="O2915">
        <f t="shared" si="550"/>
        <v>-442.91182812880407</v>
      </c>
      <c r="P2915">
        <f t="shared" si="541"/>
        <v>21.840329241078145</v>
      </c>
      <c r="Q2915">
        <f t="shared" si="551"/>
        <v>-2.3001918545517768</v>
      </c>
      <c r="R2915">
        <f t="shared" si="542"/>
        <v>2.3001918545517768</v>
      </c>
      <c r="S2915">
        <f t="shared" si="543"/>
        <v>0.11485617252737615</v>
      </c>
      <c r="T2915">
        <f t="shared" si="544"/>
        <v>17.726523331378022</v>
      </c>
      <c r="U2915">
        <f t="shared" si="545"/>
        <v>0</v>
      </c>
      <c r="V2915">
        <f t="shared" si="546"/>
        <v>88.514382747262388</v>
      </c>
      <c r="W2915">
        <f t="shared" si="547"/>
        <v>0</v>
      </c>
      <c r="X2915">
        <f t="shared" si="548"/>
        <v>88.514382747262388</v>
      </c>
      <c r="Y2915">
        <f t="shared" si="549"/>
        <v>2.3001918545517768</v>
      </c>
    </row>
    <row r="2916" spans="1:25" x14ac:dyDescent="0.3">
      <c r="A2916">
        <v>5</v>
      </c>
      <c r="B2916">
        <v>5</v>
      </c>
      <c r="C2916">
        <v>33.475000000000001</v>
      </c>
      <c r="D2916">
        <v>0.2</v>
      </c>
      <c r="E2916">
        <v>3</v>
      </c>
      <c r="F2916">
        <v>17.790427334185299</v>
      </c>
      <c r="G2916">
        <v>16.726778021492599</v>
      </c>
      <c r="H2916">
        <v>16.2502628974731</v>
      </c>
      <c r="I2916">
        <v>1.18</v>
      </c>
      <c r="J2916">
        <v>16.2502628974731</v>
      </c>
      <c r="K2916">
        <v>19.1753102190183</v>
      </c>
      <c r="L2916">
        <v>2064</v>
      </c>
      <c r="M2916">
        <f t="shared" si="540"/>
        <v>-18.975310219018301</v>
      </c>
      <c r="N2916">
        <v>-18.975310219018301</v>
      </c>
      <c r="O2916">
        <f t="shared" si="550"/>
        <v>-461.88713834782237</v>
      </c>
      <c r="P2916">
        <f t="shared" si="541"/>
        <v>19.86345626228518</v>
      </c>
      <c r="Q2916">
        <f t="shared" si="551"/>
        <v>-1.9768729787929651</v>
      </c>
      <c r="R2916">
        <f t="shared" si="542"/>
        <v>2.1768729787929653</v>
      </c>
      <c r="S2916">
        <f t="shared" si="543"/>
        <v>0.1135247854626058</v>
      </c>
      <c r="T2916">
        <f t="shared" si="544"/>
        <v>16.998437240225336</v>
      </c>
      <c r="U2916">
        <f t="shared" si="545"/>
        <v>0</v>
      </c>
      <c r="V2916">
        <f t="shared" si="546"/>
        <v>88.647521453739415</v>
      </c>
      <c r="W2916">
        <f t="shared" si="547"/>
        <v>0</v>
      </c>
      <c r="X2916">
        <f t="shared" si="548"/>
        <v>88.647521453739415</v>
      </c>
      <c r="Y2916">
        <f t="shared" si="549"/>
        <v>1.9768729787929651</v>
      </c>
    </row>
    <row r="2917" spans="1:25" x14ac:dyDescent="0.3">
      <c r="A2917">
        <v>6</v>
      </c>
      <c r="B2917">
        <v>1</v>
      </c>
      <c r="C2917">
        <v>32.970714285714301</v>
      </c>
      <c r="D2917">
        <v>63.41</v>
      </c>
      <c r="E2917">
        <v>7</v>
      </c>
      <c r="F2917">
        <v>17.386242960068799</v>
      </c>
      <c r="G2917">
        <v>16.726778021492599</v>
      </c>
      <c r="H2917">
        <v>16.060549405161002</v>
      </c>
      <c r="I2917">
        <v>1.25</v>
      </c>
      <c r="J2917">
        <v>16.060549405161002</v>
      </c>
      <c r="K2917">
        <v>20.075686756451301</v>
      </c>
      <c r="L2917">
        <v>2064</v>
      </c>
      <c r="M2917">
        <f t="shared" si="540"/>
        <v>43.334313243548692</v>
      </c>
      <c r="N2917">
        <v>43.334313243548692</v>
      </c>
      <c r="O2917">
        <f t="shared" si="550"/>
        <v>-418.55282510427367</v>
      </c>
      <c r="P2917">
        <f t="shared" si="541"/>
        <v>24.669144224518195</v>
      </c>
      <c r="Q2917">
        <f t="shared" si="551"/>
        <v>4.8056879622330158</v>
      </c>
      <c r="R2917">
        <f t="shared" si="542"/>
        <v>20.075686756451301</v>
      </c>
      <c r="S2917">
        <f t="shared" si="543"/>
        <v>1</v>
      </c>
      <c r="T2917">
        <f t="shared" si="544"/>
        <v>0</v>
      </c>
      <c r="U2917">
        <f t="shared" si="545"/>
        <v>43.334313243548692</v>
      </c>
      <c r="V2917">
        <f t="shared" si="546"/>
        <v>0</v>
      </c>
      <c r="W2917">
        <f t="shared" si="547"/>
        <v>100</v>
      </c>
      <c r="X2917">
        <f t="shared" si="548"/>
        <v>-100</v>
      </c>
      <c r="Y2917">
        <f t="shared" si="549"/>
        <v>4.8056879622330158</v>
      </c>
    </row>
    <row r="2918" spans="1:25" x14ac:dyDescent="0.3">
      <c r="A2918">
        <v>6</v>
      </c>
      <c r="B2918">
        <v>2</v>
      </c>
      <c r="C2918">
        <v>32.832142857142898</v>
      </c>
      <c r="D2918">
        <v>3.98</v>
      </c>
      <c r="E2918">
        <v>7</v>
      </c>
      <c r="F2918">
        <v>17.275731507612601</v>
      </c>
      <c r="G2918">
        <v>16.726778021492599</v>
      </c>
      <c r="H2918">
        <v>16.008303779550602</v>
      </c>
      <c r="I2918">
        <v>1.25</v>
      </c>
      <c r="J2918">
        <v>16.008303779550602</v>
      </c>
      <c r="K2918">
        <v>20.010379724438302</v>
      </c>
      <c r="L2918">
        <v>2064</v>
      </c>
      <c r="M2918">
        <f t="shared" si="540"/>
        <v>-16.030379724438301</v>
      </c>
      <c r="N2918">
        <v>-16.030379724438301</v>
      </c>
      <c r="O2918">
        <f t="shared" si="550"/>
        <v>-434.58320482871198</v>
      </c>
      <c r="P2918">
        <f t="shared" si="541"/>
        <v>22.76903143782776</v>
      </c>
      <c r="Q2918">
        <f t="shared" si="551"/>
        <v>-1.9001127866904355</v>
      </c>
      <c r="R2918">
        <f t="shared" si="542"/>
        <v>5.8801127866904359</v>
      </c>
      <c r="S2918">
        <f t="shared" si="543"/>
        <v>0.29385313360691323</v>
      </c>
      <c r="T2918">
        <f t="shared" si="544"/>
        <v>14.130266937747866</v>
      </c>
      <c r="U2918">
        <f t="shared" si="545"/>
        <v>0</v>
      </c>
      <c r="V2918">
        <f t="shared" si="546"/>
        <v>70.614686639308673</v>
      </c>
      <c r="W2918">
        <f t="shared" si="547"/>
        <v>0</v>
      </c>
      <c r="X2918">
        <f t="shared" si="548"/>
        <v>70.614686639308673</v>
      </c>
      <c r="Y2918">
        <f t="shared" si="549"/>
        <v>1.9001127866904355</v>
      </c>
    </row>
    <row r="2919" spans="1:25" x14ac:dyDescent="0.3">
      <c r="A2919">
        <v>6</v>
      </c>
      <c r="B2919">
        <v>3</v>
      </c>
      <c r="C2919">
        <v>32.499285714285698</v>
      </c>
      <c r="D2919">
        <v>38.31</v>
      </c>
      <c r="E2919">
        <v>7</v>
      </c>
      <c r="F2919">
        <v>17.011255628099601</v>
      </c>
      <c r="G2919">
        <v>16.726778021492599</v>
      </c>
      <c r="H2919">
        <v>15.8826020095382</v>
      </c>
      <c r="I2919">
        <v>1.25</v>
      </c>
      <c r="J2919">
        <v>15.8826020095382</v>
      </c>
      <c r="K2919">
        <v>19.853252511922701</v>
      </c>
      <c r="L2919">
        <v>2064</v>
      </c>
      <c r="M2919">
        <f t="shared" si="540"/>
        <v>18.456747488077301</v>
      </c>
      <c r="N2919">
        <v>18.456747488077301</v>
      </c>
      <c r="O2919">
        <f t="shared" si="550"/>
        <v>-416.12645734063466</v>
      </c>
      <c r="P2919">
        <f t="shared" si="541"/>
        <v>24.970249090805353</v>
      </c>
      <c r="Q2919">
        <f t="shared" si="551"/>
        <v>2.2012176529775935</v>
      </c>
      <c r="R2919">
        <f t="shared" si="542"/>
        <v>19.853252511922701</v>
      </c>
      <c r="S2919">
        <f t="shared" si="543"/>
        <v>1</v>
      </c>
      <c r="T2919">
        <f t="shared" si="544"/>
        <v>0</v>
      </c>
      <c r="U2919">
        <f t="shared" si="545"/>
        <v>18.456747488077301</v>
      </c>
      <c r="V2919">
        <f t="shared" si="546"/>
        <v>0</v>
      </c>
      <c r="W2919">
        <f t="shared" si="547"/>
        <v>100</v>
      </c>
      <c r="X2919">
        <f t="shared" si="548"/>
        <v>-100</v>
      </c>
      <c r="Y2919">
        <f t="shared" si="549"/>
        <v>2.2012176529775935</v>
      </c>
    </row>
    <row r="2920" spans="1:25" x14ac:dyDescent="0.3">
      <c r="A2920">
        <v>6</v>
      </c>
      <c r="B2920">
        <v>4</v>
      </c>
      <c r="C2920">
        <v>33.5085714285714</v>
      </c>
      <c r="D2920">
        <v>48.05</v>
      </c>
      <c r="E2920">
        <v>7</v>
      </c>
      <c r="F2920">
        <v>17.817446590704499</v>
      </c>
      <c r="G2920">
        <v>16.726778021492599</v>
      </c>
      <c r="H2920">
        <v>16.262869488187899</v>
      </c>
      <c r="I2920">
        <v>1.25</v>
      </c>
      <c r="J2920">
        <v>16.262869488187899</v>
      </c>
      <c r="K2920">
        <v>20.3285868602349</v>
      </c>
      <c r="L2920">
        <v>2064</v>
      </c>
      <c r="M2920">
        <f t="shared" si="540"/>
        <v>27.721413139765097</v>
      </c>
      <c r="N2920">
        <v>27.721413139765097</v>
      </c>
      <c r="O2920">
        <f t="shared" si="550"/>
        <v>-388.40504420086955</v>
      </c>
      <c r="P2920">
        <f t="shared" si="541"/>
        <v>28.682642404736143</v>
      </c>
      <c r="Q2920">
        <f t="shared" si="551"/>
        <v>3.7123933139307894</v>
      </c>
      <c r="R2920">
        <f t="shared" si="542"/>
        <v>20.3285868602349</v>
      </c>
      <c r="S2920">
        <f t="shared" si="543"/>
        <v>1</v>
      </c>
      <c r="T2920">
        <f t="shared" si="544"/>
        <v>0</v>
      </c>
      <c r="U2920">
        <f t="shared" si="545"/>
        <v>27.721413139765097</v>
      </c>
      <c r="V2920">
        <f t="shared" si="546"/>
        <v>0</v>
      </c>
      <c r="W2920">
        <f t="shared" si="547"/>
        <v>100</v>
      </c>
      <c r="X2920">
        <f t="shared" si="548"/>
        <v>-100</v>
      </c>
      <c r="Y2920">
        <f t="shared" si="549"/>
        <v>3.7123933139307894</v>
      </c>
    </row>
    <row r="2921" spans="1:25" x14ac:dyDescent="0.3">
      <c r="A2921">
        <v>6</v>
      </c>
      <c r="B2921">
        <v>5</v>
      </c>
      <c r="C2921">
        <v>30.42</v>
      </c>
      <c r="D2921">
        <v>135.63999999999999</v>
      </c>
      <c r="E2921">
        <v>2</v>
      </c>
      <c r="F2921">
        <v>15.390844733902</v>
      </c>
      <c r="G2921">
        <v>16.726778021492599</v>
      </c>
      <c r="H2921">
        <v>15.090615994222</v>
      </c>
      <c r="I2921">
        <v>1.25</v>
      </c>
      <c r="J2921">
        <v>15.090615994222</v>
      </c>
      <c r="K2921">
        <v>18.8632699927775</v>
      </c>
      <c r="L2921">
        <v>2064</v>
      </c>
      <c r="M2921">
        <f t="shared" si="540"/>
        <v>116.77673000722248</v>
      </c>
      <c r="N2921">
        <v>116.77673000722248</v>
      </c>
      <c r="O2921">
        <f t="shared" si="550"/>
        <v>-271.62831419364704</v>
      </c>
      <c r="P2921">
        <f t="shared" si="541"/>
        <v>51.427641257924115</v>
      </c>
      <c r="Q2921">
        <f t="shared" si="551"/>
        <v>22.744998853187973</v>
      </c>
      <c r="R2921">
        <f t="shared" si="542"/>
        <v>18.8632699927775</v>
      </c>
      <c r="S2921">
        <f t="shared" si="543"/>
        <v>1</v>
      </c>
      <c r="T2921">
        <f t="shared" si="544"/>
        <v>0</v>
      </c>
      <c r="U2921">
        <f t="shared" si="545"/>
        <v>116.77673000722248</v>
      </c>
      <c r="V2921">
        <f t="shared" si="546"/>
        <v>0</v>
      </c>
      <c r="W2921">
        <f t="shared" si="547"/>
        <v>100</v>
      </c>
      <c r="X2921">
        <f t="shared" si="548"/>
        <v>-100</v>
      </c>
      <c r="Y2921">
        <f t="shared" si="549"/>
        <v>22.744998853187973</v>
      </c>
    </row>
    <row r="2922" spans="1:25" x14ac:dyDescent="0.3">
      <c r="A2922">
        <v>7</v>
      </c>
      <c r="B2922">
        <v>1</v>
      </c>
      <c r="C2922">
        <v>30.890714285714299</v>
      </c>
      <c r="D2922">
        <v>18.579999999999998</v>
      </c>
      <c r="E2922">
        <v>7</v>
      </c>
      <c r="F2922">
        <v>15.752842492166099</v>
      </c>
      <c r="G2922">
        <v>16.726778021492599</v>
      </c>
      <c r="H2922">
        <v>15.270953454844101</v>
      </c>
      <c r="I2922">
        <v>1.25</v>
      </c>
      <c r="J2922">
        <v>15.270953454844101</v>
      </c>
      <c r="K2922">
        <v>19.088691818555098</v>
      </c>
      <c r="L2922">
        <v>2064</v>
      </c>
      <c r="M2922">
        <f t="shared" si="540"/>
        <v>-0.50869181855509993</v>
      </c>
      <c r="N2922">
        <v>-0.50869181855509993</v>
      </c>
      <c r="O2922">
        <f t="shared" si="550"/>
        <v>-272.13700601220216</v>
      </c>
      <c r="P2922">
        <f t="shared" si="541"/>
        <v>51.297003362644666</v>
      </c>
      <c r="Q2922">
        <f t="shared" si="551"/>
        <v>-0.13063789527944891</v>
      </c>
      <c r="R2922">
        <f t="shared" si="542"/>
        <v>18.710637895279447</v>
      </c>
      <c r="S2922">
        <f t="shared" si="543"/>
        <v>0.98019487522407556</v>
      </c>
      <c r="T2922">
        <f t="shared" si="544"/>
        <v>0.37805392327565102</v>
      </c>
      <c r="U2922">
        <f t="shared" si="545"/>
        <v>0</v>
      </c>
      <c r="V2922">
        <f t="shared" si="546"/>
        <v>1.9805124775924401</v>
      </c>
      <c r="W2922">
        <f t="shared" si="547"/>
        <v>0</v>
      </c>
      <c r="X2922">
        <f t="shared" si="548"/>
        <v>1.9805124775924401</v>
      </c>
      <c r="Y2922">
        <f t="shared" si="549"/>
        <v>0.13063789527944891</v>
      </c>
    </row>
    <row r="2923" spans="1:25" x14ac:dyDescent="0.3">
      <c r="A2923">
        <v>7</v>
      </c>
      <c r="B2923">
        <v>2</v>
      </c>
      <c r="C2923">
        <v>30.762142857142901</v>
      </c>
      <c r="D2923">
        <v>143.09</v>
      </c>
      <c r="E2923">
        <v>7</v>
      </c>
      <c r="F2923">
        <v>15.653682562430999</v>
      </c>
      <c r="G2923">
        <v>16.726778021492599</v>
      </c>
      <c r="H2923">
        <v>15.221758013346699</v>
      </c>
      <c r="I2923">
        <v>1.25</v>
      </c>
      <c r="J2923">
        <v>15.221758013346699</v>
      </c>
      <c r="K2923">
        <v>19.027197516683302</v>
      </c>
      <c r="L2923">
        <v>2064</v>
      </c>
      <c r="M2923">
        <f t="shared" si="540"/>
        <v>124.0628024833167</v>
      </c>
      <c r="N2923">
        <v>124.0628024833167</v>
      </c>
      <c r="O2923">
        <f t="shared" si="550"/>
        <v>-148.07420352888545</v>
      </c>
      <c r="P2923">
        <f t="shared" si="541"/>
        <v>95.387386134850999</v>
      </c>
      <c r="Q2923">
        <f t="shared" si="551"/>
        <v>44.090382772206333</v>
      </c>
      <c r="R2923">
        <f t="shared" si="542"/>
        <v>19.027197516683302</v>
      </c>
      <c r="S2923">
        <f t="shared" si="543"/>
        <v>1</v>
      </c>
      <c r="T2923">
        <f t="shared" si="544"/>
        <v>0</v>
      </c>
      <c r="U2923">
        <f t="shared" si="545"/>
        <v>124.0628024833167</v>
      </c>
      <c r="V2923">
        <f t="shared" si="546"/>
        <v>0</v>
      </c>
      <c r="W2923">
        <f t="shared" si="547"/>
        <v>100</v>
      </c>
      <c r="X2923">
        <f t="shared" si="548"/>
        <v>-100</v>
      </c>
      <c r="Y2923">
        <f t="shared" si="549"/>
        <v>44.090382772206333</v>
      </c>
    </row>
    <row r="2924" spans="1:25" x14ac:dyDescent="0.3">
      <c r="A2924">
        <v>7</v>
      </c>
      <c r="B2924">
        <v>3</v>
      </c>
      <c r="C2924">
        <v>30.224285714285699</v>
      </c>
      <c r="D2924">
        <v>353.26</v>
      </c>
      <c r="E2924">
        <v>7</v>
      </c>
      <c r="F2924">
        <v>15.2411756120216</v>
      </c>
      <c r="G2924">
        <v>16.726778021492599</v>
      </c>
      <c r="H2924">
        <v>15.0154494554927</v>
      </c>
      <c r="I2924">
        <v>1.25</v>
      </c>
      <c r="J2924">
        <v>15.0154494554927</v>
      </c>
      <c r="K2924">
        <v>18.7693118193659</v>
      </c>
      <c r="L2924">
        <v>2064</v>
      </c>
      <c r="M2924">
        <f t="shared" si="540"/>
        <v>334.49068818063409</v>
      </c>
      <c r="N2924">
        <v>334.49068818063409</v>
      </c>
      <c r="O2924">
        <f t="shared" si="550"/>
        <v>186.41648465174865</v>
      </c>
      <c r="P2924">
        <f t="shared" si="541"/>
        <v>507.95851954559919</v>
      </c>
      <c r="Q2924">
        <f t="shared" si="551"/>
        <v>412.57113341074819</v>
      </c>
      <c r="R2924">
        <f t="shared" si="542"/>
        <v>18.7693118193659</v>
      </c>
      <c r="S2924">
        <f t="shared" si="543"/>
        <v>1</v>
      </c>
      <c r="T2924">
        <f t="shared" si="544"/>
        <v>0</v>
      </c>
      <c r="U2924">
        <f t="shared" si="545"/>
        <v>334.49068818063409</v>
      </c>
      <c r="V2924">
        <f t="shared" si="546"/>
        <v>0</v>
      </c>
      <c r="W2924">
        <f t="shared" si="547"/>
        <v>100</v>
      </c>
      <c r="X2924">
        <f t="shared" si="548"/>
        <v>-100</v>
      </c>
      <c r="Y2924">
        <f t="shared" si="549"/>
        <v>412.57113341074819</v>
      </c>
    </row>
    <row r="2925" spans="1:25" x14ac:dyDescent="0.3">
      <c r="A2925">
        <v>7</v>
      </c>
      <c r="B2925">
        <v>4</v>
      </c>
      <c r="C2925">
        <v>29.709285714285699</v>
      </c>
      <c r="D2925">
        <v>286.87</v>
      </c>
      <c r="E2925">
        <v>7</v>
      </c>
      <c r="F2925">
        <v>14.849718465561301</v>
      </c>
      <c r="G2925">
        <v>16.726778021492599</v>
      </c>
      <c r="H2925">
        <v>14.817128117048201</v>
      </c>
      <c r="I2925">
        <v>1.25</v>
      </c>
      <c r="J2925">
        <v>14.817128117048201</v>
      </c>
      <c r="K2925">
        <v>18.521410146310298</v>
      </c>
      <c r="L2925">
        <v>2064</v>
      </c>
      <c r="M2925">
        <f t="shared" si="540"/>
        <v>268.3485898536897</v>
      </c>
      <c r="N2925">
        <v>268.3485898536897</v>
      </c>
      <c r="O2925">
        <f t="shared" si="550"/>
        <v>0</v>
      </c>
      <c r="P2925">
        <f t="shared" si="541"/>
        <v>200</v>
      </c>
      <c r="Q2925">
        <f t="shared" si="551"/>
        <v>-307.95851954559919</v>
      </c>
      <c r="R2925">
        <f t="shared" si="542"/>
        <v>18.521410146310298</v>
      </c>
      <c r="S2925">
        <f t="shared" si="543"/>
        <v>1</v>
      </c>
      <c r="T2925">
        <f t="shared" si="544"/>
        <v>0</v>
      </c>
      <c r="U2925">
        <f t="shared" si="545"/>
        <v>268.3485898536897</v>
      </c>
      <c r="V2925">
        <f t="shared" si="546"/>
        <v>0</v>
      </c>
      <c r="W2925">
        <f t="shared" si="547"/>
        <v>100</v>
      </c>
      <c r="X2925">
        <f t="shared" si="548"/>
        <v>-100</v>
      </c>
      <c r="Y2925">
        <f t="shared" si="549"/>
        <v>307.95851954559919</v>
      </c>
    </row>
    <row r="2926" spans="1:25" x14ac:dyDescent="0.3">
      <c r="A2926">
        <v>7</v>
      </c>
      <c r="B2926">
        <v>5</v>
      </c>
      <c r="C2926">
        <v>30.091666666666701</v>
      </c>
      <c r="D2926">
        <v>195.03</v>
      </c>
      <c r="E2926">
        <v>3</v>
      </c>
      <c r="F2926">
        <v>15.140040063634901</v>
      </c>
      <c r="G2926">
        <v>16.726778021492599</v>
      </c>
      <c r="H2926">
        <v>14.9644528213973</v>
      </c>
      <c r="I2926">
        <v>1.25</v>
      </c>
      <c r="J2926">
        <v>14.9644528213973</v>
      </c>
      <c r="K2926">
        <v>18.705566026746698</v>
      </c>
      <c r="L2926">
        <v>2064</v>
      </c>
      <c r="M2926">
        <f t="shared" si="540"/>
        <v>176.32443397325329</v>
      </c>
      <c r="N2926">
        <v>176.32443397325329</v>
      </c>
      <c r="O2926">
        <f t="shared" si="550"/>
        <v>176.32443397325329</v>
      </c>
      <c r="P2926">
        <f t="shared" si="541"/>
        <v>482.96275381009599</v>
      </c>
      <c r="Q2926">
        <f t="shared" si="551"/>
        <v>282.96275381009599</v>
      </c>
      <c r="R2926">
        <f t="shared" si="542"/>
        <v>18.705566026746698</v>
      </c>
      <c r="S2926">
        <f t="shared" si="543"/>
        <v>1</v>
      </c>
      <c r="T2926">
        <f t="shared" si="544"/>
        <v>0</v>
      </c>
      <c r="U2926">
        <f t="shared" si="545"/>
        <v>176.32443397325329</v>
      </c>
      <c r="V2926">
        <f t="shared" si="546"/>
        <v>0</v>
      </c>
      <c r="W2926">
        <f t="shared" si="547"/>
        <v>100</v>
      </c>
      <c r="X2926">
        <f t="shared" si="548"/>
        <v>-100</v>
      </c>
      <c r="Y2926">
        <f t="shared" si="549"/>
        <v>282.96275381009599</v>
      </c>
    </row>
    <row r="2927" spans="1:25" x14ac:dyDescent="0.3">
      <c r="A2927">
        <v>8</v>
      </c>
      <c r="B2927">
        <v>1</v>
      </c>
      <c r="C2927">
        <v>29.847142857142899</v>
      </c>
      <c r="D2927">
        <v>57.86</v>
      </c>
      <c r="E2927">
        <v>7</v>
      </c>
      <c r="F2927">
        <v>14.954166043041001</v>
      </c>
      <c r="G2927">
        <v>16.726778021492599</v>
      </c>
      <c r="H2927">
        <v>14.8702912650639</v>
      </c>
      <c r="I2927">
        <v>1.2</v>
      </c>
      <c r="J2927">
        <v>14.8702912650639</v>
      </c>
      <c r="K2927">
        <v>17.844349518076701</v>
      </c>
      <c r="L2927">
        <v>2064</v>
      </c>
      <c r="M2927">
        <f t="shared" si="540"/>
        <v>40.015650481923302</v>
      </c>
      <c r="N2927">
        <v>40.015650481923302</v>
      </c>
      <c r="O2927">
        <f t="shared" si="550"/>
        <v>0</v>
      </c>
      <c r="P2927">
        <f t="shared" si="541"/>
        <v>200</v>
      </c>
      <c r="Q2927">
        <f t="shared" si="551"/>
        <v>-282.96275381009599</v>
      </c>
      <c r="R2927">
        <f t="shared" si="542"/>
        <v>17.844349518076701</v>
      </c>
      <c r="S2927">
        <f t="shared" si="543"/>
        <v>1</v>
      </c>
      <c r="T2927">
        <f t="shared" si="544"/>
        <v>0</v>
      </c>
      <c r="U2927">
        <f t="shared" si="545"/>
        <v>40.015650481923302</v>
      </c>
      <c r="V2927">
        <f t="shared" si="546"/>
        <v>0</v>
      </c>
      <c r="W2927">
        <f t="shared" si="547"/>
        <v>100</v>
      </c>
      <c r="X2927">
        <f t="shared" si="548"/>
        <v>-100</v>
      </c>
      <c r="Y2927">
        <f t="shared" si="549"/>
        <v>282.96275381009599</v>
      </c>
    </row>
    <row r="2928" spans="1:25" x14ac:dyDescent="0.3">
      <c r="A2928">
        <v>8</v>
      </c>
      <c r="B2928">
        <v>2</v>
      </c>
      <c r="C2928">
        <v>31.667857142857098</v>
      </c>
      <c r="D2928">
        <v>85.36</v>
      </c>
      <c r="E2928">
        <v>7</v>
      </c>
      <c r="F2928">
        <v>16.3567151512378</v>
      </c>
      <c r="G2928">
        <v>16.726778021492599</v>
      </c>
      <c r="H2928">
        <v>15.567334599539601</v>
      </c>
      <c r="I2928">
        <v>1.2</v>
      </c>
      <c r="J2928">
        <v>15.567334599539601</v>
      </c>
      <c r="K2928">
        <v>18.680801519447499</v>
      </c>
      <c r="L2928">
        <v>2064</v>
      </c>
      <c r="M2928">
        <f t="shared" si="540"/>
        <v>66.6791984805525</v>
      </c>
      <c r="N2928">
        <v>66.6791984805525</v>
      </c>
      <c r="O2928">
        <f t="shared" si="550"/>
        <v>66.6791984805525</v>
      </c>
      <c r="P2928">
        <f t="shared" si="541"/>
        <v>279.13997512033689</v>
      </c>
      <c r="Q2928">
        <f t="shared" si="551"/>
        <v>79.139975120336885</v>
      </c>
      <c r="R2928">
        <f t="shared" si="542"/>
        <v>18.680801519447499</v>
      </c>
      <c r="S2928">
        <f t="shared" si="543"/>
        <v>1</v>
      </c>
      <c r="T2928">
        <f t="shared" si="544"/>
        <v>0</v>
      </c>
      <c r="U2928">
        <f t="shared" si="545"/>
        <v>66.6791984805525</v>
      </c>
      <c r="V2928">
        <f t="shared" si="546"/>
        <v>0</v>
      </c>
      <c r="W2928">
        <f t="shared" si="547"/>
        <v>100</v>
      </c>
      <c r="X2928">
        <f t="shared" si="548"/>
        <v>-100</v>
      </c>
      <c r="Y2928">
        <f t="shared" si="549"/>
        <v>79.139975120336885</v>
      </c>
    </row>
    <row r="2929" spans="1:25" x14ac:dyDescent="0.3">
      <c r="A2929">
        <v>8</v>
      </c>
      <c r="B2929">
        <v>3</v>
      </c>
      <c r="C2929">
        <v>30.045000000000002</v>
      </c>
      <c r="D2929">
        <v>80.98</v>
      </c>
      <c r="E2929">
        <v>7</v>
      </c>
      <c r="F2929">
        <v>15.104506377028001</v>
      </c>
      <c r="G2929">
        <v>16.726778021492599</v>
      </c>
      <c r="H2929">
        <v>14.946495772958</v>
      </c>
      <c r="I2929">
        <v>1.2</v>
      </c>
      <c r="J2929">
        <v>14.946495772958</v>
      </c>
      <c r="K2929">
        <v>17.935794927549601</v>
      </c>
      <c r="L2929">
        <v>2064</v>
      </c>
      <c r="M2929">
        <f t="shared" si="540"/>
        <v>63.044205072450403</v>
      </c>
      <c r="N2929">
        <v>63.044205072450403</v>
      </c>
      <c r="O2929">
        <f t="shared" si="550"/>
        <v>129.7234035530029</v>
      </c>
      <c r="P2929">
        <f t="shared" si="541"/>
        <v>382.57870022053299</v>
      </c>
      <c r="Q2929">
        <f t="shared" si="551"/>
        <v>103.43872510019611</v>
      </c>
      <c r="R2929">
        <f t="shared" si="542"/>
        <v>17.935794927549601</v>
      </c>
      <c r="S2929">
        <f t="shared" si="543"/>
        <v>1</v>
      </c>
      <c r="T2929">
        <f t="shared" si="544"/>
        <v>0</v>
      </c>
      <c r="U2929">
        <f t="shared" si="545"/>
        <v>63.044205072450403</v>
      </c>
      <c r="V2929">
        <f t="shared" si="546"/>
        <v>0</v>
      </c>
      <c r="W2929">
        <f t="shared" si="547"/>
        <v>100</v>
      </c>
      <c r="X2929">
        <f t="shared" si="548"/>
        <v>-100</v>
      </c>
      <c r="Y2929">
        <f t="shared" si="549"/>
        <v>103.43872510019611</v>
      </c>
    </row>
    <row r="2930" spans="1:25" x14ac:dyDescent="0.3">
      <c r="A2930">
        <v>8</v>
      </c>
      <c r="B2930">
        <v>4</v>
      </c>
      <c r="C2930">
        <v>30.3642857142857</v>
      </c>
      <c r="D2930">
        <v>149.74</v>
      </c>
      <c r="E2930">
        <v>7</v>
      </c>
      <c r="F2930">
        <v>15.348187650319501</v>
      </c>
      <c r="G2930">
        <v>16.726778021492599</v>
      </c>
      <c r="H2930">
        <v>15.0692293959019</v>
      </c>
      <c r="I2930">
        <v>1.2</v>
      </c>
      <c r="J2930">
        <v>15.0692293959019</v>
      </c>
      <c r="K2930">
        <v>18.083075275082301</v>
      </c>
      <c r="L2930">
        <v>2064</v>
      </c>
      <c r="M2930">
        <f t="shared" si="540"/>
        <v>131.6569247249177</v>
      </c>
      <c r="N2930">
        <v>131.6569247249177</v>
      </c>
      <c r="O2930">
        <f t="shared" si="550"/>
        <v>0</v>
      </c>
      <c r="P2930">
        <f t="shared" si="541"/>
        <v>200</v>
      </c>
      <c r="Q2930">
        <f t="shared" si="551"/>
        <v>-182.57870022053299</v>
      </c>
      <c r="R2930">
        <f t="shared" si="542"/>
        <v>18.083075275082301</v>
      </c>
      <c r="S2930">
        <f t="shared" si="543"/>
        <v>1</v>
      </c>
      <c r="T2930">
        <f t="shared" si="544"/>
        <v>0</v>
      </c>
      <c r="U2930">
        <f t="shared" si="545"/>
        <v>131.6569247249177</v>
      </c>
      <c r="V2930">
        <f t="shared" si="546"/>
        <v>0</v>
      </c>
      <c r="W2930">
        <f t="shared" si="547"/>
        <v>100</v>
      </c>
      <c r="X2930">
        <f t="shared" si="548"/>
        <v>-100</v>
      </c>
      <c r="Y2930">
        <f t="shared" si="549"/>
        <v>182.57870022053299</v>
      </c>
    </row>
    <row r="2931" spans="1:25" x14ac:dyDescent="0.3">
      <c r="A2931">
        <v>8</v>
      </c>
      <c r="B2931">
        <v>5</v>
      </c>
      <c r="C2931">
        <v>29.751666666666701</v>
      </c>
      <c r="D2931">
        <v>110.1</v>
      </c>
      <c r="E2931">
        <v>3</v>
      </c>
      <c r="F2931">
        <v>14.881801966342</v>
      </c>
      <c r="G2931">
        <v>16.726778021492599</v>
      </c>
      <c r="H2931">
        <v>14.8334778158709</v>
      </c>
      <c r="I2931">
        <v>1.2</v>
      </c>
      <c r="J2931">
        <v>14.8334778158709</v>
      </c>
      <c r="K2931">
        <v>17.800173379045098</v>
      </c>
      <c r="L2931">
        <v>2064</v>
      </c>
      <c r="M2931">
        <f t="shared" si="540"/>
        <v>92.299826620954889</v>
      </c>
      <c r="N2931">
        <v>92.299826620954889</v>
      </c>
      <c r="O2931">
        <f t="shared" si="550"/>
        <v>92.299826620954889</v>
      </c>
      <c r="P2931">
        <f t="shared" si="541"/>
        <v>317.29010073192381</v>
      </c>
      <c r="Q2931">
        <f t="shared" si="551"/>
        <v>117.29010073192381</v>
      </c>
      <c r="R2931">
        <f t="shared" si="542"/>
        <v>17.800173379045098</v>
      </c>
      <c r="S2931">
        <f t="shared" si="543"/>
        <v>1</v>
      </c>
      <c r="T2931">
        <f t="shared" si="544"/>
        <v>0</v>
      </c>
      <c r="U2931">
        <f t="shared" si="545"/>
        <v>92.299826620954889</v>
      </c>
      <c r="V2931">
        <f t="shared" si="546"/>
        <v>0</v>
      </c>
      <c r="W2931">
        <f t="shared" si="547"/>
        <v>100</v>
      </c>
      <c r="X2931">
        <f t="shared" si="548"/>
        <v>-100</v>
      </c>
      <c r="Y2931">
        <f t="shared" si="549"/>
        <v>117.29010073192381</v>
      </c>
    </row>
    <row r="2932" spans="1:25" x14ac:dyDescent="0.3">
      <c r="A2932">
        <v>9</v>
      </c>
      <c r="B2932">
        <v>1</v>
      </c>
      <c r="C2932">
        <v>30.490714285714301</v>
      </c>
      <c r="D2932">
        <v>24.67</v>
      </c>
      <c r="E2932">
        <v>7</v>
      </c>
      <c r="F2932">
        <v>15.445044269239901</v>
      </c>
      <c r="G2932">
        <v>16.726778021492599</v>
      </c>
      <c r="H2932">
        <v>15.1177477594603</v>
      </c>
      <c r="I2932">
        <v>1.1000000000000001</v>
      </c>
      <c r="J2932">
        <v>15.1177477594603</v>
      </c>
      <c r="K2932">
        <v>16.629522535406299</v>
      </c>
      <c r="L2932">
        <v>2064</v>
      </c>
      <c r="M2932">
        <f t="shared" si="540"/>
        <v>8.0404774645937032</v>
      </c>
      <c r="N2932">
        <v>8.0404774645937032</v>
      </c>
      <c r="O2932">
        <f t="shared" si="550"/>
        <v>100.3403040855486</v>
      </c>
      <c r="P2932">
        <f t="shared" si="541"/>
        <v>330.30579832834894</v>
      </c>
      <c r="Q2932">
        <f t="shared" si="551"/>
        <v>13.015697596425127</v>
      </c>
      <c r="R2932">
        <f t="shared" si="542"/>
        <v>16.629522535406299</v>
      </c>
      <c r="S2932">
        <f t="shared" si="543"/>
        <v>1</v>
      </c>
      <c r="T2932">
        <f t="shared" si="544"/>
        <v>0</v>
      </c>
      <c r="U2932">
        <f t="shared" si="545"/>
        <v>8.0404774645937032</v>
      </c>
      <c r="V2932">
        <f t="shared" si="546"/>
        <v>0</v>
      </c>
      <c r="W2932">
        <f t="shared" si="547"/>
        <v>100</v>
      </c>
      <c r="X2932">
        <f t="shared" si="548"/>
        <v>-100</v>
      </c>
      <c r="Y2932">
        <f t="shared" si="549"/>
        <v>13.015697596425127</v>
      </c>
    </row>
    <row r="2933" spans="1:25" x14ac:dyDescent="0.3">
      <c r="A2933">
        <v>9</v>
      </c>
      <c r="B2933">
        <v>2</v>
      </c>
      <c r="C2933">
        <v>30.762857142857101</v>
      </c>
      <c r="D2933">
        <v>40.78</v>
      </c>
      <c r="E2933">
        <v>7</v>
      </c>
      <c r="F2933">
        <v>15.654232863516</v>
      </c>
      <c r="G2933">
        <v>16.726778021492599</v>
      </c>
      <c r="H2933">
        <v>15.2220314497642</v>
      </c>
      <c r="I2933">
        <v>1.1000000000000001</v>
      </c>
      <c r="J2933">
        <v>15.2220314497642</v>
      </c>
      <c r="K2933">
        <v>16.7442345947406</v>
      </c>
      <c r="L2933">
        <v>2064</v>
      </c>
      <c r="M2933">
        <f t="shared" si="540"/>
        <v>24.035765405259401</v>
      </c>
      <c r="N2933">
        <v>24.035765405259401</v>
      </c>
      <c r="O2933">
        <f t="shared" si="550"/>
        <v>124.37606949080799</v>
      </c>
      <c r="P2933">
        <f t="shared" si="541"/>
        <v>372.48535216597355</v>
      </c>
      <c r="Q2933">
        <f t="shared" si="551"/>
        <v>42.17955383762461</v>
      </c>
      <c r="R2933">
        <f t="shared" si="542"/>
        <v>16.7442345947406</v>
      </c>
      <c r="S2933">
        <f t="shared" si="543"/>
        <v>1</v>
      </c>
      <c r="T2933">
        <f t="shared" si="544"/>
        <v>0</v>
      </c>
      <c r="U2933">
        <f t="shared" si="545"/>
        <v>24.035765405259401</v>
      </c>
      <c r="V2933">
        <f t="shared" si="546"/>
        <v>0</v>
      </c>
      <c r="W2933">
        <f t="shared" si="547"/>
        <v>100</v>
      </c>
      <c r="X2933">
        <f t="shared" si="548"/>
        <v>-100</v>
      </c>
      <c r="Y2933">
        <f t="shared" si="549"/>
        <v>42.17955383762461</v>
      </c>
    </row>
    <row r="2934" spans="1:25" x14ac:dyDescent="0.3">
      <c r="A2934">
        <v>9</v>
      </c>
      <c r="B2934">
        <v>3</v>
      </c>
      <c r="C2934">
        <v>31.911428571428601</v>
      </c>
      <c r="D2934">
        <v>21.45</v>
      </c>
      <c r="E2934">
        <v>7</v>
      </c>
      <c r="F2934">
        <v>16.547562525884199</v>
      </c>
      <c r="G2934">
        <v>16.726778021492599</v>
      </c>
      <c r="H2934">
        <v>15.6598858272766</v>
      </c>
      <c r="I2934">
        <v>1.1000000000000001</v>
      </c>
      <c r="J2934">
        <v>15.6598858272766</v>
      </c>
      <c r="K2934">
        <v>17.225874410004199</v>
      </c>
      <c r="L2934">
        <v>2064</v>
      </c>
      <c r="M2934">
        <f t="shared" si="540"/>
        <v>4.2241255899958006</v>
      </c>
      <c r="N2934">
        <v>4.2241255899958006</v>
      </c>
      <c r="O2934">
        <f t="shared" si="550"/>
        <v>128.60019508080379</v>
      </c>
      <c r="P2934">
        <f t="shared" si="541"/>
        <v>380.43614400824111</v>
      </c>
      <c r="Q2934">
        <f t="shared" si="551"/>
        <v>7.950791842267563</v>
      </c>
      <c r="R2934">
        <f t="shared" si="542"/>
        <v>17.225874410004199</v>
      </c>
      <c r="S2934">
        <f t="shared" si="543"/>
        <v>1</v>
      </c>
      <c r="T2934">
        <f t="shared" si="544"/>
        <v>0</v>
      </c>
      <c r="U2934">
        <f t="shared" si="545"/>
        <v>4.2241255899958006</v>
      </c>
      <c r="V2934">
        <f t="shared" si="546"/>
        <v>0</v>
      </c>
      <c r="W2934">
        <f t="shared" si="547"/>
        <v>100</v>
      </c>
      <c r="X2934">
        <f t="shared" si="548"/>
        <v>-100</v>
      </c>
      <c r="Y2934">
        <f t="shared" si="549"/>
        <v>7.950791842267563</v>
      </c>
    </row>
    <row r="2935" spans="1:25" x14ac:dyDescent="0.3">
      <c r="A2935">
        <v>9</v>
      </c>
      <c r="B2935">
        <v>4</v>
      </c>
      <c r="C2935">
        <v>30.877857142857099</v>
      </c>
      <c r="D2935">
        <v>236.77</v>
      </c>
      <c r="E2935">
        <v>7</v>
      </c>
      <c r="F2935">
        <v>15.7429169357122</v>
      </c>
      <c r="G2935">
        <v>16.726778021492599</v>
      </c>
      <c r="H2935">
        <v>15.2660359993563</v>
      </c>
      <c r="I2935">
        <v>1.1000000000000001</v>
      </c>
      <c r="J2935">
        <v>15.2660359993563</v>
      </c>
      <c r="K2935">
        <v>16.792639599291899</v>
      </c>
      <c r="L2935">
        <v>2064</v>
      </c>
      <c r="M2935">
        <f t="shared" si="540"/>
        <v>219.97736040070811</v>
      </c>
      <c r="N2935">
        <v>219.97736040070811</v>
      </c>
      <c r="O2935">
        <f t="shared" si="550"/>
        <v>0</v>
      </c>
      <c r="P2935">
        <f t="shared" si="541"/>
        <v>200</v>
      </c>
      <c r="Q2935">
        <f t="shared" si="551"/>
        <v>-180.43614400824111</v>
      </c>
      <c r="R2935">
        <f t="shared" si="542"/>
        <v>16.792639599291899</v>
      </c>
      <c r="S2935">
        <f t="shared" si="543"/>
        <v>1</v>
      </c>
      <c r="T2935">
        <f t="shared" si="544"/>
        <v>0</v>
      </c>
      <c r="U2935">
        <f t="shared" si="545"/>
        <v>219.97736040070811</v>
      </c>
      <c r="V2935">
        <f t="shared" si="546"/>
        <v>0</v>
      </c>
      <c r="W2935">
        <f t="shared" si="547"/>
        <v>100</v>
      </c>
      <c r="X2935">
        <f t="shared" si="548"/>
        <v>-100</v>
      </c>
      <c r="Y2935">
        <f t="shared" si="549"/>
        <v>180.43614400824111</v>
      </c>
    </row>
    <row r="2936" spans="1:25" x14ac:dyDescent="0.3">
      <c r="A2936">
        <v>9</v>
      </c>
      <c r="B2936">
        <v>5</v>
      </c>
      <c r="C2936">
        <v>34.35</v>
      </c>
      <c r="D2936">
        <v>0.24</v>
      </c>
      <c r="E2936">
        <v>2</v>
      </c>
      <c r="F2936">
        <v>18.499180926088599</v>
      </c>
      <c r="G2936">
        <v>16.726778021492599</v>
      </c>
      <c r="H2936">
        <v>16.577914273670199</v>
      </c>
      <c r="I2936">
        <v>1.1000000000000001</v>
      </c>
      <c r="J2936">
        <v>16.577914273670199</v>
      </c>
      <c r="K2936">
        <v>18.235705701037201</v>
      </c>
      <c r="L2936">
        <v>2064</v>
      </c>
      <c r="M2936">
        <f t="shared" si="540"/>
        <v>-17.995705701037203</v>
      </c>
      <c r="N2936">
        <v>-17.995705701037203</v>
      </c>
      <c r="O2936">
        <f t="shared" si="550"/>
        <v>-17.995705701037203</v>
      </c>
      <c r="P2936">
        <f t="shared" si="541"/>
        <v>182.79016179012143</v>
      </c>
      <c r="Q2936">
        <f t="shared" si="551"/>
        <v>-17.209838209878569</v>
      </c>
      <c r="R2936">
        <f t="shared" si="542"/>
        <v>17.449838209878568</v>
      </c>
      <c r="S2936">
        <f t="shared" si="543"/>
        <v>0.95690501349152968</v>
      </c>
      <c r="T2936">
        <f t="shared" si="544"/>
        <v>0.78586749115863341</v>
      </c>
      <c r="U2936">
        <f t="shared" si="545"/>
        <v>0</v>
      </c>
      <c r="V2936">
        <f t="shared" si="546"/>
        <v>4.3094986508470319</v>
      </c>
      <c r="W2936">
        <f t="shared" si="547"/>
        <v>0</v>
      </c>
      <c r="X2936">
        <f t="shared" si="548"/>
        <v>4.3094986508470319</v>
      </c>
      <c r="Y2936">
        <f t="shared" si="549"/>
        <v>17.209838209878569</v>
      </c>
    </row>
    <row r="2937" spans="1:25" x14ac:dyDescent="0.3">
      <c r="A2937">
        <v>10</v>
      </c>
      <c r="B2937">
        <v>1</v>
      </c>
      <c r="C2937">
        <v>30.0635714285714</v>
      </c>
      <c r="D2937">
        <v>254.14</v>
      </c>
      <c r="E2937">
        <v>7</v>
      </c>
      <c r="F2937">
        <v>15.118643938109001</v>
      </c>
      <c r="G2937">
        <v>16.726778021492599</v>
      </c>
      <c r="H2937">
        <v>14.953642701084499</v>
      </c>
      <c r="I2937">
        <v>1.02</v>
      </c>
      <c r="J2937">
        <v>14.953642701084499</v>
      </c>
      <c r="K2937">
        <v>15.252715555106199</v>
      </c>
      <c r="L2937">
        <v>2064</v>
      </c>
      <c r="M2937">
        <f t="shared" si="540"/>
        <v>238.88728444489379</v>
      </c>
      <c r="N2937">
        <v>238.88728444489379</v>
      </c>
      <c r="O2937">
        <f t="shared" si="550"/>
        <v>0</v>
      </c>
      <c r="P2937">
        <f t="shared" si="541"/>
        <v>200</v>
      </c>
      <c r="Q2937">
        <f t="shared" si="551"/>
        <v>17.209838209878569</v>
      </c>
      <c r="R2937">
        <f t="shared" si="542"/>
        <v>15.252715555106199</v>
      </c>
      <c r="S2937">
        <f t="shared" si="543"/>
        <v>1</v>
      </c>
      <c r="T2937">
        <f t="shared" si="544"/>
        <v>0</v>
      </c>
      <c r="U2937">
        <f t="shared" si="545"/>
        <v>238.88728444489379</v>
      </c>
      <c r="V2937">
        <f t="shared" si="546"/>
        <v>0</v>
      </c>
      <c r="W2937">
        <f t="shared" si="547"/>
        <v>100</v>
      </c>
      <c r="X2937">
        <f t="shared" si="548"/>
        <v>-100</v>
      </c>
      <c r="Y2937">
        <f t="shared" si="549"/>
        <v>17.209838209878569</v>
      </c>
    </row>
    <row r="2938" spans="1:25" x14ac:dyDescent="0.3">
      <c r="A2938">
        <v>10</v>
      </c>
      <c r="B2938">
        <v>2</v>
      </c>
      <c r="C2938">
        <v>29.902142857142898</v>
      </c>
      <c r="D2938">
        <v>19.45</v>
      </c>
      <c r="E2938">
        <v>7</v>
      </c>
      <c r="F2938">
        <v>14.9959061504163</v>
      </c>
      <c r="G2938">
        <v>16.726778021492599</v>
      </c>
      <c r="H2938">
        <v>14.8914859119486</v>
      </c>
      <c r="I2938">
        <v>1.02</v>
      </c>
      <c r="J2938">
        <v>14.8914859119486</v>
      </c>
      <c r="K2938">
        <v>15.1893156301876</v>
      </c>
      <c r="L2938">
        <v>2064</v>
      </c>
      <c r="M2938">
        <f t="shared" si="540"/>
        <v>4.2606843698123988</v>
      </c>
      <c r="N2938">
        <v>4.2606843698123988</v>
      </c>
      <c r="O2938">
        <f t="shared" si="550"/>
        <v>4.2606843698123988</v>
      </c>
      <c r="P2938">
        <f t="shared" si="541"/>
        <v>204.30639194696116</v>
      </c>
      <c r="Q2938">
        <f t="shared" si="551"/>
        <v>4.3063919469611562</v>
      </c>
      <c r="R2938">
        <f t="shared" si="542"/>
        <v>15.1893156301876</v>
      </c>
      <c r="S2938">
        <f t="shared" si="543"/>
        <v>1</v>
      </c>
      <c r="T2938">
        <f t="shared" si="544"/>
        <v>0</v>
      </c>
      <c r="U2938">
        <f t="shared" si="545"/>
        <v>4.2606843698123988</v>
      </c>
      <c r="V2938">
        <f t="shared" si="546"/>
        <v>0</v>
      </c>
      <c r="W2938">
        <f t="shared" si="547"/>
        <v>100</v>
      </c>
      <c r="X2938">
        <f t="shared" si="548"/>
        <v>-100</v>
      </c>
      <c r="Y2938">
        <f t="shared" si="549"/>
        <v>4.3063919469611562</v>
      </c>
    </row>
    <row r="2939" spans="1:25" x14ac:dyDescent="0.3">
      <c r="A2939">
        <v>10</v>
      </c>
      <c r="B2939">
        <v>3</v>
      </c>
      <c r="C2939">
        <v>32.777857142857101</v>
      </c>
      <c r="D2939">
        <v>0</v>
      </c>
      <c r="E2939">
        <v>7</v>
      </c>
      <c r="F2939">
        <v>17.232503619922699</v>
      </c>
      <c r="G2939">
        <v>16.726778021492599</v>
      </c>
      <c r="H2939">
        <v>15.987822821468701</v>
      </c>
      <c r="I2939">
        <v>1.02</v>
      </c>
      <c r="J2939">
        <v>15.987822821468701</v>
      </c>
      <c r="K2939">
        <v>16.307579277898</v>
      </c>
      <c r="L2939">
        <v>2064</v>
      </c>
      <c r="M2939">
        <f t="shared" si="540"/>
        <v>-16.307579277898</v>
      </c>
      <c r="N2939">
        <v>-16.307579277898</v>
      </c>
      <c r="O2939">
        <f t="shared" si="550"/>
        <v>-12.046894908085601</v>
      </c>
      <c r="P2939">
        <f t="shared" si="541"/>
        <v>188.30874793286662</v>
      </c>
      <c r="Q2939">
        <f t="shared" si="551"/>
        <v>-15.997644014094533</v>
      </c>
      <c r="R2939">
        <f t="shared" si="542"/>
        <v>15.997644014094533</v>
      </c>
      <c r="S2939">
        <f t="shared" si="543"/>
        <v>0.98099440398100479</v>
      </c>
      <c r="T2939">
        <f t="shared" si="544"/>
        <v>0.30993526380346736</v>
      </c>
      <c r="U2939">
        <f t="shared" si="545"/>
        <v>0</v>
      </c>
      <c r="V2939">
        <f t="shared" si="546"/>
        <v>1.9005596018995232</v>
      </c>
      <c r="W2939">
        <f t="shared" si="547"/>
        <v>0</v>
      </c>
      <c r="X2939">
        <f t="shared" si="548"/>
        <v>1.9005596018995232</v>
      </c>
      <c r="Y2939">
        <f t="shared" si="549"/>
        <v>15.997644014094533</v>
      </c>
    </row>
    <row r="2940" spans="1:25" x14ac:dyDescent="0.3">
      <c r="A2940">
        <v>10</v>
      </c>
      <c r="B2940">
        <v>4</v>
      </c>
      <c r="C2940">
        <v>33.204999999999998</v>
      </c>
      <c r="D2940">
        <v>0</v>
      </c>
      <c r="E2940">
        <v>7</v>
      </c>
      <c r="F2940">
        <v>17.573630431945599</v>
      </c>
      <c r="G2940">
        <v>16.726778021492599</v>
      </c>
      <c r="H2940">
        <v>16.148769341825702</v>
      </c>
      <c r="I2940">
        <v>1.02</v>
      </c>
      <c r="J2940">
        <v>16.148769341825702</v>
      </c>
      <c r="K2940">
        <v>16.471744728662198</v>
      </c>
      <c r="L2940">
        <v>2064</v>
      </c>
      <c r="M2940">
        <f t="shared" si="540"/>
        <v>-16.471744728662198</v>
      </c>
      <c r="N2940">
        <v>-16.471744728662198</v>
      </c>
      <c r="O2940">
        <f t="shared" si="550"/>
        <v>-28.5186396367478</v>
      </c>
      <c r="P2940">
        <f t="shared" si="541"/>
        <v>173.42134755065393</v>
      </c>
      <c r="Q2940">
        <f t="shared" si="551"/>
        <v>-14.887400382212689</v>
      </c>
      <c r="R2940">
        <f t="shared" si="542"/>
        <v>14.887400382212689</v>
      </c>
      <c r="S2940">
        <f t="shared" si="543"/>
        <v>0.90381441841478893</v>
      </c>
      <c r="T2940">
        <f t="shared" si="544"/>
        <v>1.5843443464495088</v>
      </c>
      <c r="U2940">
        <f t="shared" si="545"/>
        <v>0</v>
      </c>
      <c r="V2940">
        <f t="shared" si="546"/>
        <v>9.6185581585211111</v>
      </c>
      <c r="W2940">
        <f t="shared" si="547"/>
        <v>0</v>
      </c>
      <c r="X2940">
        <f t="shared" si="548"/>
        <v>9.6185581585211111</v>
      </c>
      <c r="Y2940">
        <f t="shared" si="549"/>
        <v>14.887400382212689</v>
      </c>
    </row>
    <row r="2941" spans="1:25" x14ac:dyDescent="0.3">
      <c r="A2941">
        <v>10</v>
      </c>
      <c r="B2941">
        <v>5</v>
      </c>
      <c r="C2941">
        <v>32.119999999999997</v>
      </c>
      <c r="D2941">
        <v>0</v>
      </c>
      <c r="E2941">
        <v>3</v>
      </c>
      <c r="F2941">
        <v>16.7115824456261</v>
      </c>
      <c r="G2941">
        <v>16.726778021492599</v>
      </c>
      <c r="H2941">
        <v>15.739010865473899</v>
      </c>
      <c r="I2941">
        <v>1.02</v>
      </c>
      <c r="J2941">
        <v>15.739010865473899</v>
      </c>
      <c r="K2941">
        <v>16.053791082783398</v>
      </c>
      <c r="L2941">
        <v>2064</v>
      </c>
      <c r="M2941">
        <f t="shared" si="540"/>
        <v>-16.053791082783398</v>
      </c>
      <c r="N2941">
        <v>-16.053791082783398</v>
      </c>
      <c r="O2941">
        <f t="shared" si="550"/>
        <v>-44.572430719531198</v>
      </c>
      <c r="P2941">
        <f t="shared" si="541"/>
        <v>160.04502997001683</v>
      </c>
      <c r="Q2941">
        <f t="shared" si="551"/>
        <v>-13.376317580637107</v>
      </c>
      <c r="R2941">
        <f t="shared" si="542"/>
        <v>13.376317580637107</v>
      </c>
      <c r="S2941">
        <f t="shared" si="543"/>
        <v>0.83321861556939658</v>
      </c>
      <c r="T2941">
        <f t="shared" si="544"/>
        <v>2.6774735021462917</v>
      </c>
      <c r="U2941">
        <f t="shared" si="545"/>
        <v>0</v>
      </c>
      <c r="V2941">
        <f t="shared" si="546"/>
        <v>16.678138443060345</v>
      </c>
      <c r="W2941">
        <f t="shared" si="547"/>
        <v>0</v>
      </c>
      <c r="X2941">
        <f t="shared" si="548"/>
        <v>16.678138443060345</v>
      </c>
      <c r="Y2941">
        <f t="shared" si="549"/>
        <v>13.376317580637107</v>
      </c>
    </row>
    <row r="2942" spans="1:25" x14ac:dyDescent="0.3">
      <c r="A2942">
        <v>11</v>
      </c>
      <c r="B2942">
        <v>1</v>
      </c>
      <c r="C2942">
        <v>33.570714285714303</v>
      </c>
      <c r="D2942">
        <v>0</v>
      </c>
      <c r="E2942">
        <v>7</v>
      </c>
      <c r="F2942">
        <v>17.867497678987501</v>
      </c>
      <c r="G2942">
        <v>16.726778021492599</v>
      </c>
      <c r="H2942">
        <v>16.286197551524499</v>
      </c>
      <c r="I2942">
        <v>0.95</v>
      </c>
      <c r="J2942">
        <v>16.286197551524499</v>
      </c>
      <c r="K2942">
        <v>15.4718876739483</v>
      </c>
      <c r="L2942">
        <v>2064</v>
      </c>
      <c r="M2942">
        <f t="shared" si="540"/>
        <v>-15.4718876739483</v>
      </c>
      <c r="N2942">
        <v>-15.4718876739483</v>
      </c>
      <c r="O2942">
        <f t="shared" si="550"/>
        <v>-60.0443183934795</v>
      </c>
      <c r="P2942">
        <f t="shared" si="541"/>
        <v>148.13081590031365</v>
      </c>
      <c r="Q2942">
        <f t="shared" si="551"/>
        <v>-11.914214069703178</v>
      </c>
      <c r="R2942">
        <f t="shared" si="542"/>
        <v>11.914214069703178</v>
      </c>
      <c r="S2942">
        <f t="shared" si="543"/>
        <v>0.77005562092881763</v>
      </c>
      <c r="T2942">
        <f t="shared" si="544"/>
        <v>3.5576736042451227</v>
      </c>
      <c r="U2942">
        <f t="shared" si="545"/>
        <v>0</v>
      </c>
      <c r="V2942">
        <f t="shared" si="546"/>
        <v>22.99443790711824</v>
      </c>
      <c r="W2942">
        <f t="shared" si="547"/>
        <v>0</v>
      </c>
      <c r="X2942">
        <f t="shared" si="548"/>
        <v>22.99443790711824</v>
      </c>
      <c r="Y2942">
        <f t="shared" si="549"/>
        <v>11.914214069703178</v>
      </c>
    </row>
    <row r="2943" spans="1:25" x14ac:dyDescent="0.3">
      <c r="A2943">
        <v>11</v>
      </c>
      <c r="B2943">
        <v>2</v>
      </c>
      <c r="C2943">
        <v>32.750714285714302</v>
      </c>
      <c r="D2943">
        <v>0</v>
      </c>
      <c r="E2943">
        <v>7</v>
      </c>
      <c r="F2943">
        <v>17.210903467861101</v>
      </c>
      <c r="G2943">
        <v>16.726778021492599</v>
      </c>
      <c r="H2943">
        <v>15.9775794635298</v>
      </c>
      <c r="I2943">
        <v>0.95</v>
      </c>
      <c r="J2943">
        <v>15.9775794635298</v>
      </c>
      <c r="K2943">
        <v>15.1787004903533</v>
      </c>
      <c r="L2943">
        <v>2064</v>
      </c>
      <c r="M2943">
        <f t="shared" si="540"/>
        <v>-15.1787004903533</v>
      </c>
      <c r="N2943">
        <v>-15.1787004903533</v>
      </c>
      <c r="O2943">
        <f t="shared" si="550"/>
        <v>-75.223018883832793</v>
      </c>
      <c r="P2943">
        <f t="shared" si="541"/>
        <v>137.30466269860494</v>
      </c>
      <c r="Q2943">
        <f t="shared" si="551"/>
        <v>-10.826153201708706</v>
      </c>
      <c r="R2943">
        <f t="shared" si="542"/>
        <v>10.826153201708706</v>
      </c>
      <c r="S2943">
        <f t="shared" si="543"/>
        <v>0.71324638157193887</v>
      </c>
      <c r="T2943">
        <f t="shared" si="544"/>
        <v>4.3525472886445939</v>
      </c>
      <c r="U2943">
        <f t="shared" si="545"/>
        <v>0</v>
      </c>
      <c r="V2943">
        <f t="shared" si="546"/>
        <v>28.675361842806108</v>
      </c>
      <c r="W2943">
        <f t="shared" si="547"/>
        <v>0</v>
      </c>
      <c r="X2943">
        <f t="shared" si="548"/>
        <v>28.675361842806108</v>
      </c>
      <c r="Y2943">
        <f t="shared" si="549"/>
        <v>10.826153201708706</v>
      </c>
    </row>
    <row r="2944" spans="1:25" x14ac:dyDescent="0.3">
      <c r="A2944">
        <v>11</v>
      </c>
      <c r="B2944">
        <v>3</v>
      </c>
      <c r="C2944">
        <v>30.405000000000001</v>
      </c>
      <c r="D2944">
        <v>0</v>
      </c>
      <c r="E2944">
        <v>7</v>
      </c>
      <c r="F2944">
        <v>15.3793561807665</v>
      </c>
      <c r="G2944">
        <v>16.726778021492599</v>
      </c>
      <c r="H2944">
        <v>15.084858936780099</v>
      </c>
      <c r="I2944">
        <v>0.95</v>
      </c>
      <c r="J2944">
        <v>15.084858936780099</v>
      </c>
      <c r="K2944">
        <v>14.3306159899411</v>
      </c>
      <c r="L2944">
        <v>2064</v>
      </c>
      <c r="M2944">
        <f t="shared" si="540"/>
        <v>-14.3306159899411</v>
      </c>
      <c r="N2944">
        <v>-14.3306159899411</v>
      </c>
      <c r="O2944">
        <f t="shared" si="550"/>
        <v>-89.553634873773888</v>
      </c>
      <c r="P2944">
        <f t="shared" si="541"/>
        <v>127.81056313664349</v>
      </c>
      <c r="Q2944">
        <f t="shared" si="551"/>
        <v>-9.4940995619614483</v>
      </c>
      <c r="R2944">
        <f t="shared" si="542"/>
        <v>9.4940995619614483</v>
      </c>
      <c r="S2944">
        <f t="shared" si="543"/>
        <v>0.66250463822528749</v>
      </c>
      <c r="T2944">
        <f t="shared" si="544"/>
        <v>4.8365164279796513</v>
      </c>
      <c r="U2944">
        <f t="shared" si="545"/>
        <v>0</v>
      </c>
      <c r="V2944">
        <f t="shared" si="546"/>
        <v>33.749536177471249</v>
      </c>
      <c r="W2944">
        <f t="shared" si="547"/>
        <v>0</v>
      </c>
      <c r="X2944">
        <f t="shared" si="548"/>
        <v>33.749536177471249</v>
      </c>
      <c r="Y2944">
        <f t="shared" si="549"/>
        <v>9.4940995619614483</v>
      </c>
    </row>
    <row r="2945" spans="1:25" x14ac:dyDescent="0.3">
      <c r="A2945">
        <v>11</v>
      </c>
      <c r="B2945">
        <v>4</v>
      </c>
      <c r="C2945">
        <v>30.2542857142857</v>
      </c>
      <c r="D2945">
        <v>0</v>
      </c>
      <c r="E2945">
        <v>7</v>
      </c>
      <c r="F2945">
        <v>15.264085359618999</v>
      </c>
      <c r="G2945">
        <v>16.726778021492599</v>
      </c>
      <c r="H2945">
        <v>15.0269784670986</v>
      </c>
      <c r="I2945">
        <v>0.95</v>
      </c>
      <c r="J2945">
        <v>15.0269784670986</v>
      </c>
      <c r="K2945">
        <v>14.275629543743699</v>
      </c>
      <c r="L2945">
        <v>2064</v>
      </c>
      <c r="M2945">
        <f t="shared" si="540"/>
        <v>-14.275629543743699</v>
      </c>
      <c r="N2945">
        <v>-14.275629543743699</v>
      </c>
      <c r="O2945">
        <f t="shared" si="550"/>
        <v>-103.82926441751759</v>
      </c>
      <c r="P2945">
        <f t="shared" si="541"/>
        <v>119.00565874506081</v>
      </c>
      <c r="Q2945">
        <f t="shared" si="551"/>
        <v>-8.8049043915826815</v>
      </c>
      <c r="R2945">
        <f t="shared" si="542"/>
        <v>8.8049043915826815</v>
      </c>
      <c r="S2945">
        <f t="shared" si="543"/>
        <v>0.61677871120166705</v>
      </c>
      <c r="T2945">
        <f t="shared" si="544"/>
        <v>5.4707251521610178</v>
      </c>
      <c r="U2945">
        <f t="shared" si="545"/>
        <v>0</v>
      </c>
      <c r="V2945">
        <f t="shared" si="546"/>
        <v>38.322128879833294</v>
      </c>
      <c r="W2945">
        <f t="shared" si="547"/>
        <v>0</v>
      </c>
      <c r="X2945">
        <f t="shared" si="548"/>
        <v>38.322128879833294</v>
      </c>
      <c r="Y2945">
        <f t="shared" si="549"/>
        <v>8.8049043915826815</v>
      </c>
    </row>
    <row r="2946" spans="1:25" x14ac:dyDescent="0.3">
      <c r="A2946">
        <v>11</v>
      </c>
      <c r="B2946">
        <v>5</v>
      </c>
      <c r="C2946">
        <v>30.822500000000002</v>
      </c>
      <c r="D2946">
        <v>0</v>
      </c>
      <c r="E2946">
        <v>2</v>
      </c>
      <c r="F2946">
        <v>15.7002061668459</v>
      </c>
      <c r="G2946">
        <v>16.726778021492599</v>
      </c>
      <c r="H2946">
        <v>15.2448583244635</v>
      </c>
      <c r="I2946">
        <v>0.95</v>
      </c>
      <c r="J2946">
        <v>15.2448583244635</v>
      </c>
      <c r="K2946">
        <v>14.482615408240299</v>
      </c>
      <c r="L2946">
        <v>2064</v>
      </c>
      <c r="M2946">
        <f t="shared" si="540"/>
        <v>-14.482615408240299</v>
      </c>
      <c r="N2946">
        <v>-14.482615408240299</v>
      </c>
      <c r="O2946">
        <f t="shared" si="550"/>
        <v>-118.3118798257579</v>
      </c>
      <c r="P2946">
        <f t="shared" si="541"/>
        <v>110.69270817707262</v>
      </c>
      <c r="Q2946">
        <f t="shared" si="551"/>
        <v>-8.3129505679881959</v>
      </c>
      <c r="R2946">
        <f t="shared" si="542"/>
        <v>8.3129505679881959</v>
      </c>
      <c r="S2946">
        <f t="shared" si="543"/>
        <v>0.57399511991862351</v>
      </c>
      <c r="T2946">
        <f t="shared" si="544"/>
        <v>6.1696648402521035</v>
      </c>
      <c r="U2946">
        <f t="shared" si="545"/>
        <v>0</v>
      </c>
      <c r="V2946">
        <f t="shared" si="546"/>
        <v>42.600488008137646</v>
      </c>
      <c r="W2946">
        <f t="shared" si="547"/>
        <v>0</v>
      </c>
      <c r="X2946">
        <f t="shared" si="548"/>
        <v>42.600488008137646</v>
      </c>
      <c r="Y2946">
        <f t="shared" si="549"/>
        <v>8.3129505679881959</v>
      </c>
    </row>
    <row r="2947" spans="1:25" x14ac:dyDescent="0.3">
      <c r="A2947">
        <v>12</v>
      </c>
      <c r="B2947">
        <v>1</v>
      </c>
      <c r="C2947">
        <v>28.432857142857099</v>
      </c>
      <c r="D2947">
        <v>0</v>
      </c>
      <c r="E2947">
        <v>7</v>
      </c>
      <c r="F2947">
        <v>13.8945234144962</v>
      </c>
      <c r="G2947">
        <v>16.726778021492599</v>
      </c>
      <c r="H2947">
        <v>14.3221908007342</v>
      </c>
      <c r="I2947">
        <v>0.91</v>
      </c>
      <c r="J2947">
        <v>14.3221908007342</v>
      </c>
      <c r="K2947">
        <v>13.0331936286681</v>
      </c>
      <c r="L2947">
        <v>2064</v>
      </c>
      <c r="M2947">
        <f t="shared" ref="M2947:M3010" si="552">D2947-K2947</f>
        <v>-13.0331936286681</v>
      </c>
      <c r="N2947">
        <v>-13.0331936286681</v>
      </c>
      <c r="O2947">
        <f t="shared" si="550"/>
        <v>-131.345073454426</v>
      </c>
      <c r="P2947">
        <f t="shared" ref="P2947:P3010" si="553">200 * EXP(O2947 / 200)</f>
        <v>103.70932139390807</v>
      </c>
      <c r="Q2947">
        <f t="shared" si="551"/>
        <v>-6.9833867831645478</v>
      </c>
      <c r="R2947">
        <f t="shared" ref="R2947:R3010" si="554">MAX(IF(D2947&gt;K2947,K2947,D2947+Y2947))</f>
        <v>6.9833867831645478</v>
      </c>
      <c r="S2947">
        <f t="shared" ref="S2947:S3010" si="555">R2947/K2947</f>
        <v>0.53581547102958227</v>
      </c>
      <c r="T2947">
        <f t="shared" ref="T2947:T3010" si="556">K2947-R2947</f>
        <v>6.0498068455035519</v>
      </c>
      <c r="U2947">
        <f t="shared" ref="U2947:U3010" si="557">MAX(0,M2947)</f>
        <v>0</v>
      </c>
      <c r="V2947">
        <f t="shared" ref="V2947:V3010" si="558">(T2947/K2947)*100</f>
        <v>46.418452897041782</v>
      </c>
      <c r="W2947">
        <f t="shared" ref="W2947:W3010" si="559">U2947/M2947*100</f>
        <v>0</v>
      </c>
      <c r="X2947">
        <f t="shared" ref="X2947:X3010" si="560">V2947-W2947</f>
        <v>46.418452897041782</v>
      </c>
      <c r="Y2947">
        <f t="shared" ref="Y2947:Y3010" si="561">IF(Q2947&lt;0,-Q2947,Q2947)</f>
        <v>6.9833867831645478</v>
      </c>
    </row>
    <row r="2948" spans="1:25" x14ac:dyDescent="0.3">
      <c r="A2948">
        <v>12</v>
      </c>
      <c r="B2948">
        <v>2</v>
      </c>
      <c r="C2948">
        <v>27.312142857142899</v>
      </c>
      <c r="D2948">
        <v>0</v>
      </c>
      <c r="E2948">
        <v>7</v>
      </c>
      <c r="F2948">
        <v>13.073806634866401</v>
      </c>
      <c r="G2948">
        <v>16.726778021492599</v>
      </c>
      <c r="H2948">
        <v>13.88347214957</v>
      </c>
      <c r="I2948">
        <v>0.91</v>
      </c>
      <c r="J2948">
        <v>13.88347214957</v>
      </c>
      <c r="K2948">
        <v>12.633959656108701</v>
      </c>
      <c r="L2948">
        <v>2064</v>
      </c>
      <c r="M2948">
        <f t="shared" si="552"/>
        <v>-12.633959656108701</v>
      </c>
      <c r="N2948">
        <v>-12.633959656108701</v>
      </c>
      <c r="O2948">
        <f t="shared" ref="O2948:O3011" si="562">IF(O2947 + N2948 &gt; 200, 0, O2947 + N2948)</f>
        <v>-143.97903311053471</v>
      </c>
      <c r="P2948">
        <f t="shared" si="553"/>
        <v>97.360657407714172</v>
      </c>
      <c r="Q2948">
        <f t="shared" ref="Q2948:Q3011" si="563">P2948 - P2947</f>
        <v>-6.3486639861938983</v>
      </c>
      <c r="R2948">
        <f t="shared" si="554"/>
        <v>6.3486639861938983</v>
      </c>
      <c r="S2948">
        <f t="shared" si="555"/>
        <v>0.5025078565233686</v>
      </c>
      <c r="T2948">
        <f t="shared" si="556"/>
        <v>6.2852956699148024</v>
      </c>
      <c r="U2948">
        <f t="shared" si="557"/>
        <v>0</v>
      </c>
      <c r="V2948">
        <f t="shared" si="558"/>
        <v>49.749214347663141</v>
      </c>
      <c r="W2948">
        <f t="shared" si="559"/>
        <v>0</v>
      </c>
      <c r="X2948">
        <f t="shared" si="560"/>
        <v>49.749214347663141</v>
      </c>
      <c r="Y2948">
        <f t="shared" si="561"/>
        <v>6.3486639861938983</v>
      </c>
    </row>
    <row r="2949" spans="1:25" x14ac:dyDescent="0.3">
      <c r="A2949">
        <v>12</v>
      </c>
      <c r="B2949">
        <v>3</v>
      </c>
      <c r="C2949">
        <v>26.051428571428598</v>
      </c>
      <c r="D2949">
        <v>0</v>
      </c>
      <c r="E2949">
        <v>7</v>
      </c>
      <c r="F2949">
        <v>12.171059073373501</v>
      </c>
      <c r="G2949">
        <v>16.726778021492599</v>
      </c>
      <c r="H2949">
        <v>13.3850434600974</v>
      </c>
      <c r="I2949">
        <v>0.91</v>
      </c>
      <c r="J2949">
        <v>13.3850434600974</v>
      </c>
      <c r="K2949">
        <v>12.1803895486886</v>
      </c>
      <c r="L2949">
        <v>2064</v>
      </c>
      <c r="M2949">
        <f t="shared" si="552"/>
        <v>-12.1803895486886</v>
      </c>
      <c r="N2949">
        <v>-12.1803895486886</v>
      </c>
      <c r="O2949">
        <f t="shared" si="562"/>
        <v>-156.15942265922331</v>
      </c>
      <c r="P2949">
        <f t="shared" si="553"/>
        <v>91.608151074622469</v>
      </c>
      <c r="Q2949">
        <f t="shared" si="563"/>
        <v>-5.7525063330917021</v>
      </c>
      <c r="R2949">
        <f t="shared" si="554"/>
        <v>5.7525063330917021</v>
      </c>
      <c r="S2949">
        <f t="shared" si="555"/>
        <v>0.47227605571211345</v>
      </c>
      <c r="T2949">
        <f t="shared" si="556"/>
        <v>6.4278832155968981</v>
      </c>
      <c r="U2949">
        <f t="shared" si="557"/>
        <v>0</v>
      </c>
      <c r="V2949">
        <f t="shared" si="558"/>
        <v>52.772394428788651</v>
      </c>
      <c r="W2949">
        <f t="shared" si="559"/>
        <v>0</v>
      </c>
      <c r="X2949">
        <f t="shared" si="560"/>
        <v>52.772394428788651</v>
      </c>
      <c r="Y2949">
        <f t="shared" si="561"/>
        <v>5.7525063330917021</v>
      </c>
    </row>
    <row r="2950" spans="1:25" x14ac:dyDescent="0.3">
      <c r="A2950">
        <v>12</v>
      </c>
      <c r="B2950">
        <v>4</v>
      </c>
      <c r="C2950">
        <v>22.630714285714301</v>
      </c>
      <c r="D2950">
        <v>0</v>
      </c>
      <c r="E2950">
        <v>7</v>
      </c>
      <c r="F2950">
        <v>9.8349596300628903</v>
      </c>
      <c r="G2950">
        <v>16.726778021492599</v>
      </c>
      <c r="H2950">
        <v>12.003967449315001</v>
      </c>
      <c r="I2950">
        <v>0.91</v>
      </c>
      <c r="J2950">
        <v>12.003967449315001</v>
      </c>
      <c r="K2950">
        <v>10.923610378876599</v>
      </c>
      <c r="L2950">
        <v>2064</v>
      </c>
      <c r="M2950">
        <f t="shared" si="552"/>
        <v>-10.923610378876599</v>
      </c>
      <c r="N2950">
        <v>-10.923610378876599</v>
      </c>
      <c r="O2950">
        <f t="shared" si="562"/>
        <v>-167.0830330380999</v>
      </c>
      <c r="P2950">
        <f t="shared" si="553"/>
        <v>86.738877847569185</v>
      </c>
      <c r="Q2950">
        <f t="shared" si="563"/>
        <v>-4.8692732270532844</v>
      </c>
      <c r="R2950">
        <f t="shared" si="554"/>
        <v>4.8692732270532844</v>
      </c>
      <c r="S2950">
        <f t="shared" si="555"/>
        <v>0.44575676522381125</v>
      </c>
      <c r="T2950">
        <f t="shared" si="556"/>
        <v>6.0543371518233151</v>
      </c>
      <c r="U2950">
        <f t="shared" si="557"/>
        <v>0</v>
      </c>
      <c r="V2950">
        <f t="shared" si="558"/>
        <v>55.424323477618877</v>
      </c>
      <c r="W2950">
        <f t="shared" si="559"/>
        <v>0</v>
      </c>
      <c r="X2950">
        <f t="shared" si="560"/>
        <v>55.424323477618877</v>
      </c>
      <c r="Y2950">
        <f t="shared" si="561"/>
        <v>4.8692732270532844</v>
      </c>
    </row>
    <row r="2951" spans="1:25" x14ac:dyDescent="0.3">
      <c r="A2951">
        <v>12</v>
      </c>
      <c r="B2951">
        <v>5</v>
      </c>
      <c r="C2951">
        <v>25.01</v>
      </c>
      <c r="D2951">
        <v>0</v>
      </c>
      <c r="E2951">
        <v>3</v>
      </c>
      <c r="F2951">
        <v>11.442042135141699</v>
      </c>
      <c r="G2951">
        <v>16.726778021492599</v>
      </c>
      <c r="H2951">
        <v>12.9691823828653</v>
      </c>
      <c r="I2951">
        <v>0.91</v>
      </c>
      <c r="J2951">
        <v>12.9691823828653</v>
      </c>
      <c r="K2951">
        <v>11.8019559684074</v>
      </c>
      <c r="L2951">
        <v>2064</v>
      </c>
      <c r="M2951">
        <f t="shared" si="552"/>
        <v>-11.8019559684074</v>
      </c>
      <c r="N2951">
        <v>-11.8019559684074</v>
      </c>
      <c r="O2951">
        <f t="shared" si="562"/>
        <v>-178.88498900650731</v>
      </c>
      <c r="P2951">
        <f t="shared" si="553"/>
        <v>81.768527608800255</v>
      </c>
      <c r="Q2951">
        <f t="shared" si="563"/>
        <v>-4.9703502387689298</v>
      </c>
      <c r="R2951">
        <f t="shared" si="554"/>
        <v>4.9703502387689298</v>
      </c>
      <c r="S2951">
        <f t="shared" si="555"/>
        <v>0.42114631270223657</v>
      </c>
      <c r="T2951">
        <f t="shared" si="556"/>
        <v>6.8316057296384702</v>
      </c>
      <c r="U2951">
        <f t="shared" si="557"/>
        <v>0</v>
      </c>
      <c r="V2951">
        <f t="shared" si="558"/>
        <v>57.885368729776346</v>
      </c>
      <c r="W2951">
        <f t="shared" si="559"/>
        <v>0</v>
      </c>
      <c r="X2951">
        <f t="shared" si="560"/>
        <v>57.885368729776346</v>
      </c>
      <c r="Y2951">
        <f t="shared" si="561"/>
        <v>4.9703502387689298</v>
      </c>
    </row>
    <row r="2952" spans="1:25" x14ac:dyDescent="0.3">
      <c r="A2952">
        <v>1</v>
      </c>
      <c r="B2952">
        <v>1</v>
      </c>
      <c r="C2952">
        <v>23.465</v>
      </c>
      <c r="D2952">
        <v>0</v>
      </c>
      <c r="E2952">
        <v>7</v>
      </c>
      <c r="F2952">
        <v>10.3890572398637</v>
      </c>
      <c r="G2952">
        <v>17.1706711631908</v>
      </c>
      <c r="H2952">
        <v>12.3222352440728</v>
      </c>
      <c r="I2952">
        <v>0.91</v>
      </c>
      <c r="J2952">
        <v>12.3222352440728</v>
      </c>
      <c r="K2952">
        <v>11.2132340721063</v>
      </c>
      <c r="L2952">
        <v>2065</v>
      </c>
      <c r="M2952">
        <f t="shared" si="552"/>
        <v>-11.2132340721063</v>
      </c>
      <c r="N2952">
        <v>-11.2132340721063</v>
      </c>
      <c r="O2952">
        <f t="shared" si="562"/>
        <v>-190.09822307861361</v>
      </c>
      <c r="P2952">
        <f t="shared" si="553"/>
        <v>77.310227123397695</v>
      </c>
      <c r="Q2952">
        <f t="shared" si="563"/>
        <v>-4.4583004854025603</v>
      </c>
      <c r="R2952">
        <f t="shared" si="554"/>
        <v>4.4583004854025603</v>
      </c>
      <c r="S2952">
        <f t="shared" si="555"/>
        <v>0.39759274235547204</v>
      </c>
      <c r="T2952">
        <f t="shared" si="556"/>
        <v>6.7549335867037392</v>
      </c>
      <c r="U2952">
        <f t="shared" si="557"/>
        <v>0</v>
      </c>
      <c r="V2952">
        <f t="shared" si="558"/>
        <v>60.240725764452797</v>
      </c>
      <c r="W2952">
        <f t="shared" si="559"/>
        <v>0</v>
      </c>
      <c r="X2952">
        <f t="shared" si="560"/>
        <v>60.240725764452797</v>
      </c>
      <c r="Y2952">
        <f t="shared" si="561"/>
        <v>4.4583004854025603</v>
      </c>
    </row>
    <row r="2953" spans="1:25" x14ac:dyDescent="0.3">
      <c r="A2953">
        <v>1</v>
      </c>
      <c r="B2953">
        <v>2</v>
      </c>
      <c r="C2953">
        <v>25.957857142857101</v>
      </c>
      <c r="D2953">
        <v>21.8</v>
      </c>
      <c r="E2953">
        <v>7</v>
      </c>
      <c r="F2953">
        <v>12.104934231062201</v>
      </c>
      <c r="G2953">
        <v>17.1706711631908</v>
      </c>
      <c r="H2953">
        <v>13.332791836833399</v>
      </c>
      <c r="I2953">
        <v>0.91</v>
      </c>
      <c r="J2953">
        <v>13.332791836833399</v>
      </c>
      <c r="K2953">
        <v>12.1328405715184</v>
      </c>
      <c r="L2953">
        <v>2065</v>
      </c>
      <c r="M2953">
        <f t="shared" si="552"/>
        <v>9.6671594284816003</v>
      </c>
      <c r="N2953">
        <v>9.6671594284816003</v>
      </c>
      <c r="O2953">
        <f t="shared" si="562"/>
        <v>-180.43106365013202</v>
      </c>
      <c r="P2953">
        <f t="shared" si="553"/>
        <v>81.138863278680233</v>
      </c>
      <c r="Q2953">
        <f t="shared" si="563"/>
        <v>3.8286361552825383</v>
      </c>
      <c r="R2953">
        <f t="shared" si="554"/>
        <v>12.1328405715184</v>
      </c>
      <c r="S2953">
        <f t="shared" si="555"/>
        <v>1</v>
      </c>
      <c r="T2953">
        <f t="shared" si="556"/>
        <v>0</v>
      </c>
      <c r="U2953">
        <f t="shared" si="557"/>
        <v>9.6671594284816003</v>
      </c>
      <c r="V2953">
        <f t="shared" si="558"/>
        <v>0</v>
      </c>
      <c r="W2953">
        <f t="shared" si="559"/>
        <v>100</v>
      </c>
      <c r="X2953">
        <f t="shared" si="560"/>
        <v>-100</v>
      </c>
      <c r="Y2953">
        <f t="shared" si="561"/>
        <v>3.8286361552825383</v>
      </c>
    </row>
    <row r="2954" spans="1:25" x14ac:dyDescent="0.3">
      <c r="A2954">
        <v>1</v>
      </c>
      <c r="B2954">
        <v>3</v>
      </c>
      <c r="C2954">
        <v>26.3421428571429</v>
      </c>
      <c r="D2954">
        <v>0</v>
      </c>
      <c r="E2954">
        <v>7</v>
      </c>
      <c r="F2954">
        <v>12.3772789778685</v>
      </c>
      <c r="G2954">
        <v>17.1706711631908</v>
      </c>
      <c r="H2954">
        <v>13.4866355606916</v>
      </c>
      <c r="I2954">
        <v>0.91</v>
      </c>
      <c r="J2954">
        <v>13.4866355606916</v>
      </c>
      <c r="K2954">
        <v>12.2728383602294</v>
      </c>
      <c r="L2954">
        <v>2065</v>
      </c>
      <c r="M2954">
        <f t="shared" si="552"/>
        <v>-12.2728383602294</v>
      </c>
      <c r="N2954">
        <v>-12.2728383602294</v>
      </c>
      <c r="O2954">
        <f t="shared" si="562"/>
        <v>-192.70390201036142</v>
      </c>
      <c r="P2954">
        <f t="shared" si="553"/>
        <v>76.309531854442611</v>
      </c>
      <c r="Q2954">
        <f t="shared" si="563"/>
        <v>-4.8293314242376226</v>
      </c>
      <c r="R2954">
        <f t="shared" si="554"/>
        <v>4.8293314242376226</v>
      </c>
      <c r="S2954">
        <f t="shared" si="555"/>
        <v>0.39349751723996096</v>
      </c>
      <c r="T2954">
        <f t="shared" si="556"/>
        <v>7.4435069359917776</v>
      </c>
      <c r="U2954">
        <f t="shared" si="557"/>
        <v>0</v>
      </c>
      <c r="V2954">
        <f t="shared" si="558"/>
        <v>60.650248276003907</v>
      </c>
      <c r="W2954">
        <f t="shared" si="559"/>
        <v>0</v>
      </c>
      <c r="X2954">
        <f t="shared" si="560"/>
        <v>60.650248276003907</v>
      </c>
      <c r="Y2954">
        <f t="shared" si="561"/>
        <v>4.8293314242376226</v>
      </c>
    </row>
    <row r="2955" spans="1:25" x14ac:dyDescent="0.3">
      <c r="A2955">
        <v>1</v>
      </c>
      <c r="B2955">
        <v>4</v>
      </c>
      <c r="C2955">
        <v>27.98</v>
      </c>
      <c r="D2955">
        <v>0</v>
      </c>
      <c r="E2955">
        <v>7</v>
      </c>
      <c r="F2955">
        <v>13.5608479534868</v>
      </c>
      <c r="G2955">
        <v>17.1706711631908</v>
      </c>
      <c r="H2955">
        <v>14.1369221916813</v>
      </c>
      <c r="I2955">
        <v>0.91</v>
      </c>
      <c r="J2955">
        <v>14.1369221916813</v>
      </c>
      <c r="K2955">
        <v>12.864599194429999</v>
      </c>
      <c r="L2955">
        <v>2065</v>
      </c>
      <c r="M2955">
        <f t="shared" si="552"/>
        <v>-12.864599194429999</v>
      </c>
      <c r="N2955">
        <v>-12.864599194429999</v>
      </c>
      <c r="O2955">
        <f t="shared" si="562"/>
        <v>-205.5685012047914</v>
      </c>
      <c r="P2955">
        <f t="shared" si="553"/>
        <v>71.555606485665763</v>
      </c>
      <c r="Q2955">
        <f t="shared" si="563"/>
        <v>-4.7539253687768479</v>
      </c>
      <c r="R2955">
        <f t="shared" si="554"/>
        <v>4.7539253687768479</v>
      </c>
      <c r="S2955">
        <f t="shared" si="555"/>
        <v>0.36953544350104284</v>
      </c>
      <c r="T2955">
        <f t="shared" si="556"/>
        <v>8.1106738256531514</v>
      </c>
      <c r="U2955">
        <f t="shared" si="557"/>
        <v>0</v>
      </c>
      <c r="V2955">
        <f t="shared" si="558"/>
        <v>63.046455649895719</v>
      </c>
      <c r="W2955">
        <f t="shared" si="559"/>
        <v>0</v>
      </c>
      <c r="X2955">
        <f t="shared" si="560"/>
        <v>63.046455649895719</v>
      </c>
      <c r="Y2955">
        <f t="shared" si="561"/>
        <v>4.7539253687768479</v>
      </c>
    </row>
    <row r="2956" spans="1:25" x14ac:dyDescent="0.3">
      <c r="A2956">
        <v>1</v>
      </c>
      <c r="B2956">
        <v>5</v>
      </c>
      <c r="C2956">
        <v>26.3266666666667</v>
      </c>
      <c r="D2956">
        <v>0</v>
      </c>
      <c r="E2956">
        <v>3</v>
      </c>
      <c r="F2956">
        <v>12.3662712309618</v>
      </c>
      <c r="G2956">
        <v>17.1706711631908</v>
      </c>
      <c r="H2956">
        <v>13.480449427708599</v>
      </c>
      <c r="I2956">
        <v>0.91</v>
      </c>
      <c r="J2956">
        <v>13.480449427708599</v>
      </c>
      <c r="K2956">
        <v>12.2672089792148</v>
      </c>
      <c r="L2956">
        <v>2065</v>
      </c>
      <c r="M2956">
        <f t="shared" si="552"/>
        <v>-12.2672089792148</v>
      </c>
      <c r="N2956">
        <v>-12.2672089792148</v>
      </c>
      <c r="O2956">
        <f t="shared" si="562"/>
        <v>-217.83571018400619</v>
      </c>
      <c r="P2956">
        <f t="shared" si="553"/>
        <v>67.298558380614409</v>
      </c>
      <c r="Q2956">
        <f t="shared" si="563"/>
        <v>-4.2570481050513536</v>
      </c>
      <c r="R2956">
        <f t="shared" si="554"/>
        <v>4.2570481050513536</v>
      </c>
      <c r="S2956">
        <f t="shared" si="555"/>
        <v>0.34702662294776027</v>
      </c>
      <c r="T2956">
        <f t="shared" si="556"/>
        <v>8.0101608741634465</v>
      </c>
      <c r="U2956">
        <f t="shared" si="557"/>
        <v>0</v>
      </c>
      <c r="V2956">
        <f t="shared" si="558"/>
        <v>65.297337705223967</v>
      </c>
      <c r="W2956">
        <f t="shared" si="559"/>
        <v>0</v>
      </c>
      <c r="X2956">
        <f t="shared" si="560"/>
        <v>65.297337705223967</v>
      </c>
      <c r="Y2956">
        <f t="shared" si="561"/>
        <v>4.2570481050513536</v>
      </c>
    </row>
    <row r="2957" spans="1:25" x14ac:dyDescent="0.3">
      <c r="A2957">
        <v>2</v>
      </c>
      <c r="B2957">
        <v>1</v>
      </c>
      <c r="C2957">
        <v>31.054285714285701</v>
      </c>
      <c r="D2957">
        <v>0</v>
      </c>
      <c r="E2957">
        <v>7</v>
      </c>
      <c r="F2957">
        <v>15.8793028503759</v>
      </c>
      <c r="G2957">
        <v>17.1706711631908</v>
      </c>
      <c r="H2957">
        <v>15.335550727143501</v>
      </c>
      <c r="I2957">
        <v>0.95</v>
      </c>
      <c r="J2957">
        <v>15.335550727143501</v>
      </c>
      <c r="K2957">
        <v>14.568773190786301</v>
      </c>
      <c r="L2957">
        <v>2065</v>
      </c>
      <c r="M2957">
        <f t="shared" si="552"/>
        <v>-14.568773190786301</v>
      </c>
      <c r="N2957">
        <v>-14.568773190786301</v>
      </c>
      <c r="O2957">
        <f t="shared" si="562"/>
        <v>-232.40448337479248</v>
      </c>
      <c r="P2957">
        <f t="shared" si="553"/>
        <v>62.570564362909288</v>
      </c>
      <c r="Q2957">
        <f t="shared" si="563"/>
        <v>-4.7279940177051216</v>
      </c>
      <c r="R2957">
        <f t="shared" si="554"/>
        <v>4.7279940177051216</v>
      </c>
      <c r="S2957">
        <f t="shared" si="555"/>
        <v>0.3245293173137761</v>
      </c>
      <c r="T2957">
        <f t="shared" si="556"/>
        <v>9.8407791730811791</v>
      </c>
      <c r="U2957">
        <f t="shared" si="557"/>
        <v>0</v>
      </c>
      <c r="V2957">
        <f t="shared" si="558"/>
        <v>67.547068268622397</v>
      </c>
      <c r="W2957">
        <f t="shared" si="559"/>
        <v>0</v>
      </c>
      <c r="X2957">
        <f t="shared" si="560"/>
        <v>67.547068268622397</v>
      </c>
      <c r="Y2957">
        <f t="shared" si="561"/>
        <v>4.7279940177051216</v>
      </c>
    </row>
    <row r="2958" spans="1:25" x14ac:dyDescent="0.3">
      <c r="A2958">
        <v>2</v>
      </c>
      <c r="B2958">
        <v>2</v>
      </c>
      <c r="C2958">
        <v>29.648571428571401</v>
      </c>
      <c r="D2958">
        <v>0</v>
      </c>
      <c r="E2958">
        <v>7</v>
      </c>
      <c r="F2958">
        <v>14.803797126445801</v>
      </c>
      <c r="G2958">
        <v>17.1706711631908</v>
      </c>
      <c r="H2958">
        <v>14.7908719028104</v>
      </c>
      <c r="I2958">
        <v>0.95</v>
      </c>
      <c r="J2958">
        <v>14.7908719028104</v>
      </c>
      <c r="K2958">
        <v>14.051328307669801</v>
      </c>
      <c r="L2958">
        <v>2065</v>
      </c>
      <c r="M2958">
        <f t="shared" si="552"/>
        <v>-14.051328307669801</v>
      </c>
      <c r="N2958">
        <v>-14.051328307669801</v>
      </c>
      <c r="O2958">
        <f t="shared" si="562"/>
        <v>-246.45581168246227</v>
      </c>
      <c r="P2958">
        <f t="shared" si="553"/>
        <v>58.325436869197731</v>
      </c>
      <c r="Q2958">
        <f t="shared" si="563"/>
        <v>-4.2451274937115571</v>
      </c>
      <c r="R2958">
        <f t="shared" si="554"/>
        <v>4.2451274937115571</v>
      </c>
      <c r="S2958">
        <f t="shared" si="555"/>
        <v>0.30211574313542938</v>
      </c>
      <c r="T2958">
        <f t="shared" si="556"/>
        <v>9.8062008139582435</v>
      </c>
      <c r="U2958">
        <f t="shared" si="557"/>
        <v>0</v>
      </c>
      <c r="V2958">
        <f t="shared" si="558"/>
        <v>69.78842568645706</v>
      </c>
      <c r="W2958">
        <f t="shared" si="559"/>
        <v>0</v>
      </c>
      <c r="X2958">
        <f t="shared" si="560"/>
        <v>69.78842568645706</v>
      </c>
      <c r="Y2958">
        <f t="shared" si="561"/>
        <v>4.2451274937115571</v>
      </c>
    </row>
    <row r="2959" spans="1:25" x14ac:dyDescent="0.3">
      <c r="A2959">
        <v>2</v>
      </c>
      <c r="B2959">
        <v>3</v>
      </c>
      <c r="C2959">
        <v>29.68</v>
      </c>
      <c r="D2959">
        <v>0</v>
      </c>
      <c r="E2959">
        <v>7</v>
      </c>
      <c r="F2959">
        <v>14.8275621443918</v>
      </c>
      <c r="G2959">
        <v>17.1706711631908</v>
      </c>
      <c r="H2959">
        <v>14.803110703397801</v>
      </c>
      <c r="I2959">
        <v>0.95</v>
      </c>
      <c r="J2959">
        <v>14.803110703397801</v>
      </c>
      <c r="K2959">
        <v>14.0629551682279</v>
      </c>
      <c r="L2959">
        <v>2065</v>
      </c>
      <c r="M2959">
        <f t="shared" si="552"/>
        <v>-14.0629551682279</v>
      </c>
      <c r="N2959">
        <v>-14.0629551682279</v>
      </c>
      <c r="O2959">
        <f t="shared" si="562"/>
        <v>-260.51876685069016</v>
      </c>
      <c r="P2959">
        <f t="shared" si="553"/>
        <v>54.365161347125948</v>
      </c>
      <c r="Q2959">
        <f t="shared" si="563"/>
        <v>-3.9602755220717825</v>
      </c>
      <c r="R2959">
        <f t="shared" si="554"/>
        <v>3.9602755220717825</v>
      </c>
      <c r="S2959">
        <f t="shared" si="555"/>
        <v>0.28161047764833519</v>
      </c>
      <c r="T2959">
        <f t="shared" si="556"/>
        <v>10.102679646156117</v>
      </c>
      <c r="U2959">
        <f t="shared" si="557"/>
        <v>0</v>
      </c>
      <c r="V2959">
        <f t="shared" si="558"/>
        <v>71.838952235166488</v>
      </c>
      <c r="W2959">
        <f t="shared" si="559"/>
        <v>0</v>
      </c>
      <c r="X2959">
        <f t="shared" si="560"/>
        <v>71.838952235166488</v>
      </c>
      <c r="Y2959">
        <f t="shared" si="561"/>
        <v>3.9602755220717825</v>
      </c>
    </row>
    <row r="2960" spans="1:25" x14ac:dyDescent="0.3">
      <c r="A2960">
        <v>2</v>
      </c>
      <c r="B2960">
        <v>4</v>
      </c>
      <c r="C2960">
        <v>27.5528571428571</v>
      </c>
      <c r="D2960">
        <v>0</v>
      </c>
      <c r="E2960">
        <v>7</v>
      </c>
      <c r="F2960">
        <v>13.2486524391313</v>
      </c>
      <c r="G2960">
        <v>17.1706711631908</v>
      </c>
      <c r="H2960">
        <v>13.968155806380899</v>
      </c>
      <c r="I2960">
        <v>0.95</v>
      </c>
      <c r="J2960">
        <v>13.968155806380899</v>
      </c>
      <c r="K2960">
        <v>13.2697480160619</v>
      </c>
      <c r="L2960">
        <v>2065</v>
      </c>
      <c r="M2960">
        <f t="shared" si="552"/>
        <v>-13.2697480160619</v>
      </c>
      <c r="N2960">
        <v>-13.2697480160619</v>
      </c>
      <c r="O2960">
        <f t="shared" si="562"/>
        <v>-273.78851486675205</v>
      </c>
      <c r="P2960">
        <f t="shared" si="553"/>
        <v>50.875160177723103</v>
      </c>
      <c r="Q2960">
        <f t="shared" si="563"/>
        <v>-3.490001169402845</v>
      </c>
      <c r="R2960">
        <f t="shared" si="554"/>
        <v>3.490001169402845</v>
      </c>
      <c r="S2960">
        <f t="shared" si="555"/>
        <v>0.26300432873167567</v>
      </c>
      <c r="T2960">
        <f t="shared" si="556"/>
        <v>9.7797468466590551</v>
      </c>
      <c r="U2960">
        <f t="shared" si="557"/>
        <v>0</v>
      </c>
      <c r="V2960">
        <f t="shared" si="558"/>
        <v>73.699567126832434</v>
      </c>
      <c r="W2960">
        <f t="shared" si="559"/>
        <v>0</v>
      </c>
      <c r="X2960">
        <f t="shared" si="560"/>
        <v>73.699567126832434</v>
      </c>
      <c r="Y2960">
        <f t="shared" si="561"/>
        <v>3.490001169402845</v>
      </c>
    </row>
    <row r="2961" spans="1:25" x14ac:dyDescent="0.3">
      <c r="A2961">
        <v>3</v>
      </c>
      <c r="B2961">
        <v>1</v>
      </c>
      <c r="C2961">
        <v>30.177142857142901</v>
      </c>
      <c r="D2961">
        <v>0</v>
      </c>
      <c r="E2961">
        <v>7</v>
      </c>
      <c r="F2961">
        <v>15.205198191222101</v>
      </c>
      <c r="G2961">
        <v>17.1706711631908</v>
      </c>
      <c r="H2961">
        <v>14.9963306341328</v>
      </c>
      <c r="I2961">
        <v>1.02</v>
      </c>
      <c r="J2961">
        <v>14.9963306341328</v>
      </c>
      <c r="K2961">
        <v>15.296257246815401</v>
      </c>
      <c r="L2961">
        <v>2065</v>
      </c>
      <c r="M2961">
        <f t="shared" si="552"/>
        <v>-15.296257246815401</v>
      </c>
      <c r="N2961">
        <v>-15.296257246815401</v>
      </c>
      <c r="O2961">
        <f t="shared" si="562"/>
        <v>-289.08477211356745</v>
      </c>
      <c r="P2961">
        <f t="shared" si="553"/>
        <v>47.129234852761186</v>
      </c>
      <c r="Q2961">
        <f t="shared" si="563"/>
        <v>-3.7459253249619167</v>
      </c>
      <c r="R2961">
        <f t="shared" si="554"/>
        <v>3.7459253249619167</v>
      </c>
      <c r="S2961">
        <f t="shared" si="555"/>
        <v>0.2448916270509113</v>
      </c>
      <c r="T2961">
        <f t="shared" si="556"/>
        <v>11.550331921853484</v>
      </c>
      <c r="U2961">
        <f t="shared" si="557"/>
        <v>0</v>
      </c>
      <c r="V2961">
        <f t="shared" si="558"/>
        <v>75.510837294908868</v>
      </c>
      <c r="W2961">
        <f t="shared" si="559"/>
        <v>0</v>
      </c>
      <c r="X2961">
        <f t="shared" si="560"/>
        <v>75.510837294908868</v>
      </c>
      <c r="Y2961">
        <f t="shared" si="561"/>
        <v>3.7459253249619167</v>
      </c>
    </row>
    <row r="2962" spans="1:25" x14ac:dyDescent="0.3">
      <c r="A2962">
        <v>3</v>
      </c>
      <c r="B2962">
        <v>2</v>
      </c>
      <c r="C2962">
        <v>30.932857142857099</v>
      </c>
      <c r="D2962">
        <v>0</v>
      </c>
      <c r="E2962">
        <v>7</v>
      </c>
      <c r="F2962">
        <v>15.7853911466804</v>
      </c>
      <c r="G2962">
        <v>17.1706711631908</v>
      </c>
      <c r="H2962">
        <v>15.288716875753201</v>
      </c>
      <c r="I2962">
        <v>1.02</v>
      </c>
      <c r="J2962">
        <v>15.288716875753201</v>
      </c>
      <c r="K2962">
        <v>15.5944912132683</v>
      </c>
      <c r="L2962">
        <v>2065</v>
      </c>
      <c r="M2962">
        <f t="shared" si="552"/>
        <v>-15.5944912132683</v>
      </c>
      <c r="N2962">
        <v>-15.5944912132683</v>
      </c>
      <c r="O2962">
        <f t="shared" si="562"/>
        <v>-304.67926332683578</v>
      </c>
      <c r="P2962">
        <f t="shared" si="553"/>
        <v>43.594066424556971</v>
      </c>
      <c r="Q2962">
        <f t="shared" si="563"/>
        <v>-3.5351684282042157</v>
      </c>
      <c r="R2962">
        <f t="shared" si="554"/>
        <v>3.5351684282042157</v>
      </c>
      <c r="S2962">
        <f t="shared" si="555"/>
        <v>0.22669341242735636</v>
      </c>
      <c r="T2962">
        <f t="shared" si="556"/>
        <v>12.059322785064085</v>
      </c>
      <c r="U2962">
        <f t="shared" si="557"/>
        <v>0</v>
      </c>
      <c r="V2962">
        <f t="shared" si="558"/>
        <v>77.330658757264359</v>
      </c>
      <c r="W2962">
        <f t="shared" si="559"/>
        <v>0</v>
      </c>
      <c r="X2962">
        <f t="shared" si="560"/>
        <v>77.330658757264359</v>
      </c>
      <c r="Y2962">
        <f t="shared" si="561"/>
        <v>3.5351684282042157</v>
      </c>
    </row>
    <row r="2963" spans="1:25" x14ac:dyDescent="0.3">
      <c r="A2963">
        <v>3</v>
      </c>
      <c r="B2963">
        <v>3</v>
      </c>
      <c r="C2963">
        <v>29.792142857142899</v>
      </c>
      <c r="D2963">
        <v>0</v>
      </c>
      <c r="E2963">
        <v>7</v>
      </c>
      <c r="F2963">
        <v>14.9124654514978</v>
      </c>
      <c r="G2963">
        <v>17.1706711631908</v>
      </c>
      <c r="H2963">
        <v>14.846757832357</v>
      </c>
      <c r="I2963">
        <v>1.02</v>
      </c>
      <c r="J2963">
        <v>14.846757832357</v>
      </c>
      <c r="K2963">
        <v>15.143692989004199</v>
      </c>
      <c r="L2963">
        <v>2065</v>
      </c>
      <c r="M2963">
        <f t="shared" si="552"/>
        <v>-15.143692989004199</v>
      </c>
      <c r="N2963">
        <v>-15.143692989004199</v>
      </c>
      <c r="O2963">
        <f t="shared" si="562"/>
        <v>-319.82295631583997</v>
      </c>
      <c r="P2963">
        <f t="shared" si="553"/>
        <v>40.41506392781168</v>
      </c>
      <c r="Q2963">
        <f t="shared" si="563"/>
        <v>-3.1790024967452908</v>
      </c>
      <c r="R2963">
        <f t="shared" si="554"/>
        <v>3.1790024967452908</v>
      </c>
      <c r="S2963">
        <f t="shared" si="555"/>
        <v>0.20992253996786367</v>
      </c>
      <c r="T2963">
        <f t="shared" si="556"/>
        <v>11.964690492258908</v>
      </c>
      <c r="U2963">
        <f t="shared" si="557"/>
        <v>0</v>
      </c>
      <c r="V2963">
        <f t="shared" si="558"/>
        <v>79.007746003213626</v>
      </c>
      <c r="W2963">
        <f t="shared" si="559"/>
        <v>0</v>
      </c>
      <c r="X2963">
        <f t="shared" si="560"/>
        <v>79.007746003213626</v>
      </c>
      <c r="Y2963">
        <f t="shared" si="561"/>
        <v>3.1790024967452908</v>
      </c>
    </row>
    <row r="2964" spans="1:25" x14ac:dyDescent="0.3">
      <c r="A2964">
        <v>3</v>
      </c>
      <c r="B2964">
        <v>4</v>
      </c>
      <c r="C2964">
        <v>30.8264285714286</v>
      </c>
      <c r="D2964">
        <v>0</v>
      </c>
      <c r="E2964">
        <v>7</v>
      </c>
      <c r="F2964">
        <v>15.703235954897901</v>
      </c>
      <c r="G2964">
        <v>17.1706711631908</v>
      </c>
      <c r="H2964">
        <v>15.247635217115301</v>
      </c>
      <c r="I2964">
        <v>1.02</v>
      </c>
      <c r="J2964">
        <v>15.247635217115301</v>
      </c>
      <c r="K2964">
        <v>15.552587921457601</v>
      </c>
      <c r="L2964">
        <v>2065</v>
      </c>
      <c r="M2964">
        <f t="shared" si="552"/>
        <v>-15.552587921457601</v>
      </c>
      <c r="N2964">
        <v>-15.552587921457601</v>
      </c>
      <c r="O2964">
        <f t="shared" si="562"/>
        <v>-335.37554423729756</v>
      </c>
      <c r="P2964">
        <f t="shared" si="553"/>
        <v>37.391359389479852</v>
      </c>
      <c r="Q2964">
        <f t="shared" si="563"/>
        <v>-3.0237045383318275</v>
      </c>
      <c r="R2964">
        <f t="shared" si="554"/>
        <v>3.0237045383318275</v>
      </c>
      <c r="S2964">
        <f t="shared" si="555"/>
        <v>0.19441809643526153</v>
      </c>
      <c r="T2964">
        <f t="shared" si="556"/>
        <v>12.528883383125773</v>
      </c>
      <c r="U2964">
        <f t="shared" si="557"/>
        <v>0</v>
      </c>
      <c r="V2964">
        <f t="shared" si="558"/>
        <v>80.558190356473844</v>
      </c>
      <c r="W2964">
        <f t="shared" si="559"/>
        <v>0</v>
      </c>
      <c r="X2964">
        <f t="shared" si="560"/>
        <v>80.558190356473844</v>
      </c>
      <c r="Y2964">
        <f t="shared" si="561"/>
        <v>3.0237045383318275</v>
      </c>
    </row>
    <row r="2965" spans="1:25" x14ac:dyDescent="0.3">
      <c r="A2965">
        <v>3</v>
      </c>
      <c r="B2965">
        <v>5</v>
      </c>
      <c r="C2965">
        <v>28.606666666666701</v>
      </c>
      <c r="D2965">
        <v>0</v>
      </c>
      <c r="E2965">
        <v>3</v>
      </c>
      <c r="F2965">
        <v>14.023319801607</v>
      </c>
      <c r="G2965">
        <v>17.1706711631908</v>
      </c>
      <c r="H2965">
        <v>14.3835034693418</v>
      </c>
      <c r="I2965">
        <v>1.02</v>
      </c>
      <c r="J2965">
        <v>14.3835034693418</v>
      </c>
      <c r="K2965">
        <v>14.6711735387287</v>
      </c>
      <c r="L2965">
        <v>2065</v>
      </c>
      <c r="M2965">
        <f t="shared" si="552"/>
        <v>-14.6711735387287</v>
      </c>
      <c r="N2965">
        <v>-14.6711735387287</v>
      </c>
      <c r="O2965">
        <f t="shared" si="562"/>
        <v>-350.04671777602624</v>
      </c>
      <c r="P2965">
        <f t="shared" si="553"/>
        <v>34.746671306021945</v>
      </c>
      <c r="Q2965">
        <f t="shared" si="563"/>
        <v>-2.6446880834579076</v>
      </c>
      <c r="R2965">
        <f t="shared" si="554"/>
        <v>2.6446880834579076</v>
      </c>
      <c r="S2965">
        <f t="shared" si="555"/>
        <v>0.18026424924199197</v>
      </c>
      <c r="T2965">
        <f t="shared" si="556"/>
        <v>12.026485455270793</v>
      </c>
      <c r="U2965">
        <f t="shared" si="557"/>
        <v>0</v>
      </c>
      <c r="V2965">
        <f t="shared" si="558"/>
        <v>81.973575075800809</v>
      </c>
      <c r="W2965">
        <f t="shared" si="559"/>
        <v>0</v>
      </c>
      <c r="X2965">
        <f t="shared" si="560"/>
        <v>81.973575075800809</v>
      </c>
      <c r="Y2965">
        <f t="shared" si="561"/>
        <v>2.6446880834579076</v>
      </c>
    </row>
    <row r="2966" spans="1:25" x14ac:dyDescent="0.3">
      <c r="A2966">
        <v>4</v>
      </c>
      <c r="B2966">
        <v>1</v>
      </c>
      <c r="C2966">
        <v>32.900714285714301</v>
      </c>
      <c r="D2966">
        <v>0</v>
      </c>
      <c r="E2966">
        <v>7</v>
      </c>
      <c r="F2966">
        <v>17.330387685544601</v>
      </c>
      <c r="G2966">
        <v>17.1706711631908</v>
      </c>
      <c r="H2966">
        <v>16.0428623560468</v>
      </c>
      <c r="I2966">
        <v>1.1000000000000001</v>
      </c>
      <c r="J2966">
        <v>16.0428623560468</v>
      </c>
      <c r="K2966">
        <v>17.647148591651501</v>
      </c>
      <c r="L2966">
        <v>2065</v>
      </c>
      <c r="M2966">
        <f t="shared" si="552"/>
        <v>-17.647148591651501</v>
      </c>
      <c r="N2966">
        <v>-17.647148591651501</v>
      </c>
      <c r="O2966">
        <f t="shared" si="562"/>
        <v>-367.69386636767774</v>
      </c>
      <c r="P2966">
        <f t="shared" si="553"/>
        <v>31.812141805956777</v>
      </c>
      <c r="Q2966">
        <f t="shared" si="563"/>
        <v>-2.9345295000651674</v>
      </c>
      <c r="R2966">
        <f t="shared" si="554"/>
        <v>2.9345295000651674</v>
      </c>
      <c r="S2966">
        <f t="shared" si="555"/>
        <v>0.16628915911397904</v>
      </c>
      <c r="T2966">
        <f t="shared" si="556"/>
        <v>14.712619091586333</v>
      </c>
      <c r="U2966">
        <f t="shared" si="557"/>
        <v>0</v>
      </c>
      <c r="V2966">
        <f t="shared" si="558"/>
        <v>83.371084088602103</v>
      </c>
      <c r="W2966">
        <f t="shared" si="559"/>
        <v>0</v>
      </c>
      <c r="X2966">
        <f t="shared" si="560"/>
        <v>83.371084088602103</v>
      </c>
      <c r="Y2966">
        <f t="shared" si="561"/>
        <v>2.9345295000651674</v>
      </c>
    </row>
    <row r="2967" spans="1:25" x14ac:dyDescent="0.3">
      <c r="A2967">
        <v>4</v>
      </c>
      <c r="B2967">
        <v>2</v>
      </c>
      <c r="C2967">
        <v>30.9035714285714</v>
      </c>
      <c r="D2967">
        <v>0</v>
      </c>
      <c r="E2967">
        <v>7</v>
      </c>
      <c r="F2967">
        <v>15.762770172260399</v>
      </c>
      <c r="G2967">
        <v>17.1706711631908</v>
      </c>
      <c r="H2967">
        <v>15.2774156225467</v>
      </c>
      <c r="I2967">
        <v>1.1000000000000001</v>
      </c>
      <c r="J2967">
        <v>15.2774156225467</v>
      </c>
      <c r="K2967">
        <v>16.805157184801399</v>
      </c>
      <c r="L2967">
        <v>2065</v>
      </c>
      <c r="M2967">
        <f t="shared" si="552"/>
        <v>-16.805157184801399</v>
      </c>
      <c r="N2967">
        <v>-16.805157184801399</v>
      </c>
      <c r="O2967">
        <f t="shared" si="562"/>
        <v>-384.49902355247912</v>
      </c>
      <c r="P2967">
        <f t="shared" si="553"/>
        <v>29.248323294961359</v>
      </c>
      <c r="Q2967">
        <f t="shared" si="563"/>
        <v>-2.5638185109954179</v>
      </c>
      <c r="R2967">
        <f t="shared" si="554"/>
        <v>2.5638185109954179</v>
      </c>
      <c r="S2967">
        <f t="shared" si="555"/>
        <v>0.1525614121190213</v>
      </c>
      <c r="T2967">
        <f t="shared" si="556"/>
        <v>14.241338673805981</v>
      </c>
      <c r="U2967">
        <f t="shared" si="557"/>
        <v>0</v>
      </c>
      <c r="V2967">
        <f t="shared" si="558"/>
        <v>84.743858788097867</v>
      </c>
      <c r="W2967">
        <f t="shared" si="559"/>
        <v>0</v>
      </c>
      <c r="X2967">
        <f t="shared" si="560"/>
        <v>84.743858788097867</v>
      </c>
      <c r="Y2967">
        <f t="shared" si="561"/>
        <v>2.5638185109954179</v>
      </c>
    </row>
    <row r="2968" spans="1:25" x14ac:dyDescent="0.3">
      <c r="A2968">
        <v>4</v>
      </c>
      <c r="B2968">
        <v>3</v>
      </c>
      <c r="C2968">
        <v>34.573571428571398</v>
      </c>
      <c r="D2968">
        <v>0</v>
      </c>
      <c r="E2968">
        <v>7</v>
      </c>
      <c r="F2968">
        <v>18.681777665394399</v>
      </c>
      <c r="G2968">
        <v>17.1706711631908</v>
      </c>
      <c r="H2968">
        <v>16.676193371028901</v>
      </c>
      <c r="I2968">
        <v>1.1000000000000001</v>
      </c>
      <c r="J2968">
        <v>16.676193371028901</v>
      </c>
      <c r="K2968">
        <v>18.3438127081318</v>
      </c>
      <c r="L2968">
        <v>2065</v>
      </c>
      <c r="M2968">
        <f t="shared" si="552"/>
        <v>-18.3438127081318</v>
      </c>
      <c r="N2968">
        <v>-18.3438127081318</v>
      </c>
      <c r="O2968">
        <f t="shared" si="562"/>
        <v>-402.84283626061091</v>
      </c>
      <c r="P2968">
        <f t="shared" si="553"/>
        <v>26.685042041158503</v>
      </c>
      <c r="Q2968">
        <f t="shared" si="563"/>
        <v>-2.563281253802856</v>
      </c>
      <c r="R2968">
        <f t="shared" si="554"/>
        <v>2.563281253802856</v>
      </c>
      <c r="S2968">
        <f t="shared" si="555"/>
        <v>0.1397354680069621</v>
      </c>
      <c r="T2968">
        <f t="shared" si="556"/>
        <v>15.780531454328944</v>
      </c>
      <c r="U2968">
        <f t="shared" si="557"/>
        <v>0</v>
      </c>
      <c r="V2968">
        <f t="shared" si="558"/>
        <v>86.026453199303788</v>
      </c>
      <c r="W2968">
        <f t="shared" si="559"/>
        <v>0</v>
      </c>
      <c r="X2968">
        <f t="shared" si="560"/>
        <v>86.026453199303788</v>
      </c>
      <c r="Y2968">
        <f t="shared" si="561"/>
        <v>2.563281253802856</v>
      </c>
    </row>
    <row r="2969" spans="1:25" x14ac:dyDescent="0.3">
      <c r="A2969">
        <v>4</v>
      </c>
      <c r="B2969">
        <v>4</v>
      </c>
      <c r="C2969">
        <v>32.234285714285697</v>
      </c>
      <c r="D2969">
        <v>18.46</v>
      </c>
      <c r="E2969">
        <v>7</v>
      </c>
      <c r="F2969">
        <v>16.801689041446</v>
      </c>
      <c r="G2969">
        <v>17.1706711631908</v>
      </c>
      <c r="H2969">
        <v>15.788603303755</v>
      </c>
      <c r="I2969">
        <v>1.1000000000000001</v>
      </c>
      <c r="J2969">
        <v>15.788603303755</v>
      </c>
      <c r="K2969">
        <v>17.367463634130502</v>
      </c>
      <c r="L2969">
        <v>2065</v>
      </c>
      <c r="M2969">
        <f t="shared" si="552"/>
        <v>1.0925363658694991</v>
      </c>
      <c r="N2969">
        <v>1.0925363658694991</v>
      </c>
      <c r="O2969">
        <f t="shared" si="562"/>
        <v>-401.75029989474143</v>
      </c>
      <c r="P2969">
        <f t="shared" si="553"/>
        <v>26.831212814156252</v>
      </c>
      <c r="Q2969">
        <f t="shared" si="563"/>
        <v>0.14617077299774905</v>
      </c>
      <c r="R2969">
        <f t="shared" si="554"/>
        <v>17.367463634130502</v>
      </c>
      <c r="S2969">
        <f t="shared" si="555"/>
        <v>1</v>
      </c>
      <c r="T2969">
        <f t="shared" si="556"/>
        <v>0</v>
      </c>
      <c r="U2969">
        <f t="shared" si="557"/>
        <v>1.0925363658694991</v>
      </c>
      <c r="V2969">
        <f t="shared" si="558"/>
        <v>0</v>
      </c>
      <c r="W2969">
        <f t="shared" si="559"/>
        <v>100</v>
      </c>
      <c r="X2969">
        <f t="shared" si="560"/>
        <v>-100</v>
      </c>
      <c r="Y2969">
        <f t="shared" si="561"/>
        <v>0.14617077299774905</v>
      </c>
    </row>
    <row r="2970" spans="1:25" x14ac:dyDescent="0.3">
      <c r="A2970">
        <v>4</v>
      </c>
      <c r="B2970">
        <v>5</v>
      </c>
      <c r="C2970">
        <v>33.29</v>
      </c>
      <c r="D2970">
        <v>0</v>
      </c>
      <c r="E2970">
        <v>2</v>
      </c>
      <c r="F2970">
        <v>17.6417839545825</v>
      </c>
      <c r="G2970">
        <v>17.1706711631908</v>
      </c>
      <c r="H2970">
        <v>16.190861264100398</v>
      </c>
      <c r="I2970">
        <v>1.1000000000000001</v>
      </c>
      <c r="J2970">
        <v>16.190861264100398</v>
      </c>
      <c r="K2970">
        <v>17.809947390510398</v>
      </c>
      <c r="L2970">
        <v>2065</v>
      </c>
      <c r="M2970">
        <f t="shared" si="552"/>
        <v>-17.809947390510398</v>
      </c>
      <c r="N2970">
        <v>-17.809947390510398</v>
      </c>
      <c r="O2970">
        <f t="shared" si="562"/>
        <v>-419.56024728525182</v>
      </c>
      <c r="P2970">
        <f t="shared" si="553"/>
        <v>24.545195443083813</v>
      </c>
      <c r="Q2970">
        <f t="shared" si="563"/>
        <v>-2.2860173710724396</v>
      </c>
      <c r="R2970">
        <f t="shared" si="554"/>
        <v>2.2860173710724396</v>
      </c>
      <c r="S2970">
        <f t="shared" si="555"/>
        <v>0.12835621133224059</v>
      </c>
      <c r="T2970">
        <f t="shared" si="556"/>
        <v>15.523930019437959</v>
      </c>
      <c r="U2970">
        <f t="shared" si="557"/>
        <v>0</v>
      </c>
      <c r="V2970">
        <f t="shared" si="558"/>
        <v>87.164378866775934</v>
      </c>
      <c r="W2970">
        <f t="shared" si="559"/>
        <v>0</v>
      </c>
      <c r="X2970">
        <f t="shared" si="560"/>
        <v>87.164378866775934</v>
      </c>
      <c r="Y2970">
        <f t="shared" si="561"/>
        <v>2.2860173710724396</v>
      </c>
    </row>
    <row r="2971" spans="1:25" x14ac:dyDescent="0.3">
      <c r="A2971">
        <v>5</v>
      </c>
      <c r="B2971">
        <v>1</v>
      </c>
      <c r="C2971">
        <v>33.234285714285697</v>
      </c>
      <c r="D2971">
        <v>2.82</v>
      </c>
      <c r="E2971">
        <v>7</v>
      </c>
      <c r="F2971">
        <v>17.597101784403701</v>
      </c>
      <c r="G2971">
        <v>17.1706711631908</v>
      </c>
      <c r="H2971">
        <v>16.169703140345899</v>
      </c>
      <c r="I2971">
        <v>1.18</v>
      </c>
      <c r="J2971">
        <v>16.169703140345899</v>
      </c>
      <c r="K2971">
        <v>19.0802497056081</v>
      </c>
      <c r="L2971">
        <v>2065</v>
      </c>
      <c r="M2971">
        <f t="shared" si="552"/>
        <v>-16.2602497056081</v>
      </c>
      <c r="N2971">
        <v>-16.2602497056081</v>
      </c>
      <c r="O2971">
        <f t="shared" si="562"/>
        <v>-435.82049699085991</v>
      </c>
      <c r="P2971">
        <f t="shared" si="553"/>
        <v>22.6286065315938</v>
      </c>
      <c r="Q2971">
        <f t="shared" si="563"/>
        <v>-1.9165889114900132</v>
      </c>
      <c r="R2971">
        <f t="shared" si="554"/>
        <v>4.7365889114900135</v>
      </c>
      <c r="S2971">
        <f t="shared" si="555"/>
        <v>0.24824564586792736</v>
      </c>
      <c r="T2971">
        <f t="shared" si="556"/>
        <v>14.343660794118087</v>
      </c>
      <c r="U2971">
        <f t="shared" si="557"/>
        <v>0</v>
      </c>
      <c r="V2971">
        <f t="shared" si="558"/>
        <v>75.175435413207268</v>
      </c>
      <c r="W2971">
        <f t="shared" si="559"/>
        <v>0</v>
      </c>
      <c r="X2971">
        <f t="shared" si="560"/>
        <v>75.175435413207268</v>
      </c>
      <c r="Y2971">
        <f t="shared" si="561"/>
        <v>1.9165889114900132</v>
      </c>
    </row>
    <row r="2972" spans="1:25" x14ac:dyDescent="0.3">
      <c r="A2972">
        <v>5</v>
      </c>
      <c r="B2972">
        <v>2</v>
      </c>
      <c r="C2972">
        <v>33.328571428571401</v>
      </c>
      <c r="D2972">
        <v>0</v>
      </c>
      <c r="E2972">
        <v>7</v>
      </c>
      <c r="F2972">
        <v>17.672740292663601</v>
      </c>
      <c r="G2972">
        <v>17.1706711631908</v>
      </c>
      <c r="H2972">
        <v>16.2055046464457</v>
      </c>
      <c r="I2972">
        <v>1.18</v>
      </c>
      <c r="J2972">
        <v>16.2055046464457</v>
      </c>
      <c r="K2972">
        <v>19.122495482805899</v>
      </c>
      <c r="L2972">
        <v>2065</v>
      </c>
      <c r="M2972">
        <f t="shared" si="552"/>
        <v>-19.122495482805899</v>
      </c>
      <c r="N2972">
        <v>-19.122495482805899</v>
      </c>
      <c r="O2972">
        <f t="shared" si="562"/>
        <v>-454.94299247366581</v>
      </c>
      <c r="P2972">
        <f t="shared" si="553"/>
        <v>20.56524271978974</v>
      </c>
      <c r="Q2972">
        <f t="shared" si="563"/>
        <v>-2.0633638118040594</v>
      </c>
      <c r="R2972">
        <f t="shared" si="554"/>
        <v>2.0633638118040594</v>
      </c>
      <c r="S2972">
        <f t="shared" si="555"/>
        <v>0.10790243426436391</v>
      </c>
      <c r="T2972">
        <f t="shared" si="556"/>
        <v>17.05913167100184</v>
      </c>
      <c r="U2972">
        <f t="shared" si="557"/>
        <v>0</v>
      </c>
      <c r="V2972">
        <f t="shared" si="558"/>
        <v>89.20975657356361</v>
      </c>
      <c r="W2972">
        <f t="shared" si="559"/>
        <v>0</v>
      </c>
      <c r="X2972">
        <f t="shared" si="560"/>
        <v>89.20975657356361</v>
      </c>
      <c r="Y2972">
        <f t="shared" si="561"/>
        <v>2.0633638118040594</v>
      </c>
    </row>
    <row r="2973" spans="1:25" x14ac:dyDescent="0.3">
      <c r="A2973">
        <v>5</v>
      </c>
      <c r="B2973">
        <v>3</v>
      </c>
      <c r="C2973">
        <v>34.783571428571399</v>
      </c>
      <c r="D2973">
        <v>0</v>
      </c>
      <c r="E2973">
        <v>7</v>
      </c>
      <c r="F2973">
        <v>18.853843986633699</v>
      </c>
      <c r="G2973">
        <v>17.1706711631908</v>
      </c>
      <c r="H2973">
        <v>16.755217187225099</v>
      </c>
      <c r="I2973">
        <v>1.18</v>
      </c>
      <c r="J2973">
        <v>16.755217187225099</v>
      </c>
      <c r="K2973">
        <v>19.771156280925599</v>
      </c>
      <c r="L2973">
        <v>2065</v>
      </c>
      <c r="M2973">
        <f t="shared" si="552"/>
        <v>-19.771156280925599</v>
      </c>
      <c r="N2973">
        <v>-19.771156280925599</v>
      </c>
      <c r="O2973">
        <f t="shared" si="562"/>
        <v>-474.71414875459141</v>
      </c>
      <c r="P2973">
        <f t="shared" si="553"/>
        <v>18.62950515952225</v>
      </c>
      <c r="Q2973">
        <f t="shared" si="563"/>
        <v>-1.9357375602674907</v>
      </c>
      <c r="R2973">
        <f t="shared" si="554"/>
        <v>1.9357375602674907</v>
      </c>
      <c r="S2973">
        <f t="shared" si="555"/>
        <v>9.7907149827904147E-2</v>
      </c>
      <c r="T2973">
        <f t="shared" si="556"/>
        <v>17.835418720658108</v>
      </c>
      <c r="U2973">
        <f t="shared" si="557"/>
        <v>0</v>
      </c>
      <c r="V2973">
        <f t="shared" si="558"/>
        <v>90.209285017209581</v>
      </c>
      <c r="W2973">
        <f t="shared" si="559"/>
        <v>0</v>
      </c>
      <c r="X2973">
        <f t="shared" si="560"/>
        <v>90.209285017209581</v>
      </c>
      <c r="Y2973">
        <f t="shared" si="561"/>
        <v>1.9357375602674907</v>
      </c>
    </row>
    <row r="2974" spans="1:25" x14ac:dyDescent="0.3">
      <c r="A2974">
        <v>5</v>
      </c>
      <c r="B2974">
        <v>4</v>
      </c>
      <c r="C2974">
        <v>34.501428571428598</v>
      </c>
      <c r="D2974">
        <v>0.24</v>
      </c>
      <c r="E2974">
        <v>7</v>
      </c>
      <c r="F2974">
        <v>18.622790146628599</v>
      </c>
      <c r="G2974">
        <v>17.1706711631908</v>
      </c>
      <c r="H2974">
        <v>16.649021462565099</v>
      </c>
      <c r="I2974">
        <v>1.18</v>
      </c>
      <c r="J2974">
        <v>16.649021462565099</v>
      </c>
      <c r="K2974">
        <v>19.645845325826901</v>
      </c>
      <c r="L2974">
        <v>2065</v>
      </c>
      <c r="M2974">
        <f t="shared" si="552"/>
        <v>-19.405845325826903</v>
      </c>
      <c r="N2974">
        <v>-19.405845325826903</v>
      </c>
      <c r="O2974">
        <f t="shared" si="562"/>
        <v>-494.11999408041834</v>
      </c>
      <c r="P2974">
        <f t="shared" si="553"/>
        <v>16.906825162085411</v>
      </c>
      <c r="Q2974">
        <f t="shared" si="563"/>
        <v>-1.7226799974368383</v>
      </c>
      <c r="R2974">
        <f t="shared" si="554"/>
        <v>1.9626799974368383</v>
      </c>
      <c r="S2974">
        <f t="shared" si="555"/>
        <v>9.990305659470157E-2</v>
      </c>
      <c r="T2974">
        <f t="shared" si="556"/>
        <v>17.683165328390064</v>
      </c>
      <c r="U2974">
        <f t="shared" si="557"/>
        <v>0</v>
      </c>
      <c r="V2974">
        <f t="shared" si="558"/>
        <v>90.009694340529862</v>
      </c>
      <c r="W2974">
        <f t="shared" si="559"/>
        <v>0</v>
      </c>
      <c r="X2974">
        <f t="shared" si="560"/>
        <v>90.009694340529862</v>
      </c>
      <c r="Y2974">
        <f t="shared" si="561"/>
        <v>1.7226799974368383</v>
      </c>
    </row>
    <row r="2975" spans="1:25" x14ac:dyDescent="0.3">
      <c r="A2975">
        <v>5</v>
      </c>
      <c r="B2975">
        <v>5</v>
      </c>
      <c r="C2975">
        <v>33.020000000000003</v>
      </c>
      <c r="D2975">
        <v>0</v>
      </c>
      <c r="E2975">
        <v>3</v>
      </c>
      <c r="F2975">
        <v>17.425606222898001</v>
      </c>
      <c r="G2975">
        <v>17.1706711631908</v>
      </c>
      <c r="H2975">
        <v>16.088253089193302</v>
      </c>
      <c r="I2975">
        <v>1.18</v>
      </c>
      <c r="J2975">
        <v>16.088253089193302</v>
      </c>
      <c r="K2975">
        <v>18.984138645248098</v>
      </c>
      <c r="L2975">
        <v>2065</v>
      </c>
      <c r="M2975">
        <f t="shared" si="552"/>
        <v>-18.984138645248098</v>
      </c>
      <c r="N2975">
        <v>-18.984138645248098</v>
      </c>
      <c r="O2975">
        <f t="shared" si="562"/>
        <v>-513.10413272566643</v>
      </c>
      <c r="P2975">
        <f t="shared" si="553"/>
        <v>15.375828569192294</v>
      </c>
      <c r="Q2975">
        <f t="shared" si="563"/>
        <v>-1.5309965928931177</v>
      </c>
      <c r="R2975">
        <f t="shared" si="554"/>
        <v>1.5309965928931177</v>
      </c>
      <c r="S2975">
        <f t="shared" si="555"/>
        <v>8.0646092061508412E-2</v>
      </c>
      <c r="T2975">
        <f t="shared" si="556"/>
        <v>17.453142052354981</v>
      </c>
      <c r="U2975">
        <f t="shared" si="557"/>
        <v>0</v>
      </c>
      <c r="V2975">
        <f t="shared" si="558"/>
        <v>91.935390793849166</v>
      </c>
      <c r="W2975">
        <f t="shared" si="559"/>
        <v>0</v>
      </c>
      <c r="X2975">
        <f t="shared" si="560"/>
        <v>91.935390793849166</v>
      </c>
      <c r="Y2975">
        <f t="shared" si="561"/>
        <v>1.5309965928931177</v>
      </c>
    </row>
    <row r="2976" spans="1:25" x14ac:dyDescent="0.3">
      <c r="A2976">
        <v>6</v>
      </c>
      <c r="B2976">
        <v>1</v>
      </c>
      <c r="C2976">
        <v>32.7392857142857</v>
      </c>
      <c r="D2976">
        <v>6.81</v>
      </c>
      <c r="E2976">
        <v>7</v>
      </c>
      <c r="F2976">
        <v>17.201811418971602</v>
      </c>
      <c r="G2976">
        <v>17.1706711631908</v>
      </c>
      <c r="H2976">
        <v>15.981377850254599</v>
      </c>
      <c r="I2976">
        <v>1.25</v>
      </c>
      <c r="J2976">
        <v>15.981377850254599</v>
      </c>
      <c r="K2976">
        <v>19.9767223128183</v>
      </c>
      <c r="L2976">
        <v>2065</v>
      </c>
      <c r="M2976">
        <f t="shared" si="552"/>
        <v>-13.166722312818301</v>
      </c>
      <c r="N2976">
        <v>-13.166722312818301</v>
      </c>
      <c r="O2976">
        <f t="shared" si="562"/>
        <v>-526.27085503848468</v>
      </c>
      <c r="P2976">
        <f t="shared" si="553"/>
        <v>14.396182846755758</v>
      </c>
      <c r="Q2976">
        <f t="shared" si="563"/>
        <v>-0.97964572243653514</v>
      </c>
      <c r="R2976">
        <f t="shared" si="554"/>
        <v>7.7896457224365347</v>
      </c>
      <c r="S2976">
        <f t="shared" si="555"/>
        <v>0.38993612668071259</v>
      </c>
      <c r="T2976">
        <f t="shared" si="556"/>
        <v>12.187076590381764</v>
      </c>
      <c r="U2976">
        <f t="shared" si="557"/>
        <v>0</v>
      </c>
      <c r="V2976">
        <f t="shared" si="558"/>
        <v>61.006387331928735</v>
      </c>
      <c r="W2976">
        <f t="shared" si="559"/>
        <v>0</v>
      </c>
      <c r="X2976">
        <f t="shared" si="560"/>
        <v>61.006387331928735</v>
      </c>
      <c r="Y2976">
        <f t="shared" si="561"/>
        <v>0.97964572243653514</v>
      </c>
    </row>
    <row r="2977" spans="1:25" x14ac:dyDescent="0.3">
      <c r="A2977">
        <v>6</v>
      </c>
      <c r="B2977">
        <v>2</v>
      </c>
      <c r="C2977">
        <v>31.874285714285701</v>
      </c>
      <c r="D2977">
        <v>20.170000000000002</v>
      </c>
      <c r="E2977">
        <v>7</v>
      </c>
      <c r="F2977">
        <v>16.518411153033298</v>
      </c>
      <c r="G2977">
        <v>17.1706711631908</v>
      </c>
      <c r="H2977">
        <v>15.650775505158901</v>
      </c>
      <c r="I2977">
        <v>1.25</v>
      </c>
      <c r="J2977">
        <v>15.650775505158901</v>
      </c>
      <c r="K2977">
        <v>19.563469381448598</v>
      </c>
      <c r="L2977">
        <v>2065</v>
      </c>
      <c r="M2977">
        <f t="shared" si="552"/>
        <v>0.60653061855140322</v>
      </c>
      <c r="N2977">
        <v>0.60653061855140322</v>
      </c>
      <c r="O2977">
        <f t="shared" si="562"/>
        <v>-525.66432441993334</v>
      </c>
      <c r="P2977">
        <f t="shared" si="553"/>
        <v>14.4399077428992</v>
      </c>
      <c r="Q2977">
        <f t="shared" si="563"/>
        <v>4.3724896143441327E-2</v>
      </c>
      <c r="R2977">
        <f t="shared" si="554"/>
        <v>19.563469381448598</v>
      </c>
      <c r="S2977">
        <f t="shared" si="555"/>
        <v>1</v>
      </c>
      <c r="T2977">
        <f t="shared" si="556"/>
        <v>0</v>
      </c>
      <c r="U2977">
        <f t="shared" si="557"/>
        <v>0.60653061855140322</v>
      </c>
      <c r="V2977">
        <f t="shared" si="558"/>
        <v>0</v>
      </c>
      <c r="W2977">
        <f t="shared" si="559"/>
        <v>100</v>
      </c>
      <c r="X2977">
        <f t="shared" si="560"/>
        <v>-100</v>
      </c>
      <c r="Y2977">
        <f t="shared" si="561"/>
        <v>4.3724896143441327E-2</v>
      </c>
    </row>
    <row r="2978" spans="1:25" x14ac:dyDescent="0.3">
      <c r="A2978">
        <v>6</v>
      </c>
      <c r="B2978">
        <v>3</v>
      </c>
      <c r="C2978">
        <v>31.8357142857143</v>
      </c>
      <c r="D2978">
        <v>7.12</v>
      </c>
      <c r="E2978">
        <v>7</v>
      </c>
      <c r="F2978">
        <v>16.488157048902</v>
      </c>
      <c r="G2978">
        <v>17.1706711631908</v>
      </c>
      <c r="H2978">
        <v>15.635988049385601</v>
      </c>
      <c r="I2978">
        <v>1.25</v>
      </c>
      <c r="J2978">
        <v>15.635988049385601</v>
      </c>
      <c r="K2978">
        <v>19.544985061732</v>
      </c>
      <c r="L2978">
        <v>2065</v>
      </c>
      <c r="M2978">
        <f t="shared" si="552"/>
        <v>-12.424985061731999</v>
      </c>
      <c r="N2978">
        <v>-12.424985061731999</v>
      </c>
      <c r="O2978">
        <f t="shared" si="562"/>
        <v>-538.08930948166528</v>
      </c>
      <c r="P2978">
        <f t="shared" si="553"/>
        <v>13.570126816217662</v>
      </c>
      <c r="Q2978">
        <f t="shared" si="563"/>
        <v>-0.86978092668153728</v>
      </c>
      <c r="R2978">
        <f t="shared" si="554"/>
        <v>7.9897809266815374</v>
      </c>
      <c r="S2978">
        <f t="shared" si="555"/>
        <v>0.40878930843109657</v>
      </c>
      <c r="T2978">
        <f t="shared" si="556"/>
        <v>11.555204135050463</v>
      </c>
      <c r="U2978">
        <f t="shared" si="557"/>
        <v>0</v>
      </c>
      <c r="V2978">
        <f t="shared" si="558"/>
        <v>59.12106915689035</v>
      </c>
      <c r="W2978">
        <f t="shared" si="559"/>
        <v>0</v>
      </c>
      <c r="X2978">
        <f t="shared" si="560"/>
        <v>59.12106915689035</v>
      </c>
      <c r="Y2978">
        <f t="shared" si="561"/>
        <v>0.86978092668153728</v>
      </c>
    </row>
    <row r="2979" spans="1:25" x14ac:dyDescent="0.3">
      <c r="A2979">
        <v>6</v>
      </c>
      <c r="B2979">
        <v>4</v>
      </c>
      <c r="C2979">
        <v>31.6971428571429</v>
      </c>
      <c r="D2979">
        <v>3.36</v>
      </c>
      <c r="E2979">
        <v>7</v>
      </c>
      <c r="F2979">
        <v>16.379621839195099</v>
      </c>
      <c r="G2979">
        <v>17.1706711631908</v>
      </c>
      <c r="H2979">
        <v>15.5828302839901</v>
      </c>
      <c r="I2979">
        <v>1.25</v>
      </c>
      <c r="J2979">
        <v>15.5828302839901</v>
      </c>
      <c r="K2979">
        <v>19.4785378549876</v>
      </c>
      <c r="L2979">
        <v>2065</v>
      </c>
      <c r="M2979">
        <f t="shared" si="552"/>
        <v>-16.118537854987601</v>
      </c>
      <c r="N2979">
        <v>-16.118537854987601</v>
      </c>
      <c r="O2979">
        <f t="shared" si="562"/>
        <v>-554.20784733665289</v>
      </c>
      <c r="P2979">
        <f t="shared" si="553"/>
        <v>12.519383582869123</v>
      </c>
      <c r="Q2979">
        <f t="shared" si="563"/>
        <v>-1.0507432333485394</v>
      </c>
      <c r="R2979">
        <f t="shared" si="554"/>
        <v>4.4107432333485388</v>
      </c>
      <c r="S2979">
        <f t="shared" si="555"/>
        <v>0.22644118702262556</v>
      </c>
      <c r="T2979">
        <f t="shared" si="556"/>
        <v>15.067794621639061</v>
      </c>
      <c r="U2979">
        <f t="shared" si="557"/>
        <v>0</v>
      </c>
      <c r="V2979">
        <f t="shared" si="558"/>
        <v>77.35588129773744</v>
      </c>
      <c r="W2979">
        <f t="shared" si="559"/>
        <v>0</v>
      </c>
      <c r="X2979">
        <f t="shared" si="560"/>
        <v>77.35588129773744</v>
      </c>
      <c r="Y2979">
        <f t="shared" si="561"/>
        <v>1.0507432333485394</v>
      </c>
    </row>
    <row r="2980" spans="1:25" x14ac:dyDescent="0.3">
      <c r="A2980">
        <v>6</v>
      </c>
      <c r="B2980">
        <v>5</v>
      </c>
      <c r="C2980">
        <v>32.162500000000001</v>
      </c>
      <c r="D2980">
        <v>0.95</v>
      </c>
      <c r="E2980">
        <v>2</v>
      </c>
      <c r="F2980">
        <v>16.745071622317699</v>
      </c>
      <c r="G2980">
        <v>17.1706711631908</v>
      </c>
      <c r="H2980">
        <v>15.761146845867801</v>
      </c>
      <c r="I2980">
        <v>1.25</v>
      </c>
      <c r="J2980">
        <v>15.761146845867801</v>
      </c>
      <c r="K2980">
        <v>19.701433557334699</v>
      </c>
      <c r="L2980">
        <v>2065</v>
      </c>
      <c r="M2980">
        <f t="shared" si="552"/>
        <v>-18.7514335573347</v>
      </c>
      <c r="N2980">
        <v>-18.7514335573347</v>
      </c>
      <c r="O2980">
        <f t="shared" si="562"/>
        <v>-572.95928089398762</v>
      </c>
      <c r="P2980">
        <f t="shared" si="553"/>
        <v>11.398946764781897</v>
      </c>
      <c r="Q2980">
        <f t="shared" si="563"/>
        <v>-1.1204368180872262</v>
      </c>
      <c r="R2980">
        <f t="shared" si="554"/>
        <v>2.0704368180872263</v>
      </c>
      <c r="S2980">
        <f t="shared" si="555"/>
        <v>0.10509066825324587</v>
      </c>
      <c r="T2980">
        <f t="shared" si="556"/>
        <v>17.630996739247472</v>
      </c>
      <c r="U2980">
        <f t="shared" si="557"/>
        <v>0</v>
      </c>
      <c r="V2980">
        <f t="shared" si="558"/>
        <v>89.490933174675419</v>
      </c>
      <c r="W2980">
        <f t="shared" si="559"/>
        <v>0</v>
      </c>
      <c r="X2980">
        <f t="shared" si="560"/>
        <v>89.490933174675419</v>
      </c>
      <c r="Y2980">
        <f t="shared" si="561"/>
        <v>1.1204368180872262</v>
      </c>
    </row>
    <row r="2981" spans="1:25" x14ac:dyDescent="0.3">
      <c r="A2981">
        <v>7</v>
      </c>
      <c r="B2981">
        <v>1</v>
      </c>
      <c r="C2981">
        <v>31.773571428571401</v>
      </c>
      <c r="D2981">
        <v>10.25</v>
      </c>
      <c r="E2981">
        <v>7</v>
      </c>
      <c r="F2981">
        <v>16.4394539475778</v>
      </c>
      <c r="G2981">
        <v>17.1706711631908</v>
      </c>
      <c r="H2981">
        <v>15.6121555465882</v>
      </c>
      <c r="I2981">
        <v>1.25</v>
      </c>
      <c r="J2981">
        <v>15.6121555465882</v>
      </c>
      <c r="K2981">
        <v>19.515194433235301</v>
      </c>
      <c r="L2981">
        <v>2065</v>
      </c>
      <c r="M2981">
        <f t="shared" si="552"/>
        <v>-9.2651944332353011</v>
      </c>
      <c r="N2981">
        <v>-9.2651944332353011</v>
      </c>
      <c r="O2981">
        <f t="shared" si="562"/>
        <v>-582.22447532722288</v>
      </c>
      <c r="P2981">
        <f t="shared" si="553"/>
        <v>10.882924376450555</v>
      </c>
      <c r="Q2981">
        <f t="shared" si="563"/>
        <v>-0.51602238833134173</v>
      </c>
      <c r="R2981">
        <f t="shared" si="554"/>
        <v>10.766022388331342</v>
      </c>
      <c r="S2981">
        <f t="shared" si="555"/>
        <v>0.55167384702026312</v>
      </c>
      <c r="T2981">
        <f t="shared" si="556"/>
        <v>8.7491720449039594</v>
      </c>
      <c r="U2981">
        <f t="shared" si="557"/>
        <v>0</v>
      </c>
      <c r="V2981">
        <f t="shared" si="558"/>
        <v>44.832615297973689</v>
      </c>
      <c r="W2981">
        <f t="shared" si="559"/>
        <v>0</v>
      </c>
      <c r="X2981">
        <f t="shared" si="560"/>
        <v>44.832615297973689</v>
      </c>
      <c r="Y2981">
        <f t="shared" si="561"/>
        <v>0.51602238833134173</v>
      </c>
    </row>
    <row r="2982" spans="1:25" x14ac:dyDescent="0.3">
      <c r="A2982">
        <v>7</v>
      </c>
      <c r="B2982">
        <v>2</v>
      </c>
      <c r="C2982">
        <v>31.324285714285701</v>
      </c>
      <c r="D2982">
        <v>196.65</v>
      </c>
      <c r="E2982">
        <v>7</v>
      </c>
      <c r="F2982">
        <v>16.088794880023901</v>
      </c>
      <c r="G2982">
        <v>17.1706711631908</v>
      </c>
      <c r="H2982">
        <v>15.4395435746593</v>
      </c>
      <c r="I2982">
        <v>1.25</v>
      </c>
      <c r="J2982">
        <v>15.4395435746593</v>
      </c>
      <c r="K2982">
        <v>19.299429468324099</v>
      </c>
      <c r="L2982">
        <v>2065</v>
      </c>
      <c r="M2982">
        <f t="shared" si="552"/>
        <v>177.35057053167591</v>
      </c>
      <c r="N2982">
        <v>177.35057053167591</v>
      </c>
      <c r="O2982">
        <f t="shared" si="562"/>
        <v>-404.87390479554699</v>
      </c>
      <c r="P2982">
        <f t="shared" si="553"/>
        <v>26.415417676067634</v>
      </c>
      <c r="Q2982">
        <f t="shared" si="563"/>
        <v>15.532493299617078</v>
      </c>
      <c r="R2982">
        <f t="shared" si="554"/>
        <v>19.299429468324099</v>
      </c>
      <c r="S2982">
        <f t="shared" si="555"/>
        <v>1</v>
      </c>
      <c r="T2982">
        <f t="shared" si="556"/>
        <v>0</v>
      </c>
      <c r="U2982">
        <f t="shared" si="557"/>
        <v>177.35057053167591</v>
      </c>
      <c r="V2982">
        <f t="shared" si="558"/>
        <v>0</v>
      </c>
      <c r="W2982">
        <f t="shared" si="559"/>
        <v>100</v>
      </c>
      <c r="X2982">
        <f t="shared" si="560"/>
        <v>-100</v>
      </c>
      <c r="Y2982">
        <f t="shared" si="561"/>
        <v>15.532493299617078</v>
      </c>
    </row>
    <row r="2983" spans="1:25" x14ac:dyDescent="0.3">
      <c r="A2983">
        <v>7</v>
      </c>
      <c r="B2983">
        <v>3</v>
      </c>
      <c r="C2983">
        <v>30.242142857142898</v>
      </c>
      <c r="D2983">
        <v>186.39</v>
      </c>
      <c r="E2983">
        <v>7</v>
      </c>
      <c r="F2983">
        <v>15.254810959243301</v>
      </c>
      <c r="G2983">
        <v>17.1706711631908</v>
      </c>
      <c r="H2983">
        <v>15.021541770500599</v>
      </c>
      <c r="I2983">
        <v>1.25</v>
      </c>
      <c r="J2983">
        <v>15.021541770500599</v>
      </c>
      <c r="K2983">
        <v>18.776927213125699</v>
      </c>
      <c r="L2983">
        <v>2065</v>
      </c>
      <c r="M2983">
        <f t="shared" si="552"/>
        <v>167.61307278687428</v>
      </c>
      <c r="N2983">
        <v>167.61307278687428</v>
      </c>
      <c r="O2983">
        <f t="shared" si="562"/>
        <v>-237.26083200867271</v>
      </c>
      <c r="P2983">
        <f t="shared" si="553"/>
        <v>61.069539489332591</v>
      </c>
      <c r="Q2983">
        <f t="shared" si="563"/>
        <v>34.654121813264958</v>
      </c>
      <c r="R2983">
        <f t="shared" si="554"/>
        <v>18.776927213125699</v>
      </c>
      <c r="S2983">
        <f t="shared" si="555"/>
        <v>1</v>
      </c>
      <c r="T2983">
        <f t="shared" si="556"/>
        <v>0</v>
      </c>
      <c r="U2983">
        <f t="shared" si="557"/>
        <v>167.61307278687428</v>
      </c>
      <c r="V2983">
        <f t="shared" si="558"/>
        <v>0</v>
      </c>
      <c r="W2983">
        <f t="shared" si="559"/>
        <v>100</v>
      </c>
      <c r="X2983">
        <f t="shared" si="560"/>
        <v>-100</v>
      </c>
      <c r="Y2983">
        <f t="shared" si="561"/>
        <v>34.654121813264958</v>
      </c>
    </row>
    <row r="2984" spans="1:25" x14ac:dyDescent="0.3">
      <c r="A2984">
        <v>7</v>
      </c>
      <c r="B2984">
        <v>4</v>
      </c>
      <c r="C2984">
        <v>30.207142857142902</v>
      </c>
      <c r="D2984">
        <v>30.7</v>
      </c>
      <c r="E2984">
        <v>7</v>
      </c>
      <c r="F2984">
        <v>15.228089573756099</v>
      </c>
      <c r="G2984">
        <v>17.1706711631908</v>
      </c>
      <c r="H2984">
        <v>15.0079680215847</v>
      </c>
      <c r="I2984">
        <v>1.25</v>
      </c>
      <c r="J2984">
        <v>15.0079680215847</v>
      </c>
      <c r="K2984">
        <v>18.759960026980799</v>
      </c>
      <c r="L2984">
        <v>2065</v>
      </c>
      <c r="M2984">
        <f t="shared" si="552"/>
        <v>11.9400399730192</v>
      </c>
      <c r="N2984">
        <v>11.9400399730192</v>
      </c>
      <c r="O2984">
        <f t="shared" si="562"/>
        <v>-225.32079203565351</v>
      </c>
      <c r="P2984">
        <f t="shared" si="553"/>
        <v>64.826431024107109</v>
      </c>
      <c r="Q2984">
        <f t="shared" si="563"/>
        <v>3.7568915347745175</v>
      </c>
      <c r="R2984">
        <f t="shared" si="554"/>
        <v>18.759960026980799</v>
      </c>
      <c r="S2984">
        <f t="shared" si="555"/>
        <v>1</v>
      </c>
      <c r="T2984">
        <f t="shared" si="556"/>
        <v>0</v>
      </c>
      <c r="U2984">
        <f t="shared" si="557"/>
        <v>11.9400399730192</v>
      </c>
      <c r="V2984">
        <f t="shared" si="558"/>
        <v>0</v>
      </c>
      <c r="W2984">
        <f t="shared" si="559"/>
        <v>100</v>
      </c>
      <c r="X2984">
        <f t="shared" si="560"/>
        <v>-100</v>
      </c>
      <c r="Y2984">
        <f t="shared" si="561"/>
        <v>3.7568915347745175</v>
      </c>
    </row>
    <row r="2985" spans="1:25" x14ac:dyDescent="0.3">
      <c r="A2985">
        <v>7</v>
      </c>
      <c r="B2985">
        <v>5</v>
      </c>
      <c r="C2985">
        <v>30.48</v>
      </c>
      <c r="D2985">
        <v>0</v>
      </c>
      <c r="E2985">
        <v>3</v>
      </c>
      <c r="F2985">
        <v>15.436828061091999</v>
      </c>
      <c r="G2985">
        <v>17.1706711631908</v>
      </c>
      <c r="H2985">
        <v>15.113696852463599</v>
      </c>
      <c r="I2985">
        <v>1.25</v>
      </c>
      <c r="J2985">
        <v>15.113696852463599</v>
      </c>
      <c r="K2985">
        <v>18.892121065579399</v>
      </c>
      <c r="L2985">
        <v>2065</v>
      </c>
      <c r="M2985">
        <f t="shared" si="552"/>
        <v>-18.892121065579399</v>
      </c>
      <c r="N2985">
        <v>-18.892121065579399</v>
      </c>
      <c r="O2985">
        <f t="shared" si="562"/>
        <v>-244.21291310123291</v>
      </c>
      <c r="P2985">
        <f t="shared" si="553"/>
        <v>58.983208460942272</v>
      </c>
      <c r="Q2985">
        <f t="shared" si="563"/>
        <v>-5.8432225631648365</v>
      </c>
      <c r="R2985">
        <f t="shared" si="554"/>
        <v>5.8432225631648365</v>
      </c>
      <c r="S2985">
        <f t="shared" si="555"/>
        <v>0.30929415193145926</v>
      </c>
      <c r="T2985">
        <f t="shared" si="556"/>
        <v>13.048898502414563</v>
      </c>
      <c r="U2985">
        <f t="shared" si="557"/>
        <v>0</v>
      </c>
      <c r="V2985">
        <f t="shared" si="558"/>
        <v>69.070584806854072</v>
      </c>
      <c r="W2985">
        <f t="shared" si="559"/>
        <v>0</v>
      </c>
      <c r="X2985">
        <f t="shared" si="560"/>
        <v>69.070584806854072</v>
      </c>
      <c r="Y2985">
        <f t="shared" si="561"/>
        <v>5.8432225631648365</v>
      </c>
    </row>
    <row r="2986" spans="1:25" x14ac:dyDescent="0.3">
      <c r="A2986">
        <v>8</v>
      </c>
      <c r="B2986">
        <v>1</v>
      </c>
      <c r="C2986">
        <v>30.391428571428602</v>
      </c>
      <c r="D2986">
        <v>22.08</v>
      </c>
      <c r="E2986">
        <v>7</v>
      </c>
      <c r="F2986">
        <v>15.368964285477199</v>
      </c>
      <c r="G2986">
        <v>17.1706711631908</v>
      </c>
      <c r="H2986">
        <v>15.0793993414265</v>
      </c>
      <c r="I2986">
        <v>1.2</v>
      </c>
      <c r="J2986">
        <v>15.0793993414265</v>
      </c>
      <c r="K2986">
        <v>18.095279209711801</v>
      </c>
      <c r="L2986">
        <v>2065</v>
      </c>
      <c r="M2986">
        <f t="shared" si="552"/>
        <v>3.9847207902881969</v>
      </c>
      <c r="N2986">
        <v>3.9847207902881969</v>
      </c>
      <c r="O2986">
        <f t="shared" si="562"/>
        <v>-240.22819231094471</v>
      </c>
      <c r="P2986">
        <f t="shared" si="553"/>
        <v>60.170151373532953</v>
      </c>
      <c r="Q2986">
        <f t="shared" si="563"/>
        <v>1.1869429125906805</v>
      </c>
      <c r="R2986">
        <f t="shared" si="554"/>
        <v>18.095279209711801</v>
      </c>
      <c r="S2986">
        <f t="shared" si="555"/>
        <v>1</v>
      </c>
      <c r="T2986">
        <f t="shared" si="556"/>
        <v>0</v>
      </c>
      <c r="U2986">
        <f t="shared" si="557"/>
        <v>3.9847207902881969</v>
      </c>
      <c r="V2986">
        <f t="shared" si="558"/>
        <v>0</v>
      </c>
      <c r="W2986">
        <f t="shared" si="559"/>
        <v>100</v>
      </c>
      <c r="X2986">
        <f t="shared" si="560"/>
        <v>-100</v>
      </c>
      <c r="Y2986">
        <f t="shared" si="561"/>
        <v>1.1869429125906805</v>
      </c>
    </row>
    <row r="2987" spans="1:25" x14ac:dyDescent="0.3">
      <c r="A2987">
        <v>8</v>
      </c>
      <c r="B2987">
        <v>2</v>
      </c>
      <c r="C2987">
        <v>30.057857142857099</v>
      </c>
      <c r="D2987">
        <v>5.8</v>
      </c>
      <c r="E2987">
        <v>7</v>
      </c>
      <c r="F2987">
        <v>15.114293441066</v>
      </c>
      <c r="G2987">
        <v>17.1706711631908</v>
      </c>
      <c r="H2987">
        <v>14.950033030159</v>
      </c>
      <c r="I2987">
        <v>1.2</v>
      </c>
      <c r="J2987">
        <v>14.950033030159</v>
      </c>
      <c r="K2987">
        <v>17.9400396361908</v>
      </c>
      <c r="L2987">
        <v>2065</v>
      </c>
      <c r="M2987">
        <f t="shared" si="552"/>
        <v>-12.140039636190799</v>
      </c>
      <c r="N2987">
        <v>-12.140039636190799</v>
      </c>
      <c r="O2987">
        <f t="shared" si="562"/>
        <v>-252.36823194713551</v>
      </c>
      <c r="P2987">
        <f t="shared" si="553"/>
        <v>56.626450921482153</v>
      </c>
      <c r="Q2987">
        <f t="shared" si="563"/>
        <v>-3.5437004520507998</v>
      </c>
      <c r="R2987">
        <f t="shared" si="554"/>
        <v>9.3437004520508005</v>
      </c>
      <c r="S2987">
        <f t="shared" si="555"/>
        <v>0.52082942075565808</v>
      </c>
      <c r="T2987">
        <f t="shared" si="556"/>
        <v>8.5963391841399996</v>
      </c>
      <c r="U2987">
        <f t="shared" si="557"/>
        <v>0</v>
      </c>
      <c r="V2987">
        <f t="shared" si="558"/>
        <v>47.917057924434197</v>
      </c>
      <c r="W2987">
        <f t="shared" si="559"/>
        <v>0</v>
      </c>
      <c r="X2987">
        <f t="shared" si="560"/>
        <v>47.917057924434197</v>
      </c>
      <c r="Y2987">
        <f t="shared" si="561"/>
        <v>3.5437004520507998</v>
      </c>
    </row>
    <row r="2988" spans="1:25" x14ac:dyDescent="0.3">
      <c r="A2988">
        <v>8</v>
      </c>
      <c r="B2988">
        <v>3</v>
      </c>
      <c r="C2988">
        <v>29.665714285714301</v>
      </c>
      <c r="D2988">
        <v>160.02000000000001</v>
      </c>
      <c r="E2988">
        <v>7</v>
      </c>
      <c r="F2988">
        <v>14.8167582591743</v>
      </c>
      <c r="G2988">
        <v>17.1706711631908</v>
      </c>
      <c r="H2988">
        <v>14.797547964754401</v>
      </c>
      <c r="I2988">
        <v>1.2</v>
      </c>
      <c r="J2988">
        <v>14.797547964754401</v>
      </c>
      <c r="K2988">
        <v>17.757057557705298</v>
      </c>
      <c r="L2988">
        <v>2065</v>
      </c>
      <c r="M2988">
        <f t="shared" si="552"/>
        <v>142.2629424422947</v>
      </c>
      <c r="N2988">
        <v>142.2629424422947</v>
      </c>
      <c r="O2988">
        <f t="shared" si="562"/>
        <v>-110.10528950484081</v>
      </c>
      <c r="P2988">
        <f t="shared" si="553"/>
        <v>115.32923130342945</v>
      </c>
      <c r="Q2988">
        <f t="shared" si="563"/>
        <v>58.702780381947299</v>
      </c>
      <c r="R2988">
        <f t="shared" si="554"/>
        <v>17.757057557705298</v>
      </c>
      <c r="S2988">
        <f t="shared" si="555"/>
        <v>1</v>
      </c>
      <c r="T2988">
        <f t="shared" si="556"/>
        <v>0</v>
      </c>
      <c r="U2988">
        <f t="shared" si="557"/>
        <v>142.2629424422947</v>
      </c>
      <c r="V2988">
        <f t="shared" si="558"/>
        <v>0</v>
      </c>
      <c r="W2988">
        <f t="shared" si="559"/>
        <v>100</v>
      </c>
      <c r="X2988">
        <f t="shared" si="560"/>
        <v>-100</v>
      </c>
      <c r="Y2988">
        <f t="shared" si="561"/>
        <v>58.702780381947299</v>
      </c>
    </row>
    <row r="2989" spans="1:25" x14ac:dyDescent="0.3">
      <c r="A2989">
        <v>8</v>
      </c>
      <c r="B2989">
        <v>4</v>
      </c>
      <c r="C2989">
        <v>29.980714285714299</v>
      </c>
      <c r="D2989">
        <v>0</v>
      </c>
      <c r="E2989">
        <v>7</v>
      </c>
      <c r="F2989">
        <v>15.0556033530679</v>
      </c>
      <c r="G2989">
        <v>17.1706711631908</v>
      </c>
      <c r="H2989">
        <v>14.9200706112587</v>
      </c>
      <c r="I2989">
        <v>1.2</v>
      </c>
      <c r="J2989">
        <v>14.9200706112587</v>
      </c>
      <c r="K2989">
        <v>17.904084733510501</v>
      </c>
      <c r="L2989">
        <v>2065</v>
      </c>
      <c r="M2989">
        <f t="shared" si="552"/>
        <v>-17.904084733510501</v>
      </c>
      <c r="N2989">
        <v>-17.904084733510501</v>
      </c>
      <c r="O2989">
        <f t="shared" si="562"/>
        <v>-128.00937423835131</v>
      </c>
      <c r="P2989">
        <f t="shared" si="553"/>
        <v>105.45354195958541</v>
      </c>
      <c r="Q2989">
        <f t="shared" si="563"/>
        <v>-9.8756893438440443</v>
      </c>
      <c r="R2989">
        <f t="shared" si="554"/>
        <v>9.8756893438440443</v>
      </c>
      <c r="S2989">
        <f t="shared" si="555"/>
        <v>0.55158861739299259</v>
      </c>
      <c r="T2989">
        <f t="shared" si="556"/>
        <v>8.028395389666457</v>
      </c>
      <c r="U2989">
        <f t="shared" si="557"/>
        <v>0</v>
      </c>
      <c r="V2989">
        <f t="shared" si="558"/>
        <v>44.841138260700738</v>
      </c>
      <c r="W2989">
        <f t="shared" si="559"/>
        <v>0</v>
      </c>
      <c r="X2989">
        <f t="shared" si="560"/>
        <v>44.841138260700738</v>
      </c>
      <c r="Y2989">
        <f t="shared" si="561"/>
        <v>9.8756893438440443</v>
      </c>
    </row>
    <row r="2990" spans="1:25" x14ac:dyDescent="0.3">
      <c r="A2990">
        <v>8</v>
      </c>
      <c r="B2990">
        <v>5</v>
      </c>
      <c r="C2990">
        <v>30.091666666666701</v>
      </c>
      <c r="D2990">
        <v>5.68</v>
      </c>
      <c r="E2990">
        <v>3</v>
      </c>
      <c r="F2990">
        <v>15.140040063634901</v>
      </c>
      <c r="G2990">
        <v>17.1706711631908</v>
      </c>
      <c r="H2990">
        <v>14.963159390490601</v>
      </c>
      <c r="I2990">
        <v>1.2</v>
      </c>
      <c r="J2990">
        <v>14.963159390490601</v>
      </c>
      <c r="K2990">
        <v>17.955791268588701</v>
      </c>
      <c r="L2990">
        <v>2065</v>
      </c>
      <c r="M2990">
        <f t="shared" si="552"/>
        <v>-12.275791268588701</v>
      </c>
      <c r="N2990">
        <v>-12.275791268588701</v>
      </c>
      <c r="O2990">
        <f t="shared" si="562"/>
        <v>-140.28516550694002</v>
      </c>
      <c r="P2990">
        <f t="shared" si="553"/>
        <v>99.175552665428484</v>
      </c>
      <c r="Q2990">
        <f t="shared" si="563"/>
        <v>-6.2779892941569244</v>
      </c>
      <c r="R2990">
        <f t="shared" si="554"/>
        <v>11.957989294156924</v>
      </c>
      <c r="S2990">
        <f t="shared" si="555"/>
        <v>0.66596838397625258</v>
      </c>
      <c r="T2990">
        <f t="shared" si="556"/>
        <v>5.997801974431777</v>
      </c>
      <c r="U2990">
        <f t="shared" si="557"/>
        <v>0</v>
      </c>
      <c r="V2990">
        <f t="shared" si="558"/>
        <v>33.403161602374738</v>
      </c>
      <c r="W2990">
        <f t="shared" si="559"/>
        <v>0</v>
      </c>
      <c r="X2990">
        <f t="shared" si="560"/>
        <v>33.403161602374738</v>
      </c>
      <c r="Y2990">
        <f t="shared" si="561"/>
        <v>6.2779892941569244</v>
      </c>
    </row>
    <row r="2991" spans="1:25" x14ac:dyDescent="0.3">
      <c r="A2991">
        <v>9</v>
      </c>
      <c r="B2991">
        <v>1</v>
      </c>
      <c r="C2991">
        <v>31.875714285714299</v>
      </c>
      <c r="D2991">
        <v>19.66</v>
      </c>
      <c r="E2991">
        <v>7</v>
      </c>
      <c r="F2991">
        <v>16.519532036976798</v>
      </c>
      <c r="G2991">
        <v>17.1706711631908</v>
      </c>
      <c r="H2991">
        <v>15.6513231133115</v>
      </c>
      <c r="I2991">
        <v>1.1000000000000001</v>
      </c>
      <c r="J2991">
        <v>15.6513231133115</v>
      </c>
      <c r="K2991">
        <v>17.2164554246426</v>
      </c>
      <c r="L2991">
        <v>2065</v>
      </c>
      <c r="M2991">
        <f t="shared" si="552"/>
        <v>2.4435445753574001</v>
      </c>
      <c r="N2991">
        <v>2.4435445753574001</v>
      </c>
      <c r="O2991">
        <f t="shared" si="562"/>
        <v>-137.84162093158261</v>
      </c>
      <c r="P2991">
        <f t="shared" si="553"/>
        <v>100.39468442582124</v>
      </c>
      <c r="Q2991">
        <f t="shared" si="563"/>
        <v>1.2191317603927558</v>
      </c>
      <c r="R2991">
        <f t="shared" si="554"/>
        <v>17.2164554246426</v>
      </c>
      <c r="S2991">
        <f t="shared" si="555"/>
        <v>1</v>
      </c>
      <c r="T2991">
        <f t="shared" si="556"/>
        <v>0</v>
      </c>
      <c r="U2991">
        <f t="shared" si="557"/>
        <v>2.4435445753574001</v>
      </c>
      <c r="V2991">
        <f t="shared" si="558"/>
        <v>0</v>
      </c>
      <c r="W2991">
        <f t="shared" si="559"/>
        <v>100</v>
      </c>
      <c r="X2991">
        <f t="shared" si="560"/>
        <v>-100</v>
      </c>
      <c r="Y2991">
        <f t="shared" si="561"/>
        <v>1.2191317603927558</v>
      </c>
    </row>
    <row r="2992" spans="1:25" x14ac:dyDescent="0.3">
      <c r="A2992">
        <v>9</v>
      </c>
      <c r="B2992">
        <v>2</v>
      </c>
      <c r="C2992">
        <v>31.3028571428571</v>
      </c>
      <c r="D2992">
        <v>52.23</v>
      </c>
      <c r="E2992">
        <v>7</v>
      </c>
      <c r="F2992">
        <v>16.072134493855199</v>
      </c>
      <c r="G2992">
        <v>17.1706711631908</v>
      </c>
      <c r="H2992">
        <v>15.431297376520201</v>
      </c>
      <c r="I2992">
        <v>1.1000000000000001</v>
      </c>
      <c r="J2992">
        <v>15.431297376520201</v>
      </c>
      <c r="K2992">
        <v>16.9744271141723</v>
      </c>
      <c r="L2992">
        <v>2065</v>
      </c>
      <c r="M2992">
        <f t="shared" si="552"/>
        <v>35.255572885827696</v>
      </c>
      <c r="N2992">
        <v>35.255572885827696</v>
      </c>
      <c r="O2992">
        <f t="shared" si="562"/>
        <v>-102.58604804575492</v>
      </c>
      <c r="P2992">
        <f t="shared" si="553"/>
        <v>119.7477116027471</v>
      </c>
      <c r="Q2992">
        <f t="shared" si="563"/>
        <v>19.353027176925863</v>
      </c>
      <c r="R2992">
        <f t="shared" si="554"/>
        <v>16.9744271141723</v>
      </c>
      <c r="S2992">
        <f t="shared" si="555"/>
        <v>1</v>
      </c>
      <c r="T2992">
        <f t="shared" si="556"/>
        <v>0</v>
      </c>
      <c r="U2992">
        <f t="shared" si="557"/>
        <v>35.255572885827696</v>
      </c>
      <c r="V2992">
        <f t="shared" si="558"/>
        <v>0</v>
      </c>
      <c r="W2992">
        <f t="shared" si="559"/>
        <v>100</v>
      </c>
      <c r="X2992">
        <f t="shared" si="560"/>
        <v>-100</v>
      </c>
      <c r="Y2992">
        <f t="shared" si="561"/>
        <v>19.353027176925863</v>
      </c>
    </row>
    <row r="2993" spans="1:25" x14ac:dyDescent="0.3">
      <c r="A2993">
        <v>9</v>
      </c>
      <c r="B2993">
        <v>3</v>
      </c>
      <c r="C2993">
        <v>31.382857142857102</v>
      </c>
      <c r="D2993">
        <v>17.89</v>
      </c>
      <c r="E2993">
        <v>7</v>
      </c>
      <c r="F2993">
        <v>16.1343631579687</v>
      </c>
      <c r="G2993">
        <v>17.1706711631908</v>
      </c>
      <c r="H2993">
        <v>15.462076873972499</v>
      </c>
      <c r="I2993">
        <v>1.1000000000000001</v>
      </c>
      <c r="J2993">
        <v>15.462076873972499</v>
      </c>
      <c r="K2993">
        <v>17.008284561369798</v>
      </c>
      <c r="L2993">
        <v>2065</v>
      </c>
      <c r="M2993">
        <f t="shared" si="552"/>
        <v>0.88171543863020219</v>
      </c>
      <c r="N2993">
        <v>0.88171543863020219</v>
      </c>
      <c r="O2993">
        <f t="shared" si="562"/>
        <v>-101.70433260712471</v>
      </c>
      <c r="P2993">
        <f t="shared" si="553"/>
        <v>120.27679402648714</v>
      </c>
      <c r="Q2993">
        <f t="shared" si="563"/>
        <v>0.52908242374003578</v>
      </c>
      <c r="R2993">
        <f t="shared" si="554"/>
        <v>17.008284561369798</v>
      </c>
      <c r="S2993">
        <f t="shared" si="555"/>
        <v>1</v>
      </c>
      <c r="T2993">
        <f t="shared" si="556"/>
        <v>0</v>
      </c>
      <c r="U2993">
        <f t="shared" si="557"/>
        <v>0.88171543863020219</v>
      </c>
      <c r="V2993">
        <f t="shared" si="558"/>
        <v>0</v>
      </c>
      <c r="W2993">
        <f t="shared" si="559"/>
        <v>100</v>
      </c>
      <c r="X2993">
        <f t="shared" si="560"/>
        <v>-100</v>
      </c>
      <c r="Y2993">
        <f t="shared" si="561"/>
        <v>0.52908242374003578</v>
      </c>
    </row>
    <row r="2994" spans="1:25" x14ac:dyDescent="0.3">
      <c r="A2994">
        <v>9</v>
      </c>
      <c r="B2994">
        <v>4</v>
      </c>
      <c r="C2994">
        <v>33.595714285714301</v>
      </c>
      <c r="D2994">
        <v>50.01</v>
      </c>
      <c r="E2994">
        <v>7</v>
      </c>
      <c r="F2994">
        <v>17.887646615883298</v>
      </c>
      <c r="G2994">
        <v>17.1706711631908</v>
      </c>
      <c r="H2994">
        <v>16.3068219096305</v>
      </c>
      <c r="I2994">
        <v>1.1000000000000001</v>
      </c>
      <c r="J2994">
        <v>16.3068219096305</v>
      </c>
      <c r="K2994">
        <v>17.9375041005935</v>
      </c>
      <c r="L2994">
        <v>2065</v>
      </c>
      <c r="M2994">
        <f t="shared" si="552"/>
        <v>32.072495899406498</v>
      </c>
      <c r="N2994">
        <v>32.072495899406498</v>
      </c>
      <c r="O2994">
        <f t="shared" si="562"/>
        <v>-69.631836707718207</v>
      </c>
      <c r="P2994">
        <f t="shared" si="553"/>
        <v>141.19729716845185</v>
      </c>
      <c r="Q2994">
        <f t="shared" si="563"/>
        <v>20.920503141964716</v>
      </c>
      <c r="R2994">
        <f t="shared" si="554"/>
        <v>17.9375041005935</v>
      </c>
      <c r="S2994">
        <f t="shared" si="555"/>
        <v>1</v>
      </c>
      <c r="T2994">
        <f t="shared" si="556"/>
        <v>0</v>
      </c>
      <c r="U2994">
        <f t="shared" si="557"/>
        <v>32.072495899406498</v>
      </c>
      <c r="V2994">
        <f t="shared" si="558"/>
        <v>0</v>
      </c>
      <c r="W2994">
        <f t="shared" si="559"/>
        <v>100</v>
      </c>
      <c r="X2994">
        <f t="shared" si="560"/>
        <v>-100</v>
      </c>
      <c r="Y2994">
        <f t="shared" si="561"/>
        <v>20.920503141964716</v>
      </c>
    </row>
    <row r="2995" spans="1:25" x14ac:dyDescent="0.3">
      <c r="A2995">
        <v>9</v>
      </c>
      <c r="B2995">
        <v>5</v>
      </c>
      <c r="C2995">
        <v>35.65</v>
      </c>
      <c r="D2995">
        <v>0.67</v>
      </c>
      <c r="E2995">
        <v>2</v>
      </c>
      <c r="F2995">
        <v>19.569401705580798</v>
      </c>
      <c r="G2995">
        <v>17.1706711631908</v>
      </c>
      <c r="H2995">
        <v>17.080160283993202</v>
      </c>
      <c r="I2995">
        <v>1.1000000000000001</v>
      </c>
      <c r="J2995">
        <v>17.080160283993202</v>
      </c>
      <c r="K2995">
        <v>18.788176312392501</v>
      </c>
      <c r="L2995">
        <v>2065</v>
      </c>
      <c r="M2995">
        <f t="shared" si="552"/>
        <v>-18.118176312392499</v>
      </c>
      <c r="N2995">
        <v>-18.118176312392499</v>
      </c>
      <c r="O2995">
        <f t="shared" si="562"/>
        <v>-87.750013020110714</v>
      </c>
      <c r="P2995">
        <f t="shared" si="553"/>
        <v>128.96838559861885</v>
      </c>
      <c r="Q2995">
        <f t="shared" si="563"/>
        <v>-12.228911569833002</v>
      </c>
      <c r="R2995">
        <f t="shared" si="554"/>
        <v>12.898911569833002</v>
      </c>
      <c r="S2995">
        <f t="shared" si="555"/>
        <v>0.68654409855229026</v>
      </c>
      <c r="T2995">
        <f t="shared" si="556"/>
        <v>5.8892647425594991</v>
      </c>
      <c r="U2995">
        <f t="shared" si="557"/>
        <v>0</v>
      </c>
      <c r="V2995">
        <f t="shared" si="558"/>
        <v>31.345590144770981</v>
      </c>
      <c r="W2995">
        <f t="shared" si="559"/>
        <v>0</v>
      </c>
      <c r="X2995">
        <f t="shared" si="560"/>
        <v>31.345590144770981</v>
      </c>
      <c r="Y2995">
        <f t="shared" si="561"/>
        <v>12.228911569833002</v>
      </c>
    </row>
    <row r="2996" spans="1:25" x14ac:dyDescent="0.3">
      <c r="A2996">
        <v>10</v>
      </c>
      <c r="B2996">
        <v>1</v>
      </c>
      <c r="C2996">
        <v>34.1078571428571</v>
      </c>
      <c r="D2996">
        <v>7.31</v>
      </c>
      <c r="E2996">
        <v>7</v>
      </c>
      <c r="F2996">
        <v>18.302104406590399</v>
      </c>
      <c r="G2996">
        <v>17.1706711631908</v>
      </c>
      <c r="H2996">
        <v>16.500566289227599</v>
      </c>
      <c r="I2996">
        <v>1.02</v>
      </c>
      <c r="J2996">
        <v>16.500566289227599</v>
      </c>
      <c r="K2996">
        <v>16.8305776150121</v>
      </c>
      <c r="L2996">
        <v>2065</v>
      </c>
      <c r="M2996">
        <f t="shared" si="552"/>
        <v>-9.5205776150121011</v>
      </c>
      <c r="N2996">
        <v>-9.5205776150121011</v>
      </c>
      <c r="O2996">
        <f t="shared" si="562"/>
        <v>-97.270590635122815</v>
      </c>
      <c r="P2996">
        <f t="shared" si="553"/>
        <v>122.97295010881327</v>
      </c>
      <c r="Q2996">
        <f t="shared" si="563"/>
        <v>-5.9954354898055868</v>
      </c>
      <c r="R2996">
        <f t="shared" si="554"/>
        <v>13.305435489805586</v>
      </c>
      <c r="S2996">
        <f t="shared" si="555"/>
        <v>0.79055132831197372</v>
      </c>
      <c r="T2996">
        <f t="shared" si="556"/>
        <v>3.5251421252065143</v>
      </c>
      <c r="U2996">
        <f t="shared" si="557"/>
        <v>0</v>
      </c>
      <c r="V2996">
        <f t="shared" si="558"/>
        <v>20.944867168802631</v>
      </c>
      <c r="W2996">
        <f t="shared" si="559"/>
        <v>0</v>
      </c>
      <c r="X2996">
        <f t="shared" si="560"/>
        <v>20.944867168802631</v>
      </c>
      <c r="Y2996">
        <f t="shared" si="561"/>
        <v>5.9954354898055868</v>
      </c>
    </row>
    <row r="2997" spans="1:25" x14ac:dyDescent="0.3">
      <c r="A2997">
        <v>10</v>
      </c>
      <c r="B2997">
        <v>2</v>
      </c>
      <c r="C2997">
        <v>33.7985714285714</v>
      </c>
      <c r="D2997">
        <v>5.21</v>
      </c>
      <c r="E2997">
        <v>7</v>
      </c>
      <c r="F2997">
        <v>18.051425637275401</v>
      </c>
      <c r="G2997">
        <v>17.1706711631908</v>
      </c>
      <c r="H2997">
        <v>16.383639994867899</v>
      </c>
      <c r="I2997">
        <v>1.02</v>
      </c>
      <c r="J2997">
        <v>16.383639994867899</v>
      </c>
      <c r="K2997">
        <v>16.711312794765199</v>
      </c>
      <c r="L2997">
        <v>2065</v>
      </c>
      <c r="M2997">
        <f t="shared" si="552"/>
        <v>-11.501312794765198</v>
      </c>
      <c r="N2997">
        <v>-11.501312794765198</v>
      </c>
      <c r="O2997">
        <f t="shared" si="562"/>
        <v>-108.77190342988801</v>
      </c>
      <c r="P2997">
        <f t="shared" si="553"/>
        <v>116.10069203872308</v>
      </c>
      <c r="Q2997">
        <f t="shared" si="563"/>
        <v>-6.872258070090183</v>
      </c>
      <c r="R2997">
        <f t="shared" si="554"/>
        <v>12.082258070090184</v>
      </c>
      <c r="S2997">
        <f t="shared" si="555"/>
        <v>0.72299873854763452</v>
      </c>
      <c r="T2997">
        <f t="shared" si="556"/>
        <v>4.6290547246750151</v>
      </c>
      <c r="U2997">
        <f t="shared" si="557"/>
        <v>0</v>
      </c>
      <c r="V2997">
        <f t="shared" si="558"/>
        <v>27.700126145236549</v>
      </c>
      <c r="W2997">
        <f t="shared" si="559"/>
        <v>0</v>
      </c>
      <c r="X2997">
        <f t="shared" si="560"/>
        <v>27.700126145236549</v>
      </c>
      <c r="Y2997">
        <f t="shared" si="561"/>
        <v>6.872258070090183</v>
      </c>
    </row>
    <row r="2998" spans="1:25" x14ac:dyDescent="0.3">
      <c r="A2998">
        <v>10</v>
      </c>
      <c r="B2998">
        <v>3</v>
      </c>
      <c r="C2998">
        <v>33.755000000000003</v>
      </c>
      <c r="D2998">
        <v>0.96</v>
      </c>
      <c r="E2998">
        <v>7</v>
      </c>
      <c r="F2998">
        <v>18.0162050254294</v>
      </c>
      <c r="G2998">
        <v>17.1706711631908</v>
      </c>
      <c r="H2998">
        <v>16.367148882425401</v>
      </c>
      <c r="I2998">
        <v>1.02</v>
      </c>
      <c r="J2998">
        <v>16.367148882425401</v>
      </c>
      <c r="K2998">
        <v>16.694491860073899</v>
      </c>
      <c r="L2998">
        <v>2065</v>
      </c>
      <c r="M2998">
        <f t="shared" si="552"/>
        <v>-15.734491860073899</v>
      </c>
      <c r="N2998">
        <v>-15.734491860073899</v>
      </c>
      <c r="O2998">
        <f t="shared" si="562"/>
        <v>-124.50639528996192</v>
      </c>
      <c r="P2998">
        <f t="shared" si="553"/>
        <v>107.31681956964604</v>
      </c>
      <c r="Q2998">
        <f t="shared" si="563"/>
        <v>-8.7838724690770391</v>
      </c>
      <c r="R2998">
        <f t="shared" si="554"/>
        <v>9.74387246907704</v>
      </c>
      <c r="S2998">
        <f t="shared" si="555"/>
        <v>0.58365792446670539</v>
      </c>
      <c r="T2998">
        <f t="shared" si="556"/>
        <v>6.9506193909968594</v>
      </c>
      <c r="U2998">
        <f t="shared" si="557"/>
        <v>0</v>
      </c>
      <c r="V2998">
        <f t="shared" si="558"/>
        <v>41.63420755332946</v>
      </c>
      <c r="W2998">
        <f t="shared" si="559"/>
        <v>0</v>
      </c>
      <c r="X2998">
        <f t="shared" si="560"/>
        <v>41.63420755332946</v>
      </c>
      <c r="Y2998">
        <f t="shared" si="561"/>
        <v>8.7838724690770391</v>
      </c>
    </row>
    <row r="2999" spans="1:25" x14ac:dyDescent="0.3">
      <c r="A2999">
        <v>10</v>
      </c>
      <c r="B2999">
        <v>4</v>
      </c>
      <c r="C2999">
        <v>33.778571428571396</v>
      </c>
      <c r="D2999">
        <v>0</v>
      </c>
      <c r="E2999">
        <v>7</v>
      </c>
      <c r="F2999">
        <v>18.0352558995578</v>
      </c>
      <c r="G2999">
        <v>17.1706711631908</v>
      </c>
      <c r="H2999">
        <v>16.3760708831778</v>
      </c>
      <c r="I2999">
        <v>1.02</v>
      </c>
      <c r="J2999">
        <v>16.3760708831778</v>
      </c>
      <c r="K2999">
        <v>16.7035923008414</v>
      </c>
      <c r="L2999">
        <v>2065</v>
      </c>
      <c r="M2999">
        <f t="shared" si="552"/>
        <v>-16.7035923008414</v>
      </c>
      <c r="N2999">
        <v>-16.7035923008414</v>
      </c>
      <c r="O2999">
        <f t="shared" si="562"/>
        <v>-141.20998759080331</v>
      </c>
      <c r="P2999">
        <f t="shared" si="553"/>
        <v>98.718012632099445</v>
      </c>
      <c r="Q2999">
        <f t="shared" si="563"/>
        <v>-8.5988069375465983</v>
      </c>
      <c r="R2999">
        <f t="shared" si="554"/>
        <v>8.5988069375465983</v>
      </c>
      <c r="S2999">
        <f t="shared" si="555"/>
        <v>0.51478788410762732</v>
      </c>
      <c r="T2999">
        <f t="shared" si="556"/>
        <v>8.1047853632948019</v>
      </c>
      <c r="U2999">
        <f t="shared" si="557"/>
        <v>0</v>
      </c>
      <c r="V2999">
        <f t="shared" si="558"/>
        <v>48.521211589237275</v>
      </c>
      <c r="W2999">
        <f t="shared" si="559"/>
        <v>0</v>
      </c>
      <c r="X2999">
        <f t="shared" si="560"/>
        <v>48.521211589237275</v>
      </c>
      <c r="Y2999">
        <f t="shared" si="561"/>
        <v>8.5988069375465983</v>
      </c>
    </row>
    <row r="3000" spans="1:25" x14ac:dyDescent="0.3">
      <c r="A3000">
        <v>10</v>
      </c>
      <c r="B3000">
        <v>5</v>
      </c>
      <c r="C3000">
        <v>33.753333333333302</v>
      </c>
      <c r="D3000">
        <v>0</v>
      </c>
      <c r="E3000">
        <v>3</v>
      </c>
      <c r="F3000">
        <v>18.014858252690502</v>
      </c>
      <c r="G3000">
        <v>17.1706711631908</v>
      </c>
      <c r="H3000">
        <v>16.3665179821738</v>
      </c>
      <c r="I3000">
        <v>1.02</v>
      </c>
      <c r="J3000">
        <v>16.3665179821738</v>
      </c>
      <c r="K3000">
        <v>16.693848341817301</v>
      </c>
      <c r="L3000">
        <v>2065</v>
      </c>
      <c r="M3000">
        <f t="shared" si="552"/>
        <v>-16.693848341817301</v>
      </c>
      <c r="N3000">
        <v>-16.693848341817301</v>
      </c>
      <c r="O3000">
        <f t="shared" si="562"/>
        <v>-157.90383593262061</v>
      </c>
      <c r="P3000">
        <f t="shared" si="553"/>
        <v>90.812613111982301</v>
      </c>
      <c r="Q3000">
        <f t="shared" si="563"/>
        <v>-7.9053995201171432</v>
      </c>
      <c r="R3000">
        <f t="shared" si="554"/>
        <v>7.9053995201171432</v>
      </c>
      <c r="S3000">
        <f t="shared" si="555"/>
        <v>0.47355165557090217</v>
      </c>
      <c r="T3000">
        <f t="shared" si="556"/>
        <v>8.7884488217001575</v>
      </c>
      <c r="U3000">
        <f t="shared" si="557"/>
        <v>0</v>
      </c>
      <c r="V3000">
        <f t="shared" si="558"/>
        <v>52.644834442909783</v>
      </c>
      <c r="W3000">
        <f t="shared" si="559"/>
        <v>0</v>
      </c>
      <c r="X3000">
        <f t="shared" si="560"/>
        <v>52.644834442909783</v>
      </c>
      <c r="Y3000">
        <f t="shared" si="561"/>
        <v>7.9053995201171432</v>
      </c>
    </row>
    <row r="3001" spans="1:25" x14ac:dyDescent="0.3">
      <c r="A3001">
        <v>11</v>
      </c>
      <c r="B3001">
        <v>1</v>
      </c>
      <c r="C3001">
        <v>33.417142857142899</v>
      </c>
      <c r="D3001">
        <v>0</v>
      </c>
      <c r="E3001">
        <v>7</v>
      </c>
      <c r="F3001">
        <v>17.743894913440698</v>
      </c>
      <c r="G3001">
        <v>17.1706711631908</v>
      </c>
      <c r="H3001">
        <v>16.239116134902801</v>
      </c>
      <c r="I3001">
        <v>0.95</v>
      </c>
      <c r="J3001">
        <v>16.239116134902801</v>
      </c>
      <c r="K3001">
        <v>15.4271603281576</v>
      </c>
      <c r="L3001">
        <v>2065</v>
      </c>
      <c r="M3001">
        <f t="shared" si="552"/>
        <v>-15.4271603281576</v>
      </c>
      <c r="N3001">
        <v>-15.4271603281576</v>
      </c>
      <c r="O3001">
        <f t="shared" si="562"/>
        <v>-173.33099626077822</v>
      </c>
      <c r="P3001">
        <f t="shared" si="553"/>
        <v>84.071059296823364</v>
      </c>
      <c r="Q3001">
        <f t="shared" si="563"/>
        <v>-6.7415538151589374</v>
      </c>
      <c r="R3001">
        <f t="shared" si="554"/>
        <v>6.7415538151589374</v>
      </c>
      <c r="S3001">
        <f t="shared" si="555"/>
        <v>0.43699252952303069</v>
      </c>
      <c r="T3001">
        <f t="shared" si="556"/>
        <v>8.6856065129986622</v>
      </c>
      <c r="U3001">
        <f t="shared" si="557"/>
        <v>0</v>
      </c>
      <c r="V3001">
        <f t="shared" si="558"/>
        <v>56.30074704769693</v>
      </c>
      <c r="W3001">
        <f t="shared" si="559"/>
        <v>0</v>
      </c>
      <c r="X3001">
        <f t="shared" si="560"/>
        <v>56.30074704769693</v>
      </c>
      <c r="Y3001">
        <f t="shared" si="561"/>
        <v>6.7415538151589374</v>
      </c>
    </row>
    <row r="3002" spans="1:25" x14ac:dyDescent="0.3">
      <c r="A3002">
        <v>11</v>
      </c>
      <c r="B3002">
        <v>2</v>
      </c>
      <c r="C3002">
        <v>33.042857142857102</v>
      </c>
      <c r="D3002">
        <v>0</v>
      </c>
      <c r="E3002">
        <v>7</v>
      </c>
      <c r="F3002">
        <v>17.4438719048159</v>
      </c>
      <c r="G3002">
        <v>17.1706711631908</v>
      </c>
      <c r="H3002">
        <v>16.096946605716099</v>
      </c>
      <c r="I3002">
        <v>0.95</v>
      </c>
      <c r="J3002">
        <v>16.096946605716099</v>
      </c>
      <c r="K3002">
        <v>15.292099275430299</v>
      </c>
      <c r="L3002">
        <v>2065</v>
      </c>
      <c r="M3002">
        <f t="shared" si="552"/>
        <v>-15.292099275430299</v>
      </c>
      <c r="N3002">
        <v>-15.292099275430299</v>
      </c>
      <c r="O3002">
        <f t="shared" si="562"/>
        <v>-188.62309553620852</v>
      </c>
      <c r="P3002">
        <f t="shared" si="553"/>
        <v>77.882547368969966</v>
      </c>
      <c r="Q3002">
        <f t="shared" si="563"/>
        <v>-6.1885119278533978</v>
      </c>
      <c r="R3002">
        <f t="shared" si="554"/>
        <v>6.1885119278533978</v>
      </c>
      <c r="S3002">
        <f t="shared" si="555"/>
        <v>0.40468687891638483</v>
      </c>
      <c r="T3002">
        <f t="shared" si="556"/>
        <v>9.1035873475769016</v>
      </c>
      <c r="U3002">
        <f t="shared" si="557"/>
        <v>0</v>
      </c>
      <c r="V3002">
        <f t="shared" si="558"/>
        <v>59.531312108361512</v>
      </c>
      <c r="W3002">
        <f t="shared" si="559"/>
        <v>0</v>
      </c>
      <c r="X3002">
        <f t="shared" si="560"/>
        <v>59.531312108361512</v>
      </c>
      <c r="Y3002">
        <f t="shared" si="561"/>
        <v>6.1885119278533978</v>
      </c>
    </row>
    <row r="3003" spans="1:25" x14ac:dyDescent="0.3">
      <c r="A3003">
        <v>11</v>
      </c>
      <c r="B3003">
        <v>3</v>
      </c>
      <c r="C3003">
        <v>30.830714285714301</v>
      </c>
      <c r="D3003">
        <v>5.48</v>
      </c>
      <c r="E3003">
        <v>7</v>
      </c>
      <c r="F3003">
        <v>15.706541404584399</v>
      </c>
      <c r="G3003">
        <v>17.1706711631908</v>
      </c>
      <c r="H3003">
        <v>15.249290112536199</v>
      </c>
      <c r="I3003">
        <v>0.95</v>
      </c>
      <c r="J3003">
        <v>15.249290112536199</v>
      </c>
      <c r="K3003">
        <v>14.486825606909401</v>
      </c>
      <c r="L3003">
        <v>2065</v>
      </c>
      <c r="M3003">
        <f t="shared" si="552"/>
        <v>-9.0068256069094002</v>
      </c>
      <c r="N3003">
        <v>-9.0068256069094002</v>
      </c>
      <c r="O3003">
        <f t="shared" si="562"/>
        <v>-197.62992114311791</v>
      </c>
      <c r="P3003">
        <f t="shared" si="553"/>
        <v>74.452978186311711</v>
      </c>
      <c r="Q3003">
        <f t="shared" si="563"/>
        <v>-3.4295691826582555</v>
      </c>
      <c r="R3003">
        <f t="shared" si="554"/>
        <v>8.9095691826582559</v>
      </c>
      <c r="S3003">
        <f t="shared" si="555"/>
        <v>0.61501183381464142</v>
      </c>
      <c r="T3003">
        <f t="shared" si="556"/>
        <v>5.5772564242511447</v>
      </c>
      <c r="U3003">
        <f t="shared" si="557"/>
        <v>0</v>
      </c>
      <c r="V3003">
        <f t="shared" si="558"/>
        <v>38.498816618535855</v>
      </c>
      <c r="W3003">
        <f t="shared" si="559"/>
        <v>0</v>
      </c>
      <c r="X3003">
        <f t="shared" si="560"/>
        <v>38.498816618535855</v>
      </c>
      <c r="Y3003">
        <f t="shared" si="561"/>
        <v>3.4295691826582555</v>
      </c>
    </row>
    <row r="3004" spans="1:25" x14ac:dyDescent="0.3">
      <c r="A3004">
        <v>11</v>
      </c>
      <c r="B3004">
        <v>4</v>
      </c>
      <c r="C3004">
        <v>29.792142857142899</v>
      </c>
      <c r="D3004">
        <v>0</v>
      </c>
      <c r="E3004">
        <v>7</v>
      </c>
      <c r="F3004">
        <v>14.9124654514978</v>
      </c>
      <c r="G3004">
        <v>17.1706711631908</v>
      </c>
      <c r="H3004">
        <v>14.846757832357</v>
      </c>
      <c r="I3004">
        <v>0.95</v>
      </c>
      <c r="J3004">
        <v>14.846757832357</v>
      </c>
      <c r="K3004">
        <v>14.1044199407392</v>
      </c>
      <c r="L3004">
        <v>2065</v>
      </c>
      <c r="M3004">
        <f t="shared" si="552"/>
        <v>-14.1044199407392</v>
      </c>
      <c r="N3004">
        <v>-14.1044199407392</v>
      </c>
      <c r="O3004">
        <f t="shared" si="562"/>
        <v>-211.73434108385712</v>
      </c>
      <c r="P3004">
        <f t="shared" si="553"/>
        <v>69.383262295651576</v>
      </c>
      <c r="Q3004">
        <f t="shared" si="563"/>
        <v>-5.0697158906601345</v>
      </c>
      <c r="R3004">
        <f t="shared" si="554"/>
        <v>5.0697158906601345</v>
      </c>
      <c r="S3004">
        <f t="shared" si="555"/>
        <v>0.3594416439641569</v>
      </c>
      <c r="T3004">
        <f t="shared" si="556"/>
        <v>9.0347040500790659</v>
      </c>
      <c r="U3004">
        <f t="shared" si="557"/>
        <v>0</v>
      </c>
      <c r="V3004">
        <f t="shared" si="558"/>
        <v>64.055835603584313</v>
      </c>
      <c r="W3004">
        <f t="shared" si="559"/>
        <v>0</v>
      </c>
      <c r="X3004">
        <f t="shared" si="560"/>
        <v>64.055835603584313</v>
      </c>
      <c r="Y3004">
        <f t="shared" si="561"/>
        <v>5.0697158906601345</v>
      </c>
    </row>
    <row r="3005" spans="1:25" x14ac:dyDescent="0.3">
      <c r="A3005">
        <v>11</v>
      </c>
      <c r="B3005">
        <v>5</v>
      </c>
      <c r="C3005">
        <v>28.805</v>
      </c>
      <c r="D3005">
        <v>0</v>
      </c>
      <c r="E3005">
        <v>2</v>
      </c>
      <c r="F3005">
        <v>14.170780893562499</v>
      </c>
      <c r="G3005">
        <v>17.1706711631908</v>
      </c>
      <c r="H3005">
        <v>14.461296095966</v>
      </c>
      <c r="I3005">
        <v>0.95</v>
      </c>
      <c r="J3005">
        <v>14.461296095966</v>
      </c>
      <c r="K3005">
        <v>13.7382312911677</v>
      </c>
      <c r="L3005">
        <v>2065</v>
      </c>
      <c r="M3005">
        <f t="shared" si="552"/>
        <v>-13.7382312911677</v>
      </c>
      <c r="N3005">
        <v>-13.7382312911677</v>
      </c>
      <c r="O3005">
        <f t="shared" si="562"/>
        <v>-225.47257237502481</v>
      </c>
      <c r="P3005">
        <f t="shared" si="553"/>
        <v>64.777252798681403</v>
      </c>
      <c r="Q3005">
        <f t="shared" si="563"/>
        <v>-4.6060094969701737</v>
      </c>
      <c r="R3005">
        <f t="shared" si="554"/>
        <v>4.6060094969701737</v>
      </c>
      <c r="S3005">
        <f t="shared" si="555"/>
        <v>0.33526946805236668</v>
      </c>
      <c r="T3005">
        <f t="shared" si="556"/>
        <v>9.1322217941975268</v>
      </c>
      <c r="U3005">
        <f t="shared" si="557"/>
        <v>0</v>
      </c>
      <c r="V3005">
        <f t="shared" si="558"/>
        <v>66.473053194763338</v>
      </c>
      <c r="W3005">
        <f t="shared" si="559"/>
        <v>0</v>
      </c>
      <c r="X3005">
        <f t="shared" si="560"/>
        <v>66.473053194763338</v>
      </c>
      <c r="Y3005">
        <f t="shared" si="561"/>
        <v>4.6060094969701737</v>
      </c>
    </row>
    <row r="3006" spans="1:25" x14ac:dyDescent="0.3">
      <c r="A3006">
        <v>12</v>
      </c>
      <c r="B3006">
        <v>1</v>
      </c>
      <c r="C3006">
        <v>28.592857142857099</v>
      </c>
      <c r="D3006">
        <v>0</v>
      </c>
      <c r="E3006">
        <v>7</v>
      </c>
      <c r="F3006">
        <v>14.0130719158949</v>
      </c>
      <c r="G3006">
        <v>17.1706711631908</v>
      </c>
      <c r="H3006">
        <v>14.378082539297401</v>
      </c>
      <c r="I3006">
        <v>0.91</v>
      </c>
      <c r="J3006">
        <v>14.378082539297401</v>
      </c>
      <c r="K3006">
        <v>13.0840551107606</v>
      </c>
      <c r="L3006">
        <v>2065</v>
      </c>
      <c r="M3006">
        <f t="shared" si="552"/>
        <v>-13.0840551107606</v>
      </c>
      <c r="N3006">
        <v>-13.0840551107606</v>
      </c>
      <c r="O3006">
        <f t="shared" si="562"/>
        <v>-238.55662748578541</v>
      </c>
      <c r="P3006">
        <f t="shared" si="553"/>
        <v>60.675150322889735</v>
      </c>
      <c r="Q3006">
        <f t="shared" si="563"/>
        <v>-4.1021024757916678</v>
      </c>
      <c r="R3006">
        <f t="shared" si="554"/>
        <v>4.1021024757916678</v>
      </c>
      <c r="S3006">
        <f t="shared" si="555"/>
        <v>0.31351919883140916</v>
      </c>
      <c r="T3006">
        <f t="shared" si="556"/>
        <v>8.9819526349689323</v>
      </c>
      <c r="U3006">
        <f t="shared" si="557"/>
        <v>0</v>
      </c>
      <c r="V3006">
        <f t="shared" si="558"/>
        <v>68.648080116859092</v>
      </c>
      <c r="W3006">
        <f t="shared" si="559"/>
        <v>0</v>
      </c>
      <c r="X3006">
        <f t="shared" si="560"/>
        <v>68.648080116859092</v>
      </c>
      <c r="Y3006">
        <f t="shared" si="561"/>
        <v>4.1021024757916678</v>
      </c>
    </row>
    <row r="3007" spans="1:25" x14ac:dyDescent="0.3">
      <c r="A3007">
        <v>12</v>
      </c>
      <c r="B3007">
        <v>2</v>
      </c>
      <c r="C3007">
        <v>26.734999999999999</v>
      </c>
      <c r="D3007">
        <v>22.82</v>
      </c>
      <c r="E3007">
        <v>7</v>
      </c>
      <c r="F3007">
        <v>12.6578171790454</v>
      </c>
      <c r="G3007">
        <v>17.1706711631908</v>
      </c>
      <c r="H3007">
        <v>13.6434027966096</v>
      </c>
      <c r="I3007">
        <v>0.91</v>
      </c>
      <c r="J3007">
        <v>13.6434027966096</v>
      </c>
      <c r="K3007">
        <v>12.415496544914699</v>
      </c>
      <c r="L3007">
        <v>2065</v>
      </c>
      <c r="M3007">
        <f t="shared" si="552"/>
        <v>10.404503455085301</v>
      </c>
      <c r="N3007">
        <v>10.404503455085301</v>
      </c>
      <c r="O3007">
        <f t="shared" si="562"/>
        <v>-228.15212403070012</v>
      </c>
      <c r="P3007">
        <f t="shared" si="553"/>
        <v>63.915170702783385</v>
      </c>
      <c r="Q3007">
        <f t="shared" si="563"/>
        <v>3.2400203798936502</v>
      </c>
      <c r="R3007">
        <f t="shared" si="554"/>
        <v>12.415496544914699</v>
      </c>
      <c r="S3007">
        <f t="shared" si="555"/>
        <v>1</v>
      </c>
      <c r="T3007">
        <f t="shared" si="556"/>
        <v>0</v>
      </c>
      <c r="U3007">
        <f t="shared" si="557"/>
        <v>10.404503455085301</v>
      </c>
      <c r="V3007">
        <f t="shared" si="558"/>
        <v>0</v>
      </c>
      <c r="W3007">
        <f t="shared" si="559"/>
        <v>100</v>
      </c>
      <c r="X3007">
        <f t="shared" si="560"/>
        <v>-100</v>
      </c>
      <c r="Y3007">
        <f t="shared" si="561"/>
        <v>3.2400203798936502</v>
      </c>
    </row>
    <row r="3008" spans="1:25" x14ac:dyDescent="0.3">
      <c r="A3008">
        <v>12</v>
      </c>
      <c r="B3008">
        <v>3</v>
      </c>
      <c r="C3008">
        <v>26.439285714285699</v>
      </c>
      <c r="D3008">
        <v>0</v>
      </c>
      <c r="E3008">
        <v>7</v>
      </c>
      <c r="F3008">
        <v>12.4464496488509</v>
      </c>
      <c r="G3008">
        <v>17.1706711631908</v>
      </c>
      <c r="H3008">
        <v>13.525447261529401</v>
      </c>
      <c r="I3008">
        <v>0.91</v>
      </c>
      <c r="J3008">
        <v>13.525447261529401</v>
      </c>
      <c r="K3008">
        <v>12.308157007991699</v>
      </c>
      <c r="L3008">
        <v>2065</v>
      </c>
      <c r="M3008">
        <f t="shared" si="552"/>
        <v>-12.308157007991699</v>
      </c>
      <c r="N3008">
        <v>-12.308157007991699</v>
      </c>
      <c r="O3008">
        <f t="shared" si="562"/>
        <v>-240.46028103869182</v>
      </c>
      <c r="P3008">
        <f t="shared" si="553"/>
        <v>60.100367801911723</v>
      </c>
      <c r="Q3008">
        <f t="shared" si="563"/>
        <v>-3.814802900871662</v>
      </c>
      <c r="R3008">
        <f t="shared" si="554"/>
        <v>3.814802900871662</v>
      </c>
      <c r="S3008">
        <f t="shared" si="555"/>
        <v>0.30994103328343198</v>
      </c>
      <c r="T3008">
        <f t="shared" si="556"/>
        <v>8.4933541071200374</v>
      </c>
      <c r="U3008">
        <f t="shared" si="557"/>
        <v>0</v>
      </c>
      <c r="V3008">
        <f t="shared" si="558"/>
        <v>69.005896671656799</v>
      </c>
      <c r="W3008">
        <f t="shared" si="559"/>
        <v>0</v>
      </c>
      <c r="X3008">
        <f t="shared" si="560"/>
        <v>69.005896671656799</v>
      </c>
      <c r="Y3008">
        <f t="shared" si="561"/>
        <v>3.814802900871662</v>
      </c>
    </row>
    <row r="3009" spans="1:25" x14ac:dyDescent="0.3">
      <c r="A3009">
        <v>12</v>
      </c>
      <c r="B3009">
        <v>4</v>
      </c>
      <c r="C3009">
        <v>26.106428571428602</v>
      </c>
      <c r="D3009">
        <v>0</v>
      </c>
      <c r="E3009">
        <v>7</v>
      </c>
      <c r="F3009">
        <v>12.2099833801595</v>
      </c>
      <c r="G3009">
        <v>17.1706711631908</v>
      </c>
      <c r="H3009">
        <v>13.3923292835902</v>
      </c>
      <c r="I3009">
        <v>0.91</v>
      </c>
      <c r="J3009">
        <v>13.3923292835902</v>
      </c>
      <c r="K3009">
        <v>12.1870196480671</v>
      </c>
      <c r="L3009">
        <v>2065</v>
      </c>
      <c r="M3009">
        <f t="shared" si="552"/>
        <v>-12.1870196480671</v>
      </c>
      <c r="N3009">
        <v>-12.1870196480671</v>
      </c>
      <c r="O3009">
        <f t="shared" si="562"/>
        <v>-252.64730068675891</v>
      </c>
      <c r="P3009">
        <f t="shared" si="553"/>
        <v>56.547492659809429</v>
      </c>
      <c r="Q3009">
        <f t="shared" si="563"/>
        <v>-3.5528751421022946</v>
      </c>
      <c r="R3009">
        <f t="shared" si="554"/>
        <v>3.5528751421022946</v>
      </c>
      <c r="S3009">
        <f t="shared" si="555"/>
        <v>0.29152945057127172</v>
      </c>
      <c r="T3009">
        <f t="shared" si="556"/>
        <v>8.6341445059648052</v>
      </c>
      <c r="U3009">
        <f t="shared" si="557"/>
        <v>0</v>
      </c>
      <c r="V3009">
        <f t="shared" si="558"/>
        <v>70.84705494287283</v>
      </c>
      <c r="W3009">
        <f t="shared" si="559"/>
        <v>0</v>
      </c>
      <c r="X3009">
        <f t="shared" si="560"/>
        <v>70.84705494287283</v>
      </c>
      <c r="Y3009">
        <f t="shared" si="561"/>
        <v>3.5528751421022946</v>
      </c>
    </row>
    <row r="3010" spans="1:25" x14ac:dyDescent="0.3">
      <c r="A3010">
        <v>12</v>
      </c>
      <c r="B3010">
        <v>5</v>
      </c>
      <c r="C3010">
        <v>23.561666666666699</v>
      </c>
      <c r="D3010">
        <v>0</v>
      </c>
      <c r="E3010">
        <v>3</v>
      </c>
      <c r="F3010">
        <v>10.4539232901622</v>
      </c>
      <c r="G3010">
        <v>17.1706711631908</v>
      </c>
      <c r="H3010">
        <v>12.3618470324316</v>
      </c>
      <c r="I3010">
        <v>0.91</v>
      </c>
      <c r="J3010">
        <v>12.3618470324316</v>
      </c>
      <c r="K3010">
        <v>11.2492807995128</v>
      </c>
      <c r="L3010">
        <v>2065</v>
      </c>
      <c r="M3010">
        <f t="shared" si="552"/>
        <v>-11.2492807995128</v>
      </c>
      <c r="N3010">
        <v>-11.2492807995128</v>
      </c>
      <c r="O3010">
        <f t="shared" si="562"/>
        <v>-263.89658148627171</v>
      </c>
      <c r="P3010">
        <f t="shared" si="553"/>
        <v>53.454694273084982</v>
      </c>
      <c r="Q3010">
        <f t="shared" si="563"/>
        <v>-3.0927983867244464</v>
      </c>
      <c r="R3010">
        <f t="shared" si="554"/>
        <v>3.0927983867244464</v>
      </c>
      <c r="S3010">
        <f t="shared" si="555"/>
        <v>0.2749329883256531</v>
      </c>
      <c r="T3010">
        <f t="shared" si="556"/>
        <v>8.1564824127883533</v>
      </c>
      <c r="U3010">
        <f t="shared" si="557"/>
        <v>0</v>
      </c>
      <c r="V3010">
        <f t="shared" si="558"/>
        <v>72.506701167434684</v>
      </c>
      <c r="W3010">
        <f t="shared" si="559"/>
        <v>0</v>
      </c>
      <c r="X3010">
        <f t="shared" si="560"/>
        <v>72.506701167434684</v>
      </c>
      <c r="Y3010">
        <f t="shared" si="561"/>
        <v>3.0927983867244464</v>
      </c>
    </row>
    <row r="3011" spans="1:25" x14ac:dyDescent="0.3">
      <c r="A3011">
        <v>1</v>
      </c>
      <c r="B3011">
        <v>1</v>
      </c>
      <c r="C3011">
        <v>24.2914285714286</v>
      </c>
      <c r="D3011">
        <v>0</v>
      </c>
      <c r="E3011">
        <v>7</v>
      </c>
      <c r="F3011">
        <v>10.948013912851501</v>
      </c>
      <c r="G3011">
        <v>16.6240906879604</v>
      </c>
      <c r="H3011">
        <v>12.6848576656145</v>
      </c>
      <c r="I3011">
        <v>0.91</v>
      </c>
      <c r="J3011">
        <v>12.6848576656145</v>
      </c>
      <c r="K3011">
        <v>11.5432204757092</v>
      </c>
      <c r="L3011">
        <v>2066</v>
      </c>
      <c r="M3011">
        <f t="shared" ref="M3011:M3074" si="564">D3011-K3011</f>
        <v>-11.5432204757092</v>
      </c>
      <c r="N3011">
        <v>-11.5432204757092</v>
      </c>
      <c r="O3011">
        <f t="shared" si="562"/>
        <v>-275.43980196198089</v>
      </c>
      <c r="P3011">
        <f t="shared" ref="P3011:P3074" si="565">200 * EXP(O3011 / 200)</f>
        <v>50.456841985308166</v>
      </c>
      <c r="Q3011">
        <f t="shared" si="563"/>
        <v>-2.9978522877768157</v>
      </c>
      <c r="R3011">
        <f t="shared" ref="R3011:R3074" si="566">MAX(IF(D3011&gt;K3011,K3011,D3011+Y3011))</f>
        <v>2.9978522877768157</v>
      </c>
      <c r="S3011">
        <f t="shared" ref="S3011:S3074" si="567">R3011/K3011</f>
        <v>0.25970675116925129</v>
      </c>
      <c r="T3011">
        <f t="shared" ref="T3011:T3074" si="568">K3011-R3011</f>
        <v>8.5453681879323842</v>
      </c>
      <c r="U3011">
        <f t="shared" ref="U3011:U3074" si="569">MAX(0,M3011)</f>
        <v>0</v>
      </c>
      <c r="V3011">
        <f t="shared" ref="V3011:V3074" si="570">(T3011/K3011)*100</f>
        <v>74.029324883074878</v>
      </c>
      <c r="W3011">
        <f t="shared" ref="W3011:W3074" si="571">U3011/M3011*100</f>
        <v>0</v>
      </c>
      <c r="X3011">
        <f t="shared" ref="X3011:X3074" si="572">V3011-W3011</f>
        <v>74.029324883074878</v>
      </c>
      <c r="Y3011">
        <f t="shared" ref="Y3011:Y3074" si="573">IF(Q3011&lt;0,-Q3011,Q3011)</f>
        <v>2.9978522877768157</v>
      </c>
    </row>
    <row r="3012" spans="1:25" x14ac:dyDescent="0.3">
      <c r="A3012">
        <v>1</v>
      </c>
      <c r="B3012">
        <v>2</v>
      </c>
      <c r="C3012">
        <v>24.674285714285698</v>
      </c>
      <c r="D3012">
        <v>0</v>
      </c>
      <c r="E3012">
        <v>7</v>
      </c>
      <c r="F3012">
        <v>11.2103125631208</v>
      </c>
      <c r="G3012">
        <v>16.6240906879604</v>
      </c>
      <c r="H3012">
        <v>12.838925952491399</v>
      </c>
      <c r="I3012">
        <v>0.91</v>
      </c>
      <c r="J3012">
        <v>12.838925952491399</v>
      </c>
      <c r="K3012">
        <v>11.6834226167671</v>
      </c>
      <c r="L3012">
        <v>2066</v>
      </c>
      <c r="M3012">
        <f t="shared" si="564"/>
        <v>-11.6834226167671</v>
      </c>
      <c r="N3012">
        <v>-11.6834226167671</v>
      </c>
      <c r="O3012">
        <f t="shared" ref="O3012:O3075" si="574">IF(O3011 + N3012 &gt; 200, 0, O3011 + N3012)</f>
        <v>-287.12322457874797</v>
      </c>
      <c r="P3012">
        <f t="shared" si="565"/>
        <v>47.593740174693082</v>
      </c>
      <c r="Q3012">
        <f t="shared" ref="Q3012:Q3075" si="575">P3012 - P3011</f>
        <v>-2.8631018106150847</v>
      </c>
      <c r="R3012">
        <f t="shared" si="566"/>
        <v>2.8631018106150847</v>
      </c>
      <c r="S3012">
        <f t="shared" si="567"/>
        <v>0.24505677013739052</v>
      </c>
      <c r="T3012">
        <f t="shared" si="568"/>
        <v>8.8203208061520151</v>
      </c>
      <c r="U3012">
        <f t="shared" si="569"/>
        <v>0</v>
      </c>
      <c r="V3012">
        <f t="shared" si="570"/>
        <v>75.494322986260954</v>
      </c>
      <c r="W3012">
        <f t="shared" si="571"/>
        <v>0</v>
      </c>
      <c r="X3012">
        <f t="shared" si="572"/>
        <v>75.494322986260954</v>
      </c>
      <c r="Y3012">
        <f t="shared" si="573"/>
        <v>2.8631018106150847</v>
      </c>
    </row>
    <row r="3013" spans="1:25" x14ac:dyDescent="0.3">
      <c r="A3013">
        <v>1</v>
      </c>
      <c r="B3013">
        <v>3</v>
      </c>
      <c r="C3013">
        <v>26.5064285714286</v>
      </c>
      <c r="D3013">
        <v>0</v>
      </c>
      <c r="E3013">
        <v>7</v>
      </c>
      <c r="F3013">
        <v>12.4943352227686</v>
      </c>
      <c r="G3013">
        <v>16.6240906879604</v>
      </c>
      <c r="H3013">
        <v>13.5688536058873</v>
      </c>
      <c r="I3013">
        <v>0.91</v>
      </c>
      <c r="J3013">
        <v>13.5688536058873</v>
      </c>
      <c r="K3013">
        <v>12.3476567813575</v>
      </c>
      <c r="L3013">
        <v>2066</v>
      </c>
      <c r="M3013">
        <f t="shared" si="564"/>
        <v>-12.3476567813575</v>
      </c>
      <c r="N3013">
        <v>-12.3476567813575</v>
      </c>
      <c r="O3013">
        <f t="shared" si="574"/>
        <v>-299.47088136010547</v>
      </c>
      <c r="P3013">
        <f t="shared" si="565"/>
        <v>44.744250666801733</v>
      </c>
      <c r="Q3013">
        <f t="shared" si="575"/>
        <v>-2.8494895078913487</v>
      </c>
      <c r="R3013">
        <f t="shared" si="566"/>
        <v>2.8494895078913487</v>
      </c>
      <c r="S3013">
        <f t="shared" si="567"/>
        <v>0.23077168067981205</v>
      </c>
      <c r="T3013">
        <f t="shared" si="568"/>
        <v>9.4981672734661515</v>
      </c>
      <c r="U3013">
        <f t="shared" si="569"/>
        <v>0</v>
      </c>
      <c r="V3013">
        <f t="shared" si="570"/>
        <v>76.922831932018795</v>
      </c>
      <c r="W3013">
        <f t="shared" si="571"/>
        <v>0</v>
      </c>
      <c r="X3013">
        <f t="shared" si="572"/>
        <v>76.922831932018795</v>
      </c>
      <c r="Y3013">
        <f t="shared" si="573"/>
        <v>2.8494895078913487</v>
      </c>
    </row>
    <row r="3014" spans="1:25" x14ac:dyDescent="0.3">
      <c r="A3014">
        <v>1</v>
      </c>
      <c r="B3014">
        <v>4</v>
      </c>
      <c r="C3014">
        <v>24.837142857142901</v>
      </c>
      <c r="D3014">
        <v>0</v>
      </c>
      <c r="E3014">
        <v>7</v>
      </c>
      <c r="F3014">
        <v>11.322525025246801</v>
      </c>
      <c r="G3014">
        <v>16.6240906879604</v>
      </c>
      <c r="H3014">
        <v>12.904296913146201</v>
      </c>
      <c r="I3014">
        <v>0.91</v>
      </c>
      <c r="J3014">
        <v>12.904296913146201</v>
      </c>
      <c r="K3014">
        <v>11.742910190963</v>
      </c>
      <c r="L3014">
        <v>2066</v>
      </c>
      <c r="M3014">
        <f t="shared" si="564"/>
        <v>-11.742910190963</v>
      </c>
      <c r="N3014">
        <v>-11.742910190963</v>
      </c>
      <c r="O3014">
        <f t="shared" si="574"/>
        <v>-311.21379155106848</v>
      </c>
      <c r="P3014">
        <f t="shared" si="565"/>
        <v>42.192750145905435</v>
      </c>
      <c r="Q3014">
        <f t="shared" si="575"/>
        <v>-2.5515005208962975</v>
      </c>
      <c r="R3014">
        <f t="shared" si="566"/>
        <v>2.5515005208962975</v>
      </c>
      <c r="S3014">
        <f t="shared" si="567"/>
        <v>0.21728008469824264</v>
      </c>
      <c r="T3014">
        <f t="shared" si="568"/>
        <v>9.1914096700667027</v>
      </c>
      <c r="U3014">
        <f t="shared" si="569"/>
        <v>0</v>
      </c>
      <c r="V3014">
        <f t="shared" si="570"/>
        <v>78.27199153017574</v>
      </c>
      <c r="W3014">
        <f t="shared" si="571"/>
        <v>0</v>
      </c>
      <c r="X3014">
        <f t="shared" si="572"/>
        <v>78.27199153017574</v>
      </c>
      <c r="Y3014">
        <f t="shared" si="573"/>
        <v>2.5515005208962975</v>
      </c>
    </row>
    <row r="3015" spans="1:25" x14ac:dyDescent="0.3">
      <c r="A3015">
        <v>1</v>
      </c>
      <c r="B3015">
        <v>5</v>
      </c>
      <c r="C3015">
        <v>24.92</v>
      </c>
      <c r="D3015">
        <v>0</v>
      </c>
      <c r="E3015">
        <v>3</v>
      </c>
      <c r="F3015">
        <v>11.3797610506211</v>
      </c>
      <c r="G3015">
        <v>16.6240906879604</v>
      </c>
      <c r="H3015">
        <v>12.937518292599799</v>
      </c>
      <c r="I3015">
        <v>0.91</v>
      </c>
      <c r="J3015">
        <v>12.937518292599799</v>
      </c>
      <c r="K3015">
        <v>11.773141646265801</v>
      </c>
      <c r="L3015">
        <v>2066</v>
      </c>
      <c r="M3015">
        <f t="shared" si="564"/>
        <v>-11.773141646265801</v>
      </c>
      <c r="N3015">
        <v>-11.773141646265801</v>
      </c>
      <c r="O3015">
        <f t="shared" si="574"/>
        <v>-322.98693319733428</v>
      </c>
      <c r="P3015">
        <f t="shared" si="565"/>
        <v>39.780733038205625</v>
      </c>
      <c r="Q3015">
        <f t="shared" si="575"/>
        <v>-2.4120171076998105</v>
      </c>
      <c r="R3015">
        <f t="shared" si="566"/>
        <v>2.4120171076998105</v>
      </c>
      <c r="S3015">
        <f t="shared" si="567"/>
        <v>0.20487455092030196</v>
      </c>
      <c r="T3015">
        <f t="shared" si="568"/>
        <v>9.3611245385659902</v>
      </c>
      <c r="U3015">
        <f t="shared" si="569"/>
        <v>0</v>
      </c>
      <c r="V3015">
        <f t="shared" si="570"/>
        <v>79.512544907969811</v>
      </c>
      <c r="W3015">
        <f t="shared" si="571"/>
        <v>0</v>
      </c>
      <c r="X3015">
        <f t="shared" si="572"/>
        <v>79.512544907969811</v>
      </c>
      <c r="Y3015">
        <f t="shared" si="573"/>
        <v>2.4120171076998105</v>
      </c>
    </row>
    <row r="3016" spans="1:25" x14ac:dyDescent="0.3">
      <c r="A3016">
        <v>2</v>
      </c>
      <c r="B3016">
        <v>1</v>
      </c>
      <c r="C3016">
        <v>24.305</v>
      </c>
      <c r="D3016">
        <v>8.26</v>
      </c>
      <c r="E3016">
        <v>7</v>
      </c>
      <c r="F3016">
        <v>10.9572757272208</v>
      </c>
      <c r="G3016">
        <v>16.6240906879604</v>
      </c>
      <c r="H3016">
        <v>12.6903284603051</v>
      </c>
      <c r="I3016">
        <v>0.95</v>
      </c>
      <c r="J3016">
        <v>12.6903284603051</v>
      </c>
      <c r="K3016">
        <v>12.055812037289799</v>
      </c>
      <c r="L3016">
        <v>2066</v>
      </c>
      <c r="M3016">
        <f t="shared" si="564"/>
        <v>-3.7958120372897994</v>
      </c>
      <c r="N3016">
        <v>-3.7958120372897994</v>
      </c>
      <c r="O3016">
        <f t="shared" si="574"/>
        <v>-326.78274523462409</v>
      </c>
      <c r="P3016">
        <f t="shared" si="565"/>
        <v>39.032851604055445</v>
      </c>
      <c r="Q3016">
        <f t="shared" si="575"/>
        <v>-0.74788143415018027</v>
      </c>
      <c r="R3016">
        <f t="shared" si="566"/>
        <v>9.0078814341501801</v>
      </c>
      <c r="S3016">
        <f t="shared" si="567"/>
        <v>0.74718164204019821</v>
      </c>
      <c r="T3016">
        <f t="shared" si="568"/>
        <v>3.0479306031396192</v>
      </c>
      <c r="U3016">
        <f t="shared" si="569"/>
        <v>0</v>
      </c>
      <c r="V3016">
        <f t="shared" si="570"/>
        <v>25.281835795980172</v>
      </c>
      <c r="W3016">
        <f t="shared" si="571"/>
        <v>0</v>
      </c>
      <c r="X3016">
        <f t="shared" si="572"/>
        <v>25.281835795980172</v>
      </c>
      <c r="Y3016">
        <f t="shared" si="573"/>
        <v>0.74788143415018027</v>
      </c>
    </row>
    <row r="3017" spans="1:25" x14ac:dyDescent="0.3">
      <c r="A3017">
        <v>2</v>
      </c>
      <c r="B3017">
        <v>2</v>
      </c>
      <c r="C3017">
        <v>27.411428571428601</v>
      </c>
      <c r="D3017">
        <v>0</v>
      </c>
      <c r="E3017">
        <v>7</v>
      </c>
      <c r="F3017">
        <v>13.145828478517201</v>
      </c>
      <c r="G3017">
        <v>16.6240906879604</v>
      </c>
      <c r="H3017">
        <v>13.925132509415199</v>
      </c>
      <c r="I3017">
        <v>0.95</v>
      </c>
      <c r="J3017">
        <v>13.925132509415199</v>
      </c>
      <c r="K3017">
        <v>13.2288758839445</v>
      </c>
      <c r="L3017">
        <v>2066</v>
      </c>
      <c r="M3017">
        <f t="shared" si="564"/>
        <v>-13.2288758839445</v>
      </c>
      <c r="N3017">
        <v>-13.2288758839445</v>
      </c>
      <c r="O3017">
        <f t="shared" si="574"/>
        <v>-340.0116211185686</v>
      </c>
      <c r="P3017">
        <f t="shared" si="565"/>
        <v>36.534581885330894</v>
      </c>
      <c r="Q3017">
        <f t="shared" si="575"/>
        <v>-2.4982697187245506</v>
      </c>
      <c r="R3017">
        <f t="shared" si="566"/>
        <v>2.4982697187245506</v>
      </c>
      <c r="S3017">
        <f t="shared" si="567"/>
        <v>0.18884973603514019</v>
      </c>
      <c r="T3017">
        <f t="shared" si="568"/>
        <v>10.73060616521995</v>
      </c>
      <c r="U3017">
        <f t="shared" si="569"/>
        <v>0</v>
      </c>
      <c r="V3017">
        <f t="shared" si="570"/>
        <v>81.115026396485973</v>
      </c>
      <c r="W3017">
        <f t="shared" si="571"/>
        <v>0</v>
      </c>
      <c r="X3017">
        <f t="shared" si="572"/>
        <v>81.115026396485973</v>
      </c>
      <c r="Y3017">
        <f t="shared" si="573"/>
        <v>2.4982697187245506</v>
      </c>
    </row>
    <row r="3018" spans="1:25" x14ac:dyDescent="0.3">
      <c r="A3018">
        <v>2</v>
      </c>
      <c r="B3018">
        <v>3</v>
      </c>
      <c r="C3018">
        <v>26.1185714285714</v>
      </c>
      <c r="D3018">
        <v>0</v>
      </c>
      <c r="E3018">
        <v>7</v>
      </c>
      <c r="F3018">
        <v>12.2185827430842</v>
      </c>
      <c r="G3018">
        <v>16.6240906879604</v>
      </c>
      <c r="H3018">
        <v>13.4153170125765</v>
      </c>
      <c r="I3018">
        <v>0.95</v>
      </c>
      <c r="J3018">
        <v>13.4153170125765</v>
      </c>
      <c r="K3018">
        <v>12.744551161947699</v>
      </c>
      <c r="L3018">
        <v>2066</v>
      </c>
      <c r="M3018">
        <f t="shared" si="564"/>
        <v>-12.744551161947699</v>
      </c>
      <c r="N3018">
        <v>-12.744551161947699</v>
      </c>
      <c r="O3018">
        <f t="shared" si="574"/>
        <v>-352.7561722805163</v>
      </c>
      <c r="P3018">
        <f t="shared" si="565"/>
        <v>34.279122834558997</v>
      </c>
      <c r="Q3018">
        <f t="shared" si="575"/>
        <v>-2.255459050771897</v>
      </c>
      <c r="R3018">
        <f t="shared" si="566"/>
        <v>2.255459050771897</v>
      </c>
      <c r="S3018">
        <f t="shared" si="567"/>
        <v>0.1769743808245032</v>
      </c>
      <c r="T3018">
        <f t="shared" si="568"/>
        <v>10.489092111175802</v>
      </c>
      <c r="U3018">
        <f t="shared" si="569"/>
        <v>0</v>
      </c>
      <c r="V3018">
        <f t="shared" si="570"/>
        <v>82.302561917549681</v>
      </c>
      <c r="W3018">
        <f t="shared" si="571"/>
        <v>0</v>
      </c>
      <c r="X3018">
        <f t="shared" si="572"/>
        <v>82.302561917549681</v>
      </c>
      <c r="Y3018">
        <f t="shared" si="573"/>
        <v>2.255459050771897</v>
      </c>
    </row>
    <row r="3019" spans="1:25" x14ac:dyDescent="0.3">
      <c r="A3019">
        <v>2</v>
      </c>
      <c r="B3019">
        <v>4</v>
      </c>
      <c r="C3019">
        <v>25.3571428571429</v>
      </c>
      <c r="D3019">
        <v>0</v>
      </c>
      <c r="E3019">
        <v>7</v>
      </c>
      <c r="F3019">
        <v>11.683347493431601</v>
      </c>
      <c r="G3019">
        <v>16.6240906879604</v>
      </c>
      <c r="H3019">
        <v>13.112375338298801</v>
      </c>
      <c r="I3019">
        <v>0.95</v>
      </c>
      <c r="J3019">
        <v>13.112375338298801</v>
      </c>
      <c r="K3019">
        <v>12.456756571383799</v>
      </c>
      <c r="L3019">
        <v>2066</v>
      </c>
      <c r="M3019">
        <f t="shared" si="564"/>
        <v>-12.456756571383799</v>
      </c>
      <c r="N3019">
        <v>-12.456756571383799</v>
      </c>
      <c r="O3019">
        <f t="shared" si="574"/>
        <v>-365.21292885190007</v>
      </c>
      <c r="P3019">
        <f t="shared" si="565"/>
        <v>32.209219205095948</v>
      </c>
      <c r="Q3019">
        <f t="shared" si="575"/>
        <v>-2.0699036294630488</v>
      </c>
      <c r="R3019">
        <f t="shared" si="566"/>
        <v>2.0699036294630488</v>
      </c>
      <c r="S3019">
        <f t="shared" si="567"/>
        <v>0.16616714131013213</v>
      </c>
      <c r="T3019">
        <f t="shared" si="568"/>
        <v>10.38685294192075</v>
      </c>
      <c r="U3019">
        <f t="shared" si="569"/>
        <v>0</v>
      </c>
      <c r="V3019">
        <f t="shared" si="570"/>
        <v>83.383285868986789</v>
      </c>
      <c r="W3019">
        <f t="shared" si="571"/>
        <v>0</v>
      </c>
      <c r="X3019">
        <f t="shared" si="572"/>
        <v>83.383285868986789</v>
      </c>
      <c r="Y3019">
        <f t="shared" si="573"/>
        <v>2.0699036294630488</v>
      </c>
    </row>
    <row r="3020" spans="1:25" x14ac:dyDescent="0.3">
      <c r="A3020">
        <v>3</v>
      </c>
      <c r="B3020">
        <v>1</v>
      </c>
      <c r="C3020">
        <v>26.79</v>
      </c>
      <c r="D3020">
        <v>0</v>
      </c>
      <c r="E3020">
        <v>7</v>
      </c>
      <c r="F3020">
        <v>12.6972626070429</v>
      </c>
      <c r="G3020">
        <v>16.6240906879604</v>
      </c>
      <c r="H3020">
        <v>13.6807836586759</v>
      </c>
      <c r="I3020">
        <v>1.02</v>
      </c>
      <c r="J3020">
        <v>13.6807836586759</v>
      </c>
      <c r="K3020">
        <v>13.954399331849499</v>
      </c>
      <c r="L3020">
        <v>2066</v>
      </c>
      <c r="M3020">
        <f t="shared" si="564"/>
        <v>-13.954399331849499</v>
      </c>
      <c r="N3020">
        <v>-13.954399331849499</v>
      </c>
      <c r="O3020">
        <f t="shared" si="574"/>
        <v>-379.16732818374959</v>
      </c>
      <c r="P3020">
        <f t="shared" si="565"/>
        <v>30.038525034161616</v>
      </c>
      <c r="Q3020">
        <f t="shared" si="575"/>
        <v>-2.1706941709343326</v>
      </c>
      <c r="R3020">
        <f t="shared" si="566"/>
        <v>2.1706941709343326</v>
      </c>
      <c r="S3020">
        <f t="shared" si="567"/>
        <v>0.15555626002331346</v>
      </c>
      <c r="T3020">
        <f t="shared" si="568"/>
        <v>11.783705160915167</v>
      </c>
      <c r="U3020">
        <f t="shared" si="569"/>
        <v>0</v>
      </c>
      <c r="V3020">
        <f t="shared" si="570"/>
        <v>84.444373997668649</v>
      </c>
      <c r="W3020">
        <f t="shared" si="571"/>
        <v>0</v>
      </c>
      <c r="X3020">
        <f t="shared" si="572"/>
        <v>84.444373997668649</v>
      </c>
      <c r="Y3020">
        <f t="shared" si="573"/>
        <v>2.1706941709343326</v>
      </c>
    </row>
    <row r="3021" spans="1:25" x14ac:dyDescent="0.3">
      <c r="A3021">
        <v>3</v>
      </c>
      <c r="B3021">
        <v>2</v>
      </c>
      <c r="C3021">
        <v>26.353571428571399</v>
      </c>
      <c r="D3021">
        <v>0</v>
      </c>
      <c r="E3021">
        <v>7</v>
      </c>
      <c r="F3021">
        <v>12.38540990968</v>
      </c>
      <c r="G3021">
        <v>16.6240906879604</v>
      </c>
      <c r="H3021">
        <v>13.5084053561699</v>
      </c>
      <c r="I3021">
        <v>1.02</v>
      </c>
      <c r="J3021">
        <v>13.5084053561699</v>
      </c>
      <c r="K3021">
        <v>13.7785734632933</v>
      </c>
      <c r="L3021">
        <v>2066</v>
      </c>
      <c r="M3021">
        <f t="shared" si="564"/>
        <v>-13.7785734632933</v>
      </c>
      <c r="N3021">
        <v>-13.7785734632933</v>
      </c>
      <c r="O3021">
        <f t="shared" si="574"/>
        <v>-392.94590164704289</v>
      </c>
      <c r="P3021">
        <f t="shared" si="565"/>
        <v>28.038760551340381</v>
      </c>
      <c r="Q3021">
        <f t="shared" si="575"/>
        <v>-1.9997644828212344</v>
      </c>
      <c r="R3021">
        <f t="shared" si="566"/>
        <v>1.9997644828212344</v>
      </c>
      <c r="S3021">
        <f t="shared" si="567"/>
        <v>0.14513581454195468</v>
      </c>
      <c r="T3021">
        <f t="shared" si="568"/>
        <v>11.778808980472066</v>
      </c>
      <c r="U3021">
        <f t="shared" si="569"/>
        <v>0</v>
      </c>
      <c r="V3021">
        <f t="shared" si="570"/>
        <v>85.486418545804526</v>
      </c>
      <c r="W3021">
        <f t="shared" si="571"/>
        <v>0</v>
      </c>
      <c r="X3021">
        <f t="shared" si="572"/>
        <v>85.486418545804526</v>
      </c>
      <c r="Y3021">
        <f t="shared" si="573"/>
        <v>1.9997644828212344</v>
      </c>
    </row>
    <row r="3022" spans="1:25" x14ac:dyDescent="0.3">
      <c r="A3022">
        <v>3</v>
      </c>
      <c r="B3022">
        <v>3</v>
      </c>
      <c r="C3022">
        <v>28.880714285714301</v>
      </c>
      <c r="D3022">
        <v>0</v>
      </c>
      <c r="E3022">
        <v>7</v>
      </c>
      <c r="F3022">
        <v>14.227212545336499</v>
      </c>
      <c r="G3022">
        <v>16.6240906879604</v>
      </c>
      <c r="H3022">
        <v>14.4979139217903</v>
      </c>
      <c r="I3022">
        <v>1.02</v>
      </c>
      <c r="J3022">
        <v>14.4979139217903</v>
      </c>
      <c r="K3022">
        <v>14.787872200226101</v>
      </c>
      <c r="L3022">
        <v>2066</v>
      </c>
      <c r="M3022">
        <f t="shared" si="564"/>
        <v>-14.787872200226101</v>
      </c>
      <c r="N3022">
        <v>-14.787872200226101</v>
      </c>
      <c r="O3022">
        <f t="shared" si="574"/>
        <v>-407.73377384726899</v>
      </c>
      <c r="P3022">
        <f t="shared" si="565"/>
        <v>26.040382269259098</v>
      </c>
      <c r="Q3022">
        <f t="shared" si="575"/>
        <v>-1.9983782820812834</v>
      </c>
      <c r="R3022">
        <f t="shared" si="566"/>
        <v>1.9983782820812834</v>
      </c>
      <c r="S3022">
        <f t="shared" si="567"/>
        <v>0.13513629648832975</v>
      </c>
      <c r="T3022">
        <f t="shared" si="568"/>
        <v>12.789493918144817</v>
      </c>
      <c r="U3022">
        <f t="shared" si="569"/>
        <v>0</v>
      </c>
      <c r="V3022">
        <f t="shared" si="570"/>
        <v>86.486370351167025</v>
      </c>
      <c r="W3022">
        <f t="shared" si="571"/>
        <v>0</v>
      </c>
      <c r="X3022">
        <f t="shared" si="572"/>
        <v>86.486370351167025</v>
      </c>
      <c r="Y3022">
        <f t="shared" si="573"/>
        <v>1.9983782820812834</v>
      </c>
    </row>
    <row r="3023" spans="1:25" x14ac:dyDescent="0.3">
      <c r="A3023">
        <v>3</v>
      </c>
      <c r="B3023">
        <v>4</v>
      </c>
      <c r="C3023">
        <v>28.325714285714302</v>
      </c>
      <c r="D3023">
        <v>0</v>
      </c>
      <c r="E3023">
        <v>7</v>
      </c>
      <c r="F3023">
        <v>13.8153296116286</v>
      </c>
      <c r="G3023">
        <v>16.6240906879604</v>
      </c>
      <c r="H3023">
        <v>14.282353787204199</v>
      </c>
      <c r="I3023">
        <v>1.02</v>
      </c>
      <c r="J3023">
        <v>14.282353787204199</v>
      </c>
      <c r="K3023">
        <v>14.5680008629482</v>
      </c>
      <c r="L3023">
        <v>2066</v>
      </c>
      <c r="M3023">
        <f t="shared" si="564"/>
        <v>-14.5680008629482</v>
      </c>
      <c r="N3023">
        <v>-14.5680008629482</v>
      </c>
      <c r="O3023">
        <f t="shared" si="574"/>
        <v>-422.30177471021722</v>
      </c>
      <c r="P3023">
        <f t="shared" si="565"/>
        <v>24.211034322851503</v>
      </c>
      <c r="Q3023">
        <f t="shared" si="575"/>
        <v>-1.8293479464075943</v>
      </c>
      <c r="R3023">
        <f t="shared" si="566"/>
        <v>1.8293479464075943</v>
      </c>
      <c r="S3023">
        <f t="shared" si="567"/>
        <v>0.12557302567576728</v>
      </c>
      <c r="T3023">
        <f t="shared" si="568"/>
        <v>12.738652916540605</v>
      </c>
      <c r="U3023">
        <f t="shared" si="569"/>
        <v>0</v>
      </c>
      <c r="V3023">
        <f t="shared" si="570"/>
        <v>87.442697432423273</v>
      </c>
      <c r="W3023">
        <f t="shared" si="571"/>
        <v>0</v>
      </c>
      <c r="X3023">
        <f t="shared" si="572"/>
        <v>87.442697432423273</v>
      </c>
      <c r="Y3023">
        <f t="shared" si="573"/>
        <v>1.8293479464075943</v>
      </c>
    </row>
    <row r="3024" spans="1:25" x14ac:dyDescent="0.3">
      <c r="A3024">
        <v>3</v>
      </c>
      <c r="B3024">
        <v>5</v>
      </c>
      <c r="C3024">
        <v>30.274999999999999</v>
      </c>
      <c r="D3024">
        <v>0</v>
      </c>
      <c r="E3024">
        <v>3</v>
      </c>
      <c r="F3024">
        <v>15.279910811622701</v>
      </c>
      <c r="G3024">
        <v>16.6240906879604</v>
      </c>
      <c r="H3024">
        <v>15.0353401237989</v>
      </c>
      <c r="I3024">
        <v>1.02</v>
      </c>
      <c r="J3024">
        <v>15.0353401237989</v>
      </c>
      <c r="K3024">
        <v>15.3360469262749</v>
      </c>
      <c r="L3024">
        <v>2066</v>
      </c>
      <c r="M3024">
        <f t="shared" si="564"/>
        <v>-15.3360469262749</v>
      </c>
      <c r="N3024">
        <v>-15.3360469262749</v>
      </c>
      <c r="O3024">
        <f t="shared" si="574"/>
        <v>-437.63782163649211</v>
      </c>
      <c r="P3024">
        <f t="shared" si="565"/>
        <v>22.423920271679002</v>
      </c>
      <c r="Q3024">
        <f t="shared" si="575"/>
        <v>-1.7871140511725017</v>
      </c>
      <c r="R3024">
        <f t="shared" si="566"/>
        <v>1.7871140511725017</v>
      </c>
      <c r="S3024">
        <f t="shared" si="567"/>
        <v>0.11653029361240932</v>
      </c>
      <c r="T3024">
        <f t="shared" si="568"/>
        <v>13.548932875102398</v>
      </c>
      <c r="U3024">
        <f t="shared" si="569"/>
        <v>0</v>
      </c>
      <c r="V3024">
        <f t="shared" si="570"/>
        <v>88.346970638759075</v>
      </c>
      <c r="W3024">
        <f t="shared" si="571"/>
        <v>0</v>
      </c>
      <c r="X3024">
        <f t="shared" si="572"/>
        <v>88.346970638759075</v>
      </c>
      <c r="Y3024">
        <f t="shared" si="573"/>
        <v>1.7871140511725017</v>
      </c>
    </row>
    <row r="3025" spans="1:25" x14ac:dyDescent="0.3">
      <c r="A3025">
        <v>4</v>
      </c>
      <c r="B3025">
        <v>1</v>
      </c>
      <c r="C3025">
        <v>30.077857142857098</v>
      </c>
      <c r="D3025">
        <v>0</v>
      </c>
      <c r="E3025">
        <v>7</v>
      </c>
      <c r="F3025">
        <v>15.129522040244</v>
      </c>
      <c r="G3025">
        <v>16.6240906879604</v>
      </c>
      <c r="H3025">
        <v>14.9596998235074</v>
      </c>
      <c r="I3025">
        <v>1.1000000000000001</v>
      </c>
      <c r="J3025">
        <v>14.9596998235074</v>
      </c>
      <c r="K3025">
        <v>16.455669805858101</v>
      </c>
      <c r="L3025">
        <v>2066</v>
      </c>
      <c r="M3025">
        <f t="shared" si="564"/>
        <v>-16.455669805858101</v>
      </c>
      <c r="N3025">
        <v>-16.455669805858101</v>
      </c>
      <c r="O3025">
        <f t="shared" si="574"/>
        <v>-454.09349144235023</v>
      </c>
      <c r="P3025">
        <f t="shared" si="565"/>
        <v>20.652779469078961</v>
      </c>
      <c r="Q3025">
        <f t="shared" si="575"/>
        <v>-1.7711408026000406</v>
      </c>
      <c r="R3025">
        <f t="shared" si="566"/>
        <v>1.7711408026000406</v>
      </c>
      <c r="S3025">
        <f t="shared" si="567"/>
        <v>0.10763103680954555</v>
      </c>
      <c r="T3025">
        <f t="shared" si="568"/>
        <v>14.68452900325806</v>
      </c>
      <c r="U3025">
        <f t="shared" si="569"/>
        <v>0</v>
      </c>
      <c r="V3025">
        <f t="shared" si="570"/>
        <v>89.236896319045442</v>
      </c>
      <c r="W3025">
        <f t="shared" si="571"/>
        <v>0</v>
      </c>
      <c r="X3025">
        <f t="shared" si="572"/>
        <v>89.236896319045442</v>
      </c>
      <c r="Y3025">
        <f t="shared" si="573"/>
        <v>1.7711408026000406</v>
      </c>
    </row>
    <row r="3026" spans="1:25" x14ac:dyDescent="0.3">
      <c r="A3026">
        <v>4</v>
      </c>
      <c r="B3026">
        <v>2</v>
      </c>
      <c r="C3026">
        <v>31.3814285714286</v>
      </c>
      <c r="D3026">
        <v>0</v>
      </c>
      <c r="E3026">
        <v>7</v>
      </c>
      <c r="F3026">
        <v>16.1332512160511</v>
      </c>
      <c r="G3026">
        <v>16.6240906879604</v>
      </c>
      <c r="H3026">
        <v>15.4578004923302</v>
      </c>
      <c r="I3026">
        <v>1.1000000000000001</v>
      </c>
      <c r="J3026">
        <v>15.4578004923302</v>
      </c>
      <c r="K3026">
        <v>17.003580541563199</v>
      </c>
      <c r="L3026">
        <v>2066</v>
      </c>
      <c r="M3026">
        <f t="shared" si="564"/>
        <v>-17.003580541563199</v>
      </c>
      <c r="N3026">
        <v>-17.003580541563199</v>
      </c>
      <c r="O3026">
        <f t="shared" si="574"/>
        <v>-471.09707198391345</v>
      </c>
      <c r="P3026">
        <f t="shared" si="565"/>
        <v>18.969492041069856</v>
      </c>
      <c r="Q3026">
        <f t="shared" si="575"/>
        <v>-1.6832874280091055</v>
      </c>
      <c r="R3026">
        <f t="shared" si="566"/>
        <v>1.6832874280091055</v>
      </c>
      <c r="S3026">
        <f t="shared" si="567"/>
        <v>9.8996056971325103E-2</v>
      </c>
      <c r="T3026">
        <f t="shared" si="568"/>
        <v>15.320293113554094</v>
      </c>
      <c r="U3026">
        <f t="shared" si="569"/>
        <v>0</v>
      </c>
      <c r="V3026">
        <f t="shared" si="570"/>
        <v>90.1003943028675</v>
      </c>
      <c r="W3026">
        <f t="shared" si="571"/>
        <v>0</v>
      </c>
      <c r="X3026">
        <f t="shared" si="572"/>
        <v>90.1003943028675</v>
      </c>
      <c r="Y3026">
        <f t="shared" si="573"/>
        <v>1.6832874280091055</v>
      </c>
    </row>
    <row r="3027" spans="1:25" x14ac:dyDescent="0.3">
      <c r="A3027">
        <v>4</v>
      </c>
      <c r="B3027">
        <v>3</v>
      </c>
      <c r="C3027">
        <v>31.0285714285714</v>
      </c>
      <c r="D3027">
        <v>0</v>
      </c>
      <c r="E3027">
        <v>7</v>
      </c>
      <c r="F3027">
        <v>15.8593998851444</v>
      </c>
      <c r="G3027">
        <v>16.6240906879604</v>
      </c>
      <c r="H3027">
        <v>15.3234458230106</v>
      </c>
      <c r="I3027">
        <v>1.1000000000000001</v>
      </c>
      <c r="J3027">
        <v>15.3234458230106</v>
      </c>
      <c r="K3027">
        <v>16.855790405311598</v>
      </c>
      <c r="L3027">
        <v>2066</v>
      </c>
      <c r="M3027">
        <f t="shared" si="564"/>
        <v>-16.855790405311598</v>
      </c>
      <c r="N3027">
        <v>-16.855790405311598</v>
      </c>
      <c r="O3027">
        <f t="shared" si="574"/>
        <v>-487.95286238922506</v>
      </c>
      <c r="P3027">
        <f t="shared" si="565"/>
        <v>17.43627933089391</v>
      </c>
      <c r="Q3027">
        <f t="shared" si="575"/>
        <v>-1.5332127101759454</v>
      </c>
      <c r="R3027">
        <f t="shared" si="566"/>
        <v>1.5332127101759454</v>
      </c>
      <c r="S3027">
        <f t="shared" si="567"/>
        <v>9.0960594152428423E-2</v>
      </c>
      <c r="T3027">
        <f t="shared" si="568"/>
        <v>15.322577695135653</v>
      </c>
      <c r="U3027">
        <f t="shared" si="569"/>
        <v>0</v>
      </c>
      <c r="V3027">
        <f t="shared" si="570"/>
        <v>90.903940584757166</v>
      </c>
      <c r="W3027">
        <f t="shared" si="571"/>
        <v>0</v>
      </c>
      <c r="X3027">
        <f t="shared" si="572"/>
        <v>90.903940584757166</v>
      </c>
      <c r="Y3027">
        <f t="shared" si="573"/>
        <v>1.5332127101759454</v>
      </c>
    </row>
    <row r="3028" spans="1:25" x14ac:dyDescent="0.3">
      <c r="A3028">
        <v>4</v>
      </c>
      <c r="B3028">
        <v>4</v>
      </c>
      <c r="C3028">
        <v>33.484999999999999</v>
      </c>
      <c r="D3028">
        <v>0</v>
      </c>
      <c r="E3028">
        <v>7</v>
      </c>
      <c r="F3028">
        <v>17.798474167571801</v>
      </c>
      <c r="G3028">
        <v>16.6240906879604</v>
      </c>
      <c r="H3028">
        <v>16.251779943226499</v>
      </c>
      <c r="I3028">
        <v>1.1000000000000001</v>
      </c>
      <c r="J3028">
        <v>16.251779943226499</v>
      </c>
      <c r="K3028">
        <v>17.876957937549101</v>
      </c>
      <c r="L3028">
        <v>2066</v>
      </c>
      <c r="M3028">
        <f t="shared" si="564"/>
        <v>-17.876957937549101</v>
      </c>
      <c r="N3028">
        <v>-17.876957937549101</v>
      </c>
      <c r="O3028">
        <f t="shared" si="574"/>
        <v>-505.82982032677415</v>
      </c>
      <c r="P3028">
        <f t="shared" si="565"/>
        <v>15.945366172393907</v>
      </c>
      <c r="Q3028">
        <f t="shared" si="575"/>
        <v>-1.4909131585000033</v>
      </c>
      <c r="R3028">
        <f t="shared" si="566"/>
        <v>1.4909131585000033</v>
      </c>
      <c r="S3028">
        <f t="shared" si="567"/>
        <v>8.3398594084537231E-2</v>
      </c>
      <c r="T3028">
        <f t="shared" si="568"/>
        <v>16.386044779049097</v>
      </c>
      <c r="U3028">
        <f t="shared" si="569"/>
        <v>0</v>
      </c>
      <c r="V3028">
        <f t="shared" si="570"/>
        <v>91.660140591546281</v>
      </c>
      <c r="W3028">
        <f t="shared" si="571"/>
        <v>0</v>
      </c>
      <c r="X3028">
        <f t="shared" si="572"/>
        <v>91.660140591546281</v>
      </c>
      <c r="Y3028">
        <f t="shared" si="573"/>
        <v>1.4909131585000033</v>
      </c>
    </row>
    <row r="3029" spans="1:25" x14ac:dyDescent="0.3">
      <c r="A3029">
        <v>4</v>
      </c>
      <c r="B3029">
        <v>5</v>
      </c>
      <c r="C3029">
        <v>33.427500000000002</v>
      </c>
      <c r="D3029">
        <v>0</v>
      </c>
      <c r="E3029">
        <v>2</v>
      </c>
      <c r="F3029">
        <v>17.7522217506279</v>
      </c>
      <c r="G3029">
        <v>16.6240906879604</v>
      </c>
      <c r="H3029">
        <v>16.230231122635001</v>
      </c>
      <c r="I3029">
        <v>1.1000000000000001</v>
      </c>
      <c r="J3029">
        <v>16.230231122635001</v>
      </c>
      <c r="K3029">
        <v>17.8532542348985</v>
      </c>
      <c r="L3029">
        <v>2066</v>
      </c>
      <c r="M3029">
        <f t="shared" si="564"/>
        <v>-17.8532542348985</v>
      </c>
      <c r="N3029">
        <v>-17.8532542348985</v>
      </c>
      <c r="O3029">
        <f t="shared" si="574"/>
        <v>-523.6830745616727</v>
      </c>
      <c r="P3029">
        <f t="shared" si="565"/>
        <v>14.583663935474622</v>
      </c>
      <c r="Q3029">
        <f t="shared" si="575"/>
        <v>-1.3617022369192853</v>
      </c>
      <c r="R3029">
        <f t="shared" si="566"/>
        <v>1.3617022369192853</v>
      </c>
      <c r="S3029">
        <f t="shared" si="567"/>
        <v>7.6271934460974022E-2</v>
      </c>
      <c r="T3029">
        <f t="shared" si="568"/>
        <v>16.491551997979215</v>
      </c>
      <c r="U3029">
        <f t="shared" si="569"/>
        <v>0</v>
      </c>
      <c r="V3029">
        <f t="shared" si="570"/>
        <v>92.372806553902592</v>
      </c>
      <c r="W3029">
        <f t="shared" si="571"/>
        <v>0</v>
      </c>
      <c r="X3029">
        <f t="shared" si="572"/>
        <v>92.372806553902592</v>
      </c>
      <c r="Y3029">
        <f t="shared" si="573"/>
        <v>1.3617022369192853</v>
      </c>
    </row>
    <row r="3030" spans="1:25" x14ac:dyDescent="0.3">
      <c r="A3030">
        <v>5</v>
      </c>
      <c r="B3030">
        <v>1</v>
      </c>
      <c r="C3030">
        <v>34.832857142857101</v>
      </c>
      <c r="D3030">
        <v>0</v>
      </c>
      <c r="E3030">
        <v>7</v>
      </c>
      <c r="F3030">
        <v>18.8943044405728</v>
      </c>
      <c r="G3030">
        <v>16.6240906879604</v>
      </c>
      <c r="H3030">
        <v>16.7545267152524</v>
      </c>
      <c r="I3030">
        <v>1.18</v>
      </c>
      <c r="J3030">
        <v>16.7545267152524</v>
      </c>
      <c r="K3030">
        <v>19.770341523997899</v>
      </c>
      <c r="L3030">
        <v>2066</v>
      </c>
      <c r="M3030">
        <f t="shared" si="564"/>
        <v>-19.770341523997899</v>
      </c>
      <c r="N3030">
        <v>-19.770341523997899</v>
      </c>
      <c r="O3030">
        <f t="shared" si="574"/>
        <v>-543.4534160856706</v>
      </c>
      <c r="P3030">
        <f t="shared" si="565"/>
        <v>13.21100621212368</v>
      </c>
      <c r="Q3030">
        <f t="shared" si="575"/>
        <v>-1.372657723350942</v>
      </c>
      <c r="R3030">
        <f t="shared" si="566"/>
        <v>1.372657723350942</v>
      </c>
      <c r="S3030">
        <f t="shared" si="567"/>
        <v>6.9430147257940097E-2</v>
      </c>
      <c r="T3030">
        <f t="shared" si="568"/>
        <v>18.397683800646959</v>
      </c>
      <c r="U3030">
        <f t="shared" si="569"/>
        <v>0</v>
      </c>
      <c r="V3030">
        <f t="shared" si="570"/>
        <v>93.056985274205999</v>
      </c>
      <c r="W3030">
        <f t="shared" si="571"/>
        <v>0</v>
      </c>
      <c r="X3030">
        <f t="shared" si="572"/>
        <v>93.056985274205999</v>
      </c>
      <c r="Y3030">
        <f t="shared" si="573"/>
        <v>1.372657723350942</v>
      </c>
    </row>
    <row r="3031" spans="1:25" x14ac:dyDescent="0.3">
      <c r="A3031">
        <v>5</v>
      </c>
      <c r="B3031">
        <v>2</v>
      </c>
      <c r="C3031">
        <v>33.373571428571402</v>
      </c>
      <c r="D3031">
        <v>41.36</v>
      </c>
      <c r="E3031">
        <v>7</v>
      </c>
      <c r="F3031">
        <v>17.7088793006034</v>
      </c>
      <c r="G3031">
        <v>16.6240906879604</v>
      </c>
      <c r="H3031">
        <v>16.210013056898099</v>
      </c>
      <c r="I3031">
        <v>1.18</v>
      </c>
      <c r="J3031">
        <v>16.210013056898099</v>
      </c>
      <c r="K3031">
        <v>19.1278154071397</v>
      </c>
      <c r="L3031">
        <v>2066</v>
      </c>
      <c r="M3031">
        <f t="shared" si="564"/>
        <v>22.2321845928603</v>
      </c>
      <c r="N3031">
        <v>22.2321845928603</v>
      </c>
      <c r="O3031">
        <f t="shared" si="574"/>
        <v>-521.22123149281026</v>
      </c>
      <c r="P3031">
        <f t="shared" si="565"/>
        <v>14.764286777484431</v>
      </c>
      <c r="Q3031">
        <f t="shared" si="575"/>
        <v>1.5532805653607511</v>
      </c>
      <c r="R3031">
        <f t="shared" si="566"/>
        <v>19.1278154071397</v>
      </c>
      <c r="S3031">
        <f t="shared" si="567"/>
        <v>1</v>
      </c>
      <c r="T3031">
        <f t="shared" si="568"/>
        <v>0</v>
      </c>
      <c r="U3031">
        <f t="shared" si="569"/>
        <v>22.2321845928603</v>
      </c>
      <c r="V3031">
        <f t="shared" si="570"/>
        <v>0</v>
      </c>
      <c r="W3031">
        <f t="shared" si="571"/>
        <v>100</v>
      </c>
      <c r="X3031">
        <f t="shared" si="572"/>
        <v>-100</v>
      </c>
      <c r="Y3031">
        <f t="shared" si="573"/>
        <v>1.5532805653607511</v>
      </c>
    </row>
    <row r="3032" spans="1:25" x14ac:dyDescent="0.3">
      <c r="A3032">
        <v>5</v>
      </c>
      <c r="B3032">
        <v>3</v>
      </c>
      <c r="C3032">
        <v>34.486428571428597</v>
      </c>
      <c r="D3032">
        <v>0</v>
      </c>
      <c r="E3032">
        <v>7</v>
      </c>
      <c r="F3032">
        <v>18.610533369931002</v>
      </c>
      <c r="G3032">
        <v>16.6240906879604</v>
      </c>
      <c r="H3032">
        <v>16.625740063640599</v>
      </c>
      <c r="I3032">
        <v>1.18</v>
      </c>
      <c r="J3032">
        <v>16.625740063640599</v>
      </c>
      <c r="K3032">
        <v>19.618373275095902</v>
      </c>
      <c r="L3032">
        <v>2066</v>
      </c>
      <c r="M3032">
        <f t="shared" si="564"/>
        <v>-19.618373275095902</v>
      </c>
      <c r="N3032">
        <v>-19.618373275095902</v>
      </c>
      <c r="O3032">
        <f t="shared" si="574"/>
        <v>-540.83960476790617</v>
      </c>
      <c r="P3032">
        <f t="shared" si="565"/>
        <v>13.384794752452569</v>
      </c>
      <c r="Q3032">
        <f t="shared" si="575"/>
        <v>-1.3794920250318619</v>
      </c>
      <c r="R3032">
        <f t="shared" si="566"/>
        <v>1.3794920250318619</v>
      </c>
      <c r="S3032">
        <f t="shared" si="567"/>
        <v>7.031633080317759E-2</v>
      </c>
      <c r="T3032">
        <f t="shared" si="568"/>
        <v>18.23888125006404</v>
      </c>
      <c r="U3032">
        <f t="shared" si="569"/>
        <v>0</v>
      </c>
      <c r="V3032">
        <f t="shared" si="570"/>
        <v>92.968366919682239</v>
      </c>
      <c r="W3032">
        <f t="shared" si="571"/>
        <v>0</v>
      </c>
      <c r="X3032">
        <f t="shared" si="572"/>
        <v>92.968366919682239</v>
      </c>
      <c r="Y3032">
        <f t="shared" si="573"/>
        <v>1.3794920250318619</v>
      </c>
    </row>
    <row r="3033" spans="1:25" x14ac:dyDescent="0.3">
      <c r="A3033">
        <v>5</v>
      </c>
      <c r="B3033">
        <v>4</v>
      </c>
      <c r="C3033">
        <v>34.164285714285697</v>
      </c>
      <c r="D3033">
        <v>3.02</v>
      </c>
      <c r="E3033">
        <v>7</v>
      </c>
      <c r="F3033">
        <v>18.347966734029701</v>
      </c>
      <c r="G3033">
        <v>16.6240906879604</v>
      </c>
      <c r="H3033">
        <v>16.5057168553293</v>
      </c>
      <c r="I3033">
        <v>1.18</v>
      </c>
      <c r="J3033">
        <v>16.5057168553293</v>
      </c>
      <c r="K3033">
        <v>19.476745889288601</v>
      </c>
      <c r="L3033">
        <v>2066</v>
      </c>
      <c r="M3033">
        <f t="shared" si="564"/>
        <v>-16.456745889288602</v>
      </c>
      <c r="N3033">
        <v>-16.456745889288602</v>
      </c>
      <c r="O3033">
        <f t="shared" si="574"/>
        <v>-557.29635065719481</v>
      </c>
      <c r="P3033">
        <f t="shared" si="565"/>
        <v>12.327537896592057</v>
      </c>
      <c r="Q3033">
        <f t="shared" si="575"/>
        <v>-1.057256855860512</v>
      </c>
      <c r="R3033">
        <f t="shared" si="566"/>
        <v>4.0772568558605116</v>
      </c>
      <c r="S3033">
        <f t="shared" si="567"/>
        <v>0.20933973668069639</v>
      </c>
      <c r="T3033">
        <f t="shared" si="568"/>
        <v>15.39948903342809</v>
      </c>
      <c r="U3033">
        <f t="shared" si="569"/>
        <v>0</v>
      </c>
      <c r="V3033">
        <f t="shared" si="570"/>
        <v>79.06602633193036</v>
      </c>
      <c r="W3033">
        <f t="shared" si="571"/>
        <v>0</v>
      </c>
      <c r="X3033">
        <f t="shared" si="572"/>
        <v>79.06602633193036</v>
      </c>
      <c r="Y3033">
        <f t="shared" si="573"/>
        <v>1.057256855860512</v>
      </c>
    </row>
    <row r="3034" spans="1:25" x14ac:dyDescent="0.3">
      <c r="A3034">
        <v>5</v>
      </c>
      <c r="B3034">
        <v>5</v>
      </c>
      <c r="C3034">
        <v>33.200000000000003</v>
      </c>
      <c r="D3034">
        <v>0</v>
      </c>
      <c r="E3034">
        <v>3</v>
      </c>
      <c r="F3034">
        <v>17.5696241908968</v>
      </c>
      <c r="G3034">
        <v>16.6240906879604</v>
      </c>
      <c r="H3034">
        <v>16.144889690502701</v>
      </c>
      <c r="I3034">
        <v>1.18</v>
      </c>
      <c r="J3034">
        <v>16.144889690502701</v>
      </c>
      <c r="K3034">
        <v>19.050969834793101</v>
      </c>
      <c r="L3034">
        <v>2066</v>
      </c>
      <c r="M3034">
        <f t="shared" si="564"/>
        <v>-19.050969834793101</v>
      </c>
      <c r="N3034">
        <v>-19.050969834793101</v>
      </c>
      <c r="O3034">
        <f t="shared" si="574"/>
        <v>-576.34732049198794</v>
      </c>
      <c r="P3034">
        <f t="shared" si="565"/>
        <v>11.207472732641136</v>
      </c>
      <c r="Q3034">
        <f t="shared" si="575"/>
        <v>-1.1200651639509207</v>
      </c>
      <c r="R3034">
        <f t="shared" si="566"/>
        <v>1.1200651639509207</v>
      </c>
      <c r="S3034">
        <f t="shared" si="567"/>
        <v>5.8793078445031559E-2</v>
      </c>
      <c r="T3034">
        <f t="shared" si="568"/>
        <v>17.930904670842182</v>
      </c>
      <c r="U3034">
        <f t="shared" si="569"/>
        <v>0</v>
      </c>
      <c r="V3034">
        <f t="shared" si="570"/>
        <v>94.120692155496855</v>
      </c>
      <c r="W3034">
        <f t="shared" si="571"/>
        <v>0</v>
      </c>
      <c r="X3034">
        <f t="shared" si="572"/>
        <v>94.120692155496855</v>
      </c>
      <c r="Y3034">
        <f t="shared" si="573"/>
        <v>1.1200651639509207</v>
      </c>
    </row>
    <row r="3035" spans="1:25" x14ac:dyDescent="0.3">
      <c r="A3035">
        <v>6</v>
      </c>
      <c r="B3035">
        <v>1</v>
      </c>
      <c r="C3035">
        <v>33.204999999999998</v>
      </c>
      <c r="D3035">
        <v>0.61</v>
      </c>
      <c r="E3035">
        <v>7</v>
      </c>
      <c r="F3035">
        <v>17.573630431945599</v>
      </c>
      <c r="G3035">
        <v>16.6240906879604</v>
      </c>
      <c r="H3035">
        <v>16.146766756362901</v>
      </c>
      <c r="I3035">
        <v>1.25</v>
      </c>
      <c r="J3035">
        <v>16.146766756362901</v>
      </c>
      <c r="K3035">
        <v>20.183458445453599</v>
      </c>
      <c r="L3035">
        <v>2066</v>
      </c>
      <c r="M3035">
        <f t="shared" si="564"/>
        <v>-19.5734584454536</v>
      </c>
      <c r="N3035">
        <v>-19.5734584454536</v>
      </c>
      <c r="O3035">
        <f t="shared" si="574"/>
        <v>-595.92077893744158</v>
      </c>
      <c r="P3035">
        <f t="shared" si="565"/>
        <v>10.162591432290677</v>
      </c>
      <c r="Q3035">
        <f t="shared" si="575"/>
        <v>-1.0448813003504593</v>
      </c>
      <c r="R3035">
        <f t="shared" si="566"/>
        <v>1.6548813003504592</v>
      </c>
      <c r="S3035">
        <f t="shared" si="567"/>
        <v>8.1991959149262036E-2</v>
      </c>
      <c r="T3035">
        <f t="shared" si="568"/>
        <v>18.528577145103139</v>
      </c>
      <c r="U3035">
        <f t="shared" si="569"/>
        <v>0</v>
      </c>
      <c r="V3035">
        <f t="shared" si="570"/>
        <v>91.800804085073793</v>
      </c>
      <c r="W3035">
        <f t="shared" si="571"/>
        <v>0</v>
      </c>
      <c r="X3035">
        <f t="shared" si="572"/>
        <v>91.800804085073793</v>
      </c>
      <c r="Y3035">
        <f t="shared" si="573"/>
        <v>1.0448813003504593</v>
      </c>
    </row>
    <row r="3036" spans="1:25" x14ac:dyDescent="0.3">
      <c r="A3036">
        <v>6</v>
      </c>
      <c r="B3036">
        <v>2</v>
      </c>
      <c r="C3036">
        <v>32.162142857142896</v>
      </c>
      <c r="D3036">
        <v>1.23</v>
      </c>
      <c r="E3036">
        <v>7</v>
      </c>
      <c r="F3036">
        <v>16.744790105843499</v>
      </c>
      <c r="G3036">
        <v>16.6240906879604</v>
      </c>
      <c r="H3036">
        <v>15.7538511635252</v>
      </c>
      <c r="I3036">
        <v>1.25</v>
      </c>
      <c r="J3036">
        <v>15.7538511635252</v>
      </c>
      <c r="K3036">
        <v>19.692313954406501</v>
      </c>
      <c r="L3036">
        <v>2066</v>
      </c>
      <c r="M3036">
        <f t="shared" si="564"/>
        <v>-18.4623139544065</v>
      </c>
      <c r="N3036">
        <v>-18.4623139544065</v>
      </c>
      <c r="O3036">
        <f t="shared" si="574"/>
        <v>-614.38309289184804</v>
      </c>
      <c r="P3036">
        <f t="shared" si="565"/>
        <v>9.2664643781002329</v>
      </c>
      <c r="Q3036">
        <f t="shared" si="575"/>
        <v>-0.89612705419044403</v>
      </c>
      <c r="R3036">
        <f t="shared" si="566"/>
        <v>2.126127054190444</v>
      </c>
      <c r="S3036">
        <f t="shared" si="567"/>
        <v>0.1079673551372913</v>
      </c>
      <c r="T3036">
        <f t="shared" si="568"/>
        <v>17.566186900216056</v>
      </c>
      <c r="U3036">
        <f t="shared" si="569"/>
        <v>0</v>
      </c>
      <c r="V3036">
        <f t="shared" si="570"/>
        <v>89.203264486270868</v>
      </c>
      <c r="W3036">
        <f t="shared" si="571"/>
        <v>0</v>
      </c>
      <c r="X3036">
        <f t="shared" si="572"/>
        <v>89.203264486270868</v>
      </c>
      <c r="Y3036">
        <f t="shared" si="573"/>
        <v>0.89612705419044403</v>
      </c>
    </row>
    <row r="3037" spans="1:25" x14ac:dyDescent="0.3">
      <c r="A3037">
        <v>6</v>
      </c>
      <c r="B3037">
        <v>3</v>
      </c>
      <c r="C3037">
        <v>31.807857142857099</v>
      </c>
      <c r="D3037">
        <v>33.22</v>
      </c>
      <c r="E3037">
        <v>7</v>
      </c>
      <c r="F3037">
        <v>16.466318575628399</v>
      </c>
      <c r="G3037">
        <v>16.6240906879604</v>
      </c>
      <c r="H3037">
        <v>15.619709755029801</v>
      </c>
      <c r="I3037">
        <v>1.25</v>
      </c>
      <c r="J3037">
        <v>15.619709755029801</v>
      </c>
      <c r="K3037">
        <v>19.5246371937872</v>
      </c>
      <c r="L3037">
        <v>2066</v>
      </c>
      <c r="M3037">
        <f t="shared" si="564"/>
        <v>13.695362806212799</v>
      </c>
      <c r="N3037">
        <v>13.695362806212799</v>
      </c>
      <c r="O3037">
        <f t="shared" si="574"/>
        <v>-600.68773008563528</v>
      </c>
      <c r="P3037">
        <f t="shared" si="565"/>
        <v>9.9232324111677652</v>
      </c>
      <c r="Q3037">
        <f t="shared" si="575"/>
        <v>0.65676803306753229</v>
      </c>
      <c r="R3037">
        <f t="shared" si="566"/>
        <v>19.5246371937872</v>
      </c>
      <c r="S3037">
        <f t="shared" si="567"/>
        <v>1</v>
      </c>
      <c r="T3037">
        <f t="shared" si="568"/>
        <v>0</v>
      </c>
      <c r="U3037">
        <f t="shared" si="569"/>
        <v>13.695362806212799</v>
      </c>
      <c r="V3037">
        <f t="shared" si="570"/>
        <v>0</v>
      </c>
      <c r="W3037">
        <f t="shared" si="571"/>
        <v>100</v>
      </c>
      <c r="X3037">
        <f t="shared" si="572"/>
        <v>-100</v>
      </c>
      <c r="Y3037">
        <f t="shared" si="573"/>
        <v>0.65676803306753229</v>
      </c>
    </row>
    <row r="3038" spans="1:25" x14ac:dyDescent="0.3">
      <c r="A3038">
        <v>6</v>
      </c>
      <c r="B3038">
        <v>4</v>
      </c>
      <c r="C3038">
        <v>30.98</v>
      </c>
      <c r="D3038">
        <v>255.83</v>
      </c>
      <c r="E3038">
        <v>7</v>
      </c>
      <c r="F3038">
        <v>15.821828524442701</v>
      </c>
      <c r="G3038">
        <v>16.6240906879604</v>
      </c>
      <c r="H3038">
        <v>15.3049244559152</v>
      </c>
      <c r="I3038">
        <v>1.25</v>
      </c>
      <c r="J3038">
        <v>15.3049244559152</v>
      </c>
      <c r="K3038">
        <v>19.131155569893998</v>
      </c>
      <c r="L3038">
        <v>2066</v>
      </c>
      <c r="M3038">
        <f t="shared" si="564"/>
        <v>236.69884443010602</v>
      </c>
      <c r="N3038">
        <v>236.69884443010602</v>
      </c>
      <c r="O3038">
        <f t="shared" si="574"/>
        <v>-363.98888565552926</v>
      </c>
      <c r="P3038">
        <f t="shared" si="565"/>
        <v>32.406951046823146</v>
      </c>
      <c r="Q3038">
        <f t="shared" si="575"/>
        <v>22.483718635655379</v>
      </c>
      <c r="R3038">
        <f t="shared" si="566"/>
        <v>19.131155569893998</v>
      </c>
      <c r="S3038">
        <f t="shared" si="567"/>
        <v>1</v>
      </c>
      <c r="T3038">
        <f t="shared" si="568"/>
        <v>0</v>
      </c>
      <c r="U3038">
        <f t="shared" si="569"/>
        <v>236.69884443010602</v>
      </c>
      <c r="V3038">
        <f t="shared" si="570"/>
        <v>0</v>
      </c>
      <c r="W3038">
        <f t="shared" si="571"/>
        <v>100</v>
      </c>
      <c r="X3038">
        <f t="shared" si="572"/>
        <v>-100</v>
      </c>
      <c r="Y3038">
        <f t="shared" si="573"/>
        <v>22.483718635655379</v>
      </c>
    </row>
    <row r="3039" spans="1:25" x14ac:dyDescent="0.3">
      <c r="A3039">
        <v>6</v>
      </c>
      <c r="B3039">
        <v>5</v>
      </c>
      <c r="C3039">
        <v>30.047499999999999</v>
      </c>
      <c r="D3039">
        <v>17.260000000000002</v>
      </c>
      <c r="E3039">
        <v>2</v>
      </c>
      <c r="F3039">
        <v>15.106409248693501</v>
      </c>
      <c r="G3039">
        <v>16.6240906879604</v>
      </c>
      <c r="H3039">
        <v>14.9480422857372</v>
      </c>
      <c r="I3039">
        <v>1.25</v>
      </c>
      <c r="J3039">
        <v>14.9480422857372</v>
      </c>
      <c r="K3039">
        <v>18.685052857171499</v>
      </c>
      <c r="L3039">
        <v>2066</v>
      </c>
      <c r="M3039">
        <f t="shared" si="564"/>
        <v>-1.4250528571714973</v>
      </c>
      <c r="N3039">
        <v>-1.4250528571714973</v>
      </c>
      <c r="O3039">
        <f t="shared" si="574"/>
        <v>-365.41393851270078</v>
      </c>
      <c r="P3039">
        <f t="shared" si="565"/>
        <v>32.176863646134009</v>
      </c>
      <c r="Q3039">
        <f t="shared" si="575"/>
        <v>-0.23008740068913625</v>
      </c>
      <c r="R3039">
        <f t="shared" si="566"/>
        <v>17.490087400689138</v>
      </c>
      <c r="S3039">
        <f t="shared" si="567"/>
        <v>0.93604698549066601</v>
      </c>
      <c r="T3039">
        <f t="shared" si="568"/>
        <v>1.1949654564823611</v>
      </c>
      <c r="U3039">
        <f t="shared" si="569"/>
        <v>0</v>
      </c>
      <c r="V3039">
        <f t="shared" si="570"/>
        <v>6.3953014509333963</v>
      </c>
      <c r="W3039">
        <f t="shared" si="571"/>
        <v>0</v>
      </c>
      <c r="X3039">
        <f t="shared" si="572"/>
        <v>6.3953014509333963</v>
      </c>
      <c r="Y3039">
        <f t="shared" si="573"/>
        <v>0.23008740068913625</v>
      </c>
    </row>
    <row r="3040" spans="1:25" x14ac:dyDescent="0.3">
      <c r="A3040">
        <v>7</v>
      </c>
      <c r="B3040">
        <v>1</v>
      </c>
      <c r="C3040">
        <v>30.8178571428571</v>
      </c>
      <c r="D3040">
        <v>19.89</v>
      </c>
      <c r="E3040">
        <v>7</v>
      </c>
      <c r="F3040">
        <v>15.696625764138</v>
      </c>
      <c r="G3040">
        <v>16.6240906879604</v>
      </c>
      <c r="H3040">
        <v>15.243047753789799</v>
      </c>
      <c r="I3040">
        <v>1.25</v>
      </c>
      <c r="J3040">
        <v>15.243047753789799</v>
      </c>
      <c r="K3040">
        <v>19.053809692237301</v>
      </c>
      <c r="L3040">
        <v>2066</v>
      </c>
      <c r="M3040">
        <f t="shared" si="564"/>
        <v>0.83619030776269909</v>
      </c>
      <c r="N3040">
        <v>0.83619030776269909</v>
      </c>
      <c r="O3040">
        <f t="shared" si="574"/>
        <v>-364.57774820493808</v>
      </c>
      <c r="P3040">
        <f t="shared" si="565"/>
        <v>32.311675177570002</v>
      </c>
      <c r="Q3040">
        <f t="shared" si="575"/>
        <v>0.134811531435993</v>
      </c>
      <c r="R3040">
        <f t="shared" si="566"/>
        <v>19.053809692237301</v>
      </c>
      <c r="S3040">
        <f t="shared" si="567"/>
        <v>1</v>
      </c>
      <c r="T3040">
        <f t="shared" si="568"/>
        <v>0</v>
      </c>
      <c r="U3040">
        <f t="shared" si="569"/>
        <v>0.83619030776269909</v>
      </c>
      <c r="V3040">
        <f t="shared" si="570"/>
        <v>0</v>
      </c>
      <c r="W3040">
        <f t="shared" si="571"/>
        <v>100</v>
      </c>
      <c r="X3040">
        <f t="shared" si="572"/>
        <v>-100</v>
      </c>
      <c r="Y3040">
        <f t="shared" si="573"/>
        <v>0.134811531435993</v>
      </c>
    </row>
    <row r="3041" spans="1:25" x14ac:dyDescent="0.3">
      <c r="A3041">
        <v>7</v>
      </c>
      <c r="B3041">
        <v>2</v>
      </c>
      <c r="C3041">
        <v>30.394285714285701</v>
      </c>
      <c r="D3041">
        <v>235.58</v>
      </c>
      <c r="E3041">
        <v>7</v>
      </c>
      <c r="F3041">
        <v>15.371151854727101</v>
      </c>
      <c r="G3041">
        <v>16.6240906879604</v>
      </c>
      <c r="H3041">
        <v>15.0810534378813</v>
      </c>
      <c r="I3041">
        <v>1.25</v>
      </c>
      <c r="J3041">
        <v>15.0810534378813</v>
      </c>
      <c r="K3041">
        <v>18.8513167973516</v>
      </c>
      <c r="L3041">
        <v>2066</v>
      </c>
      <c r="M3041">
        <f t="shared" si="564"/>
        <v>216.72868320264843</v>
      </c>
      <c r="N3041">
        <v>216.72868320264843</v>
      </c>
      <c r="O3041">
        <f t="shared" si="574"/>
        <v>-147.84906500228965</v>
      </c>
      <c r="P3041">
        <f t="shared" si="565"/>
        <v>95.494823472066386</v>
      </c>
      <c r="Q3041">
        <f t="shared" si="575"/>
        <v>63.183148294496384</v>
      </c>
      <c r="R3041">
        <f t="shared" si="566"/>
        <v>18.8513167973516</v>
      </c>
      <c r="S3041">
        <f t="shared" si="567"/>
        <v>1</v>
      </c>
      <c r="T3041">
        <f t="shared" si="568"/>
        <v>0</v>
      </c>
      <c r="U3041">
        <f t="shared" si="569"/>
        <v>216.72868320264843</v>
      </c>
      <c r="V3041">
        <f t="shared" si="570"/>
        <v>0</v>
      </c>
      <c r="W3041">
        <f t="shared" si="571"/>
        <v>100</v>
      </c>
      <c r="X3041">
        <f t="shared" si="572"/>
        <v>-100</v>
      </c>
      <c r="Y3041">
        <f t="shared" si="573"/>
        <v>63.183148294496384</v>
      </c>
    </row>
    <row r="3042" spans="1:25" x14ac:dyDescent="0.3">
      <c r="A3042">
        <v>7</v>
      </c>
      <c r="B3042">
        <v>3</v>
      </c>
      <c r="C3042">
        <v>29.6928571428571</v>
      </c>
      <c r="D3042">
        <v>223.43</v>
      </c>
      <c r="E3042">
        <v>7</v>
      </c>
      <c r="F3042">
        <v>14.8372879267095</v>
      </c>
      <c r="G3042">
        <v>16.6240906879604</v>
      </c>
      <c r="H3042">
        <v>14.811654984256601</v>
      </c>
      <c r="I3042">
        <v>1.25</v>
      </c>
      <c r="J3042">
        <v>14.811654984256601</v>
      </c>
      <c r="K3042">
        <v>18.5145687303208</v>
      </c>
      <c r="L3042">
        <v>2066</v>
      </c>
      <c r="M3042">
        <f t="shared" si="564"/>
        <v>204.9154312696792</v>
      </c>
      <c r="N3042">
        <v>204.9154312696792</v>
      </c>
      <c r="O3042">
        <f t="shared" si="574"/>
        <v>57.066366267389554</v>
      </c>
      <c r="P3042">
        <f t="shared" si="565"/>
        <v>266.04067161051768</v>
      </c>
      <c r="Q3042">
        <f t="shared" si="575"/>
        <v>170.54584813845128</v>
      </c>
      <c r="R3042">
        <f t="shared" si="566"/>
        <v>18.5145687303208</v>
      </c>
      <c r="S3042">
        <f t="shared" si="567"/>
        <v>1</v>
      </c>
      <c r="T3042">
        <f t="shared" si="568"/>
        <v>0</v>
      </c>
      <c r="U3042">
        <f t="shared" si="569"/>
        <v>204.9154312696792</v>
      </c>
      <c r="V3042">
        <f t="shared" si="570"/>
        <v>0</v>
      </c>
      <c r="W3042">
        <f t="shared" si="571"/>
        <v>100</v>
      </c>
      <c r="X3042">
        <f t="shared" si="572"/>
        <v>-100</v>
      </c>
      <c r="Y3042">
        <f t="shared" si="573"/>
        <v>170.54584813845128</v>
      </c>
    </row>
    <row r="3043" spans="1:25" x14ac:dyDescent="0.3">
      <c r="A3043">
        <v>7</v>
      </c>
      <c r="B3043">
        <v>4</v>
      </c>
      <c r="C3043">
        <v>29.066428571428599</v>
      </c>
      <c r="D3043">
        <v>630.72</v>
      </c>
      <c r="E3043">
        <v>7</v>
      </c>
      <c r="F3043">
        <v>14.3659518327397</v>
      </c>
      <c r="G3043">
        <v>16.6240906879604</v>
      </c>
      <c r="H3043">
        <v>14.5698331838424</v>
      </c>
      <c r="I3043">
        <v>1.25</v>
      </c>
      <c r="J3043">
        <v>14.5698331838424</v>
      </c>
      <c r="K3043">
        <v>18.2122914798029</v>
      </c>
      <c r="L3043">
        <v>2066</v>
      </c>
      <c r="M3043">
        <f t="shared" si="564"/>
        <v>612.50770852019718</v>
      </c>
      <c r="N3043">
        <v>612.50770852019718</v>
      </c>
      <c r="O3043">
        <f t="shared" si="574"/>
        <v>0</v>
      </c>
      <c r="P3043">
        <f t="shared" si="565"/>
        <v>200</v>
      </c>
      <c r="Q3043">
        <f t="shared" si="575"/>
        <v>-66.040671610517677</v>
      </c>
      <c r="R3043">
        <f t="shared" si="566"/>
        <v>18.2122914798029</v>
      </c>
      <c r="S3043">
        <f t="shared" si="567"/>
        <v>1</v>
      </c>
      <c r="T3043">
        <f t="shared" si="568"/>
        <v>0</v>
      </c>
      <c r="U3043">
        <f t="shared" si="569"/>
        <v>612.50770852019718</v>
      </c>
      <c r="V3043">
        <f t="shared" si="570"/>
        <v>0</v>
      </c>
      <c r="W3043">
        <f t="shared" si="571"/>
        <v>100</v>
      </c>
      <c r="X3043">
        <f t="shared" si="572"/>
        <v>-100</v>
      </c>
      <c r="Y3043">
        <f t="shared" si="573"/>
        <v>66.040671610517677</v>
      </c>
    </row>
    <row r="3044" spans="1:25" x14ac:dyDescent="0.3">
      <c r="A3044">
        <v>7</v>
      </c>
      <c r="B3044">
        <v>5</v>
      </c>
      <c r="C3044">
        <v>30.234999999999999</v>
      </c>
      <c r="D3044">
        <v>48.54</v>
      </c>
      <c r="E3044">
        <v>3</v>
      </c>
      <c r="F3044">
        <v>15.249356323609</v>
      </c>
      <c r="G3044">
        <v>16.6240906879604</v>
      </c>
      <c r="H3044">
        <v>15.0200019200449</v>
      </c>
      <c r="I3044">
        <v>1.25</v>
      </c>
      <c r="J3044">
        <v>15.0200019200449</v>
      </c>
      <c r="K3044">
        <v>18.775002400056199</v>
      </c>
      <c r="L3044">
        <v>2066</v>
      </c>
      <c r="M3044">
        <f t="shared" si="564"/>
        <v>29.764997599943801</v>
      </c>
      <c r="N3044">
        <v>29.764997599943801</v>
      </c>
      <c r="O3044">
        <f t="shared" si="574"/>
        <v>29.764997599943801</v>
      </c>
      <c r="P3044">
        <f t="shared" si="565"/>
        <v>232.09397505635553</v>
      </c>
      <c r="Q3044">
        <f t="shared" si="575"/>
        <v>32.093975056355532</v>
      </c>
      <c r="R3044">
        <f t="shared" si="566"/>
        <v>18.775002400056199</v>
      </c>
      <c r="S3044">
        <f t="shared" si="567"/>
        <v>1</v>
      </c>
      <c r="T3044">
        <f t="shared" si="568"/>
        <v>0</v>
      </c>
      <c r="U3044">
        <f t="shared" si="569"/>
        <v>29.764997599943801</v>
      </c>
      <c r="V3044">
        <f t="shared" si="570"/>
        <v>0</v>
      </c>
      <c r="W3044">
        <f t="shared" si="571"/>
        <v>100</v>
      </c>
      <c r="X3044">
        <f t="shared" si="572"/>
        <v>-100</v>
      </c>
      <c r="Y3044">
        <f t="shared" si="573"/>
        <v>32.093975056355532</v>
      </c>
    </row>
    <row r="3045" spans="1:25" x14ac:dyDescent="0.3">
      <c r="A3045">
        <v>8</v>
      </c>
      <c r="B3045">
        <v>1</v>
      </c>
      <c r="C3045">
        <v>29.8857142857143</v>
      </c>
      <c r="D3045">
        <v>160.13</v>
      </c>
      <c r="E3045">
        <v>7</v>
      </c>
      <c r="F3045">
        <v>14.9834341893712</v>
      </c>
      <c r="G3045">
        <v>16.6240906879604</v>
      </c>
      <c r="H3045">
        <v>14.8858690906983</v>
      </c>
      <c r="I3045">
        <v>1.2</v>
      </c>
      <c r="J3045">
        <v>14.8858690906983</v>
      </c>
      <c r="K3045">
        <v>17.863042908838</v>
      </c>
      <c r="L3045">
        <v>2066</v>
      </c>
      <c r="M3045">
        <f t="shared" si="564"/>
        <v>142.266957091162</v>
      </c>
      <c r="N3045">
        <v>142.266957091162</v>
      </c>
      <c r="O3045">
        <f t="shared" si="574"/>
        <v>172.0319546911058</v>
      </c>
      <c r="P3045">
        <f t="shared" si="565"/>
        <v>472.70765884405296</v>
      </c>
      <c r="Q3045">
        <f t="shared" si="575"/>
        <v>240.61368378769743</v>
      </c>
      <c r="R3045">
        <f t="shared" si="566"/>
        <v>17.863042908838</v>
      </c>
      <c r="S3045">
        <f t="shared" si="567"/>
        <v>1</v>
      </c>
      <c r="T3045">
        <f t="shared" si="568"/>
        <v>0</v>
      </c>
      <c r="U3045">
        <f t="shared" si="569"/>
        <v>142.266957091162</v>
      </c>
      <c r="V3045">
        <f t="shared" si="570"/>
        <v>0</v>
      </c>
      <c r="W3045">
        <f t="shared" si="571"/>
        <v>100</v>
      </c>
      <c r="X3045">
        <f t="shared" si="572"/>
        <v>-100</v>
      </c>
      <c r="Y3045">
        <f t="shared" si="573"/>
        <v>240.61368378769743</v>
      </c>
    </row>
    <row r="3046" spans="1:25" x14ac:dyDescent="0.3">
      <c r="A3046">
        <v>8</v>
      </c>
      <c r="B3046">
        <v>2</v>
      </c>
      <c r="C3046">
        <v>30.257857142857102</v>
      </c>
      <c r="D3046">
        <v>161.46</v>
      </c>
      <c r="E3046">
        <v>7</v>
      </c>
      <c r="F3046">
        <v>15.266813488612399</v>
      </c>
      <c r="G3046">
        <v>16.6240906879604</v>
      </c>
      <c r="H3046">
        <v>15.0287671740153</v>
      </c>
      <c r="I3046">
        <v>1.2</v>
      </c>
      <c r="J3046">
        <v>15.0287671740153</v>
      </c>
      <c r="K3046">
        <v>18.034520608818401</v>
      </c>
      <c r="L3046">
        <v>2066</v>
      </c>
      <c r="M3046">
        <f t="shared" si="564"/>
        <v>143.4254793911816</v>
      </c>
      <c r="N3046">
        <v>143.4254793911816</v>
      </c>
      <c r="O3046">
        <f t="shared" si="574"/>
        <v>0</v>
      </c>
      <c r="P3046">
        <f t="shared" si="565"/>
        <v>200</v>
      </c>
      <c r="Q3046">
        <f t="shared" si="575"/>
        <v>-272.70765884405296</v>
      </c>
      <c r="R3046">
        <f t="shared" si="566"/>
        <v>18.034520608818401</v>
      </c>
      <c r="S3046">
        <f t="shared" si="567"/>
        <v>1</v>
      </c>
      <c r="T3046">
        <f t="shared" si="568"/>
        <v>0</v>
      </c>
      <c r="U3046">
        <f t="shared" si="569"/>
        <v>143.4254793911816</v>
      </c>
      <c r="V3046">
        <f t="shared" si="570"/>
        <v>0</v>
      </c>
      <c r="W3046">
        <f t="shared" si="571"/>
        <v>100</v>
      </c>
      <c r="X3046">
        <f t="shared" si="572"/>
        <v>-100</v>
      </c>
      <c r="Y3046">
        <f t="shared" si="573"/>
        <v>272.70765884405296</v>
      </c>
    </row>
    <row r="3047" spans="1:25" x14ac:dyDescent="0.3">
      <c r="A3047">
        <v>8</v>
      </c>
      <c r="B3047">
        <v>3</v>
      </c>
      <c r="C3047">
        <v>29.6071428571429</v>
      </c>
      <c r="D3047">
        <v>287.32</v>
      </c>
      <c r="E3047">
        <v>7</v>
      </c>
      <c r="F3047">
        <v>14.772490291614499</v>
      </c>
      <c r="G3047">
        <v>16.6240906879604</v>
      </c>
      <c r="H3047">
        <v>14.7786356863592</v>
      </c>
      <c r="I3047">
        <v>1.2</v>
      </c>
      <c r="J3047">
        <v>14.7786356863592</v>
      </c>
      <c r="K3047">
        <v>17.734362823630999</v>
      </c>
      <c r="L3047">
        <v>2066</v>
      </c>
      <c r="M3047">
        <f t="shared" si="564"/>
        <v>269.585637176369</v>
      </c>
      <c r="N3047">
        <v>269.585637176369</v>
      </c>
      <c r="O3047">
        <f t="shared" si="574"/>
        <v>0</v>
      </c>
      <c r="P3047">
        <f t="shared" si="565"/>
        <v>200</v>
      </c>
      <c r="Q3047">
        <f t="shared" si="575"/>
        <v>0</v>
      </c>
      <c r="R3047">
        <f t="shared" si="566"/>
        <v>17.734362823630999</v>
      </c>
      <c r="S3047">
        <f t="shared" si="567"/>
        <v>1</v>
      </c>
      <c r="T3047">
        <f t="shared" si="568"/>
        <v>0</v>
      </c>
      <c r="U3047">
        <f t="shared" si="569"/>
        <v>269.585637176369</v>
      </c>
      <c r="V3047">
        <f t="shared" si="570"/>
        <v>0</v>
      </c>
      <c r="W3047">
        <f t="shared" si="571"/>
        <v>100</v>
      </c>
      <c r="X3047">
        <f t="shared" si="572"/>
        <v>-100</v>
      </c>
      <c r="Y3047">
        <f t="shared" si="573"/>
        <v>0</v>
      </c>
    </row>
    <row r="3048" spans="1:25" x14ac:dyDescent="0.3">
      <c r="A3048">
        <v>8</v>
      </c>
      <c r="B3048">
        <v>4</v>
      </c>
      <c r="C3048">
        <v>30.393571428571398</v>
      </c>
      <c r="D3048">
        <v>47.7</v>
      </c>
      <c r="E3048">
        <v>7</v>
      </c>
      <c r="F3048">
        <v>15.370604952505101</v>
      </c>
      <c r="G3048">
        <v>16.6240906879604</v>
      </c>
      <c r="H3048">
        <v>15.0807798273377</v>
      </c>
      <c r="I3048">
        <v>1.2</v>
      </c>
      <c r="J3048">
        <v>15.0807798273377</v>
      </c>
      <c r="K3048">
        <v>18.096935792805301</v>
      </c>
      <c r="L3048">
        <v>2066</v>
      </c>
      <c r="M3048">
        <f t="shared" si="564"/>
        <v>29.603064207194702</v>
      </c>
      <c r="N3048">
        <v>29.603064207194702</v>
      </c>
      <c r="O3048">
        <f t="shared" si="574"/>
        <v>29.603064207194702</v>
      </c>
      <c r="P3048">
        <f t="shared" si="565"/>
        <v>231.90613228757204</v>
      </c>
      <c r="Q3048">
        <f t="shared" si="575"/>
        <v>31.906132287572035</v>
      </c>
      <c r="R3048">
        <f t="shared" si="566"/>
        <v>18.096935792805301</v>
      </c>
      <c r="S3048">
        <f t="shared" si="567"/>
        <v>1</v>
      </c>
      <c r="T3048">
        <f t="shared" si="568"/>
        <v>0</v>
      </c>
      <c r="U3048">
        <f t="shared" si="569"/>
        <v>29.603064207194702</v>
      </c>
      <c r="V3048">
        <f t="shared" si="570"/>
        <v>0</v>
      </c>
      <c r="W3048">
        <f t="shared" si="571"/>
        <v>100</v>
      </c>
      <c r="X3048">
        <f t="shared" si="572"/>
        <v>-100</v>
      </c>
      <c r="Y3048">
        <f t="shared" si="573"/>
        <v>31.906132287572035</v>
      </c>
    </row>
    <row r="3049" spans="1:25" x14ac:dyDescent="0.3">
      <c r="A3049">
        <v>8</v>
      </c>
      <c r="B3049">
        <v>5</v>
      </c>
      <c r="C3049">
        <v>31.97</v>
      </c>
      <c r="D3049">
        <v>2.21</v>
      </c>
      <c r="E3049">
        <v>3</v>
      </c>
      <c r="F3049">
        <v>16.593567440270299</v>
      </c>
      <c r="G3049">
        <v>16.6240906879604</v>
      </c>
      <c r="H3049">
        <v>15.681143135181999</v>
      </c>
      <c r="I3049">
        <v>1.2</v>
      </c>
      <c r="J3049">
        <v>15.681143135181999</v>
      </c>
      <c r="K3049">
        <v>18.8173717622184</v>
      </c>
      <c r="L3049">
        <v>2066</v>
      </c>
      <c r="M3049">
        <f t="shared" si="564"/>
        <v>-16.607371762218399</v>
      </c>
      <c r="N3049">
        <v>-16.607371762218399</v>
      </c>
      <c r="O3049">
        <f t="shared" si="574"/>
        <v>12.995692444976303</v>
      </c>
      <c r="P3049">
        <f t="shared" si="565"/>
        <v>213.42720808012453</v>
      </c>
      <c r="Q3049">
        <f t="shared" si="575"/>
        <v>-18.478924207447506</v>
      </c>
      <c r="R3049">
        <f t="shared" si="566"/>
        <v>20.688924207447506</v>
      </c>
      <c r="S3049">
        <f t="shared" si="567"/>
        <v>1.0994587591125142</v>
      </c>
      <c r="T3049">
        <f t="shared" si="568"/>
        <v>-1.8715524452291064</v>
      </c>
      <c r="U3049">
        <f t="shared" si="569"/>
        <v>0</v>
      </c>
      <c r="V3049">
        <f t="shared" si="570"/>
        <v>-9.9458759112514183</v>
      </c>
      <c r="W3049">
        <f t="shared" si="571"/>
        <v>0</v>
      </c>
      <c r="X3049">
        <f t="shared" si="572"/>
        <v>-9.9458759112514183</v>
      </c>
      <c r="Y3049">
        <f t="shared" si="573"/>
        <v>18.478924207447506</v>
      </c>
    </row>
    <row r="3050" spans="1:25" x14ac:dyDescent="0.3">
      <c r="A3050">
        <v>9</v>
      </c>
      <c r="B3050">
        <v>1</v>
      </c>
      <c r="C3050">
        <v>30.2785714285714</v>
      </c>
      <c r="D3050">
        <v>60.2</v>
      </c>
      <c r="E3050">
        <v>7</v>
      </c>
      <c r="F3050">
        <v>15.282639900487901</v>
      </c>
      <c r="G3050">
        <v>16.6240906879604</v>
      </c>
      <c r="H3050">
        <v>15.0367093815172</v>
      </c>
      <c r="I3050">
        <v>1.1000000000000001</v>
      </c>
      <c r="J3050">
        <v>15.0367093815172</v>
      </c>
      <c r="K3050">
        <v>16.540380319668898</v>
      </c>
      <c r="L3050">
        <v>2066</v>
      </c>
      <c r="M3050">
        <f t="shared" si="564"/>
        <v>43.659619680331105</v>
      </c>
      <c r="N3050">
        <v>43.659619680331105</v>
      </c>
      <c r="O3050">
        <f t="shared" si="574"/>
        <v>56.655312125307404</v>
      </c>
      <c r="P3050">
        <f t="shared" si="565"/>
        <v>265.49444752184115</v>
      </c>
      <c r="Q3050">
        <f t="shared" si="575"/>
        <v>52.067239441716623</v>
      </c>
      <c r="R3050">
        <f t="shared" si="566"/>
        <v>16.540380319668898</v>
      </c>
      <c r="S3050">
        <f t="shared" si="567"/>
        <v>1</v>
      </c>
      <c r="T3050">
        <f t="shared" si="568"/>
        <v>0</v>
      </c>
      <c r="U3050">
        <f t="shared" si="569"/>
        <v>43.659619680331105</v>
      </c>
      <c r="V3050">
        <f t="shared" si="570"/>
        <v>0</v>
      </c>
      <c r="W3050">
        <f t="shared" si="571"/>
        <v>100</v>
      </c>
      <c r="X3050">
        <f t="shared" si="572"/>
        <v>-100</v>
      </c>
      <c r="Y3050">
        <f t="shared" si="573"/>
        <v>52.067239441716623</v>
      </c>
    </row>
    <row r="3051" spans="1:25" x14ac:dyDescent="0.3">
      <c r="A3051">
        <v>9</v>
      </c>
      <c r="B3051">
        <v>2</v>
      </c>
      <c r="C3051">
        <v>32.646428571428601</v>
      </c>
      <c r="D3051">
        <v>18.170000000000002</v>
      </c>
      <c r="E3051">
        <v>7</v>
      </c>
      <c r="F3051">
        <v>17.127999015431701</v>
      </c>
      <c r="G3051">
        <v>16.6240906879604</v>
      </c>
      <c r="H3051">
        <v>15.936670372733399</v>
      </c>
      <c r="I3051">
        <v>1.1000000000000001</v>
      </c>
      <c r="J3051">
        <v>15.936670372733399</v>
      </c>
      <c r="K3051">
        <v>17.530337410006702</v>
      </c>
      <c r="L3051">
        <v>2066</v>
      </c>
      <c r="M3051">
        <f t="shared" si="564"/>
        <v>0.63966258999329995</v>
      </c>
      <c r="N3051">
        <v>0.63966258999329995</v>
      </c>
      <c r="O3051">
        <f t="shared" si="574"/>
        <v>57.294974715300704</v>
      </c>
      <c r="P3051">
        <f t="shared" si="565"/>
        <v>266.34494119897573</v>
      </c>
      <c r="Q3051">
        <f t="shared" si="575"/>
        <v>0.85049367713457968</v>
      </c>
      <c r="R3051">
        <f t="shared" si="566"/>
        <v>17.530337410006702</v>
      </c>
      <c r="S3051">
        <f t="shared" si="567"/>
        <v>1</v>
      </c>
      <c r="T3051">
        <f t="shared" si="568"/>
        <v>0</v>
      </c>
      <c r="U3051">
        <f t="shared" si="569"/>
        <v>0.63966258999329995</v>
      </c>
      <c r="V3051">
        <f t="shared" si="570"/>
        <v>0</v>
      </c>
      <c r="W3051">
        <f t="shared" si="571"/>
        <v>100</v>
      </c>
      <c r="X3051">
        <f t="shared" si="572"/>
        <v>-100</v>
      </c>
      <c r="Y3051">
        <f t="shared" si="573"/>
        <v>0.85049367713457968</v>
      </c>
    </row>
    <row r="3052" spans="1:25" x14ac:dyDescent="0.3">
      <c r="A3052">
        <v>9</v>
      </c>
      <c r="B3052">
        <v>3</v>
      </c>
      <c r="C3052">
        <v>31.169285714285699</v>
      </c>
      <c r="D3052">
        <v>94.35</v>
      </c>
      <c r="E3052">
        <v>7</v>
      </c>
      <c r="F3052">
        <v>15.9684169627799</v>
      </c>
      <c r="G3052">
        <v>16.6240906879604</v>
      </c>
      <c r="H3052">
        <v>15.3770660499587</v>
      </c>
      <c r="I3052">
        <v>1.1000000000000001</v>
      </c>
      <c r="J3052">
        <v>15.3770660499587</v>
      </c>
      <c r="K3052">
        <v>16.9147726549546</v>
      </c>
      <c r="L3052">
        <v>2066</v>
      </c>
      <c r="M3052">
        <f t="shared" si="564"/>
        <v>77.435227345045391</v>
      </c>
      <c r="N3052">
        <v>77.435227345045391</v>
      </c>
      <c r="O3052">
        <f t="shared" si="574"/>
        <v>134.7302020603461</v>
      </c>
      <c r="P3052">
        <f t="shared" si="565"/>
        <v>392.27706039243924</v>
      </c>
      <c r="Q3052">
        <f t="shared" si="575"/>
        <v>125.93211919346351</v>
      </c>
      <c r="R3052">
        <f t="shared" si="566"/>
        <v>16.9147726549546</v>
      </c>
      <c r="S3052">
        <f t="shared" si="567"/>
        <v>1</v>
      </c>
      <c r="T3052">
        <f t="shared" si="568"/>
        <v>0</v>
      </c>
      <c r="U3052">
        <f t="shared" si="569"/>
        <v>77.435227345045391</v>
      </c>
      <c r="V3052">
        <f t="shared" si="570"/>
        <v>0</v>
      </c>
      <c r="W3052">
        <f t="shared" si="571"/>
        <v>100</v>
      </c>
      <c r="X3052">
        <f t="shared" si="572"/>
        <v>-100</v>
      </c>
      <c r="Y3052">
        <f t="shared" si="573"/>
        <v>125.93211919346351</v>
      </c>
    </row>
    <row r="3053" spans="1:25" x14ac:dyDescent="0.3">
      <c r="A3053">
        <v>9</v>
      </c>
      <c r="B3053">
        <v>4</v>
      </c>
      <c r="C3053">
        <v>31.4628571428571</v>
      </c>
      <c r="D3053">
        <v>29.05</v>
      </c>
      <c r="E3053">
        <v>7</v>
      </c>
      <c r="F3053">
        <v>16.196673411908101</v>
      </c>
      <c r="G3053">
        <v>16.6240906879604</v>
      </c>
      <c r="H3053">
        <v>15.4887563912398</v>
      </c>
      <c r="I3053">
        <v>1.1000000000000001</v>
      </c>
      <c r="J3053">
        <v>15.4887563912398</v>
      </c>
      <c r="K3053">
        <v>17.037632030363799</v>
      </c>
      <c r="L3053">
        <v>2066</v>
      </c>
      <c r="M3053">
        <f t="shared" si="564"/>
        <v>12.012367969636202</v>
      </c>
      <c r="N3053">
        <v>12.012367969636202</v>
      </c>
      <c r="O3053">
        <f t="shared" si="574"/>
        <v>146.74257002998229</v>
      </c>
      <c r="P3053">
        <f t="shared" si="565"/>
        <v>416.55987829922469</v>
      </c>
      <c r="Q3053">
        <f t="shared" si="575"/>
        <v>24.282817906785453</v>
      </c>
      <c r="R3053">
        <f t="shared" si="566"/>
        <v>17.037632030363799</v>
      </c>
      <c r="S3053">
        <f t="shared" si="567"/>
        <v>1</v>
      </c>
      <c r="T3053">
        <f t="shared" si="568"/>
        <v>0</v>
      </c>
      <c r="U3053">
        <f t="shared" si="569"/>
        <v>12.012367969636202</v>
      </c>
      <c r="V3053">
        <f t="shared" si="570"/>
        <v>0</v>
      </c>
      <c r="W3053">
        <f t="shared" si="571"/>
        <v>100</v>
      </c>
      <c r="X3053">
        <f t="shared" si="572"/>
        <v>-100</v>
      </c>
      <c r="Y3053">
        <f t="shared" si="573"/>
        <v>24.282817906785453</v>
      </c>
    </row>
    <row r="3054" spans="1:25" x14ac:dyDescent="0.3">
      <c r="A3054">
        <v>9</v>
      </c>
      <c r="B3054">
        <v>5</v>
      </c>
      <c r="C3054">
        <v>30.225000000000001</v>
      </c>
      <c r="D3054">
        <v>16.02</v>
      </c>
      <c r="E3054">
        <v>2</v>
      </c>
      <c r="F3054">
        <v>15.2417209464269</v>
      </c>
      <c r="G3054">
        <v>16.6240906879604</v>
      </c>
      <c r="H3054">
        <v>15.016166646403899</v>
      </c>
      <c r="I3054">
        <v>1.1000000000000001</v>
      </c>
      <c r="J3054">
        <v>15.016166646403899</v>
      </c>
      <c r="K3054">
        <v>16.517783311044301</v>
      </c>
      <c r="L3054">
        <v>2066</v>
      </c>
      <c r="M3054">
        <f t="shared" si="564"/>
        <v>-0.49778331104430151</v>
      </c>
      <c r="N3054">
        <v>-0.49778331104430151</v>
      </c>
      <c r="O3054">
        <f t="shared" si="574"/>
        <v>146.24478671893797</v>
      </c>
      <c r="P3054">
        <f t="shared" si="565"/>
        <v>415.52438468503237</v>
      </c>
      <c r="Q3054">
        <f t="shared" si="575"/>
        <v>-1.035493614192319</v>
      </c>
      <c r="R3054">
        <f t="shared" si="566"/>
        <v>17.055493614192319</v>
      </c>
      <c r="S3054">
        <f t="shared" si="567"/>
        <v>1.0325534179146476</v>
      </c>
      <c r="T3054">
        <f t="shared" si="568"/>
        <v>-0.53771030314801749</v>
      </c>
      <c r="U3054">
        <f t="shared" si="569"/>
        <v>0</v>
      </c>
      <c r="V3054">
        <f t="shared" si="570"/>
        <v>-3.2553417914647649</v>
      </c>
      <c r="W3054">
        <f t="shared" si="571"/>
        <v>0</v>
      </c>
      <c r="X3054">
        <f t="shared" si="572"/>
        <v>-3.2553417914647649</v>
      </c>
      <c r="Y3054">
        <f t="shared" si="573"/>
        <v>1.035493614192319</v>
      </c>
    </row>
    <row r="3055" spans="1:25" x14ac:dyDescent="0.3">
      <c r="A3055">
        <v>10</v>
      </c>
      <c r="B3055">
        <v>1</v>
      </c>
      <c r="C3055">
        <v>31.454999999999998</v>
      </c>
      <c r="D3055">
        <v>49.63</v>
      </c>
      <c r="E3055">
        <v>7</v>
      </c>
      <c r="F3055">
        <v>16.1905500445264</v>
      </c>
      <c r="G3055">
        <v>16.6240906879604</v>
      </c>
      <c r="H3055">
        <v>15.4857702154581</v>
      </c>
      <c r="I3055">
        <v>1.02</v>
      </c>
      <c r="J3055">
        <v>15.4857702154581</v>
      </c>
      <c r="K3055">
        <v>15.7954856197673</v>
      </c>
      <c r="L3055">
        <v>2066</v>
      </c>
      <c r="M3055">
        <f t="shared" si="564"/>
        <v>33.834514380232704</v>
      </c>
      <c r="N3055">
        <v>33.834514380232704</v>
      </c>
      <c r="O3055">
        <f t="shared" si="574"/>
        <v>180.07930109917066</v>
      </c>
      <c r="P3055">
        <f t="shared" si="565"/>
        <v>492.11571013578555</v>
      </c>
      <c r="Q3055">
        <f t="shared" si="575"/>
        <v>76.591325450753175</v>
      </c>
      <c r="R3055">
        <f t="shared" si="566"/>
        <v>15.7954856197673</v>
      </c>
      <c r="S3055">
        <f t="shared" si="567"/>
        <v>1</v>
      </c>
      <c r="T3055">
        <f t="shared" si="568"/>
        <v>0</v>
      </c>
      <c r="U3055">
        <f t="shared" si="569"/>
        <v>33.834514380232704</v>
      </c>
      <c r="V3055">
        <f t="shared" si="570"/>
        <v>0</v>
      </c>
      <c r="W3055">
        <f t="shared" si="571"/>
        <v>100</v>
      </c>
      <c r="X3055">
        <f t="shared" si="572"/>
        <v>-100</v>
      </c>
      <c r="Y3055">
        <f t="shared" si="573"/>
        <v>76.591325450753175</v>
      </c>
    </row>
    <row r="3056" spans="1:25" x14ac:dyDescent="0.3">
      <c r="A3056">
        <v>10</v>
      </c>
      <c r="B3056">
        <v>2</v>
      </c>
      <c r="C3056">
        <v>34.498571428571402</v>
      </c>
      <c r="D3056">
        <v>9.2799999999999994</v>
      </c>
      <c r="E3056">
        <v>7</v>
      </c>
      <c r="F3056">
        <v>18.6204553112836</v>
      </c>
      <c r="G3056">
        <v>16.6240906879604</v>
      </c>
      <c r="H3056">
        <v>16.630259207689299</v>
      </c>
      <c r="I3056">
        <v>1.02</v>
      </c>
      <c r="J3056">
        <v>16.630259207689299</v>
      </c>
      <c r="K3056">
        <v>16.962864391843102</v>
      </c>
      <c r="L3056">
        <v>2066</v>
      </c>
      <c r="M3056">
        <f t="shared" si="564"/>
        <v>-7.6828643918431023</v>
      </c>
      <c r="N3056">
        <v>-7.6828643918431023</v>
      </c>
      <c r="O3056">
        <f t="shared" si="574"/>
        <v>172.39643670732755</v>
      </c>
      <c r="P3056">
        <f t="shared" si="565"/>
        <v>473.56991149727037</v>
      </c>
      <c r="Q3056">
        <f t="shared" si="575"/>
        <v>-18.54579863851518</v>
      </c>
      <c r="R3056">
        <f t="shared" si="566"/>
        <v>27.825798638515181</v>
      </c>
      <c r="S3056">
        <f t="shared" si="567"/>
        <v>1.640395041529408</v>
      </c>
      <c r="T3056">
        <f t="shared" si="568"/>
        <v>-10.862934246672079</v>
      </c>
      <c r="U3056">
        <f t="shared" si="569"/>
        <v>0</v>
      </c>
      <c r="V3056">
        <f t="shared" si="570"/>
        <v>-64.039504152940793</v>
      </c>
      <c r="W3056">
        <f t="shared" si="571"/>
        <v>0</v>
      </c>
      <c r="X3056">
        <f t="shared" si="572"/>
        <v>-64.039504152940793</v>
      </c>
      <c r="Y3056">
        <f t="shared" si="573"/>
        <v>18.54579863851518</v>
      </c>
    </row>
    <row r="3057" spans="1:25" x14ac:dyDescent="0.3">
      <c r="A3057">
        <v>10</v>
      </c>
      <c r="B3057">
        <v>3</v>
      </c>
      <c r="C3057">
        <v>34.449285714285701</v>
      </c>
      <c r="D3057">
        <v>5.9</v>
      </c>
      <c r="E3057">
        <v>7</v>
      </c>
      <c r="F3057">
        <v>18.580195049540599</v>
      </c>
      <c r="G3057">
        <v>16.6240906879604</v>
      </c>
      <c r="H3057">
        <v>16.6119145466762</v>
      </c>
      <c r="I3057">
        <v>1.02</v>
      </c>
      <c r="J3057">
        <v>16.6119145466762</v>
      </c>
      <c r="K3057">
        <v>16.9441528376097</v>
      </c>
      <c r="L3057">
        <v>2066</v>
      </c>
      <c r="M3057">
        <f t="shared" si="564"/>
        <v>-11.044152837609699</v>
      </c>
      <c r="N3057">
        <v>-11.044152837609699</v>
      </c>
      <c r="O3057">
        <f t="shared" si="574"/>
        <v>161.35228386971787</v>
      </c>
      <c r="P3057">
        <f t="shared" si="565"/>
        <v>448.12794622665092</v>
      </c>
      <c r="Q3057">
        <f t="shared" si="575"/>
        <v>-25.441965270619448</v>
      </c>
      <c r="R3057">
        <f t="shared" si="566"/>
        <v>31.341965270619447</v>
      </c>
      <c r="S3057">
        <f t="shared" si="567"/>
        <v>1.8497215866143495</v>
      </c>
      <c r="T3057">
        <f t="shared" si="568"/>
        <v>-14.397812433009747</v>
      </c>
      <c r="U3057">
        <f t="shared" si="569"/>
        <v>0</v>
      </c>
      <c r="V3057">
        <f t="shared" si="570"/>
        <v>-84.97215866143496</v>
      </c>
      <c r="W3057">
        <f t="shared" si="571"/>
        <v>0</v>
      </c>
      <c r="X3057">
        <f t="shared" si="572"/>
        <v>-84.97215866143496</v>
      </c>
      <c r="Y3057">
        <f t="shared" si="573"/>
        <v>25.441965270619448</v>
      </c>
    </row>
    <row r="3058" spans="1:25" x14ac:dyDescent="0.3">
      <c r="A3058">
        <v>10</v>
      </c>
      <c r="B3058">
        <v>4</v>
      </c>
      <c r="C3058">
        <v>33.726428571428599</v>
      </c>
      <c r="D3058">
        <v>0</v>
      </c>
      <c r="E3058">
        <v>7</v>
      </c>
      <c r="F3058">
        <v>17.9931222228618</v>
      </c>
      <c r="G3058">
        <v>16.6240906879604</v>
      </c>
      <c r="H3058">
        <v>16.342166366825602</v>
      </c>
      <c r="I3058">
        <v>1.02</v>
      </c>
      <c r="J3058">
        <v>16.342166366825602</v>
      </c>
      <c r="K3058">
        <v>16.669009694162099</v>
      </c>
      <c r="L3058">
        <v>2066</v>
      </c>
      <c r="M3058">
        <f t="shared" si="564"/>
        <v>-16.669009694162099</v>
      </c>
      <c r="N3058">
        <v>-16.669009694162099</v>
      </c>
      <c r="O3058">
        <f t="shared" si="574"/>
        <v>144.68327417555577</v>
      </c>
      <c r="P3058">
        <f t="shared" si="565"/>
        <v>412.29278387020349</v>
      </c>
      <c r="Q3058">
        <f t="shared" si="575"/>
        <v>-35.835162356447427</v>
      </c>
      <c r="R3058">
        <f t="shared" si="566"/>
        <v>35.835162356447427</v>
      </c>
      <c r="S3058">
        <f t="shared" si="567"/>
        <v>2.1498075178993861</v>
      </c>
      <c r="T3058">
        <f t="shared" si="568"/>
        <v>-19.166152662285327</v>
      </c>
      <c r="U3058">
        <f t="shared" si="569"/>
        <v>0</v>
      </c>
      <c r="V3058">
        <f t="shared" si="570"/>
        <v>-114.98075178993861</v>
      </c>
      <c r="W3058">
        <f t="shared" si="571"/>
        <v>0</v>
      </c>
      <c r="X3058">
        <f t="shared" si="572"/>
        <v>-114.98075178993861</v>
      </c>
      <c r="Y3058">
        <f t="shared" si="573"/>
        <v>35.835162356447427</v>
      </c>
    </row>
    <row r="3059" spans="1:25" x14ac:dyDescent="0.3">
      <c r="A3059">
        <v>10</v>
      </c>
      <c r="B3059">
        <v>5</v>
      </c>
      <c r="C3059">
        <v>33.664999999999999</v>
      </c>
      <c r="D3059">
        <v>0</v>
      </c>
      <c r="E3059">
        <v>3</v>
      </c>
      <c r="F3059">
        <v>17.943528230820501</v>
      </c>
      <c r="G3059">
        <v>16.6240906879604</v>
      </c>
      <c r="H3059">
        <v>16.319182670008502</v>
      </c>
      <c r="I3059">
        <v>1.02</v>
      </c>
      <c r="J3059">
        <v>16.319182670008502</v>
      </c>
      <c r="K3059">
        <v>16.645566323408602</v>
      </c>
      <c r="L3059">
        <v>2066</v>
      </c>
      <c r="M3059">
        <f t="shared" si="564"/>
        <v>-16.645566323408602</v>
      </c>
      <c r="N3059">
        <v>-16.645566323408602</v>
      </c>
      <c r="O3059">
        <f t="shared" si="574"/>
        <v>128.03770785214715</v>
      </c>
      <c r="P3059">
        <f t="shared" si="565"/>
        <v>379.3676948234413</v>
      </c>
      <c r="Q3059">
        <f t="shared" si="575"/>
        <v>-32.925089046762196</v>
      </c>
      <c r="R3059">
        <f t="shared" si="566"/>
        <v>32.925089046762196</v>
      </c>
      <c r="S3059">
        <f t="shared" si="567"/>
        <v>1.9780095436260261</v>
      </c>
      <c r="T3059">
        <f t="shared" si="568"/>
        <v>-16.279522723353594</v>
      </c>
      <c r="U3059">
        <f t="shared" si="569"/>
        <v>0</v>
      </c>
      <c r="V3059">
        <f t="shared" si="570"/>
        <v>-97.800954362602596</v>
      </c>
      <c r="W3059">
        <f t="shared" si="571"/>
        <v>0</v>
      </c>
      <c r="X3059">
        <f t="shared" si="572"/>
        <v>-97.800954362602596</v>
      </c>
      <c r="Y3059">
        <f t="shared" si="573"/>
        <v>32.925089046762196</v>
      </c>
    </row>
    <row r="3060" spans="1:25" x14ac:dyDescent="0.3">
      <c r="A3060">
        <v>11</v>
      </c>
      <c r="B3060">
        <v>1</v>
      </c>
      <c r="C3060">
        <v>32.9935714285714</v>
      </c>
      <c r="D3060">
        <v>0</v>
      </c>
      <c r="E3060">
        <v>7</v>
      </c>
      <c r="F3060">
        <v>17.404494628368901</v>
      </c>
      <c r="G3060">
        <v>16.6240906879604</v>
      </c>
      <c r="H3060">
        <v>16.067337284395599</v>
      </c>
      <c r="I3060">
        <v>0.95</v>
      </c>
      <c r="J3060">
        <v>16.067337284395599</v>
      </c>
      <c r="K3060">
        <v>15.2639704201758</v>
      </c>
      <c r="L3060">
        <v>2066</v>
      </c>
      <c r="M3060">
        <f t="shared" si="564"/>
        <v>-15.2639704201758</v>
      </c>
      <c r="N3060">
        <v>-15.2639704201758</v>
      </c>
      <c r="O3060">
        <f t="shared" si="574"/>
        <v>112.77373743197136</v>
      </c>
      <c r="P3060">
        <f t="shared" si="565"/>
        <v>351.49168447205955</v>
      </c>
      <c r="Q3060">
        <f t="shared" si="575"/>
        <v>-27.876010351381751</v>
      </c>
      <c r="R3060">
        <f t="shared" si="566"/>
        <v>27.876010351381751</v>
      </c>
      <c r="S3060">
        <f t="shared" si="567"/>
        <v>1.8262620788713959</v>
      </c>
      <c r="T3060">
        <f t="shared" si="568"/>
        <v>-12.612039931205951</v>
      </c>
      <c r="U3060">
        <f t="shared" si="569"/>
        <v>0</v>
      </c>
      <c r="V3060">
        <f t="shared" si="570"/>
        <v>-82.626207887139586</v>
      </c>
      <c r="W3060">
        <f t="shared" si="571"/>
        <v>0</v>
      </c>
      <c r="X3060">
        <f t="shared" si="572"/>
        <v>-82.626207887139586</v>
      </c>
      <c r="Y3060">
        <f t="shared" si="573"/>
        <v>27.876010351381751</v>
      </c>
    </row>
    <row r="3061" spans="1:25" x14ac:dyDescent="0.3">
      <c r="A3061">
        <v>11</v>
      </c>
      <c r="B3061">
        <v>2</v>
      </c>
      <c r="C3061">
        <v>33.590000000000003</v>
      </c>
      <c r="D3061">
        <v>0</v>
      </c>
      <c r="E3061">
        <v>7</v>
      </c>
      <c r="F3061">
        <v>17.883040464909801</v>
      </c>
      <c r="G3061">
        <v>16.6240906879604</v>
      </c>
      <c r="H3061">
        <v>16.291108211032601</v>
      </c>
      <c r="I3061">
        <v>0.95</v>
      </c>
      <c r="J3061">
        <v>16.291108211032601</v>
      </c>
      <c r="K3061">
        <v>15.476552800481</v>
      </c>
      <c r="L3061">
        <v>2066</v>
      </c>
      <c r="M3061">
        <f t="shared" si="564"/>
        <v>-15.476552800481</v>
      </c>
      <c r="N3061">
        <v>-15.476552800481</v>
      </c>
      <c r="O3061">
        <f t="shared" si="574"/>
        <v>97.297184631490353</v>
      </c>
      <c r="P3061">
        <f t="shared" si="565"/>
        <v>325.31804041059911</v>
      </c>
      <c r="Q3061">
        <f t="shared" si="575"/>
        <v>-26.173644061460436</v>
      </c>
      <c r="R3061">
        <f t="shared" si="566"/>
        <v>26.173644061460436</v>
      </c>
      <c r="S3061">
        <f t="shared" si="567"/>
        <v>1.6911804843677449</v>
      </c>
      <c r="T3061">
        <f t="shared" si="568"/>
        <v>-10.697091260979436</v>
      </c>
      <c r="U3061">
        <f t="shared" si="569"/>
        <v>0</v>
      </c>
      <c r="V3061">
        <f t="shared" si="570"/>
        <v>-69.118048436774487</v>
      </c>
      <c r="W3061">
        <f t="shared" si="571"/>
        <v>0</v>
      </c>
      <c r="X3061">
        <f t="shared" si="572"/>
        <v>-69.118048436774487</v>
      </c>
      <c r="Y3061">
        <f t="shared" si="573"/>
        <v>26.173644061460436</v>
      </c>
    </row>
    <row r="3062" spans="1:25" x14ac:dyDescent="0.3">
      <c r="A3062">
        <v>11</v>
      </c>
      <c r="B3062">
        <v>3</v>
      </c>
      <c r="C3062">
        <v>31.412857142857099</v>
      </c>
      <c r="D3062">
        <v>0</v>
      </c>
      <c r="E3062">
        <v>7</v>
      </c>
      <c r="F3062">
        <v>16.157719947315499</v>
      </c>
      <c r="G3062">
        <v>16.6240906879604</v>
      </c>
      <c r="H3062">
        <v>15.469750550711501</v>
      </c>
      <c r="I3062">
        <v>0.95</v>
      </c>
      <c r="J3062">
        <v>15.469750550711501</v>
      </c>
      <c r="K3062">
        <v>14.696263023176</v>
      </c>
      <c r="L3062">
        <v>2066</v>
      </c>
      <c r="M3062">
        <f t="shared" si="564"/>
        <v>-14.696263023176</v>
      </c>
      <c r="N3062">
        <v>-14.696263023176</v>
      </c>
      <c r="O3062">
        <f t="shared" si="574"/>
        <v>82.600921608314351</v>
      </c>
      <c r="P3062">
        <f t="shared" si="565"/>
        <v>302.27039805814968</v>
      </c>
      <c r="Q3062">
        <f t="shared" si="575"/>
        <v>-23.047642352449429</v>
      </c>
      <c r="R3062">
        <f t="shared" si="566"/>
        <v>23.047642352449429</v>
      </c>
      <c r="S3062">
        <f t="shared" si="567"/>
        <v>1.568265505054129</v>
      </c>
      <c r="T3062">
        <f t="shared" si="568"/>
        <v>-8.3513793292734295</v>
      </c>
      <c r="U3062">
        <f t="shared" si="569"/>
        <v>0</v>
      </c>
      <c r="V3062">
        <f t="shared" si="570"/>
        <v>-56.826550505412897</v>
      </c>
      <c r="W3062">
        <f t="shared" si="571"/>
        <v>0</v>
      </c>
      <c r="X3062">
        <f t="shared" si="572"/>
        <v>-56.826550505412897</v>
      </c>
      <c r="Y3062">
        <f t="shared" si="573"/>
        <v>23.047642352449429</v>
      </c>
    </row>
    <row r="3063" spans="1:25" x14ac:dyDescent="0.3">
      <c r="A3063">
        <v>11</v>
      </c>
      <c r="B3063">
        <v>4</v>
      </c>
      <c r="C3063">
        <v>30.713571428571399</v>
      </c>
      <c r="D3063">
        <v>0</v>
      </c>
      <c r="E3063">
        <v>7</v>
      </c>
      <c r="F3063">
        <v>15.616277500469501</v>
      </c>
      <c r="G3063">
        <v>16.6240906879604</v>
      </c>
      <c r="H3063">
        <v>15.2032111881301</v>
      </c>
      <c r="I3063">
        <v>0.95</v>
      </c>
      <c r="J3063">
        <v>15.2032111881301</v>
      </c>
      <c r="K3063">
        <v>14.443050628723601</v>
      </c>
      <c r="L3063">
        <v>2066</v>
      </c>
      <c r="M3063">
        <f t="shared" si="564"/>
        <v>-14.443050628723601</v>
      </c>
      <c r="N3063">
        <v>-14.443050628723601</v>
      </c>
      <c r="O3063">
        <f t="shared" si="574"/>
        <v>68.157870979590754</v>
      </c>
      <c r="P3063">
        <f t="shared" si="565"/>
        <v>281.2114061277893</v>
      </c>
      <c r="Q3063">
        <f t="shared" si="575"/>
        <v>-21.058991930360378</v>
      </c>
      <c r="R3063">
        <f t="shared" si="566"/>
        <v>21.058991930360378</v>
      </c>
      <c r="S3063">
        <f t="shared" si="567"/>
        <v>1.4580709070201092</v>
      </c>
      <c r="T3063">
        <f t="shared" si="568"/>
        <v>-6.6159413016367772</v>
      </c>
      <c r="U3063">
        <f t="shared" si="569"/>
        <v>0</v>
      </c>
      <c r="V3063">
        <f t="shared" si="570"/>
        <v>-45.80709070201091</v>
      </c>
      <c r="W3063">
        <f t="shared" si="571"/>
        <v>0</v>
      </c>
      <c r="X3063">
        <f t="shared" si="572"/>
        <v>-45.80709070201091</v>
      </c>
      <c r="Y3063">
        <f t="shared" si="573"/>
        <v>21.058991930360378</v>
      </c>
    </row>
    <row r="3064" spans="1:25" x14ac:dyDescent="0.3">
      <c r="A3064">
        <v>11</v>
      </c>
      <c r="B3064">
        <v>5</v>
      </c>
      <c r="C3064">
        <v>30.87</v>
      </c>
      <c r="D3064">
        <v>0</v>
      </c>
      <c r="E3064">
        <v>2</v>
      </c>
      <c r="F3064">
        <v>15.7368523634974</v>
      </c>
      <c r="G3064">
        <v>16.6240906879604</v>
      </c>
      <c r="H3064">
        <v>15.2629545075261</v>
      </c>
      <c r="I3064">
        <v>0.95</v>
      </c>
      <c r="J3064">
        <v>15.2629545075261</v>
      </c>
      <c r="K3064">
        <v>14.4998067821498</v>
      </c>
      <c r="L3064">
        <v>2066</v>
      </c>
      <c r="M3064">
        <f t="shared" si="564"/>
        <v>-14.4998067821498</v>
      </c>
      <c r="N3064">
        <v>-14.4998067821498</v>
      </c>
      <c r="O3064">
        <f t="shared" si="574"/>
        <v>53.65806419744095</v>
      </c>
      <c r="P3064">
        <f t="shared" si="565"/>
        <v>261.54534908565745</v>
      </c>
      <c r="Q3064">
        <f t="shared" si="575"/>
        <v>-19.666057042131854</v>
      </c>
      <c r="R3064">
        <f t="shared" si="566"/>
        <v>19.666057042131854</v>
      </c>
      <c r="S3064">
        <f t="shared" si="567"/>
        <v>1.356297869178646</v>
      </c>
      <c r="T3064">
        <f t="shared" si="568"/>
        <v>-5.1662502599820534</v>
      </c>
      <c r="U3064">
        <f t="shared" si="569"/>
        <v>0</v>
      </c>
      <c r="V3064">
        <f t="shared" si="570"/>
        <v>-35.6297869178646</v>
      </c>
      <c r="W3064">
        <f t="shared" si="571"/>
        <v>0</v>
      </c>
      <c r="X3064">
        <f t="shared" si="572"/>
        <v>-35.6297869178646</v>
      </c>
      <c r="Y3064">
        <f t="shared" si="573"/>
        <v>19.666057042131854</v>
      </c>
    </row>
    <row r="3065" spans="1:25" x14ac:dyDescent="0.3">
      <c r="A3065">
        <v>12</v>
      </c>
      <c r="B3065">
        <v>1</v>
      </c>
      <c r="C3065">
        <v>29.8114285714286</v>
      </c>
      <c r="D3065">
        <v>0</v>
      </c>
      <c r="E3065">
        <v>7</v>
      </c>
      <c r="F3065">
        <v>14.9270832358616</v>
      </c>
      <c r="G3065">
        <v>16.6240906879604</v>
      </c>
      <c r="H3065">
        <v>14.8572958833964</v>
      </c>
      <c r="I3065">
        <v>0.91</v>
      </c>
      <c r="J3065">
        <v>14.8572958833964</v>
      </c>
      <c r="K3065">
        <v>13.520139253890701</v>
      </c>
      <c r="L3065">
        <v>2066</v>
      </c>
      <c r="M3065">
        <f t="shared" si="564"/>
        <v>-13.520139253890701</v>
      </c>
      <c r="N3065">
        <v>-13.520139253890701</v>
      </c>
      <c r="O3065">
        <f t="shared" si="574"/>
        <v>40.137924943550246</v>
      </c>
      <c r="P3065">
        <f t="shared" si="565"/>
        <v>244.44907163960789</v>
      </c>
      <c r="Q3065">
        <f t="shared" si="575"/>
        <v>-17.096277446049555</v>
      </c>
      <c r="R3065">
        <f t="shared" si="566"/>
        <v>17.096277446049555</v>
      </c>
      <c r="S3065">
        <f t="shared" si="567"/>
        <v>1.2645045383781639</v>
      </c>
      <c r="T3065">
        <f t="shared" si="568"/>
        <v>-3.5761381921588544</v>
      </c>
      <c r="U3065">
        <f t="shared" si="569"/>
        <v>0</v>
      </c>
      <c r="V3065">
        <f t="shared" si="570"/>
        <v>-26.450453837816401</v>
      </c>
      <c r="W3065">
        <f t="shared" si="571"/>
        <v>0</v>
      </c>
      <c r="X3065">
        <f t="shared" si="572"/>
        <v>-26.450453837816401</v>
      </c>
      <c r="Y3065">
        <f t="shared" si="573"/>
        <v>17.096277446049555</v>
      </c>
    </row>
    <row r="3066" spans="1:25" x14ac:dyDescent="0.3">
      <c r="A3066">
        <v>12</v>
      </c>
      <c r="B3066">
        <v>2</v>
      </c>
      <c r="C3066">
        <v>25.115714285714301</v>
      </c>
      <c r="D3066">
        <v>0</v>
      </c>
      <c r="E3066">
        <v>7</v>
      </c>
      <c r="F3066">
        <v>11.515344942113201</v>
      </c>
      <c r="G3066">
        <v>16.6240906879604</v>
      </c>
      <c r="H3066">
        <v>13.015889705429</v>
      </c>
      <c r="I3066">
        <v>0.91</v>
      </c>
      <c r="J3066">
        <v>13.015889705429</v>
      </c>
      <c r="K3066">
        <v>11.844459631940399</v>
      </c>
      <c r="L3066">
        <v>2066</v>
      </c>
      <c r="M3066">
        <f t="shared" si="564"/>
        <v>-11.844459631940399</v>
      </c>
      <c r="N3066">
        <v>-11.844459631940399</v>
      </c>
      <c r="O3066">
        <f t="shared" si="574"/>
        <v>28.293465311609847</v>
      </c>
      <c r="P3066">
        <f t="shared" si="565"/>
        <v>230.39257301082196</v>
      </c>
      <c r="Q3066">
        <f t="shared" si="575"/>
        <v>-14.056498628785931</v>
      </c>
      <c r="R3066">
        <f t="shared" si="566"/>
        <v>14.056498628785931</v>
      </c>
      <c r="S3066">
        <f t="shared" si="567"/>
        <v>1.1867572743361319</v>
      </c>
      <c r="T3066">
        <f t="shared" si="568"/>
        <v>-2.2120389968455321</v>
      </c>
      <c r="U3066">
        <f t="shared" si="569"/>
        <v>0</v>
      </c>
      <c r="V3066">
        <f t="shared" si="570"/>
        <v>-18.675727433613183</v>
      </c>
      <c r="W3066">
        <f t="shared" si="571"/>
        <v>0</v>
      </c>
      <c r="X3066">
        <f t="shared" si="572"/>
        <v>-18.675727433613183</v>
      </c>
      <c r="Y3066">
        <f t="shared" si="573"/>
        <v>14.056498628785931</v>
      </c>
    </row>
    <row r="3067" spans="1:25" x14ac:dyDescent="0.3">
      <c r="A3067">
        <v>12</v>
      </c>
      <c r="B3067">
        <v>3</v>
      </c>
      <c r="C3067">
        <v>26.624285714285701</v>
      </c>
      <c r="D3067">
        <v>0</v>
      </c>
      <c r="E3067">
        <v>7</v>
      </c>
      <c r="F3067">
        <v>12.5785405090756</v>
      </c>
      <c r="G3067">
        <v>16.6240906879604</v>
      </c>
      <c r="H3067">
        <v>13.615406643578901</v>
      </c>
      <c r="I3067">
        <v>0.91</v>
      </c>
      <c r="J3067">
        <v>13.615406643578901</v>
      </c>
      <c r="K3067">
        <v>12.390020045656801</v>
      </c>
      <c r="L3067">
        <v>2066</v>
      </c>
      <c r="M3067">
        <f t="shared" si="564"/>
        <v>-12.390020045656801</v>
      </c>
      <c r="N3067">
        <v>-12.390020045656801</v>
      </c>
      <c r="O3067">
        <f t="shared" si="574"/>
        <v>15.903445265953046</v>
      </c>
      <c r="P3067">
        <f t="shared" si="565"/>
        <v>216.55284228443011</v>
      </c>
      <c r="Q3067">
        <f t="shared" si="575"/>
        <v>-13.839730726391849</v>
      </c>
      <c r="R3067">
        <f t="shared" si="566"/>
        <v>13.839730726391849</v>
      </c>
      <c r="S3067">
        <f t="shared" si="567"/>
        <v>1.1170063224589559</v>
      </c>
      <c r="T3067">
        <f t="shared" si="568"/>
        <v>-1.4497106807350484</v>
      </c>
      <c r="U3067">
        <f t="shared" si="569"/>
        <v>0</v>
      </c>
      <c r="V3067">
        <f t="shared" si="570"/>
        <v>-11.7006322458956</v>
      </c>
      <c r="W3067">
        <f t="shared" si="571"/>
        <v>0</v>
      </c>
      <c r="X3067">
        <f t="shared" si="572"/>
        <v>-11.7006322458956</v>
      </c>
      <c r="Y3067">
        <f t="shared" si="573"/>
        <v>13.839730726391849</v>
      </c>
    </row>
    <row r="3068" spans="1:25" x14ac:dyDescent="0.3">
      <c r="A3068">
        <v>12</v>
      </c>
      <c r="B3068">
        <v>4</v>
      </c>
      <c r="C3068">
        <v>26.841428571428601</v>
      </c>
      <c r="D3068">
        <v>0</v>
      </c>
      <c r="E3068">
        <v>7</v>
      </c>
      <c r="F3068">
        <v>12.7341843223066</v>
      </c>
      <c r="G3068">
        <v>16.6240906879604</v>
      </c>
      <c r="H3068">
        <v>13.701054310275801</v>
      </c>
      <c r="I3068">
        <v>0.91</v>
      </c>
      <c r="J3068">
        <v>13.701054310275801</v>
      </c>
      <c r="K3068">
        <v>12.467959422351001</v>
      </c>
      <c r="L3068">
        <v>2066</v>
      </c>
      <c r="M3068">
        <f t="shared" si="564"/>
        <v>-12.467959422351001</v>
      </c>
      <c r="N3068">
        <v>-12.467959422351001</v>
      </c>
      <c r="O3068">
        <f t="shared" si="574"/>
        <v>3.435485843602045</v>
      </c>
      <c r="P3068">
        <f t="shared" si="565"/>
        <v>203.46516192715427</v>
      </c>
      <c r="Q3068">
        <f t="shared" si="575"/>
        <v>-13.087680357275843</v>
      </c>
      <c r="R3068">
        <f t="shared" si="566"/>
        <v>13.087680357275843</v>
      </c>
      <c r="S3068">
        <f t="shared" si="567"/>
        <v>1.0497050811549711</v>
      </c>
      <c r="T3068">
        <f t="shared" si="568"/>
        <v>-0.61972093492484248</v>
      </c>
      <c r="U3068">
        <f t="shared" si="569"/>
        <v>0</v>
      </c>
      <c r="V3068">
        <f t="shared" si="570"/>
        <v>-4.9705081154971049</v>
      </c>
      <c r="W3068">
        <f t="shared" si="571"/>
        <v>0</v>
      </c>
      <c r="X3068">
        <f t="shared" si="572"/>
        <v>-4.9705081154971049</v>
      </c>
      <c r="Y3068">
        <f t="shared" si="573"/>
        <v>13.087680357275843</v>
      </c>
    </row>
    <row r="3069" spans="1:25" x14ac:dyDescent="0.3">
      <c r="A3069">
        <v>12</v>
      </c>
      <c r="B3069">
        <v>5</v>
      </c>
      <c r="C3069">
        <v>26.11</v>
      </c>
      <c r="D3069">
        <v>0</v>
      </c>
      <c r="E3069">
        <v>3</v>
      </c>
      <c r="F3069">
        <v>12.2125123911798</v>
      </c>
      <c r="G3069">
        <v>16.6240906879604</v>
      </c>
      <c r="H3069">
        <v>13.411918092565999</v>
      </c>
      <c r="I3069">
        <v>0.91</v>
      </c>
      <c r="J3069">
        <v>13.411918092565999</v>
      </c>
      <c r="K3069">
        <v>12.204845464234999</v>
      </c>
      <c r="L3069">
        <v>2066</v>
      </c>
      <c r="M3069">
        <f t="shared" si="564"/>
        <v>-12.204845464234999</v>
      </c>
      <c r="N3069">
        <v>-12.204845464234999</v>
      </c>
      <c r="O3069">
        <f t="shared" si="574"/>
        <v>-8.7693596206329545</v>
      </c>
      <c r="P3069">
        <f t="shared" si="565"/>
        <v>191.42011517306733</v>
      </c>
      <c r="Q3069">
        <f t="shared" si="575"/>
        <v>-12.04504675408694</v>
      </c>
      <c r="R3069">
        <f t="shared" si="566"/>
        <v>12.04504675408694</v>
      </c>
      <c r="S3069">
        <f t="shared" si="567"/>
        <v>0.98690694522791522</v>
      </c>
      <c r="T3069">
        <f t="shared" si="568"/>
        <v>0.1597987101480598</v>
      </c>
      <c r="U3069">
        <f t="shared" si="569"/>
        <v>0</v>
      </c>
      <c r="V3069">
        <f t="shared" si="570"/>
        <v>1.3093054772084818</v>
      </c>
      <c r="W3069">
        <f t="shared" si="571"/>
        <v>0</v>
      </c>
      <c r="X3069">
        <f t="shared" si="572"/>
        <v>1.3093054772084818</v>
      </c>
      <c r="Y3069">
        <f t="shared" si="573"/>
        <v>12.04504675408694</v>
      </c>
    </row>
    <row r="3070" spans="1:25" x14ac:dyDescent="0.3">
      <c r="A3070">
        <v>1</v>
      </c>
      <c r="B3070">
        <v>1</v>
      </c>
      <c r="C3070">
        <v>27.015714285714299</v>
      </c>
      <c r="D3070">
        <v>0</v>
      </c>
      <c r="E3070">
        <v>7</v>
      </c>
      <c r="F3070">
        <v>12.8595782579826</v>
      </c>
      <c r="G3070">
        <v>16.9215063604845</v>
      </c>
      <c r="H3070">
        <v>13.7614479563125</v>
      </c>
      <c r="I3070">
        <v>0.91</v>
      </c>
      <c r="J3070">
        <v>13.7614479563125</v>
      </c>
      <c r="K3070">
        <v>12.522917640244399</v>
      </c>
      <c r="L3070">
        <v>2067</v>
      </c>
      <c r="M3070">
        <f t="shared" si="564"/>
        <v>-12.522917640244399</v>
      </c>
      <c r="N3070">
        <v>-12.522917640244399</v>
      </c>
      <c r="O3070">
        <f t="shared" si="574"/>
        <v>-21.292277260877356</v>
      </c>
      <c r="P3070">
        <f t="shared" si="565"/>
        <v>179.80195231606149</v>
      </c>
      <c r="Q3070">
        <f t="shared" si="575"/>
        <v>-11.618162857005842</v>
      </c>
      <c r="R3070">
        <f t="shared" si="566"/>
        <v>11.618162857005842</v>
      </c>
      <c r="S3070">
        <f t="shared" si="567"/>
        <v>0.92775207749262978</v>
      </c>
      <c r="T3070">
        <f t="shared" si="568"/>
        <v>0.90475478323855718</v>
      </c>
      <c r="U3070">
        <f t="shared" si="569"/>
        <v>0</v>
      </c>
      <c r="V3070">
        <f t="shared" si="570"/>
        <v>7.2247922507370239</v>
      </c>
      <c r="W3070">
        <f t="shared" si="571"/>
        <v>0</v>
      </c>
      <c r="X3070">
        <f t="shared" si="572"/>
        <v>7.2247922507370239</v>
      </c>
      <c r="Y3070">
        <f t="shared" si="573"/>
        <v>11.618162857005842</v>
      </c>
    </row>
    <row r="3071" spans="1:25" x14ac:dyDescent="0.3">
      <c r="A3071">
        <v>1</v>
      </c>
      <c r="B3071">
        <v>2</v>
      </c>
      <c r="C3071">
        <v>26.470714285714301</v>
      </c>
      <c r="D3071">
        <v>0</v>
      </c>
      <c r="E3071">
        <v>7</v>
      </c>
      <c r="F3071">
        <v>12.4688564012281</v>
      </c>
      <c r="G3071">
        <v>16.9215063604845</v>
      </c>
      <c r="H3071">
        <v>13.545325745486601</v>
      </c>
      <c r="I3071">
        <v>0.91</v>
      </c>
      <c r="J3071">
        <v>13.545325745486601</v>
      </c>
      <c r="K3071">
        <v>12.3262464283928</v>
      </c>
      <c r="L3071">
        <v>2067</v>
      </c>
      <c r="M3071">
        <f t="shared" si="564"/>
        <v>-12.3262464283928</v>
      </c>
      <c r="N3071">
        <v>-12.3262464283928</v>
      </c>
      <c r="O3071">
        <f t="shared" si="574"/>
        <v>-33.618523689270155</v>
      </c>
      <c r="P3071">
        <f t="shared" si="565"/>
        <v>169.05510859031176</v>
      </c>
      <c r="Q3071">
        <f t="shared" si="575"/>
        <v>-10.746843725749727</v>
      </c>
      <c r="R3071">
        <f t="shared" si="566"/>
        <v>10.746843725749727</v>
      </c>
      <c r="S3071">
        <f t="shared" si="567"/>
        <v>0.87186669422696195</v>
      </c>
      <c r="T3071">
        <f t="shared" si="568"/>
        <v>1.5794027026430726</v>
      </c>
      <c r="U3071">
        <f t="shared" si="569"/>
        <v>0</v>
      </c>
      <c r="V3071">
        <f t="shared" si="570"/>
        <v>12.813330577303802</v>
      </c>
      <c r="W3071">
        <f t="shared" si="571"/>
        <v>0</v>
      </c>
      <c r="X3071">
        <f t="shared" si="572"/>
        <v>12.813330577303802</v>
      </c>
      <c r="Y3071">
        <f t="shared" si="573"/>
        <v>10.746843725749727</v>
      </c>
    </row>
    <row r="3072" spans="1:25" x14ac:dyDescent="0.3">
      <c r="A3072">
        <v>1</v>
      </c>
      <c r="B3072">
        <v>3</v>
      </c>
      <c r="C3072">
        <v>25.405000000000001</v>
      </c>
      <c r="D3072">
        <v>0</v>
      </c>
      <c r="E3072">
        <v>7</v>
      </c>
      <c r="F3072">
        <v>11.716747777041601</v>
      </c>
      <c r="G3072">
        <v>16.9215063604845</v>
      </c>
      <c r="H3072">
        <v>13.1198107267775</v>
      </c>
      <c r="I3072">
        <v>0.91</v>
      </c>
      <c r="J3072">
        <v>13.1198107267775</v>
      </c>
      <c r="K3072">
        <v>11.9390277613675</v>
      </c>
      <c r="L3072">
        <v>2067</v>
      </c>
      <c r="M3072">
        <f t="shared" si="564"/>
        <v>-11.9390277613675</v>
      </c>
      <c r="N3072">
        <v>-11.9390277613675</v>
      </c>
      <c r="O3072">
        <f t="shared" si="574"/>
        <v>-45.557551450637654</v>
      </c>
      <c r="P3072">
        <f t="shared" si="565"/>
        <v>159.25864987358631</v>
      </c>
      <c r="Q3072">
        <f t="shared" si="575"/>
        <v>-9.7964587167254535</v>
      </c>
      <c r="R3072">
        <f t="shared" si="566"/>
        <v>9.7964587167254535</v>
      </c>
      <c r="S3072">
        <f t="shared" si="567"/>
        <v>0.82054074356246942</v>
      </c>
      <c r="T3072">
        <f t="shared" si="568"/>
        <v>2.1425690446420464</v>
      </c>
      <c r="U3072">
        <f t="shared" si="569"/>
        <v>0</v>
      </c>
      <c r="V3072">
        <f t="shared" si="570"/>
        <v>17.945925643753053</v>
      </c>
      <c r="W3072">
        <f t="shared" si="571"/>
        <v>0</v>
      </c>
      <c r="X3072">
        <f t="shared" si="572"/>
        <v>17.945925643753053</v>
      </c>
      <c r="Y3072">
        <f t="shared" si="573"/>
        <v>9.7964587167254535</v>
      </c>
    </row>
    <row r="3073" spans="1:25" x14ac:dyDescent="0.3">
      <c r="A3073">
        <v>1</v>
      </c>
      <c r="B3073">
        <v>4</v>
      </c>
      <c r="C3073">
        <v>24.0721428571429</v>
      </c>
      <c r="D3073">
        <v>0</v>
      </c>
      <c r="E3073">
        <v>7</v>
      </c>
      <c r="F3073">
        <v>10.7987316264746</v>
      </c>
      <c r="G3073">
        <v>16.9215063604845</v>
      </c>
      <c r="H3073">
        <v>12.5819695766178</v>
      </c>
      <c r="I3073">
        <v>0.91</v>
      </c>
      <c r="J3073">
        <v>12.5819695766178</v>
      </c>
      <c r="K3073">
        <v>11.449592314722199</v>
      </c>
      <c r="L3073">
        <v>2067</v>
      </c>
      <c r="M3073">
        <f t="shared" si="564"/>
        <v>-11.449592314722199</v>
      </c>
      <c r="N3073">
        <v>-11.449592314722199</v>
      </c>
      <c r="O3073">
        <f t="shared" si="574"/>
        <v>-57.007143765359857</v>
      </c>
      <c r="P3073">
        <f t="shared" si="565"/>
        <v>150.39747874643982</v>
      </c>
      <c r="Q3073">
        <f t="shared" si="575"/>
        <v>-8.8611711271464912</v>
      </c>
      <c r="R3073">
        <f t="shared" si="566"/>
        <v>8.8611711271464912</v>
      </c>
      <c r="S3073">
        <f t="shared" si="567"/>
        <v>0.77392896476781581</v>
      </c>
      <c r="T3073">
        <f t="shared" si="568"/>
        <v>2.5884211875757082</v>
      </c>
      <c r="U3073">
        <f t="shared" si="569"/>
        <v>0</v>
      </c>
      <c r="V3073">
        <f t="shared" si="570"/>
        <v>22.607103523218424</v>
      </c>
      <c r="W3073">
        <f t="shared" si="571"/>
        <v>0</v>
      </c>
      <c r="X3073">
        <f t="shared" si="572"/>
        <v>22.607103523218424</v>
      </c>
      <c r="Y3073">
        <f t="shared" si="573"/>
        <v>8.8611711271464912</v>
      </c>
    </row>
    <row r="3074" spans="1:25" x14ac:dyDescent="0.3">
      <c r="A3074">
        <v>1</v>
      </c>
      <c r="B3074">
        <v>5</v>
      </c>
      <c r="C3074">
        <v>23.748333333333299</v>
      </c>
      <c r="D3074">
        <v>0</v>
      </c>
      <c r="E3074">
        <v>3</v>
      </c>
      <c r="F3074">
        <v>10.5795691483262</v>
      </c>
      <c r="G3074">
        <v>16.9215063604845</v>
      </c>
      <c r="H3074">
        <v>12.450311071650701</v>
      </c>
      <c r="I3074">
        <v>0.91</v>
      </c>
      <c r="J3074">
        <v>12.450311071650701</v>
      </c>
      <c r="K3074">
        <v>11.3297830752021</v>
      </c>
      <c r="L3074">
        <v>2067</v>
      </c>
      <c r="M3074">
        <f t="shared" si="564"/>
        <v>-11.3297830752021</v>
      </c>
      <c r="N3074">
        <v>-11.3297830752021</v>
      </c>
      <c r="O3074">
        <f t="shared" si="574"/>
        <v>-68.336926840561958</v>
      </c>
      <c r="P3074">
        <f t="shared" si="565"/>
        <v>142.11445191296002</v>
      </c>
      <c r="Q3074">
        <f t="shared" si="575"/>
        <v>-8.283026833479795</v>
      </c>
      <c r="R3074">
        <f t="shared" si="566"/>
        <v>8.283026833479795</v>
      </c>
      <c r="S3074">
        <f t="shared" si="567"/>
        <v>0.73108432690199965</v>
      </c>
      <c r="T3074">
        <f t="shared" si="568"/>
        <v>3.0467562417223046</v>
      </c>
      <c r="U3074">
        <f t="shared" si="569"/>
        <v>0</v>
      </c>
      <c r="V3074">
        <f t="shared" si="570"/>
        <v>26.891567309800035</v>
      </c>
      <c r="W3074">
        <f t="shared" si="571"/>
        <v>0</v>
      </c>
      <c r="X3074">
        <f t="shared" si="572"/>
        <v>26.891567309800035</v>
      </c>
      <c r="Y3074">
        <f t="shared" si="573"/>
        <v>8.283026833479795</v>
      </c>
    </row>
    <row r="3075" spans="1:25" x14ac:dyDescent="0.3">
      <c r="A3075">
        <v>2</v>
      </c>
      <c r="B3075">
        <v>1</v>
      </c>
      <c r="C3075">
        <v>25.748571428571399</v>
      </c>
      <c r="D3075">
        <v>3.12</v>
      </c>
      <c r="E3075">
        <v>7</v>
      </c>
      <c r="F3075">
        <v>11.9574800628516</v>
      </c>
      <c r="G3075">
        <v>16.9215063604845</v>
      </c>
      <c r="H3075">
        <v>13.2574185071459</v>
      </c>
      <c r="I3075">
        <v>0.95</v>
      </c>
      <c r="J3075">
        <v>13.2574185071459</v>
      </c>
      <c r="K3075">
        <v>12.5945475817886</v>
      </c>
      <c r="L3075">
        <v>2067</v>
      </c>
      <c r="M3075">
        <f t="shared" ref="M3075:M3138" si="576">D3075-K3075</f>
        <v>-9.4745475817885989</v>
      </c>
      <c r="N3075">
        <v>-9.4745475817885989</v>
      </c>
      <c r="O3075">
        <f t="shared" si="574"/>
        <v>-77.811474422350557</v>
      </c>
      <c r="P3075">
        <f t="shared" ref="P3075:P3138" si="577">200 * EXP(O3075 / 200)</f>
        <v>135.53907761661463</v>
      </c>
      <c r="Q3075">
        <f t="shared" si="575"/>
        <v>-6.5753742963453874</v>
      </c>
      <c r="R3075">
        <f t="shared" ref="R3075:R3138" si="578">MAX(IF(D3075&gt;K3075,K3075,D3075+Y3075))</f>
        <v>9.6953742963453884</v>
      </c>
      <c r="S3075">
        <f t="shared" ref="S3075:S3138" si="579">R3075/K3075</f>
        <v>0.76980727043857111</v>
      </c>
      <c r="T3075">
        <f t="shared" ref="T3075:T3138" si="580">K3075-R3075</f>
        <v>2.8991732854432115</v>
      </c>
      <c r="U3075">
        <f t="shared" ref="U3075:U3138" si="581">MAX(0,M3075)</f>
        <v>0</v>
      </c>
      <c r="V3075">
        <f t="shared" ref="V3075:V3138" si="582">(T3075/K3075)*100</f>
        <v>23.019272956142888</v>
      </c>
      <c r="W3075">
        <f t="shared" ref="W3075:W3138" si="583">U3075/M3075*100</f>
        <v>0</v>
      </c>
      <c r="X3075">
        <f t="shared" ref="X3075:X3138" si="584">V3075-W3075</f>
        <v>23.019272956142888</v>
      </c>
      <c r="Y3075">
        <f t="shared" ref="Y3075:Y3138" si="585">IF(Q3075&lt;0,-Q3075,Q3075)</f>
        <v>6.5753742963453874</v>
      </c>
    </row>
    <row r="3076" spans="1:25" x14ac:dyDescent="0.3">
      <c r="A3076">
        <v>2</v>
      </c>
      <c r="B3076">
        <v>2</v>
      </c>
      <c r="C3076">
        <v>25.494285714285699</v>
      </c>
      <c r="D3076">
        <v>0</v>
      </c>
      <c r="E3076">
        <v>7</v>
      </c>
      <c r="F3076">
        <v>11.779148209575601</v>
      </c>
      <c r="G3076">
        <v>16.9215063604845</v>
      </c>
      <c r="H3076">
        <v>13.1556113273548</v>
      </c>
      <c r="I3076">
        <v>0.95</v>
      </c>
      <c r="J3076">
        <v>13.1556113273548</v>
      </c>
      <c r="K3076">
        <v>12.497830760987</v>
      </c>
      <c r="L3076">
        <v>2067</v>
      </c>
      <c r="M3076">
        <f t="shared" si="576"/>
        <v>-12.497830760987</v>
      </c>
      <c r="N3076">
        <v>-12.497830760987</v>
      </c>
      <c r="O3076">
        <f t="shared" ref="O3076:O3139" si="586">IF(O3075 + N3076 &gt; 200, 0, O3075 + N3076)</f>
        <v>-90.309305183337557</v>
      </c>
      <c r="P3076">
        <f t="shared" si="577"/>
        <v>127.3285610576585</v>
      </c>
      <c r="Q3076">
        <f t="shared" ref="Q3076:Q3139" si="587">P3076 - P3075</f>
        <v>-8.2105165589561295</v>
      </c>
      <c r="R3076">
        <f t="shared" si="578"/>
        <v>8.2105165589561295</v>
      </c>
      <c r="S3076">
        <f t="shared" si="579"/>
        <v>0.65695533216739721</v>
      </c>
      <c r="T3076">
        <f t="shared" si="580"/>
        <v>4.2873142020308705</v>
      </c>
      <c r="U3076">
        <f t="shared" si="581"/>
        <v>0</v>
      </c>
      <c r="V3076">
        <f t="shared" si="582"/>
        <v>34.304466783260281</v>
      </c>
      <c r="W3076">
        <f t="shared" si="583"/>
        <v>0</v>
      </c>
      <c r="X3076">
        <f t="shared" si="584"/>
        <v>34.304466783260281</v>
      </c>
      <c r="Y3076">
        <f t="shared" si="585"/>
        <v>8.2105165589561295</v>
      </c>
    </row>
    <row r="3077" spans="1:25" x14ac:dyDescent="0.3">
      <c r="A3077">
        <v>2</v>
      </c>
      <c r="B3077">
        <v>3</v>
      </c>
      <c r="C3077">
        <v>25.003571428571401</v>
      </c>
      <c r="D3077">
        <v>0</v>
      </c>
      <c r="E3077">
        <v>7</v>
      </c>
      <c r="F3077">
        <v>11.4375896599475</v>
      </c>
      <c r="G3077">
        <v>16.9215063604845</v>
      </c>
      <c r="H3077">
        <v>12.958502257264101</v>
      </c>
      <c r="I3077">
        <v>0.95</v>
      </c>
      <c r="J3077">
        <v>12.958502257264101</v>
      </c>
      <c r="K3077">
        <v>12.3105771444009</v>
      </c>
      <c r="L3077">
        <v>2067</v>
      </c>
      <c r="M3077">
        <f t="shared" si="576"/>
        <v>-12.3105771444009</v>
      </c>
      <c r="N3077">
        <v>-12.3105771444009</v>
      </c>
      <c r="O3077">
        <f t="shared" si="586"/>
        <v>-102.61988232773845</v>
      </c>
      <c r="P3077">
        <f t="shared" si="577"/>
        <v>119.72745542697207</v>
      </c>
      <c r="Q3077">
        <f t="shared" si="587"/>
        <v>-7.6011056306864333</v>
      </c>
      <c r="R3077">
        <f t="shared" si="578"/>
        <v>7.6011056306864333</v>
      </c>
      <c r="S3077">
        <f t="shared" si="579"/>
        <v>0.61744510769290539</v>
      </c>
      <c r="T3077">
        <f t="shared" si="580"/>
        <v>4.7094715137144672</v>
      </c>
      <c r="U3077">
        <f t="shared" si="581"/>
        <v>0</v>
      </c>
      <c r="V3077">
        <f t="shared" si="582"/>
        <v>38.255489230709465</v>
      </c>
      <c r="W3077">
        <f t="shared" si="583"/>
        <v>0</v>
      </c>
      <c r="X3077">
        <f t="shared" si="584"/>
        <v>38.255489230709465</v>
      </c>
      <c r="Y3077">
        <f t="shared" si="585"/>
        <v>7.6011056306864333</v>
      </c>
    </row>
    <row r="3078" spans="1:25" x14ac:dyDescent="0.3">
      <c r="A3078">
        <v>2</v>
      </c>
      <c r="B3078">
        <v>4</v>
      </c>
      <c r="C3078">
        <v>25.9078571428571</v>
      </c>
      <c r="D3078">
        <v>0</v>
      </c>
      <c r="E3078">
        <v>7</v>
      </c>
      <c r="F3078">
        <v>12.069650511216899</v>
      </c>
      <c r="G3078">
        <v>16.9215063604845</v>
      </c>
      <c r="H3078">
        <v>13.321076586194399</v>
      </c>
      <c r="I3078">
        <v>0.95</v>
      </c>
      <c r="J3078">
        <v>13.321076586194399</v>
      </c>
      <c r="K3078">
        <v>12.6550227568847</v>
      </c>
      <c r="L3078">
        <v>2067</v>
      </c>
      <c r="M3078">
        <f t="shared" si="576"/>
        <v>-12.6550227568847</v>
      </c>
      <c r="N3078">
        <v>-12.6550227568847</v>
      </c>
      <c r="O3078">
        <f t="shared" si="586"/>
        <v>-115.27490508462316</v>
      </c>
      <c r="P3078">
        <f t="shared" si="577"/>
        <v>112.38638959608475</v>
      </c>
      <c r="Q3078">
        <f t="shared" si="587"/>
        <v>-7.3410658308873167</v>
      </c>
      <c r="R3078">
        <f t="shared" si="578"/>
        <v>7.3410658308873167</v>
      </c>
      <c r="S3078">
        <f t="shared" si="579"/>
        <v>0.58009108098154649</v>
      </c>
      <c r="T3078">
        <f t="shared" si="580"/>
        <v>5.3139569259973829</v>
      </c>
      <c r="U3078">
        <f t="shared" si="581"/>
        <v>0</v>
      </c>
      <c r="V3078">
        <f t="shared" si="582"/>
        <v>41.990891901845345</v>
      </c>
      <c r="W3078">
        <f t="shared" si="583"/>
        <v>0</v>
      </c>
      <c r="X3078">
        <f t="shared" si="584"/>
        <v>41.990891901845345</v>
      </c>
      <c r="Y3078">
        <f t="shared" si="585"/>
        <v>7.3410658308873167</v>
      </c>
    </row>
    <row r="3079" spans="1:25" x14ac:dyDescent="0.3">
      <c r="A3079">
        <v>3</v>
      </c>
      <c r="B3079">
        <v>1</v>
      </c>
      <c r="C3079">
        <v>28.821428571428601</v>
      </c>
      <c r="D3079">
        <v>0</v>
      </c>
      <c r="E3079">
        <v>7</v>
      </c>
      <c r="F3079">
        <v>14.183019028177201</v>
      </c>
      <c r="G3079">
        <v>16.9215063604845</v>
      </c>
      <c r="H3079">
        <v>14.4706989828657</v>
      </c>
      <c r="I3079">
        <v>1.02</v>
      </c>
      <c r="J3079">
        <v>14.4706989828657</v>
      </c>
      <c r="K3079">
        <v>14.760112962522999</v>
      </c>
      <c r="L3079">
        <v>2067</v>
      </c>
      <c r="M3079">
        <f t="shared" si="576"/>
        <v>-14.760112962522999</v>
      </c>
      <c r="N3079">
        <v>-14.760112962522999</v>
      </c>
      <c r="O3079">
        <f t="shared" si="586"/>
        <v>-130.03501804714617</v>
      </c>
      <c r="P3079">
        <f t="shared" si="577"/>
        <v>104.39087592890111</v>
      </c>
      <c r="Q3079">
        <f t="shared" si="587"/>
        <v>-7.9955136671836442</v>
      </c>
      <c r="R3079">
        <f t="shared" si="578"/>
        <v>7.9955136671836442</v>
      </c>
      <c r="S3079">
        <f t="shared" si="579"/>
        <v>0.54169732220104516</v>
      </c>
      <c r="T3079">
        <f t="shared" si="580"/>
        <v>6.7645992953393552</v>
      </c>
      <c r="U3079">
        <f t="shared" si="581"/>
        <v>0</v>
      </c>
      <c r="V3079">
        <f t="shared" si="582"/>
        <v>45.830267779895486</v>
      </c>
      <c r="W3079">
        <f t="shared" si="583"/>
        <v>0</v>
      </c>
      <c r="X3079">
        <f t="shared" si="584"/>
        <v>45.830267779895486</v>
      </c>
      <c r="Y3079">
        <f t="shared" si="585"/>
        <v>7.9955136671836442</v>
      </c>
    </row>
    <row r="3080" spans="1:25" x14ac:dyDescent="0.3">
      <c r="A3080">
        <v>3</v>
      </c>
      <c r="B3080">
        <v>2</v>
      </c>
      <c r="C3080">
        <v>28.087142857142901</v>
      </c>
      <c r="D3080">
        <v>0</v>
      </c>
      <c r="E3080">
        <v>7</v>
      </c>
      <c r="F3080">
        <v>13.6395444065724</v>
      </c>
      <c r="G3080">
        <v>16.9215063604845</v>
      </c>
      <c r="H3080">
        <v>14.183518019974301</v>
      </c>
      <c r="I3080">
        <v>1.02</v>
      </c>
      <c r="J3080">
        <v>14.183518019974301</v>
      </c>
      <c r="K3080">
        <v>14.4671883803738</v>
      </c>
      <c r="L3080">
        <v>2067</v>
      </c>
      <c r="M3080">
        <f t="shared" si="576"/>
        <v>-14.4671883803738</v>
      </c>
      <c r="N3080">
        <v>-14.4671883803738</v>
      </c>
      <c r="O3080">
        <f t="shared" si="586"/>
        <v>-144.50220642751998</v>
      </c>
      <c r="P3080">
        <f t="shared" si="577"/>
        <v>97.106307734757806</v>
      </c>
      <c r="Q3080">
        <f t="shared" si="587"/>
        <v>-7.2845681941433043</v>
      </c>
      <c r="R3080">
        <f t="shared" si="578"/>
        <v>7.2845681941433043</v>
      </c>
      <c r="S3080">
        <f t="shared" si="579"/>
        <v>0.50352342159486607</v>
      </c>
      <c r="T3080">
        <f t="shared" si="580"/>
        <v>7.1826201862304959</v>
      </c>
      <c r="U3080">
        <f t="shared" si="581"/>
        <v>0</v>
      </c>
      <c r="V3080">
        <f t="shared" si="582"/>
        <v>49.647657840513389</v>
      </c>
      <c r="W3080">
        <f t="shared" si="583"/>
        <v>0</v>
      </c>
      <c r="X3080">
        <f t="shared" si="584"/>
        <v>49.647657840513389</v>
      </c>
      <c r="Y3080">
        <f t="shared" si="585"/>
        <v>7.2845681941433043</v>
      </c>
    </row>
    <row r="3081" spans="1:25" x14ac:dyDescent="0.3">
      <c r="A3081">
        <v>3</v>
      </c>
      <c r="B3081">
        <v>3</v>
      </c>
      <c r="C3081">
        <v>26.615714285714301</v>
      </c>
      <c r="D3081">
        <v>0</v>
      </c>
      <c r="E3081">
        <v>7</v>
      </c>
      <c r="F3081">
        <v>12.5724100155687</v>
      </c>
      <c r="G3081">
        <v>16.9215063604845</v>
      </c>
      <c r="H3081">
        <v>13.602922349367599</v>
      </c>
      <c r="I3081">
        <v>1.02</v>
      </c>
      <c r="J3081">
        <v>13.602922349367599</v>
      </c>
      <c r="K3081">
        <v>13.874980796354899</v>
      </c>
      <c r="L3081">
        <v>2067</v>
      </c>
      <c r="M3081">
        <f t="shared" si="576"/>
        <v>-13.874980796354899</v>
      </c>
      <c r="N3081">
        <v>-13.874980796354899</v>
      </c>
      <c r="O3081">
        <f t="shared" si="586"/>
        <v>-158.37718722387487</v>
      </c>
      <c r="P3081">
        <f t="shared" si="577"/>
        <v>90.597935918116107</v>
      </c>
      <c r="Q3081">
        <f t="shared" si="587"/>
        <v>-6.5083718166416986</v>
      </c>
      <c r="R3081">
        <f t="shared" si="578"/>
        <v>6.5083718166416986</v>
      </c>
      <c r="S3081">
        <f t="shared" si="579"/>
        <v>0.46907249185898081</v>
      </c>
      <c r="T3081">
        <f t="shared" si="580"/>
        <v>7.3666089797132006</v>
      </c>
      <c r="U3081">
        <f t="shared" si="581"/>
        <v>0</v>
      </c>
      <c r="V3081">
        <f t="shared" si="582"/>
        <v>53.092750814101919</v>
      </c>
      <c r="W3081">
        <f t="shared" si="583"/>
        <v>0</v>
      </c>
      <c r="X3081">
        <f t="shared" si="584"/>
        <v>53.092750814101919</v>
      </c>
      <c r="Y3081">
        <f t="shared" si="585"/>
        <v>6.5083718166416986</v>
      </c>
    </row>
    <row r="3082" spans="1:25" x14ac:dyDescent="0.3">
      <c r="A3082">
        <v>3</v>
      </c>
      <c r="B3082">
        <v>4</v>
      </c>
      <c r="C3082">
        <v>28.828571428571401</v>
      </c>
      <c r="D3082">
        <v>0</v>
      </c>
      <c r="E3082">
        <v>7</v>
      </c>
      <c r="F3082">
        <v>14.188341074876799</v>
      </c>
      <c r="G3082">
        <v>16.9215063604845</v>
      </c>
      <c r="H3082">
        <v>14.473484488885299</v>
      </c>
      <c r="I3082">
        <v>1.02</v>
      </c>
      <c r="J3082">
        <v>14.473484488885299</v>
      </c>
      <c r="K3082">
        <v>14.762954178663</v>
      </c>
      <c r="L3082">
        <v>2067</v>
      </c>
      <c r="M3082">
        <f t="shared" si="576"/>
        <v>-14.762954178663</v>
      </c>
      <c r="N3082">
        <v>-14.762954178663</v>
      </c>
      <c r="O3082">
        <f t="shared" si="586"/>
        <v>-173.14014140253786</v>
      </c>
      <c r="P3082">
        <f t="shared" si="577"/>
        <v>84.151324438734079</v>
      </c>
      <c r="Q3082">
        <f t="shared" si="587"/>
        <v>-6.4466114793820282</v>
      </c>
      <c r="R3082">
        <f t="shared" si="578"/>
        <v>6.4466114793820282</v>
      </c>
      <c r="S3082">
        <f t="shared" si="579"/>
        <v>0.43667489591611419</v>
      </c>
      <c r="T3082">
        <f t="shared" si="580"/>
        <v>8.3163426992809715</v>
      </c>
      <c r="U3082">
        <f t="shared" si="581"/>
        <v>0</v>
      </c>
      <c r="V3082">
        <f t="shared" si="582"/>
        <v>56.332510408388579</v>
      </c>
      <c r="W3082">
        <f t="shared" si="583"/>
        <v>0</v>
      </c>
      <c r="X3082">
        <f t="shared" si="584"/>
        <v>56.332510408388579</v>
      </c>
      <c r="Y3082">
        <f t="shared" si="585"/>
        <v>6.4466114793820282</v>
      </c>
    </row>
    <row r="3083" spans="1:25" x14ac:dyDescent="0.3">
      <c r="A3083">
        <v>3</v>
      </c>
      <c r="B3083">
        <v>5</v>
      </c>
      <c r="C3083">
        <v>29.373333333333299</v>
      </c>
      <c r="D3083">
        <v>0</v>
      </c>
      <c r="E3083">
        <v>3</v>
      </c>
      <c r="F3083">
        <v>14.5962270157668</v>
      </c>
      <c r="G3083">
        <v>16.9215063604845</v>
      </c>
      <c r="H3083">
        <v>14.685475151825701</v>
      </c>
      <c r="I3083">
        <v>1.02</v>
      </c>
      <c r="J3083">
        <v>14.685475151825701</v>
      </c>
      <c r="K3083">
        <v>14.9791846548622</v>
      </c>
      <c r="L3083">
        <v>2067</v>
      </c>
      <c r="M3083">
        <f t="shared" si="576"/>
        <v>-14.9791846548622</v>
      </c>
      <c r="N3083">
        <v>-14.9791846548622</v>
      </c>
      <c r="O3083">
        <f t="shared" si="586"/>
        <v>-188.11932605740006</v>
      </c>
      <c r="P3083">
        <f t="shared" si="577"/>
        <v>78.078968894524365</v>
      </c>
      <c r="Q3083">
        <f t="shared" si="587"/>
        <v>-6.0723555442097137</v>
      </c>
      <c r="R3083">
        <f t="shared" si="578"/>
        <v>6.0723555442097137</v>
      </c>
      <c r="S3083">
        <f t="shared" si="579"/>
        <v>0.40538625326570393</v>
      </c>
      <c r="T3083">
        <f t="shared" si="580"/>
        <v>8.9068291106524864</v>
      </c>
      <c r="U3083">
        <f t="shared" si="581"/>
        <v>0</v>
      </c>
      <c r="V3083">
        <f t="shared" si="582"/>
        <v>59.46137467342961</v>
      </c>
      <c r="W3083">
        <f t="shared" si="583"/>
        <v>0</v>
      </c>
      <c r="X3083">
        <f t="shared" si="584"/>
        <v>59.46137467342961</v>
      </c>
      <c r="Y3083">
        <f t="shared" si="585"/>
        <v>6.0723555442097137</v>
      </c>
    </row>
    <row r="3084" spans="1:25" x14ac:dyDescent="0.3">
      <c r="A3084">
        <v>4</v>
      </c>
      <c r="B3084">
        <v>1</v>
      </c>
      <c r="C3084">
        <v>29.1228571428571</v>
      </c>
      <c r="D3084">
        <v>0</v>
      </c>
      <c r="E3084">
        <v>7</v>
      </c>
      <c r="F3084">
        <v>14.4081976994912</v>
      </c>
      <c r="G3084">
        <v>16.9215063604845</v>
      </c>
      <c r="H3084">
        <v>14.588113925383601</v>
      </c>
      <c r="I3084">
        <v>1.1000000000000001</v>
      </c>
      <c r="J3084">
        <v>14.588113925383601</v>
      </c>
      <c r="K3084">
        <v>16.0469253179219</v>
      </c>
      <c r="L3084">
        <v>2067</v>
      </c>
      <c r="M3084">
        <f t="shared" si="576"/>
        <v>-16.0469253179219</v>
      </c>
      <c r="N3084">
        <v>-16.0469253179219</v>
      </c>
      <c r="O3084">
        <f t="shared" si="586"/>
        <v>-204.16625137532196</v>
      </c>
      <c r="P3084">
        <f t="shared" si="577"/>
        <v>72.059063539652584</v>
      </c>
      <c r="Q3084">
        <f t="shared" si="587"/>
        <v>-6.0199053548717814</v>
      </c>
      <c r="R3084">
        <f t="shared" si="578"/>
        <v>6.0199053548717814</v>
      </c>
      <c r="S3084">
        <f t="shared" si="579"/>
        <v>0.37514385065084654</v>
      </c>
      <c r="T3084">
        <f t="shared" si="580"/>
        <v>10.027019963050119</v>
      </c>
      <c r="U3084">
        <f t="shared" si="581"/>
        <v>0</v>
      </c>
      <c r="V3084">
        <f t="shared" si="582"/>
        <v>62.485614934915347</v>
      </c>
      <c r="W3084">
        <f t="shared" si="583"/>
        <v>0</v>
      </c>
      <c r="X3084">
        <f t="shared" si="584"/>
        <v>62.485614934915347</v>
      </c>
      <c r="Y3084">
        <f t="shared" si="585"/>
        <v>6.0199053548717814</v>
      </c>
    </row>
    <row r="3085" spans="1:25" x14ac:dyDescent="0.3">
      <c r="A3085">
        <v>4</v>
      </c>
      <c r="B3085">
        <v>2</v>
      </c>
      <c r="C3085">
        <v>31.167857142857098</v>
      </c>
      <c r="D3085">
        <v>8.34</v>
      </c>
      <c r="E3085">
        <v>7</v>
      </c>
      <c r="F3085">
        <v>15.967308916924001</v>
      </c>
      <c r="G3085">
        <v>16.9215063604845</v>
      </c>
      <c r="H3085">
        <v>15.3777106776539</v>
      </c>
      <c r="I3085">
        <v>1.1000000000000001</v>
      </c>
      <c r="J3085">
        <v>15.3777106776539</v>
      </c>
      <c r="K3085">
        <v>16.915481745419299</v>
      </c>
      <c r="L3085">
        <v>2067</v>
      </c>
      <c r="M3085">
        <f t="shared" si="576"/>
        <v>-8.5754817454192995</v>
      </c>
      <c r="N3085">
        <v>-8.5754817454192995</v>
      </c>
      <c r="O3085">
        <f t="shared" si="586"/>
        <v>-212.74173312074126</v>
      </c>
      <c r="P3085">
        <f t="shared" si="577"/>
        <v>69.034660250345013</v>
      </c>
      <c r="Q3085">
        <f t="shared" si="587"/>
        <v>-3.0244032893075712</v>
      </c>
      <c r="R3085">
        <f t="shared" si="578"/>
        <v>11.364403289307571</v>
      </c>
      <c r="S3085">
        <f t="shared" si="579"/>
        <v>0.67183444493888234</v>
      </c>
      <c r="T3085">
        <f t="shared" si="580"/>
        <v>5.5510784561117283</v>
      </c>
      <c r="U3085">
        <f t="shared" si="581"/>
        <v>0</v>
      </c>
      <c r="V3085">
        <f t="shared" si="582"/>
        <v>32.816555506111769</v>
      </c>
      <c r="W3085">
        <f t="shared" si="583"/>
        <v>0</v>
      </c>
      <c r="X3085">
        <f t="shared" si="584"/>
        <v>32.816555506111769</v>
      </c>
      <c r="Y3085">
        <f t="shared" si="585"/>
        <v>3.0244032893075712</v>
      </c>
    </row>
    <row r="3086" spans="1:25" x14ac:dyDescent="0.3">
      <c r="A3086">
        <v>4</v>
      </c>
      <c r="B3086">
        <v>3</v>
      </c>
      <c r="C3086">
        <v>32.404285714285699</v>
      </c>
      <c r="D3086">
        <v>0</v>
      </c>
      <c r="E3086">
        <v>7</v>
      </c>
      <c r="F3086">
        <v>16.9360265923392</v>
      </c>
      <c r="G3086">
        <v>16.9215063604845</v>
      </c>
      <c r="H3086">
        <v>15.849476989692899</v>
      </c>
      <c r="I3086">
        <v>1.1000000000000001</v>
      </c>
      <c r="J3086">
        <v>15.849476989692899</v>
      </c>
      <c r="K3086">
        <v>17.434424688662201</v>
      </c>
      <c r="L3086">
        <v>2067</v>
      </c>
      <c r="M3086">
        <f t="shared" si="576"/>
        <v>-17.434424688662201</v>
      </c>
      <c r="N3086">
        <v>-17.434424688662201</v>
      </c>
      <c r="O3086">
        <f t="shared" si="586"/>
        <v>-230.17615780940346</v>
      </c>
      <c r="P3086">
        <f t="shared" si="577"/>
        <v>63.271600393273019</v>
      </c>
      <c r="Q3086">
        <f t="shared" si="587"/>
        <v>-5.763059857071994</v>
      </c>
      <c r="R3086">
        <f t="shared" si="578"/>
        <v>5.763059857071994</v>
      </c>
      <c r="S3086">
        <f t="shared" si="579"/>
        <v>0.33055635387956195</v>
      </c>
      <c r="T3086">
        <f t="shared" si="580"/>
        <v>11.671364831590207</v>
      </c>
      <c r="U3086">
        <f t="shared" si="581"/>
        <v>0</v>
      </c>
      <c r="V3086">
        <f t="shared" si="582"/>
        <v>66.944364612043799</v>
      </c>
      <c r="W3086">
        <f t="shared" si="583"/>
        <v>0</v>
      </c>
      <c r="X3086">
        <f t="shared" si="584"/>
        <v>66.944364612043799</v>
      </c>
      <c r="Y3086">
        <f t="shared" si="585"/>
        <v>5.763059857071994</v>
      </c>
    </row>
    <row r="3087" spans="1:25" x14ac:dyDescent="0.3">
      <c r="A3087">
        <v>4</v>
      </c>
      <c r="B3087">
        <v>4</v>
      </c>
      <c r="C3087">
        <v>33.69</v>
      </c>
      <c r="D3087">
        <v>2.08</v>
      </c>
      <c r="E3087">
        <v>7</v>
      </c>
      <c r="F3087">
        <v>17.963706224191</v>
      </c>
      <c r="G3087">
        <v>16.9215063604845</v>
      </c>
      <c r="H3087">
        <v>16.335805533579599</v>
      </c>
      <c r="I3087">
        <v>1.1000000000000001</v>
      </c>
      <c r="J3087">
        <v>16.335805533579599</v>
      </c>
      <c r="K3087">
        <v>17.969386086937501</v>
      </c>
      <c r="L3087">
        <v>2067</v>
      </c>
      <c r="M3087">
        <f t="shared" si="576"/>
        <v>-15.889386086937501</v>
      </c>
      <c r="N3087">
        <v>-15.889386086937501</v>
      </c>
      <c r="O3087">
        <f t="shared" si="586"/>
        <v>-246.06554389634096</v>
      </c>
      <c r="P3087">
        <f t="shared" si="577"/>
        <v>58.439360680640227</v>
      </c>
      <c r="Q3087">
        <f t="shared" si="587"/>
        <v>-4.8322397126327914</v>
      </c>
      <c r="R3087">
        <f t="shared" si="578"/>
        <v>6.9122397126327915</v>
      </c>
      <c r="S3087">
        <f t="shared" si="579"/>
        <v>0.38466754953067156</v>
      </c>
      <c r="T3087">
        <f t="shared" si="580"/>
        <v>11.057146374304709</v>
      </c>
      <c r="U3087">
        <f t="shared" si="581"/>
        <v>0</v>
      </c>
      <c r="V3087">
        <f t="shared" si="582"/>
        <v>61.533245046932848</v>
      </c>
      <c r="W3087">
        <f t="shared" si="583"/>
        <v>0</v>
      </c>
      <c r="X3087">
        <f t="shared" si="584"/>
        <v>61.533245046932848</v>
      </c>
      <c r="Y3087">
        <f t="shared" si="585"/>
        <v>4.8322397126327914</v>
      </c>
    </row>
    <row r="3088" spans="1:25" x14ac:dyDescent="0.3">
      <c r="A3088">
        <v>4</v>
      </c>
      <c r="B3088">
        <v>5</v>
      </c>
      <c r="C3088">
        <v>35.07</v>
      </c>
      <c r="D3088">
        <v>0</v>
      </c>
      <c r="E3088">
        <v>2</v>
      </c>
      <c r="F3088">
        <v>19.089394932249999</v>
      </c>
      <c r="G3088">
        <v>16.9215063604845</v>
      </c>
      <c r="H3088">
        <v>16.8532108408486</v>
      </c>
      <c r="I3088">
        <v>1.1000000000000001</v>
      </c>
      <c r="J3088">
        <v>16.8532108408486</v>
      </c>
      <c r="K3088">
        <v>18.538531924933501</v>
      </c>
      <c r="L3088">
        <v>2067</v>
      </c>
      <c r="M3088">
        <f t="shared" si="576"/>
        <v>-18.538531924933501</v>
      </c>
      <c r="N3088">
        <v>-18.538531924933501</v>
      </c>
      <c r="O3088">
        <f t="shared" si="586"/>
        <v>-264.60407582127448</v>
      </c>
      <c r="P3088">
        <f t="shared" si="577"/>
        <v>53.265933870327444</v>
      </c>
      <c r="Q3088">
        <f t="shared" si="587"/>
        <v>-5.1734268103127832</v>
      </c>
      <c r="R3088">
        <f t="shared" si="578"/>
        <v>5.1734268103127832</v>
      </c>
      <c r="S3088">
        <f t="shared" si="579"/>
        <v>0.27906345719613074</v>
      </c>
      <c r="T3088">
        <f t="shared" si="580"/>
        <v>13.365105114620718</v>
      </c>
      <c r="U3088">
        <f t="shared" si="581"/>
        <v>0</v>
      </c>
      <c r="V3088">
        <f t="shared" si="582"/>
        <v>72.093654280386929</v>
      </c>
      <c r="W3088">
        <f t="shared" si="583"/>
        <v>0</v>
      </c>
      <c r="X3088">
        <f t="shared" si="584"/>
        <v>72.093654280386929</v>
      </c>
      <c r="Y3088">
        <f t="shared" si="585"/>
        <v>5.1734268103127832</v>
      </c>
    </row>
    <row r="3089" spans="1:25" x14ac:dyDescent="0.3">
      <c r="A3089">
        <v>5</v>
      </c>
      <c r="B3089">
        <v>1</v>
      </c>
      <c r="C3089">
        <v>34.337142857142901</v>
      </c>
      <c r="D3089">
        <v>1.1000000000000001</v>
      </c>
      <c r="E3089">
        <v>7</v>
      </c>
      <c r="F3089">
        <v>18.488698680712801</v>
      </c>
      <c r="G3089">
        <v>16.9215063604845</v>
      </c>
      <c r="H3089">
        <v>16.579017420341799</v>
      </c>
      <c r="I3089">
        <v>1.18</v>
      </c>
      <c r="J3089">
        <v>16.579017420341799</v>
      </c>
      <c r="K3089">
        <v>19.563240556003301</v>
      </c>
      <c r="L3089">
        <v>2067</v>
      </c>
      <c r="M3089">
        <f t="shared" si="576"/>
        <v>-18.463240556003299</v>
      </c>
      <c r="N3089">
        <v>-18.463240556003299</v>
      </c>
      <c r="O3089">
        <f t="shared" si="586"/>
        <v>-283.06731637727779</v>
      </c>
      <c r="P3089">
        <f t="shared" si="577"/>
        <v>48.568772569234689</v>
      </c>
      <c r="Q3089">
        <f t="shared" si="587"/>
        <v>-4.6971613010927555</v>
      </c>
      <c r="R3089">
        <f t="shared" si="578"/>
        <v>5.7971613010927552</v>
      </c>
      <c r="S3089">
        <f t="shared" si="579"/>
        <v>0.29632929598229579</v>
      </c>
      <c r="T3089">
        <f t="shared" si="580"/>
        <v>13.766079254910546</v>
      </c>
      <c r="U3089">
        <f t="shared" si="581"/>
        <v>0</v>
      </c>
      <c r="V3089">
        <f t="shared" si="582"/>
        <v>70.36707040177042</v>
      </c>
      <c r="W3089">
        <f t="shared" si="583"/>
        <v>0</v>
      </c>
      <c r="X3089">
        <f t="shared" si="584"/>
        <v>70.36707040177042</v>
      </c>
      <c r="Y3089">
        <f t="shared" si="585"/>
        <v>4.6971613010927555</v>
      </c>
    </row>
    <row r="3090" spans="1:25" x14ac:dyDescent="0.3">
      <c r="A3090">
        <v>5</v>
      </c>
      <c r="B3090">
        <v>2</v>
      </c>
      <c r="C3090">
        <v>34.4407142857143</v>
      </c>
      <c r="D3090">
        <v>1.91</v>
      </c>
      <c r="E3090">
        <v>7</v>
      </c>
      <c r="F3090">
        <v>18.5731962853692</v>
      </c>
      <c r="G3090">
        <v>16.9215063604845</v>
      </c>
      <c r="H3090">
        <v>16.617846639883201</v>
      </c>
      <c r="I3090">
        <v>1.18</v>
      </c>
      <c r="J3090">
        <v>16.617846639883201</v>
      </c>
      <c r="K3090">
        <v>19.609059035062199</v>
      </c>
      <c r="L3090">
        <v>2067</v>
      </c>
      <c r="M3090">
        <f t="shared" si="576"/>
        <v>-17.699059035062199</v>
      </c>
      <c r="N3090">
        <v>-17.699059035062199</v>
      </c>
      <c r="O3090">
        <f t="shared" si="586"/>
        <v>-300.76637541233998</v>
      </c>
      <c r="P3090">
        <f t="shared" si="577"/>
        <v>44.455357771422491</v>
      </c>
      <c r="Q3090">
        <f t="shared" si="587"/>
        <v>-4.1134147978121973</v>
      </c>
      <c r="R3090">
        <f t="shared" si="578"/>
        <v>6.0234147978121975</v>
      </c>
      <c r="S3090">
        <f t="shared" si="579"/>
        <v>0.30717510651796004</v>
      </c>
      <c r="T3090">
        <f t="shared" si="580"/>
        <v>13.585644237250001</v>
      </c>
      <c r="U3090">
        <f t="shared" si="581"/>
        <v>0</v>
      </c>
      <c r="V3090">
        <f t="shared" si="582"/>
        <v>69.282489348203995</v>
      </c>
      <c r="W3090">
        <f t="shared" si="583"/>
        <v>0</v>
      </c>
      <c r="X3090">
        <f t="shared" si="584"/>
        <v>69.282489348203995</v>
      </c>
      <c r="Y3090">
        <f t="shared" si="585"/>
        <v>4.1134147978121973</v>
      </c>
    </row>
    <row r="3091" spans="1:25" x14ac:dyDescent="0.3">
      <c r="A3091">
        <v>5</v>
      </c>
      <c r="B3091">
        <v>3</v>
      </c>
      <c r="C3091">
        <v>33.208571428571403</v>
      </c>
      <c r="D3091">
        <v>1.75</v>
      </c>
      <c r="E3091">
        <v>7</v>
      </c>
      <c r="F3091">
        <v>17.576492222545198</v>
      </c>
      <c r="G3091">
        <v>16.9215063604845</v>
      </c>
      <c r="H3091">
        <v>16.154196322184699</v>
      </c>
      <c r="I3091">
        <v>1.18</v>
      </c>
      <c r="J3091">
        <v>16.154196322184699</v>
      </c>
      <c r="K3091">
        <v>19.061951660178</v>
      </c>
      <c r="L3091">
        <v>2067</v>
      </c>
      <c r="M3091">
        <f t="shared" si="576"/>
        <v>-17.311951660178</v>
      </c>
      <c r="N3091">
        <v>-17.311951660178</v>
      </c>
      <c r="O3091">
        <f t="shared" si="586"/>
        <v>-318.07832707251799</v>
      </c>
      <c r="P3091">
        <f t="shared" si="577"/>
        <v>40.769152578031317</v>
      </c>
      <c r="Q3091">
        <f t="shared" si="587"/>
        <v>-3.6862051933911744</v>
      </c>
      <c r="R3091">
        <f t="shared" si="578"/>
        <v>5.4362051933911744</v>
      </c>
      <c r="S3091">
        <f t="shared" si="579"/>
        <v>0.28518618084358371</v>
      </c>
      <c r="T3091">
        <f t="shared" si="580"/>
        <v>13.625746466786826</v>
      </c>
      <c r="U3091">
        <f t="shared" si="581"/>
        <v>0</v>
      </c>
      <c r="V3091">
        <f t="shared" si="582"/>
        <v>71.481381915641634</v>
      </c>
      <c r="W3091">
        <f t="shared" si="583"/>
        <v>0</v>
      </c>
      <c r="X3091">
        <f t="shared" si="584"/>
        <v>71.481381915641634</v>
      </c>
      <c r="Y3091">
        <f t="shared" si="585"/>
        <v>3.6862051933911744</v>
      </c>
    </row>
    <row r="3092" spans="1:25" x14ac:dyDescent="0.3">
      <c r="A3092">
        <v>5</v>
      </c>
      <c r="B3092">
        <v>4</v>
      </c>
      <c r="C3092">
        <v>34.057857142857102</v>
      </c>
      <c r="D3092">
        <v>1.1299999999999999</v>
      </c>
      <c r="E3092">
        <v>7</v>
      </c>
      <c r="F3092">
        <v>18.261499474897299</v>
      </c>
      <c r="G3092">
        <v>16.9215063604845</v>
      </c>
      <c r="H3092">
        <v>16.4741817753203</v>
      </c>
      <c r="I3092">
        <v>1.18</v>
      </c>
      <c r="J3092">
        <v>16.4741817753203</v>
      </c>
      <c r="K3092">
        <v>19.439534494878</v>
      </c>
      <c r="L3092">
        <v>2067</v>
      </c>
      <c r="M3092">
        <f t="shared" si="576"/>
        <v>-18.309534494878001</v>
      </c>
      <c r="N3092">
        <v>-18.309534494878001</v>
      </c>
      <c r="O3092">
        <f t="shared" si="586"/>
        <v>-336.38786156739599</v>
      </c>
      <c r="P3092">
        <f t="shared" si="577"/>
        <v>37.202577953790509</v>
      </c>
      <c r="Q3092">
        <f t="shared" si="587"/>
        <v>-3.5665746242408076</v>
      </c>
      <c r="R3092">
        <f t="shared" si="578"/>
        <v>4.6965746242408075</v>
      </c>
      <c r="S3092">
        <f t="shared" si="579"/>
        <v>0.24159913013751838</v>
      </c>
      <c r="T3092">
        <f t="shared" si="580"/>
        <v>14.742959870637193</v>
      </c>
      <c r="U3092">
        <f t="shared" si="581"/>
        <v>0</v>
      </c>
      <c r="V3092">
        <f t="shared" si="582"/>
        <v>75.840086986248167</v>
      </c>
      <c r="W3092">
        <f t="shared" si="583"/>
        <v>0</v>
      </c>
      <c r="X3092">
        <f t="shared" si="584"/>
        <v>75.840086986248167</v>
      </c>
      <c r="Y3092">
        <f t="shared" si="585"/>
        <v>3.5665746242408076</v>
      </c>
    </row>
    <row r="3093" spans="1:25" x14ac:dyDescent="0.3">
      <c r="A3093">
        <v>5</v>
      </c>
      <c r="B3093">
        <v>5</v>
      </c>
      <c r="C3093">
        <v>34.5683333333333</v>
      </c>
      <c r="D3093">
        <v>0</v>
      </c>
      <c r="E3093">
        <v>3</v>
      </c>
      <c r="F3093">
        <v>18.677492611291299</v>
      </c>
      <c r="G3093">
        <v>16.9215063604845</v>
      </c>
      <c r="H3093">
        <v>16.665655547974001</v>
      </c>
      <c r="I3093">
        <v>1.18</v>
      </c>
      <c r="J3093">
        <v>16.665655547974001</v>
      </c>
      <c r="K3093">
        <v>19.665473546609299</v>
      </c>
      <c r="L3093">
        <v>2067</v>
      </c>
      <c r="M3093">
        <f t="shared" si="576"/>
        <v>-19.665473546609299</v>
      </c>
      <c r="N3093">
        <v>-19.665473546609299</v>
      </c>
      <c r="O3093">
        <f t="shared" si="586"/>
        <v>-356.05333511400528</v>
      </c>
      <c r="P3093">
        <f t="shared" si="577"/>
        <v>33.718636318086972</v>
      </c>
      <c r="Q3093">
        <f t="shared" si="587"/>
        <v>-3.4839416357035375</v>
      </c>
      <c r="R3093">
        <f t="shared" si="578"/>
        <v>3.4839416357035375</v>
      </c>
      <c r="S3093">
        <f t="shared" si="579"/>
        <v>0.17716032250361116</v>
      </c>
      <c r="T3093">
        <f t="shared" si="580"/>
        <v>16.181531910905761</v>
      </c>
      <c r="U3093">
        <f t="shared" si="581"/>
        <v>0</v>
      </c>
      <c r="V3093">
        <f t="shared" si="582"/>
        <v>82.28396774963889</v>
      </c>
      <c r="W3093">
        <f t="shared" si="583"/>
        <v>0</v>
      </c>
      <c r="X3093">
        <f t="shared" si="584"/>
        <v>82.28396774963889</v>
      </c>
      <c r="Y3093">
        <f t="shared" si="585"/>
        <v>3.4839416357035375</v>
      </c>
    </row>
    <row r="3094" spans="1:25" x14ac:dyDescent="0.3">
      <c r="A3094">
        <v>6</v>
      </c>
      <c r="B3094">
        <v>1</v>
      </c>
      <c r="C3094">
        <v>33.377857142857103</v>
      </c>
      <c r="D3094">
        <v>0.53</v>
      </c>
      <c r="E3094">
        <v>7</v>
      </c>
      <c r="F3094">
        <v>17.712322417881101</v>
      </c>
      <c r="G3094">
        <v>16.9215063604845</v>
      </c>
      <c r="H3094">
        <v>16.218122525895701</v>
      </c>
      <c r="I3094">
        <v>1.25</v>
      </c>
      <c r="J3094">
        <v>16.218122525895701</v>
      </c>
      <c r="K3094">
        <v>20.2726531573696</v>
      </c>
      <c r="L3094">
        <v>2067</v>
      </c>
      <c r="M3094">
        <f t="shared" si="576"/>
        <v>-19.742653157369599</v>
      </c>
      <c r="N3094">
        <v>-19.742653157369599</v>
      </c>
      <c r="O3094">
        <f t="shared" si="586"/>
        <v>-375.79598827137488</v>
      </c>
      <c r="P3094">
        <f t="shared" si="577"/>
        <v>30.549167205323414</v>
      </c>
      <c r="Q3094">
        <f t="shared" si="587"/>
        <v>-3.1694691127635579</v>
      </c>
      <c r="R3094">
        <f t="shared" si="578"/>
        <v>3.6994691127635582</v>
      </c>
      <c r="S3094">
        <f t="shared" si="579"/>
        <v>0.18248569065163095</v>
      </c>
      <c r="T3094">
        <f t="shared" si="580"/>
        <v>16.573184044606041</v>
      </c>
      <c r="U3094">
        <f t="shared" si="581"/>
        <v>0</v>
      </c>
      <c r="V3094">
        <f t="shared" si="582"/>
        <v>81.751430934836904</v>
      </c>
      <c r="W3094">
        <f t="shared" si="583"/>
        <v>0</v>
      </c>
      <c r="X3094">
        <f t="shared" si="584"/>
        <v>81.751430934836904</v>
      </c>
      <c r="Y3094">
        <f t="shared" si="585"/>
        <v>3.1694691127635579</v>
      </c>
    </row>
    <row r="3095" spans="1:25" x14ac:dyDescent="0.3">
      <c r="A3095">
        <v>6</v>
      </c>
      <c r="B3095">
        <v>2</v>
      </c>
      <c r="C3095">
        <v>32.237142857142899</v>
      </c>
      <c r="D3095">
        <v>12.08</v>
      </c>
      <c r="E3095">
        <v>7</v>
      </c>
      <c r="F3095">
        <v>16.803943813353701</v>
      </c>
      <c r="G3095">
        <v>16.9215063604845</v>
      </c>
      <c r="H3095">
        <v>15.7859408272748</v>
      </c>
      <c r="I3095">
        <v>1.25</v>
      </c>
      <c r="J3095">
        <v>15.7859408272748</v>
      </c>
      <c r="K3095">
        <v>19.7324260340935</v>
      </c>
      <c r="L3095">
        <v>2067</v>
      </c>
      <c r="M3095">
        <f t="shared" si="576"/>
        <v>-7.6524260340934998</v>
      </c>
      <c r="N3095">
        <v>-7.6524260340934998</v>
      </c>
      <c r="O3095">
        <f t="shared" si="586"/>
        <v>-383.44841430546836</v>
      </c>
      <c r="P3095">
        <f t="shared" si="577"/>
        <v>29.402370343424195</v>
      </c>
      <c r="Q3095">
        <f t="shared" si="587"/>
        <v>-1.1467968618992188</v>
      </c>
      <c r="R3095">
        <f t="shared" si="578"/>
        <v>13.226796861899219</v>
      </c>
      <c r="S3095">
        <f t="shared" si="579"/>
        <v>0.67030768740985436</v>
      </c>
      <c r="T3095">
        <f t="shared" si="580"/>
        <v>6.5056291721942809</v>
      </c>
      <c r="U3095">
        <f t="shared" si="581"/>
        <v>0</v>
      </c>
      <c r="V3095">
        <f t="shared" si="582"/>
        <v>32.969231259014556</v>
      </c>
      <c r="W3095">
        <f t="shared" si="583"/>
        <v>0</v>
      </c>
      <c r="X3095">
        <f t="shared" si="584"/>
        <v>32.969231259014556</v>
      </c>
      <c r="Y3095">
        <f t="shared" si="585"/>
        <v>1.1467968618992188</v>
      </c>
    </row>
    <row r="3096" spans="1:25" x14ac:dyDescent="0.3">
      <c r="A3096">
        <v>6</v>
      </c>
      <c r="B3096">
        <v>3</v>
      </c>
      <c r="C3096">
        <v>31.737142857142899</v>
      </c>
      <c r="D3096">
        <v>26.15</v>
      </c>
      <c r="E3096">
        <v>7</v>
      </c>
      <c r="F3096">
        <v>16.410926602086999</v>
      </c>
      <c r="G3096">
        <v>16.9215063604845</v>
      </c>
      <c r="H3096">
        <v>15.5954341596077</v>
      </c>
      <c r="I3096">
        <v>1.25</v>
      </c>
      <c r="J3096">
        <v>15.5954341596077</v>
      </c>
      <c r="K3096">
        <v>19.4942926995096</v>
      </c>
      <c r="L3096">
        <v>2067</v>
      </c>
      <c r="M3096">
        <f t="shared" si="576"/>
        <v>6.6557073004903984</v>
      </c>
      <c r="N3096">
        <v>6.6557073004903984</v>
      </c>
      <c r="O3096">
        <f t="shared" si="586"/>
        <v>-376.79270700497796</v>
      </c>
      <c r="P3096">
        <f t="shared" si="577"/>
        <v>30.397301302366277</v>
      </c>
      <c r="Q3096">
        <f t="shared" si="587"/>
        <v>0.99493095894208139</v>
      </c>
      <c r="R3096">
        <f t="shared" si="578"/>
        <v>19.4942926995096</v>
      </c>
      <c r="S3096">
        <f t="shared" si="579"/>
        <v>1</v>
      </c>
      <c r="T3096">
        <f t="shared" si="580"/>
        <v>0</v>
      </c>
      <c r="U3096">
        <f t="shared" si="581"/>
        <v>6.6557073004903984</v>
      </c>
      <c r="V3096">
        <f t="shared" si="582"/>
        <v>0</v>
      </c>
      <c r="W3096">
        <f t="shared" si="583"/>
        <v>100</v>
      </c>
      <c r="X3096">
        <f t="shared" si="584"/>
        <v>-100</v>
      </c>
      <c r="Y3096">
        <f t="shared" si="585"/>
        <v>0.99493095894208139</v>
      </c>
    </row>
    <row r="3097" spans="1:25" x14ac:dyDescent="0.3">
      <c r="A3097">
        <v>6</v>
      </c>
      <c r="B3097">
        <v>4</v>
      </c>
      <c r="C3097">
        <v>30.4628571428571</v>
      </c>
      <c r="D3097">
        <v>225.81</v>
      </c>
      <c r="E3097">
        <v>7</v>
      </c>
      <c r="F3097">
        <v>15.423685215660599</v>
      </c>
      <c r="G3097">
        <v>16.9215063604845</v>
      </c>
      <c r="H3097">
        <v>15.106847801769</v>
      </c>
      <c r="I3097">
        <v>1.25</v>
      </c>
      <c r="J3097">
        <v>15.106847801769</v>
      </c>
      <c r="K3097">
        <v>18.883559752211202</v>
      </c>
      <c r="L3097">
        <v>2067</v>
      </c>
      <c r="M3097">
        <f t="shared" si="576"/>
        <v>206.9264402477888</v>
      </c>
      <c r="N3097">
        <v>206.9264402477888</v>
      </c>
      <c r="O3097">
        <f t="shared" si="586"/>
        <v>-169.86626675718915</v>
      </c>
      <c r="P3097">
        <f t="shared" si="577"/>
        <v>85.540165089222427</v>
      </c>
      <c r="Q3097">
        <f t="shared" si="587"/>
        <v>55.142863786856154</v>
      </c>
      <c r="R3097">
        <f t="shared" si="578"/>
        <v>18.883559752211202</v>
      </c>
      <c r="S3097">
        <f t="shared" si="579"/>
        <v>1</v>
      </c>
      <c r="T3097">
        <f t="shared" si="580"/>
        <v>0</v>
      </c>
      <c r="U3097">
        <f t="shared" si="581"/>
        <v>206.9264402477888</v>
      </c>
      <c r="V3097">
        <f t="shared" si="582"/>
        <v>0</v>
      </c>
      <c r="W3097">
        <f t="shared" si="583"/>
        <v>100</v>
      </c>
      <c r="X3097">
        <f t="shared" si="584"/>
        <v>-100</v>
      </c>
      <c r="Y3097">
        <f t="shared" si="585"/>
        <v>55.142863786856154</v>
      </c>
    </row>
    <row r="3098" spans="1:25" x14ac:dyDescent="0.3">
      <c r="A3098">
        <v>6</v>
      </c>
      <c r="B3098">
        <v>5</v>
      </c>
      <c r="C3098">
        <v>29.98</v>
      </c>
      <c r="D3098">
        <v>267.13</v>
      </c>
      <c r="E3098">
        <v>2</v>
      </c>
      <c r="F3098">
        <v>15.055060288623899</v>
      </c>
      <c r="G3098">
        <v>16.9215063604845</v>
      </c>
      <c r="H3098">
        <v>14.9205255052428</v>
      </c>
      <c r="I3098">
        <v>1.25</v>
      </c>
      <c r="J3098">
        <v>14.9205255052428</v>
      </c>
      <c r="K3098">
        <v>18.650656881553601</v>
      </c>
      <c r="L3098">
        <v>2067</v>
      </c>
      <c r="M3098">
        <f t="shared" si="576"/>
        <v>248.47934311844639</v>
      </c>
      <c r="N3098">
        <v>248.47934311844639</v>
      </c>
      <c r="O3098">
        <f t="shared" si="586"/>
        <v>78.613076361257242</v>
      </c>
      <c r="P3098">
        <f t="shared" si="577"/>
        <v>296.30305006117254</v>
      </c>
      <c r="Q3098">
        <f t="shared" si="587"/>
        <v>210.76288497195011</v>
      </c>
      <c r="R3098">
        <f t="shared" si="578"/>
        <v>18.650656881553601</v>
      </c>
      <c r="S3098">
        <f t="shared" si="579"/>
        <v>1</v>
      </c>
      <c r="T3098">
        <f t="shared" si="580"/>
        <v>0</v>
      </c>
      <c r="U3098">
        <f t="shared" si="581"/>
        <v>248.47934311844639</v>
      </c>
      <c r="V3098">
        <f t="shared" si="582"/>
        <v>0</v>
      </c>
      <c r="W3098">
        <f t="shared" si="583"/>
        <v>100</v>
      </c>
      <c r="X3098">
        <f t="shared" si="584"/>
        <v>-100</v>
      </c>
      <c r="Y3098">
        <f t="shared" si="585"/>
        <v>210.76288497195011</v>
      </c>
    </row>
    <row r="3099" spans="1:25" x14ac:dyDescent="0.3">
      <c r="A3099">
        <v>7</v>
      </c>
      <c r="B3099">
        <v>1</v>
      </c>
      <c r="C3099">
        <v>29.5921428571429</v>
      </c>
      <c r="D3099">
        <v>511.73</v>
      </c>
      <c r="E3099">
        <v>7</v>
      </c>
      <c r="F3099">
        <v>14.7611606077293</v>
      </c>
      <c r="G3099">
        <v>16.9215063604845</v>
      </c>
      <c r="H3099">
        <v>14.770375783270801</v>
      </c>
      <c r="I3099">
        <v>1.25</v>
      </c>
      <c r="J3099">
        <v>14.770375783270801</v>
      </c>
      <c r="K3099">
        <v>18.4629697290884</v>
      </c>
      <c r="L3099">
        <v>2067</v>
      </c>
      <c r="M3099">
        <f t="shared" si="576"/>
        <v>493.26703027091162</v>
      </c>
      <c r="N3099">
        <v>493.26703027091162</v>
      </c>
      <c r="O3099">
        <f t="shared" si="586"/>
        <v>0</v>
      </c>
      <c r="P3099">
        <f t="shared" si="577"/>
        <v>200</v>
      </c>
      <c r="Q3099">
        <f t="shared" si="587"/>
        <v>-96.303050061172542</v>
      </c>
      <c r="R3099">
        <f t="shared" si="578"/>
        <v>18.4629697290884</v>
      </c>
      <c r="S3099">
        <f t="shared" si="579"/>
        <v>1</v>
      </c>
      <c r="T3099">
        <f t="shared" si="580"/>
        <v>0</v>
      </c>
      <c r="U3099">
        <f t="shared" si="581"/>
        <v>493.26703027091162</v>
      </c>
      <c r="V3099">
        <f t="shared" si="582"/>
        <v>0</v>
      </c>
      <c r="W3099">
        <f t="shared" si="583"/>
        <v>100</v>
      </c>
      <c r="X3099">
        <f t="shared" si="584"/>
        <v>-100</v>
      </c>
      <c r="Y3099">
        <f t="shared" si="585"/>
        <v>96.303050061172542</v>
      </c>
    </row>
    <row r="3100" spans="1:25" x14ac:dyDescent="0.3">
      <c r="A3100">
        <v>7</v>
      </c>
      <c r="B3100">
        <v>2</v>
      </c>
      <c r="C3100">
        <v>30.0042857142857</v>
      </c>
      <c r="D3100">
        <v>185.21</v>
      </c>
      <c r="E3100">
        <v>7</v>
      </c>
      <c r="F3100">
        <v>15.0735282101279</v>
      </c>
      <c r="G3100">
        <v>16.9215063604845</v>
      </c>
      <c r="H3100">
        <v>14.9299126659905</v>
      </c>
      <c r="I3100">
        <v>1.25</v>
      </c>
      <c r="J3100">
        <v>14.9299126659905</v>
      </c>
      <c r="K3100">
        <v>18.6623908324881</v>
      </c>
      <c r="L3100">
        <v>2067</v>
      </c>
      <c r="M3100">
        <f t="shared" si="576"/>
        <v>166.54760916751189</v>
      </c>
      <c r="N3100">
        <v>166.54760916751189</v>
      </c>
      <c r="O3100">
        <f t="shared" si="586"/>
        <v>166.54760916751189</v>
      </c>
      <c r="P3100">
        <f t="shared" si="577"/>
        <v>459.9213112662415</v>
      </c>
      <c r="Q3100">
        <f t="shared" si="587"/>
        <v>259.9213112662415</v>
      </c>
      <c r="R3100">
        <f t="shared" si="578"/>
        <v>18.6623908324881</v>
      </c>
      <c r="S3100">
        <f t="shared" si="579"/>
        <v>1</v>
      </c>
      <c r="T3100">
        <f t="shared" si="580"/>
        <v>0</v>
      </c>
      <c r="U3100">
        <f t="shared" si="581"/>
        <v>166.54760916751189</v>
      </c>
      <c r="V3100">
        <f t="shared" si="582"/>
        <v>0</v>
      </c>
      <c r="W3100">
        <f t="shared" si="583"/>
        <v>100</v>
      </c>
      <c r="X3100">
        <f t="shared" si="584"/>
        <v>-100</v>
      </c>
      <c r="Y3100">
        <f t="shared" si="585"/>
        <v>259.9213112662415</v>
      </c>
    </row>
    <row r="3101" spans="1:25" x14ac:dyDescent="0.3">
      <c r="A3101">
        <v>7</v>
      </c>
      <c r="B3101">
        <v>3</v>
      </c>
      <c r="C3101">
        <v>30.286428571428601</v>
      </c>
      <c r="D3101">
        <v>19.82</v>
      </c>
      <c r="E3101">
        <v>7</v>
      </c>
      <c r="F3101">
        <v>15.2886444784072</v>
      </c>
      <c r="G3101">
        <v>16.9215063604845</v>
      </c>
      <c r="H3101">
        <v>15.0388454945915</v>
      </c>
      <c r="I3101">
        <v>1.25</v>
      </c>
      <c r="J3101">
        <v>15.0388454945915</v>
      </c>
      <c r="K3101">
        <v>18.798556868239402</v>
      </c>
      <c r="L3101">
        <v>2067</v>
      </c>
      <c r="M3101">
        <f t="shared" si="576"/>
        <v>1.0214431317605985</v>
      </c>
      <c r="N3101">
        <v>1.0214431317605985</v>
      </c>
      <c r="O3101">
        <f t="shared" si="586"/>
        <v>167.5690522992725</v>
      </c>
      <c r="P3101">
        <f t="shared" si="577"/>
        <v>462.27623702706512</v>
      </c>
      <c r="Q3101">
        <f t="shared" si="587"/>
        <v>2.3549257608236189</v>
      </c>
      <c r="R3101">
        <f t="shared" si="578"/>
        <v>18.798556868239402</v>
      </c>
      <c r="S3101">
        <f t="shared" si="579"/>
        <v>1</v>
      </c>
      <c r="T3101">
        <f t="shared" si="580"/>
        <v>0</v>
      </c>
      <c r="U3101">
        <f t="shared" si="581"/>
        <v>1.0214431317605985</v>
      </c>
      <c r="V3101">
        <f t="shared" si="582"/>
        <v>0</v>
      </c>
      <c r="W3101">
        <f t="shared" si="583"/>
        <v>100</v>
      </c>
      <c r="X3101">
        <f t="shared" si="584"/>
        <v>-100</v>
      </c>
      <c r="Y3101">
        <f t="shared" si="585"/>
        <v>2.3549257608236189</v>
      </c>
    </row>
    <row r="3102" spans="1:25" x14ac:dyDescent="0.3">
      <c r="A3102">
        <v>7</v>
      </c>
      <c r="B3102">
        <v>4</v>
      </c>
      <c r="C3102">
        <v>30.7585714285714</v>
      </c>
      <c r="D3102">
        <v>27.4</v>
      </c>
      <c r="E3102">
        <v>7</v>
      </c>
      <c r="F3102">
        <v>15.650931155523899</v>
      </c>
      <c r="G3102">
        <v>16.9215063604845</v>
      </c>
      <c r="H3102">
        <v>15.2206306061113</v>
      </c>
      <c r="I3102">
        <v>1.25</v>
      </c>
      <c r="J3102">
        <v>15.2206306061113</v>
      </c>
      <c r="K3102">
        <v>19.025788257639199</v>
      </c>
      <c r="L3102">
        <v>2067</v>
      </c>
      <c r="M3102">
        <f t="shared" si="576"/>
        <v>8.3742117423607993</v>
      </c>
      <c r="N3102">
        <v>8.3742117423607993</v>
      </c>
      <c r="O3102">
        <f t="shared" si="586"/>
        <v>175.94326404163331</v>
      </c>
      <c r="P3102">
        <f t="shared" si="577"/>
        <v>482.04317597776634</v>
      </c>
      <c r="Q3102">
        <f t="shared" si="587"/>
        <v>19.766938950701217</v>
      </c>
      <c r="R3102">
        <f t="shared" si="578"/>
        <v>19.025788257639199</v>
      </c>
      <c r="S3102">
        <f t="shared" si="579"/>
        <v>1</v>
      </c>
      <c r="T3102">
        <f t="shared" si="580"/>
        <v>0</v>
      </c>
      <c r="U3102">
        <f t="shared" si="581"/>
        <v>8.3742117423607993</v>
      </c>
      <c r="V3102">
        <f t="shared" si="582"/>
        <v>0</v>
      </c>
      <c r="W3102">
        <f t="shared" si="583"/>
        <v>100</v>
      </c>
      <c r="X3102">
        <f t="shared" si="584"/>
        <v>-100</v>
      </c>
      <c r="Y3102">
        <f t="shared" si="585"/>
        <v>19.766938950701217</v>
      </c>
    </row>
    <row r="3103" spans="1:25" x14ac:dyDescent="0.3">
      <c r="A3103">
        <v>7</v>
      </c>
      <c r="B3103">
        <v>5</v>
      </c>
      <c r="C3103">
        <v>30.3466666666667</v>
      </c>
      <c r="D3103">
        <v>216.83</v>
      </c>
      <c r="E3103">
        <v>3</v>
      </c>
      <c r="F3103">
        <v>15.3347061706798</v>
      </c>
      <c r="G3103">
        <v>16.9215063604845</v>
      </c>
      <c r="H3103">
        <v>15.0620734748613</v>
      </c>
      <c r="I3103">
        <v>1.25</v>
      </c>
      <c r="J3103">
        <v>15.0620734748613</v>
      </c>
      <c r="K3103">
        <v>18.827591843576698</v>
      </c>
      <c r="L3103">
        <v>2067</v>
      </c>
      <c r="M3103">
        <f t="shared" si="576"/>
        <v>198.00240815642331</v>
      </c>
      <c r="N3103">
        <v>198.00240815642331</v>
      </c>
      <c r="O3103">
        <f t="shared" si="586"/>
        <v>0</v>
      </c>
      <c r="P3103">
        <f t="shared" si="577"/>
        <v>200</v>
      </c>
      <c r="Q3103">
        <f t="shared" si="587"/>
        <v>-282.04317597776634</v>
      </c>
      <c r="R3103">
        <f t="shared" si="578"/>
        <v>18.827591843576698</v>
      </c>
      <c r="S3103">
        <f t="shared" si="579"/>
        <v>1</v>
      </c>
      <c r="T3103">
        <f t="shared" si="580"/>
        <v>0</v>
      </c>
      <c r="U3103">
        <f t="shared" si="581"/>
        <v>198.00240815642331</v>
      </c>
      <c r="V3103">
        <f t="shared" si="582"/>
        <v>0</v>
      </c>
      <c r="W3103">
        <f t="shared" si="583"/>
        <v>100</v>
      </c>
      <c r="X3103">
        <f t="shared" si="584"/>
        <v>-100</v>
      </c>
      <c r="Y3103">
        <f t="shared" si="585"/>
        <v>282.04317597776634</v>
      </c>
    </row>
    <row r="3104" spans="1:25" x14ac:dyDescent="0.3">
      <c r="A3104">
        <v>8</v>
      </c>
      <c r="B3104">
        <v>1</v>
      </c>
      <c r="C3104">
        <v>29.9935714285714</v>
      </c>
      <c r="D3104">
        <v>163.72</v>
      </c>
      <c r="E3104">
        <v>7</v>
      </c>
      <c r="F3104">
        <v>15.0653796502018</v>
      </c>
      <c r="G3104">
        <v>16.9215063604845</v>
      </c>
      <c r="H3104">
        <v>14.9257714807404</v>
      </c>
      <c r="I3104">
        <v>1.2</v>
      </c>
      <c r="J3104">
        <v>14.9257714807404</v>
      </c>
      <c r="K3104">
        <v>17.910925776888501</v>
      </c>
      <c r="L3104">
        <v>2067</v>
      </c>
      <c r="M3104">
        <f t="shared" si="576"/>
        <v>145.80907422311151</v>
      </c>
      <c r="N3104">
        <v>145.80907422311151</v>
      </c>
      <c r="O3104">
        <f t="shared" si="586"/>
        <v>145.80907422311151</v>
      </c>
      <c r="P3104">
        <f t="shared" si="577"/>
        <v>414.62012420301687</v>
      </c>
      <c r="Q3104">
        <f t="shared" si="587"/>
        <v>214.62012420301687</v>
      </c>
      <c r="R3104">
        <f t="shared" si="578"/>
        <v>17.910925776888501</v>
      </c>
      <c r="S3104">
        <f t="shared" si="579"/>
        <v>1</v>
      </c>
      <c r="T3104">
        <f t="shared" si="580"/>
        <v>0</v>
      </c>
      <c r="U3104">
        <f t="shared" si="581"/>
        <v>145.80907422311151</v>
      </c>
      <c r="V3104">
        <f t="shared" si="582"/>
        <v>0</v>
      </c>
      <c r="W3104">
        <f t="shared" si="583"/>
        <v>100</v>
      </c>
      <c r="X3104">
        <f t="shared" si="584"/>
        <v>-100</v>
      </c>
      <c r="Y3104">
        <f t="shared" si="585"/>
        <v>214.62012420301687</v>
      </c>
    </row>
    <row r="3105" spans="1:25" x14ac:dyDescent="0.3">
      <c r="A3105">
        <v>8</v>
      </c>
      <c r="B3105">
        <v>2</v>
      </c>
      <c r="C3105">
        <v>31.179285714285701</v>
      </c>
      <c r="D3105">
        <v>50.67</v>
      </c>
      <c r="E3105">
        <v>7</v>
      </c>
      <c r="F3105">
        <v>15.976174014641099</v>
      </c>
      <c r="G3105">
        <v>16.9215063604845</v>
      </c>
      <c r="H3105">
        <v>15.3820902233102</v>
      </c>
      <c r="I3105">
        <v>1.2</v>
      </c>
      <c r="J3105">
        <v>15.3820902233102</v>
      </c>
      <c r="K3105">
        <v>18.458508267972199</v>
      </c>
      <c r="L3105">
        <v>2067</v>
      </c>
      <c r="M3105">
        <f t="shared" si="576"/>
        <v>32.211491732027802</v>
      </c>
      <c r="N3105">
        <v>32.211491732027802</v>
      </c>
      <c r="O3105">
        <f t="shared" si="586"/>
        <v>178.02056595513932</v>
      </c>
      <c r="P3105">
        <f t="shared" si="577"/>
        <v>487.07601360012706</v>
      </c>
      <c r="Q3105">
        <f t="shared" si="587"/>
        <v>72.455889397110184</v>
      </c>
      <c r="R3105">
        <f t="shared" si="578"/>
        <v>18.458508267972199</v>
      </c>
      <c r="S3105">
        <f t="shared" si="579"/>
        <v>1</v>
      </c>
      <c r="T3105">
        <f t="shared" si="580"/>
        <v>0</v>
      </c>
      <c r="U3105">
        <f t="shared" si="581"/>
        <v>32.211491732027802</v>
      </c>
      <c r="V3105">
        <f t="shared" si="582"/>
        <v>0</v>
      </c>
      <c r="W3105">
        <f t="shared" si="583"/>
        <v>100</v>
      </c>
      <c r="X3105">
        <f t="shared" si="584"/>
        <v>-100</v>
      </c>
      <c r="Y3105">
        <f t="shared" si="585"/>
        <v>72.455889397110184</v>
      </c>
    </row>
    <row r="3106" spans="1:25" x14ac:dyDescent="0.3">
      <c r="A3106">
        <v>8</v>
      </c>
      <c r="B3106">
        <v>3</v>
      </c>
      <c r="C3106">
        <v>31.24</v>
      </c>
      <c r="D3106">
        <v>243.13</v>
      </c>
      <c r="E3106">
        <v>7</v>
      </c>
      <c r="F3106">
        <v>16.023297847198801</v>
      </c>
      <c r="G3106">
        <v>16.9215063604845</v>
      </c>
      <c r="H3106">
        <v>15.4053505539889</v>
      </c>
      <c r="I3106">
        <v>1.2</v>
      </c>
      <c r="J3106">
        <v>15.4053505539889</v>
      </c>
      <c r="K3106">
        <v>18.486420664786699</v>
      </c>
      <c r="L3106">
        <v>2067</v>
      </c>
      <c r="M3106">
        <f t="shared" si="576"/>
        <v>224.6435793352133</v>
      </c>
      <c r="N3106">
        <v>224.6435793352133</v>
      </c>
      <c r="O3106">
        <f t="shared" si="586"/>
        <v>0</v>
      </c>
      <c r="P3106">
        <f t="shared" si="577"/>
        <v>200</v>
      </c>
      <c r="Q3106">
        <f t="shared" si="587"/>
        <v>-287.07601360012706</v>
      </c>
      <c r="R3106">
        <f t="shared" si="578"/>
        <v>18.486420664786699</v>
      </c>
      <c r="S3106">
        <f t="shared" si="579"/>
        <v>1</v>
      </c>
      <c r="T3106">
        <f t="shared" si="580"/>
        <v>0</v>
      </c>
      <c r="U3106">
        <f t="shared" si="581"/>
        <v>224.6435793352133</v>
      </c>
      <c r="V3106">
        <f t="shared" si="582"/>
        <v>0</v>
      </c>
      <c r="W3106">
        <f t="shared" si="583"/>
        <v>100</v>
      </c>
      <c r="X3106">
        <f t="shared" si="584"/>
        <v>-100</v>
      </c>
      <c r="Y3106">
        <f t="shared" si="585"/>
        <v>287.07601360012706</v>
      </c>
    </row>
    <row r="3107" spans="1:25" x14ac:dyDescent="0.3">
      <c r="A3107">
        <v>8</v>
      </c>
      <c r="B3107">
        <v>4</v>
      </c>
      <c r="C3107">
        <v>31.145714285714298</v>
      </c>
      <c r="D3107">
        <v>79.41</v>
      </c>
      <c r="E3107">
        <v>7</v>
      </c>
      <c r="F3107">
        <v>15.950137544593399</v>
      </c>
      <c r="G3107">
        <v>16.9215063604845</v>
      </c>
      <c r="H3107">
        <v>15.369224287446199</v>
      </c>
      <c r="I3107">
        <v>1.2</v>
      </c>
      <c r="J3107">
        <v>15.369224287446199</v>
      </c>
      <c r="K3107">
        <v>18.4430691449354</v>
      </c>
      <c r="L3107">
        <v>2067</v>
      </c>
      <c r="M3107">
        <f t="shared" si="576"/>
        <v>60.966930855064597</v>
      </c>
      <c r="N3107">
        <v>60.966930855064597</v>
      </c>
      <c r="O3107">
        <f t="shared" si="586"/>
        <v>60.966930855064597</v>
      </c>
      <c r="P3107">
        <f t="shared" si="577"/>
        <v>271.28014188109842</v>
      </c>
      <c r="Q3107">
        <f t="shared" si="587"/>
        <v>71.280141881098416</v>
      </c>
      <c r="R3107">
        <f t="shared" si="578"/>
        <v>18.4430691449354</v>
      </c>
      <c r="S3107">
        <f t="shared" si="579"/>
        <v>1</v>
      </c>
      <c r="T3107">
        <f t="shared" si="580"/>
        <v>0</v>
      </c>
      <c r="U3107">
        <f t="shared" si="581"/>
        <v>60.966930855064597</v>
      </c>
      <c r="V3107">
        <f t="shared" si="582"/>
        <v>0</v>
      </c>
      <c r="W3107">
        <f t="shared" si="583"/>
        <v>100</v>
      </c>
      <c r="X3107">
        <f t="shared" si="584"/>
        <v>-100</v>
      </c>
      <c r="Y3107">
        <f t="shared" si="585"/>
        <v>71.280141881098416</v>
      </c>
    </row>
    <row r="3108" spans="1:25" x14ac:dyDescent="0.3">
      <c r="A3108">
        <v>8</v>
      </c>
      <c r="B3108">
        <v>5</v>
      </c>
      <c r="C3108">
        <v>30.938333333333301</v>
      </c>
      <c r="D3108">
        <v>38.1</v>
      </c>
      <c r="E3108">
        <v>3</v>
      </c>
      <c r="F3108">
        <v>15.7896223070973</v>
      </c>
      <c r="G3108">
        <v>16.9215063604845</v>
      </c>
      <c r="H3108">
        <v>15.289678673493899</v>
      </c>
      <c r="I3108">
        <v>1.2</v>
      </c>
      <c r="J3108">
        <v>15.289678673493899</v>
      </c>
      <c r="K3108">
        <v>18.347614408192701</v>
      </c>
      <c r="L3108">
        <v>2067</v>
      </c>
      <c r="M3108">
        <f t="shared" si="576"/>
        <v>19.7523855918073</v>
      </c>
      <c r="N3108">
        <v>19.7523855918073</v>
      </c>
      <c r="O3108">
        <f t="shared" si="586"/>
        <v>80.7193164468719</v>
      </c>
      <c r="P3108">
        <f t="shared" si="577"/>
        <v>299.43996562016451</v>
      </c>
      <c r="Q3108">
        <f t="shared" si="587"/>
        <v>28.159823739066098</v>
      </c>
      <c r="R3108">
        <f t="shared" si="578"/>
        <v>18.347614408192701</v>
      </c>
      <c r="S3108">
        <f t="shared" si="579"/>
        <v>1</v>
      </c>
      <c r="T3108">
        <f t="shared" si="580"/>
        <v>0</v>
      </c>
      <c r="U3108">
        <f t="shared" si="581"/>
        <v>19.7523855918073</v>
      </c>
      <c r="V3108">
        <f t="shared" si="582"/>
        <v>0</v>
      </c>
      <c r="W3108">
        <f t="shared" si="583"/>
        <v>100</v>
      </c>
      <c r="X3108">
        <f t="shared" si="584"/>
        <v>-100</v>
      </c>
      <c r="Y3108">
        <f t="shared" si="585"/>
        <v>28.159823739066098</v>
      </c>
    </row>
    <row r="3109" spans="1:25" x14ac:dyDescent="0.3">
      <c r="A3109">
        <v>9</v>
      </c>
      <c r="B3109">
        <v>1</v>
      </c>
      <c r="C3109">
        <v>31.284285714285701</v>
      </c>
      <c r="D3109">
        <v>45.81</v>
      </c>
      <c r="E3109">
        <v>7</v>
      </c>
      <c r="F3109">
        <v>16.0577002334384</v>
      </c>
      <c r="G3109">
        <v>16.9215063604845</v>
      </c>
      <c r="H3109">
        <v>15.4223105468434</v>
      </c>
      <c r="I3109">
        <v>1.1000000000000001</v>
      </c>
      <c r="J3109">
        <v>15.4223105468434</v>
      </c>
      <c r="K3109">
        <v>16.964541601527799</v>
      </c>
      <c r="L3109">
        <v>2067</v>
      </c>
      <c r="M3109">
        <f t="shared" si="576"/>
        <v>28.845458398472203</v>
      </c>
      <c r="N3109">
        <v>28.845458398472203</v>
      </c>
      <c r="O3109">
        <f t="shared" si="586"/>
        <v>109.5647748453441</v>
      </c>
      <c r="P3109">
        <f t="shared" si="577"/>
        <v>345.89706845168496</v>
      </c>
      <c r="Q3109">
        <f t="shared" si="587"/>
        <v>46.457102831520444</v>
      </c>
      <c r="R3109">
        <f t="shared" si="578"/>
        <v>16.964541601527799</v>
      </c>
      <c r="S3109">
        <f t="shared" si="579"/>
        <v>1</v>
      </c>
      <c r="T3109">
        <f t="shared" si="580"/>
        <v>0</v>
      </c>
      <c r="U3109">
        <f t="shared" si="581"/>
        <v>28.845458398472203</v>
      </c>
      <c r="V3109">
        <f t="shared" si="582"/>
        <v>0</v>
      </c>
      <c r="W3109">
        <f t="shared" si="583"/>
        <v>100</v>
      </c>
      <c r="X3109">
        <f t="shared" si="584"/>
        <v>-100</v>
      </c>
      <c r="Y3109">
        <f t="shared" si="585"/>
        <v>46.457102831520444</v>
      </c>
    </row>
    <row r="3110" spans="1:25" x14ac:dyDescent="0.3">
      <c r="A3110">
        <v>9</v>
      </c>
      <c r="B3110">
        <v>2</v>
      </c>
      <c r="C3110">
        <v>33.33</v>
      </c>
      <c r="D3110">
        <v>29.34</v>
      </c>
      <c r="E3110">
        <v>7</v>
      </c>
      <c r="F3110">
        <v>17.6738871775134</v>
      </c>
      <c r="G3110">
        <v>16.9215063604845</v>
      </c>
      <c r="H3110">
        <v>16.200057916013598</v>
      </c>
      <c r="I3110">
        <v>1.1000000000000001</v>
      </c>
      <c r="J3110">
        <v>16.200057916013598</v>
      </c>
      <c r="K3110">
        <v>17.820063707614999</v>
      </c>
      <c r="L3110">
        <v>2067</v>
      </c>
      <c r="M3110">
        <f t="shared" si="576"/>
        <v>11.519936292385001</v>
      </c>
      <c r="N3110">
        <v>11.519936292385001</v>
      </c>
      <c r="O3110">
        <f t="shared" si="586"/>
        <v>121.0847111377291</v>
      </c>
      <c r="P3110">
        <f t="shared" si="577"/>
        <v>366.40560209243574</v>
      </c>
      <c r="Q3110">
        <f t="shared" si="587"/>
        <v>20.508533640750784</v>
      </c>
      <c r="R3110">
        <f t="shared" si="578"/>
        <v>17.820063707614999</v>
      </c>
      <c r="S3110">
        <f t="shared" si="579"/>
        <v>1</v>
      </c>
      <c r="T3110">
        <f t="shared" si="580"/>
        <v>0</v>
      </c>
      <c r="U3110">
        <f t="shared" si="581"/>
        <v>11.519936292385001</v>
      </c>
      <c r="V3110">
        <f t="shared" si="582"/>
        <v>0</v>
      </c>
      <c r="W3110">
        <f t="shared" si="583"/>
        <v>100</v>
      </c>
      <c r="X3110">
        <f t="shared" si="584"/>
        <v>-100</v>
      </c>
      <c r="Y3110">
        <f t="shared" si="585"/>
        <v>20.508533640750784</v>
      </c>
    </row>
    <row r="3111" spans="1:25" x14ac:dyDescent="0.3">
      <c r="A3111">
        <v>9</v>
      </c>
      <c r="B3111">
        <v>3</v>
      </c>
      <c r="C3111">
        <v>30.9035714285714</v>
      </c>
      <c r="D3111">
        <v>162.81</v>
      </c>
      <c r="E3111">
        <v>7</v>
      </c>
      <c r="F3111">
        <v>15.762770172260399</v>
      </c>
      <c r="G3111">
        <v>16.9215063604845</v>
      </c>
      <c r="H3111">
        <v>15.276333333254</v>
      </c>
      <c r="I3111">
        <v>1.1000000000000001</v>
      </c>
      <c r="J3111">
        <v>15.276333333254</v>
      </c>
      <c r="K3111">
        <v>16.803966666579399</v>
      </c>
      <c r="L3111">
        <v>2067</v>
      </c>
      <c r="M3111">
        <f t="shared" si="576"/>
        <v>146.00603333342059</v>
      </c>
      <c r="N3111">
        <v>146.00603333342059</v>
      </c>
      <c r="O3111">
        <f t="shared" si="586"/>
        <v>0</v>
      </c>
      <c r="P3111">
        <f t="shared" si="577"/>
        <v>200</v>
      </c>
      <c r="Q3111">
        <f t="shared" si="587"/>
        <v>-166.40560209243574</v>
      </c>
      <c r="R3111">
        <f t="shared" si="578"/>
        <v>16.803966666579399</v>
      </c>
      <c r="S3111">
        <f t="shared" si="579"/>
        <v>1</v>
      </c>
      <c r="T3111">
        <f t="shared" si="580"/>
        <v>0</v>
      </c>
      <c r="U3111">
        <f t="shared" si="581"/>
        <v>146.00603333342059</v>
      </c>
      <c r="V3111">
        <f t="shared" si="582"/>
        <v>0</v>
      </c>
      <c r="W3111">
        <f t="shared" si="583"/>
        <v>100</v>
      </c>
      <c r="X3111">
        <f t="shared" si="584"/>
        <v>-100</v>
      </c>
      <c r="Y3111">
        <f t="shared" si="585"/>
        <v>166.40560209243574</v>
      </c>
    </row>
    <row r="3112" spans="1:25" x14ac:dyDescent="0.3">
      <c r="A3112">
        <v>9</v>
      </c>
      <c r="B3112">
        <v>4</v>
      </c>
      <c r="C3112">
        <v>33.276428571428603</v>
      </c>
      <c r="D3112">
        <v>15.42</v>
      </c>
      <c r="E3112">
        <v>7</v>
      </c>
      <c r="F3112">
        <v>17.630896292399498</v>
      </c>
      <c r="G3112">
        <v>16.9215063604845</v>
      </c>
      <c r="H3112">
        <v>16.1798294664646</v>
      </c>
      <c r="I3112">
        <v>1.1000000000000001</v>
      </c>
      <c r="J3112">
        <v>16.1798294664646</v>
      </c>
      <c r="K3112">
        <v>17.797812413111</v>
      </c>
      <c r="L3112">
        <v>2067</v>
      </c>
      <c r="M3112">
        <f t="shared" si="576"/>
        <v>-2.3778124131110001</v>
      </c>
      <c r="N3112">
        <v>-2.3778124131110001</v>
      </c>
      <c r="O3112">
        <f t="shared" si="586"/>
        <v>-2.3778124131110001</v>
      </c>
      <c r="P3112">
        <f t="shared" si="577"/>
        <v>197.63626671545489</v>
      </c>
      <c r="Q3112">
        <f t="shared" si="587"/>
        <v>-2.3637332845451056</v>
      </c>
      <c r="R3112">
        <f t="shared" si="578"/>
        <v>17.783733284545107</v>
      </c>
      <c r="S3112">
        <f t="shared" si="579"/>
        <v>0.9992089405012764</v>
      </c>
      <c r="T3112">
        <f t="shared" si="580"/>
        <v>1.4079128565892773E-2</v>
      </c>
      <c r="U3112">
        <f t="shared" si="581"/>
        <v>0</v>
      </c>
      <c r="V3112">
        <f t="shared" si="582"/>
        <v>7.9105949872362927E-2</v>
      </c>
      <c r="W3112">
        <f t="shared" si="583"/>
        <v>0</v>
      </c>
      <c r="X3112">
        <f t="shared" si="584"/>
        <v>7.9105949872362927E-2</v>
      </c>
      <c r="Y3112">
        <f t="shared" si="585"/>
        <v>2.3637332845451056</v>
      </c>
    </row>
    <row r="3113" spans="1:25" x14ac:dyDescent="0.3">
      <c r="A3113">
        <v>9</v>
      </c>
      <c r="B3113">
        <v>5</v>
      </c>
      <c r="C3113">
        <v>33.717500000000001</v>
      </c>
      <c r="D3113">
        <v>0.77</v>
      </c>
      <c r="E3113">
        <v>2</v>
      </c>
      <c r="F3113">
        <v>17.9859109076755</v>
      </c>
      <c r="G3113">
        <v>16.9215063604845</v>
      </c>
      <c r="H3113">
        <v>16.346161790590401</v>
      </c>
      <c r="I3113">
        <v>1.1000000000000001</v>
      </c>
      <c r="J3113">
        <v>16.346161790590401</v>
      </c>
      <c r="K3113">
        <v>17.980777969649399</v>
      </c>
      <c r="L3113">
        <v>2067</v>
      </c>
      <c r="M3113">
        <f t="shared" si="576"/>
        <v>-17.210777969649399</v>
      </c>
      <c r="N3113">
        <v>-17.210777969649399</v>
      </c>
      <c r="O3113">
        <f t="shared" si="586"/>
        <v>-19.588590382760401</v>
      </c>
      <c r="P3113">
        <f t="shared" si="577"/>
        <v>181.34012556281976</v>
      </c>
      <c r="Q3113">
        <f t="shared" si="587"/>
        <v>-16.29614115263513</v>
      </c>
      <c r="R3113">
        <f t="shared" si="578"/>
        <v>17.066141152635129</v>
      </c>
      <c r="S3113">
        <f t="shared" si="579"/>
        <v>0.94913252259951553</v>
      </c>
      <c r="T3113">
        <f t="shared" si="580"/>
        <v>0.91463681701426935</v>
      </c>
      <c r="U3113">
        <f t="shared" si="581"/>
        <v>0</v>
      </c>
      <c r="V3113">
        <f t="shared" si="582"/>
        <v>5.0867477400484447</v>
      </c>
      <c r="W3113">
        <f t="shared" si="583"/>
        <v>0</v>
      </c>
      <c r="X3113">
        <f t="shared" si="584"/>
        <v>5.0867477400484447</v>
      </c>
      <c r="Y3113">
        <f t="shared" si="585"/>
        <v>16.29614115263513</v>
      </c>
    </row>
    <row r="3114" spans="1:25" x14ac:dyDescent="0.3">
      <c r="A3114">
        <v>10</v>
      </c>
      <c r="B3114">
        <v>1</v>
      </c>
      <c r="C3114">
        <v>32.9892857142857</v>
      </c>
      <c r="D3114">
        <v>10.7</v>
      </c>
      <c r="E3114">
        <v>7</v>
      </c>
      <c r="F3114">
        <v>17.401071945354101</v>
      </c>
      <c r="G3114">
        <v>16.9215063604845</v>
      </c>
      <c r="H3114">
        <v>16.071280666721499</v>
      </c>
      <c r="I3114">
        <v>1.02</v>
      </c>
      <c r="J3114">
        <v>16.071280666721499</v>
      </c>
      <c r="K3114">
        <v>16.392706280056</v>
      </c>
      <c r="L3114">
        <v>2067</v>
      </c>
      <c r="M3114">
        <f t="shared" si="576"/>
        <v>-5.6927062800560009</v>
      </c>
      <c r="N3114">
        <v>-5.6927062800560009</v>
      </c>
      <c r="O3114">
        <f t="shared" si="586"/>
        <v>-25.281296662816402</v>
      </c>
      <c r="P3114">
        <f t="shared" si="577"/>
        <v>176.25131157658296</v>
      </c>
      <c r="Q3114">
        <f t="shared" si="587"/>
        <v>-5.0888139862368007</v>
      </c>
      <c r="R3114">
        <f t="shared" si="578"/>
        <v>15.7888139862368</v>
      </c>
      <c r="S3114">
        <f t="shared" si="579"/>
        <v>0.96316091537893789</v>
      </c>
      <c r="T3114">
        <f t="shared" si="580"/>
        <v>0.60389229381920018</v>
      </c>
      <c r="U3114">
        <f t="shared" si="581"/>
        <v>0</v>
      </c>
      <c r="V3114">
        <f t="shared" si="582"/>
        <v>3.683908462106217</v>
      </c>
      <c r="W3114">
        <f t="shared" si="583"/>
        <v>0</v>
      </c>
      <c r="X3114">
        <f t="shared" si="584"/>
        <v>3.683908462106217</v>
      </c>
      <c r="Y3114">
        <f t="shared" si="585"/>
        <v>5.0888139862368007</v>
      </c>
    </row>
    <row r="3115" spans="1:25" x14ac:dyDescent="0.3">
      <c r="A3115">
        <v>10</v>
      </c>
      <c r="B3115">
        <v>2</v>
      </c>
      <c r="C3115">
        <v>33.134999999999998</v>
      </c>
      <c r="D3115">
        <v>5.39</v>
      </c>
      <c r="E3115">
        <v>7</v>
      </c>
      <c r="F3115">
        <v>17.5175712855104</v>
      </c>
      <c r="G3115">
        <v>16.9215063604845</v>
      </c>
      <c r="H3115">
        <v>16.126391380345002</v>
      </c>
      <c r="I3115">
        <v>1.02</v>
      </c>
      <c r="J3115">
        <v>16.126391380345002</v>
      </c>
      <c r="K3115">
        <v>16.448919207951899</v>
      </c>
      <c r="L3115">
        <v>2067</v>
      </c>
      <c r="M3115">
        <f t="shared" si="576"/>
        <v>-11.058919207951899</v>
      </c>
      <c r="N3115">
        <v>-11.058919207951899</v>
      </c>
      <c r="O3115">
        <f t="shared" si="586"/>
        <v>-36.340215870768304</v>
      </c>
      <c r="P3115">
        <f t="shared" si="577"/>
        <v>166.77011166267656</v>
      </c>
      <c r="Q3115">
        <f t="shared" si="587"/>
        <v>-9.4811999139064085</v>
      </c>
      <c r="R3115">
        <f t="shared" si="578"/>
        <v>14.871199913906409</v>
      </c>
      <c r="S3115">
        <f t="shared" si="579"/>
        <v>0.90408371066211002</v>
      </c>
      <c r="T3115">
        <f t="shared" si="580"/>
        <v>1.5777192940454903</v>
      </c>
      <c r="U3115">
        <f t="shared" si="581"/>
        <v>0</v>
      </c>
      <c r="V3115">
        <f t="shared" si="582"/>
        <v>9.5916289337889964</v>
      </c>
      <c r="W3115">
        <f t="shared" si="583"/>
        <v>0</v>
      </c>
      <c r="X3115">
        <f t="shared" si="584"/>
        <v>9.5916289337889964</v>
      </c>
      <c r="Y3115">
        <f t="shared" si="585"/>
        <v>9.4811999139064085</v>
      </c>
    </row>
    <row r="3116" spans="1:25" x14ac:dyDescent="0.3">
      <c r="A3116">
        <v>10</v>
      </c>
      <c r="B3116">
        <v>3</v>
      </c>
      <c r="C3116">
        <v>33.345714285714301</v>
      </c>
      <c r="D3116">
        <v>7.22</v>
      </c>
      <c r="E3116">
        <v>7</v>
      </c>
      <c r="F3116">
        <v>17.686504578370698</v>
      </c>
      <c r="G3116">
        <v>16.9215063604845</v>
      </c>
      <c r="H3116">
        <v>16.2059902171614</v>
      </c>
      <c r="I3116">
        <v>1.02</v>
      </c>
      <c r="J3116">
        <v>16.2059902171614</v>
      </c>
      <c r="K3116">
        <v>16.530110021504601</v>
      </c>
      <c r="L3116">
        <v>2067</v>
      </c>
      <c r="M3116">
        <f t="shared" si="576"/>
        <v>-9.3101100215046024</v>
      </c>
      <c r="N3116">
        <v>-9.3101100215046024</v>
      </c>
      <c r="O3116">
        <f t="shared" si="586"/>
        <v>-45.650325892272903</v>
      </c>
      <c r="P3116">
        <f t="shared" si="577"/>
        <v>159.18479134378234</v>
      </c>
      <c r="Q3116">
        <f t="shared" si="587"/>
        <v>-7.5853203188942189</v>
      </c>
      <c r="R3116">
        <f t="shared" si="578"/>
        <v>14.805320318894218</v>
      </c>
      <c r="S3116">
        <f t="shared" si="579"/>
        <v>0.89565769977534671</v>
      </c>
      <c r="T3116">
        <f t="shared" si="580"/>
        <v>1.7247897026103836</v>
      </c>
      <c r="U3116">
        <f t="shared" si="581"/>
        <v>0</v>
      </c>
      <c r="V3116">
        <f t="shared" si="582"/>
        <v>10.43423002246533</v>
      </c>
      <c r="W3116">
        <f t="shared" si="583"/>
        <v>0</v>
      </c>
      <c r="X3116">
        <f t="shared" si="584"/>
        <v>10.43423002246533</v>
      </c>
      <c r="Y3116">
        <f t="shared" si="585"/>
        <v>7.5853203188942189</v>
      </c>
    </row>
    <row r="3117" spans="1:25" x14ac:dyDescent="0.3">
      <c r="A3117">
        <v>10</v>
      </c>
      <c r="B3117">
        <v>4</v>
      </c>
      <c r="C3117">
        <v>34.931428571428597</v>
      </c>
      <c r="D3117">
        <v>0</v>
      </c>
      <c r="E3117">
        <v>7</v>
      </c>
      <c r="F3117">
        <v>18.975313637262101</v>
      </c>
      <c r="G3117">
        <v>16.9215063604845</v>
      </c>
      <c r="H3117">
        <v>16.801464152369601</v>
      </c>
      <c r="I3117">
        <v>1.02</v>
      </c>
      <c r="J3117">
        <v>16.801464152369601</v>
      </c>
      <c r="K3117">
        <v>17.137493435416999</v>
      </c>
      <c r="L3117">
        <v>2067</v>
      </c>
      <c r="M3117">
        <f t="shared" si="576"/>
        <v>-17.137493435416999</v>
      </c>
      <c r="N3117">
        <v>-17.137493435416999</v>
      </c>
      <c r="O3117">
        <f t="shared" si="586"/>
        <v>-62.787819327689903</v>
      </c>
      <c r="P3117">
        <f t="shared" si="577"/>
        <v>146.11270411575433</v>
      </c>
      <c r="Q3117">
        <f t="shared" si="587"/>
        <v>-13.07208722802801</v>
      </c>
      <c r="R3117">
        <f t="shared" si="578"/>
        <v>13.07208722802801</v>
      </c>
      <c r="S3117">
        <f t="shared" si="579"/>
        <v>0.76277708156624202</v>
      </c>
      <c r="T3117">
        <f t="shared" si="580"/>
        <v>4.0654062073889889</v>
      </c>
      <c r="U3117">
        <f t="shared" si="581"/>
        <v>0</v>
      </c>
      <c r="V3117">
        <f t="shared" si="582"/>
        <v>23.722291843375793</v>
      </c>
      <c r="W3117">
        <f t="shared" si="583"/>
        <v>0</v>
      </c>
      <c r="X3117">
        <f t="shared" si="584"/>
        <v>23.722291843375793</v>
      </c>
      <c r="Y3117">
        <f t="shared" si="585"/>
        <v>13.07208722802801</v>
      </c>
    </row>
    <row r="3118" spans="1:25" x14ac:dyDescent="0.3">
      <c r="A3118">
        <v>10</v>
      </c>
      <c r="B3118">
        <v>5</v>
      </c>
      <c r="C3118">
        <v>35.115000000000002</v>
      </c>
      <c r="D3118">
        <v>0</v>
      </c>
      <c r="E3118">
        <v>3</v>
      </c>
      <c r="F3118">
        <v>19.126491860456301</v>
      </c>
      <c r="G3118">
        <v>16.9215063604845</v>
      </c>
      <c r="H3118">
        <v>16.870005351926402</v>
      </c>
      <c r="I3118">
        <v>1.02</v>
      </c>
      <c r="J3118">
        <v>16.870005351926402</v>
      </c>
      <c r="K3118">
        <v>17.207405458964899</v>
      </c>
      <c r="L3118">
        <v>2067</v>
      </c>
      <c r="M3118">
        <f t="shared" si="576"/>
        <v>-17.207405458964899</v>
      </c>
      <c r="N3118">
        <v>-17.207405458964899</v>
      </c>
      <c r="O3118">
        <f t="shared" si="586"/>
        <v>-79.995224786654802</v>
      </c>
      <c r="P3118">
        <f t="shared" si="577"/>
        <v>134.06721016657025</v>
      </c>
      <c r="Q3118">
        <f t="shared" si="587"/>
        <v>-12.045493949184078</v>
      </c>
      <c r="R3118">
        <f t="shared" si="578"/>
        <v>12.045493949184078</v>
      </c>
      <c r="S3118">
        <f t="shared" si="579"/>
        <v>0.70001802293259074</v>
      </c>
      <c r="T3118">
        <f t="shared" si="580"/>
        <v>5.1619115097808219</v>
      </c>
      <c r="U3118">
        <f t="shared" si="581"/>
        <v>0</v>
      </c>
      <c r="V3118">
        <f t="shared" si="582"/>
        <v>29.998197706740932</v>
      </c>
      <c r="W3118">
        <f t="shared" si="583"/>
        <v>0</v>
      </c>
      <c r="X3118">
        <f t="shared" si="584"/>
        <v>29.998197706740932</v>
      </c>
      <c r="Y3118">
        <f t="shared" si="585"/>
        <v>12.045493949184078</v>
      </c>
    </row>
    <row r="3119" spans="1:25" x14ac:dyDescent="0.3">
      <c r="A3119">
        <v>11</v>
      </c>
      <c r="B3119">
        <v>1</v>
      </c>
      <c r="C3119">
        <v>34.119285714285702</v>
      </c>
      <c r="D3119">
        <v>0</v>
      </c>
      <c r="E3119">
        <v>7</v>
      </c>
      <c r="F3119">
        <v>18.3113898320989</v>
      </c>
      <c r="G3119">
        <v>16.9215063604845</v>
      </c>
      <c r="H3119">
        <v>16.4972566688065</v>
      </c>
      <c r="I3119">
        <v>0.95</v>
      </c>
      <c r="J3119">
        <v>16.4972566688065</v>
      </c>
      <c r="K3119">
        <v>15.672393835366099</v>
      </c>
      <c r="L3119">
        <v>2067</v>
      </c>
      <c r="M3119">
        <f t="shared" si="576"/>
        <v>-15.672393835366099</v>
      </c>
      <c r="N3119">
        <v>-15.672393835366099</v>
      </c>
      <c r="O3119">
        <f t="shared" si="586"/>
        <v>-95.667618622020896</v>
      </c>
      <c r="P3119">
        <f t="shared" si="577"/>
        <v>123.96252143630252</v>
      </c>
      <c r="Q3119">
        <f t="shared" si="587"/>
        <v>-10.104688730267725</v>
      </c>
      <c r="R3119">
        <f t="shared" si="578"/>
        <v>10.104688730267725</v>
      </c>
      <c r="S3119">
        <f t="shared" si="579"/>
        <v>0.64474443639015944</v>
      </c>
      <c r="T3119">
        <f t="shared" si="580"/>
        <v>5.5677051050983746</v>
      </c>
      <c r="U3119">
        <f t="shared" si="581"/>
        <v>0</v>
      </c>
      <c r="V3119">
        <f t="shared" si="582"/>
        <v>35.525556360984055</v>
      </c>
      <c r="W3119">
        <f t="shared" si="583"/>
        <v>0</v>
      </c>
      <c r="X3119">
        <f t="shared" si="584"/>
        <v>35.525556360984055</v>
      </c>
      <c r="Y3119">
        <f t="shared" si="585"/>
        <v>10.104688730267725</v>
      </c>
    </row>
    <row r="3120" spans="1:25" x14ac:dyDescent="0.3">
      <c r="A3120">
        <v>11</v>
      </c>
      <c r="B3120">
        <v>2</v>
      </c>
      <c r="C3120">
        <v>31.9278571428571</v>
      </c>
      <c r="D3120">
        <v>5.25</v>
      </c>
      <c r="E3120">
        <v>7</v>
      </c>
      <c r="F3120">
        <v>16.560461967517998</v>
      </c>
      <c r="G3120">
        <v>16.9215063604845</v>
      </c>
      <c r="H3120">
        <v>15.668177340559801</v>
      </c>
      <c r="I3120">
        <v>0.95</v>
      </c>
      <c r="J3120">
        <v>15.668177340559801</v>
      </c>
      <c r="K3120">
        <v>14.8847684735318</v>
      </c>
      <c r="L3120">
        <v>2067</v>
      </c>
      <c r="M3120">
        <f t="shared" si="576"/>
        <v>-9.6347684735317998</v>
      </c>
      <c r="N3120">
        <v>-9.6347684735317998</v>
      </c>
      <c r="O3120">
        <f t="shared" si="586"/>
        <v>-105.30238709555269</v>
      </c>
      <c r="P3120">
        <f t="shared" si="577"/>
        <v>118.1323293232808</v>
      </c>
      <c r="Q3120">
        <f t="shared" si="587"/>
        <v>-5.8301921130217238</v>
      </c>
      <c r="R3120">
        <f t="shared" si="578"/>
        <v>11.080192113021724</v>
      </c>
      <c r="S3120">
        <f t="shared" si="579"/>
        <v>0.74439801550992213</v>
      </c>
      <c r="T3120">
        <f t="shared" si="580"/>
        <v>3.804576360510076</v>
      </c>
      <c r="U3120">
        <f t="shared" si="581"/>
        <v>0</v>
      </c>
      <c r="V3120">
        <f t="shared" si="582"/>
        <v>25.560198449007792</v>
      </c>
      <c r="W3120">
        <f t="shared" si="583"/>
        <v>0</v>
      </c>
      <c r="X3120">
        <f t="shared" si="584"/>
        <v>25.560198449007792</v>
      </c>
      <c r="Y3120">
        <f t="shared" si="585"/>
        <v>5.8301921130217238</v>
      </c>
    </row>
    <row r="3121" spans="1:25" x14ac:dyDescent="0.3">
      <c r="A3121">
        <v>11</v>
      </c>
      <c r="B3121">
        <v>3</v>
      </c>
      <c r="C3121">
        <v>31.859285714285701</v>
      </c>
      <c r="D3121">
        <v>1.31</v>
      </c>
      <c r="E3121">
        <v>7</v>
      </c>
      <c r="F3121">
        <v>16.506643430702798</v>
      </c>
      <c r="G3121">
        <v>16.9215063604845</v>
      </c>
      <c r="H3121">
        <v>15.642033688554701</v>
      </c>
      <c r="I3121">
        <v>0.95</v>
      </c>
      <c r="J3121">
        <v>15.642033688554701</v>
      </c>
      <c r="K3121">
        <v>14.859932004127</v>
      </c>
      <c r="L3121">
        <v>2067</v>
      </c>
      <c r="M3121">
        <f t="shared" si="576"/>
        <v>-13.549932004126999</v>
      </c>
      <c r="N3121">
        <v>-13.549932004126999</v>
      </c>
      <c r="O3121">
        <f t="shared" si="586"/>
        <v>-118.85231909967969</v>
      </c>
      <c r="P3121">
        <f t="shared" si="577"/>
        <v>110.39399851074376</v>
      </c>
      <c r="Q3121">
        <f t="shared" si="587"/>
        <v>-7.7383308125370434</v>
      </c>
      <c r="R3121">
        <f t="shared" si="578"/>
        <v>9.0483308125370439</v>
      </c>
      <c r="S3121">
        <f t="shared" si="579"/>
        <v>0.60890795530047381</v>
      </c>
      <c r="T3121">
        <f t="shared" si="580"/>
        <v>5.8116011915899559</v>
      </c>
      <c r="U3121">
        <f t="shared" si="581"/>
        <v>0</v>
      </c>
      <c r="V3121">
        <f t="shared" si="582"/>
        <v>39.109204469952616</v>
      </c>
      <c r="W3121">
        <f t="shared" si="583"/>
        <v>0</v>
      </c>
      <c r="X3121">
        <f t="shared" si="584"/>
        <v>39.109204469952616</v>
      </c>
      <c r="Y3121">
        <f t="shared" si="585"/>
        <v>7.7383308125370434</v>
      </c>
    </row>
    <row r="3122" spans="1:25" x14ac:dyDescent="0.3">
      <c r="A3122">
        <v>11</v>
      </c>
      <c r="B3122">
        <v>4</v>
      </c>
      <c r="C3122">
        <v>30.565000000000001</v>
      </c>
      <c r="D3122">
        <v>0</v>
      </c>
      <c r="E3122">
        <v>7</v>
      </c>
      <c r="F3122">
        <v>15.5020507819257</v>
      </c>
      <c r="G3122">
        <v>16.9215063604845</v>
      </c>
      <c r="H3122">
        <v>15.146177353416199</v>
      </c>
      <c r="I3122">
        <v>0.95</v>
      </c>
      <c r="J3122">
        <v>15.146177353416199</v>
      </c>
      <c r="K3122">
        <v>14.3888684857454</v>
      </c>
      <c r="L3122">
        <v>2067</v>
      </c>
      <c r="M3122">
        <f t="shared" si="576"/>
        <v>-14.3888684857454</v>
      </c>
      <c r="N3122">
        <v>-14.3888684857454</v>
      </c>
      <c r="O3122">
        <f t="shared" si="586"/>
        <v>-133.24118758542508</v>
      </c>
      <c r="P3122">
        <f t="shared" si="577"/>
        <v>102.73074391096955</v>
      </c>
      <c r="Q3122">
        <f t="shared" si="587"/>
        <v>-7.6632545997742056</v>
      </c>
      <c r="R3122">
        <f t="shared" si="578"/>
        <v>7.6632545997742056</v>
      </c>
      <c r="S3122">
        <f t="shared" si="579"/>
        <v>0.5325821559468662</v>
      </c>
      <c r="T3122">
        <f t="shared" si="580"/>
        <v>6.7256138859711943</v>
      </c>
      <c r="U3122">
        <f t="shared" si="581"/>
        <v>0</v>
      </c>
      <c r="V3122">
        <f t="shared" si="582"/>
        <v>46.741784405313375</v>
      </c>
      <c r="W3122">
        <f t="shared" si="583"/>
        <v>0</v>
      </c>
      <c r="X3122">
        <f t="shared" si="584"/>
        <v>46.741784405313375</v>
      </c>
      <c r="Y3122">
        <f t="shared" si="585"/>
        <v>7.6632545997742056</v>
      </c>
    </row>
    <row r="3123" spans="1:25" x14ac:dyDescent="0.3">
      <c r="A3123">
        <v>11</v>
      </c>
      <c r="B3123">
        <v>5</v>
      </c>
      <c r="C3123">
        <v>29.51</v>
      </c>
      <c r="D3123">
        <v>0</v>
      </c>
      <c r="E3123">
        <v>2</v>
      </c>
      <c r="F3123">
        <v>14.699169456819</v>
      </c>
      <c r="G3123">
        <v>16.9215063604845</v>
      </c>
      <c r="H3123">
        <v>14.738519889783801</v>
      </c>
      <c r="I3123">
        <v>0.95</v>
      </c>
      <c r="J3123">
        <v>14.738519889783801</v>
      </c>
      <c r="K3123">
        <v>14.0015938952947</v>
      </c>
      <c r="L3123">
        <v>2067</v>
      </c>
      <c r="M3123">
        <f t="shared" si="576"/>
        <v>-14.0015938952947</v>
      </c>
      <c r="N3123">
        <v>-14.0015938952947</v>
      </c>
      <c r="O3123">
        <f t="shared" si="586"/>
        <v>-147.24278148071977</v>
      </c>
      <c r="P3123">
        <f t="shared" si="577"/>
        <v>95.784747379596098</v>
      </c>
      <c r="Q3123">
        <f t="shared" si="587"/>
        <v>-6.9459965313734529</v>
      </c>
      <c r="R3123">
        <f t="shared" si="578"/>
        <v>6.9459965313734529</v>
      </c>
      <c r="S3123">
        <f t="shared" si="579"/>
        <v>0.4960861301446321</v>
      </c>
      <c r="T3123">
        <f t="shared" si="580"/>
        <v>7.0555973639212475</v>
      </c>
      <c r="U3123">
        <f t="shared" si="581"/>
        <v>0</v>
      </c>
      <c r="V3123">
        <f t="shared" si="582"/>
        <v>50.391386985536791</v>
      </c>
      <c r="W3123">
        <f t="shared" si="583"/>
        <v>0</v>
      </c>
      <c r="X3123">
        <f t="shared" si="584"/>
        <v>50.391386985536791</v>
      </c>
      <c r="Y3123">
        <f t="shared" si="585"/>
        <v>6.9459965313734529</v>
      </c>
    </row>
    <row r="3124" spans="1:25" x14ac:dyDescent="0.3">
      <c r="A3124">
        <v>12</v>
      </c>
      <c r="B3124">
        <v>1</v>
      </c>
      <c r="C3124">
        <v>30.235714285714302</v>
      </c>
      <c r="D3124">
        <v>0</v>
      </c>
      <c r="E3124">
        <v>7</v>
      </c>
      <c r="F3124">
        <v>15.2499017573695</v>
      </c>
      <c r="G3124">
        <v>16.9215063604845</v>
      </c>
      <c r="H3124">
        <v>15.0192819239223</v>
      </c>
      <c r="I3124">
        <v>0.91</v>
      </c>
      <c r="J3124">
        <v>15.0192819239223</v>
      </c>
      <c r="K3124">
        <v>13.6675465507693</v>
      </c>
      <c r="L3124">
        <v>2067</v>
      </c>
      <c r="M3124">
        <f t="shared" si="576"/>
        <v>-13.6675465507693</v>
      </c>
      <c r="N3124">
        <v>-13.6675465507693</v>
      </c>
      <c r="O3124">
        <f t="shared" si="586"/>
        <v>-160.91032803148906</v>
      </c>
      <c r="P3124">
        <f t="shared" si="577"/>
        <v>89.457685555340987</v>
      </c>
      <c r="Q3124">
        <f t="shared" si="587"/>
        <v>-6.3270618242551109</v>
      </c>
      <c r="R3124">
        <f t="shared" si="578"/>
        <v>6.3270618242551109</v>
      </c>
      <c r="S3124">
        <f t="shared" si="579"/>
        <v>0.46292593924979036</v>
      </c>
      <c r="T3124">
        <f t="shared" si="580"/>
        <v>7.3404847265141893</v>
      </c>
      <c r="U3124">
        <f t="shared" si="581"/>
        <v>0</v>
      </c>
      <c r="V3124">
        <f t="shared" si="582"/>
        <v>53.707406075020955</v>
      </c>
      <c r="W3124">
        <f t="shared" si="583"/>
        <v>0</v>
      </c>
      <c r="X3124">
        <f t="shared" si="584"/>
        <v>53.707406075020955</v>
      </c>
      <c r="Y3124">
        <f t="shared" si="585"/>
        <v>6.3270618242551109</v>
      </c>
    </row>
    <row r="3125" spans="1:25" x14ac:dyDescent="0.3">
      <c r="A3125">
        <v>12</v>
      </c>
      <c r="B3125">
        <v>2</v>
      </c>
      <c r="C3125">
        <v>30.082857142857101</v>
      </c>
      <c r="D3125">
        <v>0</v>
      </c>
      <c r="E3125">
        <v>7</v>
      </c>
      <c r="F3125">
        <v>15.133330003497299</v>
      </c>
      <c r="G3125">
        <v>16.9215063604845</v>
      </c>
      <c r="H3125">
        <v>14.9602712790543</v>
      </c>
      <c r="I3125">
        <v>0.91</v>
      </c>
      <c r="J3125">
        <v>14.9602712790543</v>
      </c>
      <c r="K3125">
        <v>13.613846863939401</v>
      </c>
      <c r="L3125">
        <v>2067</v>
      </c>
      <c r="M3125">
        <f t="shared" si="576"/>
        <v>-13.613846863939401</v>
      </c>
      <c r="N3125">
        <v>-13.613846863939401</v>
      </c>
      <c r="O3125">
        <f t="shared" si="586"/>
        <v>-174.52417489542847</v>
      </c>
      <c r="P3125">
        <f t="shared" si="577"/>
        <v>83.570993490874741</v>
      </c>
      <c r="Q3125">
        <f t="shared" si="587"/>
        <v>-5.8866920644662457</v>
      </c>
      <c r="R3125">
        <f t="shared" si="578"/>
        <v>5.8866920644662457</v>
      </c>
      <c r="S3125">
        <f t="shared" si="579"/>
        <v>0.43240475108171078</v>
      </c>
      <c r="T3125">
        <f t="shared" si="580"/>
        <v>7.7271547994731549</v>
      </c>
      <c r="U3125">
        <f t="shared" si="581"/>
        <v>0</v>
      </c>
      <c r="V3125">
        <f t="shared" si="582"/>
        <v>56.759524891828917</v>
      </c>
      <c r="W3125">
        <f t="shared" si="583"/>
        <v>0</v>
      </c>
      <c r="X3125">
        <f t="shared" si="584"/>
        <v>56.759524891828917</v>
      </c>
      <c r="Y3125">
        <f t="shared" si="585"/>
        <v>5.8866920644662457</v>
      </c>
    </row>
    <row r="3126" spans="1:25" x14ac:dyDescent="0.3">
      <c r="A3126">
        <v>12</v>
      </c>
      <c r="B3126">
        <v>3</v>
      </c>
      <c r="C3126">
        <v>27.672857142857101</v>
      </c>
      <c r="D3126">
        <v>0</v>
      </c>
      <c r="E3126">
        <v>7</v>
      </c>
      <c r="F3126">
        <v>13.336110064470001</v>
      </c>
      <c r="G3126">
        <v>16.9215063604845</v>
      </c>
      <c r="H3126">
        <v>14.0207513933454</v>
      </c>
      <c r="I3126">
        <v>0.91</v>
      </c>
      <c r="J3126">
        <v>14.0207513933454</v>
      </c>
      <c r="K3126">
        <v>12.758883767944299</v>
      </c>
      <c r="L3126">
        <v>2067</v>
      </c>
      <c r="M3126">
        <f t="shared" si="576"/>
        <v>-12.758883767944299</v>
      </c>
      <c r="N3126">
        <v>-12.758883767944299</v>
      </c>
      <c r="O3126">
        <f t="shared" si="586"/>
        <v>-187.28305866337277</v>
      </c>
      <c r="P3126">
        <f t="shared" si="577"/>
        <v>78.40612687597708</v>
      </c>
      <c r="Q3126">
        <f t="shared" si="587"/>
        <v>-5.1648666148976616</v>
      </c>
      <c r="R3126">
        <f t="shared" si="578"/>
        <v>5.1648666148976616</v>
      </c>
      <c r="S3126">
        <f t="shared" si="579"/>
        <v>0.40480552286822979</v>
      </c>
      <c r="T3126">
        <f t="shared" si="580"/>
        <v>7.5940171530466376</v>
      </c>
      <c r="U3126">
        <f t="shared" si="581"/>
        <v>0</v>
      </c>
      <c r="V3126">
        <f t="shared" si="582"/>
        <v>59.519447713177023</v>
      </c>
      <c r="W3126">
        <f t="shared" si="583"/>
        <v>0</v>
      </c>
      <c r="X3126">
        <f t="shared" si="584"/>
        <v>59.519447713177023</v>
      </c>
      <c r="Y3126">
        <f t="shared" si="585"/>
        <v>5.1648666148976616</v>
      </c>
    </row>
    <row r="3127" spans="1:25" x14ac:dyDescent="0.3">
      <c r="A3127">
        <v>12</v>
      </c>
      <c r="B3127">
        <v>4</v>
      </c>
      <c r="C3127">
        <v>27.406428571428599</v>
      </c>
      <c r="D3127">
        <v>0</v>
      </c>
      <c r="E3127">
        <v>7</v>
      </c>
      <c r="F3127">
        <v>13.1421982679958</v>
      </c>
      <c r="G3127">
        <v>16.9215063604845</v>
      </c>
      <c r="H3127">
        <v>13.915788305677699</v>
      </c>
      <c r="I3127">
        <v>0.91</v>
      </c>
      <c r="J3127">
        <v>13.915788305677699</v>
      </c>
      <c r="K3127">
        <v>12.663367358166701</v>
      </c>
      <c r="L3127">
        <v>2067</v>
      </c>
      <c r="M3127">
        <f t="shared" si="576"/>
        <v>-12.663367358166701</v>
      </c>
      <c r="N3127">
        <v>-12.663367358166701</v>
      </c>
      <c r="O3127">
        <f t="shared" si="586"/>
        <v>-199.94642602153948</v>
      </c>
      <c r="P3127">
        <f t="shared" si="577"/>
        <v>73.595599639473988</v>
      </c>
      <c r="Q3127">
        <f t="shared" si="587"/>
        <v>-4.8105272365030913</v>
      </c>
      <c r="R3127">
        <f t="shared" si="578"/>
        <v>4.8105272365030913</v>
      </c>
      <c r="S3127">
        <f t="shared" si="579"/>
        <v>0.37987741336436442</v>
      </c>
      <c r="T3127">
        <f t="shared" si="580"/>
        <v>7.8528401216636095</v>
      </c>
      <c r="U3127">
        <f t="shared" si="581"/>
        <v>0</v>
      </c>
      <c r="V3127">
        <f t="shared" si="582"/>
        <v>62.012258663563557</v>
      </c>
      <c r="W3127">
        <f t="shared" si="583"/>
        <v>0</v>
      </c>
      <c r="X3127">
        <f t="shared" si="584"/>
        <v>62.012258663563557</v>
      </c>
      <c r="Y3127">
        <f t="shared" si="585"/>
        <v>4.8105272365030913</v>
      </c>
    </row>
    <row r="3128" spans="1:25" x14ac:dyDescent="0.3">
      <c r="A3128">
        <v>12</v>
      </c>
      <c r="B3128">
        <v>5</v>
      </c>
      <c r="C3128">
        <v>26.364999999999998</v>
      </c>
      <c r="D3128">
        <v>0</v>
      </c>
      <c r="E3128">
        <v>3</v>
      </c>
      <c r="F3128">
        <v>12.3935426541012</v>
      </c>
      <c r="G3128">
        <v>16.9215063604845</v>
      </c>
      <c r="H3128">
        <v>13.5032897330415</v>
      </c>
      <c r="I3128">
        <v>0.91</v>
      </c>
      <c r="J3128">
        <v>13.5032897330415</v>
      </c>
      <c r="K3128">
        <v>12.2879936570677</v>
      </c>
      <c r="L3128">
        <v>2067</v>
      </c>
      <c r="M3128">
        <f t="shared" si="576"/>
        <v>-12.2879936570677</v>
      </c>
      <c r="N3128">
        <v>-12.2879936570677</v>
      </c>
      <c r="O3128">
        <f t="shared" si="586"/>
        <v>-212.23441967860717</v>
      </c>
      <c r="P3128">
        <f t="shared" si="577"/>
        <v>69.20999358431834</v>
      </c>
      <c r="Q3128">
        <f t="shared" si="587"/>
        <v>-4.3856060551556482</v>
      </c>
      <c r="R3128">
        <f t="shared" si="578"/>
        <v>4.3856060551556482</v>
      </c>
      <c r="S3128">
        <f t="shared" si="579"/>
        <v>0.3569017186652903</v>
      </c>
      <c r="T3128">
        <f t="shared" si="580"/>
        <v>7.9023876019120518</v>
      </c>
      <c r="U3128">
        <f t="shared" si="581"/>
        <v>0</v>
      </c>
      <c r="V3128">
        <f t="shared" si="582"/>
        <v>64.309828133470972</v>
      </c>
      <c r="W3128">
        <f t="shared" si="583"/>
        <v>0</v>
      </c>
      <c r="X3128">
        <f t="shared" si="584"/>
        <v>64.309828133470972</v>
      </c>
      <c r="Y3128">
        <f t="shared" si="585"/>
        <v>4.3856060551556482</v>
      </c>
    </row>
    <row r="3129" spans="1:25" x14ac:dyDescent="0.3">
      <c r="A3129">
        <v>1</v>
      </c>
      <c r="B3129">
        <v>1</v>
      </c>
      <c r="C3129">
        <v>27.361428571428601</v>
      </c>
      <c r="D3129">
        <v>0.91</v>
      </c>
      <c r="E3129">
        <v>7</v>
      </c>
      <c r="F3129">
        <v>13.109541695018599</v>
      </c>
      <c r="G3129">
        <v>17.219712644149201</v>
      </c>
      <c r="H3129">
        <v>13.8912713793385</v>
      </c>
      <c r="I3129">
        <v>0.91</v>
      </c>
      <c r="J3129">
        <v>13.8912713793385</v>
      </c>
      <c r="K3129">
        <v>12.641056955198099</v>
      </c>
      <c r="L3129">
        <v>2068</v>
      </c>
      <c r="M3129">
        <f t="shared" si="576"/>
        <v>-11.731056955198099</v>
      </c>
      <c r="N3129">
        <v>-11.731056955198099</v>
      </c>
      <c r="O3129">
        <f t="shared" si="586"/>
        <v>-223.96547663380528</v>
      </c>
      <c r="P3129">
        <f t="shared" si="577"/>
        <v>65.267224173697429</v>
      </c>
      <c r="Q3129">
        <f t="shared" si="587"/>
        <v>-3.9427694106209117</v>
      </c>
      <c r="R3129">
        <f t="shared" si="578"/>
        <v>4.8527694106209118</v>
      </c>
      <c r="S3129">
        <f t="shared" si="579"/>
        <v>0.38388952979326746</v>
      </c>
      <c r="T3129">
        <f t="shared" si="580"/>
        <v>7.7882875445771873</v>
      </c>
      <c r="U3129">
        <f t="shared" si="581"/>
        <v>0</v>
      </c>
      <c r="V3129">
        <f t="shared" si="582"/>
        <v>61.611047020673247</v>
      </c>
      <c r="W3129">
        <f t="shared" si="583"/>
        <v>0</v>
      </c>
      <c r="X3129">
        <f t="shared" si="584"/>
        <v>61.611047020673247</v>
      </c>
      <c r="Y3129">
        <f t="shared" si="585"/>
        <v>3.9427694106209117</v>
      </c>
    </row>
    <row r="3130" spans="1:25" x14ac:dyDescent="0.3">
      <c r="A3130">
        <v>1</v>
      </c>
      <c r="B3130">
        <v>2</v>
      </c>
      <c r="C3130">
        <v>25.957142857142902</v>
      </c>
      <c r="D3130">
        <v>0.26</v>
      </c>
      <c r="E3130">
        <v>7</v>
      </c>
      <c r="F3130">
        <v>12.104429931763301</v>
      </c>
      <c r="G3130">
        <v>17.219712644149201</v>
      </c>
      <c r="H3130">
        <v>13.330938168082801</v>
      </c>
      <c r="I3130">
        <v>0.91</v>
      </c>
      <c r="J3130">
        <v>13.330938168082801</v>
      </c>
      <c r="K3130">
        <v>12.131153732955401</v>
      </c>
      <c r="L3130">
        <v>2068</v>
      </c>
      <c r="M3130">
        <f t="shared" si="576"/>
        <v>-11.871153732955401</v>
      </c>
      <c r="N3130">
        <v>-11.871153732955401</v>
      </c>
      <c r="O3130">
        <f t="shared" si="586"/>
        <v>-235.83663036676069</v>
      </c>
      <c r="P3130">
        <f t="shared" si="577"/>
        <v>61.505968243532507</v>
      </c>
      <c r="Q3130">
        <f t="shared" si="587"/>
        <v>-3.7612559301649213</v>
      </c>
      <c r="R3130">
        <f t="shared" si="578"/>
        <v>4.0212559301649211</v>
      </c>
      <c r="S3130">
        <f t="shared" si="579"/>
        <v>0.33148173856216229</v>
      </c>
      <c r="T3130">
        <f t="shared" si="580"/>
        <v>8.1098978027904796</v>
      </c>
      <c r="U3130">
        <f t="shared" si="581"/>
        <v>0</v>
      </c>
      <c r="V3130">
        <f t="shared" si="582"/>
        <v>66.851826143783782</v>
      </c>
      <c r="W3130">
        <f t="shared" si="583"/>
        <v>0</v>
      </c>
      <c r="X3130">
        <f t="shared" si="584"/>
        <v>66.851826143783782</v>
      </c>
      <c r="Y3130">
        <f t="shared" si="585"/>
        <v>3.7612559301649213</v>
      </c>
    </row>
    <row r="3131" spans="1:25" x14ac:dyDescent="0.3">
      <c r="A3131">
        <v>1</v>
      </c>
      <c r="B3131">
        <v>3</v>
      </c>
      <c r="C3131">
        <v>23.287857142857099</v>
      </c>
      <c r="D3131">
        <v>0</v>
      </c>
      <c r="E3131">
        <v>7</v>
      </c>
      <c r="F3131">
        <v>10.2705456978952</v>
      </c>
      <c r="G3131">
        <v>17.219712644149201</v>
      </c>
      <c r="H3131">
        <v>12.2470799892199</v>
      </c>
      <c r="I3131">
        <v>0.91</v>
      </c>
      <c r="J3131">
        <v>12.2470799892199</v>
      </c>
      <c r="K3131">
        <v>11.144842790190101</v>
      </c>
      <c r="L3131">
        <v>2068</v>
      </c>
      <c r="M3131">
        <f t="shared" si="576"/>
        <v>-11.144842790190101</v>
      </c>
      <c r="N3131">
        <v>-11.144842790190101</v>
      </c>
      <c r="O3131">
        <f t="shared" si="586"/>
        <v>-246.98147315695078</v>
      </c>
      <c r="P3131">
        <f t="shared" si="577"/>
        <v>58.172340973141822</v>
      </c>
      <c r="Q3131">
        <f t="shared" si="587"/>
        <v>-3.3336272703906857</v>
      </c>
      <c r="R3131">
        <f t="shared" si="578"/>
        <v>3.3336272703906857</v>
      </c>
      <c r="S3131">
        <f t="shared" si="579"/>
        <v>0.29911837548081044</v>
      </c>
      <c r="T3131">
        <f t="shared" si="580"/>
        <v>7.8112155197994149</v>
      </c>
      <c r="U3131">
        <f t="shared" si="581"/>
        <v>0</v>
      </c>
      <c r="V3131">
        <f t="shared" si="582"/>
        <v>70.088162451918961</v>
      </c>
      <c r="W3131">
        <f t="shared" si="583"/>
        <v>0</v>
      </c>
      <c r="X3131">
        <f t="shared" si="584"/>
        <v>70.088162451918961</v>
      </c>
      <c r="Y3131">
        <f t="shared" si="585"/>
        <v>3.3336272703906857</v>
      </c>
    </row>
    <row r="3132" spans="1:25" x14ac:dyDescent="0.3">
      <c r="A3132">
        <v>1</v>
      </c>
      <c r="B3132">
        <v>4</v>
      </c>
      <c r="C3132">
        <v>26.1557142857143</v>
      </c>
      <c r="D3132">
        <v>0</v>
      </c>
      <c r="E3132">
        <v>7</v>
      </c>
      <c r="F3132">
        <v>12.2448994326052</v>
      </c>
      <c r="G3132">
        <v>17.219712644149201</v>
      </c>
      <c r="H3132">
        <v>13.410566101196199</v>
      </c>
      <c r="I3132">
        <v>0.91</v>
      </c>
      <c r="J3132">
        <v>13.410566101196199</v>
      </c>
      <c r="K3132">
        <v>12.2036151520886</v>
      </c>
      <c r="L3132">
        <v>2068</v>
      </c>
      <c r="M3132">
        <f t="shared" si="576"/>
        <v>-12.2036151520886</v>
      </c>
      <c r="N3132">
        <v>-12.2036151520886</v>
      </c>
      <c r="O3132">
        <f t="shared" si="586"/>
        <v>-259.18508830903937</v>
      </c>
      <c r="P3132">
        <f t="shared" si="577"/>
        <v>54.728901024260857</v>
      </c>
      <c r="Q3132">
        <f t="shared" si="587"/>
        <v>-3.4434399488809646</v>
      </c>
      <c r="R3132">
        <f t="shared" si="578"/>
        <v>3.4434399488809646</v>
      </c>
      <c r="S3132">
        <f t="shared" si="579"/>
        <v>0.28216556372573198</v>
      </c>
      <c r="T3132">
        <f t="shared" si="580"/>
        <v>8.7601752032076359</v>
      </c>
      <c r="U3132">
        <f t="shared" si="581"/>
        <v>0</v>
      </c>
      <c r="V3132">
        <f t="shared" si="582"/>
        <v>71.783443627426806</v>
      </c>
      <c r="W3132">
        <f t="shared" si="583"/>
        <v>0</v>
      </c>
      <c r="X3132">
        <f t="shared" si="584"/>
        <v>71.783443627426806</v>
      </c>
      <c r="Y3132">
        <f t="shared" si="585"/>
        <v>3.4434399488809646</v>
      </c>
    </row>
    <row r="3133" spans="1:25" x14ac:dyDescent="0.3">
      <c r="A3133">
        <v>1</v>
      </c>
      <c r="B3133">
        <v>5</v>
      </c>
      <c r="C3133">
        <v>25.676666666666701</v>
      </c>
      <c r="D3133">
        <v>0</v>
      </c>
      <c r="E3133">
        <v>3</v>
      </c>
      <c r="F3133">
        <v>11.906960671227701</v>
      </c>
      <c r="G3133">
        <v>17.219712644149201</v>
      </c>
      <c r="H3133">
        <v>13.218238802204</v>
      </c>
      <c r="I3133">
        <v>0.91</v>
      </c>
      <c r="J3133">
        <v>13.218238802204</v>
      </c>
      <c r="K3133">
        <v>12.028597310005701</v>
      </c>
      <c r="L3133">
        <v>2068</v>
      </c>
      <c r="M3133">
        <f t="shared" si="576"/>
        <v>-12.028597310005701</v>
      </c>
      <c r="N3133">
        <v>-12.028597310005701</v>
      </c>
      <c r="O3133">
        <f t="shared" si="586"/>
        <v>-271.21368561904507</v>
      </c>
      <c r="P3133">
        <f t="shared" si="577"/>
        <v>51.534368698264331</v>
      </c>
      <c r="Q3133">
        <f t="shared" si="587"/>
        <v>-3.1945323259965264</v>
      </c>
      <c r="R3133">
        <f t="shared" si="578"/>
        <v>3.1945323259965264</v>
      </c>
      <c r="S3133">
        <f t="shared" si="579"/>
        <v>0.26557812550090371</v>
      </c>
      <c r="T3133">
        <f t="shared" si="580"/>
        <v>8.8340649840091743</v>
      </c>
      <c r="U3133">
        <f t="shared" si="581"/>
        <v>0</v>
      </c>
      <c r="V3133">
        <f t="shared" si="582"/>
        <v>73.442187449909639</v>
      </c>
      <c r="W3133">
        <f t="shared" si="583"/>
        <v>0</v>
      </c>
      <c r="X3133">
        <f t="shared" si="584"/>
        <v>73.442187449909639</v>
      </c>
      <c r="Y3133">
        <f t="shared" si="585"/>
        <v>3.1945323259965264</v>
      </c>
    </row>
    <row r="3134" spans="1:25" x14ac:dyDescent="0.3">
      <c r="A3134">
        <v>2</v>
      </c>
      <c r="B3134">
        <v>1</v>
      </c>
      <c r="C3134">
        <v>27.1292857142857</v>
      </c>
      <c r="D3134">
        <v>0</v>
      </c>
      <c r="E3134">
        <v>7</v>
      </c>
      <c r="F3134">
        <v>12.941514091479601</v>
      </c>
      <c r="G3134">
        <v>17.219712644149201</v>
      </c>
      <c r="H3134">
        <v>13.799084460587901</v>
      </c>
      <c r="I3134">
        <v>0.95</v>
      </c>
      <c r="J3134">
        <v>13.799084460587901</v>
      </c>
      <c r="K3134">
        <v>13.109130237558499</v>
      </c>
      <c r="L3134">
        <v>2068</v>
      </c>
      <c r="M3134">
        <f t="shared" si="576"/>
        <v>-13.109130237558499</v>
      </c>
      <c r="N3134">
        <v>-13.109130237558499</v>
      </c>
      <c r="O3134">
        <f t="shared" si="586"/>
        <v>-284.32281585660354</v>
      </c>
      <c r="P3134">
        <f t="shared" si="577"/>
        <v>48.264837200713288</v>
      </c>
      <c r="Q3134">
        <f t="shared" si="587"/>
        <v>-3.2695314975510428</v>
      </c>
      <c r="R3134">
        <f t="shared" si="578"/>
        <v>3.2695314975510428</v>
      </c>
      <c r="S3134">
        <f t="shared" si="579"/>
        <v>0.24940872798590596</v>
      </c>
      <c r="T3134">
        <f t="shared" si="580"/>
        <v>9.8395987400074567</v>
      </c>
      <c r="U3134">
        <f t="shared" si="581"/>
        <v>0</v>
      </c>
      <c r="V3134">
        <f t="shared" si="582"/>
        <v>75.05912720140941</v>
      </c>
      <c r="W3134">
        <f t="shared" si="583"/>
        <v>0</v>
      </c>
      <c r="X3134">
        <f t="shared" si="584"/>
        <v>75.05912720140941</v>
      </c>
      <c r="Y3134">
        <f t="shared" si="585"/>
        <v>3.2695314975510428</v>
      </c>
    </row>
    <row r="3135" spans="1:25" x14ac:dyDescent="0.3">
      <c r="A3135">
        <v>2</v>
      </c>
      <c r="B3135">
        <v>2</v>
      </c>
      <c r="C3135">
        <v>26.455714285714301</v>
      </c>
      <c r="D3135">
        <v>0</v>
      </c>
      <c r="E3135">
        <v>7</v>
      </c>
      <c r="F3135">
        <v>12.4581605626661</v>
      </c>
      <c r="G3135">
        <v>17.219712644149201</v>
      </c>
      <c r="H3135">
        <v>13.530617320889901</v>
      </c>
      <c r="I3135">
        <v>0.95</v>
      </c>
      <c r="J3135">
        <v>13.530617320889901</v>
      </c>
      <c r="K3135">
        <v>12.854086454845399</v>
      </c>
      <c r="L3135">
        <v>2068</v>
      </c>
      <c r="M3135">
        <f t="shared" si="576"/>
        <v>-12.854086454845399</v>
      </c>
      <c r="N3135">
        <v>-12.854086454845399</v>
      </c>
      <c r="O3135">
        <f t="shared" si="586"/>
        <v>-297.17690231144894</v>
      </c>
      <c r="P3135">
        <f t="shared" si="577"/>
        <v>45.260417063108797</v>
      </c>
      <c r="Q3135">
        <f t="shared" si="587"/>
        <v>-3.004420137604491</v>
      </c>
      <c r="R3135">
        <f t="shared" si="578"/>
        <v>3.004420137604491</v>
      </c>
      <c r="S3135">
        <f t="shared" si="579"/>
        <v>0.2337326847892767</v>
      </c>
      <c r="T3135">
        <f t="shared" si="580"/>
        <v>9.8496663172409082</v>
      </c>
      <c r="U3135">
        <f t="shared" si="581"/>
        <v>0</v>
      </c>
      <c r="V3135">
        <f t="shared" si="582"/>
        <v>76.62673152107233</v>
      </c>
      <c r="W3135">
        <f t="shared" si="583"/>
        <v>0</v>
      </c>
      <c r="X3135">
        <f t="shared" si="584"/>
        <v>76.62673152107233</v>
      </c>
      <c r="Y3135">
        <f t="shared" si="585"/>
        <v>3.004420137604491</v>
      </c>
    </row>
    <row r="3136" spans="1:25" x14ac:dyDescent="0.3">
      <c r="A3136">
        <v>2</v>
      </c>
      <c r="B3136">
        <v>3</v>
      </c>
      <c r="C3136">
        <v>28.628571428571401</v>
      </c>
      <c r="D3136">
        <v>0</v>
      </c>
      <c r="E3136">
        <v>7</v>
      </c>
      <c r="F3136">
        <v>14.0395802845786</v>
      </c>
      <c r="G3136">
        <v>17.219712644149201</v>
      </c>
      <c r="H3136">
        <v>14.391505071799701</v>
      </c>
      <c r="I3136">
        <v>0.95</v>
      </c>
      <c r="J3136">
        <v>14.391505071799701</v>
      </c>
      <c r="K3136">
        <v>13.6719298182097</v>
      </c>
      <c r="L3136">
        <v>2068</v>
      </c>
      <c r="M3136">
        <f t="shared" si="576"/>
        <v>-13.6719298182097</v>
      </c>
      <c r="N3136">
        <v>-13.6719298182097</v>
      </c>
      <c r="O3136">
        <f t="shared" si="586"/>
        <v>-310.84883212965866</v>
      </c>
      <c r="P3136">
        <f t="shared" si="577"/>
        <v>42.269813645551352</v>
      </c>
      <c r="Q3136">
        <f t="shared" si="587"/>
        <v>-2.9906034175574447</v>
      </c>
      <c r="R3136">
        <f t="shared" si="578"/>
        <v>2.9906034175574447</v>
      </c>
      <c r="S3136">
        <f t="shared" si="579"/>
        <v>0.21874040148847515</v>
      </c>
      <c r="T3136">
        <f t="shared" si="580"/>
        <v>10.681326400652255</v>
      </c>
      <c r="U3136">
        <f t="shared" si="581"/>
        <v>0</v>
      </c>
      <c r="V3136">
        <f t="shared" si="582"/>
        <v>78.125959851152487</v>
      </c>
      <c r="W3136">
        <f t="shared" si="583"/>
        <v>0</v>
      </c>
      <c r="X3136">
        <f t="shared" si="584"/>
        <v>78.125959851152487</v>
      </c>
      <c r="Y3136">
        <f t="shared" si="585"/>
        <v>2.9906034175574447</v>
      </c>
    </row>
    <row r="3137" spans="1:25" x14ac:dyDescent="0.3">
      <c r="A3137">
        <v>2</v>
      </c>
      <c r="B3137">
        <v>4</v>
      </c>
      <c r="C3137">
        <v>27.907142857142901</v>
      </c>
      <c r="D3137">
        <v>0</v>
      </c>
      <c r="E3137">
        <v>7</v>
      </c>
      <c r="F3137">
        <v>13.507422736261701</v>
      </c>
      <c r="G3137">
        <v>17.219712644149201</v>
      </c>
      <c r="H3137">
        <v>14.1073120680892</v>
      </c>
      <c r="I3137">
        <v>0.95</v>
      </c>
      <c r="J3137">
        <v>14.1073120680892</v>
      </c>
      <c r="K3137">
        <v>13.4019464646847</v>
      </c>
      <c r="L3137">
        <v>2068</v>
      </c>
      <c r="M3137">
        <f t="shared" si="576"/>
        <v>-13.4019464646847</v>
      </c>
      <c r="N3137">
        <v>-13.4019464646847</v>
      </c>
      <c r="O3137">
        <f t="shared" si="586"/>
        <v>-324.25077859434339</v>
      </c>
      <c r="P3137">
        <f t="shared" si="577"/>
        <v>39.530142160718825</v>
      </c>
      <c r="Q3137">
        <f t="shared" si="587"/>
        <v>-2.7396714848325274</v>
      </c>
      <c r="R3137">
        <f t="shared" si="578"/>
        <v>2.7396714848325274</v>
      </c>
      <c r="S3137">
        <f t="shared" si="579"/>
        <v>0.20442340163436715</v>
      </c>
      <c r="T3137">
        <f t="shared" si="580"/>
        <v>10.662274979852173</v>
      </c>
      <c r="U3137">
        <f t="shared" si="581"/>
        <v>0</v>
      </c>
      <c r="V3137">
        <f t="shared" si="582"/>
        <v>79.557659836563289</v>
      </c>
      <c r="W3137">
        <f t="shared" si="583"/>
        <v>0</v>
      </c>
      <c r="X3137">
        <f t="shared" si="584"/>
        <v>79.557659836563289</v>
      </c>
      <c r="Y3137">
        <f t="shared" si="585"/>
        <v>2.7396714848325274</v>
      </c>
    </row>
    <row r="3138" spans="1:25" x14ac:dyDescent="0.3">
      <c r="A3138">
        <v>3</v>
      </c>
      <c r="B3138">
        <v>1</v>
      </c>
      <c r="C3138">
        <v>28.087142857142901</v>
      </c>
      <c r="D3138">
        <v>0</v>
      </c>
      <c r="E3138">
        <v>7</v>
      </c>
      <c r="F3138">
        <v>13.6395444065724</v>
      </c>
      <c r="G3138">
        <v>17.219712644149201</v>
      </c>
      <c r="H3138">
        <v>14.17836842302</v>
      </c>
      <c r="I3138">
        <v>1.02</v>
      </c>
      <c r="J3138">
        <v>14.17836842302</v>
      </c>
      <c r="K3138">
        <v>14.4619357914804</v>
      </c>
      <c r="L3138">
        <v>2068</v>
      </c>
      <c r="M3138">
        <f t="shared" si="576"/>
        <v>-14.4619357914804</v>
      </c>
      <c r="N3138">
        <v>-14.4619357914804</v>
      </c>
      <c r="O3138">
        <f t="shared" si="586"/>
        <v>-338.7127143858238</v>
      </c>
      <c r="P3138">
        <f t="shared" si="577"/>
        <v>36.772629123461073</v>
      </c>
      <c r="Q3138">
        <f t="shared" si="587"/>
        <v>-2.7575130372577519</v>
      </c>
      <c r="R3138">
        <f t="shared" si="578"/>
        <v>2.7575130372577519</v>
      </c>
      <c r="S3138">
        <f t="shared" si="579"/>
        <v>0.19067385424862809</v>
      </c>
      <c r="T3138">
        <f t="shared" si="580"/>
        <v>11.704422754222648</v>
      </c>
      <c r="U3138">
        <f t="shared" si="581"/>
        <v>0</v>
      </c>
      <c r="V3138">
        <f t="shared" si="582"/>
        <v>80.93261457513718</v>
      </c>
      <c r="W3138">
        <f t="shared" si="583"/>
        <v>0</v>
      </c>
      <c r="X3138">
        <f t="shared" si="584"/>
        <v>80.93261457513718</v>
      </c>
      <c r="Y3138">
        <f t="shared" si="585"/>
        <v>2.7575130372577519</v>
      </c>
    </row>
    <row r="3139" spans="1:25" x14ac:dyDescent="0.3">
      <c r="A3139">
        <v>3</v>
      </c>
      <c r="B3139">
        <v>2</v>
      </c>
      <c r="C3139">
        <v>31.718571428571401</v>
      </c>
      <c r="D3139">
        <v>0</v>
      </c>
      <c r="E3139">
        <v>7</v>
      </c>
      <c r="F3139">
        <v>16.396389724261901</v>
      </c>
      <c r="G3139">
        <v>17.219712644149201</v>
      </c>
      <c r="H3139">
        <v>15.5916505659465</v>
      </c>
      <c r="I3139">
        <v>1.02</v>
      </c>
      <c r="J3139">
        <v>15.5916505659465</v>
      </c>
      <c r="K3139">
        <v>15.9034835772654</v>
      </c>
      <c r="L3139">
        <v>2068</v>
      </c>
      <c r="M3139">
        <f t="shared" ref="M3139:M3202" si="588">D3139-K3139</f>
        <v>-15.9034835772654</v>
      </c>
      <c r="N3139">
        <v>-15.9034835772654</v>
      </c>
      <c r="O3139">
        <f t="shared" si="586"/>
        <v>-354.61619796308918</v>
      </c>
      <c r="P3139">
        <f t="shared" ref="P3139:P3202" si="589">200 * EXP(O3139 / 200)</f>
        <v>33.961800446954712</v>
      </c>
      <c r="Q3139">
        <f t="shared" si="587"/>
        <v>-2.810828676506361</v>
      </c>
      <c r="R3139">
        <f t="shared" ref="R3139:R3202" si="590">MAX(IF(D3139&gt;K3139,K3139,D3139+Y3139))</f>
        <v>2.810828676506361</v>
      </c>
      <c r="S3139">
        <f t="shared" ref="S3139:S3202" si="591">R3139/K3139</f>
        <v>0.17674295463948173</v>
      </c>
      <c r="T3139">
        <f t="shared" ref="T3139:T3202" si="592">K3139-R3139</f>
        <v>13.092654900759038</v>
      </c>
      <c r="U3139">
        <f t="shared" ref="U3139:U3202" si="593">MAX(0,M3139)</f>
        <v>0</v>
      </c>
      <c r="V3139">
        <f t="shared" ref="V3139:V3202" si="594">(T3139/K3139)*100</f>
        <v>82.32570453605183</v>
      </c>
      <c r="W3139">
        <f t="shared" ref="W3139:W3202" si="595">U3139/M3139*100</f>
        <v>0</v>
      </c>
      <c r="X3139">
        <f t="shared" ref="X3139:X3202" si="596">V3139-W3139</f>
        <v>82.32570453605183</v>
      </c>
      <c r="Y3139">
        <f t="shared" ref="Y3139:Y3202" si="597">IF(Q3139&lt;0,-Q3139,Q3139)</f>
        <v>2.810828676506361</v>
      </c>
    </row>
    <row r="3140" spans="1:25" x14ac:dyDescent="0.3">
      <c r="A3140">
        <v>3</v>
      </c>
      <c r="B3140">
        <v>3</v>
      </c>
      <c r="C3140">
        <v>31.353571428571399</v>
      </c>
      <c r="D3140">
        <v>0</v>
      </c>
      <c r="E3140">
        <v>7</v>
      </c>
      <c r="F3140">
        <v>16.111573549660498</v>
      </c>
      <c r="G3140">
        <v>17.219712644149201</v>
      </c>
      <c r="H3140">
        <v>15.451263671802201</v>
      </c>
      <c r="I3140">
        <v>1.02</v>
      </c>
      <c r="J3140">
        <v>15.451263671802201</v>
      </c>
      <c r="K3140">
        <v>15.760288945238299</v>
      </c>
      <c r="L3140">
        <v>2068</v>
      </c>
      <c r="M3140">
        <f t="shared" si="588"/>
        <v>-15.760288945238299</v>
      </c>
      <c r="N3140">
        <v>-15.760288945238299</v>
      </c>
      <c r="O3140">
        <f t="shared" ref="O3140:O3203" si="598">IF(O3139 + N3140 &gt; 200, 0, O3139 + N3140)</f>
        <v>-370.37648690832748</v>
      </c>
      <c r="P3140">
        <f t="shared" si="589"/>
        <v>31.388291211090813</v>
      </c>
      <c r="Q3140">
        <f t="shared" ref="Q3140:Q3203" si="599">P3140 - P3139</f>
        <v>-2.5735092358638987</v>
      </c>
      <c r="R3140">
        <f t="shared" si="590"/>
        <v>2.5735092358638987</v>
      </c>
      <c r="S3140">
        <f t="shared" si="591"/>
        <v>0.16329073945319006</v>
      </c>
      <c r="T3140">
        <f t="shared" si="592"/>
        <v>13.186779709374401</v>
      </c>
      <c r="U3140">
        <f t="shared" si="593"/>
        <v>0</v>
      </c>
      <c r="V3140">
        <f t="shared" si="594"/>
        <v>83.67092605468099</v>
      </c>
      <c r="W3140">
        <f t="shared" si="595"/>
        <v>0</v>
      </c>
      <c r="X3140">
        <f t="shared" si="596"/>
        <v>83.67092605468099</v>
      </c>
      <c r="Y3140">
        <f t="shared" si="597"/>
        <v>2.5735092358638987</v>
      </c>
    </row>
    <row r="3141" spans="1:25" x14ac:dyDescent="0.3">
      <c r="A3141">
        <v>3</v>
      </c>
      <c r="B3141">
        <v>4</v>
      </c>
      <c r="C3141">
        <v>33.542857142857102</v>
      </c>
      <c r="D3141">
        <v>0</v>
      </c>
      <c r="E3141">
        <v>7</v>
      </c>
      <c r="F3141">
        <v>17.8450550898337</v>
      </c>
      <c r="G3141">
        <v>17.219712644149201</v>
      </c>
      <c r="H3141">
        <v>16.2881206092759</v>
      </c>
      <c r="I3141">
        <v>1.02</v>
      </c>
      <c r="J3141">
        <v>16.2881206092759</v>
      </c>
      <c r="K3141">
        <v>16.613883021461401</v>
      </c>
      <c r="L3141">
        <v>2068</v>
      </c>
      <c r="M3141">
        <f t="shared" si="588"/>
        <v>-16.613883021461401</v>
      </c>
      <c r="N3141">
        <v>-16.613883021461401</v>
      </c>
      <c r="O3141">
        <f t="shared" si="598"/>
        <v>-386.99036992978887</v>
      </c>
      <c r="P3141">
        <f t="shared" si="589"/>
        <v>28.886244614042027</v>
      </c>
      <c r="Q3141">
        <f t="shared" si="599"/>
        <v>-2.5020465970487855</v>
      </c>
      <c r="R3141">
        <f t="shared" si="590"/>
        <v>2.5020465970487855</v>
      </c>
      <c r="S3141">
        <f t="shared" si="591"/>
        <v>0.15059974804304954</v>
      </c>
      <c r="T3141">
        <f t="shared" si="592"/>
        <v>14.111836424412616</v>
      </c>
      <c r="U3141">
        <f t="shared" si="593"/>
        <v>0</v>
      </c>
      <c r="V3141">
        <f t="shared" si="594"/>
        <v>84.940025195695043</v>
      </c>
      <c r="W3141">
        <f t="shared" si="595"/>
        <v>0</v>
      </c>
      <c r="X3141">
        <f t="shared" si="596"/>
        <v>84.940025195695043</v>
      </c>
      <c r="Y3141">
        <f t="shared" si="597"/>
        <v>2.5020465970487855</v>
      </c>
    </row>
    <row r="3142" spans="1:25" x14ac:dyDescent="0.3">
      <c r="A3142">
        <v>3</v>
      </c>
      <c r="B3142">
        <v>5</v>
      </c>
      <c r="C3142">
        <v>32.47</v>
      </c>
      <c r="D3142">
        <v>0</v>
      </c>
      <c r="E3142">
        <v>3</v>
      </c>
      <c r="F3142">
        <v>16.988052654412801</v>
      </c>
      <c r="G3142">
        <v>17.219712644149201</v>
      </c>
      <c r="H3142">
        <v>15.879561462686199</v>
      </c>
      <c r="I3142">
        <v>1.02</v>
      </c>
      <c r="J3142">
        <v>15.879561462686199</v>
      </c>
      <c r="K3142">
        <v>16.197152691939898</v>
      </c>
      <c r="L3142">
        <v>2068</v>
      </c>
      <c r="M3142">
        <f t="shared" si="588"/>
        <v>-16.197152691939898</v>
      </c>
      <c r="N3142">
        <v>-16.197152691939898</v>
      </c>
      <c r="O3142">
        <f t="shared" si="598"/>
        <v>-403.18752262172876</v>
      </c>
      <c r="P3142">
        <f t="shared" si="589"/>
        <v>26.639091798399722</v>
      </c>
      <c r="Q3142">
        <f t="shared" si="599"/>
        <v>-2.2471528156423055</v>
      </c>
      <c r="R3142">
        <f t="shared" si="590"/>
        <v>2.2471528156423055</v>
      </c>
      <c r="S3142">
        <f t="shared" si="591"/>
        <v>0.13873752124103542</v>
      </c>
      <c r="T3142">
        <f t="shared" si="592"/>
        <v>13.949999876297593</v>
      </c>
      <c r="U3142">
        <f t="shared" si="593"/>
        <v>0</v>
      </c>
      <c r="V3142">
        <f t="shared" si="594"/>
        <v>86.126247875896453</v>
      </c>
      <c r="W3142">
        <f t="shared" si="595"/>
        <v>0</v>
      </c>
      <c r="X3142">
        <f t="shared" si="596"/>
        <v>86.126247875896453</v>
      </c>
      <c r="Y3142">
        <f t="shared" si="597"/>
        <v>2.2471528156423055</v>
      </c>
    </row>
    <row r="3143" spans="1:25" x14ac:dyDescent="0.3">
      <c r="A3143">
        <v>4</v>
      </c>
      <c r="B3143">
        <v>1</v>
      </c>
      <c r="C3143">
        <v>29.0457142857143</v>
      </c>
      <c r="D3143">
        <v>0</v>
      </c>
      <c r="E3143">
        <v>7</v>
      </c>
      <c r="F3143">
        <v>14.350454426687101</v>
      </c>
      <c r="G3143">
        <v>17.219712644149201</v>
      </c>
      <c r="H3143">
        <v>14.555115249078201</v>
      </c>
      <c r="I3143">
        <v>1.1000000000000001</v>
      </c>
      <c r="J3143">
        <v>14.555115249078201</v>
      </c>
      <c r="K3143">
        <v>16.010626773986001</v>
      </c>
      <c r="L3143">
        <v>2068</v>
      </c>
      <c r="M3143">
        <f t="shared" si="588"/>
        <v>-16.010626773986001</v>
      </c>
      <c r="N3143">
        <v>-16.010626773986001</v>
      </c>
      <c r="O3143">
        <f t="shared" si="598"/>
        <v>-419.19814939571478</v>
      </c>
      <c r="P3143">
        <f t="shared" si="589"/>
        <v>24.589674512718275</v>
      </c>
      <c r="Q3143">
        <f t="shared" si="599"/>
        <v>-2.0494172856814465</v>
      </c>
      <c r="R3143">
        <f t="shared" si="590"/>
        <v>2.0494172856814465</v>
      </c>
      <c r="S3143">
        <f t="shared" si="591"/>
        <v>0.12800356379622385</v>
      </c>
      <c r="T3143">
        <f t="shared" si="592"/>
        <v>13.961209488304554</v>
      </c>
      <c r="U3143">
        <f t="shared" si="593"/>
        <v>0</v>
      </c>
      <c r="V3143">
        <f t="shared" si="594"/>
        <v>87.199643620377614</v>
      </c>
      <c r="W3143">
        <f t="shared" si="595"/>
        <v>0</v>
      </c>
      <c r="X3143">
        <f t="shared" si="596"/>
        <v>87.199643620377614</v>
      </c>
      <c r="Y3143">
        <f t="shared" si="597"/>
        <v>2.0494172856814465</v>
      </c>
    </row>
    <row r="3144" spans="1:25" x14ac:dyDescent="0.3">
      <c r="A3144">
        <v>4</v>
      </c>
      <c r="B3144">
        <v>2</v>
      </c>
      <c r="C3144">
        <v>34.040714285714301</v>
      </c>
      <c r="D3144">
        <v>0</v>
      </c>
      <c r="E3144">
        <v>7</v>
      </c>
      <c r="F3144">
        <v>18.2475848338178</v>
      </c>
      <c r="G3144">
        <v>17.219712644149201</v>
      </c>
      <c r="H3144">
        <v>16.476738062679299</v>
      </c>
      <c r="I3144">
        <v>1.1000000000000001</v>
      </c>
      <c r="J3144">
        <v>16.476738062679299</v>
      </c>
      <c r="K3144">
        <v>18.124411868947298</v>
      </c>
      <c r="L3144">
        <v>2068</v>
      </c>
      <c r="M3144">
        <f t="shared" si="588"/>
        <v>-18.124411868947298</v>
      </c>
      <c r="N3144">
        <v>-18.124411868947298</v>
      </c>
      <c r="O3144">
        <f t="shared" si="598"/>
        <v>-437.32256126466206</v>
      </c>
      <c r="P3144">
        <f t="shared" si="589"/>
        <v>22.459295012202602</v>
      </c>
      <c r="Q3144">
        <f t="shared" si="599"/>
        <v>-2.1303795005156729</v>
      </c>
      <c r="R3144">
        <f t="shared" si="590"/>
        <v>2.1303795005156729</v>
      </c>
      <c r="S3144">
        <f t="shared" si="591"/>
        <v>0.11754199341307563</v>
      </c>
      <c r="T3144">
        <f t="shared" si="592"/>
        <v>15.994032368431625</v>
      </c>
      <c r="U3144">
        <f t="shared" si="593"/>
        <v>0</v>
      </c>
      <c r="V3144">
        <f t="shared" si="594"/>
        <v>88.245800658692445</v>
      </c>
      <c r="W3144">
        <f t="shared" si="595"/>
        <v>0</v>
      </c>
      <c r="X3144">
        <f t="shared" si="596"/>
        <v>88.245800658692445</v>
      </c>
      <c r="Y3144">
        <f t="shared" si="597"/>
        <v>2.1303795005156729</v>
      </c>
    </row>
    <row r="3145" spans="1:25" x14ac:dyDescent="0.3">
      <c r="A3145">
        <v>4</v>
      </c>
      <c r="B3145">
        <v>3</v>
      </c>
      <c r="C3145">
        <v>31.599285714285699</v>
      </c>
      <c r="D3145">
        <v>0</v>
      </c>
      <c r="E3145">
        <v>7</v>
      </c>
      <c r="F3145">
        <v>16.3031225726901</v>
      </c>
      <c r="G3145">
        <v>17.219712644149201</v>
      </c>
      <c r="H3145">
        <v>15.545809729990101</v>
      </c>
      <c r="I3145">
        <v>1.1000000000000001</v>
      </c>
      <c r="J3145">
        <v>15.545809729990101</v>
      </c>
      <c r="K3145">
        <v>17.100390702989099</v>
      </c>
      <c r="L3145">
        <v>2068</v>
      </c>
      <c r="M3145">
        <f t="shared" si="588"/>
        <v>-17.100390702989099</v>
      </c>
      <c r="N3145">
        <v>-17.100390702989099</v>
      </c>
      <c r="O3145">
        <f t="shared" si="598"/>
        <v>-454.42295196765116</v>
      </c>
      <c r="P3145">
        <f t="shared" si="589"/>
        <v>20.618786097587051</v>
      </c>
      <c r="Q3145">
        <f t="shared" si="599"/>
        <v>-1.8405089146155511</v>
      </c>
      <c r="R3145">
        <f t="shared" si="590"/>
        <v>1.8405089146155511</v>
      </c>
      <c r="S3145">
        <f t="shared" si="591"/>
        <v>0.10762964113409616</v>
      </c>
      <c r="T3145">
        <f t="shared" si="592"/>
        <v>15.259881788373548</v>
      </c>
      <c r="U3145">
        <f t="shared" si="593"/>
        <v>0</v>
      </c>
      <c r="V3145">
        <f t="shared" si="594"/>
        <v>89.237035886590391</v>
      </c>
      <c r="W3145">
        <f t="shared" si="595"/>
        <v>0</v>
      </c>
      <c r="X3145">
        <f t="shared" si="596"/>
        <v>89.237035886590391</v>
      </c>
      <c r="Y3145">
        <f t="shared" si="597"/>
        <v>1.8405089146155511</v>
      </c>
    </row>
    <row r="3146" spans="1:25" x14ac:dyDescent="0.3">
      <c r="A3146">
        <v>4</v>
      </c>
      <c r="B3146">
        <v>4</v>
      </c>
      <c r="C3146">
        <v>32.280714285714303</v>
      </c>
      <c r="D3146">
        <v>0</v>
      </c>
      <c r="E3146">
        <v>7</v>
      </c>
      <c r="F3146">
        <v>16.838341809878301</v>
      </c>
      <c r="G3146">
        <v>17.219712644149201</v>
      </c>
      <c r="H3146">
        <v>15.807174862150699</v>
      </c>
      <c r="I3146">
        <v>1.1000000000000001</v>
      </c>
      <c r="J3146">
        <v>15.807174862150699</v>
      </c>
      <c r="K3146">
        <v>17.387892348365799</v>
      </c>
      <c r="L3146">
        <v>2068</v>
      </c>
      <c r="M3146">
        <f t="shared" si="588"/>
        <v>-17.387892348365799</v>
      </c>
      <c r="N3146">
        <v>-17.387892348365799</v>
      </c>
      <c r="O3146">
        <f t="shared" si="598"/>
        <v>-471.81084431601698</v>
      </c>
      <c r="P3146">
        <f t="shared" si="589"/>
        <v>18.901913209683197</v>
      </c>
      <c r="Q3146">
        <f t="shared" si="599"/>
        <v>-1.716872887903854</v>
      </c>
      <c r="R3146">
        <f t="shared" si="590"/>
        <v>1.716872887903854</v>
      </c>
      <c r="S3146">
        <f t="shared" si="591"/>
        <v>9.8739562766226474E-2</v>
      </c>
      <c r="T3146">
        <f t="shared" si="592"/>
        <v>15.671019460461945</v>
      </c>
      <c r="U3146">
        <f t="shared" si="593"/>
        <v>0</v>
      </c>
      <c r="V3146">
        <f t="shared" si="594"/>
        <v>90.12604372337735</v>
      </c>
      <c r="W3146">
        <f t="shared" si="595"/>
        <v>0</v>
      </c>
      <c r="X3146">
        <f t="shared" si="596"/>
        <v>90.12604372337735</v>
      </c>
      <c r="Y3146">
        <f t="shared" si="597"/>
        <v>1.716872887903854</v>
      </c>
    </row>
    <row r="3147" spans="1:25" x14ac:dyDescent="0.3">
      <c r="A3147">
        <v>4</v>
      </c>
      <c r="B3147">
        <v>5</v>
      </c>
      <c r="C3147">
        <v>32.984999999999999</v>
      </c>
      <c r="D3147">
        <v>0</v>
      </c>
      <c r="E3147">
        <v>2</v>
      </c>
      <c r="F3147">
        <v>17.397649490881001</v>
      </c>
      <c r="G3147">
        <v>17.219712644149201</v>
      </c>
      <c r="H3147">
        <v>16.0760430435218</v>
      </c>
      <c r="I3147">
        <v>1.1000000000000001</v>
      </c>
      <c r="J3147">
        <v>16.0760430435218</v>
      </c>
      <c r="K3147">
        <v>17.683647347874</v>
      </c>
      <c r="L3147">
        <v>2068</v>
      </c>
      <c r="M3147">
        <f t="shared" si="588"/>
        <v>-17.683647347874</v>
      </c>
      <c r="N3147">
        <v>-17.683647347874</v>
      </c>
      <c r="O3147">
        <f t="shared" si="598"/>
        <v>-489.49449166389098</v>
      </c>
      <c r="P3147">
        <f t="shared" si="589"/>
        <v>17.302394602050576</v>
      </c>
      <c r="Q3147">
        <f t="shared" si="599"/>
        <v>-1.5995186076326213</v>
      </c>
      <c r="R3147">
        <f t="shared" si="590"/>
        <v>1.5995186076326213</v>
      </c>
      <c r="S3147">
        <f t="shared" si="591"/>
        <v>9.0451849449764213E-2</v>
      </c>
      <c r="T3147">
        <f t="shared" si="592"/>
        <v>16.084128740241379</v>
      </c>
      <c r="U3147">
        <f t="shared" si="593"/>
        <v>0</v>
      </c>
      <c r="V3147">
        <f t="shared" si="594"/>
        <v>90.954815055023573</v>
      </c>
      <c r="W3147">
        <f t="shared" si="595"/>
        <v>0</v>
      </c>
      <c r="X3147">
        <f t="shared" si="596"/>
        <v>90.954815055023573</v>
      </c>
      <c r="Y3147">
        <f t="shared" si="597"/>
        <v>1.5995186076326213</v>
      </c>
    </row>
    <row r="3148" spans="1:25" x14ac:dyDescent="0.3">
      <c r="A3148">
        <v>5</v>
      </c>
      <c r="B3148">
        <v>1</v>
      </c>
      <c r="C3148">
        <v>35.200000000000003</v>
      </c>
      <c r="D3148">
        <v>0</v>
      </c>
      <c r="E3148">
        <v>7</v>
      </c>
      <c r="F3148">
        <v>19.1966305152853</v>
      </c>
      <c r="G3148">
        <v>17.219712644149201</v>
      </c>
      <c r="H3148">
        <v>16.9136288140236</v>
      </c>
      <c r="I3148">
        <v>1.18</v>
      </c>
      <c r="J3148">
        <v>16.9136288140236</v>
      </c>
      <c r="K3148">
        <v>19.958082000547801</v>
      </c>
      <c r="L3148">
        <v>2068</v>
      </c>
      <c r="M3148">
        <f t="shared" si="588"/>
        <v>-19.958082000547801</v>
      </c>
      <c r="N3148">
        <v>-19.958082000547801</v>
      </c>
      <c r="O3148">
        <f t="shared" si="598"/>
        <v>-509.45257366443877</v>
      </c>
      <c r="P3148">
        <f t="shared" si="589"/>
        <v>15.659135711856747</v>
      </c>
      <c r="Q3148">
        <f t="shared" si="599"/>
        <v>-1.6432588901938292</v>
      </c>
      <c r="R3148">
        <f t="shared" si="590"/>
        <v>1.6432588901938292</v>
      </c>
      <c r="S3148">
        <f t="shared" si="591"/>
        <v>8.2335511506001713E-2</v>
      </c>
      <c r="T3148">
        <f t="shared" si="592"/>
        <v>18.31482311035397</v>
      </c>
      <c r="U3148">
        <f t="shared" si="593"/>
        <v>0</v>
      </c>
      <c r="V3148">
        <f t="shared" si="594"/>
        <v>91.766448849399822</v>
      </c>
      <c r="W3148">
        <f t="shared" si="595"/>
        <v>0</v>
      </c>
      <c r="X3148">
        <f t="shared" si="596"/>
        <v>91.766448849399822</v>
      </c>
      <c r="Y3148">
        <f t="shared" si="597"/>
        <v>1.6432588901938292</v>
      </c>
    </row>
    <row r="3149" spans="1:25" x14ac:dyDescent="0.3">
      <c r="A3149">
        <v>5</v>
      </c>
      <c r="B3149">
        <v>2</v>
      </c>
      <c r="C3149">
        <v>34.610714285714302</v>
      </c>
      <c r="D3149">
        <v>3.02</v>
      </c>
      <c r="E3149">
        <v>7</v>
      </c>
      <c r="F3149">
        <v>18.712172165764201</v>
      </c>
      <c r="G3149">
        <v>17.219712644149201</v>
      </c>
      <c r="H3149">
        <v>16.691949009597899</v>
      </c>
      <c r="I3149">
        <v>1.18</v>
      </c>
      <c r="J3149">
        <v>16.691949009597899</v>
      </c>
      <c r="K3149">
        <v>19.6964998313256</v>
      </c>
      <c r="L3149">
        <v>2068</v>
      </c>
      <c r="M3149">
        <f t="shared" si="588"/>
        <v>-16.6764998313256</v>
      </c>
      <c r="N3149">
        <v>-16.6764998313256</v>
      </c>
      <c r="O3149">
        <f t="shared" si="598"/>
        <v>-526.12907349576437</v>
      </c>
      <c r="P3149">
        <f t="shared" si="589"/>
        <v>14.406392030079097</v>
      </c>
      <c r="Q3149">
        <f t="shared" si="599"/>
        <v>-1.2527436817776501</v>
      </c>
      <c r="R3149">
        <f t="shared" si="590"/>
        <v>4.2727436817776496</v>
      </c>
      <c r="S3149">
        <f t="shared" si="591"/>
        <v>0.21692908477993719</v>
      </c>
      <c r="T3149">
        <f t="shared" si="592"/>
        <v>15.42375614954795</v>
      </c>
      <c r="U3149">
        <f t="shared" si="593"/>
        <v>0</v>
      </c>
      <c r="V3149">
        <f t="shared" si="594"/>
        <v>78.307091522006274</v>
      </c>
      <c r="W3149">
        <f t="shared" si="595"/>
        <v>0</v>
      </c>
      <c r="X3149">
        <f t="shared" si="596"/>
        <v>78.307091522006274</v>
      </c>
      <c r="Y3149">
        <f t="shared" si="597"/>
        <v>1.2527436817776501</v>
      </c>
    </row>
    <row r="3150" spans="1:25" x14ac:dyDescent="0.3">
      <c r="A3150">
        <v>5</v>
      </c>
      <c r="B3150">
        <v>3</v>
      </c>
      <c r="C3150">
        <v>34.855714285714299</v>
      </c>
      <c r="D3150">
        <v>0</v>
      </c>
      <c r="E3150">
        <v>7</v>
      </c>
      <c r="F3150">
        <v>18.913078701710202</v>
      </c>
      <c r="G3150">
        <v>17.219712644149201</v>
      </c>
      <c r="H3150">
        <v>16.784213459396</v>
      </c>
      <c r="I3150">
        <v>1.18</v>
      </c>
      <c r="J3150">
        <v>16.784213459396</v>
      </c>
      <c r="K3150">
        <v>19.8053718820873</v>
      </c>
      <c r="L3150">
        <v>2068</v>
      </c>
      <c r="M3150">
        <f t="shared" si="588"/>
        <v>-19.8053718820873</v>
      </c>
      <c r="N3150">
        <v>-19.8053718820873</v>
      </c>
      <c r="O3150">
        <f t="shared" si="598"/>
        <v>-545.93444537785172</v>
      </c>
      <c r="P3150">
        <f t="shared" si="589"/>
        <v>13.048134060277864</v>
      </c>
      <c r="Q3150">
        <f t="shared" si="599"/>
        <v>-1.3582579698012331</v>
      </c>
      <c r="R3150">
        <f t="shared" si="590"/>
        <v>1.3582579698012331</v>
      </c>
      <c r="S3150">
        <f t="shared" si="591"/>
        <v>6.8580281041311378E-2</v>
      </c>
      <c r="T3150">
        <f t="shared" si="592"/>
        <v>18.447113912286067</v>
      </c>
      <c r="U3150">
        <f t="shared" si="593"/>
        <v>0</v>
      </c>
      <c r="V3150">
        <f t="shared" si="594"/>
        <v>93.141971895868863</v>
      </c>
      <c r="W3150">
        <f t="shared" si="595"/>
        <v>0</v>
      </c>
      <c r="X3150">
        <f t="shared" si="596"/>
        <v>93.141971895868863</v>
      </c>
      <c r="Y3150">
        <f t="shared" si="597"/>
        <v>1.3582579698012331</v>
      </c>
    </row>
    <row r="3151" spans="1:25" x14ac:dyDescent="0.3">
      <c r="A3151">
        <v>5</v>
      </c>
      <c r="B3151">
        <v>4</v>
      </c>
      <c r="C3151">
        <v>33.753571428571398</v>
      </c>
      <c r="D3151">
        <v>14.1</v>
      </c>
      <c r="E3151">
        <v>7</v>
      </c>
      <c r="F3151">
        <v>18.015050646703301</v>
      </c>
      <c r="G3151">
        <v>17.219712644149201</v>
      </c>
      <c r="H3151">
        <v>16.3680256844223</v>
      </c>
      <c r="I3151">
        <v>1.18</v>
      </c>
      <c r="J3151">
        <v>16.3680256844223</v>
      </c>
      <c r="K3151">
        <v>19.314270307618401</v>
      </c>
      <c r="L3151">
        <v>2068</v>
      </c>
      <c r="M3151">
        <f t="shared" si="588"/>
        <v>-5.2142703076184009</v>
      </c>
      <c r="N3151">
        <v>-5.2142703076184009</v>
      </c>
      <c r="O3151">
        <f t="shared" si="598"/>
        <v>-551.14871568547017</v>
      </c>
      <c r="P3151">
        <f t="shared" si="589"/>
        <v>12.712347790919843</v>
      </c>
      <c r="Q3151">
        <f t="shared" si="599"/>
        <v>-0.33578626935802092</v>
      </c>
      <c r="R3151">
        <f t="shared" si="590"/>
        <v>14.435786269358021</v>
      </c>
      <c r="S3151">
        <f t="shared" si="591"/>
        <v>0.74741556576765467</v>
      </c>
      <c r="T3151">
        <f t="shared" si="592"/>
        <v>4.87848403826038</v>
      </c>
      <c r="U3151">
        <f t="shared" si="593"/>
        <v>0</v>
      </c>
      <c r="V3151">
        <f t="shared" si="594"/>
        <v>25.258443423234532</v>
      </c>
      <c r="W3151">
        <f t="shared" si="595"/>
        <v>0</v>
      </c>
      <c r="X3151">
        <f t="shared" si="596"/>
        <v>25.258443423234532</v>
      </c>
      <c r="Y3151">
        <f t="shared" si="597"/>
        <v>0.33578626935802092</v>
      </c>
    </row>
    <row r="3152" spans="1:25" x14ac:dyDescent="0.3">
      <c r="A3152">
        <v>5</v>
      </c>
      <c r="B3152">
        <v>5</v>
      </c>
      <c r="C3152">
        <v>34.801666666666698</v>
      </c>
      <c r="D3152">
        <v>2.2400000000000002</v>
      </c>
      <c r="E3152">
        <v>3</v>
      </c>
      <c r="F3152">
        <v>18.868695611464801</v>
      </c>
      <c r="G3152">
        <v>17.219712644149201</v>
      </c>
      <c r="H3152">
        <v>16.763871906046901</v>
      </c>
      <c r="I3152">
        <v>1.18</v>
      </c>
      <c r="J3152">
        <v>16.763871906046901</v>
      </c>
      <c r="K3152">
        <v>19.781368849135401</v>
      </c>
      <c r="L3152">
        <v>2068</v>
      </c>
      <c r="M3152">
        <f t="shared" si="588"/>
        <v>-17.541368849135402</v>
      </c>
      <c r="N3152">
        <v>-17.541368849135402</v>
      </c>
      <c r="O3152">
        <f t="shared" si="598"/>
        <v>-568.6900845346056</v>
      </c>
      <c r="P3152">
        <f t="shared" si="589"/>
        <v>11.64488402265075</v>
      </c>
      <c r="Q3152">
        <f t="shared" si="599"/>
        <v>-1.0674637682690928</v>
      </c>
      <c r="R3152">
        <f t="shared" si="590"/>
        <v>3.3074637682690931</v>
      </c>
      <c r="S3152">
        <f t="shared" si="591"/>
        <v>0.16720095527735204</v>
      </c>
      <c r="T3152">
        <f t="shared" si="592"/>
        <v>16.473905080866309</v>
      </c>
      <c r="U3152">
        <f t="shared" si="593"/>
        <v>0</v>
      </c>
      <c r="V3152">
        <f t="shared" si="594"/>
        <v>83.279904472264803</v>
      </c>
      <c r="W3152">
        <f t="shared" si="595"/>
        <v>0</v>
      </c>
      <c r="X3152">
        <f t="shared" si="596"/>
        <v>83.279904472264803</v>
      </c>
      <c r="Y3152">
        <f t="shared" si="597"/>
        <v>1.0674637682690928</v>
      </c>
    </row>
    <row r="3153" spans="1:25" x14ac:dyDescent="0.3">
      <c r="A3153">
        <v>6</v>
      </c>
      <c r="B3153">
        <v>1</v>
      </c>
      <c r="C3153">
        <v>33.333571428571403</v>
      </c>
      <c r="D3153">
        <v>10.67</v>
      </c>
      <c r="E3153">
        <v>7</v>
      </c>
      <c r="F3153">
        <v>17.676754500180198</v>
      </c>
      <c r="G3153">
        <v>17.219712644149201</v>
      </c>
      <c r="H3153">
        <v>16.2086486050422</v>
      </c>
      <c r="I3153">
        <v>1.25</v>
      </c>
      <c r="J3153">
        <v>16.2086486050422</v>
      </c>
      <c r="K3153">
        <v>20.2608107563027</v>
      </c>
      <c r="L3153">
        <v>2068</v>
      </c>
      <c r="M3153">
        <f t="shared" si="588"/>
        <v>-9.5908107563026999</v>
      </c>
      <c r="N3153">
        <v>-9.5908107563026999</v>
      </c>
      <c r="O3153">
        <f t="shared" si="598"/>
        <v>-578.28089529090835</v>
      </c>
      <c r="P3153">
        <f t="shared" si="589"/>
        <v>11.099642383465708</v>
      </c>
      <c r="Q3153">
        <f t="shared" si="599"/>
        <v>-0.54524163918504165</v>
      </c>
      <c r="R3153">
        <f t="shared" si="590"/>
        <v>11.215241639185042</v>
      </c>
      <c r="S3153">
        <f t="shared" si="591"/>
        <v>0.55354357602378879</v>
      </c>
      <c r="T3153">
        <f t="shared" si="592"/>
        <v>9.0455691171176582</v>
      </c>
      <c r="U3153">
        <f t="shared" si="593"/>
        <v>0</v>
      </c>
      <c r="V3153">
        <f t="shared" si="594"/>
        <v>44.645642397621124</v>
      </c>
      <c r="W3153">
        <f t="shared" si="595"/>
        <v>0</v>
      </c>
      <c r="X3153">
        <f t="shared" si="596"/>
        <v>44.645642397621124</v>
      </c>
      <c r="Y3153">
        <f t="shared" si="597"/>
        <v>0.54524163918504165</v>
      </c>
    </row>
    <row r="3154" spans="1:25" x14ac:dyDescent="0.3">
      <c r="A3154">
        <v>6</v>
      </c>
      <c r="B3154">
        <v>2</v>
      </c>
      <c r="C3154">
        <v>33.790714285714301</v>
      </c>
      <c r="D3154">
        <v>83.86</v>
      </c>
      <c r="E3154">
        <v>7</v>
      </c>
      <c r="F3154">
        <v>18.0450726536132</v>
      </c>
      <c r="G3154">
        <v>17.219712644149201</v>
      </c>
      <c r="H3154">
        <v>16.3820993293266</v>
      </c>
      <c r="I3154">
        <v>1.25</v>
      </c>
      <c r="J3154">
        <v>16.3820993293266</v>
      </c>
      <c r="K3154">
        <v>20.477624161658198</v>
      </c>
      <c r="L3154">
        <v>2068</v>
      </c>
      <c r="M3154">
        <f t="shared" si="588"/>
        <v>63.382375838341801</v>
      </c>
      <c r="N3154">
        <v>63.382375838341801</v>
      </c>
      <c r="O3154">
        <f t="shared" si="598"/>
        <v>-514.89851945256657</v>
      </c>
      <c r="P3154">
        <f t="shared" si="589"/>
        <v>15.238494652318044</v>
      </c>
      <c r="Q3154">
        <f t="shared" si="599"/>
        <v>4.1388522688523359</v>
      </c>
      <c r="R3154">
        <f t="shared" si="590"/>
        <v>20.477624161658198</v>
      </c>
      <c r="S3154">
        <f t="shared" si="591"/>
        <v>1</v>
      </c>
      <c r="T3154">
        <f t="shared" si="592"/>
        <v>0</v>
      </c>
      <c r="U3154">
        <f t="shared" si="593"/>
        <v>63.382375838341801</v>
      </c>
      <c r="V3154">
        <f t="shared" si="594"/>
        <v>0</v>
      </c>
      <c r="W3154">
        <f t="shared" si="595"/>
        <v>100</v>
      </c>
      <c r="X3154">
        <f t="shared" si="596"/>
        <v>-100</v>
      </c>
      <c r="Y3154">
        <f t="shared" si="597"/>
        <v>4.1388522688523359</v>
      </c>
    </row>
    <row r="3155" spans="1:25" x14ac:dyDescent="0.3">
      <c r="A3155">
        <v>6</v>
      </c>
      <c r="B3155">
        <v>3</v>
      </c>
      <c r="C3155">
        <v>30.695714285714299</v>
      </c>
      <c r="D3155">
        <v>144.09</v>
      </c>
      <c r="E3155">
        <v>7</v>
      </c>
      <c r="F3155">
        <v>15.6025332790864</v>
      </c>
      <c r="G3155">
        <v>17.219712644149201</v>
      </c>
      <c r="H3155">
        <v>15.197330975557501</v>
      </c>
      <c r="I3155">
        <v>1.25</v>
      </c>
      <c r="J3155">
        <v>15.197330975557501</v>
      </c>
      <c r="K3155">
        <v>18.9966637194469</v>
      </c>
      <c r="L3155">
        <v>2068</v>
      </c>
      <c r="M3155">
        <f t="shared" si="588"/>
        <v>125.0933362805531</v>
      </c>
      <c r="N3155">
        <v>125.0933362805531</v>
      </c>
      <c r="O3155">
        <f t="shared" si="598"/>
        <v>-389.80518317201347</v>
      </c>
      <c r="P3155">
        <f t="shared" si="589"/>
        <v>28.482545204549975</v>
      </c>
      <c r="Q3155">
        <f t="shared" si="599"/>
        <v>13.244050552231931</v>
      </c>
      <c r="R3155">
        <f t="shared" si="590"/>
        <v>18.9966637194469</v>
      </c>
      <c r="S3155">
        <f t="shared" si="591"/>
        <v>1</v>
      </c>
      <c r="T3155">
        <f t="shared" si="592"/>
        <v>0</v>
      </c>
      <c r="U3155">
        <f t="shared" si="593"/>
        <v>125.0933362805531</v>
      </c>
      <c r="V3155">
        <f t="shared" si="594"/>
        <v>0</v>
      </c>
      <c r="W3155">
        <f t="shared" si="595"/>
        <v>100</v>
      </c>
      <c r="X3155">
        <f t="shared" si="596"/>
        <v>-100</v>
      </c>
      <c r="Y3155">
        <f t="shared" si="597"/>
        <v>13.244050552231931</v>
      </c>
    </row>
    <row r="3156" spans="1:25" x14ac:dyDescent="0.3">
      <c r="A3156">
        <v>6</v>
      </c>
      <c r="B3156">
        <v>4</v>
      </c>
      <c r="C3156">
        <v>31.495000000000001</v>
      </c>
      <c r="D3156">
        <v>20.75</v>
      </c>
      <c r="E3156">
        <v>7</v>
      </c>
      <c r="F3156">
        <v>16.221731735443299</v>
      </c>
      <c r="G3156">
        <v>17.219712644149201</v>
      </c>
      <c r="H3156">
        <v>15.5057023203074</v>
      </c>
      <c r="I3156">
        <v>1.25</v>
      </c>
      <c r="J3156">
        <v>15.5057023203074</v>
      </c>
      <c r="K3156">
        <v>19.382127900384301</v>
      </c>
      <c r="L3156">
        <v>2068</v>
      </c>
      <c r="M3156">
        <f t="shared" si="588"/>
        <v>1.367872099615699</v>
      </c>
      <c r="N3156">
        <v>1.367872099615699</v>
      </c>
      <c r="O3156">
        <f t="shared" si="598"/>
        <v>-388.43731107239779</v>
      </c>
      <c r="P3156">
        <f t="shared" si="589"/>
        <v>28.678015282315268</v>
      </c>
      <c r="Q3156">
        <f t="shared" si="599"/>
        <v>0.19547007776529313</v>
      </c>
      <c r="R3156">
        <f t="shared" si="590"/>
        <v>19.382127900384301</v>
      </c>
      <c r="S3156">
        <f t="shared" si="591"/>
        <v>1</v>
      </c>
      <c r="T3156">
        <f t="shared" si="592"/>
        <v>0</v>
      </c>
      <c r="U3156">
        <f t="shared" si="593"/>
        <v>1.367872099615699</v>
      </c>
      <c r="V3156">
        <f t="shared" si="594"/>
        <v>0</v>
      </c>
      <c r="W3156">
        <f t="shared" si="595"/>
        <v>100</v>
      </c>
      <c r="X3156">
        <f t="shared" si="596"/>
        <v>-100</v>
      </c>
      <c r="Y3156">
        <f t="shared" si="597"/>
        <v>0.19547007776529313</v>
      </c>
    </row>
    <row r="3157" spans="1:25" x14ac:dyDescent="0.3">
      <c r="A3157">
        <v>6</v>
      </c>
      <c r="B3157">
        <v>5</v>
      </c>
      <c r="C3157">
        <v>31.8325</v>
      </c>
      <c r="D3157">
        <v>4.12</v>
      </c>
      <c r="E3157">
        <v>2</v>
      </c>
      <c r="F3157">
        <v>16.485636723591401</v>
      </c>
      <c r="G3157">
        <v>17.219712644149201</v>
      </c>
      <c r="H3157">
        <v>15.6353975183098</v>
      </c>
      <c r="I3157">
        <v>1.25</v>
      </c>
      <c r="J3157">
        <v>15.6353975183098</v>
      </c>
      <c r="K3157">
        <v>19.544246897887199</v>
      </c>
      <c r="L3157">
        <v>2068</v>
      </c>
      <c r="M3157">
        <f t="shared" si="588"/>
        <v>-15.424246897887198</v>
      </c>
      <c r="N3157">
        <v>-15.424246897887198</v>
      </c>
      <c r="O3157">
        <f t="shared" si="598"/>
        <v>-403.86155797028499</v>
      </c>
      <c r="P3157">
        <f t="shared" si="589"/>
        <v>26.549464465581167</v>
      </c>
      <c r="Q3157">
        <f t="shared" si="599"/>
        <v>-2.1285508167341014</v>
      </c>
      <c r="R3157">
        <f t="shared" si="590"/>
        <v>6.2485508167341015</v>
      </c>
      <c r="S3157">
        <f t="shared" si="591"/>
        <v>0.31971305158908897</v>
      </c>
      <c r="T3157">
        <f t="shared" si="592"/>
        <v>13.295696081153096</v>
      </c>
      <c r="U3157">
        <f t="shared" si="593"/>
        <v>0</v>
      </c>
      <c r="V3157">
        <f t="shared" si="594"/>
        <v>68.028694841091095</v>
      </c>
      <c r="W3157">
        <f t="shared" si="595"/>
        <v>0</v>
      </c>
      <c r="X3157">
        <f t="shared" si="596"/>
        <v>68.028694841091095</v>
      </c>
      <c r="Y3157">
        <f t="shared" si="597"/>
        <v>2.1285508167341014</v>
      </c>
    </row>
    <row r="3158" spans="1:25" x14ac:dyDescent="0.3">
      <c r="A3158">
        <v>7</v>
      </c>
      <c r="B3158">
        <v>1</v>
      </c>
      <c r="C3158">
        <v>31.4892857142857</v>
      </c>
      <c r="D3158">
        <v>23.11</v>
      </c>
      <c r="E3158">
        <v>7</v>
      </c>
      <c r="F3158">
        <v>16.217275961215901</v>
      </c>
      <c r="G3158">
        <v>17.219712644149201</v>
      </c>
      <c r="H3158">
        <v>15.5035038160723</v>
      </c>
      <c r="I3158">
        <v>1.25</v>
      </c>
      <c r="J3158">
        <v>15.5035038160723</v>
      </c>
      <c r="K3158">
        <v>19.379379770090399</v>
      </c>
      <c r="L3158">
        <v>2068</v>
      </c>
      <c r="M3158">
        <f t="shared" si="588"/>
        <v>3.7306202299096007</v>
      </c>
      <c r="N3158">
        <v>3.7306202299096007</v>
      </c>
      <c r="O3158">
        <f t="shared" si="598"/>
        <v>-400.13093774037537</v>
      </c>
      <c r="P3158">
        <f t="shared" si="589"/>
        <v>27.04934195058112</v>
      </c>
      <c r="Q3158">
        <f t="shared" si="599"/>
        <v>0.49987748499995277</v>
      </c>
      <c r="R3158">
        <f t="shared" si="590"/>
        <v>19.379379770090399</v>
      </c>
      <c r="S3158">
        <f t="shared" si="591"/>
        <v>1</v>
      </c>
      <c r="T3158">
        <f t="shared" si="592"/>
        <v>0</v>
      </c>
      <c r="U3158">
        <f t="shared" si="593"/>
        <v>3.7306202299096007</v>
      </c>
      <c r="V3158">
        <f t="shared" si="594"/>
        <v>0</v>
      </c>
      <c r="W3158">
        <f t="shared" si="595"/>
        <v>100</v>
      </c>
      <c r="X3158">
        <f t="shared" si="596"/>
        <v>-100</v>
      </c>
      <c r="Y3158">
        <f t="shared" si="597"/>
        <v>0.49987748499995277</v>
      </c>
    </row>
    <row r="3159" spans="1:25" x14ac:dyDescent="0.3">
      <c r="A3159">
        <v>7</v>
      </c>
      <c r="B3159">
        <v>2</v>
      </c>
      <c r="C3159">
        <v>31.007857142857102</v>
      </c>
      <c r="D3159">
        <v>281.33999999999997</v>
      </c>
      <c r="E3159">
        <v>7</v>
      </c>
      <c r="F3159">
        <v>15.84337310498</v>
      </c>
      <c r="G3159">
        <v>17.219712644149201</v>
      </c>
      <c r="H3159">
        <v>15.3179647844721</v>
      </c>
      <c r="I3159">
        <v>1.25</v>
      </c>
      <c r="J3159">
        <v>15.3179647844721</v>
      </c>
      <c r="K3159">
        <v>19.147455980590099</v>
      </c>
      <c r="L3159">
        <v>2068</v>
      </c>
      <c r="M3159">
        <f t="shared" si="588"/>
        <v>262.19254401940987</v>
      </c>
      <c r="N3159">
        <v>262.19254401940987</v>
      </c>
      <c r="O3159">
        <f t="shared" si="598"/>
        <v>-137.93839372096551</v>
      </c>
      <c r="P3159">
        <f t="shared" si="589"/>
        <v>100.34611880808899</v>
      </c>
      <c r="Q3159">
        <f t="shared" si="599"/>
        <v>73.296776857507865</v>
      </c>
      <c r="R3159">
        <f t="shared" si="590"/>
        <v>19.147455980590099</v>
      </c>
      <c r="S3159">
        <f t="shared" si="591"/>
        <v>1</v>
      </c>
      <c r="T3159">
        <f t="shared" si="592"/>
        <v>0</v>
      </c>
      <c r="U3159">
        <f t="shared" si="593"/>
        <v>262.19254401940987</v>
      </c>
      <c r="V3159">
        <f t="shared" si="594"/>
        <v>0</v>
      </c>
      <c r="W3159">
        <f t="shared" si="595"/>
        <v>100</v>
      </c>
      <c r="X3159">
        <f t="shared" si="596"/>
        <v>-100</v>
      </c>
      <c r="Y3159">
        <f t="shared" si="597"/>
        <v>73.296776857507865</v>
      </c>
    </row>
    <row r="3160" spans="1:25" x14ac:dyDescent="0.3">
      <c r="A3160">
        <v>7</v>
      </c>
      <c r="B3160">
        <v>3</v>
      </c>
      <c r="C3160">
        <v>30.12</v>
      </c>
      <c r="D3160">
        <v>225.36</v>
      </c>
      <c r="E3160">
        <v>7</v>
      </c>
      <c r="F3160">
        <v>15.161627913608999</v>
      </c>
      <c r="G3160">
        <v>17.219712644149201</v>
      </c>
      <c r="H3160">
        <v>14.974128259256499</v>
      </c>
      <c r="I3160">
        <v>1.25</v>
      </c>
      <c r="J3160">
        <v>14.974128259256499</v>
      </c>
      <c r="K3160">
        <v>18.7176603240706</v>
      </c>
      <c r="L3160">
        <v>2068</v>
      </c>
      <c r="M3160">
        <f t="shared" si="588"/>
        <v>206.64233967592941</v>
      </c>
      <c r="N3160">
        <v>206.64233967592941</v>
      </c>
      <c r="O3160">
        <f t="shared" si="598"/>
        <v>68.703945954963899</v>
      </c>
      <c r="P3160">
        <f t="shared" si="589"/>
        <v>281.98026784888032</v>
      </c>
      <c r="Q3160">
        <f t="shared" si="599"/>
        <v>181.63414904079133</v>
      </c>
      <c r="R3160">
        <f t="shared" si="590"/>
        <v>18.7176603240706</v>
      </c>
      <c r="S3160">
        <f t="shared" si="591"/>
        <v>1</v>
      </c>
      <c r="T3160">
        <f t="shared" si="592"/>
        <v>0</v>
      </c>
      <c r="U3160">
        <f t="shared" si="593"/>
        <v>206.64233967592941</v>
      </c>
      <c r="V3160">
        <f t="shared" si="594"/>
        <v>0</v>
      </c>
      <c r="W3160">
        <f t="shared" si="595"/>
        <v>100</v>
      </c>
      <c r="X3160">
        <f t="shared" si="596"/>
        <v>-100</v>
      </c>
      <c r="Y3160">
        <f t="shared" si="597"/>
        <v>181.63414904079133</v>
      </c>
    </row>
    <row r="3161" spans="1:25" x14ac:dyDescent="0.3">
      <c r="A3161">
        <v>7</v>
      </c>
      <c r="B3161">
        <v>4</v>
      </c>
      <c r="C3161">
        <v>30.852142857142901</v>
      </c>
      <c r="D3161">
        <v>32.08</v>
      </c>
      <c r="E3161">
        <v>7</v>
      </c>
      <c r="F3161">
        <v>15.7230721954444</v>
      </c>
      <c r="G3161">
        <v>17.219712644149201</v>
      </c>
      <c r="H3161">
        <v>15.257819246089101</v>
      </c>
      <c r="I3161">
        <v>1.25</v>
      </c>
      <c r="J3161">
        <v>15.257819246089101</v>
      </c>
      <c r="K3161">
        <v>19.072274057611398</v>
      </c>
      <c r="L3161">
        <v>2068</v>
      </c>
      <c r="M3161">
        <f t="shared" si="588"/>
        <v>13.0077259423886</v>
      </c>
      <c r="N3161">
        <v>13.0077259423886</v>
      </c>
      <c r="O3161">
        <f t="shared" si="598"/>
        <v>81.711671897352502</v>
      </c>
      <c r="P3161">
        <f t="shared" si="589"/>
        <v>300.92941212518122</v>
      </c>
      <c r="Q3161">
        <f t="shared" si="599"/>
        <v>18.949144276300899</v>
      </c>
      <c r="R3161">
        <f t="shared" si="590"/>
        <v>19.072274057611398</v>
      </c>
      <c r="S3161">
        <f t="shared" si="591"/>
        <v>1</v>
      </c>
      <c r="T3161">
        <f t="shared" si="592"/>
        <v>0</v>
      </c>
      <c r="U3161">
        <f t="shared" si="593"/>
        <v>13.0077259423886</v>
      </c>
      <c r="V3161">
        <f t="shared" si="594"/>
        <v>0</v>
      </c>
      <c r="W3161">
        <f t="shared" si="595"/>
        <v>100</v>
      </c>
      <c r="X3161">
        <f t="shared" si="596"/>
        <v>-100</v>
      </c>
      <c r="Y3161">
        <f t="shared" si="597"/>
        <v>18.949144276300899</v>
      </c>
    </row>
    <row r="3162" spans="1:25" x14ac:dyDescent="0.3">
      <c r="A3162">
        <v>7</v>
      </c>
      <c r="B3162">
        <v>5</v>
      </c>
      <c r="C3162">
        <v>31.018333333333299</v>
      </c>
      <c r="D3162">
        <v>14.44</v>
      </c>
      <c r="E3162">
        <v>3</v>
      </c>
      <c r="F3162">
        <v>15.851477915427299</v>
      </c>
      <c r="G3162">
        <v>17.219712644149201</v>
      </c>
      <c r="H3162">
        <v>15.3220089002689</v>
      </c>
      <c r="I3162">
        <v>1.25</v>
      </c>
      <c r="J3162">
        <v>15.3220089002689</v>
      </c>
      <c r="K3162">
        <v>19.152511125336201</v>
      </c>
      <c r="L3162">
        <v>2068</v>
      </c>
      <c r="M3162">
        <f t="shared" si="588"/>
        <v>-4.7125111253362011</v>
      </c>
      <c r="N3162">
        <v>-4.7125111253362011</v>
      </c>
      <c r="O3162">
        <f t="shared" si="598"/>
        <v>76.999160772016296</v>
      </c>
      <c r="P3162">
        <f t="shared" si="589"/>
        <v>293.92163094935268</v>
      </c>
      <c r="Q3162">
        <f t="shared" si="599"/>
        <v>-7.0077811758285407</v>
      </c>
      <c r="R3162">
        <f t="shared" si="590"/>
        <v>21.447781175828538</v>
      </c>
      <c r="S3162">
        <f t="shared" si="591"/>
        <v>1.1198417291326359</v>
      </c>
      <c r="T3162">
        <f t="shared" si="592"/>
        <v>-2.2952700504923378</v>
      </c>
      <c r="U3162">
        <f t="shared" si="593"/>
        <v>0</v>
      </c>
      <c r="V3162">
        <f t="shared" si="594"/>
        <v>-11.984172913263597</v>
      </c>
      <c r="W3162">
        <f t="shared" si="595"/>
        <v>0</v>
      </c>
      <c r="X3162">
        <f t="shared" si="596"/>
        <v>-11.984172913263597</v>
      </c>
      <c r="Y3162">
        <f t="shared" si="597"/>
        <v>7.0077811758285407</v>
      </c>
    </row>
    <row r="3163" spans="1:25" x14ac:dyDescent="0.3">
      <c r="A3163">
        <v>8</v>
      </c>
      <c r="B3163">
        <v>1</v>
      </c>
      <c r="C3163">
        <v>29.7914285714286</v>
      </c>
      <c r="D3163">
        <v>287.42</v>
      </c>
      <c r="E3163">
        <v>7</v>
      </c>
      <c r="F3163">
        <v>14.911924145458901</v>
      </c>
      <c r="G3163">
        <v>17.219712644149201</v>
      </c>
      <c r="H3163">
        <v>14.8463246946817</v>
      </c>
      <c r="I3163">
        <v>1.2</v>
      </c>
      <c r="J3163">
        <v>14.8463246946817</v>
      </c>
      <c r="K3163">
        <v>17.815589633618</v>
      </c>
      <c r="L3163">
        <v>2068</v>
      </c>
      <c r="M3163">
        <f t="shared" si="588"/>
        <v>269.60441036638201</v>
      </c>
      <c r="N3163">
        <v>269.60441036638201</v>
      </c>
      <c r="O3163">
        <f t="shared" si="598"/>
        <v>0</v>
      </c>
      <c r="P3163">
        <f t="shared" si="589"/>
        <v>200</v>
      </c>
      <c r="Q3163">
        <f t="shared" si="599"/>
        <v>-93.921630949352675</v>
      </c>
      <c r="R3163">
        <f t="shared" si="590"/>
        <v>17.815589633618</v>
      </c>
      <c r="S3163">
        <f t="shared" si="591"/>
        <v>1</v>
      </c>
      <c r="T3163">
        <f t="shared" si="592"/>
        <v>0</v>
      </c>
      <c r="U3163">
        <f t="shared" si="593"/>
        <v>269.60441036638201</v>
      </c>
      <c r="V3163">
        <f t="shared" si="594"/>
        <v>0</v>
      </c>
      <c r="W3163">
        <f t="shared" si="595"/>
        <v>100</v>
      </c>
      <c r="X3163">
        <f t="shared" si="596"/>
        <v>-100</v>
      </c>
      <c r="Y3163">
        <f t="shared" si="597"/>
        <v>93.921630949352675</v>
      </c>
    </row>
    <row r="3164" spans="1:25" x14ac:dyDescent="0.3">
      <c r="A3164">
        <v>8</v>
      </c>
      <c r="B3164">
        <v>2</v>
      </c>
      <c r="C3164">
        <v>29.875</v>
      </c>
      <c r="D3164">
        <v>70.47</v>
      </c>
      <c r="E3164">
        <v>7</v>
      </c>
      <c r="F3164">
        <v>14.9753021999613</v>
      </c>
      <c r="G3164">
        <v>17.219712644149201</v>
      </c>
      <c r="H3164">
        <v>14.8788603362753</v>
      </c>
      <c r="I3164">
        <v>1.2</v>
      </c>
      <c r="J3164">
        <v>14.8788603362753</v>
      </c>
      <c r="K3164">
        <v>17.854632403530399</v>
      </c>
      <c r="L3164">
        <v>2068</v>
      </c>
      <c r="M3164">
        <f t="shared" si="588"/>
        <v>52.615367596469596</v>
      </c>
      <c r="N3164">
        <v>52.615367596469596</v>
      </c>
      <c r="O3164">
        <f t="shared" si="598"/>
        <v>52.615367596469596</v>
      </c>
      <c r="P3164">
        <f t="shared" si="589"/>
        <v>260.18533513847615</v>
      </c>
      <c r="Q3164">
        <f t="shared" si="599"/>
        <v>60.185335138476148</v>
      </c>
      <c r="R3164">
        <f t="shared" si="590"/>
        <v>17.854632403530399</v>
      </c>
      <c r="S3164">
        <f t="shared" si="591"/>
        <v>1</v>
      </c>
      <c r="T3164">
        <f t="shared" si="592"/>
        <v>0</v>
      </c>
      <c r="U3164">
        <f t="shared" si="593"/>
        <v>52.615367596469596</v>
      </c>
      <c r="V3164">
        <f t="shared" si="594"/>
        <v>0</v>
      </c>
      <c r="W3164">
        <f t="shared" si="595"/>
        <v>100</v>
      </c>
      <c r="X3164">
        <f t="shared" si="596"/>
        <v>-100</v>
      </c>
      <c r="Y3164">
        <f t="shared" si="597"/>
        <v>60.185335138476148</v>
      </c>
    </row>
    <row r="3165" spans="1:25" x14ac:dyDescent="0.3">
      <c r="A3165">
        <v>8</v>
      </c>
      <c r="B3165">
        <v>3</v>
      </c>
      <c r="C3165">
        <v>29.9</v>
      </c>
      <c r="D3165">
        <v>98.44</v>
      </c>
      <c r="E3165">
        <v>7</v>
      </c>
      <c r="F3165">
        <v>14.994279173102299</v>
      </c>
      <c r="G3165">
        <v>17.219712644149201</v>
      </c>
      <c r="H3165">
        <v>14.8885893536123</v>
      </c>
      <c r="I3165">
        <v>1.2</v>
      </c>
      <c r="J3165">
        <v>14.8885893536123</v>
      </c>
      <c r="K3165">
        <v>17.8663072243348</v>
      </c>
      <c r="L3165">
        <v>2068</v>
      </c>
      <c r="M3165">
        <f t="shared" si="588"/>
        <v>80.573692775665194</v>
      </c>
      <c r="N3165">
        <v>80.573692775665194</v>
      </c>
      <c r="O3165">
        <f t="shared" si="598"/>
        <v>133.1890603721348</v>
      </c>
      <c r="P3165">
        <f t="shared" si="589"/>
        <v>389.26590418252613</v>
      </c>
      <c r="Q3165">
        <f t="shared" si="599"/>
        <v>129.08056904404998</v>
      </c>
      <c r="R3165">
        <f t="shared" si="590"/>
        <v>17.8663072243348</v>
      </c>
      <c r="S3165">
        <f t="shared" si="591"/>
        <v>1</v>
      </c>
      <c r="T3165">
        <f t="shared" si="592"/>
        <v>0</v>
      </c>
      <c r="U3165">
        <f t="shared" si="593"/>
        <v>80.573692775665194</v>
      </c>
      <c r="V3165">
        <f t="shared" si="594"/>
        <v>0</v>
      </c>
      <c r="W3165">
        <f t="shared" si="595"/>
        <v>100</v>
      </c>
      <c r="X3165">
        <f t="shared" si="596"/>
        <v>-100</v>
      </c>
      <c r="Y3165">
        <f t="shared" si="597"/>
        <v>129.08056904404998</v>
      </c>
    </row>
    <row r="3166" spans="1:25" x14ac:dyDescent="0.3">
      <c r="A3166">
        <v>8</v>
      </c>
      <c r="B3166">
        <v>4</v>
      </c>
      <c r="C3166">
        <v>30.152142857142898</v>
      </c>
      <c r="D3166">
        <v>108.24</v>
      </c>
      <c r="E3166">
        <v>7</v>
      </c>
      <c r="F3166">
        <v>15.1861309718755</v>
      </c>
      <c r="G3166">
        <v>17.219712644149201</v>
      </c>
      <c r="H3166">
        <v>14.9866143748479</v>
      </c>
      <c r="I3166">
        <v>1.2</v>
      </c>
      <c r="J3166">
        <v>14.9866143748479</v>
      </c>
      <c r="K3166">
        <v>17.983937249817501</v>
      </c>
      <c r="L3166">
        <v>2068</v>
      </c>
      <c r="M3166">
        <f t="shared" si="588"/>
        <v>90.256062750182494</v>
      </c>
      <c r="N3166">
        <v>90.256062750182494</v>
      </c>
      <c r="O3166">
        <f t="shared" si="598"/>
        <v>0</v>
      </c>
      <c r="P3166">
        <f t="shared" si="589"/>
        <v>200</v>
      </c>
      <c r="Q3166">
        <f t="shared" si="599"/>
        <v>-189.26590418252613</v>
      </c>
      <c r="R3166">
        <f t="shared" si="590"/>
        <v>17.983937249817501</v>
      </c>
      <c r="S3166">
        <f t="shared" si="591"/>
        <v>1</v>
      </c>
      <c r="T3166">
        <f t="shared" si="592"/>
        <v>0</v>
      </c>
      <c r="U3166">
        <f t="shared" si="593"/>
        <v>90.256062750182494</v>
      </c>
      <c r="V3166">
        <f t="shared" si="594"/>
        <v>0</v>
      </c>
      <c r="W3166">
        <f t="shared" si="595"/>
        <v>100</v>
      </c>
      <c r="X3166">
        <f t="shared" si="596"/>
        <v>-100</v>
      </c>
      <c r="Y3166">
        <f t="shared" si="597"/>
        <v>189.26590418252613</v>
      </c>
    </row>
    <row r="3167" spans="1:25" x14ac:dyDescent="0.3">
      <c r="A3167">
        <v>8</v>
      </c>
      <c r="B3167">
        <v>5</v>
      </c>
      <c r="C3167">
        <v>29.195</v>
      </c>
      <c r="D3167">
        <v>56.53</v>
      </c>
      <c r="E3167">
        <v>3</v>
      </c>
      <c r="F3167">
        <v>14.462269543670701</v>
      </c>
      <c r="G3167">
        <v>17.219712644149201</v>
      </c>
      <c r="H3167">
        <v>14.6135424778029</v>
      </c>
      <c r="I3167">
        <v>1.2</v>
      </c>
      <c r="J3167">
        <v>14.6135424778029</v>
      </c>
      <c r="K3167">
        <v>17.536250973363501</v>
      </c>
      <c r="L3167">
        <v>2068</v>
      </c>
      <c r="M3167">
        <f t="shared" si="588"/>
        <v>38.9937490266365</v>
      </c>
      <c r="N3167">
        <v>38.9937490266365</v>
      </c>
      <c r="O3167">
        <f t="shared" si="598"/>
        <v>38.9937490266365</v>
      </c>
      <c r="P3167">
        <f t="shared" si="589"/>
        <v>243.05460054005971</v>
      </c>
      <c r="Q3167">
        <f t="shared" si="599"/>
        <v>43.05460054005971</v>
      </c>
      <c r="R3167">
        <f t="shared" si="590"/>
        <v>17.536250973363501</v>
      </c>
      <c r="S3167">
        <f t="shared" si="591"/>
        <v>1</v>
      </c>
      <c r="T3167">
        <f t="shared" si="592"/>
        <v>0</v>
      </c>
      <c r="U3167">
        <f t="shared" si="593"/>
        <v>38.9937490266365</v>
      </c>
      <c r="V3167">
        <f t="shared" si="594"/>
        <v>0</v>
      </c>
      <c r="W3167">
        <f t="shared" si="595"/>
        <v>100</v>
      </c>
      <c r="X3167">
        <f t="shared" si="596"/>
        <v>-100</v>
      </c>
      <c r="Y3167">
        <f t="shared" si="597"/>
        <v>43.05460054005971</v>
      </c>
    </row>
    <row r="3168" spans="1:25" x14ac:dyDescent="0.3">
      <c r="A3168">
        <v>9</v>
      </c>
      <c r="B3168">
        <v>1</v>
      </c>
      <c r="C3168">
        <v>30.000714285714299</v>
      </c>
      <c r="D3168">
        <v>0.56000000000000005</v>
      </c>
      <c r="E3168">
        <v>7</v>
      </c>
      <c r="F3168">
        <v>15.0708118572768</v>
      </c>
      <c r="G3168">
        <v>17.219712644149201</v>
      </c>
      <c r="H3168">
        <v>14.9277654083229</v>
      </c>
      <c r="I3168">
        <v>1.1000000000000001</v>
      </c>
      <c r="J3168">
        <v>14.9277654083229</v>
      </c>
      <c r="K3168">
        <v>16.420541949155201</v>
      </c>
      <c r="L3168">
        <v>2068</v>
      </c>
      <c r="M3168">
        <f t="shared" si="588"/>
        <v>-15.8605419491552</v>
      </c>
      <c r="N3168">
        <v>-15.8605419491552</v>
      </c>
      <c r="O3168">
        <f t="shared" si="598"/>
        <v>23.133207077481302</v>
      </c>
      <c r="P3168">
        <f t="shared" si="589"/>
        <v>224.52417877401882</v>
      </c>
      <c r="Q3168">
        <f t="shared" si="599"/>
        <v>-18.530421766040888</v>
      </c>
      <c r="R3168">
        <f t="shared" si="590"/>
        <v>19.090421766040887</v>
      </c>
      <c r="S3168">
        <f t="shared" si="591"/>
        <v>1.1625938915507625</v>
      </c>
      <c r="T3168">
        <f t="shared" si="592"/>
        <v>-2.6698798168856861</v>
      </c>
      <c r="U3168">
        <f t="shared" si="593"/>
        <v>0</v>
      </c>
      <c r="V3168">
        <f t="shared" si="594"/>
        <v>-16.259389155076246</v>
      </c>
      <c r="W3168">
        <f t="shared" si="595"/>
        <v>0</v>
      </c>
      <c r="X3168">
        <f t="shared" si="596"/>
        <v>-16.259389155076246</v>
      </c>
      <c r="Y3168">
        <f t="shared" si="597"/>
        <v>18.530421766040888</v>
      </c>
    </row>
    <row r="3169" spans="1:25" x14ac:dyDescent="0.3">
      <c r="A3169">
        <v>9</v>
      </c>
      <c r="B3169">
        <v>2</v>
      </c>
      <c r="C3169">
        <v>31.375714285714299</v>
      </c>
      <c r="D3169">
        <v>15.23</v>
      </c>
      <c r="E3169">
        <v>7</v>
      </c>
      <c r="F3169">
        <v>16.128803708563598</v>
      </c>
      <c r="G3169">
        <v>17.219712644149201</v>
      </c>
      <c r="H3169">
        <v>15.4597904320804</v>
      </c>
      <c r="I3169">
        <v>1.1000000000000001</v>
      </c>
      <c r="J3169">
        <v>15.4597904320804</v>
      </c>
      <c r="K3169">
        <v>17.0057694752884</v>
      </c>
      <c r="L3169">
        <v>2068</v>
      </c>
      <c r="M3169">
        <f t="shared" si="588"/>
        <v>-1.7757694752883992</v>
      </c>
      <c r="N3169">
        <v>-1.7757694752883992</v>
      </c>
      <c r="O3169">
        <f t="shared" si="598"/>
        <v>21.357437602192903</v>
      </c>
      <c r="P3169">
        <f t="shared" si="589"/>
        <v>222.53948678539689</v>
      </c>
      <c r="Q3169">
        <f t="shared" si="599"/>
        <v>-1.9846919886219325</v>
      </c>
      <c r="R3169">
        <f t="shared" si="590"/>
        <v>17.214691988621933</v>
      </c>
      <c r="S3169">
        <f t="shared" si="591"/>
        <v>1.0122853901810869</v>
      </c>
      <c r="T3169">
        <f t="shared" si="592"/>
        <v>-0.20892251333353329</v>
      </c>
      <c r="U3169">
        <f t="shared" si="593"/>
        <v>0</v>
      </c>
      <c r="V3169">
        <f t="shared" si="594"/>
        <v>-1.2285390181086775</v>
      </c>
      <c r="W3169">
        <f t="shared" si="595"/>
        <v>0</v>
      </c>
      <c r="X3169">
        <f t="shared" si="596"/>
        <v>-1.2285390181086775</v>
      </c>
      <c r="Y3169">
        <f t="shared" si="597"/>
        <v>1.9846919886219325</v>
      </c>
    </row>
    <row r="3170" spans="1:25" x14ac:dyDescent="0.3">
      <c r="A3170">
        <v>9</v>
      </c>
      <c r="B3170">
        <v>3</v>
      </c>
      <c r="C3170">
        <v>30.169285714285699</v>
      </c>
      <c r="D3170">
        <v>27.08</v>
      </c>
      <c r="E3170">
        <v>7</v>
      </c>
      <c r="F3170">
        <v>15.199204761346101</v>
      </c>
      <c r="G3170">
        <v>17.219712644149201</v>
      </c>
      <c r="H3170">
        <v>14.993272446991</v>
      </c>
      <c r="I3170">
        <v>1.1000000000000001</v>
      </c>
      <c r="J3170">
        <v>14.993272446991</v>
      </c>
      <c r="K3170">
        <v>16.492599691690099</v>
      </c>
      <c r="L3170">
        <v>2068</v>
      </c>
      <c r="M3170">
        <f t="shared" si="588"/>
        <v>10.587400308309899</v>
      </c>
      <c r="N3170">
        <v>10.587400308309899</v>
      </c>
      <c r="O3170">
        <f t="shared" si="598"/>
        <v>31.944837910502802</v>
      </c>
      <c r="P3170">
        <f t="shared" si="589"/>
        <v>234.63744981291163</v>
      </c>
      <c r="Q3170">
        <f t="shared" si="599"/>
        <v>12.097963027514737</v>
      </c>
      <c r="R3170">
        <f t="shared" si="590"/>
        <v>16.492599691690099</v>
      </c>
      <c r="S3170">
        <f t="shared" si="591"/>
        <v>1</v>
      </c>
      <c r="T3170">
        <f t="shared" si="592"/>
        <v>0</v>
      </c>
      <c r="U3170">
        <f t="shared" si="593"/>
        <v>10.587400308309899</v>
      </c>
      <c r="V3170">
        <f t="shared" si="594"/>
        <v>0</v>
      </c>
      <c r="W3170">
        <f t="shared" si="595"/>
        <v>100</v>
      </c>
      <c r="X3170">
        <f t="shared" si="596"/>
        <v>-100</v>
      </c>
      <c r="Y3170">
        <f t="shared" si="597"/>
        <v>12.097963027514737</v>
      </c>
    </row>
    <row r="3171" spans="1:25" x14ac:dyDescent="0.3">
      <c r="A3171">
        <v>9</v>
      </c>
      <c r="B3171">
        <v>4</v>
      </c>
      <c r="C3171">
        <v>30.483571428571398</v>
      </c>
      <c r="D3171">
        <v>2.64</v>
      </c>
      <c r="E3171">
        <v>7</v>
      </c>
      <c r="F3171">
        <v>15.439566632223301</v>
      </c>
      <c r="G3171">
        <v>17.219712644149201</v>
      </c>
      <c r="H3171">
        <v>15.1151911686445</v>
      </c>
      <c r="I3171">
        <v>1.1000000000000001</v>
      </c>
      <c r="J3171">
        <v>15.1151911686445</v>
      </c>
      <c r="K3171">
        <v>16.626710285508999</v>
      </c>
      <c r="L3171">
        <v>2068</v>
      </c>
      <c r="M3171">
        <f t="shared" si="588"/>
        <v>-13.986710285508998</v>
      </c>
      <c r="N3171">
        <v>-13.986710285508998</v>
      </c>
      <c r="O3171">
        <f t="shared" si="598"/>
        <v>17.958127624993804</v>
      </c>
      <c r="P3171">
        <f t="shared" si="589"/>
        <v>218.78904586080586</v>
      </c>
      <c r="Q3171">
        <f t="shared" si="599"/>
        <v>-15.84840395210577</v>
      </c>
      <c r="R3171">
        <f t="shared" si="590"/>
        <v>18.48840395210577</v>
      </c>
      <c r="S3171">
        <f t="shared" si="591"/>
        <v>1.1119700550877663</v>
      </c>
      <c r="T3171">
        <f t="shared" si="592"/>
        <v>-1.8616936665967714</v>
      </c>
      <c r="U3171">
        <f t="shared" si="593"/>
        <v>0</v>
      </c>
      <c r="V3171">
        <f t="shared" si="594"/>
        <v>-11.19700550877662</v>
      </c>
      <c r="W3171">
        <f t="shared" si="595"/>
        <v>0</v>
      </c>
      <c r="X3171">
        <f t="shared" si="596"/>
        <v>-11.19700550877662</v>
      </c>
      <c r="Y3171">
        <f t="shared" si="597"/>
        <v>15.84840395210577</v>
      </c>
    </row>
    <row r="3172" spans="1:25" x14ac:dyDescent="0.3">
      <c r="A3172">
        <v>9</v>
      </c>
      <c r="B3172">
        <v>5</v>
      </c>
      <c r="C3172">
        <v>33.092500000000001</v>
      </c>
      <c r="D3172">
        <v>0</v>
      </c>
      <c r="E3172">
        <v>2</v>
      </c>
      <c r="F3172">
        <v>17.483565053684401</v>
      </c>
      <c r="G3172">
        <v>17.219712644149201</v>
      </c>
      <c r="H3172">
        <v>16.116971330579801</v>
      </c>
      <c r="I3172">
        <v>1.1000000000000001</v>
      </c>
      <c r="J3172">
        <v>16.116971330579801</v>
      </c>
      <c r="K3172">
        <v>17.728668463637799</v>
      </c>
      <c r="L3172">
        <v>2068</v>
      </c>
      <c r="M3172">
        <f t="shared" si="588"/>
        <v>-17.728668463637799</v>
      </c>
      <c r="N3172">
        <v>-17.728668463637799</v>
      </c>
      <c r="O3172">
        <f t="shared" si="598"/>
        <v>0.22945916135600442</v>
      </c>
      <c r="P3172">
        <f t="shared" si="589"/>
        <v>200.22959084047631</v>
      </c>
      <c r="Q3172">
        <f t="shared" si="599"/>
        <v>-18.559455020329551</v>
      </c>
      <c r="R3172">
        <f t="shared" si="590"/>
        <v>18.559455020329551</v>
      </c>
      <c r="S3172">
        <f t="shared" si="591"/>
        <v>1.0468611931232019</v>
      </c>
      <c r="T3172">
        <f t="shared" si="592"/>
        <v>-0.83078655669175205</v>
      </c>
      <c r="U3172">
        <f t="shared" si="593"/>
        <v>0</v>
      </c>
      <c r="V3172">
        <f t="shared" si="594"/>
        <v>-4.6861193123202014</v>
      </c>
      <c r="W3172">
        <f t="shared" si="595"/>
        <v>0</v>
      </c>
      <c r="X3172">
        <f t="shared" si="596"/>
        <v>-4.6861193123202014</v>
      </c>
      <c r="Y3172">
        <f t="shared" si="597"/>
        <v>18.559455020329551</v>
      </c>
    </row>
    <row r="3173" spans="1:25" x14ac:dyDescent="0.3">
      <c r="A3173">
        <v>10</v>
      </c>
      <c r="B3173">
        <v>1</v>
      </c>
      <c r="C3173">
        <v>34.575000000000003</v>
      </c>
      <c r="D3173">
        <v>3.42</v>
      </c>
      <c r="E3173">
        <v>7</v>
      </c>
      <c r="F3173">
        <v>18.6829463744305</v>
      </c>
      <c r="G3173">
        <v>17.219712644149201</v>
      </c>
      <c r="H3173">
        <v>16.6784874816483</v>
      </c>
      <c r="I3173">
        <v>1.02</v>
      </c>
      <c r="J3173">
        <v>16.6784874816483</v>
      </c>
      <c r="K3173">
        <v>17.0120572312813</v>
      </c>
      <c r="L3173">
        <v>2068</v>
      </c>
      <c r="M3173">
        <f t="shared" si="588"/>
        <v>-13.5920572312813</v>
      </c>
      <c r="N3173">
        <v>-13.5920572312813</v>
      </c>
      <c r="O3173">
        <f t="shared" si="598"/>
        <v>-13.362598069925296</v>
      </c>
      <c r="P3173">
        <f t="shared" si="589"/>
        <v>187.07402164370743</v>
      </c>
      <c r="Q3173">
        <f t="shared" si="599"/>
        <v>-13.15556919676888</v>
      </c>
      <c r="R3173">
        <f t="shared" si="590"/>
        <v>16.575569196768882</v>
      </c>
      <c r="S3173">
        <f t="shared" si="591"/>
        <v>0.97434243086663164</v>
      </c>
      <c r="T3173">
        <f t="shared" si="592"/>
        <v>0.43648803451241847</v>
      </c>
      <c r="U3173">
        <f t="shared" si="593"/>
        <v>0</v>
      </c>
      <c r="V3173">
        <f t="shared" si="594"/>
        <v>2.5657569133368323</v>
      </c>
      <c r="W3173">
        <f t="shared" si="595"/>
        <v>0</v>
      </c>
      <c r="X3173">
        <f t="shared" si="596"/>
        <v>2.5657569133368323</v>
      </c>
      <c r="Y3173">
        <f t="shared" si="597"/>
        <v>13.15556919676888</v>
      </c>
    </row>
    <row r="3174" spans="1:25" x14ac:dyDescent="0.3">
      <c r="A3174">
        <v>10</v>
      </c>
      <c r="B3174">
        <v>2</v>
      </c>
      <c r="C3174">
        <v>32.929285714285697</v>
      </c>
      <c r="D3174">
        <v>27.15</v>
      </c>
      <c r="E3174">
        <v>7</v>
      </c>
      <c r="F3174">
        <v>17.353178386602501</v>
      </c>
      <c r="G3174">
        <v>17.219712644149201</v>
      </c>
      <c r="H3174">
        <v>16.054819575190798</v>
      </c>
      <c r="I3174">
        <v>1.02</v>
      </c>
      <c r="J3174">
        <v>16.054819575190798</v>
      </c>
      <c r="K3174">
        <v>16.375915966694699</v>
      </c>
      <c r="L3174">
        <v>2068</v>
      </c>
      <c r="M3174">
        <f t="shared" si="588"/>
        <v>10.7740840333053</v>
      </c>
      <c r="N3174">
        <v>10.7740840333053</v>
      </c>
      <c r="O3174">
        <f t="shared" si="598"/>
        <v>-2.5885140366199959</v>
      </c>
      <c r="P3174">
        <f t="shared" si="589"/>
        <v>197.42816494185007</v>
      </c>
      <c r="Q3174">
        <f t="shared" si="599"/>
        <v>10.354143298142645</v>
      </c>
      <c r="R3174">
        <f t="shared" si="590"/>
        <v>16.375915966694699</v>
      </c>
      <c r="S3174">
        <f t="shared" si="591"/>
        <v>1</v>
      </c>
      <c r="T3174">
        <f t="shared" si="592"/>
        <v>0</v>
      </c>
      <c r="U3174">
        <f t="shared" si="593"/>
        <v>10.7740840333053</v>
      </c>
      <c r="V3174">
        <f t="shared" si="594"/>
        <v>0</v>
      </c>
      <c r="W3174">
        <f t="shared" si="595"/>
        <v>100</v>
      </c>
      <c r="X3174">
        <f t="shared" si="596"/>
        <v>-100</v>
      </c>
      <c r="Y3174">
        <f t="shared" si="597"/>
        <v>10.354143298142645</v>
      </c>
    </row>
    <row r="3175" spans="1:25" x14ac:dyDescent="0.3">
      <c r="A3175">
        <v>10</v>
      </c>
      <c r="B3175">
        <v>3</v>
      </c>
      <c r="C3175">
        <v>32.484285714285697</v>
      </c>
      <c r="D3175">
        <v>37.97</v>
      </c>
      <c r="E3175">
        <v>7</v>
      </c>
      <c r="F3175">
        <v>16.999369834974299</v>
      </c>
      <c r="G3175">
        <v>17.219712644149201</v>
      </c>
      <c r="H3175">
        <v>15.885020853890101</v>
      </c>
      <c r="I3175">
        <v>1.02</v>
      </c>
      <c r="J3175">
        <v>15.885020853890101</v>
      </c>
      <c r="K3175">
        <v>16.202721270967899</v>
      </c>
      <c r="L3175">
        <v>2068</v>
      </c>
      <c r="M3175">
        <f t="shared" si="588"/>
        <v>21.7672787290321</v>
      </c>
      <c r="N3175">
        <v>21.7672787290321</v>
      </c>
      <c r="O3175">
        <f t="shared" si="598"/>
        <v>19.178764692412102</v>
      </c>
      <c r="P3175">
        <f t="shared" si="589"/>
        <v>220.12843908238381</v>
      </c>
      <c r="Q3175">
        <f t="shared" si="599"/>
        <v>22.700274140533736</v>
      </c>
      <c r="R3175">
        <f t="shared" si="590"/>
        <v>16.202721270967899</v>
      </c>
      <c r="S3175">
        <f t="shared" si="591"/>
        <v>1</v>
      </c>
      <c r="T3175">
        <f t="shared" si="592"/>
        <v>0</v>
      </c>
      <c r="U3175">
        <f t="shared" si="593"/>
        <v>21.7672787290321</v>
      </c>
      <c r="V3175">
        <f t="shared" si="594"/>
        <v>0</v>
      </c>
      <c r="W3175">
        <f t="shared" si="595"/>
        <v>100</v>
      </c>
      <c r="X3175">
        <f t="shared" si="596"/>
        <v>-100</v>
      </c>
      <c r="Y3175">
        <f t="shared" si="597"/>
        <v>22.700274140533736</v>
      </c>
    </row>
    <row r="3176" spans="1:25" x14ac:dyDescent="0.3">
      <c r="A3176">
        <v>10</v>
      </c>
      <c r="B3176">
        <v>4</v>
      </c>
      <c r="C3176">
        <v>33.550714285714299</v>
      </c>
      <c r="D3176">
        <v>21.16</v>
      </c>
      <c r="E3176">
        <v>7</v>
      </c>
      <c r="F3176">
        <v>17.8513840812683</v>
      </c>
      <c r="G3176">
        <v>17.219712644149201</v>
      </c>
      <c r="H3176">
        <v>16.291102085659102</v>
      </c>
      <c r="I3176">
        <v>1.02</v>
      </c>
      <c r="J3176">
        <v>16.291102085659102</v>
      </c>
      <c r="K3176">
        <v>16.6169241273723</v>
      </c>
      <c r="L3176">
        <v>2068</v>
      </c>
      <c r="M3176">
        <f t="shared" si="588"/>
        <v>4.5430758726276999</v>
      </c>
      <c r="N3176">
        <v>4.5430758726276999</v>
      </c>
      <c r="O3176">
        <f t="shared" si="598"/>
        <v>23.721840565039802</v>
      </c>
      <c r="P3176">
        <f t="shared" si="589"/>
        <v>225.18596442125568</v>
      </c>
      <c r="Q3176">
        <f t="shared" si="599"/>
        <v>5.0575253388718693</v>
      </c>
      <c r="R3176">
        <f t="shared" si="590"/>
        <v>16.6169241273723</v>
      </c>
      <c r="S3176">
        <f t="shared" si="591"/>
        <v>1</v>
      </c>
      <c r="T3176">
        <f t="shared" si="592"/>
        <v>0</v>
      </c>
      <c r="U3176">
        <f t="shared" si="593"/>
        <v>4.5430758726276999</v>
      </c>
      <c r="V3176">
        <f t="shared" si="594"/>
        <v>0</v>
      </c>
      <c r="W3176">
        <f t="shared" si="595"/>
        <v>100</v>
      </c>
      <c r="X3176">
        <f t="shared" si="596"/>
        <v>-100</v>
      </c>
      <c r="Y3176">
        <f t="shared" si="597"/>
        <v>5.0575253388718693</v>
      </c>
    </row>
    <row r="3177" spans="1:25" x14ac:dyDescent="0.3">
      <c r="A3177">
        <v>10</v>
      </c>
      <c r="B3177">
        <v>5</v>
      </c>
      <c r="C3177">
        <v>33.409999999999997</v>
      </c>
      <c r="D3177">
        <v>4.16</v>
      </c>
      <c r="E3177">
        <v>3</v>
      </c>
      <c r="F3177">
        <v>17.738153039914401</v>
      </c>
      <c r="G3177">
        <v>17.219712644149201</v>
      </c>
      <c r="H3177">
        <v>16.237683408940399</v>
      </c>
      <c r="I3177">
        <v>1.02</v>
      </c>
      <c r="J3177">
        <v>16.237683408940399</v>
      </c>
      <c r="K3177">
        <v>16.562437077119199</v>
      </c>
      <c r="L3177">
        <v>2068</v>
      </c>
      <c r="M3177">
        <f t="shared" si="588"/>
        <v>-12.402437077119199</v>
      </c>
      <c r="N3177">
        <v>-12.402437077119199</v>
      </c>
      <c r="O3177">
        <f t="shared" si="598"/>
        <v>11.319403487920603</v>
      </c>
      <c r="P3177">
        <f t="shared" si="589"/>
        <v>211.64585530301551</v>
      </c>
      <c r="Q3177">
        <f t="shared" si="599"/>
        <v>-13.540109118240167</v>
      </c>
      <c r="R3177">
        <f t="shared" si="590"/>
        <v>17.700109118240167</v>
      </c>
      <c r="S3177">
        <f t="shared" si="591"/>
        <v>1.0686898936324201</v>
      </c>
      <c r="T3177">
        <f t="shared" si="592"/>
        <v>-1.1376720411209682</v>
      </c>
      <c r="U3177">
        <f t="shared" si="593"/>
        <v>0</v>
      </c>
      <c r="V3177">
        <f t="shared" si="594"/>
        <v>-6.868989363242008</v>
      </c>
      <c r="W3177">
        <f t="shared" si="595"/>
        <v>0</v>
      </c>
      <c r="X3177">
        <f t="shared" si="596"/>
        <v>-6.868989363242008</v>
      </c>
      <c r="Y3177">
        <f t="shared" si="597"/>
        <v>13.540109118240167</v>
      </c>
    </row>
    <row r="3178" spans="1:25" x14ac:dyDescent="0.3">
      <c r="A3178">
        <v>11</v>
      </c>
      <c r="B3178">
        <v>1</v>
      </c>
      <c r="C3178">
        <v>33.519285714285701</v>
      </c>
      <c r="D3178">
        <v>3.53</v>
      </c>
      <c r="E3178">
        <v>7</v>
      </c>
      <c r="F3178">
        <v>17.826072687678099</v>
      </c>
      <c r="G3178">
        <v>17.219712644149201</v>
      </c>
      <c r="H3178">
        <v>16.279175264176899</v>
      </c>
      <c r="I3178">
        <v>0.95</v>
      </c>
      <c r="J3178">
        <v>16.279175264176899</v>
      </c>
      <c r="K3178">
        <v>15.465216500968101</v>
      </c>
      <c r="L3178">
        <v>2068</v>
      </c>
      <c r="M3178">
        <f t="shared" si="588"/>
        <v>-11.935216500968101</v>
      </c>
      <c r="N3178">
        <v>-11.935216500968101</v>
      </c>
      <c r="O3178">
        <f t="shared" si="598"/>
        <v>-0.61581301304749836</v>
      </c>
      <c r="P3178">
        <f t="shared" si="589"/>
        <v>199.38513407881823</v>
      </c>
      <c r="Q3178">
        <f t="shared" si="599"/>
        <v>-12.260721224197283</v>
      </c>
      <c r="R3178">
        <f t="shared" si="590"/>
        <v>15.790721224197283</v>
      </c>
      <c r="S3178">
        <f t="shared" si="591"/>
        <v>1.0210475374340091</v>
      </c>
      <c r="T3178">
        <f t="shared" si="592"/>
        <v>-0.32550472322918189</v>
      </c>
      <c r="U3178">
        <f t="shared" si="593"/>
        <v>0</v>
      </c>
      <c r="V3178">
        <f t="shared" si="594"/>
        <v>-2.1047537434009134</v>
      </c>
      <c r="W3178">
        <f t="shared" si="595"/>
        <v>0</v>
      </c>
      <c r="X3178">
        <f t="shared" si="596"/>
        <v>-2.1047537434009134</v>
      </c>
      <c r="Y3178">
        <f t="shared" si="597"/>
        <v>12.260721224197283</v>
      </c>
    </row>
    <row r="3179" spans="1:25" x14ac:dyDescent="0.3">
      <c r="A3179">
        <v>11</v>
      </c>
      <c r="B3179">
        <v>2</v>
      </c>
      <c r="C3179">
        <v>32.786428571428601</v>
      </c>
      <c r="D3179">
        <v>0</v>
      </c>
      <c r="E3179">
        <v>7</v>
      </c>
      <c r="F3179">
        <v>17.2393266312245</v>
      </c>
      <c r="G3179">
        <v>17.219712644149201</v>
      </c>
      <c r="H3179">
        <v>16.0003645222898</v>
      </c>
      <c r="I3179">
        <v>0.95</v>
      </c>
      <c r="J3179">
        <v>16.0003645222898</v>
      </c>
      <c r="K3179">
        <v>15.200346296175301</v>
      </c>
      <c r="L3179">
        <v>2068</v>
      </c>
      <c r="M3179">
        <f t="shared" si="588"/>
        <v>-15.200346296175301</v>
      </c>
      <c r="N3179">
        <v>-15.200346296175301</v>
      </c>
      <c r="O3179">
        <f t="shared" si="598"/>
        <v>-15.816159309222799</v>
      </c>
      <c r="P3179">
        <f t="shared" si="589"/>
        <v>184.79305364534861</v>
      </c>
      <c r="Q3179">
        <f t="shared" si="599"/>
        <v>-14.592080433469619</v>
      </c>
      <c r="R3179">
        <f t="shared" si="590"/>
        <v>14.592080433469619</v>
      </c>
      <c r="S3179">
        <f t="shared" si="591"/>
        <v>0.95998342071596532</v>
      </c>
      <c r="T3179">
        <f t="shared" si="592"/>
        <v>0.60826586270568228</v>
      </c>
      <c r="U3179">
        <f t="shared" si="593"/>
        <v>0</v>
      </c>
      <c r="V3179">
        <f t="shared" si="594"/>
        <v>4.0016579284034712</v>
      </c>
      <c r="W3179">
        <f t="shared" si="595"/>
        <v>0</v>
      </c>
      <c r="X3179">
        <f t="shared" si="596"/>
        <v>4.0016579284034712</v>
      </c>
      <c r="Y3179">
        <f t="shared" si="597"/>
        <v>14.592080433469619</v>
      </c>
    </row>
    <row r="3180" spans="1:25" x14ac:dyDescent="0.3">
      <c r="A3180">
        <v>11</v>
      </c>
      <c r="B3180">
        <v>3</v>
      </c>
      <c r="C3180">
        <v>32.705714285714301</v>
      </c>
      <c r="D3180">
        <v>0</v>
      </c>
      <c r="E3180">
        <v>7</v>
      </c>
      <c r="F3180">
        <v>17.175112959985402</v>
      </c>
      <c r="G3180">
        <v>17.219712644149201</v>
      </c>
      <c r="H3180">
        <v>15.9695744990922</v>
      </c>
      <c r="I3180">
        <v>0.95</v>
      </c>
      <c r="J3180">
        <v>15.9695744990922</v>
      </c>
      <c r="K3180">
        <v>15.1710957741375</v>
      </c>
      <c r="L3180">
        <v>2068</v>
      </c>
      <c r="M3180">
        <f t="shared" si="588"/>
        <v>-15.1710957741375</v>
      </c>
      <c r="N3180">
        <v>-15.1710957741375</v>
      </c>
      <c r="O3180">
        <f t="shared" si="598"/>
        <v>-30.987255083360299</v>
      </c>
      <c r="P3180">
        <f t="shared" si="589"/>
        <v>171.2939507845511</v>
      </c>
      <c r="Q3180">
        <f t="shared" si="599"/>
        <v>-13.499102860797507</v>
      </c>
      <c r="R3180">
        <f t="shared" si="590"/>
        <v>13.499102860797507</v>
      </c>
      <c r="S3180">
        <f t="shared" si="591"/>
        <v>0.88979089327283289</v>
      </c>
      <c r="T3180">
        <f t="shared" si="592"/>
        <v>1.6719929133399933</v>
      </c>
      <c r="U3180">
        <f t="shared" si="593"/>
        <v>0</v>
      </c>
      <c r="V3180">
        <f t="shared" si="594"/>
        <v>11.02091067271671</v>
      </c>
      <c r="W3180">
        <f t="shared" si="595"/>
        <v>0</v>
      </c>
      <c r="X3180">
        <f t="shared" si="596"/>
        <v>11.02091067271671</v>
      </c>
      <c r="Y3180">
        <f t="shared" si="597"/>
        <v>13.499102860797507</v>
      </c>
    </row>
    <row r="3181" spans="1:25" x14ac:dyDescent="0.3">
      <c r="A3181">
        <v>11</v>
      </c>
      <c r="B3181">
        <v>4</v>
      </c>
      <c r="C3181">
        <v>32.031428571428599</v>
      </c>
      <c r="D3181">
        <v>0</v>
      </c>
      <c r="E3181">
        <v>7</v>
      </c>
      <c r="F3181">
        <v>16.641863061751899</v>
      </c>
      <c r="G3181">
        <v>17.219712644149201</v>
      </c>
      <c r="H3181">
        <v>15.7117013503391</v>
      </c>
      <c r="I3181">
        <v>0.95</v>
      </c>
      <c r="J3181">
        <v>15.7117013503391</v>
      </c>
      <c r="K3181">
        <v>14.9261162828221</v>
      </c>
      <c r="L3181">
        <v>2068</v>
      </c>
      <c r="M3181">
        <f t="shared" si="588"/>
        <v>-14.9261162828221</v>
      </c>
      <c r="N3181">
        <v>-14.9261162828221</v>
      </c>
      <c r="O3181">
        <f t="shared" si="598"/>
        <v>-45.913371366182403</v>
      </c>
      <c r="P3181">
        <f t="shared" si="589"/>
        <v>158.97556476980995</v>
      </c>
      <c r="Q3181">
        <f t="shared" si="599"/>
        <v>-12.318386014741151</v>
      </c>
      <c r="R3181">
        <f t="shared" si="590"/>
        <v>12.318386014741151</v>
      </c>
      <c r="S3181">
        <f t="shared" si="591"/>
        <v>0.82529077097690262</v>
      </c>
      <c r="T3181">
        <f t="shared" si="592"/>
        <v>2.6077302680809495</v>
      </c>
      <c r="U3181">
        <f t="shared" si="593"/>
        <v>0</v>
      </c>
      <c r="V3181">
        <f t="shared" si="594"/>
        <v>17.470922902309741</v>
      </c>
      <c r="W3181">
        <f t="shared" si="595"/>
        <v>0</v>
      </c>
      <c r="X3181">
        <f t="shared" si="596"/>
        <v>17.470922902309741</v>
      </c>
      <c r="Y3181">
        <f t="shared" si="597"/>
        <v>12.318386014741151</v>
      </c>
    </row>
    <row r="3182" spans="1:25" x14ac:dyDescent="0.3">
      <c r="A3182">
        <v>11</v>
      </c>
      <c r="B3182">
        <v>5</v>
      </c>
      <c r="C3182">
        <v>31.482500000000002</v>
      </c>
      <c r="D3182">
        <v>0</v>
      </c>
      <c r="E3182">
        <v>2</v>
      </c>
      <c r="F3182">
        <v>16.211985269103799</v>
      </c>
      <c r="G3182">
        <v>17.219712644149201</v>
      </c>
      <c r="H3182">
        <v>15.500892979047</v>
      </c>
      <c r="I3182">
        <v>0.95</v>
      </c>
      <c r="J3182">
        <v>15.500892979047</v>
      </c>
      <c r="K3182">
        <v>14.725848330094699</v>
      </c>
      <c r="L3182">
        <v>2068</v>
      </c>
      <c r="M3182">
        <f t="shared" si="588"/>
        <v>-14.725848330094699</v>
      </c>
      <c r="N3182">
        <v>-14.725848330094699</v>
      </c>
      <c r="O3182">
        <f t="shared" si="598"/>
        <v>-60.639219696277102</v>
      </c>
      <c r="P3182">
        <f t="shared" si="589"/>
        <v>147.69085448193502</v>
      </c>
      <c r="Q3182">
        <f t="shared" si="599"/>
        <v>-11.28471028787493</v>
      </c>
      <c r="R3182">
        <f t="shared" si="590"/>
        <v>11.28471028787493</v>
      </c>
      <c r="S3182">
        <f t="shared" si="591"/>
        <v>0.76631987746422481</v>
      </c>
      <c r="T3182">
        <f t="shared" si="592"/>
        <v>3.4411380422197695</v>
      </c>
      <c r="U3182">
        <f t="shared" si="593"/>
        <v>0</v>
      </c>
      <c r="V3182">
        <f t="shared" si="594"/>
        <v>23.368012253577515</v>
      </c>
      <c r="W3182">
        <f t="shared" si="595"/>
        <v>0</v>
      </c>
      <c r="X3182">
        <f t="shared" si="596"/>
        <v>23.368012253577515</v>
      </c>
      <c r="Y3182">
        <f t="shared" si="597"/>
        <v>11.28471028787493</v>
      </c>
    </row>
    <row r="3183" spans="1:25" x14ac:dyDescent="0.3">
      <c r="A3183">
        <v>12</v>
      </c>
      <c r="B3183">
        <v>1</v>
      </c>
      <c r="C3183">
        <v>31.105</v>
      </c>
      <c r="D3183">
        <v>0</v>
      </c>
      <c r="E3183">
        <v>7</v>
      </c>
      <c r="F3183">
        <v>15.9185807506987</v>
      </c>
      <c r="G3183">
        <v>17.219712644149201</v>
      </c>
      <c r="H3183">
        <v>15.355453330208</v>
      </c>
      <c r="I3183">
        <v>0.91</v>
      </c>
      <c r="J3183">
        <v>15.355453330208</v>
      </c>
      <c r="K3183">
        <v>13.9734625304893</v>
      </c>
      <c r="L3183">
        <v>2068</v>
      </c>
      <c r="M3183">
        <f t="shared" si="588"/>
        <v>-13.9734625304893</v>
      </c>
      <c r="N3183">
        <v>-13.9734625304893</v>
      </c>
      <c r="O3183">
        <f t="shared" si="598"/>
        <v>-74.612682226766395</v>
      </c>
      <c r="P3183">
        <f t="shared" si="589"/>
        <v>137.72431303704658</v>
      </c>
      <c r="Q3183">
        <f t="shared" si="599"/>
        <v>-9.9665414448884349</v>
      </c>
      <c r="R3183">
        <f t="shared" si="590"/>
        <v>9.9665414448884349</v>
      </c>
      <c r="S3183">
        <f t="shared" si="591"/>
        <v>0.71324780262172016</v>
      </c>
      <c r="T3183">
        <f t="shared" si="592"/>
        <v>4.0069210856008652</v>
      </c>
      <c r="U3183">
        <f t="shared" si="593"/>
        <v>0</v>
      </c>
      <c r="V3183">
        <f t="shared" si="594"/>
        <v>28.675219737827984</v>
      </c>
      <c r="W3183">
        <f t="shared" si="595"/>
        <v>0</v>
      </c>
      <c r="X3183">
        <f t="shared" si="596"/>
        <v>28.675219737827984</v>
      </c>
      <c r="Y3183">
        <f t="shared" si="597"/>
        <v>9.9665414448884349</v>
      </c>
    </row>
    <row r="3184" spans="1:25" x14ac:dyDescent="0.3">
      <c r="A3184">
        <v>12</v>
      </c>
      <c r="B3184">
        <v>2</v>
      </c>
      <c r="C3184">
        <v>27.661428571428601</v>
      </c>
      <c r="D3184">
        <v>0</v>
      </c>
      <c r="E3184">
        <v>7</v>
      </c>
      <c r="F3184">
        <v>13.3277723524366</v>
      </c>
      <c r="G3184">
        <v>17.219712644149201</v>
      </c>
      <c r="H3184">
        <v>14.010152550571</v>
      </c>
      <c r="I3184">
        <v>0.91</v>
      </c>
      <c r="J3184">
        <v>14.010152550571</v>
      </c>
      <c r="K3184">
        <v>12.749238821019601</v>
      </c>
      <c r="L3184">
        <v>2068</v>
      </c>
      <c r="M3184">
        <f t="shared" si="588"/>
        <v>-12.749238821019601</v>
      </c>
      <c r="N3184">
        <v>-12.749238821019601</v>
      </c>
      <c r="O3184">
        <f t="shared" si="598"/>
        <v>-87.361921047785998</v>
      </c>
      <c r="P3184">
        <f t="shared" si="589"/>
        <v>129.21888653919891</v>
      </c>
      <c r="Q3184">
        <f t="shared" si="599"/>
        <v>-8.5054264978476795</v>
      </c>
      <c r="R3184">
        <f t="shared" si="590"/>
        <v>8.5054264978476795</v>
      </c>
      <c r="S3184">
        <f t="shared" si="591"/>
        <v>0.66713210233577469</v>
      </c>
      <c r="T3184">
        <f t="shared" si="592"/>
        <v>4.2438123231719214</v>
      </c>
      <c r="U3184">
        <f t="shared" si="593"/>
        <v>0</v>
      </c>
      <c r="V3184">
        <f t="shared" si="594"/>
        <v>33.28678976642253</v>
      </c>
      <c r="W3184">
        <f t="shared" si="595"/>
        <v>0</v>
      </c>
      <c r="X3184">
        <f t="shared" si="596"/>
        <v>33.28678976642253</v>
      </c>
      <c r="Y3184">
        <f t="shared" si="597"/>
        <v>8.5054264978476795</v>
      </c>
    </row>
    <row r="3185" spans="1:25" x14ac:dyDescent="0.3">
      <c r="A3185">
        <v>12</v>
      </c>
      <c r="B3185">
        <v>3</v>
      </c>
      <c r="C3185">
        <v>30.038571428571402</v>
      </c>
      <c r="D3185">
        <v>0</v>
      </c>
      <c r="E3185">
        <v>7</v>
      </c>
      <c r="F3185">
        <v>15.0996136521628</v>
      </c>
      <c r="G3185">
        <v>17.219712644149201</v>
      </c>
      <c r="H3185">
        <v>14.9424837235329</v>
      </c>
      <c r="I3185">
        <v>0.91</v>
      </c>
      <c r="J3185">
        <v>14.9424837235329</v>
      </c>
      <c r="K3185">
        <v>13.597660188414901</v>
      </c>
      <c r="L3185">
        <v>2068</v>
      </c>
      <c r="M3185">
        <f t="shared" si="588"/>
        <v>-13.597660188414901</v>
      </c>
      <c r="N3185">
        <v>-13.597660188414901</v>
      </c>
      <c r="O3185">
        <f t="shared" si="598"/>
        <v>-100.9595812362009</v>
      </c>
      <c r="P3185">
        <f t="shared" si="589"/>
        <v>120.72551049971092</v>
      </c>
      <c r="Q3185">
        <f t="shared" si="599"/>
        <v>-8.493376039487984</v>
      </c>
      <c r="R3185">
        <f t="shared" si="590"/>
        <v>8.493376039487984</v>
      </c>
      <c r="S3185">
        <f t="shared" si="591"/>
        <v>0.62462040687884479</v>
      </c>
      <c r="T3185">
        <f t="shared" si="592"/>
        <v>5.1042841489269168</v>
      </c>
      <c r="U3185">
        <f t="shared" si="593"/>
        <v>0</v>
      </c>
      <c r="V3185">
        <f t="shared" si="594"/>
        <v>37.537959312115525</v>
      </c>
      <c r="W3185">
        <f t="shared" si="595"/>
        <v>0</v>
      </c>
      <c r="X3185">
        <f t="shared" si="596"/>
        <v>37.537959312115525</v>
      </c>
      <c r="Y3185">
        <f t="shared" si="597"/>
        <v>8.493376039487984</v>
      </c>
    </row>
    <row r="3186" spans="1:25" x14ac:dyDescent="0.3">
      <c r="A3186">
        <v>12</v>
      </c>
      <c r="B3186">
        <v>4</v>
      </c>
      <c r="C3186">
        <v>27.0571428571429</v>
      </c>
      <c r="D3186">
        <v>0</v>
      </c>
      <c r="E3186">
        <v>7</v>
      </c>
      <c r="F3186">
        <v>12.889446329835501</v>
      </c>
      <c r="G3186">
        <v>17.219712644149201</v>
      </c>
      <c r="H3186">
        <v>13.770400542129099</v>
      </c>
      <c r="I3186">
        <v>0.91</v>
      </c>
      <c r="J3186">
        <v>13.770400542129099</v>
      </c>
      <c r="K3186">
        <v>12.531064493337499</v>
      </c>
      <c r="L3186">
        <v>2068</v>
      </c>
      <c r="M3186">
        <f t="shared" si="588"/>
        <v>-12.531064493337499</v>
      </c>
      <c r="N3186">
        <v>-12.531064493337499</v>
      </c>
      <c r="O3186">
        <f t="shared" si="598"/>
        <v>-113.4906457295384</v>
      </c>
      <c r="P3186">
        <f t="shared" si="589"/>
        <v>113.39350765105527</v>
      </c>
      <c r="Q3186">
        <f t="shared" si="599"/>
        <v>-7.3320028486556481</v>
      </c>
      <c r="R3186">
        <f t="shared" si="590"/>
        <v>7.3320028486556481</v>
      </c>
      <c r="S3186">
        <f t="shared" si="591"/>
        <v>0.58510614581497988</v>
      </c>
      <c r="T3186">
        <f t="shared" si="592"/>
        <v>5.1990616446818514</v>
      </c>
      <c r="U3186">
        <f t="shared" si="593"/>
        <v>0</v>
      </c>
      <c r="V3186">
        <f t="shared" si="594"/>
        <v>41.48938541850201</v>
      </c>
      <c r="W3186">
        <f t="shared" si="595"/>
        <v>0</v>
      </c>
      <c r="X3186">
        <f t="shared" si="596"/>
        <v>41.48938541850201</v>
      </c>
      <c r="Y3186">
        <f t="shared" si="597"/>
        <v>7.3320028486556481</v>
      </c>
    </row>
    <row r="3187" spans="1:25" x14ac:dyDescent="0.3">
      <c r="A3187">
        <v>12</v>
      </c>
      <c r="B3187">
        <v>5</v>
      </c>
      <c r="C3187">
        <v>25.5566666666667</v>
      </c>
      <c r="D3187">
        <v>0</v>
      </c>
      <c r="E3187">
        <v>3</v>
      </c>
      <c r="F3187">
        <v>11.8228120391147</v>
      </c>
      <c r="G3187">
        <v>17.219712644149201</v>
      </c>
      <c r="H3187">
        <v>13.1699390103076</v>
      </c>
      <c r="I3187">
        <v>0.91</v>
      </c>
      <c r="J3187">
        <v>13.1699390103076</v>
      </c>
      <c r="K3187">
        <v>11.9846444993799</v>
      </c>
      <c r="L3187">
        <v>2068</v>
      </c>
      <c r="M3187">
        <f t="shared" si="588"/>
        <v>-11.9846444993799</v>
      </c>
      <c r="N3187">
        <v>-11.9846444993799</v>
      </c>
      <c r="O3187">
        <f t="shared" si="598"/>
        <v>-125.4752902289183</v>
      </c>
      <c r="P3187">
        <f t="shared" si="589"/>
        <v>106.79818322755376</v>
      </c>
      <c r="Q3187">
        <f t="shared" si="599"/>
        <v>-6.5953244235015092</v>
      </c>
      <c r="R3187">
        <f t="shared" si="590"/>
        <v>6.5953244235015092</v>
      </c>
      <c r="S3187">
        <f t="shared" si="591"/>
        <v>0.55031456492871011</v>
      </c>
      <c r="T3187">
        <f t="shared" si="592"/>
        <v>5.3893200758783912</v>
      </c>
      <c r="U3187">
        <f t="shared" si="593"/>
        <v>0</v>
      </c>
      <c r="V3187">
        <f t="shared" si="594"/>
        <v>44.968543507128985</v>
      </c>
      <c r="W3187">
        <f t="shared" si="595"/>
        <v>0</v>
      </c>
      <c r="X3187">
        <f t="shared" si="596"/>
        <v>44.968543507128985</v>
      </c>
      <c r="Y3187">
        <f t="shared" si="597"/>
        <v>6.5953244235015092</v>
      </c>
    </row>
    <row r="3188" spans="1:25" x14ac:dyDescent="0.3">
      <c r="A3188">
        <v>1</v>
      </c>
      <c r="B3188">
        <v>1</v>
      </c>
      <c r="C3188">
        <v>27.407142857142901</v>
      </c>
      <c r="D3188">
        <v>0</v>
      </c>
      <c r="E3188">
        <v>7</v>
      </c>
      <c r="F3188">
        <v>13.142716848658599</v>
      </c>
      <c r="G3188">
        <v>17.126477839185998</v>
      </c>
      <c r="H3188">
        <v>13.9114124481695</v>
      </c>
      <c r="I3188">
        <v>0.91</v>
      </c>
      <c r="J3188">
        <v>13.9114124481695</v>
      </c>
      <c r="K3188">
        <v>12.659385327834199</v>
      </c>
      <c r="L3188">
        <v>2069</v>
      </c>
      <c r="M3188">
        <f t="shared" si="588"/>
        <v>-12.659385327834199</v>
      </c>
      <c r="N3188">
        <v>-12.659385327834199</v>
      </c>
      <c r="O3188">
        <f t="shared" si="598"/>
        <v>-138.13467555675248</v>
      </c>
      <c r="P3188">
        <f t="shared" si="589"/>
        <v>100.24768651509871</v>
      </c>
      <c r="Q3188">
        <f t="shared" si="599"/>
        <v>-6.5504967124550575</v>
      </c>
      <c r="R3188">
        <f t="shared" si="590"/>
        <v>6.5504967124550575</v>
      </c>
      <c r="S3188">
        <f t="shared" si="591"/>
        <v>0.5174419249292046</v>
      </c>
      <c r="T3188">
        <f t="shared" si="592"/>
        <v>6.1088886153791417</v>
      </c>
      <c r="U3188">
        <f t="shared" si="593"/>
        <v>0</v>
      </c>
      <c r="V3188">
        <f t="shared" si="594"/>
        <v>48.255807507079545</v>
      </c>
      <c r="W3188">
        <f t="shared" si="595"/>
        <v>0</v>
      </c>
      <c r="X3188">
        <f t="shared" si="596"/>
        <v>48.255807507079545</v>
      </c>
      <c r="Y3188">
        <f t="shared" si="597"/>
        <v>6.5504967124550575</v>
      </c>
    </row>
    <row r="3189" spans="1:25" x14ac:dyDescent="0.3">
      <c r="A3189">
        <v>1</v>
      </c>
      <c r="B3189">
        <v>2</v>
      </c>
      <c r="C3189">
        <v>28.1821428571429</v>
      </c>
      <c r="D3189">
        <v>0</v>
      </c>
      <c r="E3189">
        <v>7</v>
      </c>
      <c r="F3189">
        <v>13.709451126519101</v>
      </c>
      <c r="G3189">
        <v>17.126477839185998</v>
      </c>
      <c r="H3189">
        <v>14.2172960004507</v>
      </c>
      <c r="I3189">
        <v>0.91</v>
      </c>
      <c r="J3189">
        <v>14.2172960004507</v>
      </c>
      <c r="K3189">
        <v>12.937739360410101</v>
      </c>
      <c r="L3189">
        <v>2069</v>
      </c>
      <c r="M3189">
        <f t="shared" si="588"/>
        <v>-12.937739360410101</v>
      </c>
      <c r="N3189">
        <v>-12.937739360410101</v>
      </c>
      <c r="O3189">
        <f t="shared" si="598"/>
        <v>-151.07241491716258</v>
      </c>
      <c r="P3189">
        <f t="shared" si="589"/>
        <v>93.96809332737817</v>
      </c>
      <c r="Q3189">
        <f t="shared" si="599"/>
        <v>-6.2795931877205362</v>
      </c>
      <c r="R3189">
        <f t="shared" si="590"/>
        <v>6.2795931877205362</v>
      </c>
      <c r="S3189">
        <f t="shared" si="591"/>
        <v>0.48537020361812927</v>
      </c>
      <c r="T3189">
        <f t="shared" si="592"/>
        <v>6.6581461726895643</v>
      </c>
      <c r="U3189">
        <f t="shared" si="593"/>
        <v>0</v>
      </c>
      <c r="V3189">
        <f t="shared" si="594"/>
        <v>51.462979638187065</v>
      </c>
      <c r="W3189">
        <f t="shared" si="595"/>
        <v>0</v>
      </c>
      <c r="X3189">
        <f t="shared" si="596"/>
        <v>51.462979638187065</v>
      </c>
      <c r="Y3189">
        <f t="shared" si="597"/>
        <v>6.2795931877205362</v>
      </c>
    </row>
    <row r="3190" spans="1:25" x14ac:dyDescent="0.3">
      <c r="A3190">
        <v>1</v>
      </c>
      <c r="B3190">
        <v>3</v>
      </c>
      <c r="C3190">
        <v>28.123571428571399</v>
      </c>
      <c r="D3190">
        <v>0</v>
      </c>
      <c r="E3190">
        <v>7</v>
      </c>
      <c r="F3190">
        <v>13.6663363996997</v>
      </c>
      <c r="G3190">
        <v>17.126477839185998</v>
      </c>
      <c r="H3190">
        <v>14.194243773769299</v>
      </c>
      <c r="I3190">
        <v>0.91</v>
      </c>
      <c r="J3190">
        <v>14.194243773769299</v>
      </c>
      <c r="K3190">
        <v>12.916761834130099</v>
      </c>
      <c r="L3190">
        <v>2069</v>
      </c>
      <c r="M3190">
        <f t="shared" si="588"/>
        <v>-12.916761834130099</v>
      </c>
      <c r="N3190">
        <v>-12.916761834130099</v>
      </c>
      <c r="O3190">
        <f t="shared" si="598"/>
        <v>-163.98917675129269</v>
      </c>
      <c r="P3190">
        <f t="shared" si="589"/>
        <v>88.091097931520864</v>
      </c>
      <c r="Q3190">
        <f t="shared" si="599"/>
        <v>-5.8769953958573069</v>
      </c>
      <c r="R3190">
        <f t="shared" si="590"/>
        <v>5.8769953958573069</v>
      </c>
      <c r="S3190">
        <f t="shared" si="591"/>
        <v>0.45498983966155188</v>
      </c>
      <c r="T3190">
        <f t="shared" si="592"/>
        <v>7.0397664382727925</v>
      </c>
      <c r="U3190">
        <f t="shared" si="593"/>
        <v>0</v>
      </c>
      <c r="V3190">
        <f t="shared" si="594"/>
        <v>54.501016033844806</v>
      </c>
      <c r="W3190">
        <f t="shared" si="595"/>
        <v>0</v>
      </c>
      <c r="X3190">
        <f t="shared" si="596"/>
        <v>54.501016033844806</v>
      </c>
      <c r="Y3190">
        <f t="shared" si="597"/>
        <v>5.8769953958573069</v>
      </c>
    </row>
    <row r="3191" spans="1:25" x14ac:dyDescent="0.3">
      <c r="A3191">
        <v>1</v>
      </c>
      <c r="B3191">
        <v>4</v>
      </c>
      <c r="C3191">
        <v>29.0085714285714</v>
      </c>
      <c r="D3191">
        <v>0</v>
      </c>
      <c r="E3191">
        <v>7</v>
      </c>
      <c r="F3191">
        <v>14.322680198811801</v>
      </c>
      <c r="G3191">
        <v>17.126477839185998</v>
      </c>
      <c r="H3191">
        <v>14.5414461552815</v>
      </c>
      <c r="I3191">
        <v>0.91</v>
      </c>
      <c r="J3191">
        <v>14.5414461552815</v>
      </c>
      <c r="K3191">
        <v>13.2327160013061</v>
      </c>
      <c r="L3191">
        <v>2069</v>
      </c>
      <c r="M3191">
        <f t="shared" si="588"/>
        <v>-13.2327160013061</v>
      </c>
      <c r="N3191">
        <v>-13.2327160013061</v>
      </c>
      <c r="O3191">
        <f t="shared" si="598"/>
        <v>-177.22189275259879</v>
      </c>
      <c r="P3191">
        <f t="shared" si="589"/>
        <v>82.451307154476041</v>
      </c>
      <c r="Q3191">
        <f t="shared" si="599"/>
        <v>-5.6397907770448228</v>
      </c>
      <c r="R3191">
        <f t="shared" si="590"/>
        <v>5.6397907770448228</v>
      </c>
      <c r="S3191">
        <f t="shared" si="591"/>
        <v>0.42620054541245822</v>
      </c>
      <c r="T3191">
        <f t="shared" si="592"/>
        <v>7.5929252242612773</v>
      </c>
      <c r="U3191">
        <f t="shared" si="593"/>
        <v>0</v>
      </c>
      <c r="V3191">
        <f t="shared" si="594"/>
        <v>57.379945458754179</v>
      </c>
      <c r="W3191">
        <f t="shared" si="595"/>
        <v>0</v>
      </c>
      <c r="X3191">
        <f t="shared" si="596"/>
        <v>57.379945458754179</v>
      </c>
      <c r="Y3191">
        <f t="shared" si="597"/>
        <v>5.6397907770448228</v>
      </c>
    </row>
    <row r="3192" spans="1:25" x14ac:dyDescent="0.3">
      <c r="A3192">
        <v>1</v>
      </c>
      <c r="B3192">
        <v>5</v>
      </c>
      <c r="C3192">
        <v>24.808333333333302</v>
      </c>
      <c r="D3192">
        <v>0</v>
      </c>
      <c r="E3192">
        <v>3</v>
      </c>
      <c r="F3192">
        <v>11.302646960513799</v>
      </c>
      <c r="G3192">
        <v>17.126477839185998</v>
      </c>
      <c r="H3192">
        <v>12.871358288776401</v>
      </c>
      <c r="I3192">
        <v>0.91</v>
      </c>
      <c r="J3192">
        <v>12.871358288776401</v>
      </c>
      <c r="K3192">
        <v>11.7129360427866</v>
      </c>
      <c r="L3192">
        <v>2069</v>
      </c>
      <c r="M3192">
        <f t="shared" si="588"/>
        <v>-11.7129360427866</v>
      </c>
      <c r="N3192">
        <v>-11.7129360427866</v>
      </c>
      <c r="O3192">
        <f t="shared" si="598"/>
        <v>-188.93482879538539</v>
      </c>
      <c r="P3192">
        <f t="shared" si="589"/>
        <v>77.761249023726847</v>
      </c>
      <c r="Q3192">
        <f t="shared" si="599"/>
        <v>-4.6900581307491933</v>
      </c>
      <c r="R3192">
        <f t="shared" si="590"/>
        <v>4.6900581307491933</v>
      </c>
      <c r="S3192">
        <f t="shared" si="591"/>
        <v>0.40041695042273889</v>
      </c>
      <c r="T3192">
        <f t="shared" si="592"/>
        <v>7.0228779120374067</v>
      </c>
      <c r="U3192">
        <f t="shared" si="593"/>
        <v>0</v>
      </c>
      <c r="V3192">
        <f t="shared" si="594"/>
        <v>59.958304957726114</v>
      </c>
      <c r="W3192">
        <f t="shared" si="595"/>
        <v>0</v>
      </c>
      <c r="X3192">
        <f t="shared" si="596"/>
        <v>59.958304957726114</v>
      </c>
      <c r="Y3192">
        <f t="shared" si="597"/>
        <v>4.6900581307491933</v>
      </c>
    </row>
    <row r="3193" spans="1:25" x14ac:dyDescent="0.3">
      <c r="A3193">
        <v>2</v>
      </c>
      <c r="B3193">
        <v>1</v>
      </c>
      <c r="C3193">
        <v>27.572857142857099</v>
      </c>
      <c r="D3193">
        <v>0</v>
      </c>
      <c r="E3193">
        <v>7</v>
      </c>
      <c r="F3193">
        <v>13.263215140317</v>
      </c>
      <c r="G3193">
        <v>17.126477839185998</v>
      </c>
      <c r="H3193">
        <v>13.9769762087248</v>
      </c>
      <c r="I3193">
        <v>0.95</v>
      </c>
      <c r="J3193">
        <v>13.9769762087248</v>
      </c>
      <c r="K3193">
        <v>13.2781273982886</v>
      </c>
      <c r="L3193">
        <v>2069</v>
      </c>
      <c r="M3193">
        <f t="shared" si="588"/>
        <v>-13.2781273982886</v>
      </c>
      <c r="N3193">
        <v>-13.2781273982886</v>
      </c>
      <c r="O3193">
        <f t="shared" si="598"/>
        <v>-202.21295619367399</v>
      </c>
      <c r="P3193">
        <f t="shared" si="589"/>
        <v>72.766274505735737</v>
      </c>
      <c r="Q3193">
        <f t="shared" si="599"/>
        <v>-4.9949745179911105</v>
      </c>
      <c r="R3193">
        <f t="shared" si="590"/>
        <v>4.9949745179911105</v>
      </c>
      <c r="S3193">
        <f t="shared" si="591"/>
        <v>0.37618064416484709</v>
      </c>
      <c r="T3193">
        <f t="shared" si="592"/>
        <v>8.2831528802974894</v>
      </c>
      <c r="U3193">
        <f t="shared" si="593"/>
        <v>0</v>
      </c>
      <c r="V3193">
        <f t="shared" si="594"/>
        <v>62.381935583515293</v>
      </c>
      <c r="W3193">
        <f t="shared" si="595"/>
        <v>0</v>
      </c>
      <c r="X3193">
        <f t="shared" si="596"/>
        <v>62.381935583515293</v>
      </c>
      <c r="Y3193">
        <f t="shared" si="597"/>
        <v>4.9949745179911105</v>
      </c>
    </row>
    <row r="3194" spans="1:25" x14ac:dyDescent="0.3">
      <c r="A3194">
        <v>2</v>
      </c>
      <c r="B3194">
        <v>2</v>
      </c>
      <c r="C3194">
        <v>27.7828571428571</v>
      </c>
      <c r="D3194">
        <v>0</v>
      </c>
      <c r="E3194">
        <v>7</v>
      </c>
      <c r="F3194">
        <v>13.4164510000515</v>
      </c>
      <c r="G3194">
        <v>17.126477839185998</v>
      </c>
      <c r="H3194">
        <v>14.0599369363376</v>
      </c>
      <c r="I3194">
        <v>0.95</v>
      </c>
      <c r="J3194">
        <v>14.0599369363376</v>
      </c>
      <c r="K3194">
        <v>13.3569400895207</v>
      </c>
      <c r="L3194">
        <v>2069</v>
      </c>
      <c r="M3194">
        <f t="shared" si="588"/>
        <v>-13.3569400895207</v>
      </c>
      <c r="N3194">
        <v>-13.3569400895207</v>
      </c>
      <c r="O3194">
        <f t="shared" si="598"/>
        <v>-215.56989628319468</v>
      </c>
      <c r="P3194">
        <f t="shared" si="589"/>
        <v>68.065323593188737</v>
      </c>
      <c r="Q3194">
        <f t="shared" si="599"/>
        <v>-4.7009509125470004</v>
      </c>
      <c r="R3194">
        <f t="shared" si="590"/>
        <v>4.7009509125470004</v>
      </c>
      <c r="S3194">
        <f t="shared" si="591"/>
        <v>0.35194819180443665</v>
      </c>
      <c r="T3194">
        <f t="shared" si="592"/>
        <v>8.6559891769736996</v>
      </c>
      <c r="U3194">
        <f t="shared" si="593"/>
        <v>0</v>
      </c>
      <c r="V3194">
        <f t="shared" si="594"/>
        <v>64.805180819556341</v>
      </c>
      <c r="W3194">
        <f t="shared" si="595"/>
        <v>0</v>
      </c>
      <c r="X3194">
        <f t="shared" si="596"/>
        <v>64.805180819556341</v>
      </c>
      <c r="Y3194">
        <f t="shared" si="597"/>
        <v>4.7009509125470004</v>
      </c>
    </row>
    <row r="3195" spans="1:25" x14ac:dyDescent="0.3">
      <c r="A3195">
        <v>2</v>
      </c>
      <c r="B3195">
        <v>3</v>
      </c>
      <c r="C3195">
        <v>28.279285714285699</v>
      </c>
      <c r="D3195">
        <v>0</v>
      </c>
      <c r="E3195">
        <v>7</v>
      </c>
      <c r="F3195">
        <v>13.7810600503876</v>
      </c>
      <c r="G3195">
        <v>17.126477839185998</v>
      </c>
      <c r="H3195">
        <v>14.255505740831101</v>
      </c>
      <c r="I3195">
        <v>0.95</v>
      </c>
      <c r="J3195">
        <v>14.255505740831101</v>
      </c>
      <c r="K3195">
        <v>13.5427304537896</v>
      </c>
      <c r="L3195">
        <v>2069</v>
      </c>
      <c r="M3195">
        <f t="shared" si="588"/>
        <v>-13.5427304537896</v>
      </c>
      <c r="N3195">
        <v>-13.5427304537896</v>
      </c>
      <c r="O3195">
        <f t="shared" si="598"/>
        <v>-229.11262673698428</v>
      </c>
      <c r="P3195">
        <f t="shared" si="589"/>
        <v>63.608953126201172</v>
      </c>
      <c r="Q3195">
        <f t="shared" si="599"/>
        <v>-4.4563704669875648</v>
      </c>
      <c r="R3195">
        <f t="shared" si="590"/>
        <v>4.4563704669875648</v>
      </c>
      <c r="S3195">
        <f t="shared" si="591"/>
        <v>0.32905996927233822</v>
      </c>
      <c r="T3195">
        <f t="shared" si="592"/>
        <v>9.0863599868020355</v>
      </c>
      <c r="U3195">
        <f t="shared" si="593"/>
        <v>0</v>
      </c>
      <c r="V3195">
        <f t="shared" si="594"/>
        <v>67.094003072766185</v>
      </c>
      <c r="W3195">
        <f t="shared" si="595"/>
        <v>0</v>
      </c>
      <c r="X3195">
        <f t="shared" si="596"/>
        <v>67.094003072766185</v>
      </c>
      <c r="Y3195">
        <f t="shared" si="597"/>
        <v>4.4563704669875648</v>
      </c>
    </row>
    <row r="3196" spans="1:25" x14ac:dyDescent="0.3">
      <c r="A3196">
        <v>2</v>
      </c>
      <c r="B3196">
        <v>4</v>
      </c>
      <c r="C3196">
        <v>25.78</v>
      </c>
      <c r="D3196">
        <v>0</v>
      </c>
      <c r="E3196">
        <v>7</v>
      </c>
      <c r="F3196">
        <v>11.9795841828444</v>
      </c>
      <c r="G3196">
        <v>17.126477839185998</v>
      </c>
      <c r="H3196">
        <v>13.2629043015255</v>
      </c>
      <c r="I3196">
        <v>0.95</v>
      </c>
      <c r="J3196">
        <v>13.2629043015255</v>
      </c>
      <c r="K3196">
        <v>12.5997590864492</v>
      </c>
      <c r="L3196">
        <v>2069</v>
      </c>
      <c r="M3196">
        <f t="shared" si="588"/>
        <v>-12.5997590864492</v>
      </c>
      <c r="N3196">
        <v>-12.5997590864492</v>
      </c>
      <c r="O3196">
        <f t="shared" si="598"/>
        <v>-241.71238582343349</v>
      </c>
      <c r="P3196">
        <f t="shared" si="589"/>
        <v>59.725283349151667</v>
      </c>
      <c r="Q3196">
        <f t="shared" si="599"/>
        <v>-3.883669777049505</v>
      </c>
      <c r="R3196">
        <f t="shared" si="590"/>
        <v>3.883669777049505</v>
      </c>
      <c r="S3196">
        <f t="shared" si="591"/>
        <v>0.30823365354868709</v>
      </c>
      <c r="T3196">
        <f t="shared" si="592"/>
        <v>8.7160893093996954</v>
      </c>
      <c r="U3196">
        <f t="shared" si="593"/>
        <v>0</v>
      </c>
      <c r="V3196">
        <f t="shared" si="594"/>
        <v>69.176634645131301</v>
      </c>
      <c r="W3196">
        <f t="shared" si="595"/>
        <v>0</v>
      </c>
      <c r="X3196">
        <f t="shared" si="596"/>
        <v>69.176634645131301</v>
      </c>
      <c r="Y3196">
        <f t="shared" si="597"/>
        <v>3.883669777049505</v>
      </c>
    </row>
    <row r="3197" spans="1:25" x14ac:dyDescent="0.3">
      <c r="A3197">
        <v>3</v>
      </c>
      <c r="B3197">
        <v>1</v>
      </c>
      <c r="C3197">
        <v>28.546428571428599</v>
      </c>
      <c r="D3197">
        <v>1.26</v>
      </c>
      <c r="E3197">
        <v>7</v>
      </c>
      <c r="F3197">
        <v>13.978636473190001</v>
      </c>
      <c r="G3197">
        <v>17.126477839185998</v>
      </c>
      <c r="H3197">
        <v>14.3604340401525</v>
      </c>
      <c r="I3197">
        <v>1.02</v>
      </c>
      <c r="J3197">
        <v>14.3604340401525</v>
      </c>
      <c r="K3197">
        <v>14.647642720955499</v>
      </c>
      <c r="L3197">
        <v>2069</v>
      </c>
      <c r="M3197">
        <f t="shared" si="588"/>
        <v>-13.387642720955499</v>
      </c>
      <c r="N3197">
        <v>-13.387642720955499</v>
      </c>
      <c r="O3197">
        <f t="shared" si="598"/>
        <v>-255.100028544389</v>
      </c>
      <c r="P3197">
        <f t="shared" si="589"/>
        <v>55.858249559870785</v>
      </c>
      <c r="Q3197">
        <f t="shared" si="599"/>
        <v>-3.8670337892808817</v>
      </c>
      <c r="R3197">
        <f t="shared" si="590"/>
        <v>5.1270337892808815</v>
      </c>
      <c r="S3197">
        <f t="shared" si="591"/>
        <v>0.35002449793139367</v>
      </c>
      <c r="T3197">
        <f t="shared" si="592"/>
        <v>9.5206089316746176</v>
      </c>
      <c r="U3197">
        <f t="shared" si="593"/>
        <v>0</v>
      </c>
      <c r="V3197">
        <f t="shared" si="594"/>
        <v>64.997550206860637</v>
      </c>
      <c r="W3197">
        <f t="shared" si="595"/>
        <v>0</v>
      </c>
      <c r="X3197">
        <f t="shared" si="596"/>
        <v>64.997550206860637</v>
      </c>
      <c r="Y3197">
        <f t="shared" si="597"/>
        <v>3.8670337892808817</v>
      </c>
    </row>
    <row r="3198" spans="1:25" x14ac:dyDescent="0.3">
      <c r="A3198">
        <v>3</v>
      </c>
      <c r="B3198">
        <v>2</v>
      </c>
      <c r="C3198">
        <v>31.4757142857143</v>
      </c>
      <c r="D3198">
        <v>0</v>
      </c>
      <c r="E3198">
        <v>7</v>
      </c>
      <c r="F3198">
        <v>16.2066951631002</v>
      </c>
      <c r="G3198">
        <v>17.126477839185998</v>
      </c>
      <c r="H3198">
        <v>15.497348033284901</v>
      </c>
      <c r="I3198">
        <v>1.02</v>
      </c>
      <c r="J3198">
        <v>15.497348033284901</v>
      </c>
      <c r="K3198">
        <v>15.807294993950601</v>
      </c>
      <c r="L3198">
        <v>2069</v>
      </c>
      <c r="M3198">
        <f t="shared" si="588"/>
        <v>-15.807294993950601</v>
      </c>
      <c r="N3198">
        <v>-15.807294993950601</v>
      </c>
      <c r="O3198">
        <f t="shared" si="598"/>
        <v>-270.9073235383396</v>
      </c>
      <c r="P3198">
        <f t="shared" si="589"/>
        <v>51.613370072491328</v>
      </c>
      <c r="Q3198">
        <f t="shared" si="599"/>
        <v>-4.2448794873794569</v>
      </c>
      <c r="R3198">
        <f t="shared" si="590"/>
        <v>4.2448794873794569</v>
      </c>
      <c r="S3198">
        <f t="shared" si="591"/>
        <v>0.2685392718364501</v>
      </c>
      <c r="T3198">
        <f t="shared" si="592"/>
        <v>11.562415506571144</v>
      </c>
      <c r="U3198">
        <f t="shared" si="593"/>
        <v>0</v>
      </c>
      <c r="V3198">
        <f t="shared" si="594"/>
        <v>73.146072816354987</v>
      </c>
      <c r="W3198">
        <f t="shared" si="595"/>
        <v>0</v>
      </c>
      <c r="X3198">
        <f t="shared" si="596"/>
        <v>73.146072816354987</v>
      </c>
      <c r="Y3198">
        <f t="shared" si="597"/>
        <v>4.2448794873794569</v>
      </c>
    </row>
    <row r="3199" spans="1:25" x14ac:dyDescent="0.3">
      <c r="A3199">
        <v>3</v>
      </c>
      <c r="B3199">
        <v>3</v>
      </c>
      <c r="C3199">
        <v>30.374285714285701</v>
      </c>
      <c r="D3199">
        <v>0</v>
      </c>
      <c r="E3199">
        <v>7</v>
      </c>
      <c r="F3199">
        <v>15.3558410899505</v>
      </c>
      <c r="G3199">
        <v>17.126477839185998</v>
      </c>
      <c r="H3199">
        <v>15.072713189236</v>
      </c>
      <c r="I3199">
        <v>1.02</v>
      </c>
      <c r="J3199">
        <v>15.072713189236</v>
      </c>
      <c r="K3199">
        <v>15.3741674530207</v>
      </c>
      <c r="L3199">
        <v>2069</v>
      </c>
      <c r="M3199">
        <f t="shared" si="588"/>
        <v>-15.3741674530207</v>
      </c>
      <c r="N3199">
        <v>-15.3741674530207</v>
      </c>
      <c r="O3199">
        <f t="shared" si="598"/>
        <v>-286.28149099136027</v>
      </c>
      <c r="P3199">
        <f t="shared" si="589"/>
        <v>47.794468526163946</v>
      </c>
      <c r="Q3199">
        <f t="shared" si="599"/>
        <v>-3.8189015463273819</v>
      </c>
      <c r="R3199">
        <f t="shared" si="590"/>
        <v>3.8189015463273819</v>
      </c>
      <c r="S3199">
        <f t="shared" si="591"/>
        <v>0.24839729097506663</v>
      </c>
      <c r="T3199">
        <f t="shared" si="592"/>
        <v>11.555265906693318</v>
      </c>
      <c r="U3199">
        <f t="shared" si="593"/>
        <v>0</v>
      </c>
      <c r="V3199">
        <f t="shared" si="594"/>
        <v>75.160270902493338</v>
      </c>
      <c r="W3199">
        <f t="shared" si="595"/>
        <v>0</v>
      </c>
      <c r="X3199">
        <f t="shared" si="596"/>
        <v>75.160270902493338</v>
      </c>
      <c r="Y3199">
        <f t="shared" si="597"/>
        <v>3.8189015463273819</v>
      </c>
    </row>
    <row r="3200" spans="1:25" x14ac:dyDescent="0.3">
      <c r="A3200">
        <v>3</v>
      </c>
      <c r="B3200">
        <v>4</v>
      </c>
      <c r="C3200">
        <v>29.3707142857143</v>
      </c>
      <c r="D3200">
        <v>0</v>
      </c>
      <c r="E3200">
        <v>7</v>
      </c>
      <c r="F3200">
        <v>14.5942566507265</v>
      </c>
      <c r="G3200">
        <v>17.126477839185998</v>
      </c>
      <c r="H3200">
        <v>14.682847014630299</v>
      </c>
      <c r="I3200">
        <v>1.02</v>
      </c>
      <c r="J3200">
        <v>14.682847014630299</v>
      </c>
      <c r="K3200">
        <v>14.976503954922901</v>
      </c>
      <c r="L3200">
        <v>2069</v>
      </c>
      <c r="M3200">
        <f t="shared" si="588"/>
        <v>-14.976503954922901</v>
      </c>
      <c r="N3200">
        <v>-14.976503954922901</v>
      </c>
      <c r="O3200">
        <f t="shared" si="598"/>
        <v>-301.25799494628319</v>
      </c>
      <c r="P3200">
        <f t="shared" si="589"/>
        <v>44.34621635516357</v>
      </c>
      <c r="Q3200">
        <f t="shared" si="599"/>
        <v>-3.4482521710003766</v>
      </c>
      <c r="R3200">
        <f t="shared" si="590"/>
        <v>3.4482521710003766</v>
      </c>
      <c r="S3200">
        <f t="shared" si="591"/>
        <v>0.23024413316880324</v>
      </c>
      <c r="T3200">
        <f t="shared" si="592"/>
        <v>11.528251783922524</v>
      </c>
      <c r="U3200">
        <f t="shared" si="593"/>
        <v>0</v>
      </c>
      <c r="V3200">
        <f t="shared" si="594"/>
        <v>76.975586683119673</v>
      </c>
      <c r="W3200">
        <f t="shared" si="595"/>
        <v>0</v>
      </c>
      <c r="X3200">
        <f t="shared" si="596"/>
        <v>76.975586683119673</v>
      </c>
      <c r="Y3200">
        <f t="shared" si="597"/>
        <v>3.4482521710003766</v>
      </c>
    </row>
    <row r="3201" spans="1:25" x14ac:dyDescent="0.3">
      <c r="A3201">
        <v>3</v>
      </c>
      <c r="B3201">
        <v>5</v>
      </c>
      <c r="C3201">
        <v>30.965</v>
      </c>
      <c r="D3201">
        <v>0.3</v>
      </c>
      <c r="E3201">
        <v>3</v>
      </c>
      <c r="F3201">
        <v>15.8102317196965</v>
      </c>
      <c r="G3201">
        <v>17.126477839185998</v>
      </c>
      <c r="H3201">
        <v>15.3008654020569</v>
      </c>
      <c r="I3201">
        <v>1.02</v>
      </c>
      <c r="J3201">
        <v>15.3008654020569</v>
      </c>
      <c r="K3201">
        <v>15.606882710098001</v>
      </c>
      <c r="L3201">
        <v>2069</v>
      </c>
      <c r="M3201">
        <f t="shared" si="588"/>
        <v>-15.306882710098</v>
      </c>
      <c r="N3201">
        <v>-15.306882710098</v>
      </c>
      <c r="O3201">
        <f t="shared" si="598"/>
        <v>-316.56487765638121</v>
      </c>
      <c r="P3201">
        <f t="shared" si="589"/>
        <v>41.078833065467677</v>
      </c>
      <c r="Q3201">
        <f t="shared" si="599"/>
        <v>-3.2673832896958928</v>
      </c>
      <c r="R3201">
        <f t="shared" si="590"/>
        <v>3.5673832896958926</v>
      </c>
      <c r="S3201">
        <f t="shared" si="591"/>
        <v>0.22857756772835336</v>
      </c>
      <c r="T3201">
        <f t="shared" si="592"/>
        <v>12.039499420402109</v>
      </c>
      <c r="U3201">
        <f t="shared" si="593"/>
        <v>0</v>
      </c>
      <c r="V3201">
        <f t="shared" si="594"/>
        <v>77.14224322716467</v>
      </c>
      <c r="W3201">
        <f t="shared" si="595"/>
        <v>0</v>
      </c>
      <c r="X3201">
        <f t="shared" si="596"/>
        <v>77.14224322716467</v>
      </c>
      <c r="Y3201">
        <f t="shared" si="597"/>
        <v>3.2673832896958928</v>
      </c>
    </row>
    <row r="3202" spans="1:25" x14ac:dyDescent="0.3">
      <c r="A3202">
        <v>4</v>
      </c>
      <c r="B3202">
        <v>1</v>
      </c>
      <c r="C3202">
        <v>33.550714285714299</v>
      </c>
      <c r="D3202">
        <v>0</v>
      </c>
      <c r="E3202">
        <v>7</v>
      </c>
      <c r="F3202">
        <v>17.8513840812683</v>
      </c>
      <c r="G3202">
        <v>17.126477839185998</v>
      </c>
      <c r="H3202">
        <v>16.288583214376501</v>
      </c>
      <c r="I3202">
        <v>1.1000000000000001</v>
      </c>
      <c r="J3202">
        <v>16.288583214376501</v>
      </c>
      <c r="K3202">
        <v>17.917441535814199</v>
      </c>
      <c r="L3202">
        <v>2069</v>
      </c>
      <c r="M3202">
        <f t="shared" si="588"/>
        <v>-17.917441535814199</v>
      </c>
      <c r="N3202">
        <v>-17.917441535814199</v>
      </c>
      <c r="O3202">
        <f t="shared" si="598"/>
        <v>-334.4823191921954</v>
      </c>
      <c r="P3202">
        <f t="shared" si="589"/>
        <v>37.55872734779846</v>
      </c>
      <c r="Q3202">
        <f t="shared" si="599"/>
        <v>-3.5201057176692174</v>
      </c>
      <c r="R3202">
        <f t="shared" si="590"/>
        <v>3.5201057176692174</v>
      </c>
      <c r="S3202">
        <f t="shared" si="591"/>
        <v>0.19646252008876769</v>
      </c>
      <c r="T3202">
        <f t="shared" si="592"/>
        <v>14.397335818144981</v>
      </c>
      <c r="U3202">
        <f t="shared" si="593"/>
        <v>0</v>
      </c>
      <c r="V3202">
        <f t="shared" si="594"/>
        <v>80.353747991123242</v>
      </c>
      <c r="W3202">
        <f t="shared" si="595"/>
        <v>0</v>
      </c>
      <c r="X3202">
        <f t="shared" si="596"/>
        <v>80.353747991123242</v>
      </c>
      <c r="Y3202">
        <f t="shared" si="597"/>
        <v>3.5201057176692174</v>
      </c>
    </row>
    <row r="3203" spans="1:25" x14ac:dyDescent="0.3">
      <c r="A3203">
        <v>4</v>
      </c>
      <c r="B3203">
        <v>2</v>
      </c>
      <c r="C3203">
        <v>33.832857142857101</v>
      </c>
      <c r="D3203">
        <v>0</v>
      </c>
      <c r="E3203">
        <v>7</v>
      </c>
      <c r="F3203">
        <v>18.079156630726601</v>
      </c>
      <c r="G3203">
        <v>17.126477839185998</v>
      </c>
      <c r="H3203">
        <v>16.3953250620409</v>
      </c>
      <c r="I3203">
        <v>1.1000000000000001</v>
      </c>
      <c r="J3203">
        <v>16.3953250620409</v>
      </c>
      <c r="K3203">
        <v>18.034857568244899</v>
      </c>
      <c r="L3203">
        <v>2069</v>
      </c>
      <c r="M3203">
        <f t="shared" ref="M3203:M3266" si="600">D3203-K3203</f>
        <v>-18.034857568244899</v>
      </c>
      <c r="N3203">
        <v>-18.034857568244899</v>
      </c>
      <c r="O3203">
        <f t="shared" si="598"/>
        <v>-352.51717676044029</v>
      </c>
      <c r="P3203">
        <f t="shared" ref="P3203:P3266" si="601">200 * EXP(O3203 / 200)</f>
        <v>34.320110103063463</v>
      </c>
      <c r="Q3203">
        <f t="shared" si="599"/>
        <v>-3.2386172447349963</v>
      </c>
      <c r="R3203">
        <f t="shared" ref="R3203:R3266" si="602">MAX(IF(D3203&gt;K3203,K3203,D3203+Y3203))</f>
        <v>3.2386172447349963</v>
      </c>
      <c r="S3203">
        <f t="shared" ref="S3203:S3266" si="603">R3203/K3203</f>
        <v>0.17957542678005023</v>
      </c>
      <c r="T3203">
        <f t="shared" ref="T3203:T3266" si="604">K3203-R3203</f>
        <v>14.796240323509902</v>
      </c>
      <c r="U3203">
        <f t="shared" ref="U3203:U3266" si="605">MAX(0,M3203)</f>
        <v>0</v>
      </c>
      <c r="V3203">
        <f t="shared" ref="V3203:V3266" si="606">(T3203/K3203)*100</f>
        <v>82.042457321994974</v>
      </c>
      <c r="W3203">
        <f t="shared" ref="W3203:W3266" si="607">U3203/M3203*100</f>
        <v>0</v>
      </c>
      <c r="X3203">
        <f t="shared" ref="X3203:X3266" si="608">V3203-W3203</f>
        <v>82.042457321994974</v>
      </c>
      <c r="Y3203">
        <f t="shared" ref="Y3203:Y3266" si="609">IF(Q3203&lt;0,-Q3203,Q3203)</f>
        <v>3.2386172447349963</v>
      </c>
    </row>
    <row r="3204" spans="1:25" x14ac:dyDescent="0.3">
      <c r="A3204">
        <v>4</v>
      </c>
      <c r="B3204">
        <v>3</v>
      </c>
      <c r="C3204">
        <v>34.281428571428599</v>
      </c>
      <c r="D3204">
        <v>0</v>
      </c>
      <c r="E3204">
        <v>7</v>
      </c>
      <c r="F3204">
        <v>18.443298932376599</v>
      </c>
      <c r="G3204">
        <v>17.126477839185998</v>
      </c>
      <c r="H3204">
        <v>16.564629040241201</v>
      </c>
      <c r="I3204">
        <v>1.1000000000000001</v>
      </c>
      <c r="J3204">
        <v>16.564629040241201</v>
      </c>
      <c r="K3204">
        <v>18.2210919442654</v>
      </c>
      <c r="L3204">
        <v>2069</v>
      </c>
      <c r="M3204">
        <f t="shared" si="600"/>
        <v>-18.2210919442654</v>
      </c>
      <c r="N3204">
        <v>-18.2210919442654</v>
      </c>
      <c r="O3204">
        <f t="shared" ref="O3204:O3267" si="610">IF(O3203 + N3204 &gt; 200, 0, O3203 + N3204)</f>
        <v>-370.73826870470572</v>
      </c>
      <c r="P3204">
        <f t="shared" si="601"/>
        <v>31.331563971867471</v>
      </c>
      <c r="Q3204">
        <f t="shared" ref="Q3204:Q3267" si="611">P3204 - P3203</f>
        <v>-2.9885461311959922</v>
      </c>
      <c r="R3204">
        <f t="shared" si="602"/>
        <v>2.9885461311959922</v>
      </c>
      <c r="S3204">
        <f t="shared" si="603"/>
        <v>0.16401575384929426</v>
      </c>
      <c r="T3204">
        <f t="shared" si="604"/>
        <v>15.232545813069407</v>
      </c>
      <c r="U3204">
        <f t="shared" si="605"/>
        <v>0</v>
      </c>
      <c r="V3204">
        <f t="shared" si="606"/>
        <v>83.59842461507057</v>
      </c>
      <c r="W3204">
        <f t="shared" si="607"/>
        <v>0</v>
      </c>
      <c r="X3204">
        <f t="shared" si="608"/>
        <v>83.59842461507057</v>
      </c>
      <c r="Y3204">
        <f t="shared" si="609"/>
        <v>2.9885461311959922</v>
      </c>
    </row>
    <row r="3205" spans="1:25" x14ac:dyDescent="0.3">
      <c r="A3205">
        <v>4</v>
      </c>
      <c r="B3205">
        <v>4</v>
      </c>
      <c r="C3205">
        <v>33.217142857142903</v>
      </c>
      <c r="D3205">
        <v>0</v>
      </c>
      <c r="E3205">
        <v>7</v>
      </c>
      <c r="F3205">
        <v>17.583361165422001</v>
      </c>
      <c r="G3205">
        <v>17.126477839185998</v>
      </c>
      <c r="H3205">
        <v>16.162129449105802</v>
      </c>
      <c r="I3205">
        <v>1.1000000000000001</v>
      </c>
      <c r="J3205">
        <v>16.162129449105802</v>
      </c>
      <c r="K3205">
        <v>17.778342394016398</v>
      </c>
      <c r="L3205">
        <v>2069</v>
      </c>
      <c r="M3205">
        <f t="shared" si="600"/>
        <v>-17.778342394016398</v>
      </c>
      <c r="N3205">
        <v>-17.778342394016398</v>
      </c>
      <c r="O3205">
        <f t="shared" si="610"/>
        <v>-388.51661109872214</v>
      </c>
      <c r="P3205">
        <f t="shared" si="601"/>
        <v>28.666646699452418</v>
      </c>
      <c r="Q3205">
        <f t="shared" si="611"/>
        <v>-2.6649172724150532</v>
      </c>
      <c r="R3205">
        <f t="shared" si="602"/>
        <v>2.6649172724150532</v>
      </c>
      <c r="S3205">
        <f t="shared" si="603"/>
        <v>0.14989683590029046</v>
      </c>
      <c r="T3205">
        <f t="shared" si="604"/>
        <v>15.113425121601345</v>
      </c>
      <c r="U3205">
        <f t="shared" si="605"/>
        <v>0</v>
      </c>
      <c r="V3205">
        <f t="shared" si="606"/>
        <v>85.010316409970955</v>
      </c>
      <c r="W3205">
        <f t="shared" si="607"/>
        <v>0</v>
      </c>
      <c r="X3205">
        <f t="shared" si="608"/>
        <v>85.010316409970955</v>
      </c>
      <c r="Y3205">
        <f t="shared" si="609"/>
        <v>2.6649172724150532</v>
      </c>
    </row>
    <row r="3206" spans="1:25" x14ac:dyDescent="0.3">
      <c r="A3206">
        <v>4</v>
      </c>
      <c r="B3206">
        <v>5</v>
      </c>
      <c r="C3206">
        <v>34.44</v>
      </c>
      <c r="D3206">
        <v>0</v>
      </c>
      <c r="E3206">
        <v>2</v>
      </c>
      <c r="F3206">
        <v>18.5726130954301</v>
      </c>
      <c r="G3206">
        <v>17.126477839185998</v>
      </c>
      <c r="H3206">
        <v>16.624361694332499</v>
      </c>
      <c r="I3206">
        <v>1.1000000000000001</v>
      </c>
      <c r="J3206">
        <v>16.624361694332499</v>
      </c>
      <c r="K3206">
        <v>18.286797863765699</v>
      </c>
      <c r="L3206">
        <v>2069</v>
      </c>
      <c r="M3206">
        <f t="shared" si="600"/>
        <v>-18.286797863765699</v>
      </c>
      <c r="N3206">
        <v>-18.286797863765699</v>
      </c>
      <c r="O3206">
        <f t="shared" si="610"/>
        <v>-406.80340896248782</v>
      </c>
      <c r="P3206">
        <f t="shared" si="601"/>
        <v>26.161799742941128</v>
      </c>
      <c r="Q3206">
        <f t="shared" si="611"/>
        <v>-2.5048469565112903</v>
      </c>
      <c r="R3206">
        <f t="shared" si="602"/>
        <v>2.5048469565112903</v>
      </c>
      <c r="S3206">
        <f t="shared" si="603"/>
        <v>0.13697570100419326</v>
      </c>
      <c r="T3206">
        <f t="shared" si="604"/>
        <v>15.781950907254409</v>
      </c>
      <c r="U3206">
        <f t="shared" si="605"/>
        <v>0</v>
      </c>
      <c r="V3206">
        <f t="shared" si="606"/>
        <v>86.302429899580673</v>
      </c>
      <c r="W3206">
        <f t="shared" si="607"/>
        <v>0</v>
      </c>
      <c r="X3206">
        <f t="shared" si="608"/>
        <v>86.302429899580673</v>
      </c>
      <c r="Y3206">
        <f t="shared" si="609"/>
        <v>2.5048469565112903</v>
      </c>
    </row>
    <row r="3207" spans="1:25" x14ac:dyDescent="0.3">
      <c r="A3207">
        <v>5</v>
      </c>
      <c r="B3207">
        <v>1</v>
      </c>
      <c r="C3207">
        <v>34.748571428571402</v>
      </c>
      <c r="D3207">
        <v>0</v>
      </c>
      <c r="E3207">
        <v>7</v>
      </c>
      <c r="F3207">
        <v>18.825129086111801</v>
      </c>
      <c r="G3207">
        <v>17.126477839185998</v>
      </c>
      <c r="H3207">
        <v>16.740425160016699</v>
      </c>
      <c r="I3207">
        <v>1.18</v>
      </c>
      <c r="J3207">
        <v>16.740425160016699</v>
      </c>
      <c r="K3207">
        <v>19.7537016888196</v>
      </c>
      <c r="L3207">
        <v>2069</v>
      </c>
      <c r="M3207">
        <f t="shared" si="600"/>
        <v>-19.7537016888196</v>
      </c>
      <c r="N3207">
        <v>-19.7537016888196</v>
      </c>
      <c r="O3207">
        <f t="shared" si="610"/>
        <v>-426.55711065130743</v>
      </c>
      <c r="P3207">
        <f t="shared" si="601"/>
        <v>23.70134537224958</v>
      </c>
      <c r="Q3207">
        <f t="shared" si="611"/>
        <v>-2.4604543706915472</v>
      </c>
      <c r="R3207">
        <f t="shared" si="602"/>
        <v>2.4604543706915472</v>
      </c>
      <c r="S3207">
        <f t="shared" si="603"/>
        <v>0.12455662282700868</v>
      </c>
      <c r="T3207">
        <f t="shared" si="604"/>
        <v>17.293247318128053</v>
      </c>
      <c r="U3207">
        <f t="shared" si="605"/>
        <v>0</v>
      </c>
      <c r="V3207">
        <f t="shared" si="606"/>
        <v>87.544337717299143</v>
      </c>
      <c r="W3207">
        <f t="shared" si="607"/>
        <v>0</v>
      </c>
      <c r="X3207">
        <f t="shared" si="608"/>
        <v>87.544337717299143</v>
      </c>
      <c r="Y3207">
        <f t="shared" si="609"/>
        <v>2.4604543706915472</v>
      </c>
    </row>
    <row r="3208" spans="1:25" x14ac:dyDescent="0.3">
      <c r="A3208">
        <v>5</v>
      </c>
      <c r="B3208">
        <v>2</v>
      </c>
      <c r="C3208">
        <v>35.555714285714302</v>
      </c>
      <c r="D3208">
        <v>0</v>
      </c>
      <c r="E3208">
        <v>7</v>
      </c>
      <c r="F3208">
        <v>19.4910958270839</v>
      </c>
      <c r="G3208">
        <v>17.126477839185998</v>
      </c>
      <c r="H3208">
        <v>17.0429519548744</v>
      </c>
      <c r="I3208">
        <v>1.18</v>
      </c>
      <c r="J3208">
        <v>17.0429519548744</v>
      </c>
      <c r="K3208">
        <v>20.110683306751699</v>
      </c>
      <c r="L3208">
        <v>2069</v>
      </c>
      <c r="M3208">
        <f t="shared" si="600"/>
        <v>-20.110683306751699</v>
      </c>
      <c r="N3208">
        <v>-20.110683306751699</v>
      </c>
      <c r="O3208">
        <f t="shared" si="610"/>
        <v>-446.66779395805912</v>
      </c>
      <c r="P3208">
        <f t="shared" si="601"/>
        <v>21.433998938308328</v>
      </c>
      <c r="Q3208">
        <f t="shared" si="611"/>
        <v>-2.2673464339412526</v>
      </c>
      <c r="R3208">
        <f t="shared" si="602"/>
        <v>2.2673464339412526</v>
      </c>
      <c r="S3208">
        <f t="shared" si="603"/>
        <v>0.11274338118486721</v>
      </c>
      <c r="T3208">
        <f t="shared" si="604"/>
        <v>17.843336872810447</v>
      </c>
      <c r="U3208">
        <f t="shared" si="605"/>
        <v>0</v>
      </c>
      <c r="V3208">
        <f t="shared" si="606"/>
        <v>88.72566188151329</v>
      </c>
      <c r="W3208">
        <f t="shared" si="607"/>
        <v>0</v>
      </c>
      <c r="X3208">
        <f t="shared" si="608"/>
        <v>88.72566188151329</v>
      </c>
      <c r="Y3208">
        <f t="shared" si="609"/>
        <v>2.2673464339412526</v>
      </c>
    </row>
    <row r="3209" spans="1:25" x14ac:dyDescent="0.3">
      <c r="A3209">
        <v>5</v>
      </c>
      <c r="B3209">
        <v>3</v>
      </c>
      <c r="C3209">
        <v>35.695</v>
      </c>
      <c r="D3209">
        <v>0</v>
      </c>
      <c r="E3209">
        <v>7</v>
      </c>
      <c r="F3209">
        <v>19.606812526496899</v>
      </c>
      <c r="G3209">
        <v>17.126477839185998</v>
      </c>
      <c r="H3209">
        <v>17.095004238940302</v>
      </c>
      <c r="I3209">
        <v>1.18</v>
      </c>
      <c r="J3209">
        <v>17.095004238940302</v>
      </c>
      <c r="K3209">
        <v>20.1721050019496</v>
      </c>
      <c r="L3209">
        <v>2069</v>
      </c>
      <c r="M3209">
        <f t="shared" si="600"/>
        <v>-20.1721050019496</v>
      </c>
      <c r="N3209">
        <v>-20.1721050019496</v>
      </c>
      <c r="O3209">
        <f t="shared" si="610"/>
        <v>-466.83989896000872</v>
      </c>
      <c r="P3209">
        <f t="shared" si="601"/>
        <v>19.377602169581017</v>
      </c>
      <c r="Q3209">
        <f t="shared" si="611"/>
        <v>-2.0563967687273106</v>
      </c>
      <c r="R3209">
        <f t="shared" si="602"/>
        <v>2.0563967687273106</v>
      </c>
      <c r="S3209">
        <f t="shared" si="603"/>
        <v>0.10194259689450176</v>
      </c>
      <c r="T3209">
        <f t="shared" si="604"/>
        <v>18.115708233222289</v>
      </c>
      <c r="U3209">
        <f t="shared" si="605"/>
        <v>0</v>
      </c>
      <c r="V3209">
        <f t="shared" si="606"/>
        <v>89.805740310549822</v>
      </c>
      <c r="W3209">
        <f t="shared" si="607"/>
        <v>0</v>
      </c>
      <c r="X3209">
        <f t="shared" si="608"/>
        <v>89.805740310549822</v>
      </c>
      <c r="Y3209">
        <f t="shared" si="609"/>
        <v>2.0563967687273106</v>
      </c>
    </row>
    <row r="3210" spans="1:25" x14ac:dyDescent="0.3">
      <c r="A3210">
        <v>5</v>
      </c>
      <c r="B3210">
        <v>4</v>
      </c>
      <c r="C3210">
        <v>36.226428571428599</v>
      </c>
      <c r="D3210">
        <v>2.5</v>
      </c>
      <c r="E3210">
        <v>7</v>
      </c>
      <c r="F3210">
        <v>20.050446658650099</v>
      </c>
      <c r="G3210">
        <v>17.126477839185998</v>
      </c>
      <c r="H3210">
        <v>17.293195194427199</v>
      </c>
      <c r="I3210">
        <v>1.18</v>
      </c>
      <c r="J3210">
        <v>17.293195194427199</v>
      </c>
      <c r="K3210">
        <v>20.4059703294242</v>
      </c>
      <c r="L3210">
        <v>2069</v>
      </c>
      <c r="M3210">
        <f t="shared" si="600"/>
        <v>-17.9059703294242</v>
      </c>
      <c r="N3210">
        <v>-17.9059703294242</v>
      </c>
      <c r="O3210">
        <f t="shared" si="610"/>
        <v>-484.7458692894329</v>
      </c>
      <c r="P3210">
        <f t="shared" si="601"/>
        <v>17.718123107058936</v>
      </c>
      <c r="Q3210">
        <f t="shared" si="611"/>
        <v>-1.659479062522081</v>
      </c>
      <c r="R3210">
        <f t="shared" si="602"/>
        <v>4.159479062522081</v>
      </c>
      <c r="S3210">
        <f t="shared" si="603"/>
        <v>0.20383637706874241</v>
      </c>
      <c r="T3210">
        <f t="shared" si="604"/>
        <v>16.246491266902119</v>
      </c>
      <c r="U3210">
        <f t="shared" si="605"/>
        <v>0</v>
      </c>
      <c r="V3210">
        <f t="shared" si="606"/>
        <v>79.616362293125761</v>
      </c>
      <c r="W3210">
        <f t="shared" si="607"/>
        <v>0</v>
      </c>
      <c r="X3210">
        <f t="shared" si="608"/>
        <v>79.616362293125761</v>
      </c>
      <c r="Y3210">
        <f t="shared" si="609"/>
        <v>1.659479062522081</v>
      </c>
    </row>
    <row r="3211" spans="1:25" x14ac:dyDescent="0.3">
      <c r="A3211">
        <v>5</v>
      </c>
      <c r="B3211">
        <v>5</v>
      </c>
      <c r="C3211">
        <v>34.31</v>
      </c>
      <c r="D3211">
        <v>0</v>
      </c>
      <c r="E3211">
        <v>3</v>
      </c>
      <c r="F3211">
        <v>18.466576120969201</v>
      </c>
      <c r="G3211">
        <v>17.126477839185998</v>
      </c>
      <c r="H3211">
        <v>16.575396162794998</v>
      </c>
      <c r="I3211">
        <v>1.18</v>
      </c>
      <c r="J3211">
        <v>16.575396162794998</v>
      </c>
      <c r="K3211">
        <v>19.5589674720981</v>
      </c>
      <c r="L3211">
        <v>2069</v>
      </c>
      <c r="M3211">
        <f t="shared" si="600"/>
        <v>-19.5589674720981</v>
      </c>
      <c r="N3211">
        <v>-19.5589674720981</v>
      </c>
      <c r="O3211">
        <f t="shared" si="610"/>
        <v>-504.30483676153102</v>
      </c>
      <c r="P3211">
        <f t="shared" si="601"/>
        <v>16.067412986321052</v>
      </c>
      <c r="Q3211">
        <f t="shared" si="611"/>
        <v>-1.6507101207378838</v>
      </c>
      <c r="R3211">
        <f t="shared" si="602"/>
        <v>1.6507101207378838</v>
      </c>
      <c r="S3211">
        <f t="shared" si="603"/>
        <v>8.4396588065945147E-2</v>
      </c>
      <c r="T3211">
        <f t="shared" si="604"/>
        <v>17.908257351360216</v>
      </c>
      <c r="U3211">
        <f t="shared" si="605"/>
        <v>0</v>
      </c>
      <c r="V3211">
        <f t="shared" si="606"/>
        <v>91.560341193405478</v>
      </c>
      <c r="W3211">
        <f t="shared" si="607"/>
        <v>0</v>
      </c>
      <c r="X3211">
        <f t="shared" si="608"/>
        <v>91.560341193405478</v>
      </c>
      <c r="Y3211">
        <f t="shared" si="609"/>
        <v>1.6507101207378838</v>
      </c>
    </row>
    <row r="3212" spans="1:25" x14ac:dyDescent="0.3">
      <c r="A3212">
        <v>6</v>
      </c>
      <c r="B3212">
        <v>1</v>
      </c>
      <c r="C3212">
        <v>35.587857142857104</v>
      </c>
      <c r="D3212">
        <v>3.31</v>
      </c>
      <c r="E3212">
        <v>7</v>
      </c>
      <c r="F3212">
        <v>19.517779037200601</v>
      </c>
      <c r="G3212">
        <v>17.126477839185998</v>
      </c>
      <c r="H3212">
        <v>17.054967996330699</v>
      </c>
      <c r="I3212">
        <v>1.25</v>
      </c>
      <c r="J3212">
        <v>17.054967996330699</v>
      </c>
      <c r="K3212">
        <v>21.3187099954134</v>
      </c>
      <c r="L3212">
        <v>2069</v>
      </c>
      <c r="M3212">
        <f t="shared" si="600"/>
        <v>-18.008709995413401</v>
      </c>
      <c r="N3212">
        <v>-18.008709995413401</v>
      </c>
      <c r="O3212">
        <f t="shared" si="610"/>
        <v>-522.31354675694445</v>
      </c>
      <c r="P3212">
        <f t="shared" si="601"/>
        <v>14.683870298691037</v>
      </c>
      <c r="Q3212">
        <f t="shared" si="611"/>
        <v>-1.3835426876300154</v>
      </c>
      <c r="R3212">
        <f t="shared" si="602"/>
        <v>4.6935426876300159</v>
      </c>
      <c r="S3212">
        <f t="shared" si="603"/>
        <v>0.22016072682820889</v>
      </c>
      <c r="T3212">
        <f t="shared" si="604"/>
        <v>16.625167307783386</v>
      </c>
      <c r="U3212">
        <f t="shared" si="605"/>
        <v>0</v>
      </c>
      <c r="V3212">
        <f t="shared" si="606"/>
        <v>77.983927317179123</v>
      </c>
      <c r="W3212">
        <f t="shared" si="607"/>
        <v>0</v>
      </c>
      <c r="X3212">
        <f t="shared" si="608"/>
        <v>77.983927317179123</v>
      </c>
      <c r="Y3212">
        <f t="shared" si="609"/>
        <v>1.3835426876300154</v>
      </c>
    </row>
    <row r="3213" spans="1:25" x14ac:dyDescent="0.3">
      <c r="A3213">
        <v>6</v>
      </c>
      <c r="B3213">
        <v>2</v>
      </c>
      <c r="C3213">
        <v>32.421428571428599</v>
      </c>
      <c r="D3213">
        <v>50.16</v>
      </c>
      <c r="E3213">
        <v>7</v>
      </c>
      <c r="F3213">
        <v>16.9495933851729</v>
      </c>
      <c r="G3213">
        <v>17.126477839185998</v>
      </c>
      <c r="H3213">
        <v>15.859345807668699</v>
      </c>
      <c r="I3213">
        <v>1.25</v>
      </c>
      <c r="J3213">
        <v>15.859345807668699</v>
      </c>
      <c r="K3213">
        <v>19.8241822595859</v>
      </c>
      <c r="L3213">
        <v>2069</v>
      </c>
      <c r="M3213">
        <f t="shared" si="600"/>
        <v>30.335817740414097</v>
      </c>
      <c r="N3213">
        <v>30.335817740414097</v>
      </c>
      <c r="O3213">
        <f t="shared" si="610"/>
        <v>-491.97772901653036</v>
      </c>
      <c r="P3213">
        <f t="shared" si="601"/>
        <v>17.088893019787541</v>
      </c>
      <c r="Q3213">
        <f t="shared" si="611"/>
        <v>2.4050227210965041</v>
      </c>
      <c r="R3213">
        <f t="shared" si="602"/>
        <v>19.8241822595859</v>
      </c>
      <c r="S3213">
        <f t="shared" si="603"/>
        <v>1</v>
      </c>
      <c r="T3213">
        <f t="shared" si="604"/>
        <v>0</v>
      </c>
      <c r="U3213">
        <f t="shared" si="605"/>
        <v>30.335817740414097</v>
      </c>
      <c r="V3213">
        <f t="shared" si="606"/>
        <v>0</v>
      </c>
      <c r="W3213">
        <f t="shared" si="607"/>
        <v>100</v>
      </c>
      <c r="X3213">
        <f t="shared" si="608"/>
        <v>-100</v>
      </c>
      <c r="Y3213">
        <f t="shared" si="609"/>
        <v>2.4050227210965041</v>
      </c>
    </row>
    <row r="3214" spans="1:25" x14ac:dyDescent="0.3">
      <c r="A3214">
        <v>6</v>
      </c>
      <c r="B3214">
        <v>3</v>
      </c>
      <c r="C3214">
        <v>32.069285714285698</v>
      </c>
      <c r="D3214">
        <v>16.059999999999999</v>
      </c>
      <c r="E3214">
        <v>7</v>
      </c>
      <c r="F3214">
        <v>16.671650366806698</v>
      </c>
      <c r="G3214">
        <v>17.126477839185998</v>
      </c>
      <c r="H3214">
        <v>15.724828668768801</v>
      </c>
      <c r="I3214">
        <v>1.25</v>
      </c>
      <c r="J3214">
        <v>15.724828668768801</v>
      </c>
      <c r="K3214">
        <v>19.656035835961099</v>
      </c>
      <c r="L3214">
        <v>2069</v>
      </c>
      <c r="M3214">
        <f t="shared" si="600"/>
        <v>-3.5960358359611</v>
      </c>
      <c r="N3214">
        <v>-3.5960358359611</v>
      </c>
      <c r="O3214">
        <f t="shared" si="610"/>
        <v>-495.57376485249148</v>
      </c>
      <c r="P3214">
        <f t="shared" si="601"/>
        <v>16.784377487006356</v>
      </c>
      <c r="Q3214">
        <f t="shared" si="611"/>
        <v>-0.30451553278118482</v>
      </c>
      <c r="R3214">
        <f t="shared" si="602"/>
        <v>16.364515532781184</v>
      </c>
      <c r="S3214">
        <f t="shared" si="603"/>
        <v>0.83254404241785041</v>
      </c>
      <c r="T3214">
        <f t="shared" si="604"/>
        <v>3.2915203031799152</v>
      </c>
      <c r="U3214">
        <f t="shared" si="605"/>
        <v>0</v>
      </c>
      <c r="V3214">
        <f t="shared" si="606"/>
        <v>16.745595758214964</v>
      </c>
      <c r="W3214">
        <f t="shared" si="607"/>
        <v>0</v>
      </c>
      <c r="X3214">
        <f t="shared" si="608"/>
        <v>16.745595758214964</v>
      </c>
      <c r="Y3214">
        <f t="shared" si="609"/>
        <v>0.30451553278118482</v>
      </c>
    </row>
    <row r="3215" spans="1:25" x14ac:dyDescent="0.3">
      <c r="A3215">
        <v>6</v>
      </c>
      <c r="B3215">
        <v>4</v>
      </c>
      <c r="C3215">
        <v>34.172142857142902</v>
      </c>
      <c r="D3215">
        <v>6.04</v>
      </c>
      <c r="E3215">
        <v>7</v>
      </c>
      <c r="F3215">
        <v>18.354355717887199</v>
      </c>
      <c r="G3215">
        <v>17.126477839185998</v>
      </c>
      <c r="H3215">
        <v>16.523426558125699</v>
      </c>
      <c r="I3215">
        <v>1.25</v>
      </c>
      <c r="J3215">
        <v>16.523426558125699</v>
      </c>
      <c r="K3215">
        <v>20.654283197657101</v>
      </c>
      <c r="L3215">
        <v>2069</v>
      </c>
      <c r="M3215">
        <f t="shared" si="600"/>
        <v>-14.614283197657102</v>
      </c>
      <c r="N3215">
        <v>-14.614283197657102</v>
      </c>
      <c r="O3215">
        <f t="shared" si="610"/>
        <v>-510.18804805014861</v>
      </c>
      <c r="P3215">
        <f t="shared" si="601"/>
        <v>15.601656995847012</v>
      </c>
      <c r="Q3215">
        <f t="shared" si="611"/>
        <v>-1.1827204911593441</v>
      </c>
      <c r="R3215">
        <f t="shared" si="602"/>
        <v>7.2227204911593441</v>
      </c>
      <c r="S3215">
        <f t="shared" si="603"/>
        <v>0.34969601326947269</v>
      </c>
      <c r="T3215">
        <f t="shared" si="604"/>
        <v>13.431562706497758</v>
      </c>
      <c r="U3215">
        <f t="shared" si="605"/>
        <v>0</v>
      </c>
      <c r="V3215">
        <f t="shared" si="606"/>
        <v>65.03039867305273</v>
      </c>
      <c r="W3215">
        <f t="shared" si="607"/>
        <v>0</v>
      </c>
      <c r="X3215">
        <f t="shared" si="608"/>
        <v>65.03039867305273</v>
      </c>
      <c r="Y3215">
        <f t="shared" si="609"/>
        <v>1.1827204911593441</v>
      </c>
    </row>
    <row r="3216" spans="1:25" x14ac:dyDescent="0.3">
      <c r="A3216">
        <v>6</v>
      </c>
      <c r="B3216">
        <v>5</v>
      </c>
      <c r="C3216">
        <v>32.997500000000002</v>
      </c>
      <c r="D3216">
        <v>0.82</v>
      </c>
      <c r="E3216">
        <v>2</v>
      </c>
      <c r="F3216">
        <v>17.407632288554499</v>
      </c>
      <c r="G3216">
        <v>17.126477839185998</v>
      </c>
      <c r="H3216">
        <v>16.078712414821101</v>
      </c>
      <c r="I3216">
        <v>1.25</v>
      </c>
      <c r="J3216">
        <v>16.078712414821101</v>
      </c>
      <c r="K3216">
        <v>20.098390518526301</v>
      </c>
      <c r="L3216">
        <v>2069</v>
      </c>
      <c r="M3216">
        <f t="shared" si="600"/>
        <v>-19.278390518526301</v>
      </c>
      <c r="N3216">
        <v>-19.278390518526301</v>
      </c>
      <c r="O3216">
        <f t="shared" si="610"/>
        <v>-529.4664385686749</v>
      </c>
      <c r="P3216">
        <f t="shared" si="601"/>
        <v>14.16798970304321</v>
      </c>
      <c r="Q3216">
        <f t="shared" si="611"/>
        <v>-1.4336672928038023</v>
      </c>
      <c r="R3216">
        <f t="shared" si="602"/>
        <v>2.2536672928038022</v>
      </c>
      <c r="S3216">
        <f t="shared" si="603"/>
        <v>0.11213172968882339</v>
      </c>
      <c r="T3216">
        <f t="shared" si="604"/>
        <v>17.8447232257225</v>
      </c>
      <c r="U3216">
        <f t="shared" si="605"/>
        <v>0</v>
      </c>
      <c r="V3216">
        <f t="shared" si="606"/>
        <v>88.786827031117667</v>
      </c>
      <c r="W3216">
        <f t="shared" si="607"/>
        <v>0</v>
      </c>
      <c r="X3216">
        <f t="shared" si="608"/>
        <v>88.786827031117667</v>
      </c>
      <c r="Y3216">
        <f t="shared" si="609"/>
        <v>1.4336672928038023</v>
      </c>
    </row>
    <row r="3217" spans="1:25" x14ac:dyDescent="0.3">
      <c r="A3217">
        <v>7</v>
      </c>
      <c r="B3217">
        <v>1</v>
      </c>
      <c r="C3217">
        <v>31.532142857142901</v>
      </c>
      <c r="D3217">
        <v>496.44</v>
      </c>
      <c r="E3217">
        <v>7</v>
      </c>
      <c r="F3217">
        <v>16.250704395400302</v>
      </c>
      <c r="G3217">
        <v>17.126477839185998</v>
      </c>
      <c r="H3217">
        <v>15.5190140939307</v>
      </c>
      <c r="I3217">
        <v>1.25</v>
      </c>
      <c r="J3217">
        <v>15.5190140939307</v>
      </c>
      <c r="K3217">
        <v>19.398767617413402</v>
      </c>
      <c r="L3217">
        <v>2069</v>
      </c>
      <c r="M3217">
        <f t="shared" si="600"/>
        <v>477.0412323825866</v>
      </c>
      <c r="N3217">
        <v>477.0412323825866</v>
      </c>
      <c r="O3217">
        <f t="shared" si="610"/>
        <v>-52.425206186088303</v>
      </c>
      <c r="P3217">
        <f t="shared" si="601"/>
        <v>153.88280952567882</v>
      </c>
      <c r="Q3217">
        <f t="shared" si="611"/>
        <v>139.7148198226356</v>
      </c>
      <c r="R3217">
        <f t="shared" si="602"/>
        <v>19.398767617413402</v>
      </c>
      <c r="S3217">
        <f t="shared" si="603"/>
        <v>1</v>
      </c>
      <c r="T3217">
        <f t="shared" si="604"/>
        <v>0</v>
      </c>
      <c r="U3217">
        <f t="shared" si="605"/>
        <v>477.0412323825866</v>
      </c>
      <c r="V3217">
        <f t="shared" si="606"/>
        <v>0</v>
      </c>
      <c r="W3217">
        <f t="shared" si="607"/>
        <v>100</v>
      </c>
      <c r="X3217">
        <f t="shared" si="608"/>
        <v>-100</v>
      </c>
      <c r="Y3217">
        <f t="shared" si="609"/>
        <v>139.7148198226356</v>
      </c>
    </row>
    <row r="3218" spans="1:25" x14ac:dyDescent="0.3">
      <c r="A3218">
        <v>7</v>
      </c>
      <c r="B3218">
        <v>2</v>
      </c>
      <c r="C3218">
        <v>30.414999999999999</v>
      </c>
      <c r="D3218">
        <v>378.22</v>
      </c>
      <c r="E3218">
        <v>7</v>
      </c>
      <c r="F3218">
        <v>15.3870148925821</v>
      </c>
      <c r="G3218">
        <v>17.126477839185998</v>
      </c>
      <c r="H3218">
        <v>15.0884694397063</v>
      </c>
      <c r="I3218">
        <v>1.25</v>
      </c>
      <c r="J3218">
        <v>15.0884694397063</v>
      </c>
      <c r="K3218">
        <v>18.860586799632902</v>
      </c>
      <c r="L3218">
        <v>2069</v>
      </c>
      <c r="M3218">
        <f t="shared" si="600"/>
        <v>359.3594132003671</v>
      </c>
      <c r="N3218">
        <v>359.3594132003671</v>
      </c>
      <c r="O3218">
        <f t="shared" si="610"/>
        <v>0</v>
      </c>
      <c r="P3218">
        <f t="shared" si="601"/>
        <v>200</v>
      </c>
      <c r="Q3218">
        <f t="shared" si="611"/>
        <v>46.117190474321177</v>
      </c>
      <c r="R3218">
        <f t="shared" si="602"/>
        <v>18.860586799632902</v>
      </c>
      <c r="S3218">
        <f t="shared" si="603"/>
        <v>1</v>
      </c>
      <c r="T3218">
        <f t="shared" si="604"/>
        <v>0</v>
      </c>
      <c r="U3218">
        <f t="shared" si="605"/>
        <v>359.3594132003671</v>
      </c>
      <c r="V3218">
        <f t="shared" si="606"/>
        <v>0</v>
      </c>
      <c r="W3218">
        <f t="shared" si="607"/>
        <v>100</v>
      </c>
      <c r="X3218">
        <f t="shared" si="608"/>
        <v>-100</v>
      </c>
      <c r="Y3218">
        <f t="shared" si="609"/>
        <v>46.117190474321177</v>
      </c>
    </row>
    <row r="3219" spans="1:25" x14ac:dyDescent="0.3">
      <c r="A3219">
        <v>7</v>
      </c>
      <c r="B3219">
        <v>3</v>
      </c>
      <c r="C3219">
        <v>30.2192857142857</v>
      </c>
      <c r="D3219">
        <v>232.58</v>
      </c>
      <c r="E3219">
        <v>7</v>
      </c>
      <c r="F3219">
        <v>15.237358456668799</v>
      </c>
      <c r="G3219">
        <v>17.126477839185998</v>
      </c>
      <c r="H3219">
        <v>15.0126862768347</v>
      </c>
      <c r="I3219">
        <v>1.25</v>
      </c>
      <c r="J3219">
        <v>15.0126862768347</v>
      </c>
      <c r="K3219">
        <v>18.7658578460433</v>
      </c>
      <c r="L3219">
        <v>2069</v>
      </c>
      <c r="M3219">
        <f t="shared" si="600"/>
        <v>213.81414215395671</v>
      </c>
      <c r="N3219">
        <v>213.81414215395671</v>
      </c>
      <c r="O3219">
        <f t="shared" si="610"/>
        <v>0</v>
      </c>
      <c r="P3219">
        <f t="shared" si="601"/>
        <v>200</v>
      </c>
      <c r="Q3219">
        <f t="shared" si="611"/>
        <v>0</v>
      </c>
      <c r="R3219">
        <f t="shared" si="602"/>
        <v>18.7658578460433</v>
      </c>
      <c r="S3219">
        <f t="shared" si="603"/>
        <v>1</v>
      </c>
      <c r="T3219">
        <f t="shared" si="604"/>
        <v>0</v>
      </c>
      <c r="U3219">
        <f t="shared" si="605"/>
        <v>213.81414215395671</v>
      </c>
      <c r="V3219">
        <f t="shared" si="606"/>
        <v>0</v>
      </c>
      <c r="W3219">
        <f t="shared" si="607"/>
        <v>100</v>
      </c>
      <c r="X3219">
        <f t="shared" si="608"/>
        <v>-100</v>
      </c>
      <c r="Y3219">
        <f t="shared" si="609"/>
        <v>0</v>
      </c>
    </row>
    <row r="3220" spans="1:25" x14ac:dyDescent="0.3">
      <c r="A3220">
        <v>7</v>
      </c>
      <c r="B3220">
        <v>4</v>
      </c>
      <c r="C3220">
        <v>30.205714285714301</v>
      </c>
      <c r="D3220">
        <v>94.4</v>
      </c>
      <c r="E3220">
        <v>7</v>
      </c>
      <c r="F3220">
        <v>15.2269992428318</v>
      </c>
      <c r="G3220">
        <v>17.126477839185998</v>
      </c>
      <c r="H3220">
        <v>15.0074272432554</v>
      </c>
      <c r="I3220">
        <v>1.25</v>
      </c>
      <c r="J3220">
        <v>15.0074272432554</v>
      </c>
      <c r="K3220">
        <v>18.759284054069301</v>
      </c>
      <c r="L3220">
        <v>2069</v>
      </c>
      <c r="M3220">
        <f t="shared" si="600"/>
        <v>75.640715945930708</v>
      </c>
      <c r="N3220">
        <v>75.640715945930708</v>
      </c>
      <c r="O3220">
        <f t="shared" si="610"/>
        <v>75.640715945930708</v>
      </c>
      <c r="P3220">
        <f t="shared" si="601"/>
        <v>291.93201396653205</v>
      </c>
      <c r="Q3220">
        <f t="shared" si="611"/>
        <v>91.932013966532054</v>
      </c>
      <c r="R3220">
        <f t="shared" si="602"/>
        <v>18.759284054069301</v>
      </c>
      <c r="S3220">
        <f t="shared" si="603"/>
        <v>1</v>
      </c>
      <c r="T3220">
        <f t="shared" si="604"/>
        <v>0</v>
      </c>
      <c r="U3220">
        <f t="shared" si="605"/>
        <v>75.640715945930708</v>
      </c>
      <c r="V3220">
        <f t="shared" si="606"/>
        <v>0</v>
      </c>
      <c r="W3220">
        <f t="shared" si="607"/>
        <v>100</v>
      </c>
      <c r="X3220">
        <f t="shared" si="608"/>
        <v>-100</v>
      </c>
      <c r="Y3220">
        <f t="shared" si="609"/>
        <v>91.932013966532054</v>
      </c>
    </row>
    <row r="3221" spans="1:25" x14ac:dyDescent="0.3">
      <c r="A3221">
        <v>7</v>
      </c>
      <c r="B3221">
        <v>5</v>
      </c>
      <c r="C3221">
        <v>30.975000000000001</v>
      </c>
      <c r="D3221">
        <v>3.41</v>
      </c>
      <c r="E3221">
        <v>3</v>
      </c>
      <c r="F3221">
        <v>15.8179626021094</v>
      </c>
      <c r="G3221">
        <v>17.126477839185998</v>
      </c>
      <c r="H3221">
        <v>15.3047194240413</v>
      </c>
      <c r="I3221">
        <v>1.25</v>
      </c>
      <c r="J3221">
        <v>15.3047194240413</v>
      </c>
      <c r="K3221">
        <v>19.130899280051601</v>
      </c>
      <c r="L3221">
        <v>2069</v>
      </c>
      <c r="M3221">
        <f t="shared" si="600"/>
        <v>-15.720899280051601</v>
      </c>
      <c r="N3221">
        <v>-15.720899280051601</v>
      </c>
      <c r="O3221">
        <f t="shared" si="610"/>
        <v>59.919816665879111</v>
      </c>
      <c r="P3221">
        <f t="shared" si="601"/>
        <v>269.86354702936188</v>
      </c>
      <c r="Q3221">
        <f t="shared" si="611"/>
        <v>-22.068466937170172</v>
      </c>
      <c r="R3221">
        <f t="shared" si="602"/>
        <v>25.478466937170172</v>
      </c>
      <c r="S3221">
        <f t="shared" si="603"/>
        <v>1.331796616782013</v>
      </c>
      <c r="T3221">
        <f t="shared" si="604"/>
        <v>-6.3475676571185708</v>
      </c>
      <c r="U3221">
        <f t="shared" si="605"/>
        <v>0</v>
      </c>
      <c r="V3221">
        <f t="shared" si="606"/>
        <v>-33.179661678201306</v>
      </c>
      <c r="W3221">
        <f t="shared" si="607"/>
        <v>0</v>
      </c>
      <c r="X3221">
        <f t="shared" si="608"/>
        <v>-33.179661678201306</v>
      </c>
      <c r="Y3221">
        <f t="shared" si="609"/>
        <v>22.068466937170172</v>
      </c>
    </row>
    <row r="3222" spans="1:25" x14ac:dyDescent="0.3">
      <c r="A3222">
        <v>8</v>
      </c>
      <c r="B3222">
        <v>1</v>
      </c>
      <c r="C3222">
        <v>30.4542857142857</v>
      </c>
      <c r="D3222">
        <v>220.01</v>
      </c>
      <c r="E3222">
        <v>7</v>
      </c>
      <c r="F3222">
        <v>15.417115218269499</v>
      </c>
      <c r="G3222">
        <v>17.126477839185998</v>
      </c>
      <c r="H3222">
        <v>15.1036684406762</v>
      </c>
      <c r="I3222">
        <v>1.2</v>
      </c>
      <c r="J3222">
        <v>15.1036684406762</v>
      </c>
      <c r="K3222">
        <v>18.1244021288115</v>
      </c>
      <c r="L3222">
        <v>2069</v>
      </c>
      <c r="M3222">
        <f t="shared" si="600"/>
        <v>201.88559787118848</v>
      </c>
      <c r="N3222">
        <v>201.88559787118848</v>
      </c>
      <c r="O3222">
        <f t="shared" si="610"/>
        <v>0</v>
      </c>
      <c r="P3222">
        <f t="shared" si="601"/>
        <v>200</v>
      </c>
      <c r="Q3222">
        <f t="shared" si="611"/>
        <v>-69.863547029361882</v>
      </c>
      <c r="R3222">
        <f t="shared" si="602"/>
        <v>18.1244021288115</v>
      </c>
      <c r="S3222">
        <f t="shared" si="603"/>
        <v>1</v>
      </c>
      <c r="T3222">
        <f t="shared" si="604"/>
        <v>0</v>
      </c>
      <c r="U3222">
        <f t="shared" si="605"/>
        <v>201.88559787118848</v>
      </c>
      <c r="V3222">
        <f t="shared" si="606"/>
        <v>0</v>
      </c>
      <c r="W3222">
        <f t="shared" si="607"/>
        <v>100</v>
      </c>
      <c r="X3222">
        <f t="shared" si="608"/>
        <v>-100</v>
      </c>
      <c r="Y3222">
        <f t="shared" si="609"/>
        <v>69.863547029361882</v>
      </c>
    </row>
    <row r="3223" spans="1:25" x14ac:dyDescent="0.3">
      <c r="A3223">
        <v>8</v>
      </c>
      <c r="B3223">
        <v>2</v>
      </c>
      <c r="C3223">
        <v>30.102142857142901</v>
      </c>
      <c r="D3223">
        <v>217.58</v>
      </c>
      <c r="E3223">
        <v>7</v>
      </c>
      <c r="F3223">
        <v>15.148020909013001</v>
      </c>
      <c r="G3223">
        <v>17.126477839185998</v>
      </c>
      <c r="H3223">
        <v>14.967275368871601</v>
      </c>
      <c r="I3223">
        <v>1.2</v>
      </c>
      <c r="J3223">
        <v>14.967275368871601</v>
      </c>
      <c r="K3223">
        <v>17.9607304426459</v>
      </c>
      <c r="L3223">
        <v>2069</v>
      </c>
      <c r="M3223">
        <f t="shared" si="600"/>
        <v>199.6192695573541</v>
      </c>
      <c r="N3223">
        <v>199.6192695573541</v>
      </c>
      <c r="O3223">
        <f t="shared" si="610"/>
        <v>199.6192695573541</v>
      </c>
      <c r="P3223">
        <f t="shared" si="601"/>
        <v>542.62241749914915</v>
      </c>
      <c r="Q3223">
        <f t="shared" si="611"/>
        <v>342.62241749914915</v>
      </c>
      <c r="R3223">
        <f t="shared" si="602"/>
        <v>17.9607304426459</v>
      </c>
      <c r="S3223">
        <f t="shared" si="603"/>
        <v>1</v>
      </c>
      <c r="T3223">
        <f t="shared" si="604"/>
        <v>0</v>
      </c>
      <c r="U3223">
        <f t="shared" si="605"/>
        <v>199.6192695573541</v>
      </c>
      <c r="V3223">
        <f t="shared" si="606"/>
        <v>0</v>
      </c>
      <c r="W3223">
        <f t="shared" si="607"/>
        <v>100</v>
      </c>
      <c r="X3223">
        <f t="shared" si="608"/>
        <v>-100</v>
      </c>
      <c r="Y3223">
        <f t="shared" si="609"/>
        <v>342.62241749914915</v>
      </c>
    </row>
    <row r="3224" spans="1:25" x14ac:dyDescent="0.3">
      <c r="A3224">
        <v>8</v>
      </c>
      <c r="B3224">
        <v>3</v>
      </c>
      <c r="C3224">
        <v>29.5964285714286</v>
      </c>
      <c r="D3224">
        <v>183.45</v>
      </c>
      <c r="E3224">
        <v>7</v>
      </c>
      <c r="F3224">
        <v>14.764397359128701</v>
      </c>
      <c r="G3224">
        <v>17.126477839185998</v>
      </c>
      <c r="H3224">
        <v>14.7707843585512</v>
      </c>
      <c r="I3224">
        <v>1.2</v>
      </c>
      <c r="J3224">
        <v>14.7707843585512</v>
      </c>
      <c r="K3224">
        <v>17.7249412302614</v>
      </c>
      <c r="L3224">
        <v>2069</v>
      </c>
      <c r="M3224">
        <f t="shared" si="600"/>
        <v>165.72505876973858</v>
      </c>
      <c r="N3224">
        <v>165.72505876973858</v>
      </c>
      <c r="O3224">
        <f t="shared" si="610"/>
        <v>0</v>
      </c>
      <c r="P3224">
        <f t="shared" si="601"/>
        <v>200</v>
      </c>
      <c r="Q3224">
        <f t="shared" si="611"/>
        <v>-342.62241749914915</v>
      </c>
      <c r="R3224">
        <f t="shared" si="602"/>
        <v>17.7249412302614</v>
      </c>
      <c r="S3224">
        <f t="shared" si="603"/>
        <v>1</v>
      </c>
      <c r="T3224">
        <f t="shared" si="604"/>
        <v>0</v>
      </c>
      <c r="U3224">
        <f t="shared" si="605"/>
        <v>165.72505876973858</v>
      </c>
      <c r="V3224">
        <f t="shared" si="606"/>
        <v>0</v>
      </c>
      <c r="W3224">
        <f t="shared" si="607"/>
        <v>100</v>
      </c>
      <c r="X3224">
        <f t="shared" si="608"/>
        <v>-100</v>
      </c>
      <c r="Y3224">
        <f t="shared" si="609"/>
        <v>342.62241749914915</v>
      </c>
    </row>
    <row r="3225" spans="1:25" x14ac:dyDescent="0.3">
      <c r="A3225">
        <v>8</v>
      </c>
      <c r="B3225">
        <v>4</v>
      </c>
      <c r="C3225">
        <v>29.912857142857099</v>
      </c>
      <c r="D3225">
        <v>87.82</v>
      </c>
      <c r="E3225">
        <v>7</v>
      </c>
      <c r="F3225">
        <v>15.0040419358933</v>
      </c>
      <c r="G3225">
        <v>17.126477839185998</v>
      </c>
      <c r="H3225">
        <v>14.893815699664399</v>
      </c>
      <c r="I3225">
        <v>1.2</v>
      </c>
      <c r="J3225">
        <v>14.893815699664399</v>
      </c>
      <c r="K3225">
        <v>17.872578839597299</v>
      </c>
      <c r="L3225">
        <v>2069</v>
      </c>
      <c r="M3225">
        <f t="shared" si="600"/>
        <v>69.947421160402698</v>
      </c>
      <c r="N3225">
        <v>69.947421160402698</v>
      </c>
      <c r="O3225">
        <f t="shared" si="610"/>
        <v>69.947421160402698</v>
      </c>
      <c r="P3225">
        <f t="shared" si="601"/>
        <v>283.73890660042935</v>
      </c>
      <c r="Q3225">
        <f t="shared" si="611"/>
        <v>83.738906600429345</v>
      </c>
      <c r="R3225">
        <f t="shared" si="602"/>
        <v>17.872578839597299</v>
      </c>
      <c r="S3225">
        <f t="shared" si="603"/>
        <v>1</v>
      </c>
      <c r="T3225">
        <f t="shared" si="604"/>
        <v>0</v>
      </c>
      <c r="U3225">
        <f t="shared" si="605"/>
        <v>69.947421160402698</v>
      </c>
      <c r="V3225">
        <f t="shared" si="606"/>
        <v>0</v>
      </c>
      <c r="W3225">
        <f t="shared" si="607"/>
        <v>100</v>
      </c>
      <c r="X3225">
        <f t="shared" si="608"/>
        <v>-100</v>
      </c>
      <c r="Y3225">
        <f t="shared" si="609"/>
        <v>83.738906600429345</v>
      </c>
    </row>
    <row r="3226" spans="1:25" x14ac:dyDescent="0.3">
      <c r="A3226">
        <v>8</v>
      </c>
      <c r="B3226">
        <v>5</v>
      </c>
      <c r="C3226">
        <v>30.441666666666698</v>
      </c>
      <c r="D3226">
        <v>39.49</v>
      </c>
      <c r="E3226">
        <v>3</v>
      </c>
      <c r="F3226">
        <v>15.407444451695399</v>
      </c>
      <c r="G3226">
        <v>17.126477839185998</v>
      </c>
      <c r="H3226">
        <v>15.0987868078722</v>
      </c>
      <c r="I3226">
        <v>1.2</v>
      </c>
      <c r="J3226">
        <v>15.0987868078722</v>
      </c>
      <c r="K3226">
        <v>18.118544169446601</v>
      </c>
      <c r="L3226">
        <v>2069</v>
      </c>
      <c r="M3226">
        <f t="shared" si="600"/>
        <v>21.371455830553401</v>
      </c>
      <c r="N3226">
        <v>21.371455830553401</v>
      </c>
      <c r="O3226">
        <f t="shared" si="610"/>
        <v>91.318876990956099</v>
      </c>
      <c r="P3226">
        <f t="shared" si="601"/>
        <v>315.73768291869698</v>
      </c>
      <c r="Q3226">
        <f t="shared" si="611"/>
        <v>31.99877631826763</v>
      </c>
      <c r="R3226">
        <f t="shared" si="602"/>
        <v>18.118544169446601</v>
      </c>
      <c r="S3226">
        <f t="shared" si="603"/>
        <v>1</v>
      </c>
      <c r="T3226">
        <f t="shared" si="604"/>
        <v>0</v>
      </c>
      <c r="U3226">
        <f t="shared" si="605"/>
        <v>21.371455830553401</v>
      </c>
      <c r="V3226">
        <f t="shared" si="606"/>
        <v>0</v>
      </c>
      <c r="W3226">
        <f t="shared" si="607"/>
        <v>100</v>
      </c>
      <c r="X3226">
        <f t="shared" si="608"/>
        <v>-100</v>
      </c>
      <c r="Y3226">
        <f t="shared" si="609"/>
        <v>31.99877631826763</v>
      </c>
    </row>
    <row r="3227" spans="1:25" x14ac:dyDescent="0.3">
      <c r="A3227">
        <v>9</v>
      </c>
      <c r="B3227">
        <v>1</v>
      </c>
      <c r="C3227">
        <v>30.724285714285699</v>
      </c>
      <c r="D3227">
        <v>68.7</v>
      </c>
      <c r="E3227">
        <v>7</v>
      </c>
      <c r="F3227">
        <v>15.6245260052109</v>
      </c>
      <c r="G3227">
        <v>17.126477839185998</v>
      </c>
      <c r="H3227">
        <v>15.2080107000572</v>
      </c>
      <c r="I3227">
        <v>1.1000000000000001</v>
      </c>
      <c r="J3227">
        <v>15.2080107000572</v>
      </c>
      <c r="K3227">
        <v>16.728811770062901</v>
      </c>
      <c r="L3227">
        <v>2069</v>
      </c>
      <c r="M3227">
        <f t="shared" si="600"/>
        <v>51.971188229937098</v>
      </c>
      <c r="N3227">
        <v>51.971188229937098</v>
      </c>
      <c r="O3227">
        <f t="shared" si="610"/>
        <v>143.29006522089321</v>
      </c>
      <c r="P3227">
        <f t="shared" si="601"/>
        <v>409.4307141047862</v>
      </c>
      <c r="Q3227">
        <f t="shared" si="611"/>
        <v>93.693031186089229</v>
      </c>
      <c r="R3227">
        <f t="shared" si="602"/>
        <v>16.728811770062901</v>
      </c>
      <c r="S3227">
        <f t="shared" si="603"/>
        <v>1</v>
      </c>
      <c r="T3227">
        <f t="shared" si="604"/>
        <v>0</v>
      </c>
      <c r="U3227">
        <f t="shared" si="605"/>
        <v>51.971188229937098</v>
      </c>
      <c r="V3227">
        <f t="shared" si="606"/>
        <v>0</v>
      </c>
      <c r="W3227">
        <f t="shared" si="607"/>
        <v>100</v>
      </c>
      <c r="X3227">
        <f t="shared" si="608"/>
        <v>-100</v>
      </c>
      <c r="Y3227">
        <f t="shared" si="609"/>
        <v>93.693031186089229</v>
      </c>
    </row>
    <row r="3228" spans="1:25" x14ac:dyDescent="0.3">
      <c r="A3228">
        <v>9</v>
      </c>
      <c r="B3228">
        <v>2</v>
      </c>
      <c r="C3228">
        <v>33.0614285714286</v>
      </c>
      <c r="D3228">
        <v>14.15</v>
      </c>
      <c r="E3228">
        <v>7</v>
      </c>
      <c r="F3228">
        <v>17.4587175543823</v>
      </c>
      <c r="G3228">
        <v>17.126477839185998</v>
      </c>
      <c r="H3228">
        <v>16.103004088396201</v>
      </c>
      <c r="I3228">
        <v>1.1000000000000001</v>
      </c>
      <c r="J3228">
        <v>16.103004088396201</v>
      </c>
      <c r="K3228">
        <v>17.7133044972358</v>
      </c>
      <c r="L3228">
        <v>2069</v>
      </c>
      <c r="M3228">
        <f t="shared" si="600"/>
        <v>-3.5633044972357997</v>
      </c>
      <c r="N3228">
        <v>-3.5633044972357997</v>
      </c>
      <c r="O3228">
        <f t="shared" si="610"/>
        <v>139.72676072365741</v>
      </c>
      <c r="P3228">
        <f t="shared" si="601"/>
        <v>402.20068085590628</v>
      </c>
      <c r="Q3228">
        <f t="shared" si="611"/>
        <v>-7.2300332488799199</v>
      </c>
      <c r="R3228">
        <f t="shared" si="602"/>
        <v>21.380033248879919</v>
      </c>
      <c r="S3228">
        <f t="shared" si="603"/>
        <v>1.207004218338612</v>
      </c>
      <c r="T3228">
        <f t="shared" si="604"/>
        <v>-3.6667287516441185</v>
      </c>
      <c r="U3228">
        <f t="shared" si="605"/>
        <v>0</v>
      </c>
      <c r="V3228">
        <f t="shared" si="606"/>
        <v>-20.700421833861206</v>
      </c>
      <c r="W3228">
        <f t="shared" si="607"/>
        <v>0</v>
      </c>
      <c r="X3228">
        <f t="shared" si="608"/>
        <v>-20.700421833861206</v>
      </c>
      <c r="Y3228">
        <f t="shared" si="609"/>
        <v>7.2300332488799199</v>
      </c>
    </row>
    <row r="3229" spans="1:25" x14ac:dyDescent="0.3">
      <c r="A3229">
        <v>9</v>
      </c>
      <c r="B3229">
        <v>3</v>
      </c>
      <c r="C3229">
        <v>31.1492857142857</v>
      </c>
      <c r="D3229">
        <v>64.77</v>
      </c>
      <c r="E3229">
        <v>7</v>
      </c>
      <c r="F3229">
        <v>15.952906696492301</v>
      </c>
      <c r="G3229">
        <v>17.126477839185998</v>
      </c>
      <c r="H3229">
        <v>15.371845654894299</v>
      </c>
      <c r="I3229">
        <v>1.1000000000000001</v>
      </c>
      <c r="J3229">
        <v>15.371845654894299</v>
      </c>
      <c r="K3229">
        <v>16.909030220383698</v>
      </c>
      <c r="L3229">
        <v>2069</v>
      </c>
      <c r="M3229">
        <f t="shared" si="600"/>
        <v>47.860969779616298</v>
      </c>
      <c r="N3229">
        <v>47.860969779616298</v>
      </c>
      <c r="O3229">
        <f t="shared" si="610"/>
        <v>187.58773050327369</v>
      </c>
      <c r="P3229">
        <f t="shared" si="601"/>
        <v>510.94196844323545</v>
      </c>
      <c r="Q3229">
        <f t="shared" si="611"/>
        <v>108.74128758732917</v>
      </c>
      <c r="R3229">
        <f t="shared" si="602"/>
        <v>16.909030220383698</v>
      </c>
      <c r="S3229">
        <f t="shared" si="603"/>
        <v>1</v>
      </c>
      <c r="T3229">
        <f t="shared" si="604"/>
        <v>0</v>
      </c>
      <c r="U3229">
        <f t="shared" si="605"/>
        <v>47.860969779616298</v>
      </c>
      <c r="V3229">
        <f t="shared" si="606"/>
        <v>0</v>
      </c>
      <c r="W3229">
        <f t="shared" si="607"/>
        <v>100</v>
      </c>
      <c r="X3229">
        <f t="shared" si="608"/>
        <v>-100</v>
      </c>
      <c r="Y3229">
        <f t="shared" si="609"/>
        <v>108.74128758732917</v>
      </c>
    </row>
    <row r="3230" spans="1:25" x14ac:dyDescent="0.3">
      <c r="A3230">
        <v>9</v>
      </c>
      <c r="B3230">
        <v>4</v>
      </c>
      <c r="C3230">
        <v>30.902857142857101</v>
      </c>
      <c r="D3230">
        <v>92.16</v>
      </c>
      <c r="E3230">
        <v>7</v>
      </c>
      <c r="F3230">
        <v>15.7622185787719</v>
      </c>
      <c r="G3230">
        <v>17.126477839185998</v>
      </c>
      <c r="H3230">
        <v>15.2769092654666</v>
      </c>
      <c r="I3230">
        <v>1.1000000000000001</v>
      </c>
      <c r="J3230">
        <v>15.2769092654666</v>
      </c>
      <c r="K3230">
        <v>16.8046001920133</v>
      </c>
      <c r="L3230">
        <v>2069</v>
      </c>
      <c r="M3230">
        <f t="shared" si="600"/>
        <v>75.3553998079867</v>
      </c>
      <c r="N3230">
        <v>75.3553998079867</v>
      </c>
      <c r="O3230">
        <f t="shared" si="610"/>
        <v>0</v>
      </c>
      <c r="P3230">
        <f t="shared" si="601"/>
        <v>200</v>
      </c>
      <c r="Q3230">
        <f t="shared" si="611"/>
        <v>-310.94196844323545</v>
      </c>
      <c r="R3230">
        <f t="shared" si="602"/>
        <v>16.8046001920133</v>
      </c>
      <c r="S3230">
        <f t="shared" si="603"/>
        <v>1</v>
      </c>
      <c r="T3230">
        <f t="shared" si="604"/>
        <v>0</v>
      </c>
      <c r="U3230">
        <f t="shared" si="605"/>
        <v>75.3553998079867</v>
      </c>
      <c r="V3230">
        <f t="shared" si="606"/>
        <v>0</v>
      </c>
      <c r="W3230">
        <f t="shared" si="607"/>
        <v>100</v>
      </c>
      <c r="X3230">
        <f t="shared" si="608"/>
        <v>-100</v>
      </c>
      <c r="Y3230">
        <f t="shared" si="609"/>
        <v>310.94196844323545</v>
      </c>
    </row>
    <row r="3231" spans="1:25" x14ac:dyDescent="0.3">
      <c r="A3231">
        <v>9</v>
      </c>
      <c r="B3231">
        <v>5</v>
      </c>
      <c r="C3231">
        <v>31.234999999999999</v>
      </c>
      <c r="D3231">
        <v>16.46</v>
      </c>
      <c r="E3231">
        <v>2</v>
      </c>
      <c r="F3231">
        <v>16.0194152807689</v>
      </c>
      <c r="G3231">
        <v>17.126477839185998</v>
      </c>
      <c r="H3231">
        <v>15.404828225266799</v>
      </c>
      <c r="I3231">
        <v>1.1000000000000001</v>
      </c>
      <c r="J3231">
        <v>15.404828225266799</v>
      </c>
      <c r="K3231">
        <v>16.9453110477934</v>
      </c>
      <c r="L3231">
        <v>2069</v>
      </c>
      <c r="M3231">
        <f t="shared" si="600"/>
        <v>-0.48531104779339884</v>
      </c>
      <c r="N3231">
        <v>-0.48531104779339884</v>
      </c>
      <c r="O3231">
        <f t="shared" si="610"/>
        <v>-0.48531104779339884</v>
      </c>
      <c r="P3231">
        <f t="shared" si="601"/>
        <v>199.51527729326247</v>
      </c>
      <c r="Q3231">
        <f t="shared" si="611"/>
        <v>-0.4847227067375286</v>
      </c>
      <c r="R3231">
        <f t="shared" si="602"/>
        <v>16.944722706737529</v>
      </c>
      <c r="S3231">
        <f t="shared" si="603"/>
        <v>0.99996528000848073</v>
      </c>
      <c r="T3231">
        <f t="shared" si="604"/>
        <v>5.883410558702451E-4</v>
      </c>
      <c r="U3231">
        <f t="shared" si="605"/>
        <v>0</v>
      </c>
      <c r="V3231">
        <f t="shared" si="606"/>
        <v>3.4719991519238489E-3</v>
      </c>
      <c r="W3231">
        <f t="shared" si="607"/>
        <v>0</v>
      </c>
      <c r="X3231">
        <f t="shared" si="608"/>
        <v>3.4719991519238489E-3</v>
      </c>
      <c r="Y3231">
        <f t="shared" si="609"/>
        <v>0.4847227067375286</v>
      </c>
    </row>
    <row r="3232" spans="1:25" x14ac:dyDescent="0.3">
      <c r="A3232">
        <v>10</v>
      </c>
      <c r="B3232">
        <v>1</v>
      </c>
      <c r="C3232">
        <v>32.958571428571403</v>
      </c>
      <c r="D3232">
        <v>0</v>
      </c>
      <c r="E3232">
        <v>7</v>
      </c>
      <c r="F3232">
        <v>17.376549405970401</v>
      </c>
      <c r="G3232">
        <v>17.126477839185998</v>
      </c>
      <c r="H3232">
        <v>16.063915206493899</v>
      </c>
      <c r="I3232">
        <v>1.02</v>
      </c>
      <c r="J3232">
        <v>16.063915206493899</v>
      </c>
      <c r="K3232">
        <v>16.3851935106238</v>
      </c>
      <c r="L3232">
        <v>2069</v>
      </c>
      <c r="M3232">
        <f t="shared" si="600"/>
        <v>-16.3851935106238</v>
      </c>
      <c r="N3232">
        <v>-16.3851935106238</v>
      </c>
      <c r="O3232">
        <f t="shared" si="610"/>
        <v>-16.870504558417199</v>
      </c>
      <c r="P3232">
        <f t="shared" si="601"/>
        <v>183.82143854896188</v>
      </c>
      <c r="Q3232">
        <f t="shared" si="611"/>
        <v>-15.693838744300592</v>
      </c>
      <c r="R3232">
        <f t="shared" si="602"/>
        <v>15.693838744300592</v>
      </c>
      <c r="S3232">
        <f t="shared" si="603"/>
        <v>0.95780612747265093</v>
      </c>
      <c r="T3232">
        <f t="shared" si="604"/>
        <v>0.69135476632320803</v>
      </c>
      <c r="U3232">
        <f t="shared" si="605"/>
        <v>0</v>
      </c>
      <c r="V3232">
        <f t="shared" si="606"/>
        <v>4.2193872527349079</v>
      </c>
      <c r="W3232">
        <f t="shared" si="607"/>
        <v>0</v>
      </c>
      <c r="X3232">
        <f t="shared" si="608"/>
        <v>4.2193872527349079</v>
      </c>
      <c r="Y3232">
        <f t="shared" si="609"/>
        <v>15.693838744300592</v>
      </c>
    </row>
    <row r="3233" spans="1:25" x14ac:dyDescent="0.3">
      <c r="A3233">
        <v>10</v>
      </c>
      <c r="B3233">
        <v>2</v>
      </c>
      <c r="C3233">
        <v>34.277142857142898</v>
      </c>
      <c r="D3233">
        <v>0</v>
      </c>
      <c r="E3233">
        <v>7</v>
      </c>
      <c r="F3233">
        <v>18.439808213858999</v>
      </c>
      <c r="G3233">
        <v>17.126477839185998</v>
      </c>
      <c r="H3233">
        <v>16.5630138016014</v>
      </c>
      <c r="I3233">
        <v>1.02</v>
      </c>
      <c r="J3233">
        <v>16.5630138016014</v>
      </c>
      <c r="K3233">
        <v>16.894274077633501</v>
      </c>
      <c r="L3233">
        <v>2069</v>
      </c>
      <c r="M3233">
        <f t="shared" si="600"/>
        <v>-16.894274077633501</v>
      </c>
      <c r="N3233">
        <v>-16.894274077633501</v>
      </c>
      <c r="O3233">
        <f t="shared" si="610"/>
        <v>-33.7647786360507</v>
      </c>
      <c r="P3233">
        <f t="shared" si="601"/>
        <v>168.93152805193233</v>
      </c>
      <c r="Q3233">
        <f t="shared" si="611"/>
        <v>-14.889910497029547</v>
      </c>
      <c r="R3233">
        <f t="shared" si="602"/>
        <v>14.889910497029547</v>
      </c>
      <c r="S3233">
        <f t="shared" si="603"/>
        <v>0.88135840750579797</v>
      </c>
      <c r="T3233">
        <f t="shared" si="604"/>
        <v>2.0043635806039539</v>
      </c>
      <c r="U3233">
        <f t="shared" si="605"/>
        <v>0</v>
      </c>
      <c r="V3233">
        <f t="shared" si="606"/>
        <v>11.864159249420199</v>
      </c>
      <c r="W3233">
        <f t="shared" si="607"/>
        <v>0</v>
      </c>
      <c r="X3233">
        <f t="shared" si="608"/>
        <v>11.864159249420199</v>
      </c>
      <c r="Y3233">
        <f t="shared" si="609"/>
        <v>14.889910497029547</v>
      </c>
    </row>
    <row r="3234" spans="1:25" x14ac:dyDescent="0.3">
      <c r="A3234">
        <v>10</v>
      </c>
      <c r="B3234">
        <v>3</v>
      </c>
      <c r="C3234">
        <v>33.772142857142903</v>
      </c>
      <c r="D3234">
        <v>13.95</v>
      </c>
      <c r="E3234">
        <v>7</v>
      </c>
      <c r="F3234">
        <v>18.030059528724099</v>
      </c>
      <c r="G3234">
        <v>17.126477839185998</v>
      </c>
      <c r="H3234">
        <v>16.372371888425299</v>
      </c>
      <c r="I3234">
        <v>1.02</v>
      </c>
      <c r="J3234">
        <v>16.372371888425299</v>
      </c>
      <c r="K3234">
        <v>16.699819326193801</v>
      </c>
      <c r="L3234">
        <v>2069</v>
      </c>
      <c r="M3234">
        <f t="shared" si="600"/>
        <v>-2.7498193261938013</v>
      </c>
      <c r="N3234">
        <v>-2.7498193261938013</v>
      </c>
      <c r="O3234">
        <f t="shared" si="610"/>
        <v>-36.514597962244501</v>
      </c>
      <c r="P3234">
        <f t="shared" si="601"/>
        <v>166.62476643156069</v>
      </c>
      <c r="Q3234">
        <f t="shared" si="611"/>
        <v>-2.3067616203716454</v>
      </c>
      <c r="R3234">
        <f t="shared" si="602"/>
        <v>16.256761620371645</v>
      </c>
      <c r="S3234">
        <f t="shared" si="603"/>
        <v>0.97346931142379389</v>
      </c>
      <c r="T3234">
        <f t="shared" si="604"/>
        <v>0.44305770582215587</v>
      </c>
      <c r="U3234">
        <f t="shared" si="605"/>
        <v>0</v>
      </c>
      <c r="V3234">
        <f t="shared" si="606"/>
        <v>2.6530688576206107</v>
      </c>
      <c r="W3234">
        <f t="shared" si="607"/>
        <v>0</v>
      </c>
      <c r="X3234">
        <f t="shared" si="608"/>
        <v>2.6530688576206107</v>
      </c>
      <c r="Y3234">
        <f t="shared" si="609"/>
        <v>2.3067616203716454</v>
      </c>
    </row>
    <row r="3235" spans="1:25" x14ac:dyDescent="0.3">
      <c r="A3235">
        <v>10</v>
      </c>
      <c r="B3235">
        <v>4</v>
      </c>
      <c r="C3235">
        <v>34.597857142857102</v>
      </c>
      <c r="D3235">
        <v>3.33</v>
      </c>
      <c r="E3235">
        <v>7</v>
      </c>
      <c r="F3235">
        <v>18.701649094284399</v>
      </c>
      <c r="G3235">
        <v>17.126477839185998</v>
      </c>
      <c r="H3235">
        <v>16.6837652097581</v>
      </c>
      <c r="I3235">
        <v>1.02</v>
      </c>
      <c r="J3235">
        <v>16.6837652097581</v>
      </c>
      <c r="K3235">
        <v>17.0174405139533</v>
      </c>
      <c r="L3235">
        <v>2069</v>
      </c>
      <c r="M3235">
        <f t="shared" si="600"/>
        <v>-13.6874405139533</v>
      </c>
      <c r="N3235">
        <v>-13.6874405139533</v>
      </c>
      <c r="O3235">
        <f t="shared" si="610"/>
        <v>-50.202038476197799</v>
      </c>
      <c r="P3235">
        <f t="shared" si="601"/>
        <v>155.60288833978814</v>
      </c>
      <c r="Q3235">
        <f t="shared" si="611"/>
        <v>-11.02187809177255</v>
      </c>
      <c r="R3235">
        <f t="shared" si="602"/>
        <v>14.35187809177255</v>
      </c>
      <c r="S3235">
        <f t="shared" si="603"/>
        <v>0.84336290642560818</v>
      </c>
      <c r="T3235">
        <f t="shared" si="604"/>
        <v>2.6655624221807503</v>
      </c>
      <c r="U3235">
        <f t="shared" si="605"/>
        <v>0</v>
      </c>
      <c r="V3235">
        <f t="shared" si="606"/>
        <v>15.663709357439187</v>
      </c>
      <c r="W3235">
        <f t="shared" si="607"/>
        <v>0</v>
      </c>
      <c r="X3235">
        <f t="shared" si="608"/>
        <v>15.663709357439187</v>
      </c>
      <c r="Y3235">
        <f t="shared" si="609"/>
        <v>11.02187809177255</v>
      </c>
    </row>
    <row r="3236" spans="1:25" x14ac:dyDescent="0.3">
      <c r="A3236">
        <v>10</v>
      </c>
      <c r="B3236">
        <v>5</v>
      </c>
      <c r="C3236">
        <v>30.2633333333333</v>
      </c>
      <c r="D3236">
        <v>274.51</v>
      </c>
      <c r="E3236">
        <v>3</v>
      </c>
      <c r="F3236">
        <v>15.270996941205</v>
      </c>
      <c r="G3236">
        <v>17.126477839185998</v>
      </c>
      <c r="H3236">
        <v>15.029751491431499</v>
      </c>
      <c r="I3236">
        <v>1.02</v>
      </c>
      <c r="J3236">
        <v>15.029751491431499</v>
      </c>
      <c r="K3236">
        <v>15.3303465212602</v>
      </c>
      <c r="L3236">
        <v>2069</v>
      </c>
      <c r="M3236">
        <f t="shared" si="600"/>
        <v>259.17965347873979</v>
      </c>
      <c r="N3236">
        <v>259.17965347873979</v>
      </c>
      <c r="O3236">
        <f t="shared" si="610"/>
        <v>0</v>
      </c>
      <c r="P3236">
        <f t="shared" si="601"/>
        <v>200</v>
      </c>
      <c r="Q3236">
        <f t="shared" si="611"/>
        <v>44.397111660211863</v>
      </c>
      <c r="R3236">
        <f t="shared" si="602"/>
        <v>15.3303465212602</v>
      </c>
      <c r="S3236">
        <f t="shared" si="603"/>
        <v>1</v>
      </c>
      <c r="T3236">
        <f t="shared" si="604"/>
        <v>0</v>
      </c>
      <c r="U3236">
        <f t="shared" si="605"/>
        <v>259.17965347873979</v>
      </c>
      <c r="V3236">
        <f t="shared" si="606"/>
        <v>0</v>
      </c>
      <c r="W3236">
        <f t="shared" si="607"/>
        <v>100</v>
      </c>
      <c r="X3236">
        <f t="shared" si="608"/>
        <v>-100</v>
      </c>
      <c r="Y3236">
        <f t="shared" si="609"/>
        <v>44.397111660211863</v>
      </c>
    </row>
    <row r="3237" spans="1:25" x14ac:dyDescent="0.3">
      <c r="A3237">
        <v>11</v>
      </c>
      <c r="B3237">
        <v>1</v>
      </c>
      <c r="C3237">
        <v>28.3442857142857</v>
      </c>
      <c r="D3237">
        <v>28.43</v>
      </c>
      <c r="E3237">
        <v>7</v>
      </c>
      <c r="F3237">
        <v>13.829045524968199</v>
      </c>
      <c r="G3237">
        <v>17.126477839185998</v>
      </c>
      <c r="H3237">
        <v>14.2810564247619</v>
      </c>
      <c r="I3237">
        <v>0.95</v>
      </c>
      <c r="J3237">
        <v>14.2810564247619</v>
      </c>
      <c r="K3237">
        <v>13.5670036035238</v>
      </c>
      <c r="L3237">
        <v>2069</v>
      </c>
      <c r="M3237">
        <f t="shared" si="600"/>
        <v>14.8629963964762</v>
      </c>
      <c r="N3237">
        <v>14.8629963964762</v>
      </c>
      <c r="O3237">
        <f t="shared" si="610"/>
        <v>14.8629963964762</v>
      </c>
      <c r="P3237">
        <f t="shared" si="601"/>
        <v>215.42920673220632</v>
      </c>
      <c r="Q3237">
        <f t="shared" si="611"/>
        <v>15.429206732206325</v>
      </c>
      <c r="R3237">
        <f t="shared" si="602"/>
        <v>13.5670036035238</v>
      </c>
      <c r="S3237">
        <f t="shared" si="603"/>
        <v>1</v>
      </c>
      <c r="T3237">
        <f t="shared" si="604"/>
        <v>0</v>
      </c>
      <c r="U3237">
        <f t="shared" si="605"/>
        <v>14.8629963964762</v>
      </c>
      <c r="V3237">
        <f t="shared" si="606"/>
        <v>0</v>
      </c>
      <c r="W3237">
        <f t="shared" si="607"/>
        <v>100</v>
      </c>
      <c r="X3237">
        <f t="shared" si="608"/>
        <v>-100</v>
      </c>
      <c r="Y3237">
        <f t="shared" si="609"/>
        <v>15.429206732206325</v>
      </c>
    </row>
    <row r="3238" spans="1:25" x14ac:dyDescent="0.3">
      <c r="A3238">
        <v>11</v>
      </c>
      <c r="B3238">
        <v>2</v>
      </c>
      <c r="C3238">
        <v>28.634285714285699</v>
      </c>
      <c r="D3238">
        <v>60.85</v>
      </c>
      <c r="E3238">
        <v>7</v>
      </c>
      <c r="F3238">
        <v>14.0438232017222</v>
      </c>
      <c r="G3238">
        <v>17.126477839185998</v>
      </c>
      <c r="H3238">
        <v>14.394895262943599</v>
      </c>
      <c r="I3238">
        <v>0.95</v>
      </c>
      <c r="J3238">
        <v>14.394895262943599</v>
      </c>
      <c r="K3238">
        <v>13.6751504997964</v>
      </c>
      <c r="L3238">
        <v>2069</v>
      </c>
      <c r="M3238">
        <f t="shared" si="600"/>
        <v>47.174849500203599</v>
      </c>
      <c r="N3238">
        <v>47.174849500203599</v>
      </c>
      <c r="O3238">
        <f t="shared" si="610"/>
        <v>62.037845896679798</v>
      </c>
      <c r="P3238">
        <f t="shared" si="601"/>
        <v>272.73662775486861</v>
      </c>
      <c r="Q3238">
        <f t="shared" si="611"/>
        <v>57.307421022662282</v>
      </c>
      <c r="R3238">
        <f t="shared" si="602"/>
        <v>13.6751504997964</v>
      </c>
      <c r="S3238">
        <f t="shared" si="603"/>
        <v>1</v>
      </c>
      <c r="T3238">
        <f t="shared" si="604"/>
        <v>0</v>
      </c>
      <c r="U3238">
        <f t="shared" si="605"/>
        <v>47.174849500203599</v>
      </c>
      <c r="V3238">
        <f t="shared" si="606"/>
        <v>0</v>
      </c>
      <c r="W3238">
        <f t="shared" si="607"/>
        <v>100</v>
      </c>
      <c r="X3238">
        <f t="shared" si="608"/>
        <v>-100</v>
      </c>
      <c r="Y3238">
        <f t="shared" si="609"/>
        <v>57.307421022662282</v>
      </c>
    </row>
    <row r="3239" spans="1:25" x14ac:dyDescent="0.3">
      <c r="A3239">
        <v>11</v>
      </c>
      <c r="B3239">
        <v>3</v>
      </c>
      <c r="C3239">
        <v>27.07</v>
      </c>
      <c r="D3239">
        <v>0.95</v>
      </c>
      <c r="E3239">
        <v>7</v>
      </c>
      <c r="F3239">
        <v>12.8987205137113</v>
      </c>
      <c r="G3239">
        <v>17.126477839185998</v>
      </c>
      <c r="H3239">
        <v>13.7777540048288</v>
      </c>
      <c r="I3239">
        <v>0.95</v>
      </c>
      <c r="J3239">
        <v>13.7777540048288</v>
      </c>
      <c r="K3239">
        <v>13.088866304587301</v>
      </c>
      <c r="L3239">
        <v>2069</v>
      </c>
      <c r="M3239">
        <f t="shared" si="600"/>
        <v>-12.138866304587301</v>
      </c>
      <c r="N3239">
        <v>-12.138866304587301</v>
      </c>
      <c r="O3239">
        <f t="shared" si="610"/>
        <v>49.898979592092495</v>
      </c>
      <c r="P3239">
        <f t="shared" si="601"/>
        <v>256.67540331976875</v>
      </c>
      <c r="Q3239">
        <f t="shared" si="611"/>
        <v>-16.061224435099859</v>
      </c>
      <c r="R3239">
        <f t="shared" si="602"/>
        <v>17.011224435099859</v>
      </c>
      <c r="S3239">
        <f t="shared" si="603"/>
        <v>1.299671341981534</v>
      </c>
      <c r="T3239">
        <f t="shared" si="604"/>
        <v>-3.9223581305125581</v>
      </c>
      <c r="U3239">
        <f t="shared" si="605"/>
        <v>0</v>
      </c>
      <c r="V3239">
        <f t="shared" si="606"/>
        <v>-29.967134198153399</v>
      </c>
      <c r="W3239">
        <f t="shared" si="607"/>
        <v>0</v>
      </c>
      <c r="X3239">
        <f t="shared" si="608"/>
        <v>-29.967134198153399</v>
      </c>
      <c r="Y3239">
        <f t="shared" si="609"/>
        <v>16.061224435099859</v>
      </c>
    </row>
    <row r="3240" spans="1:25" x14ac:dyDescent="0.3">
      <c r="A3240">
        <v>11</v>
      </c>
      <c r="B3240">
        <v>4</v>
      </c>
      <c r="C3240">
        <v>27.9828571428571</v>
      </c>
      <c r="D3240">
        <v>0</v>
      </c>
      <c r="E3240">
        <v>7</v>
      </c>
      <c r="F3240">
        <v>13.5629445186452</v>
      </c>
      <c r="G3240">
        <v>17.126477839185998</v>
      </c>
      <c r="H3240">
        <v>14.138818971771499</v>
      </c>
      <c r="I3240">
        <v>0.95</v>
      </c>
      <c r="J3240">
        <v>14.138818971771499</v>
      </c>
      <c r="K3240">
        <v>13.4318780231829</v>
      </c>
      <c r="L3240">
        <v>2069</v>
      </c>
      <c r="M3240">
        <f t="shared" si="600"/>
        <v>-13.4318780231829</v>
      </c>
      <c r="N3240">
        <v>-13.4318780231829</v>
      </c>
      <c r="O3240">
        <f t="shared" si="610"/>
        <v>36.467101568909598</v>
      </c>
      <c r="P3240">
        <f t="shared" si="601"/>
        <v>240.00334827549833</v>
      </c>
      <c r="Q3240">
        <f t="shared" si="611"/>
        <v>-16.672055044270422</v>
      </c>
      <c r="R3240">
        <f t="shared" si="602"/>
        <v>16.672055044270422</v>
      </c>
      <c r="S3240">
        <f t="shared" si="603"/>
        <v>1.2412303786183214</v>
      </c>
      <c r="T3240">
        <f t="shared" si="604"/>
        <v>-3.240177021087522</v>
      </c>
      <c r="U3240">
        <f t="shared" si="605"/>
        <v>0</v>
      </c>
      <c r="V3240">
        <f t="shared" si="606"/>
        <v>-24.123037861832145</v>
      </c>
      <c r="W3240">
        <f t="shared" si="607"/>
        <v>0</v>
      </c>
      <c r="X3240">
        <f t="shared" si="608"/>
        <v>-24.123037861832145</v>
      </c>
      <c r="Y3240">
        <f t="shared" si="609"/>
        <v>16.672055044270422</v>
      </c>
    </row>
    <row r="3241" spans="1:25" x14ac:dyDescent="0.3">
      <c r="A3241">
        <v>11</v>
      </c>
      <c r="B3241">
        <v>5</v>
      </c>
      <c r="C3241">
        <v>27.105</v>
      </c>
      <c r="D3241">
        <v>0</v>
      </c>
      <c r="E3241">
        <v>2</v>
      </c>
      <c r="F3241">
        <v>12.923978373758301</v>
      </c>
      <c r="G3241">
        <v>17.126477839185998</v>
      </c>
      <c r="H3241">
        <v>13.791646529463501</v>
      </c>
      <c r="I3241">
        <v>0.95</v>
      </c>
      <c r="J3241">
        <v>13.791646529463501</v>
      </c>
      <c r="K3241">
        <v>13.1020642029904</v>
      </c>
      <c r="L3241">
        <v>2069</v>
      </c>
      <c r="M3241">
        <f t="shared" si="600"/>
        <v>-13.1020642029904</v>
      </c>
      <c r="N3241">
        <v>-13.1020642029904</v>
      </c>
      <c r="O3241">
        <f t="shared" si="610"/>
        <v>23.3650373659192</v>
      </c>
      <c r="P3241">
        <f t="shared" si="601"/>
        <v>224.78458719689286</v>
      </c>
      <c r="Q3241">
        <f t="shared" si="611"/>
        <v>-15.218761078605468</v>
      </c>
      <c r="R3241">
        <f t="shared" si="602"/>
        <v>15.218761078605468</v>
      </c>
      <c r="S3241">
        <f t="shared" si="603"/>
        <v>1.1615544575893588</v>
      </c>
      <c r="T3241">
        <f t="shared" si="604"/>
        <v>-2.1166968756150677</v>
      </c>
      <c r="U3241">
        <f t="shared" si="605"/>
        <v>0</v>
      </c>
      <c r="V3241">
        <f t="shared" si="606"/>
        <v>-16.155445758935873</v>
      </c>
      <c r="W3241">
        <f t="shared" si="607"/>
        <v>0</v>
      </c>
      <c r="X3241">
        <f t="shared" si="608"/>
        <v>-16.155445758935873</v>
      </c>
      <c r="Y3241">
        <f t="shared" si="609"/>
        <v>15.218761078605468</v>
      </c>
    </row>
    <row r="3242" spans="1:25" x14ac:dyDescent="0.3">
      <c r="A3242">
        <v>12</v>
      </c>
      <c r="B3242">
        <v>1</v>
      </c>
      <c r="C3242">
        <v>28.285714285714299</v>
      </c>
      <c r="D3242">
        <v>0</v>
      </c>
      <c r="E3242">
        <v>7</v>
      </c>
      <c r="F3242">
        <v>13.785803342914599</v>
      </c>
      <c r="G3242">
        <v>17.126477839185998</v>
      </c>
      <c r="H3242">
        <v>14.2580333068739</v>
      </c>
      <c r="I3242">
        <v>0.91</v>
      </c>
      <c r="J3242">
        <v>14.2580333068739</v>
      </c>
      <c r="K3242">
        <v>12.9748103092553</v>
      </c>
      <c r="L3242">
        <v>2069</v>
      </c>
      <c r="M3242">
        <f t="shared" si="600"/>
        <v>-12.9748103092553</v>
      </c>
      <c r="N3242">
        <v>-12.9748103092553</v>
      </c>
      <c r="O3242">
        <f t="shared" si="610"/>
        <v>10.3902270566639</v>
      </c>
      <c r="P3242">
        <f t="shared" si="601"/>
        <v>210.66485417274654</v>
      </c>
      <c r="Q3242">
        <f t="shared" si="611"/>
        <v>-14.119733024146313</v>
      </c>
      <c r="R3242">
        <f t="shared" si="602"/>
        <v>14.119733024146313</v>
      </c>
      <c r="S3242">
        <f t="shared" si="603"/>
        <v>1.088241961739842</v>
      </c>
      <c r="T3242">
        <f t="shared" si="604"/>
        <v>-1.1449227148910133</v>
      </c>
      <c r="U3242">
        <f t="shared" si="605"/>
        <v>0</v>
      </c>
      <c r="V3242">
        <f t="shared" si="606"/>
        <v>-8.8241961739841965</v>
      </c>
      <c r="W3242">
        <f t="shared" si="607"/>
        <v>0</v>
      </c>
      <c r="X3242">
        <f t="shared" si="608"/>
        <v>-8.8241961739841965</v>
      </c>
      <c r="Y3242">
        <f t="shared" si="609"/>
        <v>14.119733024146313</v>
      </c>
    </row>
    <row r="3243" spans="1:25" x14ac:dyDescent="0.3">
      <c r="A3243">
        <v>12</v>
      </c>
      <c r="B3243">
        <v>2</v>
      </c>
      <c r="C3243">
        <v>26.0571428571429</v>
      </c>
      <c r="D3243">
        <v>0</v>
      </c>
      <c r="E3243">
        <v>7</v>
      </c>
      <c r="F3243">
        <v>12.175101192734401</v>
      </c>
      <c r="G3243">
        <v>17.126477839185998</v>
      </c>
      <c r="H3243">
        <v>13.373983423701199</v>
      </c>
      <c r="I3243">
        <v>0.91</v>
      </c>
      <c r="J3243">
        <v>13.373983423701199</v>
      </c>
      <c r="K3243">
        <v>12.1703249155681</v>
      </c>
      <c r="L3243">
        <v>2069</v>
      </c>
      <c r="M3243">
        <f t="shared" si="600"/>
        <v>-12.1703249155681</v>
      </c>
      <c r="N3243">
        <v>-12.1703249155681</v>
      </c>
      <c r="O3243">
        <f t="shared" si="610"/>
        <v>-1.7800978589042007</v>
      </c>
      <c r="P3243">
        <f t="shared" si="601"/>
        <v>198.22780056142514</v>
      </c>
      <c r="Q3243">
        <f t="shared" si="611"/>
        <v>-12.437053611321403</v>
      </c>
      <c r="R3243">
        <f t="shared" si="602"/>
        <v>12.437053611321403</v>
      </c>
      <c r="S3243">
        <f t="shared" si="603"/>
        <v>1.0219163167461625</v>
      </c>
      <c r="T3243">
        <f t="shared" si="604"/>
        <v>-0.2667286957533026</v>
      </c>
      <c r="U3243">
        <f t="shared" si="605"/>
        <v>0</v>
      </c>
      <c r="V3243">
        <f t="shared" si="606"/>
        <v>-2.1916316746162399</v>
      </c>
      <c r="W3243">
        <f t="shared" si="607"/>
        <v>0</v>
      </c>
      <c r="X3243">
        <f t="shared" si="608"/>
        <v>-2.1916316746162399</v>
      </c>
      <c r="Y3243">
        <f t="shared" si="609"/>
        <v>12.437053611321403</v>
      </c>
    </row>
    <row r="3244" spans="1:25" x14ac:dyDescent="0.3">
      <c r="A3244">
        <v>12</v>
      </c>
      <c r="B3244">
        <v>3</v>
      </c>
      <c r="C3244">
        <v>26.464285714285701</v>
      </c>
      <c r="D3244">
        <v>0</v>
      </c>
      <c r="E3244">
        <v>7</v>
      </c>
      <c r="F3244">
        <v>12.4642720888416</v>
      </c>
      <c r="G3244">
        <v>17.126477839185998</v>
      </c>
      <c r="H3244">
        <v>13.536696732171899</v>
      </c>
      <c r="I3244">
        <v>0.91</v>
      </c>
      <c r="J3244">
        <v>13.536696732171899</v>
      </c>
      <c r="K3244">
        <v>12.318394026276501</v>
      </c>
      <c r="L3244">
        <v>2069</v>
      </c>
      <c r="M3244">
        <f t="shared" si="600"/>
        <v>-12.318394026276501</v>
      </c>
      <c r="N3244">
        <v>-12.318394026276501</v>
      </c>
      <c r="O3244">
        <f t="shared" si="610"/>
        <v>-14.098491885180701</v>
      </c>
      <c r="P3244">
        <f t="shared" si="601"/>
        <v>186.38695336449354</v>
      </c>
      <c r="Q3244">
        <f t="shared" si="611"/>
        <v>-11.840847196931605</v>
      </c>
      <c r="R3244">
        <f t="shared" si="602"/>
        <v>11.840847196931605</v>
      </c>
      <c r="S3244">
        <f t="shared" si="603"/>
        <v>0.96123302856474346</v>
      </c>
      <c r="T3244">
        <f t="shared" si="604"/>
        <v>0.47754682934489523</v>
      </c>
      <c r="U3244">
        <f t="shared" si="605"/>
        <v>0</v>
      </c>
      <c r="V3244">
        <f t="shared" si="606"/>
        <v>3.8766971435256488</v>
      </c>
      <c r="W3244">
        <f t="shared" si="607"/>
        <v>0</v>
      </c>
      <c r="X3244">
        <f t="shared" si="608"/>
        <v>3.8766971435256488</v>
      </c>
      <c r="Y3244">
        <f t="shared" si="609"/>
        <v>11.840847196931605</v>
      </c>
    </row>
    <row r="3245" spans="1:25" x14ac:dyDescent="0.3">
      <c r="A3245">
        <v>12</v>
      </c>
      <c r="B3245">
        <v>4</v>
      </c>
      <c r="C3245">
        <v>27.301428571428598</v>
      </c>
      <c r="D3245">
        <v>0</v>
      </c>
      <c r="E3245">
        <v>7</v>
      </c>
      <c r="F3245">
        <v>13.0660425264604</v>
      </c>
      <c r="G3245">
        <v>17.126477839185998</v>
      </c>
      <c r="H3245">
        <v>13.869541732919799</v>
      </c>
      <c r="I3245">
        <v>0.91</v>
      </c>
      <c r="J3245">
        <v>13.869541732919799</v>
      </c>
      <c r="K3245">
        <v>12.621282976957</v>
      </c>
      <c r="L3245">
        <v>2069</v>
      </c>
      <c r="M3245">
        <f t="shared" si="600"/>
        <v>-12.621282976957</v>
      </c>
      <c r="N3245">
        <v>-12.621282976957</v>
      </c>
      <c r="O3245">
        <f t="shared" si="610"/>
        <v>-26.719774862137701</v>
      </c>
      <c r="P3245">
        <f t="shared" si="601"/>
        <v>174.9881911033676</v>
      </c>
      <c r="Q3245">
        <f t="shared" si="611"/>
        <v>-11.398762261125938</v>
      </c>
      <c r="R3245">
        <f t="shared" si="602"/>
        <v>11.398762261125938</v>
      </c>
      <c r="S3245">
        <f t="shared" si="603"/>
        <v>0.9031381581362965</v>
      </c>
      <c r="T3245">
        <f t="shared" si="604"/>
        <v>1.2225207158310614</v>
      </c>
      <c r="U3245">
        <f t="shared" si="605"/>
        <v>0</v>
      </c>
      <c r="V3245">
        <f t="shared" si="606"/>
        <v>9.6861841863703457</v>
      </c>
      <c r="W3245">
        <f t="shared" si="607"/>
        <v>0</v>
      </c>
      <c r="X3245">
        <f t="shared" si="608"/>
        <v>9.6861841863703457</v>
      </c>
      <c r="Y3245">
        <f t="shared" si="609"/>
        <v>11.398762261125938</v>
      </c>
    </row>
    <row r="3246" spans="1:25" x14ac:dyDescent="0.3">
      <c r="A3246">
        <v>12</v>
      </c>
      <c r="B3246">
        <v>5</v>
      </c>
      <c r="C3246">
        <v>27.734999999999999</v>
      </c>
      <c r="D3246">
        <v>0</v>
      </c>
      <c r="E3246">
        <v>3</v>
      </c>
      <c r="F3246">
        <v>13.3814773444018</v>
      </c>
      <c r="G3246">
        <v>17.126477839185998</v>
      </c>
      <c r="H3246">
        <v>14.0410430940863</v>
      </c>
      <c r="I3246">
        <v>0.91</v>
      </c>
      <c r="J3246">
        <v>14.0410430940863</v>
      </c>
      <c r="K3246">
        <v>12.7773492156185</v>
      </c>
      <c r="L3246">
        <v>2069</v>
      </c>
      <c r="M3246">
        <f t="shared" si="600"/>
        <v>-12.7773492156185</v>
      </c>
      <c r="N3246">
        <v>-12.7773492156185</v>
      </c>
      <c r="O3246">
        <f t="shared" si="610"/>
        <v>-39.497124077756197</v>
      </c>
      <c r="P3246">
        <f t="shared" si="601"/>
        <v>164.15838864238029</v>
      </c>
      <c r="Q3246">
        <f t="shared" si="611"/>
        <v>-10.82980246098731</v>
      </c>
      <c r="R3246">
        <f t="shared" si="602"/>
        <v>10.82980246098731</v>
      </c>
      <c r="S3246">
        <f t="shared" si="603"/>
        <v>0.84757818528974771</v>
      </c>
      <c r="T3246">
        <f t="shared" si="604"/>
        <v>1.9475467546311904</v>
      </c>
      <c r="U3246">
        <f t="shared" si="605"/>
        <v>0</v>
      </c>
      <c r="V3246">
        <f t="shared" si="606"/>
        <v>15.24218147102523</v>
      </c>
      <c r="W3246">
        <f t="shared" si="607"/>
        <v>0</v>
      </c>
      <c r="X3246">
        <f t="shared" si="608"/>
        <v>15.24218147102523</v>
      </c>
      <c r="Y3246">
        <f t="shared" si="609"/>
        <v>10.82980246098731</v>
      </c>
    </row>
    <row r="3247" spans="1:25" x14ac:dyDescent="0.3">
      <c r="A3247">
        <v>1</v>
      </c>
      <c r="B3247">
        <v>1</v>
      </c>
      <c r="C3247">
        <v>26.8221428571429</v>
      </c>
      <c r="D3247">
        <v>0</v>
      </c>
      <c r="E3247">
        <v>7</v>
      </c>
      <c r="F3247">
        <v>12.720334414028599</v>
      </c>
      <c r="G3247">
        <v>17.178964409845101</v>
      </c>
      <c r="H3247">
        <v>13.677893676516099</v>
      </c>
      <c r="I3247">
        <v>0.91</v>
      </c>
      <c r="J3247">
        <v>13.677893676516099</v>
      </c>
      <c r="K3247">
        <v>12.4468832456296</v>
      </c>
      <c r="L3247">
        <v>2070</v>
      </c>
      <c r="M3247">
        <f t="shared" si="600"/>
        <v>-12.4468832456296</v>
      </c>
      <c r="N3247">
        <v>-12.4468832456296</v>
      </c>
      <c r="O3247">
        <f t="shared" si="610"/>
        <v>-51.944007323385797</v>
      </c>
      <c r="P3247">
        <f t="shared" si="601"/>
        <v>154.25349644683749</v>
      </c>
      <c r="Q3247">
        <f t="shared" si="611"/>
        <v>-9.9048921955428</v>
      </c>
      <c r="R3247">
        <f t="shared" si="602"/>
        <v>9.9048921955428</v>
      </c>
      <c r="S3247">
        <f t="shared" si="603"/>
        <v>0.79577288547481517</v>
      </c>
      <c r="T3247">
        <f t="shared" si="604"/>
        <v>2.5419910500867999</v>
      </c>
      <c r="U3247">
        <f t="shared" si="605"/>
        <v>0</v>
      </c>
      <c r="V3247">
        <f t="shared" si="606"/>
        <v>20.422711452518477</v>
      </c>
      <c r="W3247">
        <f t="shared" si="607"/>
        <v>0</v>
      </c>
      <c r="X3247">
        <f t="shared" si="608"/>
        <v>20.422711452518477</v>
      </c>
      <c r="Y3247">
        <f t="shared" si="609"/>
        <v>9.9048921955428</v>
      </c>
    </row>
    <row r="3248" spans="1:25" x14ac:dyDescent="0.3">
      <c r="A3248">
        <v>1</v>
      </c>
      <c r="B3248">
        <v>2</v>
      </c>
      <c r="C3248">
        <v>25.657142857142901</v>
      </c>
      <c r="D3248">
        <v>6.84</v>
      </c>
      <c r="E3248">
        <v>7</v>
      </c>
      <c r="F3248">
        <v>11.893256025082</v>
      </c>
      <c r="G3248">
        <v>17.178964409845101</v>
      </c>
      <c r="H3248">
        <v>13.211772237785601</v>
      </c>
      <c r="I3248">
        <v>0.91</v>
      </c>
      <c r="J3248">
        <v>13.211772237785601</v>
      </c>
      <c r="K3248">
        <v>12.0227127363849</v>
      </c>
      <c r="L3248">
        <v>2070</v>
      </c>
      <c r="M3248">
        <f t="shared" si="600"/>
        <v>-5.1827127363849002</v>
      </c>
      <c r="N3248">
        <v>-5.1827127363849002</v>
      </c>
      <c r="O3248">
        <f t="shared" si="610"/>
        <v>-57.126720059770697</v>
      </c>
      <c r="P3248">
        <f t="shared" si="601"/>
        <v>150.30758575580825</v>
      </c>
      <c r="Q3248">
        <f t="shared" si="611"/>
        <v>-3.9459106910292405</v>
      </c>
      <c r="R3248">
        <f t="shared" si="602"/>
        <v>10.78591069102924</v>
      </c>
      <c r="S3248">
        <f t="shared" si="603"/>
        <v>0.89712787184770149</v>
      </c>
      <c r="T3248">
        <f t="shared" si="604"/>
        <v>1.2368020453556596</v>
      </c>
      <c r="U3248">
        <f t="shared" si="605"/>
        <v>0</v>
      </c>
      <c r="V3248">
        <f t="shared" si="606"/>
        <v>10.287212815229857</v>
      </c>
      <c r="W3248">
        <f t="shared" si="607"/>
        <v>0</v>
      </c>
      <c r="X3248">
        <f t="shared" si="608"/>
        <v>10.287212815229857</v>
      </c>
      <c r="Y3248">
        <f t="shared" si="609"/>
        <v>3.9459106910292405</v>
      </c>
    </row>
    <row r="3249" spans="1:25" x14ac:dyDescent="0.3">
      <c r="A3249">
        <v>1</v>
      </c>
      <c r="B3249">
        <v>3</v>
      </c>
      <c r="C3249">
        <v>28.084285714285699</v>
      </c>
      <c r="D3249">
        <v>0</v>
      </c>
      <c r="E3249">
        <v>7</v>
      </c>
      <c r="F3249">
        <v>13.6374438287422</v>
      </c>
      <c r="G3249">
        <v>17.178964409845101</v>
      </c>
      <c r="H3249">
        <v>14.177903555292399</v>
      </c>
      <c r="I3249">
        <v>0.91</v>
      </c>
      <c r="J3249">
        <v>14.177903555292399</v>
      </c>
      <c r="K3249">
        <v>12.901892235316099</v>
      </c>
      <c r="L3249">
        <v>2070</v>
      </c>
      <c r="M3249">
        <f t="shared" si="600"/>
        <v>-12.901892235316099</v>
      </c>
      <c r="N3249">
        <v>-12.901892235316099</v>
      </c>
      <c r="O3249">
        <f t="shared" si="610"/>
        <v>-70.028612295086802</v>
      </c>
      <c r="P3249">
        <f t="shared" si="601"/>
        <v>140.91745664236265</v>
      </c>
      <c r="Q3249">
        <f t="shared" si="611"/>
        <v>-9.390129113445596</v>
      </c>
      <c r="R3249">
        <f t="shared" si="602"/>
        <v>9.390129113445596</v>
      </c>
      <c r="S3249">
        <f t="shared" si="603"/>
        <v>0.72781022676210061</v>
      </c>
      <c r="T3249">
        <f t="shared" si="604"/>
        <v>3.5117631218705032</v>
      </c>
      <c r="U3249">
        <f t="shared" si="605"/>
        <v>0</v>
      </c>
      <c r="V3249">
        <f t="shared" si="606"/>
        <v>27.218977323789932</v>
      </c>
      <c r="W3249">
        <f t="shared" si="607"/>
        <v>0</v>
      </c>
      <c r="X3249">
        <f t="shared" si="608"/>
        <v>27.218977323789932</v>
      </c>
      <c r="Y3249">
        <f t="shared" si="609"/>
        <v>9.390129113445596</v>
      </c>
    </row>
    <row r="3250" spans="1:25" x14ac:dyDescent="0.3">
      <c r="A3250">
        <v>1</v>
      </c>
      <c r="B3250">
        <v>4</v>
      </c>
      <c r="C3250">
        <v>27.2257142857143</v>
      </c>
      <c r="D3250">
        <v>0</v>
      </c>
      <c r="E3250">
        <v>7</v>
      </c>
      <c r="F3250">
        <v>13.0112208117971</v>
      </c>
      <c r="G3250">
        <v>17.178964409845101</v>
      </c>
      <c r="H3250">
        <v>13.8383222057941</v>
      </c>
      <c r="I3250">
        <v>0.91</v>
      </c>
      <c r="J3250">
        <v>13.8383222057941</v>
      </c>
      <c r="K3250">
        <v>12.5928732072726</v>
      </c>
      <c r="L3250">
        <v>2070</v>
      </c>
      <c r="M3250">
        <f t="shared" si="600"/>
        <v>-12.5928732072726</v>
      </c>
      <c r="N3250">
        <v>-12.5928732072726</v>
      </c>
      <c r="O3250">
        <f t="shared" si="610"/>
        <v>-82.621485502359405</v>
      </c>
      <c r="P3250">
        <f t="shared" si="601"/>
        <v>132.31824118260613</v>
      </c>
      <c r="Q3250">
        <f t="shared" si="611"/>
        <v>-8.5992154597565218</v>
      </c>
      <c r="R3250">
        <f t="shared" si="602"/>
        <v>8.5992154597565218</v>
      </c>
      <c r="S3250">
        <f t="shared" si="603"/>
        <v>0.68286365773859514</v>
      </c>
      <c r="T3250">
        <f t="shared" si="604"/>
        <v>3.9936577475160782</v>
      </c>
      <c r="U3250">
        <f t="shared" si="605"/>
        <v>0</v>
      </c>
      <c r="V3250">
        <f t="shared" si="606"/>
        <v>31.713634226140485</v>
      </c>
      <c r="W3250">
        <f t="shared" si="607"/>
        <v>0</v>
      </c>
      <c r="X3250">
        <f t="shared" si="608"/>
        <v>31.713634226140485</v>
      </c>
      <c r="Y3250">
        <f t="shared" si="609"/>
        <v>8.5992154597565218</v>
      </c>
    </row>
    <row r="3251" spans="1:25" x14ac:dyDescent="0.3">
      <c r="A3251">
        <v>1</v>
      </c>
      <c r="B3251">
        <v>5</v>
      </c>
      <c r="C3251">
        <v>25.094999999999999</v>
      </c>
      <c r="D3251">
        <v>0</v>
      </c>
      <c r="E3251">
        <v>3</v>
      </c>
      <c r="F3251">
        <v>11.5009690376035</v>
      </c>
      <c r="G3251">
        <v>17.178964409845101</v>
      </c>
      <c r="H3251">
        <v>12.985204415741</v>
      </c>
      <c r="I3251">
        <v>0.91</v>
      </c>
      <c r="J3251">
        <v>12.985204415741</v>
      </c>
      <c r="K3251">
        <v>11.8165360183243</v>
      </c>
      <c r="L3251">
        <v>2070</v>
      </c>
      <c r="M3251">
        <f t="shared" si="600"/>
        <v>-11.8165360183243</v>
      </c>
      <c r="N3251">
        <v>-11.8165360183243</v>
      </c>
      <c r="O3251">
        <f t="shared" si="610"/>
        <v>-94.438021520683705</v>
      </c>
      <c r="P3251">
        <f t="shared" si="601"/>
        <v>124.72698878061604</v>
      </c>
      <c r="Q3251">
        <f t="shared" si="611"/>
        <v>-7.59125240199009</v>
      </c>
      <c r="R3251">
        <f t="shared" si="602"/>
        <v>7.59125240199009</v>
      </c>
      <c r="S3251">
        <f t="shared" si="603"/>
        <v>0.64242620597255229</v>
      </c>
      <c r="T3251">
        <f t="shared" si="604"/>
        <v>4.2252836163342096</v>
      </c>
      <c r="U3251">
        <f t="shared" si="605"/>
        <v>0</v>
      </c>
      <c r="V3251">
        <f t="shared" si="606"/>
        <v>35.757379402744768</v>
      </c>
      <c r="W3251">
        <f t="shared" si="607"/>
        <v>0</v>
      </c>
      <c r="X3251">
        <f t="shared" si="608"/>
        <v>35.757379402744768</v>
      </c>
      <c r="Y3251">
        <f t="shared" si="609"/>
        <v>7.59125240199009</v>
      </c>
    </row>
    <row r="3252" spans="1:25" x14ac:dyDescent="0.3">
      <c r="A3252">
        <v>2</v>
      </c>
      <c r="B3252">
        <v>1</v>
      </c>
      <c r="C3252">
        <v>26.979285714285702</v>
      </c>
      <c r="D3252">
        <v>0</v>
      </c>
      <c r="E3252">
        <v>7</v>
      </c>
      <c r="F3252">
        <v>12.8333343971912</v>
      </c>
      <c r="G3252">
        <v>17.178964409845101</v>
      </c>
      <c r="H3252">
        <v>13.7404238931568</v>
      </c>
      <c r="I3252">
        <v>0.95</v>
      </c>
      <c r="J3252">
        <v>13.7404238931568</v>
      </c>
      <c r="K3252">
        <v>13.053402698498999</v>
      </c>
      <c r="L3252">
        <v>2070</v>
      </c>
      <c r="M3252">
        <f t="shared" si="600"/>
        <v>-13.053402698498999</v>
      </c>
      <c r="N3252">
        <v>-13.053402698498999</v>
      </c>
      <c r="O3252">
        <f t="shared" si="610"/>
        <v>-107.4914242191827</v>
      </c>
      <c r="P3252">
        <f t="shared" si="601"/>
        <v>116.84639926047853</v>
      </c>
      <c r="Q3252">
        <f t="shared" si="611"/>
        <v>-7.8805895201375051</v>
      </c>
      <c r="R3252">
        <f t="shared" si="602"/>
        <v>7.8805895201375051</v>
      </c>
      <c r="S3252">
        <f t="shared" si="603"/>
        <v>0.60371917592366076</v>
      </c>
      <c r="T3252">
        <f t="shared" si="604"/>
        <v>5.1728131783614941</v>
      </c>
      <c r="U3252">
        <f t="shared" si="605"/>
        <v>0</v>
      </c>
      <c r="V3252">
        <f t="shared" si="606"/>
        <v>39.628082407633926</v>
      </c>
      <c r="W3252">
        <f t="shared" si="607"/>
        <v>0</v>
      </c>
      <c r="X3252">
        <f t="shared" si="608"/>
        <v>39.628082407633926</v>
      </c>
      <c r="Y3252">
        <f t="shared" si="609"/>
        <v>7.8805895201375051</v>
      </c>
    </row>
    <row r="3253" spans="1:25" x14ac:dyDescent="0.3">
      <c r="A3253">
        <v>2</v>
      </c>
      <c r="B3253">
        <v>2</v>
      </c>
      <c r="C3253">
        <v>28.117142857142898</v>
      </c>
      <c r="D3253">
        <v>0</v>
      </c>
      <c r="E3253">
        <v>7</v>
      </c>
      <c r="F3253">
        <v>13.661607103992701</v>
      </c>
      <c r="G3253">
        <v>17.178964409845101</v>
      </c>
      <c r="H3253">
        <v>14.1908535795231</v>
      </c>
      <c r="I3253">
        <v>0.95</v>
      </c>
      <c r="J3253">
        <v>14.1908535795231</v>
      </c>
      <c r="K3253">
        <v>13.4813109005469</v>
      </c>
      <c r="L3253">
        <v>2070</v>
      </c>
      <c r="M3253">
        <f t="shared" si="600"/>
        <v>-13.4813109005469</v>
      </c>
      <c r="N3253">
        <v>-13.4813109005469</v>
      </c>
      <c r="O3253">
        <f t="shared" si="610"/>
        <v>-120.97273511972961</v>
      </c>
      <c r="P3253">
        <f t="shared" si="601"/>
        <v>109.22977499669247</v>
      </c>
      <c r="Q3253">
        <f t="shared" si="611"/>
        <v>-7.6166242637860648</v>
      </c>
      <c r="R3253">
        <f t="shared" si="602"/>
        <v>7.6166242637860648</v>
      </c>
      <c r="S3253">
        <f t="shared" si="603"/>
        <v>0.56497653084145394</v>
      </c>
      <c r="T3253">
        <f t="shared" si="604"/>
        <v>5.864686636760835</v>
      </c>
      <c r="U3253">
        <f t="shared" si="605"/>
        <v>0</v>
      </c>
      <c r="V3253">
        <f t="shared" si="606"/>
        <v>43.502346915854609</v>
      </c>
      <c r="W3253">
        <f t="shared" si="607"/>
        <v>0</v>
      </c>
      <c r="X3253">
        <f t="shared" si="608"/>
        <v>43.502346915854609</v>
      </c>
      <c r="Y3253">
        <f t="shared" si="609"/>
        <v>7.6166242637860648</v>
      </c>
    </row>
    <row r="3254" spans="1:25" x14ac:dyDescent="0.3">
      <c r="A3254">
        <v>2</v>
      </c>
      <c r="B3254">
        <v>3</v>
      </c>
      <c r="C3254">
        <v>29.080714285714301</v>
      </c>
      <c r="D3254">
        <v>3.79</v>
      </c>
      <c r="E3254">
        <v>7</v>
      </c>
      <c r="F3254">
        <v>14.376643007212399</v>
      </c>
      <c r="G3254">
        <v>17.178964409845101</v>
      </c>
      <c r="H3254">
        <v>14.5691718096485</v>
      </c>
      <c r="I3254">
        <v>0.95</v>
      </c>
      <c r="J3254">
        <v>14.5691718096485</v>
      </c>
      <c r="K3254">
        <v>13.8407132191661</v>
      </c>
      <c r="L3254">
        <v>2070</v>
      </c>
      <c r="M3254">
        <f t="shared" si="600"/>
        <v>-10.050713219166099</v>
      </c>
      <c r="N3254">
        <v>-10.050713219166099</v>
      </c>
      <c r="O3254">
        <f t="shared" si="610"/>
        <v>-131.02344833889572</v>
      </c>
      <c r="P3254">
        <f t="shared" si="601"/>
        <v>103.87623317786657</v>
      </c>
      <c r="Q3254">
        <f t="shared" si="611"/>
        <v>-5.353541818825903</v>
      </c>
      <c r="R3254">
        <f t="shared" si="602"/>
        <v>9.1435418188259021</v>
      </c>
      <c r="S3254">
        <f t="shared" si="603"/>
        <v>0.66062649186056899</v>
      </c>
      <c r="T3254">
        <f t="shared" si="604"/>
        <v>4.6971714003401974</v>
      </c>
      <c r="U3254">
        <f t="shared" si="605"/>
        <v>0</v>
      </c>
      <c r="V3254">
        <f t="shared" si="606"/>
        <v>33.937350813943105</v>
      </c>
      <c r="W3254">
        <f t="shared" si="607"/>
        <v>0</v>
      </c>
      <c r="X3254">
        <f t="shared" si="608"/>
        <v>33.937350813943105</v>
      </c>
      <c r="Y3254">
        <f t="shared" si="609"/>
        <v>5.353541818825903</v>
      </c>
    </row>
    <row r="3255" spans="1:25" x14ac:dyDescent="0.3">
      <c r="A3255">
        <v>2</v>
      </c>
      <c r="B3255">
        <v>4</v>
      </c>
      <c r="C3255">
        <v>25.875</v>
      </c>
      <c r="D3255">
        <v>0</v>
      </c>
      <c r="E3255">
        <v>7</v>
      </c>
      <c r="F3255">
        <v>12.0464831127557</v>
      </c>
      <c r="G3255">
        <v>17.178964409845101</v>
      </c>
      <c r="H3255">
        <v>13.2992846114792</v>
      </c>
      <c r="I3255">
        <v>0.95</v>
      </c>
      <c r="J3255">
        <v>13.2992846114792</v>
      </c>
      <c r="K3255">
        <v>12.6343203809052</v>
      </c>
      <c r="L3255">
        <v>2070</v>
      </c>
      <c r="M3255">
        <f t="shared" si="600"/>
        <v>-12.6343203809052</v>
      </c>
      <c r="N3255">
        <v>-12.6343203809052</v>
      </c>
      <c r="O3255">
        <f t="shared" si="610"/>
        <v>-143.65776871980091</v>
      </c>
      <c r="P3255">
        <f t="shared" si="601"/>
        <v>97.517175644817073</v>
      </c>
      <c r="Q3255">
        <f t="shared" si="611"/>
        <v>-6.3590575330494943</v>
      </c>
      <c r="R3255">
        <f t="shared" si="602"/>
        <v>6.3590575330494943</v>
      </c>
      <c r="S3255">
        <f t="shared" si="603"/>
        <v>0.50331615325033352</v>
      </c>
      <c r="T3255">
        <f t="shared" si="604"/>
        <v>6.2752628478557053</v>
      </c>
      <c r="U3255">
        <f t="shared" si="605"/>
        <v>0</v>
      </c>
      <c r="V3255">
        <f t="shared" si="606"/>
        <v>49.668384674966646</v>
      </c>
      <c r="W3255">
        <f t="shared" si="607"/>
        <v>0</v>
      </c>
      <c r="X3255">
        <f t="shared" si="608"/>
        <v>49.668384674966646</v>
      </c>
      <c r="Y3255">
        <f t="shared" si="609"/>
        <v>6.3590575330494943</v>
      </c>
    </row>
    <row r="3256" spans="1:25" x14ac:dyDescent="0.3">
      <c r="A3256">
        <v>3</v>
      </c>
      <c r="B3256">
        <v>1</v>
      </c>
      <c r="C3256">
        <v>28.461428571428598</v>
      </c>
      <c r="D3256">
        <v>0</v>
      </c>
      <c r="E3256">
        <v>7</v>
      </c>
      <c r="F3256">
        <v>13.9156677045482</v>
      </c>
      <c r="G3256">
        <v>17.178964409845101</v>
      </c>
      <c r="H3256">
        <v>14.3263487593654</v>
      </c>
      <c r="I3256">
        <v>1.02</v>
      </c>
      <c r="J3256">
        <v>14.3263487593654</v>
      </c>
      <c r="K3256">
        <v>14.6128757345527</v>
      </c>
      <c r="L3256">
        <v>2070</v>
      </c>
      <c r="M3256">
        <f t="shared" si="600"/>
        <v>-14.6128757345527</v>
      </c>
      <c r="N3256">
        <v>-14.6128757345527</v>
      </c>
      <c r="O3256">
        <f t="shared" si="610"/>
        <v>-158.2706444543536</v>
      </c>
      <c r="P3256">
        <f t="shared" si="601"/>
        <v>90.646211550551541</v>
      </c>
      <c r="Q3256">
        <f t="shared" si="611"/>
        <v>-6.8709640942655312</v>
      </c>
      <c r="R3256">
        <f t="shared" si="602"/>
        <v>6.8709640942655312</v>
      </c>
      <c r="S3256">
        <f t="shared" si="603"/>
        <v>0.47019931046281843</v>
      </c>
      <c r="T3256">
        <f t="shared" si="604"/>
        <v>7.741911640287169</v>
      </c>
      <c r="U3256">
        <f t="shared" si="605"/>
        <v>0</v>
      </c>
      <c r="V3256">
        <f t="shared" si="606"/>
        <v>52.980068953718153</v>
      </c>
      <c r="W3256">
        <f t="shared" si="607"/>
        <v>0</v>
      </c>
      <c r="X3256">
        <f t="shared" si="608"/>
        <v>52.980068953718153</v>
      </c>
      <c r="Y3256">
        <f t="shared" si="609"/>
        <v>6.8709640942655312</v>
      </c>
    </row>
    <row r="3257" spans="1:25" x14ac:dyDescent="0.3">
      <c r="A3257">
        <v>3</v>
      </c>
      <c r="B3257">
        <v>2</v>
      </c>
      <c r="C3257">
        <v>29.372142857142901</v>
      </c>
      <c r="D3257">
        <v>0</v>
      </c>
      <c r="E3257">
        <v>7</v>
      </c>
      <c r="F3257">
        <v>14.5953313840989</v>
      </c>
      <c r="G3257">
        <v>17.178964409845101</v>
      </c>
      <c r="H3257">
        <v>14.683048394255099</v>
      </c>
      <c r="I3257">
        <v>1.02</v>
      </c>
      <c r="J3257">
        <v>14.683048394255099</v>
      </c>
      <c r="K3257">
        <v>14.9767093621402</v>
      </c>
      <c r="L3257">
        <v>2070</v>
      </c>
      <c r="M3257">
        <f t="shared" si="600"/>
        <v>-14.9767093621402</v>
      </c>
      <c r="N3257">
        <v>-14.9767093621402</v>
      </c>
      <c r="O3257">
        <f t="shared" si="610"/>
        <v>-173.24735381649381</v>
      </c>
      <c r="P3257">
        <f t="shared" si="601"/>
        <v>84.106226194389805</v>
      </c>
      <c r="Q3257">
        <f t="shared" si="611"/>
        <v>-6.5399853561617363</v>
      </c>
      <c r="R3257">
        <f t="shared" si="602"/>
        <v>6.5399853561617363</v>
      </c>
      <c r="S3257">
        <f t="shared" si="603"/>
        <v>0.43667705622266012</v>
      </c>
      <c r="T3257">
        <f t="shared" si="604"/>
        <v>8.4367240059784638</v>
      </c>
      <c r="U3257">
        <f t="shared" si="605"/>
        <v>0</v>
      </c>
      <c r="V3257">
        <f t="shared" si="606"/>
        <v>56.332294377733994</v>
      </c>
      <c r="W3257">
        <f t="shared" si="607"/>
        <v>0</v>
      </c>
      <c r="X3257">
        <f t="shared" si="608"/>
        <v>56.332294377733994</v>
      </c>
      <c r="Y3257">
        <f t="shared" si="609"/>
        <v>6.5399853561617363</v>
      </c>
    </row>
    <row r="3258" spans="1:25" x14ac:dyDescent="0.3">
      <c r="A3258">
        <v>3</v>
      </c>
      <c r="B3258">
        <v>3</v>
      </c>
      <c r="C3258">
        <v>32.523571428571401</v>
      </c>
      <c r="D3258">
        <v>0</v>
      </c>
      <c r="E3258">
        <v>7</v>
      </c>
      <c r="F3258">
        <v>17.030505271947899</v>
      </c>
      <c r="G3258">
        <v>17.178964409845101</v>
      </c>
      <c r="H3258">
        <v>15.8992670406939</v>
      </c>
      <c r="I3258">
        <v>1.02</v>
      </c>
      <c r="J3258">
        <v>15.8992670406939</v>
      </c>
      <c r="K3258">
        <v>16.217252381507802</v>
      </c>
      <c r="L3258">
        <v>2070</v>
      </c>
      <c r="M3258">
        <f t="shared" si="600"/>
        <v>-16.217252381507802</v>
      </c>
      <c r="N3258">
        <v>-16.217252381507802</v>
      </c>
      <c r="O3258">
        <f t="shared" si="610"/>
        <v>-189.4646061980016</v>
      </c>
      <c r="P3258">
        <f t="shared" si="601"/>
        <v>77.555540830229077</v>
      </c>
      <c r="Q3258">
        <f t="shared" si="611"/>
        <v>-6.5506853641607279</v>
      </c>
      <c r="R3258">
        <f t="shared" si="602"/>
        <v>6.5506853641607279</v>
      </c>
      <c r="S3258">
        <f t="shared" si="603"/>
        <v>0.40393312073198906</v>
      </c>
      <c r="T3258">
        <f t="shared" si="604"/>
        <v>9.6665670173470737</v>
      </c>
      <c r="U3258">
        <f t="shared" si="605"/>
        <v>0</v>
      </c>
      <c r="V3258">
        <f t="shared" si="606"/>
        <v>59.606687926801094</v>
      </c>
      <c r="W3258">
        <f t="shared" si="607"/>
        <v>0</v>
      </c>
      <c r="X3258">
        <f t="shared" si="608"/>
        <v>59.606687926801094</v>
      </c>
      <c r="Y3258">
        <f t="shared" si="609"/>
        <v>6.5506853641607279</v>
      </c>
    </row>
    <row r="3259" spans="1:25" x14ac:dyDescent="0.3">
      <c r="A3259">
        <v>3</v>
      </c>
      <c r="B3259">
        <v>4</v>
      </c>
      <c r="C3259">
        <v>32.919285714285699</v>
      </c>
      <c r="D3259">
        <v>0</v>
      </c>
      <c r="E3259">
        <v>7</v>
      </c>
      <c r="F3259">
        <v>17.345200484584399</v>
      </c>
      <c r="G3259">
        <v>17.178964409845101</v>
      </c>
      <c r="H3259">
        <v>16.050112339980199</v>
      </c>
      <c r="I3259">
        <v>1.02</v>
      </c>
      <c r="J3259">
        <v>16.050112339980199</v>
      </c>
      <c r="K3259">
        <v>16.3711145867798</v>
      </c>
      <c r="L3259">
        <v>2070</v>
      </c>
      <c r="M3259">
        <f t="shared" si="600"/>
        <v>-16.3711145867798</v>
      </c>
      <c r="N3259">
        <v>-16.3711145867798</v>
      </c>
      <c r="O3259">
        <f t="shared" si="610"/>
        <v>-205.83572078478142</v>
      </c>
      <c r="P3259">
        <f t="shared" si="601"/>
        <v>71.460065030692348</v>
      </c>
      <c r="Q3259">
        <f t="shared" si="611"/>
        <v>-6.0954757995367288</v>
      </c>
      <c r="R3259">
        <f t="shared" si="602"/>
        <v>6.0954757995367288</v>
      </c>
      <c r="S3259">
        <f t="shared" si="603"/>
        <v>0.37233114258811806</v>
      </c>
      <c r="T3259">
        <f t="shared" si="604"/>
        <v>10.275638787243071</v>
      </c>
      <c r="U3259">
        <f t="shared" si="605"/>
        <v>0</v>
      </c>
      <c r="V3259">
        <f t="shared" si="606"/>
        <v>62.766885741188197</v>
      </c>
      <c r="W3259">
        <f t="shared" si="607"/>
        <v>0</v>
      </c>
      <c r="X3259">
        <f t="shared" si="608"/>
        <v>62.766885741188197</v>
      </c>
      <c r="Y3259">
        <f t="shared" si="609"/>
        <v>6.0954757995367288</v>
      </c>
    </row>
    <row r="3260" spans="1:25" x14ac:dyDescent="0.3">
      <c r="A3260">
        <v>3</v>
      </c>
      <c r="B3260">
        <v>5</v>
      </c>
      <c r="C3260">
        <v>31.65</v>
      </c>
      <c r="D3260">
        <v>0</v>
      </c>
      <c r="E3260">
        <v>3</v>
      </c>
      <c r="F3260">
        <v>16.3427530007821</v>
      </c>
      <c r="G3260">
        <v>17.178964409845101</v>
      </c>
      <c r="H3260">
        <v>15.5648289367502</v>
      </c>
      <c r="I3260">
        <v>1.02</v>
      </c>
      <c r="J3260">
        <v>15.5648289367502</v>
      </c>
      <c r="K3260">
        <v>15.876125515485199</v>
      </c>
      <c r="L3260">
        <v>2070</v>
      </c>
      <c r="M3260">
        <f t="shared" si="600"/>
        <v>-15.876125515485199</v>
      </c>
      <c r="N3260">
        <v>-15.876125515485199</v>
      </c>
      <c r="O3260">
        <f t="shared" si="610"/>
        <v>-221.71184630026661</v>
      </c>
      <c r="P3260">
        <f t="shared" si="601"/>
        <v>66.00682429212435</v>
      </c>
      <c r="Q3260">
        <f t="shared" si="611"/>
        <v>-5.4532407385679988</v>
      </c>
      <c r="R3260">
        <f t="shared" si="602"/>
        <v>5.4532407385679988</v>
      </c>
      <c r="S3260">
        <f t="shared" si="603"/>
        <v>0.34348687488323498</v>
      </c>
      <c r="T3260">
        <f t="shared" si="604"/>
        <v>10.422884776917201</v>
      </c>
      <c r="U3260">
        <f t="shared" si="605"/>
        <v>0</v>
      </c>
      <c r="V3260">
        <f t="shared" si="606"/>
        <v>65.651312511676508</v>
      </c>
      <c r="W3260">
        <f t="shared" si="607"/>
        <v>0</v>
      </c>
      <c r="X3260">
        <f t="shared" si="608"/>
        <v>65.651312511676508</v>
      </c>
      <c r="Y3260">
        <f t="shared" si="609"/>
        <v>5.4532407385679988</v>
      </c>
    </row>
    <row r="3261" spans="1:25" x14ac:dyDescent="0.3">
      <c r="A3261">
        <v>4</v>
      </c>
      <c r="B3261">
        <v>1</v>
      </c>
      <c r="C3261">
        <v>31.7192857142857</v>
      </c>
      <c r="D3261">
        <v>0</v>
      </c>
      <c r="E3261">
        <v>7</v>
      </c>
      <c r="F3261">
        <v>16.3969487540712</v>
      </c>
      <c r="G3261">
        <v>17.178964409845101</v>
      </c>
      <c r="H3261">
        <v>15.591427491230601</v>
      </c>
      <c r="I3261">
        <v>1.1000000000000001</v>
      </c>
      <c r="J3261">
        <v>15.591427491230601</v>
      </c>
      <c r="K3261">
        <v>17.150570240353701</v>
      </c>
      <c r="L3261">
        <v>2070</v>
      </c>
      <c r="M3261">
        <f t="shared" si="600"/>
        <v>-17.150570240353701</v>
      </c>
      <c r="N3261">
        <v>-17.150570240353701</v>
      </c>
      <c r="O3261">
        <f t="shared" si="610"/>
        <v>-238.8624165406203</v>
      </c>
      <c r="P3261">
        <f t="shared" si="601"/>
        <v>60.582452221763702</v>
      </c>
      <c r="Q3261">
        <f t="shared" si="611"/>
        <v>-5.4243720703606471</v>
      </c>
      <c r="R3261">
        <f t="shared" si="602"/>
        <v>5.4243720703606471</v>
      </c>
      <c r="S3261">
        <f t="shared" si="603"/>
        <v>0.3162794002964171</v>
      </c>
      <c r="T3261">
        <f t="shared" si="604"/>
        <v>11.726198169993054</v>
      </c>
      <c r="U3261">
        <f t="shared" si="605"/>
        <v>0</v>
      </c>
      <c r="V3261">
        <f t="shared" si="606"/>
        <v>68.372059970358293</v>
      </c>
      <c r="W3261">
        <f t="shared" si="607"/>
        <v>0</v>
      </c>
      <c r="X3261">
        <f t="shared" si="608"/>
        <v>68.372059970358293</v>
      </c>
      <c r="Y3261">
        <f t="shared" si="609"/>
        <v>5.4243720703606471</v>
      </c>
    </row>
    <row r="3262" spans="1:25" x14ac:dyDescent="0.3">
      <c r="A3262">
        <v>4</v>
      </c>
      <c r="B3262">
        <v>2</v>
      </c>
      <c r="C3262">
        <v>34.290714285714301</v>
      </c>
      <c r="D3262">
        <v>0</v>
      </c>
      <c r="E3262">
        <v>7</v>
      </c>
      <c r="F3262">
        <v>18.450862925334398</v>
      </c>
      <c r="G3262">
        <v>17.178964409845101</v>
      </c>
      <c r="H3262">
        <v>16.569862048984099</v>
      </c>
      <c r="I3262">
        <v>1.1000000000000001</v>
      </c>
      <c r="J3262">
        <v>16.569862048984099</v>
      </c>
      <c r="K3262">
        <v>18.226848253882601</v>
      </c>
      <c r="L3262">
        <v>2070</v>
      </c>
      <c r="M3262">
        <f t="shared" si="600"/>
        <v>-18.226848253882601</v>
      </c>
      <c r="N3262">
        <v>-18.226848253882601</v>
      </c>
      <c r="O3262">
        <f t="shared" si="610"/>
        <v>-257.08926479450292</v>
      </c>
      <c r="P3262">
        <f t="shared" si="601"/>
        <v>55.305427079098244</v>
      </c>
      <c r="Q3262">
        <f t="shared" si="611"/>
        <v>-5.2770251426654582</v>
      </c>
      <c r="R3262">
        <f t="shared" si="602"/>
        <v>5.2770251426654582</v>
      </c>
      <c r="S3262">
        <f t="shared" si="603"/>
        <v>0.2895193436167095</v>
      </c>
      <c r="T3262">
        <f t="shared" si="604"/>
        <v>12.949823111217142</v>
      </c>
      <c r="U3262">
        <f t="shared" si="605"/>
        <v>0</v>
      </c>
      <c r="V3262">
        <f t="shared" si="606"/>
        <v>71.048065638329049</v>
      </c>
      <c r="W3262">
        <f t="shared" si="607"/>
        <v>0</v>
      </c>
      <c r="X3262">
        <f t="shared" si="608"/>
        <v>71.048065638329049</v>
      </c>
      <c r="Y3262">
        <f t="shared" si="609"/>
        <v>5.2770251426654582</v>
      </c>
    </row>
    <row r="3263" spans="1:25" x14ac:dyDescent="0.3">
      <c r="A3263">
        <v>4</v>
      </c>
      <c r="B3263">
        <v>3</v>
      </c>
      <c r="C3263">
        <v>35.727142857142901</v>
      </c>
      <c r="D3263">
        <v>1.57</v>
      </c>
      <c r="E3263">
        <v>7</v>
      </c>
      <c r="F3263">
        <v>19.6335493890554</v>
      </c>
      <c r="G3263">
        <v>17.178964409845101</v>
      </c>
      <c r="H3263">
        <v>17.1093840722992</v>
      </c>
      <c r="I3263">
        <v>1.1000000000000001</v>
      </c>
      <c r="J3263">
        <v>17.1093840722992</v>
      </c>
      <c r="K3263">
        <v>18.820322479529199</v>
      </c>
      <c r="L3263">
        <v>2070</v>
      </c>
      <c r="M3263">
        <f t="shared" si="600"/>
        <v>-17.250322479529199</v>
      </c>
      <c r="N3263">
        <v>-17.250322479529199</v>
      </c>
      <c r="O3263">
        <f t="shared" si="610"/>
        <v>-274.33958727403211</v>
      </c>
      <c r="P3263">
        <f t="shared" si="601"/>
        <v>50.735173638137056</v>
      </c>
      <c r="Q3263">
        <f t="shared" si="611"/>
        <v>-4.5702534409611886</v>
      </c>
      <c r="R3263">
        <f t="shared" si="602"/>
        <v>6.1402534409611889</v>
      </c>
      <c r="S3263">
        <f t="shared" si="603"/>
        <v>0.32625654781632574</v>
      </c>
      <c r="T3263">
        <f t="shared" si="604"/>
        <v>12.680069038568011</v>
      </c>
      <c r="U3263">
        <f t="shared" si="605"/>
        <v>0</v>
      </c>
      <c r="V3263">
        <f t="shared" si="606"/>
        <v>67.374345218367424</v>
      </c>
      <c r="W3263">
        <f t="shared" si="607"/>
        <v>0</v>
      </c>
      <c r="X3263">
        <f t="shared" si="608"/>
        <v>67.374345218367424</v>
      </c>
      <c r="Y3263">
        <f t="shared" si="609"/>
        <v>4.5702534409611886</v>
      </c>
    </row>
    <row r="3264" spans="1:25" x14ac:dyDescent="0.3">
      <c r="A3264">
        <v>4</v>
      </c>
      <c r="B3264">
        <v>4</v>
      </c>
      <c r="C3264">
        <v>35.5678571428571</v>
      </c>
      <c r="D3264">
        <v>1.29</v>
      </c>
      <c r="E3264">
        <v>7</v>
      </c>
      <c r="F3264">
        <v>19.5011746943077</v>
      </c>
      <c r="G3264">
        <v>17.178964409845101</v>
      </c>
      <c r="H3264">
        <v>17.049794089395402</v>
      </c>
      <c r="I3264">
        <v>1.1000000000000001</v>
      </c>
      <c r="J3264">
        <v>17.049794089395402</v>
      </c>
      <c r="K3264">
        <v>18.754773498334998</v>
      </c>
      <c r="L3264">
        <v>2070</v>
      </c>
      <c r="M3264">
        <f t="shared" si="600"/>
        <v>-17.464773498334999</v>
      </c>
      <c r="N3264">
        <v>-17.464773498334999</v>
      </c>
      <c r="O3264">
        <f t="shared" si="610"/>
        <v>-291.80436077236709</v>
      </c>
      <c r="P3264">
        <f t="shared" si="601"/>
        <v>46.492711700554466</v>
      </c>
      <c r="Q3264">
        <f t="shared" si="611"/>
        <v>-4.2424619375825898</v>
      </c>
      <c r="R3264">
        <f t="shared" si="602"/>
        <v>5.5324619375825899</v>
      </c>
      <c r="S3264">
        <f t="shared" si="603"/>
        <v>0.29498953629451979</v>
      </c>
      <c r="T3264">
        <f t="shared" si="604"/>
        <v>13.222311560752409</v>
      </c>
      <c r="U3264">
        <f t="shared" si="605"/>
        <v>0</v>
      </c>
      <c r="V3264">
        <f t="shared" si="606"/>
        <v>70.501046370548025</v>
      </c>
      <c r="W3264">
        <f t="shared" si="607"/>
        <v>0</v>
      </c>
      <c r="X3264">
        <f t="shared" si="608"/>
        <v>70.501046370548025</v>
      </c>
      <c r="Y3264">
        <f t="shared" si="609"/>
        <v>4.2424619375825898</v>
      </c>
    </row>
    <row r="3265" spans="1:25" x14ac:dyDescent="0.3">
      <c r="A3265">
        <v>4</v>
      </c>
      <c r="B3265">
        <v>5</v>
      </c>
      <c r="C3265">
        <v>35.152500000000003</v>
      </c>
      <c r="D3265">
        <v>0</v>
      </c>
      <c r="E3265">
        <v>2</v>
      </c>
      <c r="F3265">
        <v>19.1574246400866</v>
      </c>
      <c r="G3265">
        <v>17.178964409845101</v>
      </c>
      <c r="H3265">
        <v>16.894129782090399</v>
      </c>
      <c r="I3265">
        <v>1.1000000000000001</v>
      </c>
      <c r="J3265">
        <v>16.894129782090399</v>
      </c>
      <c r="K3265">
        <v>18.583542760299402</v>
      </c>
      <c r="L3265">
        <v>2070</v>
      </c>
      <c r="M3265">
        <f t="shared" si="600"/>
        <v>-18.583542760299402</v>
      </c>
      <c r="N3265">
        <v>-18.583542760299402</v>
      </c>
      <c r="O3265">
        <f t="shared" si="610"/>
        <v>-310.38790353266648</v>
      </c>
      <c r="P3265">
        <f t="shared" si="601"/>
        <v>42.367342816837535</v>
      </c>
      <c r="Q3265">
        <f t="shared" si="611"/>
        <v>-4.1253688837169307</v>
      </c>
      <c r="R3265">
        <f t="shared" si="602"/>
        <v>4.1253688837169307</v>
      </c>
      <c r="S3265">
        <f t="shared" si="603"/>
        <v>0.22199044266898796</v>
      </c>
      <c r="T3265">
        <f t="shared" si="604"/>
        <v>14.458173876582471</v>
      </c>
      <c r="U3265">
        <f t="shared" si="605"/>
        <v>0</v>
      </c>
      <c r="V3265">
        <f t="shared" si="606"/>
        <v>77.800955733101205</v>
      </c>
      <c r="W3265">
        <f t="shared" si="607"/>
        <v>0</v>
      </c>
      <c r="X3265">
        <f t="shared" si="608"/>
        <v>77.800955733101205</v>
      </c>
      <c r="Y3265">
        <f t="shared" si="609"/>
        <v>4.1253688837169307</v>
      </c>
    </row>
    <row r="3266" spans="1:25" x14ac:dyDescent="0.3">
      <c r="A3266">
        <v>5</v>
      </c>
      <c r="B3266">
        <v>1</v>
      </c>
      <c r="C3266">
        <v>35.292142857142899</v>
      </c>
      <c r="D3266">
        <v>0</v>
      </c>
      <c r="E3266">
        <v>7</v>
      </c>
      <c r="F3266">
        <v>19.272761569009599</v>
      </c>
      <c r="G3266">
        <v>17.178964409845101</v>
      </c>
      <c r="H3266">
        <v>16.946508798331401</v>
      </c>
      <c r="I3266">
        <v>1.18</v>
      </c>
      <c r="J3266">
        <v>16.946508798331401</v>
      </c>
      <c r="K3266">
        <v>19.996880382031101</v>
      </c>
      <c r="L3266">
        <v>2070</v>
      </c>
      <c r="M3266">
        <f t="shared" si="600"/>
        <v>-19.996880382031101</v>
      </c>
      <c r="N3266">
        <v>-19.996880382031101</v>
      </c>
      <c r="O3266">
        <f t="shared" si="610"/>
        <v>-330.38478391469761</v>
      </c>
      <c r="P3266">
        <f t="shared" si="601"/>
        <v>38.336155049558798</v>
      </c>
      <c r="Q3266">
        <f t="shared" si="611"/>
        <v>-4.0311877672787375</v>
      </c>
      <c r="R3266">
        <f t="shared" si="602"/>
        <v>4.0311877672787375</v>
      </c>
      <c r="S3266">
        <f t="shared" si="603"/>
        <v>0.20159083268313704</v>
      </c>
      <c r="T3266">
        <f t="shared" si="604"/>
        <v>15.965692614752363</v>
      </c>
      <c r="U3266">
        <f t="shared" si="605"/>
        <v>0</v>
      </c>
      <c r="V3266">
        <f t="shared" si="606"/>
        <v>79.840916731686292</v>
      </c>
      <c r="W3266">
        <f t="shared" si="607"/>
        <v>0</v>
      </c>
      <c r="X3266">
        <f t="shared" si="608"/>
        <v>79.840916731686292</v>
      </c>
      <c r="Y3266">
        <f t="shared" si="609"/>
        <v>4.0311877672787375</v>
      </c>
    </row>
    <row r="3267" spans="1:25" x14ac:dyDescent="0.3">
      <c r="A3267">
        <v>5</v>
      </c>
      <c r="B3267">
        <v>2</v>
      </c>
      <c r="C3267">
        <v>35.426428571428602</v>
      </c>
      <c r="D3267">
        <v>1.1299999999999999</v>
      </c>
      <c r="E3267">
        <v>7</v>
      </c>
      <c r="F3267">
        <v>19.3838952827683</v>
      </c>
      <c r="G3267">
        <v>17.178964409845101</v>
      </c>
      <c r="H3267">
        <v>16.996835559262099</v>
      </c>
      <c r="I3267">
        <v>1.18</v>
      </c>
      <c r="J3267">
        <v>16.996835559262099</v>
      </c>
      <c r="K3267">
        <v>20.056265959929299</v>
      </c>
      <c r="L3267">
        <v>2070</v>
      </c>
      <c r="M3267">
        <f t="shared" ref="M3267:M3330" si="612">D3267-K3267</f>
        <v>-18.926265959929299</v>
      </c>
      <c r="N3267">
        <v>-18.926265959929299</v>
      </c>
      <c r="O3267">
        <f t="shared" si="610"/>
        <v>-349.31104987462692</v>
      </c>
      <c r="P3267">
        <f t="shared" ref="P3267:P3330" si="613">200 * EXP(O3267 / 200)</f>
        <v>34.874716712689427</v>
      </c>
      <c r="Q3267">
        <f t="shared" si="611"/>
        <v>-3.4614383368693709</v>
      </c>
      <c r="R3267">
        <f t="shared" ref="R3267:R3330" si="614">MAX(IF(D3267&gt;K3267,K3267,D3267+Y3267))</f>
        <v>4.5914383368693708</v>
      </c>
      <c r="S3267">
        <f t="shared" ref="S3267:S3330" si="615">R3267/K3267</f>
        <v>0.2289278745127668</v>
      </c>
      <c r="T3267">
        <f t="shared" ref="T3267:T3330" si="616">K3267-R3267</f>
        <v>15.464827623059929</v>
      </c>
      <c r="U3267">
        <f t="shared" ref="U3267:U3330" si="617">MAX(0,M3267)</f>
        <v>0</v>
      </c>
      <c r="V3267">
        <f t="shared" ref="V3267:V3330" si="618">(T3267/K3267)*100</f>
        <v>77.107212548723325</v>
      </c>
      <c r="W3267">
        <f t="shared" ref="W3267:W3330" si="619">U3267/M3267*100</f>
        <v>0</v>
      </c>
      <c r="X3267">
        <f t="shared" ref="X3267:X3330" si="620">V3267-W3267</f>
        <v>77.107212548723325</v>
      </c>
      <c r="Y3267">
        <f t="shared" ref="Y3267:Y3330" si="621">IF(Q3267&lt;0,-Q3267,Q3267)</f>
        <v>3.4614383368693709</v>
      </c>
    </row>
    <row r="3268" spans="1:25" x14ac:dyDescent="0.3">
      <c r="A3268">
        <v>5</v>
      </c>
      <c r="B3268">
        <v>3</v>
      </c>
      <c r="C3268">
        <v>33.944285714285698</v>
      </c>
      <c r="D3268">
        <v>3.46</v>
      </c>
      <c r="E3268">
        <v>7</v>
      </c>
      <c r="F3268">
        <v>18.169382106084701</v>
      </c>
      <c r="G3268">
        <v>17.178964409845101</v>
      </c>
      <c r="H3268">
        <v>16.439008219876399</v>
      </c>
      <c r="I3268">
        <v>1.18</v>
      </c>
      <c r="J3268">
        <v>16.439008219876399</v>
      </c>
      <c r="K3268">
        <v>19.398029699454199</v>
      </c>
      <c r="L3268">
        <v>2070</v>
      </c>
      <c r="M3268">
        <f t="shared" si="612"/>
        <v>-15.938029699454198</v>
      </c>
      <c r="N3268">
        <v>-15.938029699454198</v>
      </c>
      <c r="O3268">
        <f t="shared" ref="O3268:O3331" si="622">IF(O3267 + N3268 &gt; 200, 0, O3267 + N3268)</f>
        <v>-365.24907957408112</v>
      </c>
      <c r="P3268">
        <f t="shared" si="613"/>
        <v>32.203397798556168</v>
      </c>
      <c r="Q3268">
        <f t="shared" ref="Q3268:Q3331" si="623">P3268 - P3267</f>
        <v>-2.6713189141332592</v>
      </c>
      <c r="R3268">
        <f t="shared" si="614"/>
        <v>6.1313189141332591</v>
      </c>
      <c r="S3268">
        <f t="shared" si="615"/>
        <v>0.3160794683341358</v>
      </c>
      <c r="T3268">
        <f t="shared" si="616"/>
        <v>13.266710785320939</v>
      </c>
      <c r="U3268">
        <f t="shared" si="617"/>
        <v>0</v>
      </c>
      <c r="V3268">
        <f t="shared" si="618"/>
        <v>68.392053166586422</v>
      </c>
      <c r="W3268">
        <f t="shared" si="619"/>
        <v>0</v>
      </c>
      <c r="X3268">
        <f t="shared" si="620"/>
        <v>68.392053166586422</v>
      </c>
      <c r="Y3268">
        <f t="shared" si="621"/>
        <v>2.6713189141332592</v>
      </c>
    </row>
    <row r="3269" spans="1:25" x14ac:dyDescent="0.3">
      <c r="A3269">
        <v>5</v>
      </c>
      <c r="B3269">
        <v>4</v>
      </c>
      <c r="C3269">
        <v>33.242857142857098</v>
      </c>
      <c r="D3269">
        <v>3.65</v>
      </c>
      <c r="E3269">
        <v>7</v>
      </c>
      <c r="F3269">
        <v>17.603973460280098</v>
      </c>
      <c r="G3269">
        <v>17.178964409845101</v>
      </c>
      <c r="H3269">
        <v>16.1731617204643</v>
      </c>
      <c r="I3269">
        <v>1.18</v>
      </c>
      <c r="J3269">
        <v>16.1731617204643</v>
      </c>
      <c r="K3269">
        <v>19.084330830147898</v>
      </c>
      <c r="L3269">
        <v>2070</v>
      </c>
      <c r="M3269">
        <f t="shared" si="612"/>
        <v>-15.434330830147898</v>
      </c>
      <c r="N3269">
        <v>-15.434330830147898</v>
      </c>
      <c r="O3269">
        <f t="shared" si="622"/>
        <v>-380.68341040422899</v>
      </c>
      <c r="P3269">
        <f t="shared" si="613"/>
        <v>29.811681535232935</v>
      </c>
      <c r="Q3269">
        <f t="shared" si="623"/>
        <v>-2.3917162633232323</v>
      </c>
      <c r="R3269">
        <f t="shared" si="614"/>
        <v>6.0417162633232326</v>
      </c>
      <c r="S3269">
        <f t="shared" si="615"/>
        <v>0.31657993759880815</v>
      </c>
      <c r="T3269">
        <f t="shared" si="616"/>
        <v>13.042614566824666</v>
      </c>
      <c r="U3269">
        <f t="shared" si="617"/>
        <v>0</v>
      </c>
      <c r="V3269">
        <f t="shared" si="618"/>
        <v>68.342006240119176</v>
      </c>
      <c r="W3269">
        <f t="shared" si="619"/>
        <v>0</v>
      </c>
      <c r="X3269">
        <f t="shared" si="620"/>
        <v>68.342006240119176</v>
      </c>
      <c r="Y3269">
        <f t="shared" si="621"/>
        <v>2.3917162633232323</v>
      </c>
    </row>
    <row r="3270" spans="1:25" x14ac:dyDescent="0.3">
      <c r="A3270">
        <v>5</v>
      </c>
      <c r="B3270">
        <v>5</v>
      </c>
      <c r="C3270">
        <v>34.088333333333303</v>
      </c>
      <c r="D3270">
        <v>0</v>
      </c>
      <c r="E3270">
        <v>3</v>
      </c>
      <c r="F3270">
        <v>18.286245504039101</v>
      </c>
      <c r="G3270">
        <v>17.178964409845101</v>
      </c>
      <c r="H3270">
        <v>16.493453615236401</v>
      </c>
      <c r="I3270">
        <v>1.18</v>
      </c>
      <c r="J3270">
        <v>16.493453615236401</v>
      </c>
      <c r="K3270">
        <v>19.462275265978999</v>
      </c>
      <c r="L3270">
        <v>2070</v>
      </c>
      <c r="M3270">
        <f t="shared" si="612"/>
        <v>-19.462275265978999</v>
      </c>
      <c r="N3270">
        <v>-19.462275265978999</v>
      </c>
      <c r="O3270">
        <f t="shared" si="622"/>
        <v>-400.14568567020797</v>
      </c>
      <c r="P3270">
        <f t="shared" si="613"/>
        <v>27.047347415134666</v>
      </c>
      <c r="Q3270">
        <f t="shared" si="623"/>
        <v>-2.764334120098269</v>
      </c>
      <c r="R3270">
        <f t="shared" si="614"/>
        <v>2.764334120098269</v>
      </c>
      <c r="S3270">
        <f t="shared" si="615"/>
        <v>0.14203550624579125</v>
      </c>
      <c r="T3270">
        <f t="shared" si="616"/>
        <v>16.69794114588073</v>
      </c>
      <c r="U3270">
        <f t="shared" si="617"/>
        <v>0</v>
      </c>
      <c r="V3270">
        <f t="shared" si="618"/>
        <v>85.796449375420863</v>
      </c>
      <c r="W3270">
        <f t="shared" si="619"/>
        <v>0</v>
      </c>
      <c r="X3270">
        <f t="shared" si="620"/>
        <v>85.796449375420863</v>
      </c>
      <c r="Y3270">
        <f t="shared" si="621"/>
        <v>2.764334120098269</v>
      </c>
    </row>
    <row r="3271" spans="1:25" x14ac:dyDescent="0.3">
      <c r="A3271">
        <v>6</v>
      </c>
      <c r="B3271">
        <v>1</v>
      </c>
      <c r="C3271">
        <v>34.170714285714297</v>
      </c>
      <c r="D3271">
        <v>5.48</v>
      </c>
      <c r="E3271">
        <v>7</v>
      </c>
      <c r="F3271">
        <v>18.353194028290499</v>
      </c>
      <c r="G3271">
        <v>17.178964409845101</v>
      </c>
      <c r="H3271">
        <v>16.524568308867799</v>
      </c>
      <c r="I3271">
        <v>1.25</v>
      </c>
      <c r="J3271">
        <v>16.524568308867799</v>
      </c>
      <c r="K3271">
        <v>20.655710386084799</v>
      </c>
      <c r="L3271">
        <v>2070</v>
      </c>
      <c r="M3271">
        <f t="shared" si="612"/>
        <v>-15.175710386084798</v>
      </c>
      <c r="N3271">
        <v>-15.175710386084798</v>
      </c>
      <c r="O3271">
        <f t="shared" si="622"/>
        <v>-415.32139605629277</v>
      </c>
      <c r="P3271">
        <f t="shared" si="613"/>
        <v>25.070964564151261</v>
      </c>
      <c r="Q3271">
        <f t="shared" si="623"/>
        <v>-1.9763828509834056</v>
      </c>
      <c r="R3271">
        <f t="shared" si="614"/>
        <v>7.456382850983406</v>
      </c>
      <c r="S3271">
        <f t="shared" si="615"/>
        <v>0.36098409164405076</v>
      </c>
      <c r="T3271">
        <f t="shared" si="616"/>
        <v>13.199327535101393</v>
      </c>
      <c r="U3271">
        <f t="shared" si="617"/>
        <v>0</v>
      </c>
      <c r="V3271">
        <f t="shared" si="618"/>
        <v>63.901590835594924</v>
      </c>
      <c r="W3271">
        <f t="shared" si="619"/>
        <v>0</v>
      </c>
      <c r="X3271">
        <f t="shared" si="620"/>
        <v>63.901590835594924</v>
      </c>
      <c r="Y3271">
        <f t="shared" si="621"/>
        <v>1.9763828509834056</v>
      </c>
    </row>
    <row r="3272" spans="1:25" x14ac:dyDescent="0.3">
      <c r="A3272">
        <v>6</v>
      </c>
      <c r="B3272">
        <v>2</v>
      </c>
      <c r="C3272">
        <v>32.3685714285714</v>
      </c>
      <c r="D3272">
        <v>26.88</v>
      </c>
      <c r="E3272">
        <v>7</v>
      </c>
      <c r="F3272">
        <v>16.907774288781599</v>
      </c>
      <c r="G3272">
        <v>17.178964409845101</v>
      </c>
      <c r="H3272">
        <v>15.840071963084201</v>
      </c>
      <c r="I3272">
        <v>1.25</v>
      </c>
      <c r="J3272">
        <v>15.840071963084201</v>
      </c>
      <c r="K3272">
        <v>19.800089953855199</v>
      </c>
      <c r="L3272">
        <v>2070</v>
      </c>
      <c r="M3272">
        <f t="shared" si="612"/>
        <v>7.0799100461447999</v>
      </c>
      <c r="N3272">
        <v>7.0799100461447999</v>
      </c>
      <c r="O3272">
        <f t="shared" si="622"/>
        <v>-408.24148601014798</v>
      </c>
      <c r="P3272">
        <f t="shared" si="613"/>
        <v>25.974361010184111</v>
      </c>
      <c r="Q3272">
        <f t="shared" si="623"/>
        <v>0.90339644603285052</v>
      </c>
      <c r="R3272">
        <f t="shared" si="614"/>
        <v>19.800089953855199</v>
      </c>
      <c r="S3272">
        <f t="shared" si="615"/>
        <v>1</v>
      </c>
      <c r="T3272">
        <f t="shared" si="616"/>
        <v>0</v>
      </c>
      <c r="U3272">
        <f t="shared" si="617"/>
        <v>7.0799100461447999</v>
      </c>
      <c r="V3272">
        <f t="shared" si="618"/>
        <v>0</v>
      </c>
      <c r="W3272">
        <f t="shared" si="619"/>
        <v>100</v>
      </c>
      <c r="X3272">
        <f t="shared" si="620"/>
        <v>-100</v>
      </c>
      <c r="Y3272">
        <f t="shared" si="621"/>
        <v>0.90339644603285052</v>
      </c>
    </row>
    <row r="3273" spans="1:25" x14ac:dyDescent="0.3">
      <c r="A3273">
        <v>6</v>
      </c>
      <c r="B3273">
        <v>3</v>
      </c>
      <c r="C3273">
        <v>33.007142857142902</v>
      </c>
      <c r="D3273">
        <v>5.61</v>
      </c>
      <c r="E3273">
        <v>7</v>
      </c>
      <c r="F3273">
        <v>17.415334632159698</v>
      </c>
      <c r="G3273">
        <v>17.178964409845101</v>
      </c>
      <c r="H3273">
        <v>16.083549212794999</v>
      </c>
      <c r="I3273">
        <v>1.25</v>
      </c>
      <c r="J3273">
        <v>16.083549212794999</v>
      </c>
      <c r="K3273">
        <v>20.1044365159938</v>
      </c>
      <c r="L3273">
        <v>2070</v>
      </c>
      <c r="M3273">
        <f t="shared" si="612"/>
        <v>-14.494436515993801</v>
      </c>
      <c r="N3273">
        <v>-14.494436515993801</v>
      </c>
      <c r="O3273">
        <f t="shared" si="622"/>
        <v>-422.73592252614179</v>
      </c>
      <c r="P3273">
        <f t="shared" si="613"/>
        <v>24.158535485742487</v>
      </c>
      <c r="Q3273">
        <f t="shared" si="623"/>
        <v>-1.8158255244416246</v>
      </c>
      <c r="R3273">
        <f t="shared" si="614"/>
        <v>7.4258255244416249</v>
      </c>
      <c r="S3273">
        <f t="shared" si="615"/>
        <v>0.36936252943643133</v>
      </c>
      <c r="T3273">
        <f t="shared" si="616"/>
        <v>12.678610991552176</v>
      </c>
      <c r="U3273">
        <f t="shared" si="617"/>
        <v>0</v>
      </c>
      <c r="V3273">
        <f t="shared" si="618"/>
        <v>63.063747056356867</v>
      </c>
      <c r="W3273">
        <f t="shared" si="619"/>
        <v>0</v>
      </c>
      <c r="X3273">
        <f t="shared" si="620"/>
        <v>63.063747056356867</v>
      </c>
      <c r="Y3273">
        <f t="shared" si="621"/>
        <v>1.8158255244416246</v>
      </c>
    </row>
    <row r="3274" spans="1:25" x14ac:dyDescent="0.3">
      <c r="A3274">
        <v>6</v>
      </c>
      <c r="B3274">
        <v>4</v>
      </c>
      <c r="C3274">
        <v>33.580714285714301</v>
      </c>
      <c r="D3274">
        <v>108.47</v>
      </c>
      <c r="E3274">
        <v>7</v>
      </c>
      <c r="F3274">
        <v>17.875556328580199</v>
      </c>
      <c r="G3274">
        <v>17.178964409845101</v>
      </c>
      <c r="H3274">
        <v>16.301363925168801</v>
      </c>
      <c r="I3274">
        <v>1.25</v>
      </c>
      <c r="J3274">
        <v>16.301363925168801</v>
      </c>
      <c r="K3274">
        <v>20.376704906461001</v>
      </c>
      <c r="L3274">
        <v>2070</v>
      </c>
      <c r="M3274">
        <f t="shared" si="612"/>
        <v>88.093295093538998</v>
      </c>
      <c r="N3274">
        <v>88.093295093538998</v>
      </c>
      <c r="O3274">
        <f t="shared" si="622"/>
        <v>-334.64262743260281</v>
      </c>
      <c r="P3274">
        <f t="shared" si="613"/>
        <v>37.528634542256029</v>
      </c>
      <c r="Q3274">
        <f t="shared" si="623"/>
        <v>13.370099056513542</v>
      </c>
      <c r="R3274">
        <f t="shared" si="614"/>
        <v>20.376704906461001</v>
      </c>
      <c r="S3274">
        <f t="shared" si="615"/>
        <v>1</v>
      </c>
      <c r="T3274">
        <f t="shared" si="616"/>
        <v>0</v>
      </c>
      <c r="U3274">
        <f t="shared" si="617"/>
        <v>88.093295093538998</v>
      </c>
      <c r="V3274">
        <f t="shared" si="618"/>
        <v>0</v>
      </c>
      <c r="W3274">
        <f t="shared" si="619"/>
        <v>100</v>
      </c>
      <c r="X3274">
        <f t="shared" si="620"/>
        <v>-100</v>
      </c>
      <c r="Y3274">
        <f t="shared" si="621"/>
        <v>13.370099056513542</v>
      </c>
    </row>
    <row r="3275" spans="1:25" x14ac:dyDescent="0.3">
      <c r="A3275">
        <v>6</v>
      </c>
      <c r="B3275">
        <v>5</v>
      </c>
      <c r="C3275">
        <v>31.965</v>
      </c>
      <c r="D3275">
        <v>3.6</v>
      </c>
      <c r="E3275">
        <v>2</v>
      </c>
      <c r="F3275">
        <v>16.589638498871999</v>
      </c>
      <c r="G3275">
        <v>17.178964409845101</v>
      </c>
      <c r="H3275">
        <v>15.685653977973701</v>
      </c>
      <c r="I3275">
        <v>1.25</v>
      </c>
      <c r="J3275">
        <v>15.685653977973701</v>
      </c>
      <c r="K3275">
        <v>19.6070674724672</v>
      </c>
      <c r="L3275">
        <v>2070</v>
      </c>
      <c r="M3275">
        <f t="shared" si="612"/>
        <v>-16.007067472467199</v>
      </c>
      <c r="N3275">
        <v>-16.007067472467199</v>
      </c>
      <c r="O3275">
        <f t="shared" si="622"/>
        <v>-350.64969490507002</v>
      </c>
      <c r="P3275">
        <f t="shared" si="613"/>
        <v>34.642071822453083</v>
      </c>
      <c r="Q3275">
        <f t="shared" si="623"/>
        <v>-2.8865627198029458</v>
      </c>
      <c r="R3275">
        <f t="shared" si="614"/>
        <v>6.4865627198029454</v>
      </c>
      <c r="S3275">
        <f t="shared" si="615"/>
        <v>0.33082778589463013</v>
      </c>
      <c r="T3275">
        <f t="shared" si="616"/>
        <v>13.120504752664255</v>
      </c>
      <c r="U3275">
        <f t="shared" si="617"/>
        <v>0</v>
      </c>
      <c r="V3275">
        <f t="shared" si="618"/>
        <v>66.917221410536982</v>
      </c>
      <c r="W3275">
        <f t="shared" si="619"/>
        <v>0</v>
      </c>
      <c r="X3275">
        <f t="shared" si="620"/>
        <v>66.917221410536982</v>
      </c>
      <c r="Y3275">
        <f t="shared" si="621"/>
        <v>2.8865627198029458</v>
      </c>
    </row>
    <row r="3276" spans="1:25" x14ac:dyDescent="0.3">
      <c r="A3276">
        <v>7</v>
      </c>
      <c r="B3276">
        <v>1</v>
      </c>
      <c r="C3276">
        <v>31.580714285714301</v>
      </c>
      <c r="D3276">
        <v>275.43</v>
      </c>
      <c r="E3276">
        <v>7</v>
      </c>
      <c r="F3276">
        <v>16.288618194769601</v>
      </c>
      <c r="G3276">
        <v>17.178964409845101</v>
      </c>
      <c r="H3276">
        <v>15.5382176165699</v>
      </c>
      <c r="I3276">
        <v>1.25</v>
      </c>
      <c r="J3276">
        <v>15.5382176165699</v>
      </c>
      <c r="K3276">
        <v>19.422772020712401</v>
      </c>
      <c r="L3276">
        <v>2070</v>
      </c>
      <c r="M3276">
        <f t="shared" si="612"/>
        <v>256.00722797928762</v>
      </c>
      <c r="N3276">
        <v>256.00722797928762</v>
      </c>
      <c r="O3276">
        <f t="shared" si="622"/>
        <v>-94.642466925782401</v>
      </c>
      <c r="P3276">
        <f t="shared" si="613"/>
        <v>124.59955462629115</v>
      </c>
      <c r="Q3276">
        <f t="shared" si="623"/>
        <v>89.957482803838076</v>
      </c>
      <c r="R3276">
        <f t="shared" si="614"/>
        <v>19.422772020712401</v>
      </c>
      <c r="S3276">
        <f t="shared" si="615"/>
        <v>1</v>
      </c>
      <c r="T3276">
        <f t="shared" si="616"/>
        <v>0</v>
      </c>
      <c r="U3276">
        <f t="shared" si="617"/>
        <v>256.00722797928762</v>
      </c>
      <c r="V3276">
        <f t="shared" si="618"/>
        <v>0</v>
      </c>
      <c r="W3276">
        <f t="shared" si="619"/>
        <v>100</v>
      </c>
      <c r="X3276">
        <f t="shared" si="620"/>
        <v>-100</v>
      </c>
      <c r="Y3276">
        <f t="shared" si="621"/>
        <v>89.957482803838076</v>
      </c>
    </row>
    <row r="3277" spans="1:25" x14ac:dyDescent="0.3">
      <c r="A3277">
        <v>7</v>
      </c>
      <c r="B3277">
        <v>2</v>
      </c>
      <c r="C3277">
        <v>30.328571428571401</v>
      </c>
      <c r="D3277">
        <v>316.83999999999997</v>
      </c>
      <c r="E3277">
        <v>7</v>
      </c>
      <c r="F3277">
        <v>15.320864513888299</v>
      </c>
      <c r="G3277">
        <v>17.178964409845101</v>
      </c>
      <c r="H3277">
        <v>15.055053216783</v>
      </c>
      <c r="I3277">
        <v>1.25</v>
      </c>
      <c r="J3277">
        <v>15.055053216783</v>
      </c>
      <c r="K3277">
        <v>18.8188165209787</v>
      </c>
      <c r="L3277">
        <v>2070</v>
      </c>
      <c r="M3277">
        <f t="shared" si="612"/>
        <v>298.02118347902126</v>
      </c>
      <c r="N3277">
        <v>298.02118347902126</v>
      </c>
      <c r="O3277">
        <f t="shared" si="622"/>
        <v>0</v>
      </c>
      <c r="P3277">
        <f t="shared" si="613"/>
        <v>200</v>
      </c>
      <c r="Q3277">
        <f t="shared" si="623"/>
        <v>75.400445373708848</v>
      </c>
      <c r="R3277">
        <f t="shared" si="614"/>
        <v>18.8188165209787</v>
      </c>
      <c r="S3277">
        <f t="shared" si="615"/>
        <v>1</v>
      </c>
      <c r="T3277">
        <f t="shared" si="616"/>
        <v>0</v>
      </c>
      <c r="U3277">
        <f t="shared" si="617"/>
        <v>298.02118347902126</v>
      </c>
      <c r="V3277">
        <f t="shared" si="618"/>
        <v>0</v>
      </c>
      <c r="W3277">
        <f t="shared" si="619"/>
        <v>100</v>
      </c>
      <c r="X3277">
        <f t="shared" si="620"/>
        <v>-100</v>
      </c>
      <c r="Y3277">
        <f t="shared" si="621"/>
        <v>75.400445373708848</v>
      </c>
    </row>
    <row r="3278" spans="1:25" x14ac:dyDescent="0.3">
      <c r="A3278">
        <v>7</v>
      </c>
      <c r="B3278">
        <v>3</v>
      </c>
      <c r="C3278">
        <v>30.5942857142857</v>
      </c>
      <c r="D3278">
        <v>63.49</v>
      </c>
      <c r="E3278">
        <v>7</v>
      </c>
      <c r="F3278">
        <v>15.5245440916669</v>
      </c>
      <c r="G3278">
        <v>17.178964409845101</v>
      </c>
      <c r="H3278">
        <v>15.157944205730701</v>
      </c>
      <c r="I3278">
        <v>1.25</v>
      </c>
      <c r="J3278">
        <v>15.157944205730701</v>
      </c>
      <c r="K3278">
        <v>18.947430257163401</v>
      </c>
      <c r="L3278">
        <v>2070</v>
      </c>
      <c r="M3278">
        <f t="shared" si="612"/>
        <v>44.542569742836605</v>
      </c>
      <c r="N3278">
        <v>44.542569742836605</v>
      </c>
      <c r="O3278">
        <f t="shared" si="622"/>
        <v>44.542569742836605</v>
      </c>
      <c r="P3278">
        <f t="shared" si="613"/>
        <v>249.89234753475583</v>
      </c>
      <c r="Q3278">
        <f t="shared" si="623"/>
        <v>49.892347534755828</v>
      </c>
      <c r="R3278">
        <f t="shared" si="614"/>
        <v>18.947430257163401</v>
      </c>
      <c r="S3278">
        <f t="shared" si="615"/>
        <v>1</v>
      </c>
      <c r="T3278">
        <f t="shared" si="616"/>
        <v>0</v>
      </c>
      <c r="U3278">
        <f t="shared" si="617"/>
        <v>44.542569742836605</v>
      </c>
      <c r="V3278">
        <f t="shared" si="618"/>
        <v>0</v>
      </c>
      <c r="W3278">
        <f t="shared" si="619"/>
        <v>100</v>
      </c>
      <c r="X3278">
        <f t="shared" si="620"/>
        <v>-100</v>
      </c>
      <c r="Y3278">
        <f t="shared" si="621"/>
        <v>49.892347534755828</v>
      </c>
    </row>
    <row r="3279" spans="1:25" x14ac:dyDescent="0.3">
      <c r="A3279">
        <v>7</v>
      </c>
      <c r="B3279">
        <v>4</v>
      </c>
      <c r="C3279">
        <v>31.6142857142857</v>
      </c>
      <c r="D3279">
        <v>14.61</v>
      </c>
      <c r="E3279">
        <v>7</v>
      </c>
      <c r="F3279">
        <v>16.314840846385799</v>
      </c>
      <c r="G3279">
        <v>17.178964409845101</v>
      </c>
      <c r="H3279">
        <v>15.5511133577363</v>
      </c>
      <c r="I3279">
        <v>1.25</v>
      </c>
      <c r="J3279">
        <v>15.5511133577363</v>
      </c>
      <c r="K3279">
        <v>19.438891697170401</v>
      </c>
      <c r="L3279">
        <v>2070</v>
      </c>
      <c r="M3279">
        <f t="shared" si="612"/>
        <v>-4.8288916971704019</v>
      </c>
      <c r="N3279">
        <v>-4.8288916971704019</v>
      </c>
      <c r="O3279">
        <f t="shared" si="622"/>
        <v>39.7136780456662</v>
      </c>
      <c r="P3279">
        <f t="shared" si="613"/>
        <v>243.93108741516846</v>
      </c>
      <c r="Q3279">
        <f t="shared" si="623"/>
        <v>-5.9612601195873651</v>
      </c>
      <c r="R3279">
        <f t="shared" si="614"/>
        <v>20.571260119587365</v>
      </c>
      <c r="S3279">
        <f t="shared" si="615"/>
        <v>1.0582527255183893</v>
      </c>
      <c r="T3279">
        <f t="shared" si="616"/>
        <v>-1.1323684224169632</v>
      </c>
      <c r="U3279">
        <f t="shared" si="617"/>
        <v>0</v>
      </c>
      <c r="V3279">
        <f t="shared" si="618"/>
        <v>-5.8252725518389257</v>
      </c>
      <c r="W3279">
        <f t="shared" si="619"/>
        <v>0</v>
      </c>
      <c r="X3279">
        <f t="shared" si="620"/>
        <v>-5.8252725518389257</v>
      </c>
      <c r="Y3279">
        <f t="shared" si="621"/>
        <v>5.9612601195873651</v>
      </c>
    </row>
    <row r="3280" spans="1:25" x14ac:dyDescent="0.3">
      <c r="A3280">
        <v>7</v>
      </c>
      <c r="B3280">
        <v>5</v>
      </c>
      <c r="C3280">
        <v>30.231666666666701</v>
      </c>
      <c r="D3280">
        <v>51.67</v>
      </c>
      <c r="E3280">
        <v>3</v>
      </c>
      <c r="F3280">
        <v>15.246811053633801</v>
      </c>
      <c r="G3280">
        <v>17.178964409845101</v>
      </c>
      <c r="H3280">
        <v>15.017480247475801</v>
      </c>
      <c r="I3280">
        <v>1.25</v>
      </c>
      <c r="J3280">
        <v>15.017480247475801</v>
      </c>
      <c r="K3280">
        <v>18.771850309344799</v>
      </c>
      <c r="L3280">
        <v>2070</v>
      </c>
      <c r="M3280">
        <f t="shared" si="612"/>
        <v>32.898149690655202</v>
      </c>
      <c r="N3280">
        <v>32.898149690655202</v>
      </c>
      <c r="O3280">
        <f t="shared" si="622"/>
        <v>72.611827736321402</v>
      </c>
      <c r="P3280">
        <f t="shared" si="613"/>
        <v>287.54417632891756</v>
      </c>
      <c r="Q3280">
        <f t="shared" si="623"/>
        <v>43.613088913749095</v>
      </c>
      <c r="R3280">
        <f t="shared" si="614"/>
        <v>18.771850309344799</v>
      </c>
      <c r="S3280">
        <f t="shared" si="615"/>
        <v>1</v>
      </c>
      <c r="T3280">
        <f t="shared" si="616"/>
        <v>0</v>
      </c>
      <c r="U3280">
        <f t="shared" si="617"/>
        <v>32.898149690655202</v>
      </c>
      <c r="V3280">
        <f t="shared" si="618"/>
        <v>0</v>
      </c>
      <c r="W3280">
        <f t="shared" si="619"/>
        <v>100</v>
      </c>
      <c r="X3280">
        <f t="shared" si="620"/>
        <v>-100</v>
      </c>
      <c r="Y3280">
        <f t="shared" si="621"/>
        <v>43.613088913749095</v>
      </c>
    </row>
    <row r="3281" spans="1:25" x14ac:dyDescent="0.3">
      <c r="A3281">
        <v>8</v>
      </c>
      <c r="B3281">
        <v>1</v>
      </c>
      <c r="C3281">
        <v>30.942142857142901</v>
      </c>
      <c r="D3281">
        <v>153.11000000000001</v>
      </c>
      <c r="E3281">
        <v>7</v>
      </c>
      <c r="F3281">
        <v>15.7925659500922</v>
      </c>
      <c r="G3281">
        <v>17.178964409845101</v>
      </c>
      <c r="H3281">
        <v>15.292347437574</v>
      </c>
      <c r="I3281">
        <v>1.2</v>
      </c>
      <c r="J3281">
        <v>15.292347437574</v>
      </c>
      <c r="K3281">
        <v>18.3508169250889</v>
      </c>
      <c r="L3281">
        <v>2070</v>
      </c>
      <c r="M3281">
        <f t="shared" si="612"/>
        <v>134.75918307491111</v>
      </c>
      <c r="N3281">
        <v>134.75918307491111</v>
      </c>
      <c r="O3281">
        <f t="shared" si="622"/>
        <v>0</v>
      </c>
      <c r="P3281">
        <f t="shared" si="613"/>
        <v>200</v>
      </c>
      <c r="Q3281">
        <f t="shared" si="623"/>
        <v>-87.544176328917558</v>
      </c>
      <c r="R3281">
        <f t="shared" si="614"/>
        <v>18.3508169250889</v>
      </c>
      <c r="S3281">
        <f t="shared" si="615"/>
        <v>1</v>
      </c>
      <c r="T3281">
        <f t="shared" si="616"/>
        <v>0</v>
      </c>
      <c r="U3281">
        <f t="shared" si="617"/>
        <v>134.75918307491111</v>
      </c>
      <c r="V3281">
        <f t="shared" si="618"/>
        <v>0</v>
      </c>
      <c r="W3281">
        <f t="shared" si="619"/>
        <v>100</v>
      </c>
      <c r="X3281">
        <f t="shared" si="620"/>
        <v>-100</v>
      </c>
      <c r="Y3281">
        <f t="shared" si="621"/>
        <v>87.544176328917558</v>
      </c>
    </row>
    <row r="3282" spans="1:25" x14ac:dyDescent="0.3">
      <c r="A3282">
        <v>8</v>
      </c>
      <c r="B3282">
        <v>2</v>
      </c>
      <c r="C3282">
        <v>30.235714285714302</v>
      </c>
      <c r="D3282">
        <v>273.39999999999998</v>
      </c>
      <c r="E3282">
        <v>7</v>
      </c>
      <c r="F3282">
        <v>15.2499017573695</v>
      </c>
      <c r="G3282">
        <v>17.178964409845101</v>
      </c>
      <c r="H3282">
        <v>15.0190501621511</v>
      </c>
      <c r="I3282">
        <v>1.2</v>
      </c>
      <c r="J3282">
        <v>15.0190501621511</v>
      </c>
      <c r="K3282">
        <v>18.022860194581298</v>
      </c>
      <c r="L3282">
        <v>2070</v>
      </c>
      <c r="M3282">
        <f t="shared" si="612"/>
        <v>255.37713980541866</v>
      </c>
      <c r="N3282">
        <v>255.37713980541866</v>
      </c>
      <c r="O3282">
        <f t="shared" si="622"/>
        <v>0</v>
      </c>
      <c r="P3282">
        <f t="shared" si="613"/>
        <v>200</v>
      </c>
      <c r="Q3282">
        <f t="shared" si="623"/>
        <v>0</v>
      </c>
      <c r="R3282">
        <f t="shared" si="614"/>
        <v>18.022860194581298</v>
      </c>
      <c r="S3282">
        <f t="shared" si="615"/>
        <v>1</v>
      </c>
      <c r="T3282">
        <f t="shared" si="616"/>
        <v>0</v>
      </c>
      <c r="U3282">
        <f t="shared" si="617"/>
        <v>255.37713980541866</v>
      </c>
      <c r="V3282">
        <f t="shared" si="618"/>
        <v>0</v>
      </c>
      <c r="W3282">
        <f t="shared" si="619"/>
        <v>100</v>
      </c>
      <c r="X3282">
        <f t="shared" si="620"/>
        <v>-100</v>
      </c>
      <c r="Y3282">
        <f t="shared" si="621"/>
        <v>0</v>
      </c>
    </row>
    <row r="3283" spans="1:25" x14ac:dyDescent="0.3">
      <c r="A3283">
        <v>8</v>
      </c>
      <c r="B3283">
        <v>3</v>
      </c>
      <c r="C3283">
        <v>31.5307142857143</v>
      </c>
      <c r="D3283">
        <v>62</v>
      </c>
      <c r="E3283">
        <v>7</v>
      </c>
      <c r="F3283">
        <v>16.2495897377955</v>
      </c>
      <c r="G3283">
        <v>17.178964409845101</v>
      </c>
      <c r="H3283">
        <v>15.5190056216091</v>
      </c>
      <c r="I3283">
        <v>1.2</v>
      </c>
      <c r="J3283">
        <v>15.5190056216091</v>
      </c>
      <c r="K3283">
        <v>18.622806745930902</v>
      </c>
      <c r="L3283">
        <v>2070</v>
      </c>
      <c r="M3283">
        <f t="shared" si="612"/>
        <v>43.377193254069098</v>
      </c>
      <c r="N3283">
        <v>43.377193254069098</v>
      </c>
      <c r="O3283">
        <f t="shared" si="622"/>
        <v>43.377193254069098</v>
      </c>
      <c r="P3283">
        <f t="shared" si="613"/>
        <v>248.44048821670114</v>
      </c>
      <c r="Q3283">
        <f t="shared" si="623"/>
        <v>48.440488216701141</v>
      </c>
      <c r="R3283">
        <f t="shared" si="614"/>
        <v>18.622806745930902</v>
      </c>
      <c r="S3283">
        <f t="shared" si="615"/>
        <v>1</v>
      </c>
      <c r="T3283">
        <f t="shared" si="616"/>
        <v>0</v>
      </c>
      <c r="U3283">
        <f t="shared" si="617"/>
        <v>43.377193254069098</v>
      </c>
      <c r="V3283">
        <f t="shared" si="618"/>
        <v>0</v>
      </c>
      <c r="W3283">
        <f t="shared" si="619"/>
        <v>100</v>
      </c>
      <c r="X3283">
        <f t="shared" si="620"/>
        <v>-100</v>
      </c>
      <c r="Y3283">
        <f t="shared" si="621"/>
        <v>48.440488216701141</v>
      </c>
    </row>
    <row r="3284" spans="1:25" x14ac:dyDescent="0.3">
      <c r="A3284">
        <v>8</v>
      </c>
      <c r="B3284">
        <v>4</v>
      </c>
      <c r="C3284">
        <v>31.465714285714299</v>
      </c>
      <c r="D3284">
        <v>97.7</v>
      </c>
      <c r="E3284">
        <v>7</v>
      </c>
      <c r="F3284">
        <v>16.198900285848399</v>
      </c>
      <c r="G3284">
        <v>17.178964409845101</v>
      </c>
      <c r="H3284">
        <v>15.494020041469099</v>
      </c>
      <c r="I3284">
        <v>1.2</v>
      </c>
      <c r="J3284">
        <v>15.494020041469099</v>
      </c>
      <c r="K3284">
        <v>18.5928240497629</v>
      </c>
      <c r="L3284">
        <v>2070</v>
      </c>
      <c r="M3284">
        <f t="shared" si="612"/>
        <v>79.107175950237107</v>
      </c>
      <c r="N3284">
        <v>79.107175950237107</v>
      </c>
      <c r="O3284">
        <f t="shared" si="622"/>
        <v>122.4843692043062</v>
      </c>
      <c r="P3284">
        <f t="shared" si="613"/>
        <v>368.9788083957543</v>
      </c>
      <c r="Q3284">
        <f t="shared" si="623"/>
        <v>120.53832017905316</v>
      </c>
      <c r="R3284">
        <f t="shared" si="614"/>
        <v>18.5928240497629</v>
      </c>
      <c r="S3284">
        <f t="shared" si="615"/>
        <v>1</v>
      </c>
      <c r="T3284">
        <f t="shared" si="616"/>
        <v>0</v>
      </c>
      <c r="U3284">
        <f t="shared" si="617"/>
        <v>79.107175950237107</v>
      </c>
      <c r="V3284">
        <f t="shared" si="618"/>
        <v>0</v>
      </c>
      <c r="W3284">
        <f t="shared" si="619"/>
        <v>100</v>
      </c>
      <c r="X3284">
        <f t="shared" si="620"/>
        <v>-100</v>
      </c>
      <c r="Y3284">
        <f t="shared" si="621"/>
        <v>120.53832017905316</v>
      </c>
    </row>
    <row r="3285" spans="1:25" x14ac:dyDescent="0.3">
      <c r="A3285">
        <v>8</v>
      </c>
      <c r="B3285">
        <v>5</v>
      </c>
      <c r="C3285">
        <v>30.248333333333299</v>
      </c>
      <c r="D3285">
        <v>229.61</v>
      </c>
      <c r="E3285">
        <v>3</v>
      </c>
      <c r="F3285">
        <v>15.2595388458067</v>
      </c>
      <c r="G3285">
        <v>17.178964409845101</v>
      </c>
      <c r="H3285">
        <v>15.023944306385101</v>
      </c>
      <c r="I3285">
        <v>1.2</v>
      </c>
      <c r="J3285">
        <v>15.023944306385101</v>
      </c>
      <c r="K3285">
        <v>18.0287331676621</v>
      </c>
      <c r="L3285">
        <v>2070</v>
      </c>
      <c r="M3285">
        <f t="shared" si="612"/>
        <v>211.58126683233792</v>
      </c>
      <c r="N3285">
        <v>211.58126683233792</v>
      </c>
      <c r="O3285">
        <f t="shared" si="622"/>
        <v>0</v>
      </c>
      <c r="P3285">
        <f t="shared" si="613"/>
        <v>200</v>
      </c>
      <c r="Q3285">
        <f t="shared" si="623"/>
        <v>-168.9788083957543</v>
      </c>
      <c r="R3285">
        <f t="shared" si="614"/>
        <v>18.0287331676621</v>
      </c>
      <c r="S3285">
        <f t="shared" si="615"/>
        <v>1</v>
      </c>
      <c r="T3285">
        <f t="shared" si="616"/>
        <v>0</v>
      </c>
      <c r="U3285">
        <f t="shared" si="617"/>
        <v>211.58126683233792</v>
      </c>
      <c r="V3285">
        <f t="shared" si="618"/>
        <v>0</v>
      </c>
      <c r="W3285">
        <f t="shared" si="619"/>
        <v>100</v>
      </c>
      <c r="X3285">
        <f t="shared" si="620"/>
        <v>-100</v>
      </c>
      <c r="Y3285">
        <f t="shared" si="621"/>
        <v>168.9788083957543</v>
      </c>
    </row>
    <row r="3286" spans="1:25" x14ac:dyDescent="0.3">
      <c r="A3286">
        <v>9</v>
      </c>
      <c r="B3286">
        <v>1</v>
      </c>
      <c r="C3286">
        <v>31.1821428571429</v>
      </c>
      <c r="D3286">
        <v>81.28</v>
      </c>
      <c r="E3286">
        <v>7</v>
      </c>
      <c r="F3286">
        <v>15.9783905500777</v>
      </c>
      <c r="G3286">
        <v>17.178964409845101</v>
      </c>
      <c r="H3286">
        <v>15.384884275397701</v>
      </c>
      <c r="I3286">
        <v>1.1000000000000001</v>
      </c>
      <c r="J3286">
        <v>15.384884275397701</v>
      </c>
      <c r="K3286">
        <v>16.923372702937499</v>
      </c>
      <c r="L3286">
        <v>2070</v>
      </c>
      <c r="M3286">
        <f t="shared" si="612"/>
        <v>64.356627297062502</v>
      </c>
      <c r="N3286">
        <v>64.356627297062502</v>
      </c>
      <c r="O3286">
        <f t="shared" si="622"/>
        <v>64.356627297062502</v>
      </c>
      <c r="P3286">
        <f t="shared" si="613"/>
        <v>275.91711234807292</v>
      </c>
      <c r="Q3286">
        <f t="shared" si="623"/>
        <v>75.917112348072919</v>
      </c>
      <c r="R3286">
        <f t="shared" si="614"/>
        <v>16.923372702937499</v>
      </c>
      <c r="S3286">
        <f t="shared" si="615"/>
        <v>1</v>
      </c>
      <c r="T3286">
        <f t="shared" si="616"/>
        <v>0</v>
      </c>
      <c r="U3286">
        <f t="shared" si="617"/>
        <v>64.356627297062502</v>
      </c>
      <c r="V3286">
        <f t="shared" si="618"/>
        <v>0</v>
      </c>
      <c r="W3286">
        <f t="shared" si="619"/>
        <v>100</v>
      </c>
      <c r="X3286">
        <f t="shared" si="620"/>
        <v>-100</v>
      </c>
      <c r="Y3286">
        <f t="shared" si="621"/>
        <v>75.917112348072919</v>
      </c>
    </row>
    <row r="3287" spans="1:25" x14ac:dyDescent="0.3">
      <c r="A3287">
        <v>9</v>
      </c>
      <c r="B3287">
        <v>2</v>
      </c>
      <c r="C3287">
        <v>31.1292857142857</v>
      </c>
      <c r="D3287">
        <v>28.15</v>
      </c>
      <c r="E3287">
        <v>7</v>
      </c>
      <c r="F3287">
        <v>15.9374015481146</v>
      </c>
      <c r="G3287">
        <v>17.178964409845101</v>
      </c>
      <c r="H3287">
        <v>15.364517583190199</v>
      </c>
      <c r="I3287">
        <v>1.1000000000000001</v>
      </c>
      <c r="J3287">
        <v>15.364517583190199</v>
      </c>
      <c r="K3287">
        <v>16.900969341509299</v>
      </c>
      <c r="L3287">
        <v>2070</v>
      </c>
      <c r="M3287">
        <f t="shared" si="612"/>
        <v>11.2490306584907</v>
      </c>
      <c r="N3287">
        <v>11.2490306584907</v>
      </c>
      <c r="O3287">
        <f t="shared" si="622"/>
        <v>75.605657955553198</v>
      </c>
      <c r="P3287">
        <f t="shared" si="613"/>
        <v>291.88084570262174</v>
      </c>
      <c r="Q3287">
        <f t="shared" si="623"/>
        <v>15.963733354548822</v>
      </c>
      <c r="R3287">
        <f t="shared" si="614"/>
        <v>16.900969341509299</v>
      </c>
      <c r="S3287">
        <f t="shared" si="615"/>
        <v>1</v>
      </c>
      <c r="T3287">
        <f t="shared" si="616"/>
        <v>0</v>
      </c>
      <c r="U3287">
        <f t="shared" si="617"/>
        <v>11.2490306584907</v>
      </c>
      <c r="V3287">
        <f t="shared" si="618"/>
        <v>0</v>
      </c>
      <c r="W3287">
        <f t="shared" si="619"/>
        <v>100</v>
      </c>
      <c r="X3287">
        <f t="shared" si="620"/>
        <v>-100</v>
      </c>
      <c r="Y3287">
        <f t="shared" si="621"/>
        <v>15.963733354548822</v>
      </c>
    </row>
    <row r="3288" spans="1:25" x14ac:dyDescent="0.3">
      <c r="A3288">
        <v>9</v>
      </c>
      <c r="B3288">
        <v>3</v>
      </c>
      <c r="C3288">
        <v>30.522857142857099</v>
      </c>
      <c r="D3288">
        <v>62.78</v>
      </c>
      <c r="E3288">
        <v>7</v>
      </c>
      <c r="F3288">
        <v>15.469701797398001</v>
      </c>
      <c r="G3288">
        <v>17.178964409845101</v>
      </c>
      <c r="H3288">
        <v>15.1303046553203</v>
      </c>
      <c r="I3288">
        <v>1.1000000000000001</v>
      </c>
      <c r="J3288">
        <v>15.1303046553203</v>
      </c>
      <c r="K3288">
        <v>16.643335120852299</v>
      </c>
      <c r="L3288">
        <v>2070</v>
      </c>
      <c r="M3288">
        <f t="shared" si="612"/>
        <v>46.136664879147702</v>
      </c>
      <c r="N3288">
        <v>46.136664879147702</v>
      </c>
      <c r="O3288">
        <f t="shared" si="622"/>
        <v>121.7423228347009</v>
      </c>
      <c r="P3288">
        <f t="shared" si="613"/>
        <v>367.61234797961203</v>
      </c>
      <c r="Q3288">
        <f t="shared" si="623"/>
        <v>75.731502276990284</v>
      </c>
      <c r="R3288">
        <f t="shared" si="614"/>
        <v>16.643335120852299</v>
      </c>
      <c r="S3288">
        <f t="shared" si="615"/>
        <v>1</v>
      </c>
      <c r="T3288">
        <f t="shared" si="616"/>
        <v>0</v>
      </c>
      <c r="U3288">
        <f t="shared" si="617"/>
        <v>46.136664879147702</v>
      </c>
      <c r="V3288">
        <f t="shared" si="618"/>
        <v>0</v>
      </c>
      <c r="W3288">
        <f t="shared" si="619"/>
        <v>100</v>
      </c>
      <c r="X3288">
        <f t="shared" si="620"/>
        <v>-100</v>
      </c>
      <c r="Y3288">
        <f t="shared" si="621"/>
        <v>75.731502276990284</v>
      </c>
    </row>
    <row r="3289" spans="1:25" x14ac:dyDescent="0.3">
      <c r="A3289">
        <v>9</v>
      </c>
      <c r="B3289">
        <v>4</v>
      </c>
      <c r="C3289">
        <v>30.022142857142899</v>
      </c>
      <c r="D3289">
        <v>2.2000000000000002</v>
      </c>
      <c r="E3289">
        <v>7</v>
      </c>
      <c r="F3289">
        <v>15.0871124671351</v>
      </c>
      <c r="G3289">
        <v>17.178964409845101</v>
      </c>
      <c r="H3289">
        <v>14.9361509829572</v>
      </c>
      <c r="I3289">
        <v>1.1000000000000001</v>
      </c>
      <c r="J3289">
        <v>14.9361509829572</v>
      </c>
      <c r="K3289">
        <v>16.429766081253</v>
      </c>
      <c r="L3289">
        <v>2070</v>
      </c>
      <c r="M3289">
        <f t="shared" si="612"/>
        <v>-14.229766081253</v>
      </c>
      <c r="N3289">
        <v>-14.229766081253</v>
      </c>
      <c r="O3289">
        <f t="shared" si="622"/>
        <v>107.5125567534479</v>
      </c>
      <c r="P3289">
        <f t="shared" si="613"/>
        <v>342.36593496538933</v>
      </c>
      <c r="Q3289">
        <f t="shared" si="623"/>
        <v>-25.246413014222696</v>
      </c>
      <c r="R3289">
        <f t="shared" si="614"/>
        <v>27.446413014222696</v>
      </c>
      <c r="S3289">
        <f t="shared" si="615"/>
        <v>1.6705297493882227</v>
      </c>
      <c r="T3289">
        <f t="shared" si="616"/>
        <v>-11.016646932969696</v>
      </c>
      <c r="U3289">
        <f t="shared" si="617"/>
        <v>0</v>
      </c>
      <c r="V3289">
        <f t="shared" si="618"/>
        <v>-67.052974938822274</v>
      </c>
      <c r="W3289">
        <f t="shared" si="619"/>
        <v>0</v>
      </c>
      <c r="X3289">
        <f t="shared" si="620"/>
        <v>-67.052974938822274</v>
      </c>
      <c r="Y3289">
        <f t="shared" si="621"/>
        <v>25.246413014222696</v>
      </c>
    </row>
    <row r="3290" spans="1:25" x14ac:dyDescent="0.3">
      <c r="A3290">
        <v>9</v>
      </c>
      <c r="B3290">
        <v>5</v>
      </c>
      <c r="C3290">
        <v>31.662500000000001</v>
      </c>
      <c r="D3290">
        <v>4.78</v>
      </c>
      <c r="E3290">
        <v>2</v>
      </c>
      <c r="F3290">
        <v>16.352526081078</v>
      </c>
      <c r="G3290">
        <v>17.178964409845101</v>
      </c>
      <c r="H3290">
        <v>15.5696285878339</v>
      </c>
      <c r="I3290">
        <v>1.1000000000000001</v>
      </c>
      <c r="J3290">
        <v>15.5696285878339</v>
      </c>
      <c r="K3290">
        <v>17.126591446617301</v>
      </c>
      <c r="L3290">
        <v>2070</v>
      </c>
      <c r="M3290">
        <f t="shared" si="612"/>
        <v>-12.3465914466173</v>
      </c>
      <c r="N3290">
        <v>-12.3465914466173</v>
      </c>
      <c r="O3290">
        <f t="shared" si="622"/>
        <v>95.1659653068306</v>
      </c>
      <c r="P3290">
        <f t="shared" si="613"/>
        <v>321.86982482726506</v>
      </c>
      <c r="Q3290">
        <f t="shared" si="623"/>
        <v>-20.496110138124266</v>
      </c>
      <c r="R3290">
        <f t="shared" si="614"/>
        <v>25.276110138124267</v>
      </c>
      <c r="S3290">
        <f t="shared" si="615"/>
        <v>1.4758400827688682</v>
      </c>
      <c r="T3290">
        <f t="shared" si="616"/>
        <v>-8.149518691506966</v>
      </c>
      <c r="U3290">
        <f t="shared" si="617"/>
        <v>0</v>
      </c>
      <c r="V3290">
        <f t="shared" si="618"/>
        <v>-47.58400827688682</v>
      </c>
      <c r="W3290">
        <f t="shared" si="619"/>
        <v>0</v>
      </c>
      <c r="X3290">
        <f t="shared" si="620"/>
        <v>-47.58400827688682</v>
      </c>
      <c r="Y3290">
        <f t="shared" si="621"/>
        <v>20.496110138124266</v>
      </c>
    </row>
    <row r="3291" spans="1:25" x14ac:dyDescent="0.3">
      <c r="A3291">
        <v>10</v>
      </c>
      <c r="B3291">
        <v>1</v>
      </c>
      <c r="C3291">
        <v>32.807857142857102</v>
      </c>
      <c r="D3291">
        <v>7.97</v>
      </c>
      <c r="E3291">
        <v>7</v>
      </c>
      <c r="F3291">
        <v>17.2563881707127</v>
      </c>
      <c r="G3291">
        <v>17.178964409845101</v>
      </c>
      <c r="H3291">
        <v>16.007676446986402</v>
      </c>
      <c r="I3291">
        <v>1.02</v>
      </c>
      <c r="J3291">
        <v>16.007676446986402</v>
      </c>
      <c r="K3291">
        <v>16.3278299759261</v>
      </c>
      <c r="L3291">
        <v>2070</v>
      </c>
      <c r="M3291">
        <f t="shared" si="612"/>
        <v>-8.3578299759261014</v>
      </c>
      <c r="N3291">
        <v>-8.3578299759261014</v>
      </c>
      <c r="O3291">
        <f t="shared" si="622"/>
        <v>86.808135330904491</v>
      </c>
      <c r="P3291">
        <f t="shared" si="613"/>
        <v>308.69633010188983</v>
      </c>
      <c r="Q3291">
        <f t="shared" si="623"/>
        <v>-13.173494725375235</v>
      </c>
      <c r="R3291">
        <f t="shared" si="614"/>
        <v>21.143494725375234</v>
      </c>
      <c r="S3291">
        <f t="shared" si="615"/>
        <v>1.2949359931202979</v>
      </c>
      <c r="T3291">
        <f t="shared" si="616"/>
        <v>-4.8156647494491338</v>
      </c>
      <c r="U3291">
        <f t="shared" si="617"/>
        <v>0</v>
      </c>
      <c r="V3291">
        <f t="shared" si="618"/>
        <v>-29.49359931202979</v>
      </c>
      <c r="W3291">
        <f t="shared" si="619"/>
        <v>0</v>
      </c>
      <c r="X3291">
        <f t="shared" si="620"/>
        <v>-29.49359931202979</v>
      </c>
      <c r="Y3291">
        <f t="shared" si="621"/>
        <v>13.173494725375235</v>
      </c>
    </row>
    <row r="3292" spans="1:25" x14ac:dyDescent="0.3">
      <c r="A3292">
        <v>10</v>
      </c>
      <c r="B3292">
        <v>2</v>
      </c>
      <c r="C3292">
        <v>30.601428571428599</v>
      </c>
      <c r="D3292">
        <v>50.51</v>
      </c>
      <c r="E3292">
        <v>7</v>
      </c>
      <c r="F3292">
        <v>15.530031944205801</v>
      </c>
      <c r="G3292">
        <v>17.178964409845101</v>
      </c>
      <c r="H3292">
        <v>15.160707382381601</v>
      </c>
      <c r="I3292">
        <v>1.02</v>
      </c>
      <c r="J3292">
        <v>15.160707382381601</v>
      </c>
      <c r="K3292">
        <v>15.4639215300293</v>
      </c>
      <c r="L3292">
        <v>2070</v>
      </c>
      <c r="M3292">
        <f t="shared" si="612"/>
        <v>35.046078469970695</v>
      </c>
      <c r="N3292">
        <v>35.046078469970695</v>
      </c>
      <c r="O3292">
        <f t="shared" si="622"/>
        <v>121.85421380087519</v>
      </c>
      <c r="P3292">
        <f t="shared" si="613"/>
        <v>367.81806802374774</v>
      </c>
      <c r="Q3292">
        <f t="shared" si="623"/>
        <v>59.121737921857914</v>
      </c>
      <c r="R3292">
        <f t="shared" si="614"/>
        <v>15.4639215300293</v>
      </c>
      <c r="S3292">
        <f t="shared" si="615"/>
        <v>1</v>
      </c>
      <c r="T3292">
        <f t="shared" si="616"/>
        <v>0</v>
      </c>
      <c r="U3292">
        <f t="shared" si="617"/>
        <v>35.046078469970695</v>
      </c>
      <c r="V3292">
        <f t="shared" si="618"/>
        <v>0</v>
      </c>
      <c r="W3292">
        <f t="shared" si="619"/>
        <v>100</v>
      </c>
      <c r="X3292">
        <f t="shared" si="620"/>
        <v>-100</v>
      </c>
      <c r="Y3292">
        <f t="shared" si="621"/>
        <v>59.121737921857914</v>
      </c>
    </row>
    <row r="3293" spans="1:25" x14ac:dyDescent="0.3">
      <c r="A3293">
        <v>10</v>
      </c>
      <c r="B3293">
        <v>3</v>
      </c>
      <c r="C3293">
        <v>32.483571428571402</v>
      </c>
      <c r="D3293">
        <v>23.34</v>
      </c>
      <c r="E3293">
        <v>7</v>
      </c>
      <c r="F3293">
        <v>16.9988039151782</v>
      </c>
      <c r="G3293">
        <v>17.178964409845101</v>
      </c>
      <c r="H3293">
        <v>15.883996822636901</v>
      </c>
      <c r="I3293">
        <v>1.02</v>
      </c>
      <c r="J3293">
        <v>15.883996822636901</v>
      </c>
      <c r="K3293">
        <v>16.201676759089601</v>
      </c>
      <c r="L3293">
        <v>2070</v>
      </c>
      <c r="M3293">
        <f t="shared" si="612"/>
        <v>7.1383232409103989</v>
      </c>
      <c r="N3293">
        <v>7.1383232409103989</v>
      </c>
      <c r="O3293">
        <f t="shared" si="622"/>
        <v>128.9925370417856</v>
      </c>
      <c r="P3293">
        <f t="shared" si="613"/>
        <v>381.18318181821297</v>
      </c>
      <c r="Q3293">
        <f t="shared" si="623"/>
        <v>13.365113794465231</v>
      </c>
      <c r="R3293">
        <f t="shared" si="614"/>
        <v>16.201676759089601</v>
      </c>
      <c r="S3293">
        <f t="shared" si="615"/>
        <v>1</v>
      </c>
      <c r="T3293">
        <f t="shared" si="616"/>
        <v>0</v>
      </c>
      <c r="U3293">
        <f t="shared" si="617"/>
        <v>7.1383232409103989</v>
      </c>
      <c r="V3293">
        <f t="shared" si="618"/>
        <v>0</v>
      </c>
      <c r="W3293">
        <f t="shared" si="619"/>
        <v>100</v>
      </c>
      <c r="X3293">
        <f t="shared" si="620"/>
        <v>-100</v>
      </c>
      <c r="Y3293">
        <f t="shared" si="621"/>
        <v>13.365113794465231</v>
      </c>
    </row>
    <row r="3294" spans="1:25" x14ac:dyDescent="0.3">
      <c r="A3294">
        <v>10</v>
      </c>
      <c r="B3294">
        <v>4</v>
      </c>
      <c r="C3294">
        <v>33.073571428571398</v>
      </c>
      <c r="D3294">
        <v>1.93</v>
      </c>
      <c r="E3294">
        <v>7</v>
      </c>
      <c r="F3294">
        <v>17.4684266431974</v>
      </c>
      <c r="G3294">
        <v>17.178964409845101</v>
      </c>
      <c r="H3294">
        <v>16.108817800124999</v>
      </c>
      <c r="I3294">
        <v>1.02</v>
      </c>
      <c r="J3294">
        <v>16.108817800124999</v>
      </c>
      <c r="K3294">
        <v>16.4309941561275</v>
      </c>
      <c r="L3294">
        <v>2070</v>
      </c>
      <c r="M3294">
        <f t="shared" si="612"/>
        <v>-14.500994156127501</v>
      </c>
      <c r="N3294">
        <v>-14.500994156127501</v>
      </c>
      <c r="O3294">
        <f t="shared" si="622"/>
        <v>114.49154288565809</v>
      </c>
      <c r="P3294">
        <f t="shared" si="613"/>
        <v>354.52365834838059</v>
      </c>
      <c r="Q3294">
        <f t="shared" si="623"/>
        <v>-26.659523469832379</v>
      </c>
      <c r="R3294">
        <f t="shared" si="614"/>
        <v>28.589523469832379</v>
      </c>
      <c r="S3294">
        <f t="shared" si="615"/>
        <v>1.7399752685792709</v>
      </c>
      <c r="T3294">
        <f t="shared" si="616"/>
        <v>-12.158529313704879</v>
      </c>
      <c r="U3294">
        <f t="shared" si="617"/>
        <v>0</v>
      </c>
      <c r="V3294">
        <f t="shared" si="618"/>
        <v>-73.997526857927099</v>
      </c>
      <c r="W3294">
        <f t="shared" si="619"/>
        <v>0</v>
      </c>
      <c r="X3294">
        <f t="shared" si="620"/>
        <v>-73.997526857927099</v>
      </c>
      <c r="Y3294">
        <f t="shared" si="621"/>
        <v>26.659523469832379</v>
      </c>
    </row>
    <row r="3295" spans="1:25" x14ac:dyDescent="0.3">
      <c r="A3295">
        <v>10</v>
      </c>
      <c r="B3295">
        <v>5</v>
      </c>
      <c r="C3295">
        <v>31.61</v>
      </c>
      <c r="D3295">
        <v>6.83</v>
      </c>
      <c r="E3295">
        <v>3</v>
      </c>
      <c r="F3295">
        <v>16.311492476508501</v>
      </c>
      <c r="G3295">
        <v>17.178964409845101</v>
      </c>
      <c r="H3295">
        <v>15.5494672600984</v>
      </c>
      <c r="I3295">
        <v>1.02</v>
      </c>
      <c r="J3295">
        <v>15.5494672600984</v>
      </c>
      <c r="K3295">
        <v>15.860456605300399</v>
      </c>
      <c r="L3295">
        <v>2070</v>
      </c>
      <c r="M3295">
        <f t="shared" si="612"/>
        <v>-9.0304566053003992</v>
      </c>
      <c r="N3295">
        <v>-9.0304566053003992</v>
      </c>
      <c r="O3295">
        <f t="shared" si="622"/>
        <v>105.46108628035769</v>
      </c>
      <c r="P3295">
        <f t="shared" si="613"/>
        <v>338.87211623041134</v>
      </c>
      <c r="Q3295">
        <f t="shared" si="623"/>
        <v>-15.651542117969257</v>
      </c>
      <c r="R3295">
        <f t="shared" si="614"/>
        <v>22.481542117969255</v>
      </c>
      <c r="S3295">
        <f t="shared" si="615"/>
        <v>1.4174586947551155</v>
      </c>
      <c r="T3295">
        <f t="shared" si="616"/>
        <v>-6.6210855126688557</v>
      </c>
      <c r="U3295">
        <f t="shared" si="617"/>
        <v>0</v>
      </c>
      <c r="V3295">
        <f t="shared" si="618"/>
        <v>-41.745869475511554</v>
      </c>
      <c r="W3295">
        <f t="shared" si="619"/>
        <v>0</v>
      </c>
      <c r="X3295">
        <f t="shared" si="620"/>
        <v>-41.745869475511554</v>
      </c>
      <c r="Y3295">
        <f t="shared" si="621"/>
        <v>15.651542117969257</v>
      </c>
    </row>
    <row r="3296" spans="1:25" x14ac:dyDescent="0.3">
      <c r="A3296">
        <v>11</v>
      </c>
      <c r="B3296">
        <v>1</v>
      </c>
      <c r="C3296">
        <v>31.398571428571401</v>
      </c>
      <c r="D3296">
        <v>0.94</v>
      </c>
      <c r="E3296">
        <v>7</v>
      </c>
      <c r="F3296">
        <v>16.146596236068302</v>
      </c>
      <c r="G3296">
        <v>17.178964409845101</v>
      </c>
      <c r="H3296">
        <v>15.4681988792903</v>
      </c>
      <c r="I3296">
        <v>0.95</v>
      </c>
      <c r="J3296">
        <v>15.4681988792903</v>
      </c>
      <c r="K3296">
        <v>14.6947889353258</v>
      </c>
      <c r="L3296">
        <v>2070</v>
      </c>
      <c r="M3296">
        <f t="shared" si="612"/>
        <v>-13.7547889353258</v>
      </c>
      <c r="N3296">
        <v>-13.7547889353258</v>
      </c>
      <c r="O3296">
        <f t="shared" si="622"/>
        <v>91.706297345031885</v>
      </c>
      <c r="P3296">
        <f t="shared" si="613"/>
        <v>316.34989170718228</v>
      </c>
      <c r="Q3296">
        <f t="shared" si="623"/>
        <v>-22.522224523229056</v>
      </c>
      <c r="R3296">
        <f t="shared" si="614"/>
        <v>23.462224523229057</v>
      </c>
      <c r="S3296">
        <f t="shared" si="615"/>
        <v>1.5966356935434862</v>
      </c>
      <c r="T3296">
        <f t="shared" si="616"/>
        <v>-8.7674355879032575</v>
      </c>
      <c r="U3296">
        <f t="shared" si="617"/>
        <v>0</v>
      </c>
      <c r="V3296">
        <f t="shared" si="618"/>
        <v>-59.663569354348631</v>
      </c>
      <c r="W3296">
        <f t="shared" si="619"/>
        <v>0</v>
      </c>
      <c r="X3296">
        <f t="shared" si="620"/>
        <v>-59.663569354348631</v>
      </c>
      <c r="Y3296">
        <f t="shared" si="621"/>
        <v>22.522224523229056</v>
      </c>
    </row>
    <row r="3297" spans="1:25" x14ac:dyDescent="0.3">
      <c r="A3297">
        <v>11</v>
      </c>
      <c r="B3297">
        <v>2</v>
      </c>
      <c r="C3297">
        <v>31.074999999999999</v>
      </c>
      <c r="D3297">
        <v>0</v>
      </c>
      <c r="E3297">
        <v>7</v>
      </c>
      <c r="F3297">
        <v>15.8953419564806</v>
      </c>
      <c r="G3297">
        <v>17.178964409845101</v>
      </c>
      <c r="H3297">
        <v>15.343592548195399</v>
      </c>
      <c r="I3297">
        <v>0.95</v>
      </c>
      <c r="J3297">
        <v>15.343592548195399</v>
      </c>
      <c r="K3297">
        <v>14.5764129207856</v>
      </c>
      <c r="L3297">
        <v>2070</v>
      </c>
      <c r="M3297">
        <f t="shared" si="612"/>
        <v>-14.5764129207856</v>
      </c>
      <c r="N3297">
        <v>-14.5764129207856</v>
      </c>
      <c r="O3297">
        <f t="shared" si="622"/>
        <v>77.129884424246285</v>
      </c>
      <c r="P3297">
        <f t="shared" si="613"/>
        <v>294.11380629250328</v>
      </c>
      <c r="Q3297">
        <f t="shared" si="623"/>
        <v>-22.236085414678996</v>
      </c>
      <c r="R3297">
        <f t="shared" si="614"/>
        <v>22.236085414678996</v>
      </c>
      <c r="S3297">
        <f t="shared" si="615"/>
        <v>1.5254840498495275</v>
      </c>
      <c r="T3297">
        <f t="shared" si="616"/>
        <v>-7.659672493893396</v>
      </c>
      <c r="U3297">
        <f t="shared" si="617"/>
        <v>0</v>
      </c>
      <c r="V3297">
        <f t="shared" si="618"/>
        <v>-52.548404984952747</v>
      </c>
      <c r="W3297">
        <f t="shared" si="619"/>
        <v>0</v>
      </c>
      <c r="X3297">
        <f t="shared" si="620"/>
        <v>-52.548404984952747</v>
      </c>
      <c r="Y3297">
        <f t="shared" si="621"/>
        <v>22.236085414678996</v>
      </c>
    </row>
    <row r="3298" spans="1:25" x14ac:dyDescent="0.3">
      <c r="A3298">
        <v>11</v>
      </c>
      <c r="B3298">
        <v>3</v>
      </c>
      <c r="C3298">
        <v>29.168571428571401</v>
      </c>
      <c r="D3298">
        <v>0</v>
      </c>
      <c r="E3298">
        <v>7</v>
      </c>
      <c r="F3298">
        <v>14.4424530655824</v>
      </c>
      <c r="G3298">
        <v>17.178964409845101</v>
      </c>
      <c r="H3298">
        <v>14.603528477926099</v>
      </c>
      <c r="I3298">
        <v>0.95</v>
      </c>
      <c r="J3298">
        <v>14.603528477926099</v>
      </c>
      <c r="K3298">
        <v>13.8733520540298</v>
      </c>
      <c r="L3298">
        <v>2070</v>
      </c>
      <c r="M3298">
        <f t="shared" si="612"/>
        <v>-13.8733520540298</v>
      </c>
      <c r="N3298">
        <v>-13.8733520540298</v>
      </c>
      <c r="O3298">
        <f t="shared" si="622"/>
        <v>63.256532370216483</v>
      </c>
      <c r="P3298">
        <f t="shared" si="613"/>
        <v>274.4036035946657</v>
      </c>
      <c r="Q3298">
        <f t="shared" si="623"/>
        <v>-19.710202697837587</v>
      </c>
      <c r="R3298">
        <f t="shared" si="614"/>
        <v>19.710202697837587</v>
      </c>
      <c r="S3298">
        <f t="shared" si="615"/>
        <v>1.4207238900213992</v>
      </c>
      <c r="T3298">
        <f t="shared" si="616"/>
        <v>-5.8368506438077876</v>
      </c>
      <c r="U3298">
        <f t="shared" si="617"/>
        <v>0</v>
      </c>
      <c r="V3298">
        <f t="shared" si="618"/>
        <v>-42.072389002139928</v>
      </c>
      <c r="W3298">
        <f t="shared" si="619"/>
        <v>0</v>
      </c>
      <c r="X3298">
        <f t="shared" si="620"/>
        <v>-42.072389002139928</v>
      </c>
      <c r="Y3298">
        <f t="shared" si="621"/>
        <v>19.710202697837587</v>
      </c>
    </row>
    <row r="3299" spans="1:25" x14ac:dyDescent="0.3">
      <c r="A3299">
        <v>11</v>
      </c>
      <c r="B3299">
        <v>4</v>
      </c>
      <c r="C3299">
        <v>30.937142857142899</v>
      </c>
      <c r="D3299">
        <v>0</v>
      </c>
      <c r="E3299">
        <v>7</v>
      </c>
      <c r="F3299">
        <v>15.788702456866501</v>
      </c>
      <c r="G3299">
        <v>17.178964409845101</v>
      </c>
      <c r="H3299">
        <v>15.2904179176084</v>
      </c>
      <c r="I3299">
        <v>0.95</v>
      </c>
      <c r="J3299">
        <v>15.2904179176084</v>
      </c>
      <c r="K3299">
        <v>14.525897021727999</v>
      </c>
      <c r="L3299">
        <v>2070</v>
      </c>
      <c r="M3299">
        <f t="shared" si="612"/>
        <v>-14.525897021727999</v>
      </c>
      <c r="N3299">
        <v>-14.525897021727999</v>
      </c>
      <c r="O3299">
        <f t="shared" si="622"/>
        <v>48.730635348488484</v>
      </c>
      <c r="P3299">
        <f t="shared" si="613"/>
        <v>255.18034826910599</v>
      </c>
      <c r="Q3299">
        <f t="shared" si="623"/>
        <v>-19.223255325559705</v>
      </c>
      <c r="R3299">
        <f t="shared" si="614"/>
        <v>19.223255325559705</v>
      </c>
      <c r="S3299">
        <f t="shared" si="615"/>
        <v>1.3233781911578573</v>
      </c>
      <c r="T3299">
        <f t="shared" si="616"/>
        <v>-4.6973583038317059</v>
      </c>
      <c r="U3299">
        <f t="shared" si="617"/>
        <v>0</v>
      </c>
      <c r="V3299">
        <f t="shared" si="618"/>
        <v>-32.33781911578572</v>
      </c>
      <c r="W3299">
        <f t="shared" si="619"/>
        <v>0</v>
      </c>
      <c r="X3299">
        <f t="shared" si="620"/>
        <v>-32.33781911578572</v>
      </c>
      <c r="Y3299">
        <f t="shared" si="621"/>
        <v>19.223255325559705</v>
      </c>
    </row>
    <row r="3300" spans="1:25" x14ac:dyDescent="0.3">
      <c r="A3300">
        <v>11</v>
      </c>
      <c r="B3300">
        <v>5</v>
      </c>
      <c r="C3300">
        <v>30.102499999999999</v>
      </c>
      <c r="D3300">
        <v>0</v>
      </c>
      <c r="E3300">
        <v>2</v>
      </c>
      <c r="F3300">
        <v>15.1482930084552</v>
      </c>
      <c r="G3300">
        <v>17.178964409845101</v>
      </c>
      <c r="H3300">
        <v>14.967357265167299</v>
      </c>
      <c r="I3300">
        <v>0.95</v>
      </c>
      <c r="J3300">
        <v>14.967357265167299</v>
      </c>
      <c r="K3300">
        <v>14.2189894019089</v>
      </c>
      <c r="L3300">
        <v>2070</v>
      </c>
      <c r="M3300">
        <f t="shared" si="612"/>
        <v>-14.2189894019089</v>
      </c>
      <c r="N3300">
        <v>-14.2189894019089</v>
      </c>
      <c r="O3300">
        <f t="shared" si="622"/>
        <v>34.511645946579584</v>
      </c>
      <c r="P3300">
        <f t="shared" si="613"/>
        <v>237.66820307605795</v>
      </c>
      <c r="Q3300">
        <f t="shared" si="623"/>
        <v>-17.512145193048042</v>
      </c>
      <c r="R3300">
        <f t="shared" si="614"/>
        <v>17.512145193048042</v>
      </c>
      <c r="S3300">
        <f t="shared" si="615"/>
        <v>1.2316026616277691</v>
      </c>
      <c r="T3300">
        <f t="shared" si="616"/>
        <v>-3.2931557911391423</v>
      </c>
      <c r="U3300">
        <f t="shared" si="617"/>
        <v>0</v>
      </c>
      <c r="V3300">
        <f t="shared" si="618"/>
        <v>-23.160266162776914</v>
      </c>
      <c r="W3300">
        <f t="shared" si="619"/>
        <v>0</v>
      </c>
      <c r="X3300">
        <f t="shared" si="620"/>
        <v>-23.160266162776914</v>
      </c>
      <c r="Y3300">
        <f t="shared" si="621"/>
        <v>17.512145193048042</v>
      </c>
    </row>
    <row r="3301" spans="1:25" x14ac:dyDescent="0.3">
      <c r="A3301">
        <v>12</v>
      </c>
      <c r="B3301">
        <v>1</v>
      </c>
      <c r="C3301">
        <v>29.259285714285699</v>
      </c>
      <c r="D3301">
        <v>0</v>
      </c>
      <c r="E3301">
        <v>7</v>
      </c>
      <c r="F3301">
        <v>14.5105102802922</v>
      </c>
      <c r="G3301">
        <v>17.178964409845101</v>
      </c>
      <c r="H3301">
        <v>14.638978644357</v>
      </c>
      <c r="I3301">
        <v>0.91</v>
      </c>
      <c r="J3301">
        <v>14.638978644357</v>
      </c>
      <c r="K3301">
        <v>13.3214705663648</v>
      </c>
      <c r="L3301">
        <v>2070</v>
      </c>
      <c r="M3301">
        <f t="shared" si="612"/>
        <v>-13.3214705663648</v>
      </c>
      <c r="N3301">
        <v>-13.3214705663648</v>
      </c>
      <c r="O3301">
        <f t="shared" si="622"/>
        <v>21.190175380214782</v>
      </c>
      <c r="P3301">
        <f t="shared" si="613"/>
        <v>222.35345234238761</v>
      </c>
      <c r="Q3301">
        <f t="shared" si="623"/>
        <v>-15.314750733670337</v>
      </c>
      <c r="R3301">
        <f t="shared" si="614"/>
        <v>15.314750733670337</v>
      </c>
      <c r="S3301">
        <f t="shared" si="615"/>
        <v>1.1496291387182391</v>
      </c>
      <c r="T3301">
        <f t="shared" si="616"/>
        <v>-1.9932801673055369</v>
      </c>
      <c r="U3301">
        <f t="shared" si="617"/>
        <v>0</v>
      </c>
      <c r="V3301">
        <f t="shared" si="618"/>
        <v>-14.962913871823902</v>
      </c>
      <c r="W3301">
        <f t="shared" si="619"/>
        <v>0</v>
      </c>
      <c r="X3301">
        <f t="shared" si="620"/>
        <v>-14.962913871823902</v>
      </c>
      <c r="Y3301">
        <f t="shared" si="621"/>
        <v>15.314750733670337</v>
      </c>
    </row>
    <row r="3302" spans="1:25" x14ac:dyDescent="0.3">
      <c r="A3302">
        <v>12</v>
      </c>
      <c r="B3302">
        <v>2</v>
      </c>
      <c r="C3302">
        <v>24.2321428571429</v>
      </c>
      <c r="D3302">
        <v>0</v>
      </c>
      <c r="E3302">
        <v>7</v>
      </c>
      <c r="F3302">
        <v>10.907585599953901</v>
      </c>
      <c r="G3302">
        <v>17.178964409845101</v>
      </c>
      <c r="H3302">
        <v>12.635255253484599</v>
      </c>
      <c r="I3302">
        <v>0.91</v>
      </c>
      <c r="J3302">
        <v>12.635255253484599</v>
      </c>
      <c r="K3302">
        <v>11.498082280670999</v>
      </c>
      <c r="L3302">
        <v>2070</v>
      </c>
      <c r="M3302">
        <f t="shared" si="612"/>
        <v>-11.498082280670999</v>
      </c>
      <c r="N3302">
        <v>-11.498082280670999</v>
      </c>
      <c r="O3302">
        <f t="shared" si="622"/>
        <v>9.6920930995437828</v>
      </c>
      <c r="P3302">
        <f t="shared" si="613"/>
        <v>209.9307746913135</v>
      </c>
      <c r="Q3302">
        <f t="shared" si="623"/>
        <v>-12.42267765107411</v>
      </c>
      <c r="R3302">
        <f t="shared" si="614"/>
        <v>12.42267765107411</v>
      </c>
      <c r="S3302">
        <f t="shared" si="615"/>
        <v>1.0804130069548565</v>
      </c>
      <c r="T3302">
        <f t="shared" si="616"/>
        <v>-0.92459537040311091</v>
      </c>
      <c r="U3302">
        <f t="shared" si="617"/>
        <v>0</v>
      </c>
      <c r="V3302">
        <f t="shared" si="618"/>
        <v>-8.0413006954856634</v>
      </c>
      <c r="W3302">
        <f t="shared" si="619"/>
        <v>0</v>
      </c>
      <c r="X3302">
        <f t="shared" si="620"/>
        <v>-8.0413006954856634</v>
      </c>
      <c r="Y3302">
        <f t="shared" si="621"/>
        <v>12.42267765107411</v>
      </c>
    </row>
    <row r="3303" spans="1:25" x14ac:dyDescent="0.3">
      <c r="A3303">
        <v>12</v>
      </c>
      <c r="B3303">
        <v>3</v>
      </c>
      <c r="C3303">
        <v>27.843571428571401</v>
      </c>
      <c r="D3303">
        <v>2.48</v>
      </c>
      <c r="E3303">
        <v>7</v>
      </c>
      <c r="F3303">
        <v>13.4608651408033</v>
      </c>
      <c r="G3303">
        <v>17.178964409845101</v>
      </c>
      <c r="H3303">
        <v>14.0829289505971</v>
      </c>
      <c r="I3303">
        <v>0.91</v>
      </c>
      <c r="J3303">
        <v>14.0829289505971</v>
      </c>
      <c r="K3303">
        <v>12.8154653450434</v>
      </c>
      <c r="L3303">
        <v>2070</v>
      </c>
      <c r="M3303">
        <f t="shared" si="612"/>
        <v>-10.335465345043399</v>
      </c>
      <c r="N3303">
        <v>-10.335465345043399</v>
      </c>
      <c r="O3303">
        <f t="shared" si="622"/>
        <v>-0.64337224549961647</v>
      </c>
      <c r="P3303">
        <f t="shared" si="613"/>
        <v>199.35766146538418</v>
      </c>
      <c r="Q3303">
        <f t="shared" si="623"/>
        <v>-10.573113225929319</v>
      </c>
      <c r="R3303">
        <f t="shared" si="614"/>
        <v>13.053113225929319</v>
      </c>
      <c r="S3303">
        <f t="shared" si="615"/>
        <v>1.0185438354743657</v>
      </c>
      <c r="T3303">
        <f t="shared" si="616"/>
        <v>-0.2376478808859197</v>
      </c>
      <c r="U3303">
        <f t="shared" si="617"/>
        <v>0</v>
      </c>
      <c r="V3303">
        <f t="shared" si="618"/>
        <v>-1.8543835474365673</v>
      </c>
      <c r="W3303">
        <f t="shared" si="619"/>
        <v>0</v>
      </c>
      <c r="X3303">
        <f t="shared" si="620"/>
        <v>-1.8543835474365673</v>
      </c>
      <c r="Y3303">
        <f t="shared" si="621"/>
        <v>10.573113225929319</v>
      </c>
    </row>
    <row r="3304" spans="1:25" x14ac:dyDescent="0.3">
      <c r="A3304">
        <v>12</v>
      </c>
      <c r="B3304">
        <v>4</v>
      </c>
      <c r="C3304">
        <v>25.656428571428599</v>
      </c>
      <c r="D3304">
        <v>0</v>
      </c>
      <c r="E3304">
        <v>7</v>
      </c>
      <c r="F3304">
        <v>11.8927547371981</v>
      </c>
      <c r="G3304">
        <v>17.178964409845101</v>
      </c>
      <c r="H3304">
        <v>13.2114850447617</v>
      </c>
      <c r="I3304">
        <v>0.91</v>
      </c>
      <c r="J3304">
        <v>13.2114850447617</v>
      </c>
      <c r="K3304">
        <v>12.022451390733099</v>
      </c>
      <c r="L3304">
        <v>2070</v>
      </c>
      <c r="M3304">
        <f t="shared" si="612"/>
        <v>-12.022451390733099</v>
      </c>
      <c r="N3304">
        <v>-12.022451390733099</v>
      </c>
      <c r="O3304">
        <f t="shared" si="622"/>
        <v>-12.665823636232716</v>
      </c>
      <c r="P3304">
        <f t="shared" si="613"/>
        <v>187.72690023357669</v>
      </c>
      <c r="Q3304">
        <f t="shared" si="623"/>
        <v>-11.630761231807497</v>
      </c>
      <c r="R3304">
        <f t="shared" si="614"/>
        <v>11.630761231807497</v>
      </c>
      <c r="S3304">
        <f t="shared" si="615"/>
        <v>0.96742010874524997</v>
      </c>
      <c r="T3304">
        <f t="shared" si="616"/>
        <v>0.39169015892560211</v>
      </c>
      <c r="U3304">
        <f t="shared" si="617"/>
        <v>0</v>
      </c>
      <c r="V3304">
        <f t="shared" si="618"/>
        <v>3.2579891254749986</v>
      </c>
      <c r="W3304">
        <f t="shared" si="619"/>
        <v>0</v>
      </c>
      <c r="X3304">
        <f t="shared" si="620"/>
        <v>3.2579891254749986</v>
      </c>
      <c r="Y3304">
        <f t="shared" si="621"/>
        <v>11.630761231807497</v>
      </c>
    </row>
    <row r="3305" spans="1:25" x14ac:dyDescent="0.3">
      <c r="A3305">
        <v>12</v>
      </c>
      <c r="B3305">
        <v>5</v>
      </c>
      <c r="C3305">
        <v>25.418333333333301</v>
      </c>
      <c r="D3305">
        <v>0</v>
      </c>
      <c r="E3305">
        <v>3</v>
      </c>
      <c r="F3305">
        <v>11.7260590929854</v>
      </c>
      <c r="G3305">
        <v>17.178964409845101</v>
      </c>
      <c r="H3305">
        <v>13.1156560133641</v>
      </c>
      <c r="I3305">
        <v>0.91</v>
      </c>
      <c r="J3305">
        <v>13.1156560133641</v>
      </c>
      <c r="K3305">
        <v>11.9352469721613</v>
      </c>
      <c r="L3305">
        <v>2070</v>
      </c>
      <c r="M3305">
        <f t="shared" si="612"/>
        <v>-11.9352469721613</v>
      </c>
      <c r="N3305">
        <v>-11.9352469721613</v>
      </c>
      <c r="O3305">
        <f t="shared" si="622"/>
        <v>-24.601070608394018</v>
      </c>
      <c r="P3305">
        <f t="shared" si="613"/>
        <v>176.85178581459837</v>
      </c>
      <c r="Q3305">
        <f t="shared" si="623"/>
        <v>-10.875114418978313</v>
      </c>
      <c r="R3305">
        <f t="shared" si="614"/>
        <v>10.875114418978313</v>
      </c>
      <c r="S3305">
        <f t="shared" si="615"/>
        <v>0.91117632038484642</v>
      </c>
      <c r="T3305">
        <f t="shared" si="616"/>
        <v>1.0601325531829868</v>
      </c>
      <c r="U3305">
        <f t="shared" si="617"/>
        <v>0</v>
      </c>
      <c r="V3305">
        <f t="shared" si="618"/>
        <v>8.8823679615153548</v>
      </c>
      <c r="W3305">
        <f t="shared" si="619"/>
        <v>0</v>
      </c>
      <c r="X3305">
        <f t="shared" si="620"/>
        <v>8.8823679615153548</v>
      </c>
      <c r="Y3305">
        <f t="shared" si="621"/>
        <v>10.875114418978313</v>
      </c>
    </row>
    <row r="3306" spans="1:25" x14ac:dyDescent="0.3">
      <c r="A3306">
        <v>1</v>
      </c>
      <c r="B3306">
        <v>1</v>
      </c>
      <c r="C3306">
        <v>24.3</v>
      </c>
      <c r="D3306">
        <v>0</v>
      </c>
      <c r="E3306">
        <v>7</v>
      </c>
      <c r="F3306">
        <v>10.9538631704736</v>
      </c>
      <c r="G3306">
        <v>16.626593501611801</v>
      </c>
      <c r="H3306">
        <v>12.6881927056263</v>
      </c>
      <c r="I3306">
        <v>0.91</v>
      </c>
      <c r="J3306">
        <v>12.6881927056263</v>
      </c>
      <c r="K3306">
        <v>11.54625536212</v>
      </c>
      <c r="L3306">
        <v>2071</v>
      </c>
      <c r="M3306">
        <f t="shared" si="612"/>
        <v>-11.54625536212</v>
      </c>
      <c r="N3306">
        <v>-11.54625536212</v>
      </c>
      <c r="O3306">
        <f t="shared" si="622"/>
        <v>-36.147325970514018</v>
      </c>
      <c r="P3306">
        <f t="shared" si="613"/>
        <v>166.93103060031777</v>
      </c>
      <c r="Q3306">
        <f t="shared" si="623"/>
        <v>-9.9207552142806037</v>
      </c>
      <c r="R3306">
        <f t="shared" si="614"/>
        <v>9.9207552142806037</v>
      </c>
      <c r="S3306">
        <f t="shared" si="615"/>
        <v>0.85921841351506889</v>
      </c>
      <c r="T3306">
        <f t="shared" si="616"/>
        <v>1.6255001478393964</v>
      </c>
      <c r="U3306">
        <f t="shared" si="617"/>
        <v>0</v>
      </c>
      <c r="V3306">
        <f t="shared" si="618"/>
        <v>14.078158648493112</v>
      </c>
      <c r="W3306">
        <f t="shared" si="619"/>
        <v>0</v>
      </c>
      <c r="X3306">
        <f t="shared" si="620"/>
        <v>14.078158648493112</v>
      </c>
      <c r="Y3306">
        <f t="shared" si="621"/>
        <v>9.9207552142806037</v>
      </c>
    </row>
    <row r="3307" spans="1:25" x14ac:dyDescent="0.3">
      <c r="A3307">
        <v>1</v>
      </c>
      <c r="B3307">
        <v>2</v>
      </c>
      <c r="C3307">
        <v>24.01</v>
      </c>
      <c r="D3307">
        <v>0</v>
      </c>
      <c r="E3307">
        <v>7</v>
      </c>
      <c r="F3307">
        <v>10.7565535530807</v>
      </c>
      <c r="G3307">
        <v>16.626593501611801</v>
      </c>
      <c r="H3307">
        <v>12.571127702468299</v>
      </c>
      <c r="I3307">
        <v>0.91</v>
      </c>
      <c r="J3307">
        <v>12.571127702468299</v>
      </c>
      <c r="K3307">
        <v>11.4397262092461</v>
      </c>
      <c r="L3307">
        <v>2071</v>
      </c>
      <c r="M3307">
        <f t="shared" si="612"/>
        <v>-11.4397262092461</v>
      </c>
      <c r="N3307">
        <v>-11.4397262092461</v>
      </c>
      <c r="O3307">
        <f t="shared" si="622"/>
        <v>-47.587052179760121</v>
      </c>
      <c r="P3307">
        <f t="shared" si="613"/>
        <v>157.65074405586574</v>
      </c>
      <c r="Q3307">
        <f t="shared" si="623"/>
        <v>-9.2802865444520251</v>
      </c>
      <c r="R3307">
        <f t="shared" si="614"/>
        <v>9.2802865444520251</v>
      </c>
      <c r="S3307">
        <f t="shared" si="615"/>
        <v>0.81123327383056432</v>
      </c>
      <c r="T3307">
        <f t="shared" si="616"/>
        <v>2.1594396647940748</v>
      </c>
      <c r="U3307">
        <f t="shared" si="617"/>
        <v>0</v>
      </c>
      <c r="V3307">
        <f t="shared" si="618"/>
        <v>18.876672616943566</v>
      </c>
      <c r="W3307">
        <f t="shared" si="619"/>
        <v>0</v>
      </c>
      <c r="X3307">
        <f t="shared" si="620"/>
        <v>18.876672616943566</v>
      </c>
      <c r="Y3307">
        <f t="shared" si="621"/>
        <v>9.2802865444520251</v>
      </c>
    </row>
    <row r="3308" spans="1:25" x14ac:dyDescent="0.3">
      <c r="A3308">
        <v>1</v>
      </c>
      <c r="B3308">
        <v>3</v>
      </c>
      <c r="C3308">
        <v>25.387142857142901</v>
      </c>
      <c r="D3308">
        <v>0</v>
      </c>
      <c r="E3308">
        <v>7</v>
      </c>
      <c r="F3308">
        <v>11.7042811989777</v>
      </c>
      <c r="G3308">
        <v>16.626593501611801</v>
      </c>
      <c r="H3308">
        <v>13.124248459613099</v>
      </c>
      <c r="I3308">
        <v>0.91</v>
      </c>
      <c r="J3308">
        <v>13.124248459613099</v>
      </c>
      <c r="K3308">
        <v>11.943066098248</v>
      </c>
      <c r="L3308">
        <v>2071</v>
      </c>
      <c r="M3308">
        <f t="shared" si="612"/>
        <v>-11.943066098248</v>
      </c>
      <c r="N3308">
        <v>-11.943066098248</v>
      </c>
      <c r="O3308">
        <f t="shared" si="622"/>
        <v>-59.530118278008118</v>
      </c>
      <c r="P3308">
        <f t="shared" si="613"/>
        <v>148.51215030895705</v>
      </c>
      <c r="Q3308">
        <f t="shared" si="623"/>
        <v>-9.1385937469086969</v>
      </c>
      <c r="R3308">
        <f t="shared" si="614"/>
        <v>9.1385937469086969</v>
      </c>
      <c r="S3308">
        <f t="shared" si="615"/>
        <v>0.76517986853051845</v>
      </c>
      <c r="T3308">
        <f t="shared" si="616"/>
        <v>2.8044723513393031</v>
      </c>
      <c r="U3308">
        <f t="shared" si="617"/>
        <v>0</v>
      </c>
      <c r="V3308">
        <f t="shared" si="618"/>
        <v>23.482013146948152</v>
      </c>
      <c r="W3308">
        <f t="shared" si="619"/>
        <v>0</v>
      </c>
      <c r="X3308">
        <f t="shared" si="620"/>
        <v>23.482013146948152</v>
      </c>
      <c r="Y3308">
        <f t="shared" si="621"/>
        <v>9.1385937469086969</v>
      </c>
    </row>
    <row r="3309" spans="1:25" x14ac:dyDescent="0.3">
      <c r="A3309">
        <v>1</v>
      </c>
      <c r="B3309">
        <v>4</v>
      </c>
      <c r="C3309">
        <v>25.494285714285699</v>
      </c>
      <c r="D3309">
        <v>3.94</v>
      </c>
      <c r="E3309">
        <v>7</v>
      </c>
      <c r="F3309">
        <v>11.779148209575601</v>
      </c>
      <c r="G3309">
        <v>16.626593501611801</v>
      </c>
      <c r="H3309">
        <v>13.1669907306912</v>
      </c>
      <c r="I3309">
        <v>0.91</v>
      </c>
      <c r="J3309">
        <v>13.1669907306912</v>
      </c>
      <c r="K3309">
        <v>11.9819615649289</v>
      </c>
      <c r="L3309">
        <v>2071</v>
      </c>
      <c r="M3309">
        <f t="shared" si="612"/>
        <v>-8.0419615649289007</v>
      </c>
      <c r="N3309">
        <v>-8.0419615649289007</v>
      </c>
      <c r="O3309">
        <f t="shared" si="622"/>
        <v>-67.572079842937015</v>
      </c>
      <c r="P3309">
        <f t="shared" si="613"/>
        <v>142.65897149407783</v>
      </c>
      <c r="Q3309">
        <f t="shared" si="623"/>
        <v>-5.8531788148792145</v>
      </c>
      <c r="R3309">
        <f t="shared" si="614"/>
        <v>9.793178814879214</v>
      </c>
      <c r="S3309">
        <f t="shared" si="615"/>
        <v>0.81732684267188482</v>
      </c>
      <c r="T3309">
        <f t="shared" si="616"/>
        <v>2.1887827500496861</v>
      </c>
      <c r="U3309">
        <f t="shared" si="617"/>
        <v>0</v>
      </c>
      <c r="V3309">
        <f t="shared" si="618"/>
        <v>18.267315732811518</v>
      </c>
      <c r="W3309">
        <f t="shared" si="619"/>
        <v>0</v>
      </c>
      <c r="X3309">
        <f t="shared" si="620"/>
        <v>18.267315732811518</v>
      </c>
      <c r="Y3309">
        <f t="shared" si="621"/>
        <v>5.8531788148792145</v>
      </c>
    </row>
    <row r="3310" spans="1:25" x14ac:dyDescent="0.3">
      <c r="A3310">
        <v>1</v>
      </c>
      <c r="B3310">
        <v>5</v>
      </c>
      <c r="C3310">
        <v>25.395</v>
      </c>
      <c r="D3310">
        <v>0</v>
      </c>
      <c r="E3310">
        <v>3</v>
      </c>
      <c r="F3310">
        <v>11.709765938227999</v>
      </c>
      <c r="G3310">
        <v>16.626593501611801</v>
      </c>
      <c r="H3310">
        <v>13.1273842880898</v>
      </c>
      <c r="I3310">
        <v>0.91</v>
      </c>
      <c r="J3310">
        <v>13.1273842880898</v>
      </c>
      <c r="K3310">
        <v>11.945919702161699</v>
      </c>
      <c r="L3310">
        <v>2071</v>
      </c>
      <c r="M3310">
        <f t="shared" si="612"/>
        <v>-11.945919702161699</v>
      </c>
      <c r="N3310">
        <v>-11.945919702161699</v>
      </c>
      <c r="O3310">
        <f t="shared" si="622"/>
        <v>-79.517999545098718</v>
      </c>
      <c r="P3310">
        <f t="shared" si="613"/>
        <v>134.38749341651734</v>
      </c>
      <c r="Q3310">
        <f t="shared" si="623"/>
        <v>-8.2714780775604879</v>
      </c>
      <c r="R3310">
        <f t="shared" si="614"/>
        <v>8.2714780775604879</v>
      </c>
      <c r="S3310">
        <f t="shared" si="615"/>
        <v>0.69241031948872922</v>
      </c>
      <c r="T3310">
        <f t="shared" si="616"/>
        <v>3.6744416246012115</v>
      </c>
      <c r="U3310">
        <f t="shared" si="617"/>
        <v>0</v>
      </c>
      <c r="V3310">
        <f t="shared" si="618"/>
        <v>30.758968051127074</v>
      </c>
      <c r="W3310">
        <f t="shared" si="619"/>
        <v>0</v>
      </c>
      <c r="X3310">
        <f t="shared" si="620"/>
        <v>30.758968051127074</v>
      </c>
      <c r="Y3310">
        <f t="shared" si="621"/>
        <v>8.2714780775604879</v>
      </c>
    </row>
    <row r="3311" spans="1:25" x14ac:dyDescent="0.3">
      <c r="A3311">
        <v>2</v>
      </c>
      <c r="B3311">
        <v>1</v>
      </c>
      <c r="C3311">
        <v>26.193571428571399</v>
      </c>
      <c r="D3311">
        <v>0</v>
      </c>
      <c r="E3311">
        <v>7</v>
      </c>
      <c r="F3311">
        <v>12.2717419860249</v>
      </c>
      <c r="G3311">
        <v>16.626593501611801</v>
      </c>
      <c r="H3311">
        <v>13.444959423876499</v>
      </c>
      <c r="I3311">
        <v>0.95</v>
      </c>
      <c r="J3311">
        <v>13.444959423876499</v>
      </c>
      <c r="K3311">
        <v>12.7727114526826</v>
      </c>
      <c r="L3311">
        <v>2071</v>
      </c>
      <c r="M3311">
        <f t="shared" si="612"/>
        <v>-12.7727114526826</v>
      </c>
      <c r="N3311">
        <v>-12.7727114526826</v>
      </c>
      <c r="O3311">
        <f t="shared" si="622"/>
        <v>-92.290710997781318</v>
      </c>
      <c r="P3311">
        <f t="shared" si="613"/>
        <v>126.07334131731986</v>
      </c>
      <c r="Q3311">
        <f t="shared" si="623"/>
        <v>-8.3141520991974858</v>
      </c>
      <c r="R3311">
        <f t="shared" si="614"/>
        <v>8.3141520991974858</v>
      </c>
      <c r="S3311">
        <f t="shared" si="615"/>
        <v>0.65093086381837106</v>
      </c>
      <c r="T3311">
        <f t="shared" si="616"/>
        <v>4.4585593534851142</v>
      </c>
      <c r="U3311">
        <f t="shared" si="617"/>
        <v>0</v>
      </c>
      <c r="V3311">
        <f t="shared" si="618"/>
        <v>34.906913618162896</v>
      </c>
      <c r="W3311">
        <f t="shared" si="619"/>
        <v>0</v>
      </c>
      <c r="X3311">
        <f t="shared" si="620"/>
        <v>34.906913618162896</v>
      </c>
      <c r="Y3311">
        <f t="shared" si="621"/>
        <v>8.3141520991974858</v>
      </c>
    </row>
    <row r="3312" spans="1:25" x14ac:dyDescent="0.3">
      <c r="A3312">
        <v>2</v>
      </c>
      <c r="B3312">
        <v>2</v>
      </c>
      <c r="C3312">
        <v>22.9628571428571</v>
      </c>
      <c r="D3312">
        <v>0</v>
      </c>
      <c r="E3312">
        <v>7</v>
      </c>
      <c r="F3312">
        <v>10.054319048146301</v>
      </c>
      <c r="G3312">
        <v>16.626593501611801</v>
      </c>
      <c r="H3312">
        <v>12.1457025635754</v>
      </c>
      <c r="I3312">
        <v>0.95</v>
      </c>
      <c r="J3312">
        <v>12.1457025635754</v>
      </c>
      <c r="K3312">
        <v>11.538417435396701</v>
      </c>
      <c r="L3312">
        <v>2071</v>
      </c>
      <c r="M3312">
        <f t="shared" si="612"/>
        <v>-11.538417435396701</v>
      </c>
      <c r="N3312">
        <v>-11.538417435396701</v>
      </c>
      <c r="O3312">
        <f t="shared" si="622"/>
        <v>-103.82912843317801</v>
      </c>
      <c r="P3312">
        <f t="shared" si="613"/>
        <v>119.00573965961787</v>
      </c>
      <c r="Q3312">
        <f t="shared" si="623"/>
        <v>-7.0676016577019851</v>
      </c>
      <c r="R3312">
        <f t="shared" si="614"/>
        <v>7.0676016577019851</v>
      </c>
      <c r="S3312">
        <f t="shared" si="615"/>
        <v>0.61252781824485925</v>
      </c>
      <c r="T3312">
        <f t="shared" si="616"/>
        <v>4.4708157776947157</v>
      </c>
      <c r="U3312">
        <f t="shared" si="617"/>
        <v>0</v>
      </c>
      <c r="V3312">
        <f t="shared" si="618"/>
        <v>38.747218175514078</v>
      </c>
      <c r="W3312">
        <f t="shared" si="619"/>
        <v>0</v>
      </c>
      <c r="X3312">
        <f t="shared" si="620"/>
        <v>38.747218175514078</v>
      </c>
      <c r="Y3312">
        <f t="shared" si="621"/>
        <v>7.0676016577019851</v>
      </c>
    </row>
    <row r="3313" spans="1:25" x14ac:dyDescent="0.3">
      <c r="A3313">
        <v>2</v>
      </c>
      <c r="B3313">
        <v>3</v>
      </c>
      <c r="C3313">
        <v>25.315000000000001</v>
      </c>
      <c r="D3313">
        <v>0</v>
      </c>
      <c r="E3313">
        <v>7</v>
      </c>
      <c r="F3313">
        <v>11.6539621182988</v>
      </c>
      <c r="G3313">
        <v>16.626593501611801</v>
      </c>
      <c r="H3313">
        <v>13.095445500241601</v>
      </c>
      <c r="I3313">
        <v>0.95</v>
      </c>
      <c r="J3313">
        <v>13.095445500241601</v>
      </c>
      <c r="K3313">
        <v>12.440673225229499</v>
      </c>
      <c r="L3313">
        <v>2071</v>
      </c>
      <c r="M3313">
        <f t="shared" si="612"/>
        <v>-12.440673225229499</v>
      </c>
      <c r="N3313">
        <v>-12.440673225229499</v>
      </c>
      <c r="O3313">
        <f t="shared" si="622"/>
        <v>-116.26980165840752</v>
      </c>
      <c r="P3313">
        <f t="shared" si="613"/>
        <v>111.82871365105265</v>
      </c>
      <c r="Q3313">
        <f t="shared" si="623"/>
        <v>-7.1770260085652211</v>
      </c>
      <c r="R3313">
        <f t="shared" si="614"/>
        <v>7.1770260085652211</v>
      </c>
      <c r="S3313">
        <f t="shared" si="615"/>
        <v>0.57690013061434009</v>
      </c>
      <c r="T3313">
        <f t="shared" si="616"/>
        <v>5.2636472166642783</v>
      </c>
      <c r="U3313">
        <f t="shared" si="617"/>
        <v>0</v>
      </c>
      <c r="V3313">
        <f t="shared" si="618"/>
        <v>42.309986938565999</v>
      </c>
      <c r="W3313">
        <f t="shared" si="619"/>
        <v>0</v>
      </c>
      <c r="X3313">
        <f t="shared" si="620"/>
        <v>42.309986938565999</v>
      </c>
      <c r="Y3313">
        <f t="shared" si="621"/>
        <v>7.1770260085652211</v>
      </c>
    </row>
    <row r="3314" spans="1:25" x14ac:dyDescent="0.3">
      <c r="A3314">
        <v>2</v>
      </c>
      <c r="B3314">
        <v>4</v>
      </c>
      <c r="C3314">
        <v>25.675000000000001</v>
      </c>
      <c r="D3314">
        <v>0</v>
      </c>
      <c r="E3314">
        <v>7</v>
      </c>
      <c r="F3314">
        <v>11.905790553239401</v>
      </c>
      <c r="G3314">
        <v>16.626593501611801</v>
      </c>
      <c r="H3314">
        <v>13.2389900706539</v>
      </c>
      <c r="I3314">
        <v>0.95</v>
      </c>
      <c r="J3314">
        <v>13.2389900706539</v>
      </c>
      <c r="K3314">
        <v>12.5770405671212</v>
      </c>
      <c r="L3314">
        <v>2071</v>
      </c>
      <c r="M3314">
        <f t="shared" si="612"/>
        <v>-12.5770405671212</v>
      </c>
      <c r="N3314">
        <v>-12.5770405671212</v>
      </c>
      <c r="O3314">
        <f t="shared" si="622"/>
        <v>-128.84684222552872</v>
      </c>
      <c r="P3314">
        <f t="shared" si="613"/>
        <v>105.0128953443932</v>
      </c>
      <c r="Q3314">
        <f t="shared" si="623"/>
        <v>-6.8158183066594518</v>
      </c>
      <c r="R3314">
        <f t="shared" si="614"/>
        <v>6.8158183066594518</v>
      </c>
      <c r="S3314">
        <f t="shared" si="615"/>
        <v>0.54192544504287521</v>
      </c>
      <c r="T3314">
        <f t="shared" si="616"/>
        <v>5.7612222604617482</v>
      </c>
      <c r="U3314">
        <f t="shared" si="617"/>
        <v>0</v>
      </c>
      <c r="V3314">
        <f t="shared" si="618"/>
        <v>45.807455495712482</v>
      </c>
      <c r="W3314">
        <f t="shared" si="619"/>
        <v>0</v>
      </c>
      <c r="X3314">
        <f t="shared" si="620"/>
        <v>45.807455495712482</v>
      </c>
      <c r="Y3314">
        <f t="shared" si="621"/>
        <v>6.8158183066594518</v>
      </c>
    </row>
    <row r="3315" spans="1:25" x14ac:dyDescent="0.3">
      <c r="A3315">
        <v>3</v>
      </c>
      <c r="B3315">
        <v>1</v>
      </c>
      <c r="C3315">
        <v>26.0021428571429</v>
      </c>
      <c r="D3315">
        <v>0</v>
      </c>
      <c r="E3315">
        <v>7</v>
      </c>
      <c r="F3315">
        <v>12.1362147140877</v>
      </c>
      <c r="G3315">
        <v>16.626593501611801</v>
      </c>
      <c r="H3315">
        <v>13.369035861003701</v>
      </c>
      <c r="I3315">
        <v>1.02</v>
      </c>
      <c r="J3315">
        <v>13.369035861003701</v>
      </c>
      <c r="K3315">
        <v>13.6364165782238</v>
      </c>
      <c r="L3315">
        <v>2071</v>
      </c>
      <c r="M3315">
        <f t="shared" si="612"/>
        <v>-13.6364165782238</v>
      </c>
      <c r="N3315">
        <v>-13.6364165782238</v>
      </c>
      <c r="O3315">
        <f t="shared" si="622"/>
        <v>-142.48325880375251</v>
      </c>
      <c r="P3315">
        <f t="shared" si="613"/>
        <v>98.091534919723813</v>
      </c>
      <c r="Q3315">
        <f t="shared" si="623"/>
        <v>-6.9213604246693876</v>
      </c>
      <c r="R3315">
        <f t="shared" si="614"/>
        <v>6.9213604246693876</v>
      </c>
      <c r="S3315">
        <f t="shared" si="615"/>
        <v>0.50756446057259741</v>
      </c>
      <c r="T3315">
        <f t="shared" si="616"/>
        <v>6.7150561535544124</v>
      </c>
      <c r="U3315">
        <f t="shared" si="617"/>
        <v>0</v>
      </c>
      <c r="V3315">
        <f t="shared" si="618"/>
        <v>49.243553942740256</v>
      </c>
      <c r="W3315">
        <f t="shared" si="619"/>
        <v>0</v>
      </c>
      <c r="X3315">
        <f t="shared" si="620"/>
        <v>49.243553942740256</v>
      </c>
      <c r="Y3315">
        <f t="shared" si="621"/>
        <v>6.9213604246693876</v>
      </c>
    </row>
    <row r="3316" spans="1:25" x14ac:dyDescent="0.3">
      <c r="A3316">
        <v>3</v>
      </c>
      <c r="B3316">
        <v>2</v>
      </c>
      <c r="C3316">
        <v>28.092857142857099</v>
      </c>
      <c r="D3316">
        <v>26.44</v>
      </c>
      <c r="E3316">
        <v>7</v>
      </c>
      <c r="F3316">
        <v>13.6437458917301</v>
      </c>
      <c r="G3316">
        <v>16.626593501611801</v>
      </c>
      <c r="H3316">
        <v>14.191574157913699</v>
      </c>
      <c r="I3316">
        <v>1.02</v>
      </c>
      <c r="J3316">
        <v>14.191574157913699</v>
      </c>
      <c r="K3316">
        <v>14.475405641071999</v>
      </c>
      <c r="L3316">
        <v>2071</v>
      </c>
      <c r="M3316">
        <f t="shared" si="612"/>
        <v>11.964594358928002</v>
      </c>
      <c r="N3316">
        <v>11.964594358928002</v>
      </c>
      <c r="O3316">
        <f t="shared" si="622"/>
        <v>-130.51866444482451</v>
      </c>
      <c r="P3316">
        <f t="shared" si="613"/>
        <v>104.13873955842308</v>
      </c>
      <c r="Q3316">
        <f t="shared" si="623"/>
        <v>6.0472046386992702</v>
      </c>
      <c r="R3316">
        <f t="shared" si="614"/>
        <v>14.475405641071999</v>
      </c>
      <c r="S3316">
        <f t="shared" si="615"/>
        <v>1</v>
      </c>
      <c r="T3316">
        <f t="shared" si="616"/>
        <v>0</v>
      </c>
      <c r="U3316">
        <f t="shared" si="617"/>
        <v>11.964594358928002</v>
      </c>
      <c r="V3316">
        <f t="shared" si="618"/>
        <v>0</v>
      </c>
      <c r="W3316">
        <f t="shared" si="619"/>
        <v>100</v>
      </c>
      <c r="X3316">
        <f t="shared" si="620"/>
        <v>-100</v>
      </c>
      <c r="Y3316">
        <f t="shared" si="621"/>
        <v>6.0472046386992702</v>
      </c>
    </row>
    <row r="3317" spans="1:25" x14ac:dyDescent="0.3">
      <c r="A3317">
        <v>3</v>
      </c>
      <c r="B3317">
        <v>3</v>
      </c>
      <c r="C3317">
        <v>31.908571428571399</v>
      </c>
      <c r="D3317">
        <v>0.28999999999999998</v>
      </c>
      <c r="E3317">
        <v>7</v>
      </c>
      <c r="F3317">
        <v>16.5453194930985</v>
      </c>
      <c r="G3317">
        <v>16.626593501611801</v>
      </c>
      <c r="H3317">
        <v>15.6578985058622</v>
      </c>
      <c r="I3317">
        <v>1.02</v>
      </c>
      <c r="J3317">
        <v>15.6578985058622</v>
      </c>
      <c r="K3317">
        <v>15.9710564759795</v>
      </c>
      <c r="L3317">
        <v>2071</v>
      </c>
      <c r="M3317">
        <f t="shared" si="612"/>
        <v>-15.681056475979501</v>
      </c>
      <c r="N3317">
        <v>-15.681056475979501</v>
      </c>
      <c r="O3317">
        <f t="shared" si="622"/>
        <v>-146.199720920804</v>
      </c>
      <c r="P3317">
        <f t="shared" si="613"/>
        <v>96.285598751305528</v>
      </c>
      <c r="Q3317">
        <f t="shared" si="623"/>
        <v>-7.8531408071175548</v>
      </c>
      <c r="R3317">
        <f t="shared" si="614"/>
        <v>8.1431408071175539</v>
      </c>
      <c r="S3317">
        <f t="shared" si="615"/>
        <v>0.50986863764240353</v>
      </c>
      <c r="T3317">
        <f t="shared" si="616"/>
        <v>7.8279156688619462</v>
      </c>
      <c r="U3317">
        <f t="shared" si="617"/>
        <v>0</v>
      </c>
      <c r="V3317">
        <f t="shared" si="618"/>
        <v>49.013136235759646</v>
      </c>
      <c r="W3317">
        <f t="shared" si="619"/>
        <v>0</v>
      </c>
      <c r="X3317">
        <f t="shared" si="620"/>
        <v>49.013136235759646</v>
      </c>
      <c r="Y3317">
        <f t="shared" si="621"/>
        <v>7.8531408071175548</v>
      </c>
    </row>
    <row r="3318" spans="1:25" x14ac:dyDescent="0.3">
      <c r="A3318">
        <v>3</v>
      </c>
      <c r="B3318">
        <v>4</v>
      </c>
      <c r="C3318">
        <v>28.1514285714286</v>
      </c>
      <c r="D3318">
        <v>0</v>
      </c>
      <c r="E3318">
        <v>7</v>
      </c>
      <c r="F3318">
        <v>13.6868364348932</v>
      </c>
      <c r="G3318">
        <v>16.626593501611801</v>
      </c>
      <c r="H3318">
        <v>14.214412243747599</v>
      </c>
      <c r="I3318">
        <v>1.02</v>
      </c>
      <c r="J3318">
        <v>14.214412243747599</v>
      </c>
      <c r="K3318">
        <v>14.4987004886225</v>
      </c>
      <c r="L3318">
        <v>2071</v>
      </c>
      <c r="M3318">
        <f t="shared" si="612"/>
        <v>-14.4987004886225</v>
      </c>
      <c r="N3318">
        <v>-14.4987004886225</v>
      </c>
      <c r="O3318">
        <f t="shared" si="622"/>
        <v>-160.69842140942649</v>
      </c>
      <c r="P3318">
        <f t="shared" si="613"/>
        <v>89.552519165962281</v>
      </c>
      <c r="Q3318">
        <f t="shared" si="623"/>
        <v>-6.7330795853432477</v>
      </c>
      <c r="R3318">
        <f t="shared" si="614"/>
        <v>6.7330795853432477</v>
      </c>
      <c r="S3318">
        <f t="shared" si="615"/>
        <v>0.46439193572050591</v>
      </c>
      <c r="T3318">
        <f t="shared" si="616"/>
        <v>7.7656209032792525</v>
      </c>
      <c r="U3318">
        <f t="shared" si="617"/>
        <v>0</v>
      </c>
      <c r="V3318">
        <f t="shared" si="618"/>
        <v>53.560806427949416</v>
      </c>
      <c r="W3318">
        <f t="shared" si="619"/>
        <v>0</v>
      </c>
      <c r="X3318">
        <f t="shared" si="620"/>
        <v>53.560806427949416</v>
      </c>
      <c r="Y3318">
        <f t="shared" si="621"/>
        <v>6.7330795853432477</v>
      </c>
    </row>
    <row r="3319" spans="1:25" x14ac:dyDescent="0.3">
      <c r="A3319">
        <v>3</v>
      </c>
      <c r="B3319">
        <v>5</v>
      </c>
      <c r="C3319">
        <v>30.343333333333302</v>
      </c>
      <c r="D3319">
        <v>0</v>
      </c>
      <c r="E3319">
        <v>3</v>
      </c>
      <c r="F3319">
        <v>15.332156072949401</v>
      </c>
      <c r="G3319">
        <v>16.626593501611801</v>
      </c>
      <c r="H3319">
        <v>15.0615225580889</v>
      </c>
      <c r="I3319">
        <v>1.02</v>
      </c>
      <c r="J3319">
        <v>15.0615225580889</v>
      </c>
      <c r="K3319">
        <v>15.362753009250699</v>
      </c>
      <c r="L3319">
        <v>2071</v>
      </c>
      <c r="M3319">
        <f t="shared" si="612"/>
        <v>-15.362753009250699</v>
      </c>
      <c r="N3319">
        <v>-15.362753009250699</v>
      </c>
      <c r="O3319">
        <f t="shared" si="622"/>
        <v>-176.06117441867718</v>
      </c>
      <c r="P3319">
        <f t="shared" si="613"/>
        <v>82.931212113036366</v>
      </c>
      <c r="Q3319">
        <f t="shared" si="623"/>
        <v>-6.6213070529259141</v>
      </c>
      <c r="R3319">
        <f t="shared" si="614"/>
        <v>6.6213070529259141</v>
      </c>
      <c r="S3319">
        <f t="shared" si="615"/>
        <v>0.43099742923282608</v>
      </c>
      <c r="T3319">
        <f t="shared" si="616"/>
        <v>8.7414459563247853</v>
      </c>
      <c r="U3319">
        <f t="shared" si="617"/>
        <v>0</v>
      </c>
      <c r="V3319">
        <f t="shared" si="618"/>
        <v>56.900257076717395</v>
      </c>
      <c r="W3319">
        <f t="shared" si="619"/>
        <v>0</v>
      </c>
      <c r="X3319">
        <f t="shared" si="620"/>
        <v>56.900257076717395</v>
      </c>
      <c r="Y3319">
        <f t="shared" si="621"/>
        <v>6.6213070529259141</v>
      </c>
    </row>
    <row r="3320" spans="1:25" x14ac:dyDescent="0.3">
      <c r="A3320">
        <v>4</v>
      </c>
      <c r="B3320">
        <v>1</v>
      </c>
      <c r="C3320">
        <v>29.801428571428598</v>
      </c>
      <c r="D3320">
        <v>0</v>
      </c>
      <c r="E3320">
        <v>7</v>
      </c>
      <c r="F3320">
        <v>14.9195030370194</v>
      </c>
      <c r="G3320">
        <v>16.626593501611801</v>
      </c>
      <c r="H3320">
        <v>14.8534280843832</v>
      </c>
      <c r="I3320">
        <v>1.1000000000000001</v>
      </c>
      <c r="J3320">
        <v>14.8534280843832</v>
      </c>
      <c r="K3320">
        <v>16.338770892821501</v>
      </c>
      <c r="L3320">
        <v>2071</v>
      </c>
      <c r="M3320">
        <f t="shared" si="612"/>
        <v>-16.338770892821501</v>
      </c>
      <c r="N3320">
        <v>-16.338770892821501</v>
      </c>
      <c r="O3320">
        <f t="shared" si="622"/>
        <v>-192.3999453114987</v>
      </c>
      <c r="P3320">
        <f t="shared" si="613"/>
        <v>76.425593993736143</v>
      </c>
      <c r="Q3320">
        <f t="shared" si="623"/>
        <v>-6.5056181193002232</v>
      </c>
      <c r="R3320">
        <f t="shared" si="614"/>
        <v>6.5056181193002232</v>
      </c>
      <c r="S3320">
        <f t="shared" si="615"/>
        <v>0.39817059446977682</v>
      </c>
      <c r="T3320">
        <f t="shared" si="616"/>
        <v>9.8331527735212774</v>
      </c>
      <c r="U3320">
        <f t="shared" si="617"/>
        <v>0</v>
      </c>
      <c r="V3320">
        <f t="shared" si="618"/>
        <v>60.182940553022313</v>
      </c>
      <c r="W3320">
        <f t="shared" si="619"/>
        <v>0</v>
      </c>
      <c r="X3320">
        <f t="shared" si="620"/>
        <v>60.182940553022313</v>
      </c>
      <c r="Y3320">
        <f t="shared" si="621"/>
        <v>6.5056181193002232</v>
      </c>
    </row>
    <row r="3321" spans="1:25" x14ac:dyDescent="0.3">
      <c r="A3321">
        <v>4</v>
      </c>
      <c r="B3321">
        <v>2</v>
      </c>
      <c r="C3321">
        <v>31.1428571428571</v>
      </c>
      <c r="D3321">
        <v>0</v>
      </c>
      <c r="E3321">
        <v>7</v>
      </c>
      <c r="F3321">
        <v>15.9479223405834</v>
      </c>
      <c r="G3321">
        <v>16.626593501611801</v>
      </c>
      <c r="H3321">
        <v>15.367005525003799</v>
      </c>
      <c r="I3321">
        <v>1.1000000000000001</v>
      </c>
      <c r="J3321">
        <v>15.367005525003799</v>
      </c>
      <c r="K3321">
        <v>16.9037060775042</v>
      </c>
      <c r="L3321">
        <v>2071</v>
      </c>
      <c r="M3321">
        <f t="shared" si="612"/>
        <v>-16.9037060775042</v>
      </c>
      <c r="N3321">
        <v>-16.9037060775042</v>
      </c>
      <c r="O3321">
        <f t="shared" si="622"/>
        <v>-209.30365138900291</v>
      </c>
      <c r="P3321">
        <f t="shared" si="613"/>
        <v>70.23165319377344</v>
      </c>
      <c r="Q3321">
        <f t="shared" si="623"/>
        <v>-6.1939407999627036</v>
      </c>
      <c r="R3321">
        <f t="shared" si="614"/>
        <v>6.1939407999627036</v>
      </c>
      <c r="S3321">
        <f t="shared" si="615"/>
        <v>0.36642501777794917</v>
      </c>
      <c r="T3321">
        <f t="shared" si="616"/>
        <v>10.709765277541496</v>
      </c>
      <c r="U3321">
        <f t="shared" si="617"/>
        <v>0</v>
      </c>
      <c r="V3321">
        <f t="shared" si="618"/>
        <v>63.357498222205088</v>
      </c>
      <c r="W3321">
        <f t="shared" si="619"/>
        <v>0</v>
      </c>
      <c r="X3321">
        <f t="shared" si="620"/>
        <v>63.357498222205088</v>
      </c>
      <c r="Y3321">
        <f t="shared" si="621"/>
        <v>6.1939407999627036</v>
      </c>
    </row>
    <row r="3322" spans="1:25" x14ac:dyDescent="0.3">
      <c r="A3322">
        <v>4</v>
      </c>
      <c r="B3322">
        <v>3</v>
      </c>
      <c r="C3322">
        <v>34.297857142857097</v>
      </c>
      <c r="D3322">
        <v>0</v>
      </c>
      <c r="E3322">
        <v>7</v>
      </c>
      <c r="F3322">
        <v>18.4566820979271</v>
      </c>
      <c r="G3322">
        <v>16.626593501611801</v>
      </c>
      <c r="H3322">
        <v>16.555583863865401</v>
      </c>
      <c r="I3322">
        <v>1.1000000000000001</v>
      </c>
      <c r="J3322">
        <v>16.555583863865401</v>
      </c>
      <c r="K3322">
        <v>18.2111422502519</v>
      </c>
      <c r="L3322">
        <v>2071</v>
      </c>
      <c r="M3322">
        <f t="shared" si="612"/>
        <v>-18.2111422502519</v>
      </c>
      <c r="N3322">
        <v>-18.2111422502519</v>
      </c>
      <c r="O3322">
        <f t="shared" si="622"/>
        <v>-227.5147936392548</v>
      </c>
      <c r="P3322">
        <f t="shared" si="613"/>
        <v>64.119170972898942</v>
      </c>
      <c r="Q3322">
        <f t="shared" si="623"/>
        <v>-6.1124822208744973</v>
      </c>
      <c r="R3322">
        <f t="shared" si="614"/>
        <v>6.1124822208744973</v>
      </c>
      <c r="S3322">
        <f t="shared" si="615"/>
        <v>0.33564518561651169</v>
      </c>
      <c r="T3322">
        <f t="shared" si="616"/>
        <v>12.098660029377402</v>
      </c>
      <c r="U3322">
        <f t="shared" si="617"/>
        <v>0</v>
      </c>
      <c r="V3322">
        <f t="shared" si="618"/>
        <v>66.43548143834883</v>
      </c>
      <c r="W3322">
        <f t="shared" si="619"/>
        <v>0</v>
      </c>
      <c r="X3322">
        <f t="shared" si="620"/>
        <v>66.43548143834883</v>
      </c>
      <c r="Y3322">
        <f t="shared" si="621"/>
        <v>6.1124822208744973</v>
      </c>
    </row>
    <row r="3323" spans="1:25" x14ac:dyDescent="0.3">
      <c r="A3323">
        <v>4</v>
      </c>
      <c r="B3323">
        <v>4</v>
      </c>
      <c r="C3323">
        <v>36.691428571428602</v>
      </c>
      <c r="D3323">
        <v>0</v>
      </c>
      <c r="E3323">
        <v>7</v>
      </c>
      <c r="F3323">
        <v>20.4413818005007</v>
      </c>
      <c r="G3323">
        <v>16.626593501611801</v>
      </c>
      <c r="H3323">
        <v>17.440686668409199</v>
      </c>
      <c r="I3323">
        <v>1.1000000000000001</v>
      </c>
      <c r="J3323">
        <v>17.440686668409199</v>
      </c>
      <c r="K3323">
        <v>19.184755335250099</v>
      </c>
      <c r="L3323">
        <v>2071</v>
      </c>
      <c r="M3323">
        <f t="shared" si="612"/>
        <v>-19.184755335250099</v>
      </c>
      <c r="N3323">
        <v>-19.184755335250099</v>
      </c>
      <c r="O3323">
        <f t="shared" si="622"/>
        <v>-246.69954897450489</v>
      </c>
      <c r="P3323">
        <f t="shared" si="613"/>
        <v>58.254399743782706</v>
      </c>
      <c r="Q3323">
        <f t="shared" si="623"/>
        <v>-5.8647712291162364</v>
      </c>
      <c r="R3323">
        <f t="shared" si="614"/>
        <v>5.8647712291162364</v>
      </c>
      <c r="S3323">
        <f t="shared" si="615"/>
        <v>0.30569955814553951</v>
      </c>
      <c r="T3323">
        <f t="shared" si="616"/>
        <v>13.319984106133862</v>
      </c>
      <c r="U3323">
        <f t="shared" si="617"/>
        <v>0</v>
      </c>
      <c r="V3323">
        <f t="shared" si="618"/>
        <v>69.43004418544605</v>
      </c>
      <c r="W3323">
        <f t="shared" si="619"/>
        <v>0</v>
      </c>
      <c r="X3323">
        <f t="shared" si="620"/>
        <v>69.43004418544605</v>
      </c>
      <c r="Y3323">
        <f t="shared" si="621"/>
        <v>5.8647712291162364</v>
      </c>
    </row>
    <row r="3324" spans="1:25" x14ac:dyDescent="0.3">
      <c r="A3324">
        <v>4</v>
      </c>
      <c r="B3324">
        <v>5</v>
      </c>
      <c r="C3324">
        <v>36.767499999999998</v>
      </c>
      <c r="D3324">
        <v>0</v>
      </c>
      <c r="E3324">
        <v>2</v>
      </c>
      <c r="F3324">
        <v>20.505580220935698</v>
      </c>
      <c r="G3324">
        <v>16.626593501611801</v>
      </c>
      <c r="H3324">
        <v>17.468596700145401</v>
      </c>
      <c r="I3324">
        <v>1.1000000000000001</v>
      </c>
      <c r="J3324">
        <v>17.468596700145401</v>
      </c>
      <c r="K3324">
        <v>19.215456370159998</v>
      </c>
      <c r="L3324">
        <v>2071</v>
      </c>
      <c r="M3324">
        <f t="shared" si="612"/>
        <v>-19.215456370159998</v>
      </c>
      <c r="N3324">
        <v>-19.215456370159998</v>
      </c>
      <c r="O3324">
        <f t="shared" si="622"/>
        <v>-265.91500534466491</v>
      </c>
      <c r="P3324">
        <f t="shared" si="613"/>
        <v>52.917936190829437</v>
      </c>
      <c r="Q3324">
        <f t="shared" si="623"/>
        <v>-5.3364635529532691</v>
      </c>
      <c r="R3324">
        <f t="shared" si="614"/>
        <v>5.3364635529532691</v>
      </c>
      <c r="S3324">
        <f t="shared" si="615"/>
        <v>0.27771724231542855</v>
      </c>
      <c r="T3324">
        <f t="shared" si="616"/>
        <v>13.878992817206729</v>
      </c>
      <c r="U3324">
        <f t="shared" si="617"/>
        <v>0</v>
      </c>
      <c r="V3324">
        <f t="shared" si="618"/>
        <v>72.228275768457152</v>
      </c>
      <c r="W3324">
        <f t="shared" si="619"/>
        <v>0</v>
      </c>
      <c r="X3324">
        <f t="shared" si="620"/>
        <v>72.228275768457152</v>
      </c>
      <c r="Y3324">
        <f t="shared" si="621"/>
        <v>5.3364635529532691</v>
      </c>
    </row>
    <row r="3325" spans="1:25" x14ac:dyDescent="0.3">
      <c r="A3325">
        <v>5</v>
      </c>
      <c r="B3325">
        <v>1</v>
      </c>
      <c r="C3325">
        <v>33.85</v>
      </c>
      <c r="D3325">
        <v>0.28000000000000003</v>
      </c>
      <c r="E3325">
        <v>7</v>
      </c>
      <c r="F3325">
        <v>18.093027546002901</v>
      </c>
      <c r="G3325">
        <v>16.626593501611801</v>
      </c>
      <c r="H3325">
        <v>16.388432960078099</v>
      </c>
      <c r="I3325">
        <v>1.18</v>
      </c>
      <c r="J3325">
        <v>16.388432960078099</v>
      </c>
      <c r="K3325">
        <v>19.338350892892201</v>
      </c>
      <c r="L3325">
        <v>2071</v>
      </c>
      <c r="M3325">
        <f t="shared" si="612"/>
        <v>-19.0583508928922</v>
      </c>
      <c r="N3325">
        <v>-19.0583508928922</v>
      </c>
      <c r="O3325">
        <f t="shared" si="622"/>
        <v>-284.97335623755708</v>
      </c>
      <c r="P3325">
        <f t="shared" si="613"/>
        <v>48.108101118883049</v>
      </c>
      <c r="Q3325">
        <f t="shared" si="623"/>
        <v>-4.809835071946388</v>
      </c>
      <c r="R3325">
        <f t="shared" si="614"/>
        <v>5.0898350719463883</v>
      </c>
      <c r="S3325">
        <f t="shared" si="615"/>
        <v>0.26319902354327196</v>
      </c>
      <c r="T3325">
        <f t="shared" si="616"/>
        <v>14.248515820945812</v>
      </c>
      <c r="U3325">
        <f t="shared" si="617"/>
        <v>0</v>
      </c>
      <c r="V3325">
        <f t="shared" si="618"/>
        <v>73.680097645672802</v>
      </c>
      <c r="W3325">
        <f t="shared" si="619"/>
        <v>0</v>
      </c>
      <c r="X3325">
        <f t="shared" si="620"/>
        <v>73.680097645672802</v>
      </c>
      <c r="Y3325">
        <f t="shared" si="621"/>
        <v>4.809835071946388</v>
      </c>
    </row>
    <row r="3326" spans="1:25" x14ac:dyDescent="0.3">
      <c r="A3326">
        <v>5</v>
      </c>
      <c r="B3326">
        <v>2</v>
      </c>
      <c r="C3326">
        <v>31.6907142857143</v>
      </c>
      <c r="D3326">
        <v>4.97</v>
      </c>
      <c r="E3326">
        <v>7</v>
      </c>
      <c r="F3326">
        <v>16.374592609575899</v>
      </c>
      <c r="G3326">
        <v>16.626593501611801</v>
      </c>
      <c r="H3326">
        <v>15.5752986961772</v>
      </c>
      <c r="I3326">
        <v>1.18</v>
      </c>
      <c r="J3326">
        <v>15.5752986961772</v>
      </c>
      <c r="K3326">
        <v>18.378852461489</v>
      </c>
      <c r="L3326">
        <v>2071</v>
      </c>
      <c r="M3326">
        <f t="shared" si="612"/>
        <v>-13.408852461489001</v>
      </c>
      <c r="N3326">
        <v>-13.408852461489001</v>
      </c>
      <c r="O3326">
        <f t="shared" si="622"/>
        <v>-298.38220869904609</v>
      </c>
      <c r="P3326">
        <f t="shared" si="613"/>
        <v>44.988473974067034</v>
      </c>
      <c r="Q3326">
        <f t="shared" si="623"/>
        <v>-3.1196271448160147</v>
      </c>
      <c r="R3326">
        <f t="shared" si="614"/>
        <v>8.0896271448160135</v>
      </c>
      <c r="S3326">
        <f t="shared" si="615"/>
        <v>0.44015953453932977</v>
      </c>
      <c r="T3326">
        <f t="shared" si="616"/>
        <v>10.289225316672987</v>
      </c>
      <c r="U3326">
        <f t="shared" si="617"/>
        <v>0</v>
      </c>
      <c r="V3326">
        <f t="shared" si="618"/>
        <v>55.98404654606702</v>
      </c>
      <c r="W3326">
        <f t="shared" si="619"/>
        <v>0</v>
      </c>
      <c r="X3326">
        <f t="shared" si="620"/>
        <v>55.98404654606702</v>
      </c>
      <c r="Y3326">
        <f t="shared" si="621"/>
        <v>3.1196271448160147</v>
      </c>
    </row>
    <row r="3327" spans="1:25" x14ac:dyDescent="0.3">
      <c r="A3327">
        <v>5</v>
      </c>
      <c r="B3327">
        <v>3</v>
      </c>
      <c r="C3327">
        <v>35.040714285714301</v>
      </c>
      <c r="D3327">
        <v>0</v>
      </c>
      <c r="E3327">
        <v>7</v>
      </c>
      <c r="F3327">
        <v>19.065265624304502</v>
      </c>
      <c r="G3327">
        <v>16.626593501611801</v>
      </c>
      <c r="H3327">
        <v>16.831744097174699</v>
      </c>
      <c r="I3327">
        <v>1.18</v>
      </c>
      <c r="J3327">
        <v>16.831744097174699</v>
      </c>
      <c r="K3327">
        <v>19.8614580346662</v>
      </c>
      <c r="L3327">
        <v>2071</v>
      </c>
      <c r="M3327">
        <f t="shared" si="612"/>
        <v>-19.8614580346662</v>
      </c>
      <c r="N3327">
        <v>-19.8614580346662</v>
      </c>
      <c r="O3327">
        <f t="shared" si="622"/>
        <v>-318.2436667337123</v>
      </c>
      <c r="P3327">
        <f t="shared" si="613"/>
        <v>40.735462716253721</v>
      </c>
      <c r="Q3327">
        <f t="shared" si="623"/>
        <v>-4.2530112578133128</v>
      </c>
      <c r="R3327">
        <f t="shared" si="614"/>
        <v>4.2530112578133128</v>
      </c>
      <c r="S3327">
        <f t="shared" si="615"/>
        <v>0.21413388938466171</v>
      </c>
      <c r="T3327">
        <f t="shared" si="616"/>
        <v>15.608446776852887</v>
      </c>
      <c r="U3327">
        <f t="shared" si="617"/>
        <v>0</v>
      </c>
      <c r="V3327">
        <f t="shared" si="618"/>
        <v>78.58661106153383</v>
      </c>
      <c r="W3327">
        <f t="shared" si="619"/>
        <v>0</v>
      </c>
      <c r="X3327">
        <f t="shared" si="620"/>
        <v>78.58661106153383</v>
      </c>
      <c r="Y3327">
        <f t="shared" si="621"/>
        <v>4.2530112578133128</v>
      </c>
    </row>
    <row r="3328" spans="1:25" x14ac:dyDescent="0.3">
      <c r="A3328">
        <v>5</v>
      </c>
      <c r="B3328">
        <v>4</v>
      </c>
      <c r="C3328">
        <v>33.972142857142899</v>
      </c>
      <c r="D3328">
        <v>0</v>
      </c>
      <c r="E3328">
        <v>7</v>
      </c>
      <c r="F3328">
        <v>18.1919622916671</v>
      </c>
      <c r="G3328">
        <v>16.626593501611801</v>
      </c>
      <c r="H3328">
        <v>16.4340692988781</v>
      </c>
      <c r="I3328">
        <v>1.18</v>
      </c>
      <c r="J3328">
        <v>16.4340692988781</v>
      </c>
      <c r="K3328">
        <v>19.392201772676099</v>
      </c>
      <c r="L3328">
        <v>2071</v>
      </c>
      <c r="M3328">
        <f t="shared" si="612"/>
        <v>-19.392201772676099</v>
      </c>
      <c r="N3328">
        <v>-19.392201772676099</v>
      </c>
      <c r="O3328">
        <f t="shared" si="622"/>
        <v>-337.63586850638842</v>
      </c>
      <c r="P3328">
        <f t="shared" si="613"/>
        <v>36.971155370020654</v>
      </c>
      <c r="Q3328">
        <f t="shared" si="623"/>
        <v>-3.7643073462330676</v>
      </c>
      <c r="R3328">
        <f t="shared" si="614"/>
        <v>3.7643073462330676</v>
      </c>
      <c r="S3328">
        <f t="shared" si="615"/>
        <v>0.19411448944064891</v>
      </c>
      <c r="T3328">
        <f t="shared" si="616"/>
        <v>15.627894426443032</v>
      </c>
      <c r="U3328">
        <f t="shared" si="617"/>
        <v>0</v>
      </c>
      <c r="V3328">
        <f t="shared" si="618"/>
        <v>80.588551055935113</v>
      </c>
      <c r="W3328">
        <f t="shared" si="619"/>
        <v>0</v>
      </c>
      <c r="X3328">
        <f t="shared" si="620"/>
        <v>80.588551055935113</v>
      </c>
      <c r="Y3328">
        <f t="shared" si="621"/>
        <v>3.7643073462330676</v>
      </c>
    </row>
    <row r="3329" spans="1:25" x14ac:dyDescent="0.3">
      <c r="A3329">
        <v>5</v>
      </c>
      <c r="B3329">
        <v>5</v>
      </c>
      <c r="C3329">
        <v>32.018333333333302</v>
      </c>
      <c r="D3329">
        <v>1.23</v>
      </c>
      <c r="E3329">
        <v>3</v>
      </c>
      <c r="F3329">
        <v>16.6315634874667</v>
      </c>
      <c r="G3329">
        <v>16.626593501611801</v>
      </c>
      <c r="H3329">
        <v>15.6994656350551</v>
      </c>
      <c r="I3329">
        <v>1.18</v>
      </c>
      <c r="J3329">
        <v>15.6994656350551</v>
      </c>
      <c r="K3329">
        <v>18.525369449365002</v>
      </c>
      <c r="L3329">
        <v>2071</v>
      </c>
      <c r="M3329">
        <f t="shared" si="612"/>
        <v>-17.295369449365001</v>
      </c>
      <c r="N3329">
        <v>-17.295369449365001</v>
      </c>
      <c r="O3329">
        <f t="shared" si="622"/>
        <v>-354.93123795575343</v>
      </c>
      <c r="P3329">
        <f t="shared" si="613"/>
        <v>33.908345931964227</v>
      </c>
      <c r="Q3329">
        <f t="shared" si="623"/>
        <v>-3.0628094380564264</v>
      </c>
      <c r="R3329">
        <f t="shared" si="614"/>
        <v>4.2928094380564268</v>
      </c>
      <c r="S3329">
        <f t="shared" si="615"/>
        <v>0.23172598256622473</v>
      </c>
      <c r="T3329">
        <f t="shared" si="616"/>
        <v>14.232560011308575</v>
      </c>
      <c r="U3329">
        <f t="shared" si="617"/>
        <v>0</v>
      </c>
      <c r="V3329">
        <f t="shared" si="618"/>
        <v>76.827401743377521</v>
      </c>
      <c r="W3329">
        <f t="shared" si="619"/>
        <v>0</v>
      </c>
      <c r="X3329">
        <f t="shared" si="620"/>
        <v>76.827401743377521</v>
      </c>
      <c r="Y3329">
        <f t="shared" si="621"/>
        <v>3.0628094380564264</v>
      </c>
    </row>
    <row r="3330" spans="1:25" x14ac:dyDescent="0.3">
      <c r="A3330">
        <v>6</v>
      </c>
      <c r="B3330">
        <v>1</v>
      </c>
      <c r="C3330">
        <v>31.617857142857101</v>
      </c>
      <c r="D3330">
        <v>3.86</v>
      </c>
      <c r="E3330">
        <v>7</v>
      </c>
      <c r="F3330">
        <v>16.317631332847899</v>
      </c>
      <c r="G3330">
        <v>16.626593501611801</v>
      </c>
      <c r="H3330">
        <v>15.5476463021435</v>
      </c>
      <c r="I3330">
        <v>1.25</v>
      </c>
      <c r="J3330">
        <v>15.5476463021435</v>
      </c>
      <c r="K3330">
        <v>19.434557877679399</v>
      </c>
      <c r="L3330">
        <v>2071</v>
      </c>
      <c r="M3330">
        <f t="shared" si="612"/>
        <v>-15.5745578776794</v>
      </c>
      <c r="N3330">
        <v>-15.5745578776794</v>
      </c>
      <c r="O3330">
        <f t="shared" si="622"/>
        <v>-370.50579583343284</v>
      </c>
      <c r="P3330">
        <f t="shared" si="613"/>
        <v>31.368003839156167</v>
      </c>
      <c r="Q3330">
        <f t="shared" si="623"/>
        <v>-2.5403420928080607</v>
      </c>
      <c r="R3330">
        <f t="shared" si="614"/>
        <v>6.4003420928080601</v>
      </c>
      <c r="S3330">
        <f t="shared" si="615"/>
        <v>0.32932789791728972</v>
      </c>
      <c r="T3330">
        <f t="shared" si="616"/>
        <v>13.034215784871339</v>
      </c>
      <c r="U3330">
        <f t="shared" si="617"/>
        <v>0</v>
      </c>
      <c r="V3330">
        <f t="shared" si="618"/>
        <v>67.067210208271021</v>
      </c>
      <c r="W3330">
        <f t="shared" si="619"/>
        <v>0</v>
      </c>
      <c r="X3330">
        <f t="shared" si="620"/>
        <v>67.067210208271021</v>
      </c>
      <c r="Y3330">
        <f t="shared" si="621"/>
        <v>2.5403420928080607</v>
      </c>
    </row>
    <row r="3331" spans="1:25" x14ac:dyDescent="0.3">
      <c r="A3331">
        <v>6</v>
      </c>
      <c r="B3331">
        <v>2</v>
      </c>
      <c r="C3331">
        <v>31.01</v>
      </c>
      <c r="D3331">
        <v>0.64</v>
      </c>
      <c r="E3331">
        <v>7</v>
      </c>
      <c r="F3331">
        <v>15.8450307926325</v>
      </c>
      <c r="G3331">
        <v>16.626593501611801</v>
      </c>
      <c r="H3331">
        <v>15.316368341533799</v>
      </c>
      <c r="I3331">
        <v>1.25</v>
      </c>
      <c r="J3331">
        <v>15.316368341533799</v>
      </c>
      <c r="K3331">
        <v>19.1454604269173</v>
      </c>
      <c r="L3331">
        <v>2071</v>
      </c>
      <c r="M3331">
        <f t="shared" ref="M3331:M3394" si="624">D3331-K3331</f>
        <v>-18.505460426917299</v>
      </c>
      <c r="N3331">
        <v>-18.505460426917299</v>
      </c>
      <c r="O3331">
        <f t="shared" si="622"/>
        <v>-389.01125626035014</v>
      </c>
      <c r="P3331">
        <f t="shared" ref="P3331:P3394" si="625">200 * EXP(O3331 / 200)</f>
        <v>28.595835211497512</v>
      </c>
      <c r="Q3331">
        <f t="shared" si="623"/>
        <v>-2.7721686276586546</v>
      </c>
      <c r="R3331">
        <f t="shared" ref="R3331:R3394" si="626">MAX(IF(D3331&gt;K3331,K3331,D3331+Y3331))</f>
        <v>3.4121686276586547</v>
      </c>
      <c r="S3331">
        <f t="shared" ref="S3331:S3394" si="627">R3331/K3331</f>
        <v>0.1782233778437296</v>
      </c>
      <c r="T3331">
        <f t="shared" ref="T3331:T3394" si="628">K3331-R3331</f>
        <v>15.733291799258645</v>
      </c>
      <c r="U3331">
        <f t="shared" ref="U3331:U3394" si="629">MAX(0,M3331)</f>
        <v>0</v>
      </c>
      <c r="V3331">
        <f t="shared" ref="V3331:V3394" si="630">(T3331/K3331)*100</f>
        <v>82.177662215627038</v>
      </c>
      <c r="W3331">
        <f t="shared" ref="W3331:W3394" si="631">U3331/M3331*100</f>
        <v>0</v>
      </c>
      <c r="X3331">
        <f t="shared" ref="X3331:X3394" si="632">V3331-W3331</f>
        <v>82.177662215627038</v>
      </c>
      <c r="Y3331">
        <f t="shared" ref="Y3331:Y3394" si="633">IF(Q3331&lt;0,-Q3331,Q3331)</f>
        <v>2.7721686276586546</v>
      </c>
    </row>
    <row r="3332" spans="1:25" x14ac:dyDescent="0.3">
      <c r="A3332">
        <v>6</v>
      </c>
      <c r="B3332">
        <v>3</v>
      </c>
      <c r="C3332">
        <v>31.441428571428599</v>
      </c>
      <c r="D3332">
        <v>5.51</v>
      </c>
      <c r="E3332">
        <v>7</v>
      </c>
      <c r="F3332">
        <v>16.179975170758102</v>
      </c>
      <c r="G3332">
        <v>16.626593501611801</v>
      </c>
      <c r="H3332">
        <v>15.4806238606773</v>
      </c>
      <c r="I3332">
        <v>1.25</v>
      </c>
      <c r="J3332">
        <v>15.4806238606773</v>
      </c>
      <c r="K3332">
        <v>19.350779825846701</v>
      </c>
      <c r="L3332">
        <v>2071</v>
      </c>
      <c r="M3332">
        <f t="shared" si="624"/>
        <v>-13.840779825846701</v>
      </c>
      <c r="N3332">
        <v>-13.840779825846701</v>
      </c>
      <c r="O3332">
        <f t="shared" ref="O3332:O3395" si="634">IF(O3331 + N3332 &gt; 200, 0, O3331 + N3332)</f>
        <v>-402.85203608619685</v>
      </c>
      <c r="P3332">
        <f t="shared" si="625"/>
        <v>26.683814580727123</v>
      </c>
      <c r="Q3332">
        <f t="shared" ref="Q3332:Q3395" si="635">P3332 - P3331</f>
        <v>-1.9120206307703889</v>
      </c>
      <c r="R3332">
        <f t="shared" si="626"/>
        <v>7.4220206307703886</v>
      </c>
      <c r="S3332">
        <f t="shared" si="627"/>
        <v>0.38355150012387862</v>
      </c>
      <c r="T3332">
        <f t="shared" si="628"/>
        <v>11.928759195076312</v>
      </c>
      <c r="U3332">
        <f t="shared" si="629"/>
        <v>0</v>
      </c>
      <c r="V3332">
        <f t="shared" si="630"/>
        <v>61.64484998761214</v>
      </c>
      <c r="W3332">
        <f t="shared" si="631"/>
        <v>0</v>
      </c>
      <c r="X3332">
        <f t="shared" si="632"/>
        <v>61.64484998761214</v>
      </c>
      <c r="Y3332">
        <f t="shared" si="633"/>
        <v>1.9120206307703889</v>
      </c>
    </row>
    <row r="3333" spans="1:25" x14ac:dyDescent="0.3">
      <c r="A3333">
        <v>6</v>
      </c>
      <c r="B3333">
        <v>4</v>
      </c>
      <c r="C3333">
        <v>33.386428571428603</v>
      </c>
      <c r="D3333">
        <v>10.93</v>
      </c>
      <c r="E3333">
        <v>7</v>
      </c>
      <c r="F3333">
        <v>17.719209334156901</v>
      </c>
      <c r="G3333">
        <v>16.626593501611801</v>
      </c>
      <c r="H3333">
        <v>16.214885221791999</v>
      </c>
      <c r="I3333">
        <v>1.25</v>
      </c>
      <c r="J3333">
        <v>16.214885221791999</v>
      </c>
      <c r="K3333">
        <v>20.268606527240099</v>
      </c>
      <c r="L3333">
        <v>2071</v>
      </c>
      <c r="M3333">
        <f t="shared" si="624"/>
        <v>-9.3386065272400991</v>
      </c>
      <c r="N3333">
        <v>-9.3386065272400991</v>
      </c>
      <c r="O3333">
        <f t="shared" si="634"/>
        <v>-412.19064261343692</v>
      </c>
      <c r="P3333">
        <f t="shared" si="625"/>
        <v>25.466507398032562</v>
      </c>
      <c r="Q3333">
        <f t="shared" si="635"/>
        <v>-1.2173071826945616</v>
      </c>
      <c r="R3333">
        <f t="shared" si="626"/>
        <v>12.147307182694561</v>
      </c>
      <c r="S3333">
        <f t="shared" si="627"/>
        <v>0.59931634502693243</v>
      </c>
      <c r="T3333">
        <f t="shared" si="628"/>
        <v>8.1212993445455375</v>
      </c>
      <c r="U3333">
        <f t="shared" si="629"/>
        <v>0</v>
      </c>
      <c r="V3333">
        <f t="shared" si="630"/>
        <v>40.068365497306758</v>
      </c>
      <c r="W3333">
        <f t="shared" si="631"/>
        <v>0</v>
      </c>
      <c r="X3333">
        <f t="shared" si="632"/>
        <v>40.068365497306758</v>
      </c>
      <c r="Y3333">
        <f t="shared" si="633"/>
        <v>1.2173071826945616</v>
      </c>
    </row>
    <row r="3334" spans="1:25" x14ac:dyDescent="0.3">
      <c r="A3334">
        <v>6</v>
      </c>
      <c r="B3334">
        <v>5</v>
      </c>
      <c r="C3334">
        <v>31.82</v>
      </c>
      <c r="D3334">
        <v>2.38</v>
      </c>
      <c r="E3334">
        <v>2</v>
      </c>
      <c r="F3334">
        <v>16.475836702001999</v>
      </c>
      <c r="G3334">
        <v>16.626593501611801</v>
      </c>
      <c r="H3334">
        <v>15.624332501268199</v>
      </c>
      <c r="I3334">
        <v>1.25</v>
      </c>
      <c r="J3334">
        <v>15.624332501268199</v>
      </c>
      <c r="K3334">
        <v>19.530415626585299</v>
      </c>
      <c r="L3334">
        <v>2071</v>
      </c>
      <c r="M3334">
        <f t="shared" si="624"/>
        <v>-17.1504156265853</v>
      </c>
      <c r="N3334">
        <v>-17.1504156265853</v>
      </c>
      <c r="O3334">
        <f t="shared" si="634"/>
        <v>-429.34105824002222</v>
      </c>
      <c r="P3334">
        <f t="shared" si="625"/>
        <v>23.373714414401782</v>
      </c>
      <c r="Q3334">
        <f t="shared" si="635"/>
        <v>-2.0927929836307797</v>
      </c>
      <c r="R3334">
        <f t="shared" si="626"/>
        <v>4.4727929836307796</v>
      </c>
      <c r="S3334">
        <f t="shared" si="627"/>
        <v>0.22901678434033426</v>
      </c>
      <c r="T3334">
        <f t="shared" si="628"/>
        <v>15.05762264295452</v>
      </c>
      <c r="U3334">
        <f t="shared" si="629"/>
        <v>0</v>
      </c>
      <c r="V3334">
        <f t="shared" si="630"/>
        <v>77.098321565966572</v>
      </c>
      <c r="W3334">
        <f t="shared" si="631"/>
        <v>0</v>
      </c>
      <c r="X3334">
        <f t="shared" si="632"/>
        <v>77.098321565966572</v>
      </c>
      <c r="Y3334">
        <f t="shared" si="633"/>
        <v>2.0927929836307797</v>
      </c>
    </row>
    <row r="3335" spans="1:25" x14ac:dyDescent="0.3">
      <c r="A3335">
        <v>7</v>
      </c>
      <c r="B3335">
        <v>1</v>
      </c>
      <c r="C3335">
        <v>33.387142857142898</v>
      </c>
      <c r="D3335">
        <v>18.78</v>
      </c>
      <c r="E3335">
        <v>7</v>
      </c>
      <c r="F3335">
        <v>17.719783284873401</v>
      </c>
      <c r="G3335">
        <v>16.626593501611801</v>
      </c>
      <c r="H3335">
        <v>16.215153050528102</v>
      </c>
      <c r="I3335">
        <v>1.25</v>
      </c>
      <c r="J3335">
        <v>16.215153050528102</v>
      </c>
      <c r="K3335">
        <v>20.268941313160202</v>
      </c>
      <c r="L3335">
        <v>2071</v>
      </c>
      <c r="M3335">
        <f t="shared" si="624"/>
        <v>-1.4889413131602005</v>
      </c>
      <c r="N3335">
        <v>-1.4889413131602005</v>
      </c>
      <c r="O3335">
        <f t="shared" si="634"/>
        <v>-430.8299995531824</v>
      </c>
      <c r="P3335">
        <f t="shared" si="625"/>
        <v>23.200350093190227</v>
      </c>
      <c r="Q3335">
        <f t="shared" si="635"/>
        <v>-0.17336432121155454</v>
      </c>
      <c r="R3335">
        <f t="shared" si="626"/>
        <v>18.953364321211556</v>
      </c>
      <c r="S3335">
        <f t="shared" si="627"/>
        <v>0.93509394636736798</v>
      </c>
      <c r="T3335">
        <f t="shared" si="628"/>
        <v>1.315576991948646</v>
      </c>
      <c r="U3335">
        <f t="shared" si="629"/>
        <v>0</v>
      </c>
      <c r="V3335">
        <f t="shared" si="630"/>
        <v>6.4906053632631968</v>
      </c>
      <c r="W3335">
        <f t="shared" si="631"/>
        <v>0</v>
      </c>
      <c r="X3335">
        <f t="shared" si="632"/>
        <v>6.4906053632631968</v>
      </c>
      <c r="Y3335">
        <f t="shared" si="633"/>
        <v>0.17336432121155454</v>
      </c>
    </row>
    <row r="3336" spans="1:25" x14ac:dyDescent="0.3">
      <c r="A3336">
        <v>7</v>
      </c>
      <c r="B3336">
        <v>2</v>
      </c>
      <c r="C3336">
        <v>30.547857142857101</v>
      </c>
      <c r="D3336">
        <v>128.55000000000001</v>
      </c>
      <c r="E3336">
        <v>7</v>
      </c>
      <c r="F3336">
        <v>15.4888891050098</v>
      </c>
      <c r="G3336">
        <v>16.626593501611801</v>
      </c>
      <c r="H3336">
        <v>15.1398400837402</v>
      </c>
      <c r="I3336">
        <v>1.25</v>
      </c>
      <c r="J3336">
        <v>15.1398400837402</v>
      </c>
      <c r="K3336">
        <v>18.924800104675199</v>
      </c>
      <c r="L3336">
        <v>2071</v>
      </c>
      <c r="M3336">
        <f t="shared" si="624"/>
        <v>109.62519989532481</v>
      </c>
      <c r="N3336">
        <v>109.62519989532481</v>
      </c>
      <c r="O3336">
        <f t="shared" si="634"/>
        <v>-321.20479965785762</v>
      </c>
      <c r="P3336">
        <f t="shared" si="625"/>
        <v>40.136789927471597</v>
      </c>
      <c r="Q3336">
        <f t="shared" si="635"/>
        <v>16.936439834281369</v>
      </c>
      <c r="R3336">
        <f t="shared" si="626"/>
        <v>18.924800104675199</v>
      </c>
      <c r="S3336">
        <f t="shared" si="627"/>
        <v>1</v>
      </c>
      <c r="T3336">
        <f t="shared" si="628"/>
        <v>0</v>
      </c>
      <c r="U3336">
        <f t="shared" si="629"/>
        <v>109.62519989532481</v>
      </c>
      <c r="V3336">
        <f t="shared" si="630"/>
        <v>0</v>
      </c>
      <c r="W3336">
        <f t="shared" si="631"/>
        <v>100</v>
      </c>
      <c r="X3336">
        <f t="shared" si="632"/>
        <v>-100</v>
      </c>
      <c r="Y3336">
        <f t="shared" si="633"/>
        <v>16.936439834281369</v>
      </c>
    </row>
    <row r="3337" spans="1:25" x14ac:dyDescent="0.3">
      <c r="A3337">
        <v>7</v>
      </c>
      <c r="B3337">
        <v>3</v>
      </c>
      <c r="C3337">
        <v>30.667857142857098</v>
      </c>
      <c r="D3337">
        <v>82.05</v>
      </c>
      <c r="E3337">
        <v>7</v>
      </c>
      <c r="F3337">
        <v>15.5811004993237</v>
      </c>
      <c r="G3337">
        <v>16.626593501611801</v>
      </c>
      <c r="H3337">
        <v>15.185735567790401</v>
      </c>
      <c r="I3337">
        <v>1.25</v>
      </c>
      <c r="J3337">
        <v>15.185735567790401</v>
      </c>
      <c r="K3337">
        <v>18.9821694597379</v>
      </c>
      <c r="L3337">
        <v>2071</v>
      </c>
      <c r="M3337">
        <f t="shared" si="624"/>
        <v>63.067830540262094</v>
      </c>
      <c r="N3337">
        <v>63.067830540262094</v>
      </c>
      <c r="O3337">
        <f t="shared" si="634"/>
        <v>-258.13696911759553</v>
      </c>
      <c r="P3337">
        <f t="shared" si="625"/>
        <v>55.016465929314876</v>
      </c>
      <c r="Q3337">
        <f t="shared" si="635"/>
        <v>14.879676001843279</v>
      </c>
      <c r="R3337">
        <f t="shared" si="626"/>
        <v>18.9821694597379</v>
      </c>
      <c r="S3337">
        <f t="shared" si="627"/>
        <v>1</v>
      </c>
      <c r="T3337">
        <f t="shared" si="628"/>
        <v>0</v>
      </c>
      <c r="U3337">
        <f t="shared" si="629"/>
        <v>63.067830540262094</v>
      </c>
      <c r="V3337">
        <f t="shared" si="630"/>
        <v>0</v>
      </c>
      <c r="W3337">
        <f t="shared" si="631"/>
        <v>100</v>
      </c>
      <c r="X3337">
        <f t="shared" si="632"/>
        <v>-100</v>
      </c>
      <c r="Y3337">
        <f t="shared" si="633"/>
        <v>14.879676001843279</v>
      </c>
    </row>
    <row r="3338" spans="1:25" x14ac:dyDescent="0.3">
      <c r="A3338">
        <v>7</v>
      </c>
      <c r="B3338">
        <v>4</v>
      </c>
      <c r="C3338">
        <v>29.875</v>
      </c>
      <c r="D3338">
        <v>131.9</v>
      </c>
      <c r="E3338">
        <v>7</v>
      </c>
      <c r="F3338">
        <v>14.9753021999613</v>
      </c>
      <c r="G3338">
        <v>16.626593501611801</v>
      </c>
      <c r="H3338">
        <v>14.8817302103875</v>
      </c>
      <c r="I3338">
        <v>1.25</v>
      </c>
      <c r="J3338">
        <v>14.8817302103875</v>
      </c>
      <c r="K3338">
        <v>18.602162762984399</v>
      </c>
      <c r="L3338">
        <v>2071</v>
      </c>
      <c r="M3338">
        <f t="shared" si="624"/>
        <v>113.29783723701561</v>
      </c>
      <c r="N3338">
        <v>113.29783723701561</v>
      </c>
      <c r="O3338">
        <f t="shared" si="634"/>
        <v>-144.83913188057991</v>
      </c>
      <c r="P3338">
        <f t="shared" si="625"/>
        <v>96.942857516118224</v>
      </c>
      <c r="Q3338">
        <f t="shared" si="635"/>
        <v>41.926391586803348</v>
      </c>
      <c r="R3338">
        <f t="shared" si="626"/>
        <v>18.602162762984399</v>
      </c>
      <c r="S3338">
        <f t="shared" si="627"/>
        <v>1</v>
      </c>
      <c r="T3338">
        <f t="shared" si="628"/>
        <v>0</v>
      </c>
      <c r="U3338">
        <f t="shared" si="629"/>
        <v>113.29783723701561</v>
      </c>
      <c r="V3338">
        <f t="shared" si="630"/>
        <v>0</v>
      </c>
      <c r="W3338">
        <f t="shared" si="631"/>
        <v>100</v>
      </c>
      <c r="X3338">
        <f t="shared" si="632"/>
        <v>-100</v>
      </c>
      <c r="Y3338">
        <f t="shared" si="633"/>
        <v>41.926391586803348</v>
      </c>
    </row>
    <row r="3339" spans="1:25" x14ac:dyDescent="0.3">
      <c r="A3339">
        <v>7</v>
      </c>
      <c r="B3339">
        <v>5</v>
      </c>
      <c r="C3339">
        <v>29.246666666666702</v>
      </c>
      <c r="D3339">
        <v>70.989999999999995</v>
      </c>
      <c r="E3339">
        <v>3</v>
      </c>
      <c r="F3339">
        <v>14.501036500700501</v>
      </c>
      <c r="G3339">
        <v>16.626593501611801</v>
      </c>
      <c r="H3339">
        <v>14.6395008113961</v>
      </c>
      <c r="I3339">
        <v>1.25</v>
      </c>
      <c r="J3339">
        <v>14.6395008113961</v>
      </c>
      <c r="K3339">
        <v>18.299376014245201</v>
      </c>
      <c r="L3339">
        <v>2071</v>
      </c>
      <c r="M3339">
        <f t="shared" si="624"/>
        <v>52.690623985754797</v>
      </c>
      <c r="N3339">
        <v>52.690623985754797</v>
      </c>
      <c r="O3339">
        <f t="shared" si="634"/>
        <v>-92.148507894825116</v>
      </c>
      <c r="P3339">
        <f t="shared" si="625"/>
        <v>126.16301329430246</v>
      </c>
      <c r="Q3339">
        <f t="shared" si="635"/>
        <v>29.220155778184235</v>
      </c>
      <c r="R3339">
        <f t="shared" si="626"/>
        <v>18.299376014245201</v>
      </c>
      <c r="S3339">
        <f t="shared" si="627"/>
        <v>1</v>
      </c>
      <c r="T3339">
        <f t="shared" si="628"/>
        <v>0</v>
      </c>
      <c r="U3339">
        <f t="shared" si="629"/>
        <v>52.690623985754797</v>
      </c>
      <c r="V3339">
        <f t="shared" si="630"/>
        <v>0</v>
      </c>
      <c r="W3339">
        <f t="shared" si="631"/>
        <v>100</v>
      </c>
      <c r="X3339">
        <f t="shared" si="632"/>
        <v>-100</v>
      </c>
      <c r="Y3339">
        <f t="shared" si="633"/>
        <v>29.220155778184235</v>
      </c>
    </row>
    <row r="3340" spans="1:25" x14ac:dyDescent="0.3">
      <c r="A3340">
        <v>8</v>
      </c>
      <c r="B3340">
        <v>1</v>
      </c>
      <c r="C3340">
        <v>30.162857142857099</v>
      </c>
      <c r="D3340">
        <v>251.37</v>
      </c>
      <c r="E3340">
        <v>7</v>
      </c>
      <c r="F3340">
        <v>15.194301642702399</v>
      </c>
      <c r="G3340">
        <v>16.626593501611801</v>
      </c>
      <c r="H3340">
        <v>14.992313507744401</v>
      </c>
      <c r="I3340">
        <v>1.2</v>
      </c>
      <c r="J3340">
        <v>14.992313507744401</v>
      </c>
      <c r="K3340">
        <v>17.990776209293301</v>
      </c>
      <c r="L3340">
        <v>2071</v>
      </c>
      <c r="M3340">
        <f t="shared" si="624"/>
        <v>233.3792237907067</v>
      </c>
      <c r="N3340">
        <v>233.3792237907067</v>
      </c>
      <c r="O3340">
        <f t="shared" si="634"/>
        <v>141.23071589588159</v>
      </c>
      <c r="P3340">
        <f t="shared" si="625"/>
        <v>405.23654001161009</v>
      </c>
      <c r="Q3340">
        <f t="shared" si="635"/>
        <v>279.07352671730763</v>
      </c>
      <c r="R3340">
        <f t="shared" si="626"/>
        <v>17.990776209293301</v>
      </c>
      <c r="S3340">
        <f t="shared" si="627"/>
        <v>1</v>
      </c>
      <c r="T3340">
        <f t="shared" si="628"/>
        <v>0</v>
      </c>
      <c r="U3340">
        <f t="shared" si="629"/>
        <v>233.3792237907067</v>
      </c>
      <c r="V3340">
        <f t="shared" si="630"/>
        <v>0</v>
      </c>
      <c r="W3340">
        <f t="shared" si="631"/>
        <v>100</v>
      </c>
      <c r="X3340">
        <f t="shared" si="632"/>
        <v>-100</v>
      </c>
      <c r="Y3340">
        <f t="shared" si="633"/>
        <v>279.07352671730763</v>
      </c>
    </row>
    <row r="3341" spans="1:25" x14ac:dyDescent="0.3">
      <c r="A3341">
        <v>8</v>
      </c>
      <c r="B3341">
        <v>2</v>
      </c>
      <c r="C3341">
        <v>30.4014285714286</v>
      </c>
      <c r="D3341">
        <v>136.91</v>
      </c>
      <c r="E3341">
        <v>7</v>
      </c>
      <c r="F3341">
        <v>15.3766212402794</v>
      </c>
      <c r="G3341">
        <v>16.626593501611801</v>
      </c>
      <c r="H3341">
        <v>15.0837809491186</v>
      </c>
      <c r="I3341">
        <v>1.2</v>
      </c>
      <c r="J3341">
        <v>15.0837809491186</v>
      </c>
      <c r="K3341">
        <v>18.1005371389423</v>
      </c>
      <c r="L3341">
        <v>2071</v>
      </c>
      <c r="M3341">
        <f t="shared" si="624"/>
        <v>118.8094628610577</v>
      </c>
      <c r="N3341">
        <v>118.8094628610577</v>
      </c>
      <c r="O3341">
        <f t="shared" si="634"/>
        <v>0</v>
      </c>
      <c r="P3341">
        <f t="shared" si="625"/>
        <v>200</v>
      </c>
      <c r="Q3341">
        <f t="shared" si="635"/>
        <v>-205.23654001161009</v>
      </c>
      <c r="R3341">
        <f t="shared" si="626"/>
        <v>18.1005371389423</v>
      </c>
      <c r="S3341">
        <f t="shared" si="627"/>
        <v>1</v>
      </c>
      <c r="T3341">
        <f t="shared" si="628"/>
        <v>0</v>
      </c>
      <c r="U3341">
        <f t="shared" si="629"/>
        <v>118.8094628610577</v>
      </c>
      <c r="V3341">
        <f t="shared" si="630"/>
        <v>0</v>
      </c>
      <c r="W3341">
        <f t="shared" si="631"/>
        <v>100</v>
      </c>
      <c r="X3341">
        <f t="shared" si="632"/>
        <v>-100</v>
      </c>
      <c r="Y3341">
        <f t="shared" si="633"/>
        <v>205.23654001161009</v>
      </c>
    </row>
    <row r="3342" spans="1:25" x14ac:dyDescent="0.3">
      <c r="A3342">
        <v>8</v>
      </c>
      <c r="B3342">
        <v>3</v>
      </c>
      <c r="C3342">
        <v>30.386428571428599</v>
      </c>
      <c r="D3342">
        <v>33.49</v>
      </c>
      <c r="E3342">
        <v>7</v>
      </c>
      <c r="F3342">
        <v>15.3651362936453</v>
      </c>
      <c r="G3342">
        <v>16.626593501611801</v>
      </c>
      <c r="H3342">
        <v>15.078034834783599</v>
      </c>
      <c r="I3342">
        <v>1.2</v>
      </c>
      <c r="J3342">
        <v>15.078034834783599</v>
      </c>
      <c r="K3342">
        <v>18.093641801740301</v>
      </c>
      <c r="L3342">
        <v>2071</v>
      </c>
      <c r="M3342">
        <f t="shared" si="624"/>
        <v>15.396358198259701</v>
      </c>
      <c r="N3342">
        <v>15.396358198259701</v>
      </c>
      <c r="O3342">
        <f t="shared" si="634"/>
        <v>15.396358198259701</v>
      </c>
      <c r="P3342">
        <f t="shared" si="625"/>
        <v>216.00448201521721</v>
      </c>
      <c r="Q3342">
        <f t="shared" si="635"/>
        <v>16.004482015217206</v>
      </c>
      <c r="R3342">
        <f t="shared" si="626"/>
        <v>18.093641801740301</v>
      </c>
      <c r="S3342">
        <f t="shared" si="627"/>
        <v>1</v>
      </c>
      <c r="T3342">
        <f t="shared" si="628"/>
        <v>0</v>
      </c>
      <c r="U3342">
        <f t="shared" si="629"/>
        <v>15.396358198259701</v>
      </c>
      <c r="V3342">
        <f t="shared" si="630"/>
        <v>0</v>
      </c>
      <c r="W3342">
        <f t="shared" si="631"/>
        <v>100</v>
      </c>
      <c r="X3342">
        <f t="shared" si="632"/>
        <v>-100</v>
      </c>
      <c r="Y3342">
        <f t="shared" si="633"/>
        <v>16.004482015217206</v>
      </c>
    </row>
    <row r="3343" spans="1:25" x14ac:dyDescent="0.3">
      <c r="A3343">
        <v>8</v>
      </c>
      <c r="B3343">
        <v>4</v>
      </c>
      <c r="C3343">
        <v>31.5857142857143</v>
      </c>
      <c r="D3343">
        <v>82.97</v>
      </c>
      <c r="E3343">
        <v>7</v>
      </c>
      <c r="F3343">
        <v>16.2925227884305</v>
      </c>
      <c r="G3343">
        <v>16.626593501611801</v>
      </c>
      <c r="H3343">
        <v>15.535442100098701</v>
      </c>
      <c r="I3343">
        <v>1.2</v>
      </c>
      <c r="J3343">
        <v>15.535442100098701</v>
      </c>
      <c r="K3343">
        <v>18.642530520118399</v>
      </c>
      <c r="L3343">
        <v>2071</v>
      </c>
      <c r="M3343">
        <f t="shared" si="624"/>
        <v>64.3274694798816</v>
      </c>
      <c r="N3343">
        <v>64.3274694798816</v>
      </c>
      <c r="O3343">
        <f t="shared" si="634"/>
        <v>79.723827678141305</v>
      </c>
      <c r="P3343">
        <f t="shared" si="625"/>
        <v>297.95322316478143</v>
      </c>
      <c r="Q3343">
        <f t="shared" si="635"/>
        <v>81.948741149564228</v>
      </c>
      <c r="R3343">
        <f t="shared" si="626"/>
        <v>18.642530520118399</v>
      </c>
      <c r="S3343">
        <f t="shared" si="627"/>
        <v>1</v>
      </c>
      <c r="T3343">
        <f t="shared" si="628"/>
        <v>0</v>
      </c>
      <c r="U3343">
        <f t="shared" si="629"/>
        <v>64.3274694798816</v>
      </c>
      <c r="V3343">
        <f t="shared" si="630"/>
        <v>0</v>
      </c>
      <c r="W3343">
        <f t="shared" si="631"/>
        <v>100</v>
      </c>
      <c r="X3343">
        <f t="shared" si="632"/>
        <v>-100</v>
      </c>
      <c r="Y3343">
        <f t="shared" si="633"/>
        <v>81.948741149564228</v>
      </c>
    </row>
    <row r="3344" spans="1:25" x14ac:dyDescent="0.3">
      <c r="A3344">
        <v>8</v>
      </c>
      <c r="B3344">
        <v>5</v>
      </c>
      <c r="C3344">
        <v>29.71</v>
      </c>
      <c r="D3344">
        <v>222.57</v>
      </c>
      <c r="E3344">
        <v>3</v>
      </c>
      <c r="F3344">
        <v>14.8502590039373</v>
      </c>
      <c r="G3344">
        <v>16.626593501611801</v>
      </c>
      <c r="H3344">
        <v>14.818234303412799</v>
      </c>
      <c r="I3344">
        <v>1.2</v>
      </c>
      <c r="J3344">
        <v>14.818234303412799</v>
      </c>
      <c r="K3344">
        <v>17.781881164095399</v>
      </c>
      <c r="L3344">
        <v>2071</v>
      </c>
      <c r="M3344">
        <f t="shared" si="624"/>
        <v>204.78811883590458</v>
      </c>
      <c r="N3344">
        <v>204.78811883590458</v>
      </c>
      <c r="O3344">
        <f t="shared" si="634"/>
        <v>0</v>
      </c>
      <c r="P3344">
        <f t="shared" si="625"/>
        <v>200</v>
      </c>
      <c r="Q3344">
        <f t="shared" si="635"/>
        <v>-97.953223164781434</v>
      </c>
      <c r="R3344">
        <f t="shared" si="626"/>
        <v>17.781881164095399</v>
      </c>
      <c r="S3344">
        <f t="shared" si="627"/>
        <v>1</v>
      </c>
      <c r="T3344">
        <f t="shared" si="628"/>
        <v>0</v>
      </c>
      <c r="U3344">
        <f t="shared" si="629"/>
        <v>204.78811883590458</v>
      </c>
      <c r="V3344">
        <f t="shared" si="630"/>
        <v>0</v>
      </c>
      <c r="W3344">
        <f t="shared" si="631"/>
        <v>100</v>
      </c>
      <c r="X3344">
        <f t="shared" si="632"/>
        <v>-100</v>
      </c>
      <c r="Y3344">
        <f t="shared" si="633"/>
        <v>97.953223164781434</v>
      </c>
    </row>
    <row r="3345" spans="1:25" x14ac:dyDescent="0.3">
      <c r="A3345">
        <v>9</v>
      </c>
      <c r="B3345">
        <v>1</v>
      </c>
      <c r="C3345">
        <v>29.796428571428599</v>
      </c>
      <c r="D3345">
        <v>178.47</v>
      </c>
      <c r="E3345">
        <v>7</v>
      </c>
      <c r="F3345">
        <v>14.9157134278156</v>
      </c>
      <c r="G3345">
        <v>16.626593501611801</v>
      </c>
      <c r="H3345">
        <v>14.8515040613084</v>
      </c>
      <c r="I3345">
        <v>1.1000000000000001</v>
      </c>
      <c r="J3345">
        <v>14.8515040613084</v>
      </c>
      <c r="K3345">
        <v>16.3366544674392</v>
      </c>
      <c r="L3345">
        <v>2071</v>
      </c>
      <c r="M3345">
        <f t="shared" si="624"/>
        <v>162.13334553256081</v>
      </c>
      <c r="N3345">
        <v>162.13334553256081</v>
      </c>
      <c r="O3345">
        <f t="shared" si="634"/>
        <v>162.13334553256081</v>
      </c>
      <c r="P3345">
        <f t="shared" si="625"/>
        <v>449.88144577044096</v>
      </c>
      <c r="Q3345">
        <f t="shared" si="635"/>
        <v>249.88144577044096</v>
      </c>
      <c r="R3345">
        <f t="shared" si="626"/>
        <v>16.3366544674392</v>
      </c>
      <c r="S3345">
        <f t="shared" si="627"/>
        <v>1</v>
      </c>
      <c r="T3345">
        <f t="shared" si="628"/>
        <v>0</v>
      </c>
      <c r="U3345">
        <f t="shared" si="629"/>
        <v>162.13334553256081</v>
      </c>
      <c r="V3345">
        <f t="shared" si="630"/>
        <v>0</v>
      </c>
      <c r="W3345">
        <f t="shared" si="631"/>
        <v>100</v>
      </c>
      <c r="X3345">
        <f t="shared" si="632"/>
        <v>-100</v>
      </c>
      <c r="Y3345">
        <f t="shared" si="633"/>
        <v>249.88144577044096</v>
      </c>
    </row>
    <row r="3346" spans="1:25" x14ac:dyDescent="0.3">
      <c r="A3346">
        <v>9</v>
      </c>
      <c r="B3346">
        <v>2</v>
      </c>
      <c r="C3346">
        <v>30.101428571428599</v>
      </c>
      <c r="D3346">
        <v>111.82</v>
      </c>
      <c r="E3346">
        <v>7</v>
      </c>
      <c r="F3346">
        <v>15.1474767151067</v>
      </c>
      <c r="G3346">
        <v>16.626593501611801</v>
      </c>
      <c r="H3346">
        <v>14.968735352254299</v>
      </c>
      <c r="I3346">
        <v>1.1000000000000001</v>
      </c>
      <c r="J3346">
        <v>14.968735352254299</v>
      </c>
      <c r="K3346">
        <v>16.4656088874797</v>
      </c>
      <c r="L3346">
        <v>2071</v>
      </c>
      <c r="M3346">
        <f t="shared" si="624"/>
        <v>95.35439111252029</v>
      </c>
      <c r="N3346">
        <v>95.35439111252029</v>
      </c>
      <c r="O3346">
        <f t="shared" si="634"/>
        <v>0</v>
      </c>
      <c r="P3346">
        <f t="shared" si="625"/>
        <v>200</v>
      </c>
      <c r="Q3346">
        <f t="shared" si="635"/>
        <v>-249.88144577044096</v>
      </c>
      <c r="R3346">
        <f t="shared" si="626"/>
        <v>16.4656088874797</v>
      </c>
      <c r="S3346">
        <f t="shared" si="627"/>
        <v>1</v>
      </c>
      <c r="T3346">
        <f t="shared" si="628"/>
        <v>0</v>
      </c>
      <c r="U3346">
        <f t="shared" si="629"/>
        <v>95.35439111252029</v>
      </c>
      <c r="V3346">
        <f t="shared" si="630"/>
        <v>0</v>
      </c>
      <c r="W3346">
        <f t="shared" si="631"/>
        <v>100</v>
      </c>
      <c r="X3346">
        <f t="shared" si="632"/>
        <v>-100</v>
      </c>
      <c r="Y3346">
        <f t="shared" si="633"/>
        <v>249.88144577044096</v>
      </c>
    </row>
    <row r="3347" spans="1:25" x14ac:dyDescent="0.3">
      <c r="A3347">
        <v>9</v>
      </c>
      <c r="B3347">
        <v>3</v>
      </c>
      <c r="C3347">
        <v>29.8178571428571</v>
      </c>
      <c r="D3347">
        <v>59.71</v>
      </c>
      <c r="E3347">
        <v>7</v>
      </c>
      <c r="F3347">
        <v>14.931956911057201</v>
      </c>
      <c r="G3347">
        <v>16.626593501611801</v>
      </c>
      <c r="H3347">
        <v>14.8597493564743</v>
      </c>
      <c r="I3347">
        <v>1.1000000000000001</v>
      </c>
      <c r="J3347">
        <v>14.8597493564743</v>
      </c>
      <c r="K3347">
        <v>16.345724292121801</v>
      </c>
      <c r="L3347">
        <v>2071</v>
      </c>
      <c r="M3347">
        <f t="shared" si="624"/>
        <v>43.3642757078782</v>
      </c>
      <c r="N3347">
        <v>43.3642757078782</v>
      </c>
      <c r="O3347">
        <f t="shared" si="634"/>
        <v>43.3642757078782</v>
      </c>
      <c r="P3347">
        <f t="shared" si="625"/>
        <v>248.42444252747291</v>
      </c>
      <c r="Q3347">
        <f t="shared" si="635"/>
        <v>48.424442527472905</v>
      </c>
      <c r="R3347">
        <f t="shared" si="626"/>
        <v>16.345724292121801</v>
      </c>
      <c r="S3347">
        <f t="shared" si="627"/>
        <v>1</v>
      </c>
      <c r="T3347">
        <f t="shared" si="628"/>
        <v>0</v>
      </c>
      <c r="U3347">
        <f t="shared" si="629"/>
        <v>43.3642757078782</v>
      </c>
      <c r="V3347">
        <f t="shared" si="630"/>
        <v>0</v>
      </c>
      <c r="W3347">
        <f t="shared" si="631"/>
        <v>100</v>
      </c>
      <c r="X3347">
        <f t="shared" si="632"/>
        <v>-100</v>
      </c>
      <c r="Y3347">
        <f t="shared" si="633"/>
        <v>48.424442527472905</v>
      </c>
    </row>
    <row r="3348" spans="1:25" x14ac:dyDescent="0.3">
      <c r="A3348">
        <v>9</v>
      </c>
      <c r="B3348">
        <v>4</v>
      </c>
      <c r="C3348">
        <v>28.99</v>
      </c>
      <c r="D3348">
        <v>5.12</v>
      </c>
      <c r="E3348">
        <v>7</v>
      </c>
      <c r="F3348">
        <v>14.3087999365606</v>
      </c>
      <c r="G3348">
        <v>16.626593501611801</v>
      </c>
      <c r="H3348">
        <v>14.5402126492378</v>
      </c>
      <c r="I3348">
        <v>1.1000000000000001</v>
      </c>
      <c r="J3348">
        <v>14.5402126492378</v>
      </c>
      <c r="K3348">
        <v>15.994233914161599</v>
      </c>
      <c r="L3348">
        <v>2071</v>
      </c>
      <c r="M3348">
        <f t="shared" si="624"/>
        <v>-10.8742339141616</v>
      </c>
      <c r="N3348">
        <v>-10.8742339141616</v>
      </c>
      <c r="O3348">
        <f t="shared" si="634"/>
        <v>32.4900417937166</v>
      </c>
      <c r="P3348">
        <f t="shared" si="625"/>
        <v>235.2779486663552</v>
      </c>
      <c r="Q3348">
        <f t="shared" si="635"/>
        <v>-13.146493861117705</v>
      </c>
      <c r="R3348">
        <f t="shared" si="626"/>
        <v>18.266493861117706</v>
      </c>
      <c r="S3348">
        <f t="shared" si="627"/>
        <v>1.1420674450024271</v>
      </c>
      <c r="T3348">
        <f t="shared" si="628"/>
        <v>-2.2722599469561064</v>
      </c>
      <c r="U3348">
        <f t="shared" si="629"/>
        <v>0</v>
      </c>
      <c r="V3348">
        <f t="shared" si="630"/>
        <v>-14.206744500242705</v>
      </c>
      <c r="W3348">
        <f t="shared" si="631"/>
        <v>0</v>
      </c>
      <c r="X3348">
        <f t="shared" si="632"/>
        <v>-14.206744500242705</v>
      </c>
      <c r="Y3348">
        <f t="shared" si="633"/>
        <v>13.146493861117705</v>
      </c>
    </row>
    <row r="3349" spans="1:25" x14ac:dyDescent="0.3">
      <c r="A3349">
        <v>9</v>
      </c>
      <c r="B3349">
        <v>5</v>
      </c>
      <c r="C3349">
        <v>31.1</v>
      </c>
      <c r="D3349">
        <v>0.72</v>
      </c>
      <c r="E3349">
        <v>2</v>
      </c>
      <c r="F3349">
        <v>15.914706817956599</v>
      </c>
      <c r="G3349">
        <v>16.626593501611801</v>
      </c>
      <c r="H3349">
        <v>15.350676339890301</v>
      </c>
      <c r="I3349">
        <v>1.1000000000000001</v>
      </c>
      <c r="J3349">
        <v>15.350676339890301</v>
      </c>
      <c r="K3349">
        <v>16.8857439738794</v>
      </c>
      <c r="L3349">
        <v>2071</v>
      </c>
      <c r="M3349">
        <f t="shared" si="624"/>
        <v>-16.165743973879401</v>
      </c>
      <c r="N3349">
        <v>-16.165743973879401</v>
      </c>
      <c r="O3349">
        <f t="shared" si="634"/>
        <v>16.324297819837199</v>
      </c>
      <c r="P3349">
        <f t="shared" si="625"/>
        <v>217.00900614405327</v>
      </c>
      <c r="Q3349">
        <f t="shared" si="635"/>
        <v>-18.268942522301927</v>
      </c>
      <c r="R3349">
        <f t="shared" si="626"/>
        <v>18.988942522301926</v>
      </c>
      <c r="S3349">
        <f t="shared" si="627"/>
        <v>1.1245546865850844</v>
      </c>
      <c r="T3349">
        <f t="shared" si="628"/>
        <v>-2.103198548422526</v>
      </c>
      <c r="U3349">
        <f t="shared" si="629"/>
        <v>0</v>
      </c>
      <c r="V3349">
        <f t="shared" si="630"/>
        <v>-12.455468658508439</v>
      </c>
      <c r="W3349">
        <f t="shared" si="631"/>
        <v>0</v>
      </c>
      <c r="X3349">
        <f t="shared" si="632"/>
        <v>-12.455468658508439</v>
      </c>
      <c r="Y3349">
        <f t="shared" si="633"/>
        <v>18.268942522301927</v>
      </c>
    </row>
    <row r="3350" spans="1:25" x14ac:dyDescent="0.3">
      <c r="A3350">
        <v>10</v>
      </c>
      <c r="B3350">
        <v>1</v>
      </c>
      <c r="C3350">
        <v>34.322857142857103</v>
      </c>
      <c r="D3350">
        <v>1.32</v>
      </c>
      <c r="E3350">
        <v>7</v>
      </c>
      <c r="F3350">
        <v>18.477054107312298</v>
      </c>
      <c r="G3350">
        <v>16.626593501611801</v>
      </c>
      <c r="H3350">
        <v>16.564899742096301</v>
      </c>
      <c r="I3350">
        <v>1.02</v>
      </c>
      <c r="J3350">
        <v>16.564899742096301</v>
      </c>
      <c r="K3350">
        <v>16.896197736938301</v>
      </c>
      <c r="L3350">
        <v>2071</v>
      </c>
      <c r="M3350">
        <f t="shared" si="624"/>
        <v>-15.576197736938301</v>
      </c>
      <c r="N3350">
        <v>-15.576197736938301</v>
      </c>
      <c r="O3350">
        <f t="shared" si="634"/>
        <v>0.74810008289889751</v>
      </c>
      <c r="P3350">
        <f t="shared" si="625"/>
        <v>200.74950096335402</v>
      </c>
      <c r="Q3350">
        <f t="shared" si="635"/>
        <v>-16.25950518069925</v>
      </c>
      <c r="R3350">
        <f t="shared" si="626"/>
        <v>17.57950518069925</v>
      </c>
      <c r="S3350">
        <f t="shared" si="627"/>
        <v>1.0404414918906346</v>
      </c>
      <c r="T3350">
        <f t="shared" si="628"/>
        <v>-0.68330744376094898</v>
      </c>
      <c r="U3350">
        <f t="shared" si="629"/>
        <v>0</v>
      </c>
      <c r="V3350">
        <f t="shared" si="630"/>
        <v>-4.04414918906346</v>
      </c>
      <c r="W3350">
        <f t="shared" si="631"/>
        <v>0</v>
      </c>
      <c r="X3350">
        <f t="shared" si="632"/>
        <v>-4.04414918906346</v>
      </c>
      <c r="Y3350">
        <f t="shared" si="633"/>
        <v>16.25950518069925</v>
      </c>
    </row>
    <row r="3351" spans="1:25" x14ac:dyDescent="0.3">
      <c r="A3351">
        <v>10</v>
      </c>
      <c r="B3351">
        <v>2</v>
      </c>
      <c r="C3351">
        <v>34.282142857142901</v>
      </c>
      <c r="D3351">
        <v>0</v>
      </c>
      <c r="E3351">
        <v>7</v>
      </c>
      <c r="F3351">
        <v>18.443880740604801</v>
      </c>
      <c r="G3351">
        <v>16.626593501611801</v>
      </c>
      <c r="H3351">
        <v>16.549727376720099</v>
      </c>
      <c r="I3351">
        <v>1.02</v>
      </c>
      <c r="J3351">
        <v>16.549727376720099</v>
      </c>
      <c r="K3351">
        <v>16.880721924254502</v>
      </c>
      <c r="L3351">
        <v>2071</v>
      </c>
      <c r="M3351">
        <f t="shared" si="624"/>
        <v>-16.880721924254502</v>
      </c>
      <c r="N3351">
        <v>-16.880721924254502</v>
      </c>
      <c r="O3351">
        <f t="shared" si="634"/>
        <v>-16.132621841355604</v>
      </c>
      <c r="P3351">
        <f t="shared" si="625"/>
        <v>184.50088446941487</v>
      </c>
      <c r="Q3351">
        <f t="shared" si="635"/>
        <v>-16.248616493939153</v>
      </c>
      <c r="R3351">
        <f t="shared" si="626"/>
        <v>16.248616493939153</v>
      </c>
      <c r="S3351">
        <f t="shared" si="627"/>
        <v>0.96255459730030091</v>
      </c>
      <c r="T3351">
        <f t="shared" si="628"/>
        <v>0.63210543031534883</v>
      </c>
      <c r="U3351">
        <f t="shared" si="629"/>
        <v>0</v>
      </c>
      <c r="V3351">
        <f t="shared" si="630"/>
        <v>3.7445402699699071</v>
      </c>
      <c r="W3351">
        <f t="shared" si="631"/>
        <v>0</v>
      </c>
      <c r="X3351">
        <f t="shared" si="632"/>
        <v>3.7445402699699071</v>
      </c>
      <c r="Y3351">
        <f t="shared" si="633"/>
        <v>16.248616493939153</v>
      </c>
    </row>
    <row r="3352" spans="1:25" x14ac:dyDescent="0.3">
      <c r="A3352">
        <v>10</v>
      </c>
      <c r="B3352">
        <v>3</v>
      </c>
      <c r="C3352">
        <v>33.031428571428599</v>
      </c>
      <c r="D3352">
        <v>6.07</v>
      </c>
      <c r="E3352">
        <v>7</v>
      </c>
      <c r="F3352">
        <v>17.434738251768</v>
      </c>
      <c r="G3352">
        <v>16.626593501611801</v>
      </c>
      <c r="H3352">
        <v>16.0816119872756</v>
      </c>
      <c r="I3352">
        <v>1.02</v>
      </c>
      <c r="J3352">
        <v>16.0816119872756</v>
      </c>
      <c r="K3352">
        <v>16.403244227021101</v>
      </c>
      <c r="L3352">
        <v>2071</v>
      </c>
      <c r="M3352">
        <f t="shared" si="624"/>
        <v>-10.333244227021101</v>
      </c>
      <c r="N3352">
        <v>-10.333244227021101</v>
      </c>
      <c r="O3352">
        <f t="shared" si="634"/>
        <v>-26.465866068376705</v>
      </c>
      <c r="P3352">
        <f t="shared" si="625"/>
        <v>175.21048738358886</v>
      </c>
      <c r="Q3352">
        <f t="shared" si="635"/>
        <v>-9.2903970858260152</v>
      </c>
      <c r="R3352">
        <f t="shared" si="626"/>
        <v>15.360397085826015</v>
      </c>
      <c r="S3352">
        <f t="shared" si="627"/>
        <v>0.9364243361397252</v>
      </c>
      <c r="T3352">
        <f t="shared" si="628"/>
        <v>1.0428471411950859</v>
      </c>
      <c r="U3352">
        <f t="shared" si="629"/>
        <v>0</v>
      </c>
      <c r="V3352">
        <f t="shared" si="630"/>
        <v>6.357566386027476</v>
      </c>
      <c r="W3352">
        <f t="shared" si="631"/>
        <v>0</v>
      </c>
      <c r="X3352">
        <f t="shared" si="632"/>
        <v>6.357566386027476</v>
      </c>
      <c r="Y3352">
        <f t="shared" si="633"/>
        <v>9.2903970858260152</v>
      </c>
    </row>
    <row r="3353" spans="1:25" x14ac:dyDescent="0.3">
      <c r="A3353">
        <v>10</v>
      </c>
      <c r="B3353">
        <v>4</v>
      </c>
      <c r="C3353">
        <v>34.812857142857098</v>
      </c>
      <c r="D3353">
        <v>0</v>
      </c>
      <c r="E3353">
        <v>7</v>
      </c>
      <c r="F3353">
        <v>18.877882155565999</v>
      </c>
      <c r="G3353">
        <v>16.626593501611801</v>
      </c>
      <c r="H3353">
        <v>16.7471804338835</v>
      </c>
      <c r="I3353">
        <v>1.02</v>
      </c>
      <c r="J3353">
        <v>16.7471804338835</v>
      </c>
      <c r="K3353">
        <v>17.082124042561201</v>
      </c>
      <c r="L3353">
        <v>2071</v>
      </c>
      <c r="M3353">
        <f t="shared" si="624"/>
        <v>-17.082124042561201</v>
      </c>
      <c r="N3353">
        <v>-17.082124042561201</v>
      </c>
      <c r="O3353">
        <f t="shared" si="634"/>
        <v>-43.547990110937903</v>
      </c>
      <c r="P3353">
        <f t="shared" si="625"/>
        <v>160.86691624675214</v>
      </c>
      <c r="Q3353">
        <f t="shared" si="635"/>
        <v>-14.343571136836715</v>
      </c>
      <c r="R3353">
        <f t="shared" si="626"/>
        <v>14.343571136836715</v>
      </c>
      <c r="S3353">
        <f t="shared" si="627"/>
        <v>0.83968311558321396</v>
      </c>
      <c r="T3353">
        <f t="shared" si="628"/>
        <v>2.738552905724486</v>
      </c>
      <c r="U3353">
        <f t="shared" si="629"/>
        <v>0</v>
      </c>
      <c r="V3353">
        <f t="shared" si="630"/>
        <v>16.031688441678604</v>
      </c>
      <c r="W3353">
        <f t="shared" si="631"/>
        <v>0</v>
      </c>
      <c r="X3353">
        <f t="shared" si="632"/>
        <v>16.031688441678604</v>
      </c>
      <c r="Y3353">
        <f t="shared" si="633"/>
        <v>14.343571136836715</v>
      </c>
    </row>
    <row r="3354" spans="1:25" x14ac:dyDescent="0.3">
      <c r="A3354">
        <v>10</v>
      </c>
      <c r="B3354">
        <v>5</v>
      </c>
      <c r="C3354">
        <v>33.799999999999997</v>
      </c>
      <c r="D3354">
        <v>0</v>
      </c>
      <c r="E3354">
        <v>3</v>
      </c>
      <c r="F3354">
        <v>18.052580806779101</v>
      </c>
      <c r="G3354">
        <v>16.626593501611801</v>
      </c>
      <c r="H3354">
        <v>16.3697405944867</v>
      </c>
      <c r="I3354">
        <v>1.02</v>
      </c>
      <c r="J3354">
        <v>16.3697405944867</v>
      </c>
      <c r="K3354">
        <v>16.6971354063764</v>
      </c>
      <c r="L3354">
        <v>2071</v>
      </c>
      <c r="M3354">
        <f t="shared" si="624"/>
        <v>-16.6971354063764</v>
      </c>
      <c r="N3354">
        <v>-16.6971354063764</v>
      </c>
      <c r="O3354">
        <f t="shared" si="634"/>
        <v>-60.245125517314307</v>
      </c>
      <c r="P3354">
        <f t="shared" si="625"/>
        <v>147.98216192428387</v>
      </c>
      <c r="Q3354">
        <f t="shared" si="635"/>
        <v>-12.884754322468268</v>
      </c>
      <c r="R3354">
        <f t="shared" si="626"/>
        <v>12.884754322468268</v>
      </c>
      <c r="S3354">
        <f t="shared" si="627"/>
        <v>0.77167454230189458</v>
      </c>
      <c r="T3354">
        <f t="shared" si="628"/>
        <v>3.8123810839081322</v>
      </c>
      <c r="U3354">
        <f t="shared" si="629"/>
        <v>0</v>
      </c>
      <c r="V3354">
        <f t="shared" si="630"/>
        <v>22.832545769810537</v>
      </c>
      <c r="W3354">
        <f t="shared" si="631"/>
        <v>0</v>
      </c>
      <c r="X3354">
        <f t="shared" si="632"/>
        <v>22.832545769810537</v>
      </c>
      <c r="Y3354">
        <f t="shared" si="633"/>
        <v>12.884754322468268</v>
      </c>
    </row>
    <row r="3355" spans="1:25" x14ac:dyDescent="0.3">
      <c r="A3355">
        <v>11</v>
      </c>
      <c r="B3355">
        <v>1</v>
      </c>
      <c r="C3355">
        <v>30.965714285714299</v>
      </c>
      <c r="D3355">
        <v>10.039999999999999</v>
      </c>
      <c r="E3355">
        <v>7</v>
      </c>
      <c r="F3355">
        <v>15.8107838830313</v>
      </c>
      <c r="G3355">
        <v>16.626593501611801</v>
      </c>
      <c r="H3355">
        <v>15.299478298026299</v>
      </c>
      <c r="I3355">
        <v>0.95</v>
      </c>
      <c r="J3355">
        <v>15.299478298026299</v>
      </c>
      <c r="K3355">
        <v>14.534504383125</v>
      </c>
      <c r="L3355">
        <v>2071</v>
      </c>
      <c r="M3355">
        <f t="shared" si="624"/>
        <v>-4.4945043831250011</v>
      </c>
      <c r="N3355">
        <v>-4.4945043831250011</v>
      </c>
      <c r="O3355">
        <f t="shared" si="634"/>
        <v>-64.739629900439311</v>
      </c>
      <c r="P3355">
        <f t="shared" si="625"/>
        <v>144.69371775557357</v>
      </c>
      <c r="Q3355">
        <f t="shared" si="635"/>
        <v>-3.2884441687102992</v>
      </c>
      <c r="R3355">
        <f t="shared" si="626"/>
        <v>13.328444168710298</v>
      </c>
      <c r="S3355">
        <f t="shared" si="627"/>
        <v>0.91702089162290434</v>
      </c>
      <c r="T3355">
        <f t="shared" si="628"/>
        <v>1.2060602144147019</v>
      </c>
      <c r="U3355">
        <f t="shared" si="629"/>
        <v>0</v>
      </c>
      <c r="V3355">
        <f t="shared" si="630"/>
        <v>8.2979108377095692</v>
      </c>
      <c r="W3355">
        <f t="shared" si="631"/>
        <v>0</v>
      </c>
      <c r="X3355">
        <f t="shared" si="632"/>
        <v>8.2979108377095692</v>
      </c>
      <c r="Y3355">
        <f t="shared" si="633"/>
        <v>3.2884441687102992</v>
      </c>
    </row>
    <row r="3356" spans="1:25" x14ac:dyDescent="0.3">
      <c r="A3356">
        <v>11</v>
      </c>
      <c r="B3356">
        <v>2</v>
      </c>
      <c r="C3356">
        <v>27.984999999999999</v>
      </c>
      <c r="D3356">
        <v>138.56</v>
      </c>
      <c r="E3356">
        <v>7</v>
      </c>
      <c r="F3356">
        <v>13.5645170147234</v>
      </c>
      <c r="G3356">
        <v>16.626593501611801</v>
      </c>
      <c r="H3356">
        <v>14.149490234025301</v>
      </c>
      <c r="I3356">
        <v>0.95</v>
      </c>
      <c r="J3356">
        <v>14.149490234025301</v>
      </c>
      <c r="K3356">
        <v>13.442015722324101</v>
      </c>
      <c r="L3356">
        <v>2071</v>
      </c>
      <c r="M3356">
        <f t="shared" si="624"/>
        <v>125.1179842776759</v>
      </c>
      <c r="N3356">
        <v>125.1179842776759</v>
      </c>
      <c r="O3356">
        <f t="shared" si="634"/>
        <v>60.37835437723659</v>
      </c>
      <c r="P3356">
        <f t="shared" si="625"/>
        <v>270.48296989606041</v>
      </c>
      <c r="Q3356">
        <f t="shared" si="635"/>
        <v>125.78925214048684</v>
      </c>
      <c r="R3356">
        <f t="shared" si="626"/>
        <v>13.442015722324101</v>
      </c>
      <c r="S3356">
        <f t="shared" si="627"/>
        <v>1</v>
      </c>
      <c r="T3356">
        <f t="shared" si="628"/>
        <v>0</v>
      </c>
      <c r="U3356">
        <f t="shared" si="629"/>
        <v>125.1179842776759</v>
      </c>
      <c r="V3356">
        <f t="shared" si="630"/>
        <v>0</v>
      </c>
      <c r="W3356">
        <f t="shared" si="631"/>
        <v>100</v>
      </c>
      <c r="X3356">
        <f t="shared" si="632"/>
        <v>-100</v>
      </c>
      <c r="Y3356">
        <f t="shared" si="633"/>
        <v>125.78925214048684</v>
      </c>
    </row>
    <row r="3357" spans="1:25" x14ac:dyDescent="0.3">
      <c r="A3357">
        <v>11</v>
      </c>
      <c r="B3357">
        <v>3</v>
      </c>
      <c r="C3357">
        <v>31.266428571428602</v>
      </c>
      <c r="D3357">
        <v>0</v>
      </c>
      <c r="E3357">
        <v>7</v>
      </c>
      <c r="F3357">
        <v>16.043825289696802</v>
      </c>
      <c r="G3357">
        <v>16.626593501611801</v>
      </c>
      <c r="H3357">
        <v>15.4140593655894</v>
      </c>
      <c r="I3357">
        <v>0.95</v>
      </c>
      <c r="J3357">
        <v>15.4140593655894</v>
      </c>
      <c r="K3357">
        <v>14.643356397309899</v>
      </c>
      <c r="L3357">
        <v>2071</v>
      </c>
      <c r="M3357">
        <f t="shared" si="624"/>
        <v>-14.643356397309899</v>
      </c>
      <c r="N3357">
        <v>-14.643356397309899</v>
      </c>
      <c r="O3357">
        <f t="shared" si="634"/>
        <v>45.734997979926689</v>
      </c>
      <c r="P3357">
        <f t="shared" si="625"/>
        <v>251.38669130957112</v>
      </c>
      <c r="Q3357">
        <f t="shared" si="635"/>
        <v>-19.096278586489291</v>
      </c>
      <c r="R3357">
        <f t="shared" si="626"/>
        <v>19.096278586489291</v>
      </c>
      <c r="S3357">
        <f t="shared" si="627"/>
        <v>1.3040916350296186</v>
      </c>
      <c r="T3357">
        <f t="shared" si="628"/>
        <v>-4.4529221891793913</v>
      </c>
      <c r="U3357">
        <f t="shared" si="629"/>
        <v>0</v>
      </c>
      <c r="V3357">
        <f t="shared" si="630"/>
        <v>-30.409163502961849</v>
      </c>
      <c r="W3357">
        <f t="shared" si="631"/>
        <v>0</v>
      </c>
      <c r="X3357">
        <f t="shared" si="632"/>
        <v>-30.409163502961849</v>
      </c>
      <c r="Y3357">
        <f t="shared" si="633"/>
        <v>19.096278586489291</v>
      </c>
    </row>
    <row r="3358" spans="1:25" x14ac:dyDescent="0.3">
      <c r="A3358">
        <v>11</v>
      </c>
      <c r="B3358">
        <v>4</v>
      </c>
      <c r="C3358">
        <v>31.41</v>
      </c>
      <c r="D3358">
        <v>0</v>
      </c>
      <c r="E3358">
        <v>7</v>
      </c>
      <c r="F3358">
        <v>16.1554949970071</v>
      </c>
      <c r="G3358">
        <v>16.626593501611801</v>
      </c>
      <c r="H3358">
        <v>15.468675655337799</v>
      </c>
      <c r="I3358">
        <v>0.95</v>
      </c>
      <c r="J3358">
        <v>15.468675655337799</v>
      </c>
      <c r="K3358">
        <v>14.6952418725709</v>
      </c>
      <c r="L3358">
        <v>2071</v>
      </c>
      <c r="M3358">
        <f t="shared" si="624"/>
        <v>-14.6952418725709</v>
      </c>
      <c r="N3358">
        <v>-14.6952418725709</v>
      </c>
      <c r="O3358">
        <f t="shared" si="634"/>
        <v>31.039756107355789</v>
      </c>
      <c r="P3358">
        <f t="shared" si="625"/>
        <v>233.57801837043613</v>
      </c>
      <c r="Q3358">
        <f t="shared" si="635"/>
        <v>-17.808672939134993</v>
      </c>
      <c r="R3358">
        <f t="shared" si="626"/>
        <v>17.808672939134993</v>
      </c>
      <c r="S3358">
        <f t="shared" si="627"/>
        <v>1.2118666091760901</v>
      </c>
      <c r="T3358">
        <f t="shared" si="628"/>
        <v>-3.1134310665640932</v>
      </c>
      <c r="U3358">
        <f t="shared" si="629"/>
        <v>0</v>
      </c>
      <c r="V3358">
        <f t="shared" si="630"/>
        <v>-21.186660917609011</v>
      </c>
      <c r="W3358">
        <f t="shared" si="631"/>
        <v>0</v>
      </c>
      <c r="X3358">
        <f t="shared" si="632"/>
        <v>-21.186660917609011</v>
      </c>
      <c r="Y3358">
        <f t="shared" si="633"/>
        <v>17.808672939134993</v>
      </c>
    </row>
    <row r="3359" spans="1:25" x14ac:dyDescent="0.3">
      <c r="A3359">
        <v>11</v>
      </c>
      <c r="B3359">
        <v>5</v>
      </c>
      <c r="C3359">
        <v>29.31</v>
      </c>
      <c r="D3359">
        <v>0</v>
      </c>
      <c r="E3359">
        <v>2</v>
      </c>
      <c r="F3359">
        <v>14.5486053272371</v>
      </c>
      <c r="G3359">
        <v>16.626593501611801</v>
      </c>
      <c r="H3359">
        <v>14.6639698823804</v>
      </c>
      <c r="I3359">
        <v>0.95</v>
      </c>
      <c r="J3359">
        <v>14.6639698823804</v>
      </c>
      <c r="K3359">
        <v>13.9307713882613</v>
      </c>
      <c r="L3359">
        <v>2071</v>
      </c>
      <c r="M3359">
        <f t="shared" si="624"/>
        <v>-13.9307713882613</v>
      </c>
      <c r="N3359">
        <v>-13.9307713882613</v>
      </c>
      <c r="O3359">
        <f t="shared" si="634"/>
        <v>17.108984719094487</v>
      </c>
      <c r="P3359">
        <f t="shared" si="625"/>
        <v>217.86209919779259</v>
      </c>
      <c r="Q3359">
        <f t="shared" si="635"/>
        <v>-15.715919172643538</v>
      </c>
      <c r="R3359">
        <f t="shared" si="626"/>
        <v>15.715919172643538</v>
      </c>
      <c r="S3359">
        <f t="shared" si="627"/>
        <v>1.1281442164707751</v>
      </c>
      <c r="T3359">
        <f t="shared" si="628"/>
        <v>-1.7851477843822376</v>
      </c>
      <c r="U3359">
        <f t="shared" si="629"/>
        <v>0</v>
      </c>
      <c r="V3359">
        <f t="shared" si="630"/>
        <v>-12.81442164707752</v>
      </c>
      <c r="W3359">
        <f t="shared" si="631"/>
        <v>0</v>
      </c>
      <c r="X3359">
        <f t="shared" si="632"/>
        <v>-12.81442164707752</v>
      </c>
      <c r="Y3359">
        <f t="shared" si="633"/>
        <v>15.715919172643538</v>
      </c>
    </row>
    <row r="3360" spans="1:25" x14ac:dyDescent="0.3">
      <c r="A3360">
        <v>12</v>
      </c>
      <c r="B3360">
        <v>1</v>
      </c>
      <c r="C3360">
        <v>30.178571428571399</v>
      </c>
      <c r="D3360">
        <v>0</v>
      </c>
      <c r="E3360">
        <v>7</v>
      </c>
      <c r="F3360">
        <v>15.2062879919291</v>
      </c>
      <c r="G3360">
        <v>16.626593501611801</v>
      </c>
      <c r="H3360">
        <v>14.998343369996199</v>
      </c>
      <c r="I3360">
        <v>0.91</v>
      </c>
      <c r="J3360">
        <v>14.998343369996199</v>
      </c>
      <c r="K3360">
        <v>13.648492466696499</v>
      </c>
      <c r="L3360">
        <v>2071</v>
      </c>
      <c r="M3360">
        <f t="shared" si="624"/>
        <v>-13.648492466696499</v>
      </c>
      <c r="N3360">
        <v>-13.648492466696499</v>
      </c>
      <c r="O3360">
        <f t="shared" si="634"/>
        <v>3.4604922523979873</v>
      </c>
      <c r="P3360">
        <f t="shared" si="625"/>
        <v>203.49060318268161</v>
      </c>
      <c r="Q3360">
        <f t="shared" si="635"/>
        <v>-14.371496015110978</v>
      </c>
      <c r="R3360">
        <f t="shared" si="626"/>
        <v>14.371496015110978</v>
      </c>
      <c r="S3360">
        <f t="shared" si="627"/>
        <v>1.0529731433840528</v>
      </c>
      <c r="T3360">
        <f t="shared" si="628"/>
        <v>-0.72300354841447856</v>
      </c>
      <c r="U3360">
        <f t="shared" si="629"/>
        <v>0</v>
      </c>
      <c r="V3360">
        <f t="shared" si="630"/>
        <v>-5.2973143384052834</v>
      </c>
      <c r="W3360">
        <f t="shared" si="631"/>
        <v>0</v>
      </c>
      <c r="X3360">
        <f t="shared" si="632"/>
        <v>-5.2973143384052834</v>
      </c>
      <c r="Y3360">
        <f t="shared" si="633"/>
        <v>14.371496015110978</v>
      </c>
    </row>
    <row r="3361" spans="1:25" x14ac:dyDescent="0.3">
      <c r="A3361">
        <v>12</v>
      </c>
      <c r="B3361">
        <v>2</v>
      </c>
      <c r="C3361">
        <v>28.788571428571402</v>
      </c>
      <c r="D3361">
        <v>0</v>
      </c>
      <c r="E3361">
        <v>7</v>
      </c>
      <c r="F3361">
        <v>14.1585463460738</v>
      </c>
      <c r="G3361">
        <v>16.626593501611801</v>
      </c>
      <c r="H3361">
        <v>14.4621522536639</v>
      </c>
      <c r="I3361">
        <v>0.91</v>
      </c>
      <c r="J3361">
        <v>14.4621522536639</v>
      </c>
      <c r="K3361">
        <v>13.1605585508341</v>
      </c>
      <c r="L3361">
        <v>2071</v>
      </c>
      <c r="M3361">
        <f t="shared" si="624"/>
        <v>-13.1605585508341</v>
      </c>
      <c r="N3361">
        <v>-13.1605585508341</v>
      </c>
      <c r="O3361">
        <f t="shared" si="634"/>
        <v>-9.7000662984361128</v>
      </c>
      <c r="P3361">
        <f t="shared" si="625"/>
        <v>190.53140470148571</v>
      </c>
      <c r="Q3361">
        <f t="shared" si="635"/>
        <v>-12.959198481195898</v>
      </c>
      <c r="R3361">
        <f t="shared" si="626"/>
        <v>12.959198481195898</v>
      </c>
      <c r="S3361">
        <f t="shared" si="627"/>
        <v>0.9846997322446136</v>
      </c>
      <c r="T3361">
        <f t="shared" si="628"/>
        <v>0.20136006963820208</v>
      </c>
      <c r="U3361">
        <f t="shared" si="629"/>
        <v>0</v>
      </c>
      <c r="V3361">
        <f t="shared" si="630"/>
        <v>1.5300267755386425</v>
      </c>
      <c r="W3361">
        <f t="shared" si="631"/>
        <v>0</v>
      </c>
      <c r="X3361">
        <f t="shared" si="632"/>
        <v>1.5300267755386425</v>
      </c>
      <c r="Y3361">
        <f t="shared" si="633"/>
        <v>12.959198481195898</v>
      </c>
    </row>
    <row r="3362" spans="1:25" x14ac:dyDescent="0.3">
      <c r="A3362">
        <v>12</v>
      </c>
      <c r="B3362">
        <v>3</v>
      </c>
      <c r="C3362">
        <v>26.2785714285714</v>
      </c>
      <c r="D3362">
        <v>0</v>
      </c>
      <c r="E3362">
        <v>7</v>
      </c>
      <c r="F3362">
        <v>12.3320837709317</v>
      </c>
      <c r="G3362">
        <v>16.626593501611801</v>
      </c>
      <c r="H3362">
        <v>13.478631167689</v>
      </c>
      <c r="I3362">
        <v>0.91</v>
      </c>
      <c r="J3362">
        <v>13.478631167689</v>
      </c>
      <c r="K3362">
        <v>12.265554362596999</v>
      </c>
      <c r="L3362">
        <v>2071</v>
      </c>
      <c r="M3362">
        <f t="shared" si="624"/>
        <v>-12.265554362596999</v>
      </c>
      <c r="N3362">
        <v>-12.265554362596999</v>
      </c>
      <c r="O3362">
        <f t="shared" si="634"/>
        <v>-21.965620661033114</v>
      </c>
      <c r="P3362">
        <f t="shared" si="625"/>
        <v>179.19762789190594</v>
      </c>
      <c r="Q3362">
        <f t="shared" si="635"/>
        <v>-11.333776809579774</v>
      </c>
      <c r="R3362">
        <f t="shared" si="626"/>
        <v>11.333776809579774</v>
      </c>
      <c r="S3362">
        <f t="shared" si="627"/>
        <v>0.92403298493718156</v>
      </c>
      <c r="T3362">
        <f t="shared" si="628"/>
        <v>0.9317775530172252</v>
      </c>
      <c r="U3362">
        <f t="shared" si="629"/>
        <v>0</v>
      </c>
      <c r="V3362">
        <f t="shared" si="630"/>
        <v>7.5967015062818488</v>
      </c>
      <c r="W3362">
        <f t="shared" si="631"/>
        <v>0</v>
      </c>
      <c r="X3362">
        <f t="shared" si="632"/>
        <v>7.5967015062818488</v>
      </c>
      <c r="Y3362">
        <f t="shared" si="633"/>
        <v>11.333776809579774</v>
      </c>
    </row>
    <row r="3363" spans="1:25" x14ac:dyDescent="0.3">
      <c r="A3363">
        <v>12</v>
      </c>
      <c r="B3363">
        <v>4</v>
      </c>
      <c r="C3363">
        <v>25.242857142857101</v>
      </c>
      <c r="D3363">
        <v>0</v>
      </c>
      <c r="E3363">
        <v>7</v>
      </c>
      <c r="F3363">
        <v>11.6037166911592</v>
      </c>
      <c r="G3363">
        <v>16.626593501611801</v>
      </c>
      <c r="H3363">
        <v>13.0666238235245</v>
      </c>
      <c r="I3363">
        <v>0.91</v>
      </c>
      <c r="J3363">
        <v>13.0666238235245</v>
      </c>
      <c r="K3363">
        <v>11.8906276794073</v>
      </c>
      <c r="L3363">
        <v>2071</v>
      </c>
      <c r="M3363">
        <f t="shared" si="624"/>
        <v>-11.8906276794073</v>
      </c>
      <c r="N3363">
        <v>-11.8906276794073</v>
      </c>
      <c r="O3363">
        <f t="shared" si="634"/>
        <v>-33.856248340440416</v>
      </c>
      <c r="P3363">
        <f t="shared" si="625"/>
        <v>168.85428513208129</v>
      </c>
      <c r="Q3363">
        <f t="shared" si="635"/>
        <v>-10.343342759824651</v>
      </c>
      <c r="R3363">
        <f t="shared" si="626"/>
        <v>10.343342759824651</v>
      </c>
      <c r="S3363">
        <f t="shared" si="627"/>
        <v>0.86987357090809392</v>
      </c>
      <c r="T3363">
        <f t="shared" si="628"/>
        <v>1.5472849195826495</v>
      </c>
      <c r="U3363">
        <f t="shared" si="629"/>
        <v>0</v>
      </c>
      <c r="V3363">
        <f t="shared" si="630"/>
        <v>13.012642909190605</v>
      </c>
      <c r="W3363">
        <f t="shared" si="631"/>
        <v>0</v>
      </c>
      <c r="X3363">
        <f t="shared" si="632"/>
        <v>13.012642909190605</v>
      </c>
      <c r="Y3363">
        <f t="shared" si="633"/>
        <v>10.343342759824651</v>
      </c>
    </row>
    <row r="3364" spans="1:25" x14ac:dyDescent="0.3">
      <c r="A3364">
        <v>12</v>
      </c>
      <c r="B3364">
        <v>5</v>
      </c>
      <c r="C3364">
        <v>24.751666666666701</v>
      </c>
      <c r="D3364">
        <v>0</v>
      </c>
      <c r="E3364">
        <v>3</v>
      </c>
      <c r="F3364">
        <v>11.263582574670901</v>
      </c>
      <c r="G3364">
        <v>16.626593501611801</v>
      </c>
      <c r="H3364">
        <v>12.8698863732694</v>
      </c>
      <c r="I3364">
        <v>0.91</v>
      </c>
      <c r="J3364">
        <v>12.8698863732694</v>
      </c>
      <c r="K3364">
        <v>11.711596599675101</v>
      </c>
      <c r="L3364">
        <v>2071</v>
      </c>
      <c r="M3364">
        <f t="shared" si="624"/>
        <v>-11.711596599675101</v>
      </c>
      <c r="N3364">
        <v>-11.711596599675101</v>
      </c>
      <c r="O3364">
        <f t="shared" si="634"/>
        <v>-45.567844940115521</v>
      </c>
      <c r="P3364">
        <f t="shared" si="625"/>
        <v>159.25045344832901</v>
      </c>
      <c r="Q3364">
        <f t="shared" si="635"/>
        <v>-9.6038316837522757</v>
      </c>
      <c r="R3364">
        <f t="shared" si="626"/>
        <v>9.6038316837522757</v>
      </c>
      <c r="S3364">
        <f t="shared" si="627"/>
        <v>0.8200275344199186</v>
      </c>
      <c r="T3364">
        <f t="shared" si="628"/>
        <v>2.1077649159228251</v>
      </c>
      <c r="U3364">
        <f t="shared" si="629"/>
        <v>0</v>
      </c>
      <c r="V3364">
        <f t="shared" si="630"/>
        <v>17.997246558008136</v>
      </c>
      <c r="W3364">
        <f t="shared" si="631"/>
        <v>0</v>
      </c>
      <c r="X3364">
        <f t="shared" si="632"/>
        <v>17.997246558008136</v>
      </c>
      <c r="Y3364">
        <f t="shared" si="633"/>
        <v>9.6038316837522757</v>
      </c>
    </row>
    <row r="3365" spans="1:25" x14ac:dyDescent="0.3">
      <c r="A3365">
        <v>1</v>
      </c>
      <c r="B3365">
        <v>1</v>
      </c>
      <c r="C3365">
        <v>26.855</v>
      </c>
      <c r="D3365">
        <v>0</v>
      </c>
      <c r="E3365">
        <v>7</v>
      </c>
      <c r="F3365">
        <v>12.7439336208845</v>
      </c>
      <c r="G3365">
        <v>17.004791637465999</v>
      </c>
      <c r="H3365">
        <v>13.695546316823799</v>
      </c>
      <c r="I3365">
        <v>0.91</v>
      </c>
      <c r="J3365">
        <v>13.695546316823799</v>
      </c>
      <c r="K3365">
        <v>12.4629471483097</v>
      </c>
      <c r="L3365">
        <v>2072</v>
      </c>
      <c r="M3365">
        <f t="shared" si="624"/>
        <v>-12.4629471483097</v>
      </c>
      <c r="N3365">
        <v>-12.4629471483097</v>
      </c>
      <c r="O3365">
        <f t="shared" si="634"/>
        <v>-58.030792088425223</v>
      </c>
      <c r="P3365">
        <f t="shared" si="625"/>
        <v>149.6296746913541</v>
      </c>
      <c r="Q3365">
        <f t="shared" si="635"/>
        <v>-9.6207787569749144</v>
      </c>
      <c r="R3365">
        <f t="shared" si="626"/>
        <v>9.6207787569749144</v>
      </c>
      <c r="S3365">
        <f t="shared" si="627"/>
        <v>0.7719505380619176</v>
      </c>
      <c r="T3365">
        <f t="shared" si="628"/>
        <v>2.8421683913347859</v>
      </c>
      <c r="U3365">
        <f t="shared" si="629"/>
        <v>0</v>
      </c>
      <c r="V3365">
        <f t="shared" si="630"/>
        <v>22.804946193808242</v>
      </c>
      <c r="W3365">
        <f t="shared" si="631"/>
        <v>0</v>
      </c>
      <c r="X3365">
        <f t="shared" si="632"/>
        <v>22.804946193808242</v>
      </c>
      <c r="Y3365">
        <f t="shared" si="633"/>
        <v>9.6207787569749144</v>
      </c>
    </row>
    <row r="3366" spans="1:25" x14ac:dyDescent="0.3">
      <c r="A3366">
        <v>1</v>
      </c>
      <c r="B3366">
        <v>2</v>
      </c>
      <c r="C3366">
        <v>28.988571428571401</v>
      </c>
      <c r="D3366">
        <v>0</v>
      </c>
      <c r="E3366">
        <v>7</v>
      </c>
      <c r="F3366">
        <v>14.3077324133386</v>
      </c>
      <c r="G3366">
        <v>17.004791637465999</v>
      </c>
      <c r="H3366">
        <v>14.5348975751431</v>
      </c>
      <c r="I3366">
        <v>0.91</v>
      </c>
      <c r="J3366">
        <v>14.5348975751431</v>
      </c>
      <c r="K3366">
        <v>13.226756793380201</v>
      </c>
      <c r="L3366">
        <v>2072</v>
      </c>
      <c r="M3366">
        <f t="shared" si="624"/>
        <v>-13.226756793380201</v>
      </c>
      <c r="N3366">
        <v>-13.226756793380201</v>
      </c>
      <c r="O3366">
        <f t="shared" si="634"/>
        <v>-71.25754888180542</v>
      </c>
      <c r="P3366">
        <f t="shared" si="625"/>
        <v>140.05421843015668</v>
      </c>
      <c r="Q3366">
        <f t="shared" si="635"/>
        <v>-9.5754562611974166</v>
      </c>
      <c r="R3366">
        <f t="shared" si="626"/>
        <v>9.5754562611974166</v>
      </c>
      <c r="S3366">
        <f t="shared" si="627"/>
        <v>0.72394589322076242</v>
      </c>
      <c r="T3366">
        <f t="shared" si="628"/>
        <v>3.6513005321827841</v>
      </c>
      <c r="U3366">
        <f t="shared" si="629"/>
        <v>0</v>
      </c>
      <c r="V3366">
        <f t="shared" si="630"/>
        <v>27.605410677923757</v>
      </c>
      <c r="W3366">
        <f t="shared" si="631"/>
        <v>0</v>
      </c>
      <c r="X3366">
        <f t="shared" si="632"/>
        <v>27.605410677923757</v>
      </c>
      <c r="Y3366">
        <f t="shared" si="633"/>
        <v>9.5754562611974166</v>
      </c>
    </row>
    <row r="3367" spans="1:25" x14ac:dyDescent="0.3">
      <c r="A3367">
        <v>1</v>
      </c>
      <c r="B3367">
        <v>3</v>
      </c>
      <c r="C3367">
        <v>27.954999999999998</v>
      </c>
      <c r="D3367">
        <v>0</v>
      </c>
      <c r="E3367">
        <v>7</v>
      </c>
      <c r="F3367">
        <v>13.5425077027794</v>
      </c>
      <c r="G3367">
        <v>17.004791637465999</v>
      </c>
      <c r="H3367">
        <v>14.1300657777302</v>
      </c>
      <c r="I3367">
        <v>0.91</v>
      </c>
      <c r="J3367">
        <v>14.1300657777302</v>
      </c>
      <c r="K3367">
        <v>12.8583598577345</v>
      </c>
      <c r="L3367">
        <v>2072</v>
      </c>
      <c r="M3367">
        <f t="shared" si="624"/>
        <v>-12.8583598577345</v>
      </c>
      <c r="N3367">
        <v>-12.8583598577345</v>
      </c>
      <c r="O3367">
        <f t="shared" si="634"/>
        <v>-84.115908739539918</v>
      </c>
      <c r="P3367">
        <f t="shared" si="625"/>
        <v>131.33322855833583</v>
      </c>
      <c r="Q3367">
        <f t="shared" si="635"/>
        <v>-8.7209898718208478</v>
      </c>
      <c r="R3367">
        <f t="shared" si="626"/>
        <v>8.7209898718208478</v>
      </c>
      <c r="S3367">
        <f t="shared" si="627"/>
        <v>0.67823501350952153</v>
      </c>
      <c r="T3367">
        <f t="shared" si="628"/>
        <v>4.1373699859136526</v>
      </c>
      <c r="U3367">
        <f t="shared" si="629"/>
        <v>0</v>
      </c>
      <c r="V3367">
        <f t="shared" si="630"/>
        <v>32.176498649047851</v>
      </c>
      <c r="W3367">
        <f t="shared" si="631"/>
        <v>0</v>
      </c>
      <c r="X3367">
        <f t="shared" si="632"/>
        <v>32.176498649047851</v>
      </c>
      <c r="Y3367">
        <f t="shared" si="633"/>
        <v>8.7209898718208478</v>
      </c>
    </row>
    <row r="3368" spans="1:25" x14ac:dyDescent="0.3">
      <c r="A3368">
        <v>1</v>
      </c>
      <c r="B3368">
        <v>4</v>
      </c>
      <c r="C3368">
        <v>27.867142857142898</v>
      </c>
      <c r="D3368">
        <v>0</v>
      </c>
      <c r="E3368">
        <v>7</v>
      </c>
      <c r="F3368">
        <v>13.478121702850901</v>
      </c>
      <c r="G3368">
        <v>17.004791637465999</v>
      </c>
      <c r="H3368">
        <v>14.095501935936101</v>
      </c>
      <c r="I3368">
        <v>0.91</v>
      </c>
      <c r="J3368">
        <v>14.095501935936101</v>
      </c>
      <c r="K3368">
        <v>12.826906761701901</v>
      </c>
      <c r="L3368">
        <v>2072</v>
      </c>
      <c r="M3368">
        <f t="shared" si="624"/>
        <v>-12.826906761701901</v>
      </c>
      <c r="N3368">
        <v>-12.826906761701901</v>
      </c>
      <c r="O3368">
        <f t="shared" si="634"/>
        <v>-96.942815501241824</v>
      </c>
      <c r="P3368">
        <f t="shared" si="625"/>
        <v>123.17465272234811</v>
      </c>
      <c r="Q3368">
        <f t="shared" si="635"/>
        <v>-8.158575835987719</v>
      </c>
      <c r="R3368">
        <f t="shared" si="626"/>
        <v>8.158575835987719</v>
      </c>
      <c r="S3368">
        <f t="shared" si="627"/>
        <v>0.63605169878893097</v>
      </c>
      <c r="T3368">
        <f t="shared" si="628"/>
        <v>4.6683309257141818</v>
      </c>
      <c r="U3368">
        <f t="shared" si="629"/>
        <v>0</v>
      </c>
      <c r="V3368">
        <f t="shared" si="630"/>
        <v>36.394830121106907</v>
      </c>
      <c r="W3368">
        <f t="shared" si="631"/>
        <v>0</v>
      </c>
      <c r="X3368">
        <f t="shared" si="632"/>
        <v>36.394830121106907</v>
      </c>
      <c r="Y3368">
        <f t="shared" si="633"/>
        <v>8.158575835987719</v>
      </c>
    </row>
    <row r="3369" spans="1:25" x14ac:dyDescent="0.3">
      <c r="A3369">
        <v>1</v>
      </c>
      <c r="B3369">
        <v>5</v>
      </c>
      <c r="C3369">
        <v>22.463333333333299</v>
      </c>
      <c r="D3369">
        <v>0</v>
      </c>
      <c r="E3369">
        <v>3</v>
      </c>
      <c r="F3369">
        <v>9.7250390693843691</v>
      </c>
      <c r="G3369">
        <v>17.004791637465999</v>
      </c>
      <c r="H3369">
        <v>11.9190238077652</v>
      </c>
      <c r="I3369">
        <v>0.91</v>
      </c>
      <c r="J3369">
        <v>11.9190238077652</v>
      </c>
      <c r="K3369">
        <v>10.846311665066301</v>
      </c>
      <c r="L3369">
        <v>2072</v>
      </c>
      <c r="M3369">
        <f t="shared" si="624"/>
        <v>-10.846311665066301</v>
      </c>
      <c r="N3369">
        <v>-10.846311665066301</v>
      </c>
      <c r="O3369">
        <f t="shared" si="634"/>
        <v>-107.78912716630812</v>
      </c>
      <c r="P3369">
        <f t="shared" si="625"/>
        <v>116.67260105605853</v>
      </c>
      <c r="Q3369">
        <f t="shared" si="635"/>
        <v>-6.5020516662895886</v>
      </c>
      <c r="R3369">
        <f t="shared" si="626"/>
        <v>6.5020516662895886</v>
      </c>
      <c r="S3369">
        <f t="shared" si="627"/>
        <v>0.59947121814979154</v>
      </c>
      <c r="T3369">
        <f t="shared" si="628"/>
        <v>4.3442599987767121</v>
      </c>
      <c r="U3369">
        <f t="shared" si="629"/>
        <v>0</v>
      </c>
      <c r="V3369">
        <f t="shared" si="630"/>
        <v>40.052878185020852</v>
      </c>
      <c r="W3369">
        <f t="shared" si="631"/>
        <v>0</v>
      </c>
      <c r="X3369">
        <f t="shared" si="632"/>
        <v>40.052878185020852</v>
      </c>
      <c r="Y3369">
        <f t="shared" si="633"/>
        <v>6.5020516662895886</v>
      </c>
    </row>
    <row r="3370" spans="1:25" x14ac:dyDescent="0.3">
      <c r="A3370">
        <v>2</v>
      </c>
      <c r="B3370">
        <v>1</v>
      </c>
      <c r="C3370">
        <v>25.838571428571399</v>
      </c>
      <c r="D3370">
        <v>0</v>
      </c>
      <c r="E3370">
        <v>7</v>
      </c>
      <c r="F3370">
        <v>12.0208151895258</v>
      </c>
      <c r="G3370">
        <v>17.004791637465999</v>
      </c>
      <c r="H3370">
        <v>13.290515002949901</v>
      </c>
      <c r="I3370">
        <v>0.95</v>
      </c>
      <c r="J3370">
        <v>13.290515002949901</v>
      </c>
      <c r="K3370">
        <v>12.6259892528024</v>
      </c>
      <c r="L3370">
        <v>2072</v>
      </c>
      <c r="M3370">
        <f t="shared" si="624"/>
        <v>-12.6259892528024</v>
      </c>
      <c r="N3370">
        <v>-12.6259892528024</v>
      </c>
      <c r="O3370">
        <f t="shared" si="634"/>
        <v>-120.41511641911052</v>
      </c>
      <c r="P3370">
        <f t="shared" si="625"/>
        <v>109.53474276447666</v>
      </c>
      <c r="Q3370">
        <f t="shared" si="635"/>
        <v>-7.137858291581864</v>
      </c>
      <c r="R3370">
        <f t="shared" si="626"/>
        <v>7.137858291581864</v>
      </c>
      <c r="S3370">
        <f t="shared" si="627"/>
        <v>0.56533061676712437</v>
      </c>
      <c r="T3370">
        <f t="shared" si="628"/>
        <v>5.488130961220536</v>
      </c>
      <c r="U3370">
        <f t="shared" si="629"/>
        <v>0</v>
      </c>
      <c r="V3370">
        <f t="shared" si="630"/>
        <v>43.466938323287572</v>
      </c>
      <c r="W3370">
        <f t="shared" si="631"/>
        <v>0</v>
      </c>
      <c r="X3370">
        <f t="shared" si="632"/>
        <v>43.466938323287572</v>
      </c>
      <c r="Y3370">
        <f t="shared" si="633"/>
        <v>7.137858291581864</v>
      </c>
    </row>
    <row r="3371" spans="1:25" x14ac:dyDescent="0.3">
      <c r="A3371">
        <v>2</v>
      </c>
      <c r="B3371">
        <v>2</v>
      </c>
      <c r="C3371">
        <v>26.977142857142901</v>
      </c>
      <c r="D3371">
        <v>0</v>
      </c>
      <c r="E3371">
        <v>7</v>
      </c>
      <c r="F3371">
        <v>12.831791207575</v>
      </c>
      <c r="G3371">
        <v>17.004791637465999</v>
      </c>
      <c r="H3371">
        <v>13.7439871979483</v>
      </c>
      <c r="I3371">
        <v>0.95</v>
      </c>
      <c r="J3371">
        <v>13.7439871979483</v>
      </c>
      <c r="K3371">
        <v>13.0567878380509</v>
      </c>
      <c r="L3371">
        <v>2072</v>
      </c>
      <c r="M3371">
        <f t="shared" si="624"/>
        <v>-13.0567878380509</v>
      </c>
      <c r="N3371">
        <v>-13.0567878380509</v>
      </c>
      <c r="O3371">
        <f t="shared" si="634"/>
        <v>-133.47190425716141</v>
      </c>
      <c r="P3371">
        <f t="shared" si="625"/>
        <v>102.61230376279539</v>
      </c>
      <c r="Q3371">
        <f t="shared" si="635"/>
        <v>-6.9224390016812691</v>
      </c>
      <c r="R3371">
        <f t="shared" si="626"/>
        <v>6.9224390016812691</v>
      </c>
      <c r="S3371">
        <f t="shared" si="627"/>
        <v>0.53017932798965062</v>
      </c>
      <c r="T3371">
        <f t="shared" si="628"/>
        <v>6.1343488363696306</v>
      </c>
      <c r="U3371">
        <f t="shared" si="629"/>
        <v>0</v>
      </c>
      <c r="V3371">
        <f t="shared" si="630"/>
        <v>46.982067201034937</v>
      </c>
      <c r="W3371">
        <f t="shared" si="631"/>
        <v>0</v>
      </c>
      <c r="X3371">
        <f t="shared" si="632"/>
        <v>46.982067201034937</v>
      </c>
      <c r="Y3371">
        <f t="shared" si="633"/>
        <v>6.9224390016812691</v>
      </c>
    </row>
    <row r="3372" spans="1:25" x14ac:dyDescent="0.3">
      <c r="A3372">
        <v>2</v>
      </c>
      <c r="B3372">
        <v>3</v>
      </c>
      <c r="C3372">
        <v>27.042857142857098</v>
      </c>
      <c r="D3372">
        <v>0</v>
      </c>
      <c r="E3372">
        <v>7</v>
      </c>
      <c r="F3372">
        <v>12.8791443374673</v>
      </c>
      <c r="G3372">
        <v>17.004791637465999</v>
      </c>
      <c r="H3372">
        <v>13.7700288115891</v>
      </c>
      <c r="I3372">
        <v>0.95</v>
      </c>
      <c r="J3372">
        <v>13.7700288115891</v>
      </c>
      <c r="K3372">
        <v>13.081527371009701</v>
      </c>
      <c r="L3372">
        <v>2072</v>
      </c>
      <c r="M3372">
        <f t="shared" si="624"/>
        <v>-13.081527371009701</v>
      </c>
      <c r="N3372">
        <v>-13.081527371009701</v>
      </c>
      <c r="O3372">
        <f t="shared" si="634"/>
        <v>-146.55343162817113</v>
      </c>
      <c r="P3372">
        <f t="shared" si="625"/>
        <v>96.115463006519789</v>
      </c>
      <c r="Q3372">
        <f t="shared" si="635"/>
        <v>-6.4968407562756028</v>
      </c>
      <c r="R3372">
        <f t="shared" si="626"/>
        <v>6.4968407562756028</v>
      </c>
      <c r="S3372">
        <f t="shared" si="627"/>
        <v>0.49664236996311406</v>
      </c>
      <c r="T3372">
        <f t="shared" si="628"/>
        <v>6.5846866147340979</v>
      </c>
      <c r="U3372">
        <f t="shared" si="629"/>
        <v>0</v>
      </c>
      <c r="V3372">
        <f t="shared" si="630"/>
        <v>50.335763003688591</v>
      </c>
      <c r="W3372">
        <f t="shared" si="631"/>
        <v>0</v>
      </c>
      <c r="X3372">
        <f t="shared" si="632"/>
        <v>50.335763003688591</v>
      </c>
      <c r="Y3372">
        <f t="shared" si="633"/>
        <v>6.4968407562756028</v>
      </c>
    </row>
    <row r="3373" spans="1:25" x14ac:dyDescent="0.3">
      <c r="A3373">
        <v>2</v>
      </c>
      <c r="B3373">
        <v>4</v>
      </c>
      <c r="C3373">
        <v>26.726428571428599</v>
      </c>
      <c r="D3373">
        <v>0</v>
      </c>
      <c r="E3373">
        <v>7</v>
      </c>
      <c r="F3373">
        <v>12.651673593239099</v>
      </c>
      <c r="G3373">
        <v>17.004791637465999</v>
      </c>
      <c r="H3373">
        <v>13.6445030556612</v>
      </c>
      <c r="I3373">
        <v>0.95</v>
      </c>
      <c r="J3373">
        <v>13.6445030556612</v>
      </c>
      <c r="K3373">
        <v>12.9622779028781</v>
      </c>
      <c r="L3373">
        <v>2072</v>
      </c>
      <c r="M3373">
        <f t="shared" si="624"/>
        <v>-12.9622779028781</v>
      </c>
      <c r="N3373">
        <v>-12.9622779028781</v>
      </c>
      <c r="O3373">
        <f t="shared" si="634"/>
        <v>-159.51570953104923</v>
      </c>
      <c r="P3373">
        <f t="shared" si="625"/>
        <v>90.083662231929637</v>
      </c>
      <c r="Q3373">
        <f t="shared" si="635"/>
        <v>-6.0318007745901525</v>
      </c>
      <c r="R3373">
        <f t="shared" si="626"/>
        <v>6.0318007745901525</v>
      </c>
      <c r="S3373">
        <f t="shared" si="627"/>
        <v>0.46533493725287839</v>
      </c>
      <c r="T3373">
        <f t="shared" si="628"/>
        <v>6.9304771282879472</v>
      </c>
      <c r="U3373">
        <f t="shared" si="629"/>
        <v>0</v>
      </c>
      <c r="V3373">
        <f t="shared" si="630"/>
        <v>53.466506274712167</v>
      </c>
      <c r="W3373">
        <f t="shared" si="631"/>
        <v>0</v>
      </c>
      <c r="X3373">
        <f t="shared" si="632"/>
        <v>53.466506274712167</v>
      </c>
      <c r="Y3373">
        <f t="shared" si="633"/>
        <v>6.0318007745901525</v>
      </c>
    </row>
    <row r="3374" spans="1:25" x14ac:dyDescent="0.3">
      <c r="A3374">
        <v>3</v>
      </c>
      <c r="B3374">
        <v>1</v>
      </c>
      <c r="C3374">
        <v>29.389285714285698</v>
      </c>
      <c r="D3374">
        <v>0</v>
      </c>
      <c r="E3374">
        <v>7</v>
      </c>
      <c r="F3374">
        <v>14.608230280091499</v>
      </c>
      <c r="G3374">
        <v>17.004791637465999</v>
      </c>
      <c r="H3374">
        <v>14.6909841677112</v>
      </c>
      <c r="I3374">
        <v>1.02</v>
      </c>
      <c r="J3374">
        <v>14.6909841677112</v>
      </c>
      <c r="K3374">
        <v>14.984803851065401</v>
      </c>
      <c r="L3374">
        <v>2072</v>
      </c>
      <c r="M3374">
        <f t="shared" si="624"/>
        <v>-14.984803851065401</v>
      </c>
      <c r="N3374">
        <v>-14.984803851065401</v>
      </c>
      <c r="O3374">
        <f t="shared" si="634"/>
        <v>-174.50051338211463</v>
      </c>
      <c r="P3374">
        <f t="shared" si="625"/>
        <v>83.580881156631719</v>
      </c>
      <c r="Q3374">
        <f t="shared" si="635"/>
        <v>-6.5027810752979178</v>
      </c>
      <c r="R3374">
        <f t="shared" si="626"/>
        <v>6.5027810752979178</v>
      </c>
      <c r="S3374">
        <f t="shared" si="627"/>
        <v>0.43395837142276494</v>
      </c>
      <c r="T3374">
        <f t="shared" si="628"/>
        <v>8.4820227757674829</v>
      </c>
      <c r="U3374">
        <f t="shared" si="629"/>
        <v>0</v>
      </c>
      <c r="V3374">
        <f t="shared" si="630"/>
        <v>56.604162857723509</v>
      </c>
      <c r="W3374">
        <f t="shared" si="631"/>
        <v>0</v>
      </c>
      <c r="X3374">
        <f t="shared" si="632"/>
        <v>56.604162857723509</v>
      </c>
      <c r="Y3374">
        <f t="shared" si="633"/>
        <v>6.5027810752979178</v>
      </c>
    </row>
    <row r="3375" spans="1:25" x14ac:dyDescent="0.3">
      <c r="A3375">
        <v>3</v>
      </c>
      <c r="B3375">
        <v>2</v>
      </c>
      <c r="C3375">
        <v>26.7192857142857</v>
      </c>
      <c r="D3375">
        <v>0</v>
      </c>
      <c r="E3375">
        <v>7</v>
      </c>
      <c r="F3375">
        <v>12.646554711949801</v>
      </c>
      <c r="G3375">
        <v>17.004791637465999</v>
      </c>
      <c r="H3375">
        <v>13.641665723047099</v>
      </c>
      <c r="I3375">
        <v>1.02</v>
      </c>
      <c r="J3375">
        <v>13.641665723047099</v>
      </c>
      <c r="K3375">
        <v>13.914499037508</v>
      </c>
      <c r="L3375">
        <v>2072</v>
      </c>
      <c r="M3375">
        <f t="shared" si="624"/>
        <v>-13.914499037508</v>
      </c>
      <c r="N3375">
        <v>-13.914499037508</v>
      </c>
      <c r="O3375">
        <f t="shared" si="634"/>
        <v>-188.41501241962263</v>
      </c>
      <c r="P3375">
        <f t="shared" si="625"/>
        <v>77.963619752063082</v>
      </c>
      <c r="Q3375">
        <f t="shared" si="635"/>
        <v>-5.6172614045686373</v>
      </c>
      <c r="R3375">
        <f t="shared" si="626"/>
        <v>5.6172614045686373</v>
      </c>
      <c r="S3375">
        <f t="shared" si="627"/>
        <v>0.40369842920156285</v>
      </c>
      <c r="T3375">
        <f t="shared" si="628"/>
        <v>8.2972376329393622</v>
      </c>
      <c r="U3375">
        <f t="shared" si="629"/>
        <v>0</v>
      </c>
      <c r="V3375">
        <f t="shared" si="630"/>
        <v>59.630157079843713</v>
      </c>
      <c r="W3375">
        <f t="shared" si="631"/>
        <v>0</v>
      </c>
      <c r="X3375">
        <f t="shared" si="632"/>
        <v>59.630157079843713</v>
      </c>
      <c r="Y3375">
        <f t="shared" si="633"/>
        <v>5.6172614045686373</v>
      </c>
    </row>
    <row r="3376" spans="1:25" x14ac:dyDescent="0.3">
      <c r="A3376">
        <v>3</v>
      </c>
      <c r="B3376">
        <v>3</v>
      </c>
      <c r="C3376">
        <v>29.181428571428601</v>
      </c>
      <c r="D3376">
        <v>0</v>
      </c>
      <c r="E3376">
        <v>7</v>
      </c>
      <c r="F3376">
        <v>14.452092362136799</v>
      </c>
      <c r="G3376">
        <v>17.004791637465999</v>
      </c>
      <c r="H3376">
        <v>14.610078836897999</v>
      </c>
      <c r="I3376">
        <v>1.02</v>
      </c>
      <c r="J3376">
        <v>14.610078836897999</v>
      </c>
      <c r="K3376">
        <v>14.902280413635999</v>
      </c>
      <c r="L3376">
        <v>2072</v>
      </c>
      <c r="M3376">
        <f t="shared" si="624"/>
        <v>-14.902280413635999</v>
      </c>
      <c r="N3376">
        <v>-14.902280413635999</v>
      </c>
      <c r="O3376">
        <f t="shared" si="634"/>
        <v>-203.31729283325862</v>
      </c>
      <c r="P3376">
        <f t="shared" si="625"/>
        <v>72.365589436468852</v>
      </c>
      <c r="Q3376">
        <f t="shared" si="635"/>
        <v>-5.5980303155942295</v>
      </c>
      <c r="R3376">
        <f t="shared" si="626"/>
        <v>5.5980303155942295</v>
      </c>
      <c r="S3376">
        <f t="shared" si="627"/>
        <v>0.37564924026472329</v>
      </c>
      <c r="T3376">
        <f t="shared" si="628"/>
        <v>9.3042500980417699</v>
      </c>
      <c r="U3376">
        <f t="shared" si="629"/>
        <v>0</v>
      </c>
      <c r="V3376">
        <f t="shared" si="630"/>
        <v>62.435075973527674</v>
      </c>
      <c r="W3376">
        <f t="shared" si="631"/>
        <v>0</v>
      </c>
      <c r="X3376">
        <f t="shared" si="632"/>
        <v>62.435075973527674</v>
      </c>
      <c r="Y3376">
        <f t="shared" si="633"/>
        <v>5.5980303155942295</v>
      </c>
    </row>
    <row r="3377" spans="1:25" x14ac:dyDescent="0.3">
      <c r="A3377">
        <v>3</v>
      </c>
      <c r="B3377">
        <v>4</v>
      </c>
      <c r="C3377">
        <v>31.4757142857143</v>
      </c>
      <c r="D3377">
        <v>0</v>
      </c>
      <c r="E3377">
        <v>7</v>
      </c>
      <c r="F3377">
        <v>16.2066951631002</v>
      </c>
      <c r="G3377">
        <v>17.004791637465999</v>
      </c>
      <c r="H3377">
        <v>15.4962418293007</v>
      </c>
      <c r="I3377">
        <v>1.02</v>
      </c>
      <c r="J3377">
        <v>15.4962418293007</v>
      </c>
      <c r="K3377">
        <v>15.8061666658867</v>
      </c>
      <c r="L3377">
        <v>2072</v>
      </c>
      <c r="M3377">
        <f t="shared" si="624"/>
        <v>-15.8061666658867</v>
      </c>
      <c r="N3377">
        <v>-15.8061666658867</v>
      </c>
      <c r="O3377">
        <f t="shared" si="634"/>
        <v>-219.12345949914533</v>
      </c>
      <c r="P3377">
        <f t="shared" si="625"/>
        <v>66.866632042619784</v>
      </c>
      <c r="Q3377">
        <f t="shared" si="635"/>
        <v>-5.4989573938490679</v>
      </c>
      <c r="R3377">
        <f t="shared" si="626"/>
        <v>5.4989573938490679</v>
      </c>
      <c r="S3377">
        <f t="shared" si="627"/>
        <v>0.34789949455088742</v>
      </c>
      <c r="T3377">
        <f t="shared" si="628"/>
        <v>10.307209272037632</v>
      </c>
      <c r="U3377">
        <f t="shared" si="629"/>
        <v>0</v>
      </c>
      <c r="V3377">
        <f t="shared" si="630"/>
        <v>65.210050544911255</v>
      </c>
      <c r="W3377">
        <f t="shared" si="631"/>
        <v>0</v>
      </c>
      <c r="X3377">
        <f t="shared" si="632"/>
        <v>65.210050544911255</v>
      </c>
      <c r="Y3377">
        <f t="shared" si="633"/>
        <v>5.4989573938490679</v>
      </c>
    </row>
    <row r="3378" spans="1:25" x14ac:dyDescent="0.3">
      <c r="A3378">
        <v>3</v>
      </c>
      <c r="B3378">
        <v>5</v>
      </c>
      <c r="C3378">
        <v>28.788333333333298</v>
      </c>
      <c r="D3378">
        <v>0</v>
      </c>
      <c r="E3378">
        <v>3</v>
      </c>
      <c r="F3378">
        <v>14.1583690601667</v>
      </c>
      <c r="G3378">
        <v>17.004791637465999</v>
      </c>
      <c r="H3378">
        <v>14.4567214396893</v>
      </c>
      <c r="I3378">
        <v>1.02</v>
      </c>
      <c r="J3378">
        <v>14.4567214396893</v>
      </c>
      <c r="K3378">
        <v>14.745855868483099</v>
      </c>
      <c r="L3378">
        <v>2072</v>
      </c>
      <c r="M3378">
        <f t="shared" si="624"/>
        <v>-14.745855868483099</v>
      </c>
      <c r="N3378">
        <v>-14.745855868483099</v>
      </c>
      <c r="O3378">
        <f t="shared" si="634"/>
        <v>-233.86931536762842</v>
      </c>
      <c r="P3378">
        <f t="shared" si="625"/>
        <v>62.113961697086992</v>
      </c>
      <c r="Q3378">
        <f t="shared" si="635"/>
        <v>-4.7526703455327919</v>
      </c>
      <c r="R3378">
        <f t="shared" si="626"/>
        <v>4.7526703455327919</v>
      </c>
      <c r="S3378">
        <f t="shared" si="627"/>
        <v>0.32230549300911465</v>
      </c>
      <c r="T3378">
        <f t="shared" si="628"/>
        <v>9.9931855229503075</v>
      </c>
      <c r="U3378">
        <f t="shared" si="629"/>
        <v>0</v>
      </c>
      <c r="V3378">
        <f t="shared" si="630"/>
        <v>67.769450699088523</v>
      </c>
      <c r="W3378">
        <f t="shared" si="631"/>
        <v>0</v>
      </c>
      <c r="X3378">
        <f t="shared" si="632"/>
        <v>67.769450699088523</v>
      </c>
      <c r="Y3378">
        <f t="shared" si="633"/>
        <v>4.7526703455327919</v>
      </c>
    </row>
    <row r="3379" spans="1:25" x14ac:dyDescent="0.3">
      <c r="A3379">
        <v>4</v>
      </c>
      <c r="B3379">
        <v>1</v>
      </c>
      <c r="C3379">
        <v>32.237857142857102</v>
      </c>
      <c r="D3379">
        <v>0</v>
      </c>
      <c r="E3379">
        <v>7</v>
      </c>
      <c r="F3379">
        <v>16.8045075223807</v>
      </c>
      <c r="G3379">
        <v>17.004791637465999</v>
      </c>
      <c r="H3379">
        <v>15.787406456584501</v>
      </c>
      <c r="I3379">
        <v>1.1000000000000001</v>
      </c>
      <c r="J3379">
        <v>15.787406456584501</v>
      </c>
      <c r="K3379">
        <v>17.366147102243001</v>
      </c>
      <c r="L3379">
        <v>2072</v>
      </c>
      <c r="M3379">
        <f t="shared" si="624"/>
        <v>-17.366147102243001</v>
      </c>
      <c r="N3379">
        <v>-17.366147102243001</v>
      </c>
      <c r="O3379">
        <f t="shared" si="634"/>
        <v>-251.23546246987141</v>
      </c>
      <c r="P3379">
        <f t="shared" si="625"/>
        <v>56.948084479412678</v>
      </c>
      <c r="Q3379">
        <f t="shared" si="635"/>
        <v>-5.1658772176743142</v>
      </c>
      <c r="R3379">
        <f t="shared" si="626"/>
        <v>5.1658772176743142</v>
      </c>
      <c r="S3379">
        <f t="shared" si="627"/>
        <v>0.29746824020666579</v>
      </c>
      <c r="T3379">
        <f t="shared" si="628"/>
        <v>12.200269884568687</v>
      </c>
      <c r="U3379">
        <f t="shared" si="629"/>
        <v>0</v>
      </c>
      <c r="V3379">
        <f t="shared" si="630"/>
        <v>70.25317597933342</v>
      </c>
      <c r="W3379">
        <f t="shared" si="631"/>
        <v>0</v>
      </c>
      <c r="X3379">
        <f t="shared" si="632"/>
        <v>70.25317597933342</v>
      </c>
      <c r="Y3379">
        <f t="shared" si="633"/>
        <v>5.1658772176743142</v>
      </c>
    </row>
    <row r="3380" spans="1:25" x14ac:dyDescent="0.3">
      <c r="A3380">
        <v>4</v>
      </c>
      <c r="B3380">
        <v>2</v>
      </c>
      <c r="C3380">
        <v>34.148571428571401</v>
      </c>
      <c r="D3380">
        <v>0</v>
      </c>
      <c r="E3380">
        <v>7</v>
      </c>
      <c r="F3380">
        <v>18.3351910319968</v>
      </c>
      <c r="G3380">
        <v>17.004791637465999</v>
      </c>
      <c r="H3380">
        <v>16.510759397721898</v>
      </c>
      <c r="I3380">
        <v>1.1000000000000001</v>
      </c>
      <c r="J3380">
        <v>16.510759397721898</v>
      </c>
      <c r="K3380">
        <v>18.1618353374941</v>
      </c>
      <c r="L3380">
        <v>2072</v>
      </c>
      <c r="M3380">
        <f t="shared" si="624"/>
        <v>-18.1618353374941</v>
      </c>
      <c r="N3380">
        <v>-18.1618353374941</v>
      </c>
      <c r="O3380">
        <f t="shared" si="634"/>
        <v>-269.39729780736553</v>
      </c>
      <c r="P3380">
        <f t="shared" si="625"/>
        <v>52.004532461868038</v>
      </c>
      <c r="Q3380">
        <f t="shared" si="635"/>
        <v>-4.9435520175446399</v>
      </c>
      <c r="R3380">
        <f t="shared" si="626"/>
        <v>4.9435520175446399</v>
      </c>
      <c r="S3380">
        <f t="shared" si="627"/>
        <v>0.27219451810241618</v>
      </c>
      <c r="T3380">
        <f t="shared" si="628"/>
        <v>13.21828331994946</v>
      </c>
      <c r="U3380">
        <f t="shared" si="629"/>
        <v>0</v>
      </c>
      <c r="V3380">
        <f t="shared" si="630"/>
        <v>72.780548189758377</v>
      </c>
      <c r="W3380">
        <f t="shared" si="631"/>
        <v>0</v>
      </c>
      <c r="X3380">
        <f t="shared" si="632"/>
        <v>72.780548189758377</v>
      </c>
      <c r="Y3380">
        <f t="shared" si="633"/>
        <v>4.9435520175446399</v>
      </c>
    </row>
    <row r="3381" spans="1:25" x14ac:dyDescent="0.3">
      <c r="A3381">
        <v>4</v>
      </c>
      <c r="B3381">
        <v>3</v>
      </c>
      <c r="C3381">
        <v>33.022142857142903</v>
      </c>
      <c r="D3381">
        <v>0</v>
      </c>
      <c r="E3381">
        <v>7</v>
      </c>
      <c r="F3381">
        <v>17.427318354581899</v>
      </c>
      <c r="G3381">
        <v>17.004791637465999</v>
      </c>
      <c r="H3381">
        <v>16.085439861504302</v>
      </c>
      <c r="I3381">
        <v>1.1000000000000001</v>
      </c>
      <c r="J3381">
        <v>16.085439861504302</v>
      </c>
      <c r="K3381">
        <v>17.693983847654799</v>
      </c>
      <c r="L3381">
        <v>2072</v>
      </c>
      <c r="M3381">
        <f t="shared" si="624"/>
        <v>-17.693983847654799</v>
      </c>
      <c r="N3381">
        <v>-17.693983847654799</v>
      </c>
      <c r="O3381">
        <f t="shared" si="634"/>
        <v>-287.09128165502034</v>
      </c>
      <c r="P3381">
        <f t="shared" si="625"/>
        <v>47.60134219781559</v>
      </c>
      <c r="Q3381">
        <f t="shared" si="635"/>
        <v>-4.4031902640524478</v>
      </c>
      <c r="R3381">
        <f t="shared" si="626"/>
        <v>4.4031902640524478</v>
      </c>
      <c r="S3381">
        <f t="shared" si="627"/>
        <v>0.24885239536578738</v>
      </c>
      <c r="T3381">
        <f t="shared" si="628"/>
        <v>13.290793583602351</v>
      </c>
      <c r="U3381">
        <f t="shared" si="629"/>
        <v>0</v>
      </c>
      <c r="V3381">
        <f t="shared" si="630"/>
        <v>75.114760463421263</v>
      </c>
      <c r="W3381">
        <f t="shared" si="631"/>
        <v>0</v>
      </c>
      <c r="X3381">
        <f t="shared" si="632"/>
        <v>75.114760463421263</v>
      </c>
      <c r="Y3381">
        <f t="shared" si="633"/>
        <v>4.4031902640524478</v>
      </c>
    </row>
    <row r="3382" spans="1:25" x14ac:dyDescent="0.3">
      <c r="A3382">
        <v>4</v>
      </c>
      <c r="B3382">
        <v>4</v>
      </c>
      <c r="C3382">
        <v>35.643571428571398</v>
      </c>
      <c r="D3382">
        <v>0</v>
      </c>
      <c r="E3382">
        <v>7</v>
      </c>
      <c r="F3382">
        <v>19.564059283026499</v>
      </c>
      <c r="G3382">
        <v>17.004791637465999</v>
      </c>
      <c r="H3382">
        <v>17.070473334534</v>
      </c>
      <c r="I3382">
        <v>1.1000000000000001</v>
      </c>
      <c r="J3382">
        <v>17.070473334534</v>
      </c>
      <c r="K3382">
        <v>18.7775206679874</v>
      </c>
      <c r="L3382">
        <v>2072</v>
      </c>
      <c r="M3382">
        <f t="shared" si="624"/>
        <v>-18.7775206679874</v>
      </c>
      <c r="N3382">
        <v>-18.7775206679874</v>
      </c>
      <c r="O3382">
        <f t="shared" si="634"/>
        <v>-305.86880232300774</v>
      </c>
      <c r="P3382">
        <f t="shared" si="625"/>
        <v>43.335551759756385</v>
      </c>
      <c r="Q3382">
        <f t="shared" si="635"/>
        <v>-4.2657904380592058</v>
      </c>
      <c r="R3382">
        <f t="shared" si="626"/>
        <v>4.2657904380592058</v>
      </c>
      <c r="S3382">
        <f t="shared" si="627"/>
        <v>0.22717538238856425</v>
      </c>
      <c r="T3382">
        <f t="shared" si="628"/>
        <v>14.511730229928194</v>
      </c>
      <c r="U3382">
        <f t="shared" si="629"/>
        <v>0</v>
      </c>
      <c r="V3382">
        <f t="shared" si="630"/>
        <v>77.282461761143566</v>
      </c>
      <c r="W3382">
        <f t="shared" si="631"/>
        <v>0</v>
      </c>
      <c r="X3382">
        <f t="shared" si="632"/>
        <v>77.282461761143566</v>
      </c>
      <c r="Y3382">
        <f t="shared" si="633"/>
        <v>4.2657904380592058</v>
      </c>
    </row>
    <row r="3383" spans="1:25" x14ac:dyDescent="0.3">
      <c r="A3383">
        <v>4</v>
      </c>
      <c r="B3383">
        <v>5</v>
      </c>
      <c r="C3383">
        <v>37.637500000000003</v>
      </c>
      <c r="D3383">
        <v>0</v>
      </c>
      <c r="E3383">
        <v>2</v>
      </c>
      <c r="F3383">
        <v>21.244634169201699</v>
      </c>
      <c r="G3383">
        <v>17.004791637465999</v>
      </c>
      <c r="H3383">
        <v>17.8089521179709</v>
      </c>
      <c r="I3383">
        <v>1.1000000000000001</v>
      </c>
      <c r="J3383">
        <v>17.8089521179709</v>
      </c>
      <c r="K3383">
        <v>19.589847329767998</v>
      </c>
      <c r="L3383">
        <v>2072</v>
      </c>
      <c r="M3383">
        <f t="shared" si="624"/>
        <v>-19.589847329767998</v>
      </c>
      <c r="N3383">
        <v>-19.589847329767998</v>
      </c>
      <c r="O3383">
        <f t="shared" si="634"/>
        <v>-325.45864965277576</v>
      </c>
      <c r="P3383">
        <f t="shared" si="625"/>
        <v>39.29212504587052</v>
      </c>
      <c r="Q3383">
        <f t="shared" si="635"/>
        <v>-4.0434267138858644</v>
      </c>
      <c r="R3383">
        <f t="shared" si="626"/>
        <v>4.0434267138858644</v>
      </c>
      <c r="S3383">
        <f t="shared" si="627"/>
        <v>0.20640419732835918</v>
      </c>
      <c r="T3383">
        <f t="shared" si="628"/>
        <v>15.546420615882134</v>
      </c>
      <c r="U3383">
        <f t="shared" si="629"/>
        <v>0</v>
      </c>
      <c r="V3383">
        <f t="shared" si="630"/>
        <v>79.359580267164077</v>
      </c>
      <c r="W3383">
        <f t="shared" si="631"/>
        <v>0</v>
      </c>
      <c r="X3383">
        <f t="shared" si="632"/>
        <v>79.359580267164077</v>
      </c>
      <c r="Y3383">
        <f t="shared" si="633"/>
        <v>4.0434267138858644</v>
      </c>
    </row>
    <row r="3384" spans="1:25" x14ac:dyDescent="0.3">
      <c r="A3384">
        <v>5</v>
      </c>
      <c r="B3384">
        <v>1</v>
      </c>
      <c r="C3384">
        <v>34.628571428571398</v>
      </c>
      <c r="D3384">
        <v>4.92</v>
      </c>
      <c r="E3384">
        <v>7</v>
      </c>
      <c r="F3384">
        <v>18.726790876349</v>
      </c>
      <c r="G3384">
        <v>17.004791637465999</v>
      </c>
      <c r="H3384">
        <v>16.691048815216998</v>
      </c>
      <c r="I3384">
        <v>1.18</v>
      </c>
      <c r="J3384">
        <v>16.691048815216998</v>
      </c>
      <c r="K3384">
        <v>19.695437601956101</v>
      </c>
      <c r="L3384">
        <v>2072</v>
      </c>
      <c r="M3384">
        <f t="shared" si="624"/>
        <v>-14.775437601956101</v>
      </c>
      <c r="N3384">
        <v>-14.775437601956101</v>
      </c>
      <c r="O3384">
        <f t="shared" si="634"/>
        <v>-340.23408725473189</v>
      </c>
      <c r="P3384">
        <f t="shared" si="625"/>
        <v>36.49396594235656</v>
      </c>
      <c r="Q3384">
        <f t="shared" si="635"/>
        <v>-2.7981591035139601</v>
      </c>
      <c r="R3384">
        <f t="shared" si="626"/>
        <v>7.7181591035139601</v>
      </c>
      <c r="S3384">
        <f t="shared" si="627"/>
        <v>0.39187548200236039</v>
      </c>
      <c r="T3384">
        <f t="shared" si="628"/>
        <v>11.977278498442141</v>
      </c>
      <c r="U3384">
        <f t="shared" si="629"/>
        <v>0</v>
      </c>
      <c r="V3384">
        <f t="shared" si="630"/>
        <v>60.81245179976397</v>
      </c>
      <c r="W3384">
        <f t="shared" si="631"/>
        <v>0</v>
      </c>
      <c r="X3384">
        <f t="shared" si="632"/>
        <v>60.81245179976397</v>
      </c>
      <c r="Y3384">
        <f t="shared" si="633"/>
        <v>2.7981591035139601</v>
      </c>
    </row>
    <row r="3385" spans="1:25" x14ac:dyDescent="0.3">
      <c r="A3385">
        <v>5</v>
      </c>
      <c r="B3385">
        <v>2</v>
      </c>
      <c r="C3385">
        <v>31.823571428571402</v>
      </c>
      <c r="D3385">
        <v>10.52</v>
      </c>
      <c r="E3385">
        <v>7</v>
      </c>
      <c r="F3385">
        <v>16.478636506289799</v>
      </c>
      <c r="G3385">
        <v>17.004791637465999</v>
      </c>
      <c r="H3385">
        <v>15.629327025198799</v>
      </c>
      <c r="I3385">
        <v>1.18</v>
      </c>
      <c r="J3385">
        <v>15.629327025198799</v>
      </c>
      <c r="K3385">
        <v>18.442605889734502</v>
      </c>
      <c r="L3385">
        <v>2072</v>
      </c>
      <c r="M3385">
        <f t="shared" si="624"/>
        <v>-7.922605889734502</v>
      </c>
      <c r="N3385">
        <v>-7.922605889734502</v>
      </c>
      <c r="O3385">
        <f t="shared" si="634"/>
        <v>-348.15669314446637</v>
      </c>
      <c r="P3385">
        <f t="shared" si="625"/>
        <v>35.076588050863201</v>
      </c>
      <c r="Q3385">
        <f t="shared" si="635"/>
        <v>-1.4173778914933592</v>
      </c>
      <c r="R3385">
        <f t="shared" si="626"/>
        <v>11.937377891493359</v>
      </c>
      <c r="S3385">
        <f t="shared" si="627"/>
        <v>0.64727175556779237</v>
      </c>
      <c r="T3385">
        <f t="shared" si="628"/>
        <v>6.5052279982411427</v>
      </c>
      <c r="U3385">
        <f t="shared" si="629"/>
        <v>0</v>
      </c>
      <c r="V3385">
        <f t="shared" si="630"/>
        <v>35.272824443220756</v>
      </c>
      <c r="W3385">
        <f t="shared" si="631"/>
        <v>0</v>
      </c>
      <c r="X3385">
        <f t="shared" si="632"/>
        <v>35.272824443220756</v>
      </c>
      <c r="Y3385">
        <f t="shared" si="633"/>
        <v>1.4173778914933592</v>
      </c>
    </row>
    <row r="3386" spans="1:25" x14ac:dyDescent="0.3">
      <c r="A3386">
        <v>5</v>
      </c>
      <c r="B3386">
        <v>3</v>
      </c>
      <c r="C3386">
        <v>32.524285714285703</v>
      </c>
      <c r="D3386">
        <v>2.57</v>
      </c>
      <c r="E3386">
        <v>7</v>
      </c>
      <c r="F3386">
        <v>17.031071549823601</v>
      </c>
      <c r="G3386">
        <v>17.004791637465999</v>
      </c>
      <c r="H3386">
        <v>15.896435623444701</v>
      </c>
      <c r="I3386">
        <v>1.18</v>
      </c>
      <c r="J3386">
        <v>15.896435623444701</v>
      </c>
      <c r="K3386">
        <v>18.757794035664698</v>
      </c>
      <c r="L3386">
        <v>2072</v>
      </c>
      <c r="M3386">
        <f t="shared" si="624"/>
        <v>-16.187794035664698</v>
      </c>
      <c r="N3386">
        <v>-16.187794035664698</v>
      </c>
      <c r="O3386">
        <f t="shared" si="634"/>
        <v>-364.34448718013107</v>
      </c>
      <c r="P3386">
        <f t="shared" si="625"/>
        <v>32.349382434705035</v>
      </c>
      <c r="Q3386">
        <f t="shared" si="635"/>
        <v>-2.7272056161581659</v>
      </c>
      <c r="R3386">
        <f t="shared" si="626"/>
        <v>5.2972056161581662</v>
      </c>
      <c r="S3386">
        <f t="shared" si="627"/>
        <v>0.28240024419110515</v>
      </c>
      <c r="T3386">
        <f t="shared" si="628"/>
        <v>13.460588419506532</v>
      </c>
      <c r="U3386">
        <f t="shared" si="629"/>
        <v>0</v>
      </c>
      <c r="V3386">
        <f t="shared" si="630"/>
        <v>71.759975580889488</v>
      </c>
      <c r="W3386">
        <f t="shared" si="631"/>
        <v>0</v>
      </c>
      <c r="X3386">
        <f t="shared" si="632"/>
        <v>71.759975580889488</v>
      </c>
      <c r="Y3386">
        <f t="shared" si="633"/>
        <v>2.7272056161581659</v>
      </c>
    </row>
    <row r="3387" spans="1:25" x14ac:dyDescent="0.3">
      <c r="A3387">
        <v>5</v>
      </c>
      <c r="B3387">
        <v>4</v>
      </c>
      <c r="C3387">
        <v>32.942142857142898</v>
      </c>
      <c r="D3387">
        <v>0.89</v>
      </c>
      <c r="E3387">
        <v>7</v>
      </c>
      <c r="F3387">
        <v>17.363437519124101</v>
      </c>
      <c r="G3387">
        <v>17.004791637465999</v>
      </c>
      <c r="H3387">
        <v>16.055111905290602</v>
      </c>
      <c r="I3387">
        <v>1.18</v>
      </c>
      <c r="J3387">
        <v>16.055111905290602</v>
      </c>
      <c r="K3387">
        <v>18.945032048243</v>
      </c>
      <c r="L3387">
        <v>2072</v>
      </c>
      <c r="M3387">
        <f t="shared" si="624"/>
        <v>-18.055032048243</v>
      </c>
      <c r="N3387">
        <v>-18.055032048243</v>
      </c>
      <c r="O3387">
        <f t="shared" si="634"/>
        <v>-382.39951922837406</v>
      </c>
      <c r="P3387">
        <f t="shared" si="625"/>
        <v>29.556975407830805</v>
      </c>
      <c r="Q3387">
        <f t="shared" si="635"/>
        <v>-2.7924070268742298</v>
      </c>
      <c r="R3387">
        <f t="shared" si="626"/>
        <v>3.6824070268742299</v>
      </c>
      <c r="S3387">
        <f t="shared" si="627"/>
        <v>0.19437322763546044</v>
      </c>
      <c r="T3387">
        <f t="shared" si="628"/>
        <v>15.26262502136877</v>
      </c>
      <c r="U3387">
        <f t="shared" si="629"/>
        <v>0</v>
      </c>
      <c r="V3387">
        <f t="shared" si="630"/>
        <v>80.562677236453951</v>
      </c>
      <c r="W3387">
        <f t="shared" si="631"/>
        <v>0</v>
      </c>
      <c r="X3387">
        <f t="shared" si="632"/>
        <v>80.562677236453951</v>
      </c>
      <c r="Y3387">
        <f t="shared" si="633"/>
        <v>2.7924070268742298</v>
      </c>
    </row>
    <row r="3388" spans="1:25" x14ac:dyDescent="0.3">
      <c r="A3388">
        <v>5</v>
      </c>
      <c r="B3388">
        <v>5</v>
      </c>
      <c r="C3388">
        <v>33.9316666666667</v>
      </c>
      <c r="D3388">
        <v>0</v>
      </c>
      <c r="E3388">
        <v>3</v>
      </c>
      <c r="F3388">
        <v>18.1591566087308</v>
      </c>
      <c r="G3388">
        <v>17.004791637465999</v>
      </c>
      <c r="H3388">
        <v>16.429105105583201</v>
      </c>
      <c r="I3388">
        <v>1.18</v>
      </c>
      <c r="J3388">
        <v>16.429105105583201</v>
      </c>
      <c r="K3388">
        <v>19.386344024588201</v>
      </c>
      <c r="L3388">
        <v>2072</v>
      </c>
      <c r="M3388">
        <f t="shared" si="624"/>
        <v>-19.386344024588201</v>
      </c>
      <c r="N3388">
        <v>-19.386344024588201</v>
      </c>
      <c r="O3388">
        <f t="shared" si="634"/>
        <v>-401.78586325296226</v>
      </c>
      <c r="P3388">
        <f t="shared" si="625"/>
        <v>26.826442198152584</v>
      </c>
      <c r="Q3388">
        <f t="shared" si="635"/>
        <v>-2.7305332096782209</v>
      </c>
      <c r="R3388">
        <f t="shared" si="626"/>
        <v>2.7305332096782209</v>
      </c>
      <c r="S3388">
        <f t="shared" si="627"/>
        <v>0.1408482799136864</v>
      </c>
      <c r="T3388">
        <f t="shared" si="628"/>
        <v>16.65581081490998</v>
      </c>
      <c r="U3388">
        <f t="shared" si="629"/>
        <v>0</v>
      </c>
      <c r="V3388">
        <f t="shared" si="630"/>
        <v>85.915172008631359</v>
      </c>
      <c r="W3388">
        <f t="shared" si="631"/>
        <v>0</v>
      </c>
      <c r="X3388">
        <f t="shared" si="632"/>
        <v>85.915172008631359</v>
      </c>
      <c r="Y3388">
        <f t="shared" si="633"/>
        <v>2.7305332096782209</v>
      </c>
    </row>
    <row r="3389" spans="1:25" x14ac:dyDescent="0.3">
      <c r="A3389">
        <v>6</v>
      </c>
      <c r="B3389">
        <v>1</v>
      </c>
      <c r="C3389">
        <v>33.926428571428602</v>
      </c>
      <c r="D3389">
        <v>3.17</v>
      </c>
      <c r="E3389">
        <v>7</v>
      </c>
      <c r="F3389">
        <v>18.154912636662601</v>
      </c>
      <c r="G3389">
        <v>17.004791637465999</v>
      </c>
      <c r="H3389">
        <v>16.4271317826814</v>
      </c>
      <c r="I3389">
        <v>1.25</v>
      </c>
      <c r="J3389">
        <v>16.4271317826814</v>
      </c>
      <c r="K3389">
        <v>20.5339147283517</v>
      </c>
      <c r="L3389">
        <v>2072</v>
      </c>
      <c r="M3389">
        <f t="shared" si="624"/>
        <v>-17.363914728351702</v>
      </c>
      <c r="N3389">
        <v>-17.363914728351702</v>
      </c>
      <c r="O3389">
        <f t="shared" si="634"/>
        <v>-419.14977798131395</v>
      </c>
      <c r="P3389">
        <f t="shared" si="625"/>
        <v>24.595622418640012</v>
      </c>
      <c r="Q3389">
        <f t="shared" si="635"/>
        <v>-2.2308197795125722</v>
      </c>
      <c r="R3389">
        <f t="shared" si="626"/>
        <v>5.4008197795125721</v>
      </c>
      <c r="S3389">
        <f t="shared" si="627"/>
        <v>0.26301948999795555</v>
      </c>
      <c r="T3389">
        <f t="shared" si="628"/>
        <v>15.133094948839128</v>
      </c>
      <c r="U3389">
        <f t="shared" si="629"/>
        <v>0</v>
      </c>
      <c r="V3389">
        <f t="shared" si="630"/>
        <v>73.698051000204444</v>
      </c>
      <c r="W3389">
        <f t="shared" si="631"/>
        <v>0</v>
      </c>
      <c r="X3389">
        <f t="shared" si="632"/>
        <v>73.698051000204444</v>
      </c>
      <c r="Y3389">
        <f t="shared" si="633"/>
        <v>2.2308197795125722</v>
      </c>
    </row>
    <row r="3390" spans="1:25" x14ac:dyDescent="0.3">
      <c r="A3390">
        <v>6</v>
      </c>
      <c r="B3390">
        <v>2</v>
      </c>
      <c r="C3390">
        <v>31.644285714285701</v>
      </c>
      <c r="D3390">
        <v>32.03</v>
      </c>
      <c r="E3390">
        <v>7</v>
      </c>
      <c r="F3390">
        <v>16.338285967619601</v>
      </c>
      <c r="G3390">
        <v>17.004791637465999</v>
      </c>
      <c r="H3390">
        <v>15.560775406134701</v>
      </c>
      <c r="I3390">
        <v>1.25</v>
      </c>
      <c r="J3390">
        <v>15.560775406134701</v>
      </c>
      <c r="K3390">
        <v>19.450969257668401</v>
      </c>
      <c r="L3390">
        <v>2072</v>
      </c>
      <c r="M3390">
        <f t="shared" si="624"/>
        <v>12.5790307423316</v>
      </c>
      <c r="N3390">
        <v>12.5790307423316</v>
      </c>
      <c r="O3390">
        <f t="shared" si="634"/>
        <v>-406.57074723898234</v>
      </c>
      <c r="P3390">
        <f t="shared" si="625"/>
        <v>26.192251699109448</v>
      </c>
      <c r="Q3390">
        <f t="shared" si="635"/>
        <v>1.5966292804694362</v>
      </c>
      <c r="R3390">
        <f t="shared" si="626"/>
        <v>19.450969257668401</v>
      </c>
      <c r="S3390">
        <f t="shared" si="627"/>
        <v>1</v>
      </c>
      <c r="T3390">
        <f t="shared" si="628"/>
        <v>0</v>
      </c>
      <c r="U3390">
        <f t="shared" si="629"/>
        <v>12.5790307423316</v>
      </c>
      <c r="V3390">
        <f t="shared" si="630"/>
        <v>0</v>
      </c>
      <c r="W3390">
        <f t="shared" si="631"/>
        <v>100</v>
      </c>
      <c r="X3390">
        <f t="shared" si="632"/>
        <v>-100</v>
      </c>
      <c r="Y3390">
        <f t="shared" si="633"/>
        <v>1.5966292804694362</v>
      </c>
    </row>
    <row r="3391" spans="1:25" x14ac:dyDescent="0.3">
      <c r="A3391">
        <v>6</v>
      </c>
      <c r="B3391">
        <v>3</v>
      </c>
      <c r="C3391">
        <v>31.6164285714286</v>
      </c>
      <c r="D3391">
        <v>74.45</v>
      </c>
      <c r="E3391">
        <v>7</v>
      </c>
      <c r="F3391">
        <v>16.316515118820298</v>
      </c>
      <c r="G3391">
        <v>17.004791637465999</v>
      </c>
      <c r="H3391">
        <v>15.5501162319641</v>
      </c>
      <c r="I3391">
        <v>1.25</v>
      </c>
      <c r="J3391">
        <v>15.5501162319641</v>
      </c>
      <c r="K3391">
        <v>19.437645289955199</v>
      </c>
      <c r="L3391">
        <v>2072</v>
      </c>
      <c r="M3391">
        <f t="shared" si="624"/>
        <v>55.012354710044804</v>
      </c>
      <c r="N3391">
        <v>55.012354710044804</v>
      </c>
      <c r="O3391">
        <f t="shared" si="634"/>
        <v>-351.55839252893753</v>
      </c>
      <c r="P3391">
        <f t="shared" si="625"/>
        <v>34.485033002853747</v>
      </c>
      <c r="Q3391">
        <f t="shared" si="635"/>
        <v>8.2927813037442988</v>
      </c>
      <c r="R3391">
        <f t="shared" si="626"/>
        <v>19.437645289955199</v>
      </c>
      <c r="S3391">
        <f t="shared" si="627"/>
        <v>1</v>
      </c>
      <c r="T3391">
        <f t="shared" si="628"/>
        <v>0</v>
      </c>
      <c r="U3391">
        <f t="shared" si="629"/>
        <v>55.012354710044804</v>
      </c>
      <c r="V3391">
        <f t="shared" si="630"/>
        <v>0</v>
      </c>
      <c r="W3391">
        <f t="shared" si="631"/>
        <v>100</v>
      </c>
      <c r="X3391">
        <f t="shared" si="632"/>
        <v>-100</v>
      </c>
      <c r="Y3391">
        <f t="shared" si="633"/>
        <v>8.2927813037442988</v>
      </c>
    </row>
    <row r="3392" spans="1:25" x14ac:dyDescent="0.3">
      <c r="A3392">
        <v>6</v>
      </c>
      <c r="B3392">
        <v>4</v>
      </c>
      <c r="C3392">
        <v>32.664999999999999</v>
      </c>
      <c r="D3392">
        <v>101.81</v>
      </c>
      <c r="E3392">
        <v>7</v>
      </c>
      <c r="F3392">
        <v>17.142752874200699</v>
      </c>
      <c r="G3392">
        <v>17.004791637465999</v>
      </c>
      <c r="H3392">
        <v>15.949920449800899</v>
      </c>
      <c r="I3392">
        <v>1.25</v>
      </c>
      <c r="J3392">
        <v>15.949920449800899</v>
      </c>
      <c r="K3392">
        <v>19.937400562251099</v>
      </c>
      <c r="L3392">
        <v>2072</v>
      </c>
      <c r="M3392">
        <f t="shared" si="624"/>
        <v>81.872599437748903</v>
      </c>
      <c r="N3392">
        <v>81.872599437748903</v>
      </c>
      <c r="O3392">
        <f t="shared" si="634"/>
        <v>-269.68579309118866</v>
      </c>
      <c r="P3392">
        <f t="shared" si="625"/>
        <v>51.929571228008641</v>
      </c>
      <c r="Q3392">
        <f t="shared" si="635"/>
        <v>17.444538225154893</v>
      </c>
      <c r="R3392">
        <f t="shared" si="626"/>
        <v>19.937400562251099</v>
      </c>
      <c r="S3392">
        <f t="shared" si="627"/>
        <v>1</v>
      </c>
      <c r="T3392">
        <f t="shared" si="628"/>
        <v>0</v>
      </c>
      <c r="U3392">
        <f t="shared" si="629"/>
        <v>81.872599437748903</v>
      </c>
      <c r="V3392">
        <f t="shared" si="630"/>
        <v>0</v>
      </c>
      <c r="W3392">
        <f t="shared" si="631"/>
        <v>100</v>
      </c>
      <c r="X3392">
        <f t="shared" si="632"/>
        <v>-100</v>
      </c>
      <c r="Y3392">
        <f t="shared" si="633"/>
        <v>17.444538225154893</v>
      </c>
    </row>
    <row r="3393" spans="1:25" x14ac:dyDescent="0.3">
      <c r="A3393">
        <v>6</v>
      </c>
      <c r="B3393">
        <v>5</v>
      </c>
      <c r="C3393">
        <v>30.232500000000002</v>
      </c>
      <c r="D3393">
        <v>190.08</v>
      </c>
      <c r="E3393">
        <v>2</v>
      </c>
      <c r="F3393">
        <v>15.2474473576049</v>
      </c>
      <c r="G3393">
        <v>17.004791637465999</v>
      </c>
      <c r="H3393">
        <v>15.017902587890999</v>
      </c>
      <c r="I3393">
        <v>1.25</v>
      </c>
      <c r="J3393">
        <v>15.017902587890999</v>
      </c>
      <c r="K3393">
        <v>18.772378234863702</v>
      </c>
      <c r="L3393">
        <v>2072</v>
      </c>
      <c r="M3393">
        <f t="shared" si="624"/>
        <v>171.3076217651363</v>
      </c>
      <c r="N3393">
        <v>171.3076217651363</v>
      </c>
      <c r="O3393">
        <f t="shared" si="634"/>
        <v>-98.378171326052353</v>
      </c>
      <c r="P3393">
        <f t="shared" si="625"/>
        <v>122.29381999772212</v>
      </c>
      <c r="Q3393">
        <f t="shared" si="635"/>
        <v>70.364248769713484</v>
      </c>
      <c r="R3393">
        <f t="shared" si="626"/>
        <v>18.772378234863702</v>
      </c>
      <c r="S3393">
        <f t="shared" si="627"/>
        <v>1</v>
      </c>
      <c r="T3393">
        <f t="shared" si="628"/>
        <v>0</v>
      </c>
      <c r="U3393">
        <f t="shared" si="629"/>
        <v>171.3076217651363</v>
      </c>
      <c r="V3393">
        <f t="shared" si="630"/>
        <v>0</v>
      </c>
      <c r="W3393">
        <f t="shared" si="631"/>
        <v>100</v>
      </c>
      <c r="X3393">
        <f t="shared" si="632"/>
        <v>-100</v>
      </c>
      <c r="Y3393">
        <f t="shared" si="633"/>
        <v>70.364248769713484</v>
      </c>
    </row>
    <row r="3394" spans="1:25" x14ac:dyDescent="0.3">
      <c r="A3394">
        <v>7</v>
      </c>
      <c r="B3394">
        <v>1</v>
      </c>
      <c r="C3394">
        <v>30.501428571428601</v>
      </c>
      <c r="D3394">
        <v>124.33</v>
      </c>
      <c r="E3394">
        <v>7</v>
      </c>
      <c r="F3394">
        <v>15.453261961509</v>
      </c>
      <c r="G3394">
        <v>17.004791637465999</v>
      </c>
      <c r="H3394">
        <v>15.121739890117899</v>
      </c>
      <c r="I3394">
        <v>1.25</v>
      </c>
      <c r="J3394">
        <v>15.121739890117899</v>
      </c>
      <c r="K3394">
        <v>18.902174862647399</v>
      </c>
      <c r="L3394">
        <v>2072</v>
      </c>
      <c r="M3394">
        <f t="shared" si="624"/>
        <v>105.4278251373526</v>
      </c>
      <c r="N3394">
        <v>105.4278251373526</v>
      </c>
      <c r="O3394">
        <f t="shared" si="634"/>
        <v>7.0496538113002458</v>
      </c>
      <c r="P3394">
        <f t="shared" si="625"/>
        <v>207.17537060935604</v>
      </c>
      <c r="Q3394">
        <f t="shared" si="635"/>
        <v>84.881550611633912</v>
      </c>
      <c r="R3394">
        <f t="shared" si="626"/>
        <v>18.902174862647399</v>
      </c>
      <c r="S3394">
        <f t="shared" si="627"/>
        <v>1</v>
      </c>
      <c r="T3394">
        <f t="shared" si="628"/>
        <v>0</v>
      </c>
      <c r="U3394">
        <f t="shared" si="629"/>
        <v>105.4278251373526</v>
      </c>
      <c r="V3394">
        <f t="shared" si="630"/>
        <v>0</v>
      </c>
      <c r="W3394">
        <f t="shared" si="631"/>
        <v>100</v>
      </c>
      <c r="X3394">
        <f t="shared" si="632"/>
        <v>-100</v>
      </c>
      <c r="Y3394">
        <f t="shared" si="633"/>
        <v>84.881550611633912</v>
      </c>
    </row>
    <row r="3395" spans="1:25" x14ac:dyDescent="0.3">
      <c r="A3395">
        <v>7</v>
      </c>
      <c r="B3395">
        <v>2</v>
      </c>
      <c r="C3395">
        <v>30.602857142857101</v>
      </c>
      <c r="D3395">
        <v>74.040000000000006</v>
      </c>
      <c r="E3395">
        <v>7</v>
      </c>
      <c r="F3395">
        <v>15.531129593729901</v>
      </c>
      <c r="G3395">
        <v>17.004791637465999</v>
      </c>
      <c r="H3395">
        <v>15.160850124672701</v>
      </c>
      <c r="I3395">
        <v>1.25</v>
      </c>
      <c r="J3395">
        <v>15.160850124672701</v>
      </c>
      <c r="K3395">
        <v>18.951062655840801</v>
      </c>
      <c r="L3395">
        <v>2072</v>
      </c>
      <c r="M3395">
        <f t="shared" ref="M3395:M3458" si="636">D3395-K3395</f>
        <v>55.088937344159206</v>
      </c>
      <c r="N3395">
        <v>55.088937344159206</v>
      </c>
      <c r="O3395">
        <f t="shared" si="634"/>
        <v>62.138591155459451</v>
      </c>
      <c r="P3395">
        <f t="shared" ref="P3395:P3458" si="637">200 * EXP(O3395 / 200)</f>
        <v>272.87404697350905</v>
      </c>
      <c r="Q3395">
        <f t="shared" si="635"/>
        <v>65.698676364153016</v>
      </c>
      <c r="R3395">
        <f t="shared" ref="R3395:R3458" si="638">MAX(IF(D3395&gt;K3395,K3395,D3395+Y3395))</f>
        <v>18.951062655840801</v>
      </c>
      <c r="S3395">
        <f t="shared" ref="S3395:S3458" si="639">R3395/K3395</f>
        <v>1</v>
      </c>
      <c r="T3395">
        <f t="shared" ref="T3395:T3458" si="640">K3395-R3395</f>
        <v>0</v>
      </c>
      <c r="U3395">
        <f t="shared" ref="U3395:U3458" si="641">MAX(0,M3395)</f>
        <v>55.088937344159206</v>
      </c>
      <c r="V3395">
        <f t="shared" ref="V3395:V3458" si="642">(T3395/K3395)*100</f>
        <v>0</v>
      </c>
      <c r="W3395">
        <f t="shared" ref="W3395:W3458" si="643">U3395/M3395*100</f>
        <v>100</v>
      </c>
      <c r="X3395">
        <f t="shared" ref="X3395:X3458" si="644">V3395-W3395</f>
        <v>-100</v>
      </c>
      <c r="Y3395">
        <f t="shared" ref="Y3395:Y3458" si="645">IF(Q3395&lt;0,-Q3395,Q3395)</f>
        <v>65.698676364153016</v>
      </c>
    </row>
    <row r="3396" spans="1:25" x14ac:dyDescent="0.3">
      <c r="A3396">
        <v>7</v>
      </c>
      <c r="B3396">
        <v>3</v>
      </c>
      <c r="C3396">
        <v>30.046428571428599</v>
      </c>
      <c r="D3396">
        <v>187.43</v>
      </c>
      <c r="E3396">
        <v>7</v>
      </c>
      <c r="F3396">
        <v>15.1055937223004</v>
      </c>
      <c r="G3396">
        <v>17.004791637465999</v>
      </c>
      <c r="H3396">
        <v>14.945937676579801</v>
      </c>
      <c r="I3396">
        <v>1.25</v>
      </c>
      <c r="J3396">
        <v>14.945937676579801</v>
      </c>
      <c r="K3396">
        <v>18.6824220957248</v>
      </c>
      <c r="L3396">
        <v>2072</v>
      </c>
      <c r="M3396">
        <f t="shared" si="636"/>
        <v>168.7475779042752</v>
      </c>
      <c r="N3396">
        <v>168.7475779042752</v>
      </c>
      <c r="O3396">
        <f t="shared" ref="O3396:O3459" si="646">IF(O3395 + N3396 &gt; 200, 0, O3395 + N3396)</f>
        <v>0</v>
      </c>
      <c r="P3396">
        <f t="shared" si="637"/>
        <v>200</v>
      </c>
      <c r="Q3396">
        <f t="shared" ref="Q3396:Q3459" si="647">P3396 - P3395</f>
        <v>-72.874046973509053</v>
      </c>
      <c r="R3396">
        <f t="shared" si="638"/>
        <v>18.6824220957248</v>
      </c>
      <c r="S3396">
        <f t="shared" si="639"/>
        <v>1</v>
      </c>
      <c r="T3396">
        <f t="shared" si="640"/>
        <v>0</v>
      </c>
      <c r="U3396">
        <f t="shared" si="641"/>
        <v>168.7475779042752</v>
      </c>
      <c r="V3396">
        <f t="shared" si="642"/>
        <v>0</v>
      </c>
      <c r="W3396">
        <f t="shared" si="643"/>
        <v>100</v>
      </c>
      <c r="X3396">
        <f t="shared" si="644"/>
        <v>-100</v>
      </c>
      <c r="Y3396">
        <f t="shared" si="645"/>
        <v>72.874046973509053</v>
      </c>
    </row>
    <row r="3397" spans="1:25" x14ac:dyDescent="0.3">
      <c r="A3397">
        <v>7</v>
      </c>
      <c r="B3397">
        <v>4</v>
      </c>
      <c r="C3397">
        <v>30.175000000000001</v>
      </c>
      <c r="D3397">
        <v>33.82</v>
      </c>
      <c r="E3397">
        <v>7</v>
      </c>
      <c r="F3397">
        <v>15.203563539881699</v>
      </c>
      <c r="G3397">
        <v>17.004791637465999</v>
      </c>
      <c r="H3397">
        <v>14.9956744336863</v>
      </c>
      <c r="I3397">
        <v>1.25</v>
      </c>
      <c r="J3397">
        <v>14.9956744336863</v>
      </c>
      <c r="K3397">
        <v>18.744593042107802</v>
      </c>
      <c r="L3397">
        <v>2072</v>
      </c>
      <c r="M3397">
        <f t="shared" si="636"/>
        <v>15.075406957892199</v>
      </c>
      <c r="N3397">
        <v>15.075406957892199</v>
      </c>
      <c r="O3397">
        <f t="shared" si="646"/>
        <v>15.075406957892199</v>
      </c>
      <c r="P3397">
        <f t="shared" si="637"/>
        <v>215.65812546631787</v>
      </c>
      <c r="Q3397">
        <f t="shared" si="647"/>
        <v>15.65812546631787</v>
      </c>
      <c r="R3397">
        <f t="shared" si="638"/>
        <v>18.744593042107802</v>
      </c>
      <c r="S3397">
        <f t="shared" si="639"/>
        <v>1</v>
      </c>
      <c r="T3397">
        <f t="shared" si="640"/>
        <v>0</v>
      </c>
      <c r="U3397">
        <f t="shared" si="641"/>
        <v>15.075406957892199</v>
      </c>
      <c r="V3397">
        <f t="shared" si="642"/>
        <v>0</v>
      </c>
      <c r="W3397">
        <f t="shared" si="643"/>
        <v>100</v>
      </c>
      <c r="X3397">
        <f t="shared" si="644"/>
        <v>-100</v>
      </c>
      <c r="Y3397">
        <f t="shared" si="645"/>
        <v>15.65812546631787</v>
      </c>
    </row>
    <row r="3398" spans="1:25" x14ac:dyDescent="0.3">
      <c r="A3398">
        <v>7</v>
      </c>
      <c r="B3398">
        <v>5</v>
      </c>
      <c r="C3398">
        <v>29.815000000000001</v>
      </c>
      <c r="D3398">
        <v>207.54</v>
      </c>
      <c r="E3398">
        <v>3</v>
      </c>
      <c r="F3398">
        <v>14.9297907665089</v>
      </c>
      <c r="G3398">
        <v>17.004791637465999</v>
      </c>
      <c r="H3398">
        <v>14.856292253359699</v>
      </c>
      <c r="I3398">
        <v>1.25</v>
      </c>
      <c r="J3398">
        <v>14.856292253359699</v>
      </c>
      <c r="K3398">
        <v>18.5703653166997</v>
      </c>
      <c r="L3398">
        <v>2072</v>
      </c>
      <c r="M3398">
        <f t="shared" si="636"/>
        <v>188.96963468330028</v>
      </c>
      <c r="N3398">
        <v>188.96963468330028</v>
      </c>
      <c r="O3398">
        <f t="shared" si="646"/>
        <v>0</v>
      </c>
      <c r="P3398">
        <f t="shared" si="637"/>
        <v>200</v>
      </c>
      <c r="Q3398">
        <f t="shared" si="647"/>
        <v>-15.65812546631787</v>
      </c>
      <c r="R3398">
        <f t="shared" si="638"/>
        <v>18.5703653166997</v>
      </c>
      <c r="S3398">
        <f t="shared" si="639"/>
        <v>1</v>
      </c>
      <c r="T3398">
        <f t="shared" si="640"/>
        <v>0</v>
      </c>
      <c r="U3398">
        <f t="shared" si="641"/>
        <v>188.96963468330028</v>
      </c>
      <c r="V3398">
        <f t="shared" si="642"/>
        <v>0</v>
      </c>
      <c r="W3398">
        <f t="shared" si="643"/>
        <v>100</v>
      </c>
      <c r="X3398">
        <f t="shared" si="644"/>
        <v>-100</v>
      </c>
      <c r="Y3398">
        <f t="shared" si="645"/>
        <v>15.65812546631787</v>
      </c>
    </row>
    <row r="3399" spans="1:25" x14ac:dyDescent="0.3">
      <c r="A3399">
        <v>8</v>
      </c>
      <c r="B3399">
        <v>1</v>
      </c>
      <c r="C3399">
        <v>29.821428571428601</v>
      </c>
      <c r="D3399">
        <v>115.54</v>
      </c>
      <c r="E3399">
        <v>7</v>
      </c>
      <c r="F3399">
        <v>14.9346647417723</v>
      </c>
      <c r="G3399">
        <v>17.004791637465999</v>
      </c>
      <c r="H3399">
        <v>14.858784484469</v>
      </c>
      <c r="I3399">
        <v>1.2</v>
      </c>
      <c r="J3399">
        <v>14.858784484469</v>
      </c>
      <c r="K3399">
        <v>17.8305413813627</v>
      </c>
      <c r="L3399">
        <v>2072</v>
      </c>
      <c r="M3399">
        <f t="shared" si="636"/>
        <v>97.709458618637314</v>
      </c>
      <c r="N3399">
        <v>97.709458618637314</v>
      </c>
      <c r="O3399">
        <f t="shared" si="646"/>
        <v>97.709458618637314</v>
      </c>
      <c r="P3399">
        <f t="shared" si="637"/>
        <v>325.98933289201614</v>
      </c>
      <c r="Q3399">
        <f t="shared" si="647"/>
        <v>125.98933289201614</v>
      </c>
      <c r="R3399">
        <f t="shared" si="638"/>
        <v>17.8305413813627</v>
      </c>
      <c r="S3399">
        <f t="shared" si="639"/>
        <v>1</v>
      </c>
      <c r="T3399">
        <f t="shared" si="640"/>
        <v>0</v>
      </c>
      <c r="U3399">
        <f t="shared" si="641"/>
        <v>97.709458618637314</v>
      </c>
      <c r="V3399">
        <f t="shared" si="642"/>
        <v>0</v>
      </c>
      <c r="W3399">
        <f t="shared" si="643"/>
        <v>100</v>
      </c>
      <c r="X3399">
        <f t="shared" si="644"/>
        <v>-100</v>
      </c>
      <c r="Y3399">
        <f t="shared" si="645"/>
        <v>125.98933289201614</v>
      </c>
    </row>
    <row r="3400" spans="1:25" x14ac:dyDescent="0.3">
      <c r="A3400">
        <v>8</v>
      </c>
      <c r="B3400">
        <v>2</v>
      </c>
      <c r="C3400">
        <v>29.930714285714298</v>
      </c>
      <c r="D3400">
        <v>58.63</v>
      </c>
      <c r="E3400">
        <v>7</v>
      </c>
      <c r="F3400">
        <v>15.017604907085101</v>
      </c>
      <c r="G3400">
        <v>17.004791637465999</v>
      </c>
      <c r="H3400">
        <v>14.9011341954659</v>
      </c>
      <c r="I3400">
        <v>1.2</v>
      </c>
      <c r="J3400">
        <v>14.9011341954659</v>
      </c>
      <c r="K3400">
        <v>17.881361034559099</v>
      </c>
      <c r="L3400">
        <v>2072</v>
      </c>
      <c r="M3400">
        <f t="shared" si="636"/>
        <v>40.748638965440904</v>
      </c>
      <c r="N3400">
        <v>40.748638965440904</v>
      </c>
      <c r="O3400">
        <f t="shared" si="646"/>
        <v>138.45809758407822</v>
      </c>
      <c r="P3400">
        <f t="shared" si="637"/>
        <v>399.65746968672659</v>
      </c>
      <c r="Q3400">
        <f t="shared" si="647"/>
        <v>73.668136794710449</v>
      </c>
      <c r="R3400">
        <f t="shared" si="638"/>
        <v>17.881361034559099</v>
      </c>
      <c r="S3400">
        <f t="shared" si="639"/>
        <v>1</v>
      </c>
      <c r="T3400">
        <f t="shared" si="640"/>
        <v>0</v>
      </c>
      <c r="U3400">
        <f t="shared" si="641"/>
        <v>40.748638965440904</v>
      </c>
      <c r="V3400">
        <f t="shared" si="642"/>
        <v>0</v>
      </c>
      <c r="W3400">
        <f t="shared" si="643"/>
        <v>100</v>
      </c>
      <c r="X3400">
        <f t="shared" si="644"/>
        <v>-100</v>
      </c>
      <c r="Y3400">
        <f t="shared" si="645"/>
        <v>73.668136794710449</v>
      </c>
    </row>
    <row r="3401" spans="1:25" x14ac:dyDescent="0.3">
      <c r="A3401">
        <v>8</v>
      </c>
      <c r="B3401">
        <v>3</v>
      </c>
      <c r="C3401">
        <v>29.987142857142899</v>
      </c>
      <c r="D3401">
        <v>17.73</v>
      </c>
      <c r="E3401">
        <v>7</v>
      </c>
      <c r="F3401">
        <v>15.0604912323221</v>
      </c>
      <c r="G3401">
        <v>17.004791637465999</v>
      </c>
      <c r="H3401">
        <v>14.922987600075601</v>
      </c>
      <c r="I3401">
        <v>1.2</v>
      </c>
      <c r="J3401">
        <v>14.922987600075601</v>
      </c>
      <c r="K3401">
        <v>17.907585120090701</v>
      </c>
      <c r="L3401">
        <v>2072</v>
      </c>
      <c r="M3401">
        <f t="shared" si="636"/>
        <v>-0.1775851200907006</v>
      </c>
      <c r="N3401">
        <v>-0.1775851200907006</v>
      </c>
      <c r="O3401">
        <f t="shared" si="646"/>
        <v>138.28051246398752</v>
      </c>
      <c r="P3401">
        <f t="shared" si="637"/>
        <v>399.30276108870646</v>
      </c>
      <c r="Q3401">
        <f t="shared" si="647"/>
        <v>-0.35470859802012455</v>
      </c>
      <c r="R3401">
        <f t="shared" si="638"/>
        <v>18.084708598020125</v>
      </c>
      <c r="S3401">
        <f t="shared" si="639"/>
        <v>1.0098909750668004</v>
      </c>
      <c r="T3401">
        <f t="shared" si="640"/>
        <v>-0.17712347792942396</v>
      </c>
      <c r="U3401">
        <f t="shared" si="641"/>
        <v>0</v>
      </c>
      <c r="V3401">
        <f t="shared" si="642"/>
        <v>-0.98909750668004559</v>
      </c>
      <c r="W3401">
        <f t="shared" si="643"/>
        <v>0</v>
      </c>
      <c r="X3401">
        <f t="shared" si="644"/>
        <v>-0.98909750668004559</v>
      </c>
      <c r="Y3401">
        <f t="shared" si="645"/>
        <v>0.35470859802012455</v>
      </c>
    </row>
    <row r="3402" spans="1:25" x14ac:dyDescent="0.3">
      <c r="A3402">
        <v>8</v>
      </c>
      <c r="B3402">
        <v>4</v>
      </c>
      <c r="C3402">
        <v>29.742142857142898</v>
      </c>
      <c r="D3402">
        <v>206.96</v>
      </c>
      <c r="E3402">
        <v>7</v>
      </c>
      <c r="F3402">
        <v>14.8745901432381</v>
      </c>
      <c r="G3402">
        <v>17.004791637465999</v>
      </c>
      <c r="H3402">
        <v>14.8280386242626</v>
      </c>
      <c r="I3402">
        <v>1.2</v>
      </c>
      <c r="J3402">
        <v>14.8280386242626</v>
      </c>
      <c r="K3402">
        <v>17.7936463491151</v>
      </c>
      <c r="L3402">
        <v>2072</v>
      </c>
      <c r="M3402">
        <f t="shared" si="636"/>
        <v>189.1663536508849</v>
      </c>
      <c r="N3402">
        <v>189.1663536508849</v>
      </c>
      <c r="O3402">
        <f t="shared" si="646"/>
        <v>0</v>
      </c>
      <c r="P3402">
        <f t="shared" si="637"/>
        <v>200</v>
      </c>
      <c r="Q3402">
        <f t="shared" si="647"/>
        <v>-199.30276108870646</v>
      </c>
      <c r="R3402">
        <f t="shared" si="638"/>
        <v>17.7936463491151</v>
      </c>
      <c r="S3402">
        <f t="shared" si="639"/>
        <v>1</v>
      </c>
      <c r="T3402">
        <f t="shared" si="640"/>
        <v>0</v>
      </c>
      <c r="U3402">
        <f t="shared" si="641"/>
        <v>189.1663536508849</v>
      </c>
      <c r="V3402">
        <f t="shared" si="642"/>
        <v>0</v>
      </c>
      <c r="W3402">
        <f t="shared" si="643"/>
        <v>100</v>
      </c>
      <c r="X3402">
        <f t="shared" si="644"/>
        <v>-100</v>
      </c>
      <c r="Y3402">
        <f t="shared" si="645"/>
        <v>199.30276108870646</v>
      </c>
    </row>
    <row r="3403" spans="1:25" x14ac:dyDescent="0.3">
      <c r="A3403">
        <v>8</v>
      </c>
      <c r="B3403">
        <v>5</v>
      </c>
      <c r="C3403">
        <v>29.9716666666667</v>
      </c>
      <c r="D3403">
        <v>11.57</v>
      </c>
      <c r="E3403">
        <v>3</v>
      </c>
      <c r="F3403">
        <v>15.0487250281932</v>
      </c>
      <c r="G3403">
        <v>17.004791637465999</v>
      </c>
      <c r="H3403">
        <v>14.916994959328401</v>
      </c>
      <c r="I3403">
        <v>1.2</v>
      </c>
      <c r="J3403">
        <v>14.916994959328401</v>
      </c>
      <c r="K3403">
        <v>17.900393951194101</v>
      </c>
      <c r="L3403">
        <v>2072</v>
      </c>
      <c r="M3403">
        <f t="shared" si="636"/>
        <v>-6.3303939511941003</v>
      </c>
      <c r="N3403">
        <v>-6.3303939511941003</v>
      </c>
      <c r="O3403">
        <f t="shared" si="646"/>
        <v>-6.3303939511941003</v>
      </c>
      <c r="P3403">
        <f t="shared" si="637"/>
        <v>193.76874206466249</v>
      </c>
      <c r="Q3403">
        <f t="shared" si="647"/>
        <v>-6.2312579353375099</v>
      </c>
      <c r="R3403">
        <f t="shared" si="638"/>
        <v>17.80125793533751</v>
      </c>
      <c r="S3403">
        <f t="shared" si="639"/>
        <v>0.99446179697905601</v>
      </c>
      <c r="T3403">
        <f t="shared" si="640"/>
        <v>9.9136015856590376E-2</v>
      </c>
      <c r="U3403">
        <f t="shared" si="641"/>
        <v>0</v>
      </c>
      <c r="V3403">
        <f t="shared" si="642"/>
        <v>0.55382030209439725</v>
      </c>
      <c r="W3403">
        <f t="shared" si="643"/>
        <v>0</v>
      </c>
      <c r="X3403">
        <f t="shared" si="644"/>
        <v>0.55382030209439725</v>
      </c>
      <c r="Y3403">
        <f t="shared" si="645"/>
        <v>6.2312579353375099</v>
      </c>
    </row>
    <row r="3404" spans="1:25" x14ac:dyDescent="0.3">
      <c r="A3404">
        <v>9</v>
      </c>
      <c r="B3404">
        <v>1</v>
      </c>
      <c r="C3404">
        <v>30.446428571428601</v>
      </c>
      <c r="D3404">
        <v>10.6</v>
      </c>
      <c r="E3404">
        <v>7</v>
      </c>
      <c r="F3404">
        <v>15.4110935555487</v>
      </c>
      <c r="G3404">
        <v>17.004791637465999</v>
      </c>
      <c r="H3404">
        <v>15.100520160656799</v>
      </c>
      <c r="I3404">
        <v>1.1000000000000001</v>
      </c>
      <c r="J3404">
        <v>15.100520160656799</v>
      </c>
      <c r="K3404">
        <v>16.6105721767224</v>
      </c>
      <c r="L3404">
        <v>2072</v>
      </c>
      <c r="M3404">
        <f t="shared" si="636"/>
        <v>-6.0105721767224001</v>
      </c>
      <c r="N3404">
        <v>-6.0105721767224001</v>
      </c>
      <c r="O3404">
        <f t="shared" si="646"/>
        <v>-12.3409661279165</v>
      </c>
      <c r="P3404">
        <f t="shared" si="637"/>
        <v>188.0320704738609</v>
      </c>
      <c r="Q3404">
        <f t="shared" si="647"/>
        <v>-5.7366715908015919</v>
      </c>
      <c r="R3404">
        <f t="shared" si="638"/>
        <v>16.336671590801593</v>
      </c>
      <c r="S3404">
        <f t="shared" si="639"/>
        <v>0.98351046652657492</v>
      </c>
      <c r="T3404">
        <f t="shared" si="640"/>
        <v>0.27390058592080635</v>
      </c>
      <c r="U3404">
        <f t="shared" si="641"/>
        <v>0</v>
      </c>
      <c r="V3404">
        <f t="shared" si="642"/>
        <v>1.6489533473425022</v>
      </c>
      <c r="W3404">
        <f t="shared" si="643"/>
        <v>0</v>
      </c>
      <c r="X3404">
        <f t="shared" si="644"/>
        <v>1.6489533473425022</v>
      </c>
      <c r="Y3404">
        <f t="shared" si="645"/>
        <v>5.7366715908015919</v>
      </c>
    </row>
    <row r="3405" spans="1:25" x14ac:dyDescent="0.3">
      <c r="A3405">
        <v>9</v>
      </c>
      <c r="B3405">
        <v>2</v>
      </c>
      <c r="C3405">
        <v>31.818571428571399</v>
      </c>
      <c r="D3405">
        <v>6.62</v>
      </c>
      <c r="E3405">
        <v>7</v>
      </c>
      <c r="F3405">
        <v>16.474716825511301</v>
      </c>
      <c r="G3405">
        <v>17.004791637465999</v>
      </c>
      <c r="H3405">
        <v>15.627416390997301</v>
      </c>
      <c r="I3405">
        <v>1.1000000000000001</v>
      </c>
      <c r="J3405">
        <v>15.627416390997301</v>
      </c>
      <c r="K3405">
        <v>17.190158030097098</v>
      </c>
      <c r="L3405">
        <v>2072</v>
      </c>
      <c r="M3405">
        <f t="shared" si="636"/>
        <v>-10.570158030097097</v>
      </c>
      <c r="N3405">
        <v>-10.570158030097097</v>
      </c>
      <c r="O3405">
        <f t="shared" si="646"/>
        <v>-22.9111241580136</v>
      </c>
      <c r="P3405">
        <f t="shared" si="637"/>
        <v>178.35246730259593</v>
      </c>
      <c r="Q3405">
        <f t="shared" si="647"/>
        <v>-9.6796031712649722</v>
      </c>
      <c r="R3405">
        <f t="shared" si="638"/>
        <v>16.299603171264973</v>
      </c>
      <c r="S3405">
        <f t="shared" si="639"/>
        <v>0.94819391088360494</v>
      </c>
      <c r="T3405">
        <f t="shared" si="640"/>
        <v>0.89055485883212526</v>
      </c>
      <c r="U3405">
        <f t="shared" si="641"/>
        <v>0</v>
      </c>
      <c r="V3405">
        <f t="shared" si="642"/>
        <v>5.1806089116395109</v>
      </c>
      <c r="W3405">
        <f t="shared" si="643"/>
        <v>0</v>
      </c>
      <c r="X3405">
        <f t="shared" si="644"/>
        <v>5.1806089116395109</v>
      </c>
      <c r="Y3405">
        <f t="shared" si="645"/>
        <v>9.6796031712649722</v>
      </c>
    </row>
    <row r="3406" spans="1:25" x14ac:dyDescent="0.3">
      <c r="A3406">
        <v>9</v>
      </c>
      <c r="B3406">
        <v>3</v>
      </c>
      <c r="C3406">
        <v>32.163571428571402</v>
      </c>
      <c r="D3406">
        <v>22.96</v>
      </c>
      <c r="E3406">
        <v>7</v>
      </c>
      <c r="F3406">
        <v>16.745916181381101</v>
      </c>
      <c r="G3406">
        <v>17.004791637465999</v>
      </c>
      <c r="H3406">
        <v>15.7590945130399</v>
      </c>
      <c r="I3406">
        <v>1.1000000000000001</v>
      </c>
      <c r="J3406">
        <v>15.7590945130399</v>
      </c>
      <c r="K3406">
        <v>17.335003964343901</v>
      </c>
      <c r="L3406">
        <v>2072</v>
      </c>
      <c r="M3406">
        <f t="shared" si="636"/>
        <v>5.6249960356560997</v>
      </c>
      <c r="N3406">
        <v>5.6249960356560997</v>
      </c>
      <c r="O3406">
        <f t="shared" si="646"/>
        <v>-17.2861281223575</v>
      </c>
      <c r="P3406">
        <f t="shared" si="637"/>
        <v>183.43983259027431</v>
      </c>
      <c r="Q3406">
        <f t="shared" si="647"/>
        <v>5.0873652876783808</v>
      </c>
      <c r="R3406">
        <f t="shared" si="638"/>
        <v>17.335003964343901</v>
      </c>
      <c r="S3406">
        <f t="shared" si="639"/>
        <v>1</v>
      </c>
      <c r="T3406">
        <f t="shared" si="640"/>
        <v>0</v>
      </c>
      <c r="U3406">
        <f t="shared" si="641"/>
        <v>5.6249960356560997</v>
      </c>
      <c r="V3406">
        <f t="shared" si="642"/>
        <v>0</v>
      </c>
      <c r="W3406">
        <f t="shared" si="643"/>
        <v>100</v>
      </c>
      <c r="X3406">
        <f t="shared" si="644"/>
        <v>-100</v>
      </c>
      <c r="Y3406">
        <f t="shared" si="645"/>
        <v>5.0873652876783808</v>
      </c>
    </row>
    <row r="3407" spans="1:25" x14ac:dyDescent="0.3">
      <c r="A3407">
        <v>9</v>
      </c>
      <c r="B3407">
        <v>4</v>
      </c>
      <c r="C3407">
        <v>32.583571428571403</v>
      </c>
      <c r="D3407">
        <v>75.37</v>
      </c>
      <c r="E3407">
        <v>7</v>
      </c>
      <c r="F3407">
        <v>17.0780948906806</v>
      </c>
      <c r="G3407">
        <v>17.004791637465999</v>
      </c>
      <c r="H3407">
        <v>15.918976087823401</v>
      </c>
      <c r="I3407">
        <v>1.1000000000000001</v>
      </c>
      <c r="J3407">
        <v>15.918976087823401</v>
      </c>
      <c r="K3407">
        <v>17.510873696605699</v>
      </c>
      <c r="L3407">
        <v>2072</v>
      </c>
      <c r="M3407">
        <f t="shared" si="636"/>
        <v>57.859126303394305</v>
      </c>
      <c r="N3407">
        <v>57.859126303394305</v>
      </c>
      <c r="O3407">
        <f t="shared" si="646"/>
        <v>40.572998181036809</v>
      </c>
      <c r="P3407">
        <f t="shared" si="637"/>
        <v>244.98141669739036</v>
      </c>
      <c r="Q3407">
        <f t="shared" si="647"/>
        <v>61.541584107116051</v>
      </c>
      <c r="R3407">
        <f t="shared" si="638"/>
        <v>17.510873696605699</v>
      </c>
      <c r="S3407">
        <f t="shared" si="639"/>
        <v>1</v>
      </c>
      <c r="T3407">
        <f t="shared" si="640"/>
        <v>0</v>
      </c>
      <c r="U3407">
        <f t="shared" si="641"/>
        <v>57.859126303394305</v>
      </c>
      <c r="V3407">
        <f t="shared" si="642"/>
        <v>0</v>
      </c>
      <c r="W3407">
        <f t="shared" si="643"/>
        <v>100</v>
      </c>
      <c r="X3407">
        <f t="shared" si="644"/>
        <v>-100</v>
      </c>
      <c r="Y3407">
        <f t="shared" si="645"/>
        <v>61.541584107116051</v>
      </c>
    </row>
    <row r="3408" spans="1:25" x14ac:dyDescent="0.3">
      <c r="A3408">
        <v>9</v>
      </c>
      <c r="B3408">
        <v>5</v>
      </c>
      <c r="C3408">
        <v>30.0825</v>
      </c>
      <c r="D3408">
        <v>19.329999999999998</v>
      </c>
      <c r="E3408">
        <v>2</v>
      </c>
      <c r="F3408">
        <v>15.133057995332701</v>
      </c>
      <c r="G3408">
        <v>17.004791637465999</v>
      </c>
      <c r="H3408">
        <v>14.9598963589783</v>
      </c>
      <c r="I3408">
        <v>1.1000000000000001</v>
      </c>
      <c r="J3408">
        <v>14.9598963589783</v>
      </c>
      <c r="K3408">
        <v>16.455885994876098</v>
      </c>
      <c r="L3408">
        <v>2072</v>
      </c>
      <c r="M3408">
        <f t="shared" si="636"/>
        <v>2.8741140051239</v>
      </c>
      <c r="N3408">
        <v>2.8741140051239</v>
      </c>
      <c r="O3408">
        <f t="shared" si="646"/>
        <v>43.447112186160709</v>
      </c>
      <c r="P3408">
        <f t="shared" si="637"/>
        <v>248.52735686834694</v>
      </c>
      <c r="Q3408">
        <f t="shared" si="647"/>
        <v>3.5459401709565839</v>
      </c>
      <c r="R3408">
        <f t="shared" si="638"/>
        <v>16.455885994876098</v>
      </c>
      <c r="S3408">
        <f t="shared" si="639"/>
        <v>1</v>
      </c>
      <c r="T3408">
        <f t="shared" si="640"/>
        <v>0</v>
      </c>
      <c r="U3408">
        <f t="shared" si="641"/>
        <v>2.8741140051239</v>
      </c>
      <c r="V3408">
        <f t="shared" si="642"/>
        <v>0</v>
      </c>
      <c r="W3408">
        <f t="shared" si="643"/>
        <v>100</v>
      </c>
      <c r="X3408">
        <f t="shared" si="644"/>
        <v>-100</v>
      </c>
      <c r="Y3408">
        <f t="shared" si="645"/>
        <v>3.5459401709565839</v>
      </c>
    </row>
    <row r="3409" spans="1:25" x14ac:dyDescent="0.3">
      <c r="A3409">
        <v>10</v>
      </c>
      <c r="B3409">
        <v>1</v>
      </c>
      <c r="C3409">
        <v>31.413571428571402</v>
      </c>
      <c r="D3409">
        <v>15.85</v>
      </c>
      <c r="E3409">
        <v>7</v>
      </c>
      <c r="F3409">
        <v>16.158276201145998</v>
      </c>
      <c r="G3409">
        <v>17.004791637465999</v>
      </c>
      <c r="H3409">
        <v>15.472432572681001</v>
      </c>
      <c r="I3409">
        <v>1.02</v>
      </c>
      <c r="J3409">
        <v>15.472432572681001</v>
      </c>
      <c r="K3409">
        <v>15.781881224134599</v>
      </c>
      <c r="L3409">
        <v>2072</v>
      </c>
      <c r="M3409">
        <f t="shared" si="636"/>
        <v>6.8118775865400494E-2</v>
      </c>
      <c r="N3409">
        <v>6.8118775865400494E-2</v>
      </c>
      <c r="O3409">
        <f t="shared" si="646"/>
        <v>43.515230962026109</v>
      </c>
      <c r="P3409">
        <f t="shared" si="637"/>
        <v>248.61201818168576</v>
      </c>
      <c r="Q3409">
        <f t="shared" si="647"/>
        <v>8.4661313338813216E-2</v>
      </c>
      <c r="R3409">
        <f t="shared" si="638"/>
        <v>15.781881224134599</v>
      </c>
      <c r="S3409">
        <f t="shared" si="639"/>
        <v>1</v>
      </c>
      <c r="T3409">
        <f t="shared" si="640"/>
        <v>0</v>
      </c>
      <c r="U3409">
        <f t="shared" si="641"/>
        <v>6.8118775865400494E-2</v>
      </c>
      <c r="V3409">
        <f t="shared" si="642"/>
        <v>0</v>
      </c>
      <c r="W3409">
        <f t="shared" si="643"/>
        <v>100</v>
      </c>
      <c r="X3409">
        <f t="shared" si="644"/>
        <v>-100</v>
      </c>
      <c r="Y3409">
        <f t="shared" si="645"/>
        <v>8.4661313338813216E-2</v>
      </c>
    </row>
    <row r="3410" spans="1:25" x14ac:dyDescent="0.3">
      <c r="A3410">
        <v>10</v>
      </c>
      <c r="B3410">
        <v>2</v>
      </c>
      <c r="C3410">
        <v>34.020714285714298</v>
      </c>
      <c r="D3410">
        <v>3.04</v>
      </c>
      <c r="E3410">
        <v>7</v>
      </c>
      <c r="F3410">
        <v>18.231355637640501</v>
      </c>
      <c r="G3410">
        <v>17.004791637465999</v>
      </c>
      <c r="H3410">
        <v>16.462641260992999</v>
      </c>
      <c r="I3410">
        <v>1.02</v>
      </c>
      <c r="J3410">
        <v>16.462641260992999</v>
      </c>
      <c r="K3410">
        <v>16.791894086212899</v>
      </c>
      <c r="L3410">
        <v>2072</v>
      </c>
      <c r="M3410">
        <f t="shared" si="636"/>
        <v>-13.7518940862129</v>
      </c>
      <c r="N3410">
        <v>-13.7518940862129</v>
      </c>
      <c r="O3410">
        <f t="shared" si="646"/>
        <v>29.763336875813209</v>
      </c>
      <c r="P3410">
        <f t="shared" si="637"/>
        <v>232.09204784403227</v>
      </c>
      <c r="Q3410">
        <f t="shared" si="647"/>
        <v>-16.51997033765349</v>
      </c>
      <c r="R3410">
        <f t="shared" si="638"/>
        <v>19.559970337653489</v>
      </c>
      <c r="S3410">
        <f t="shared" si="639"/>
        <v>1.1648459808779605</v>
      </c>
      <c r="T3410">
        <f t="shared" si="640"/>
        <v>-2.7680762514405899</v>
      </c>
      <c r="U3410">
        <f t="shared" si="641"/>
        <v>0</v>
      </c>
      <c r="V3410">
        <f t="shared" si="642"/>
        <v>-16.484598087796051</v>
      </c>
      <c r="W3410">
        <f t="shared" si="643"/>
        <v>0</v>
      </c>
      <c r="X3410">
        <f t="shared" si="644"/>
        <v>-16.484598087796051</v>
      </c>
      <c r="Y3410">
        <f t="shared" si="645"/>
        <v>16.51997033765349</v>
      </c>
    </row>
    <row r="3411" spans="1:25" x14ac:dyDescent="0.3">
      <c r="A3411">
        <v>10</v>
      </c>
      <c r="B3411">
        <v>3</v>
      </c>
      <c r="C3411">
        <v>35.169285714285699</v>
      </c>
      <c r="D3411">
        <v>4.96</v>
      </c>
      <c r="E3411">
        <v>7</v>
      </c>
      <c r="F3411">
        <v>19.171276238759098</v>
      </c>
      <c r="G3411">
        <v>17.004791637465999</v>
      </c>
      <c r="H3411">
        <v>16.893479828751701</v>
      </c>
      <c r="I3411">
        <v>1.02</v>
      </c>
      <c r="J3411">
        <v>16.893479828751701</v>
      </c>
      <c r="K3411">
        <v>17.231349425326801</v>
      </c>
      <c r="L3411">
        <v>2072</v>
      </c>
      <c r="M3411">
        <f t="shared" si="636"/>
        <v>-12.2713494253268</v>
      </c>
      <c r="N3411">
        <v>-12.2713494253268</v>
      </c>
      <c r="O3411">
        <f t="shared" si="646"/>
        <v>17.491987450486409</v>
      </c>
      <c r="P3411">
        <f t="shared" si="637"/>
        <v>218.27970782858199</v>
      </c>
      <c r="Q3411">
        <f t="shared" si="647"/>
        <v>-13.812340015450275</v>
      </c>
      <c r="R3411">
        <f t="shared" si="638"/>
        <v>18.772340015450276</v>
      </c>
      <c r="S3411">
        <f t="shared" si="639"/>
        <v>1.0894294783354872</v>
      </c>
      <c r="T3411">
        <f t="shared" si="640"/>
        <v>-1.5409905901234744</v>
      </c>
      <c r="U3411">
        <f t="shared" si="641"/>
        <v>0</v>
      </c>
      <c r="V3411">
        <f t="shared" si="642"/>
        <v>-8.9429478335487289</v>
      </c>
      <c r="W3411">
        <f t="shared" si="643"/>
        <v>0</v>
      </c>
      <c r="X3411">
        <f t="shared" si="644"/>
        <v>-8.9429478335487289</v>
      </c>
      <c r="Y3411">
        <f t="shared" si="645"/>
        <v>13.812340015450275</v>
      </c>
    </row>
    <row r="3412" spans="1:25" x14ac:dyDescent="0.3">
      <c r="A3412">
        <v>10</v>
      </c>
      <c r="B3412">
        <v>4</v>
      </c>
      <c r="C3412">
        <v>35.21</v>
      </c>
      <c r="D3412">
        <v>0.27</v>
      </c>
      <c r="E3412">
        <v>7</v>
      </c>
      <c r="F3412">
        <v>19.204887850649701</v>
      </c>
      <c r="G3412">
        <v>17.004791637465999</v>
      </c>
      <c r="H3412">
        <v>16.908694242675899</v>
      </c>
      <c r="I3412">
        <v>1.02</v>
      </c>
      <c r="J3412">
        <v>16.908694242675899</v>
      </c>
      <c r="K3412">
        <v>17.2468681275294</v>
      </c>
      <c r="L3412">
        <v>2072</v>
      </c>
      <c r="M3412">
        <f t="shared" si="636"/>
        <v>-16.9768681275294</v>
      </c>
      <c r="N3412">
        <v>-16.9768681275294</v>
      </c>
      <c r="O3412">
        <f t="shared" si="646"/>
        <v>0.51511932295700902</v>
      </c>
      <c r="P3412">
        <f t="shared" si="637"/>
        <v>200.51578326264044</v>
      </c>
      <c r="Q3412">
        <f t="shared" si="647"/>
        <v>-17.763924565941551</v>
      </c>
      <c r="R3412">
        <f t="shared" si="638"/>
        <v>18.03392456594155</v>
      </c>
      <c r="S3412">
        <f t="shared" si="639"/>
        <v>1.0456347455429229</v>
      </c>
      <c r="T3412">
        <f t="shared" si="640"/>
        <v>-0.78705643841215078</v>
      </c>
      <c r="U3412">
        <f t="shared" si="641"/>
        <v>0</v>
      </c>
      <c r="V3412">
        <f t="shared" si="642"/>
        <v>-4.563474554292287</v>
      </c>
      <c r="W3412">
        <f t="shared" si="643"/>
        <v>0</v>
      </c>
      <c r="X3412">
        <f t="shared" si="644"/>
        <v>-4.563474554292287</v>
      </c>
      <c r="Y3412">
        <f t="shared" si="645"/>
        <v>17.763924565941551</v>
      </c>
    </row>
    <row r="3413" spans="1:25" x14ac:dyDescent="0.3">
      <c r="A3413">
        <v>10</v>
      </c>
      <c r="B3413">
        <v>5</v>
      </c>
      <c r="C3413">
        <v>34.344999999999999</v>
      </c>
      <c r="D3413">
        <v>0</v>
      </c>
      <c r="E3413">
        <v>3</v>
      </c>
      <c r="F3413">
        <v>18.495104257652802</v>
      </c>
      <c r="G3413">
        <v>17.004791637465999</v>
      </c>
      <c r="H3413">
        <v>16.584606100158599</v>
      </c>
      <c r="I3413">
        <v>1.02</v>
      </c>
      <c r="J3413">
        <v>16.584606100158599</v>
      </c>
      <c r="K3413">
        <v>16.916298222161799</v>
      </c>
      <c r="L3413">
        <v>2072</v>
      </c>
      <c r="M3413">
        <f t="shared" si="636"/>
        <v>-16.916298222161799</v>
      </c>
      <c r="N3413">
        <v>-16.916298222161799</v>
      </c>
      <c r="O3413">
        <f t="shared" si="646"/>
        <v>-16.40117889920479</v>
      </c>
      <c r="P3413">
        <f t="shared" si="637"/>
        <v>184.25330565569118</v>
      </c>
      <c r="Q3413">
        <f t="shared" si="647"/>
        <v>-16.262477606949261</v>
      </c>
      <c r="R3413">
        <f t="shared" si="638"/>
        <v>16.262477606949261</v>
      </c>
      <c r="S3413">
        <f t="shared" si="639"/>
        <v>0.96134966370148422</v>
      </c>
      <c r="T3413">
        <f t="shared" si="640"/>
        <v>0.65382061521253831</v>
      </c>
      <c r="U3413">
        <f t="shared" si="641"/>
        <v>0</v>
      </c>
      <c r="V3413">
        <f t="shared" si="642"/>
        <v>3.8650336298515788</v>
      </c>
      <c r="W3413">
        <f t="shared" si="643"/>
        <v>0</v>
      </c>
      <c r="X3413">
        <f t="shared" si="644"/>
        <v>3.8650336298515788</v>
      </c>
      <c r="Y3413">
        <f t="shared" si="645"/>
        <v>16.262477606949261</v>
      </c>
    </row>
    <row r="3414" spans="1:25" x14ac:dyDescent="0.3">
      <c r="A3414">
        <v>11</v>
      </c>
      <c r="B3414">
        <v>1</v>
      </c>
      <c r="C3414">
        <v>33.332142857142898</v>
      </c>
      <c r="D3414">
        <v>2.59</v>
      </c>
      <c r="E3414">
        <v>7</v>
      </c>
      <c r="F3414">
        <v>17.6756075521638</v>
      </c>
      <c r="G3414">
        <v>17.004791637465999</v>
      </c>
      <c r="H3414">
        <v>16.202807141136901</v>
      </c>
      <c r="I3414">
        <v>0.95</v>
      </c>
      <c r="J3414">
        <v>16.202807141136901</v>
      </c>
      <c r="K3414">
        <v>15.392666784079999</v>
      </c>
      <c r="L3414">
        <v>2072</v>
      </c>
      <c r="M3414">
        <f t="shared" si="636"/>
        <v>-12.802666784079999</v>
      </c>
      <c r="N3414">
        <v>-12.802666784079999</v>
      </c>
      <c r="O3414">
        <f t="shared" si="646"/>
        <v>-29.20384568328479</v>
      </c>
      <c r="P3414">
        <f t="shared" si="637"/>
        <v>172.82821739204445</v>
      </c>
      <c r="Q3414">
        <f t="shared" si="647"/>
        <v>-11.425088263646728</v>
      </c>
      <c r="R3414">
        <f t="shared" si="638"/>
        <v>14.015088263646728</v>
      </c>
      <c r="S3414">
        <f t="shared" si="639"/>
        <v>0.91050423297293459</v>
      </c>
      <c r="T3414">
        <f t="shared" si="640"/>
        <v>1.3775785204332713</v>
      </c>
      <c r="U3414">
        <f t="shared" si="641"/>
        <v>0</v>
      </c>
      <c r="V3414">
        <f t="shared" si="642"/>
        <v>8.9495767027065387</v>
      </c>
      <c r="W3414">
        <f t="shared" si="643"/>
        <v>0</v>
      </c>
      <c r="X3414">
        <f t="shared" si="644"/>
        <v>8.9495767027065387</v>
      </c>
      <c r="Y3414">
        <f t="shared" si="645"/>
        <v>11.425088263646728</v>
      </c>
    </row>
    <row r="3415" spans="1:25" x14ac:dyDescent="0.3">
      <c r="A3415">
        <v>11</v>
      </c>
      <c r="B3415">
        <v>2</v>
      </c>
      <c r="C3415">
        <v>35.097857142857102</v>
      </c>
      <c r="D3415">
        <v>0</v>
      </c>
      <c r="E3415">
        <v>7</v>
      </c>
      <c r="F3415">
        <v>19.112356814272601</v>
      </c>
      <c r="G3415">
        <v>17.004791637465999</v>
      </c>
      <c r="H3415">
        <v>16.866778424749899</v>
      </c>
      <c r="I3415">
        <v>0.95</v>
      </c>
      <c r="J3415">
        <v>16.866778424749899</v>
      </c>
      <c r="K3415">
        <v>16.0234395035124</v>
      </c>
      <c r="L3415">
        <v>2072</v>
      </c>
      <c r="M3415">
        <f t="shared" si="636"/>
        <v>-16.0234395035124</v>
      </c>
      <c r="N3415">
        <v>-16.0234395035124</v>
      </c>
      <c r="O3415">
        <f t="shared" si="646"/>
        <v>-45.227285186797189</v>
      </c>
      <c r="P3415">
        <f t="shared" si="637"/>
        <v>159.52185593036765</v>
      </c>
      <c r="Q3415">
        <f t="shared" si="647"/>
        <v>-13.306361461676801</v>
      </c>
      <c r="R3415">
        <f t="shared" si="638"/>
        <v>13.306361461676801</v>
      </c>
      <c r="S3415">
        <f t="shared" si="639"/>
        <v>0.83043103565623322</v>
      </c>
      <c r="T3415">
        <f t="shared" si="640"/>
        <v>2.7170780418355989</v>
      </c>
      <c r="U3415">
        <f t="shared" si="641"/>
        <v>0</v>
      </c>
      <c r="V3415">
        <f t="shared" si="642"/>
        <v>16.956896434376684</v>
      </c>
      <c r="W3415">
        <f t="shared" si="643"/>
        <v>0</v>
      </c>
      <c r="X3415">
        <f t="shared" si="644"/>
        <v>16.956896434376684</v>
      </c>
      <c r="Y3415">
        <f t="shared" si="645"/>
        <v>13.306361461676801</v>
      </c>
    </row>
    <row r="3416" spans="1:25" x14ac:dyDescent="0.3">
      <c r="A3416">
        <v>11</v>
      </c>
      <c r="B3416">
        <v>3</v>
      </c>
      <c r="C3416">
        <v>31.066428571428599</v>
      </c>
      <c r="D3416">
        <v>8.42</v>
      </c>
      <c r="E3416">
        <v>7</v>
      </c>
      <c r="F3416">
        <v>15.8887044182636</v>
      </c>
      <c r="G3416">
        <v>17.004791637465999</v>
      </c>
      <c r="H3416">
        <v>15.339236075335</v>
      </c>
      <c r="I3416">
        <v>0.95</v>
      </c>
      <c r="J3416">
        <v>15.339236075335</v>
      </c>
      <c r="K3416">
        <v>14.5722742715683</v>
      </c>
      <c r="L3416">
        <v>2072</v>
      </c>
      <c r="M3416">
        <f t="shared" si="636"/>
        <v>-6.1522742715683005</v>
      </c>
      <c r="N3416">
        <v>-6.1522742715683005</v>
      </c>
      <c r="O3416">
        <f t="shared" si="646"/>
        <v>-51.379559458365492</v>
      </c>
      <c r="P3416">
        <f t="shared" si="637"/>
        <v>154.68945162610314</v>
      </c>
      <c r="Q3416">
        <f t="shared" si="647"/>
        <v>-4.8324043042645144</v>
      </c>
      <c r="R3416">
        <f t="shared" si="638"/>
        <v>13.252404304264514</v>
      </c>
      <c r="S3416">
        <f t="shared" si="639"/>
        <v>0.90942594527753573</v>
      </c>
      <c r="T3416">
        <f t="shared" si="640"/>
        <v>1.3198699673037861</v>
      </c>
      <c r="U3416">
        <f t="shared" si="641"/>
        <v>0</v>
      </c>
      <c r="V3416">
        <f t="shared" si="642"/>
        <v>9.0574054722464332</v>
      </c>
      <c r="W3416">
        <f t="shared" si="643"/>
        <v>0</v>
      </c>
      <c r="X3416">
        <f t="shared" si="644"/>
        <v>9.0574054722464332</v>
      </c>
      <c r="Y3416">
        <f t="shared" si="645"/>
        <v>4.8324043042645144</v>
      </c>
    </row>
    <row r="3417" spans="1:25" x14ac:dyDescent="0.3">
      <c r="A3417">
        <v>11</v>
      </c>
      <c r="B3417">
        <v>4</v>
      </c>
      <c r="C3417">
        <v>26.7564285714286</v>
      </c>
      <c r="D3417">
        <v>58.34</v>
      </c>
      <c r="E3417">
        <v>7</v>
      </c>
      <c r="F3417">
        <v>12.6731805728918</v>
      </c>
      <c r="G3417">
        <v>17.004791637465999</v>
      </c>
      <c r="H3417">
        <v>13.656418015462799</v>
      </c>
      <c r="I3417">
        <v>0.95</v>
      </c>
      <c r="J3417">
        <v>13.656418015462799</v>
      </c>
      <c r="K3417">
        <v>12.9735971146896</v>
      </c>
      <c r="L3417">
        <v>2072</v>
      </c>
      <c r="M3417">
        <f t="shared" si="636"/>
        <v>45.366402885310407</v>
      </c>
      <c r="N3417">
        <v>45.366402885310407</v>
      </c>
      <c r="O3417">
        <f t="shared" si="646"/>
        <v>-6.0131565730550847</v>
      </c>
      <c r="P3417">
        <f t="shared" si="637"/>
        <v>194.0763393920835</v>
      </c>
      <c r="Q3417">
        <f t="shared" si="647"/>
        <v>39.386887765980362</v>
      </c>
      <c r="R3417">
        <f t="shared" si="638"/>
        <v>12.9735971146896</v>
      </c>
      <c r="S3417">
        <f t="shared" si="639"/>
        <v>1</v>
      </c>
      <c r="T3417">
        <f t="shared" si="640"/>
        <v>0</v>
      </c>
      <c r="U3417">
        <f t="shared" si="641"/>
        <v>45.366402885310407</v>
      </c>
      <c r="V3417">
        <f t="shared" si="642"/>
        <v>0</v>
      </c>
      <c r="W3417">
        <f t="shared" si="643"/>
        <v>100</v>
      </c>
      <c r="X3417">
        <f t="shared" si="644"/>
        <v>-100</v>
      </c>
      <c r="Y3417">
        <f t="shared" si="645"/>
        <v>39.386887765980362</v>
      </c>
    </row>
    <row r="3418" spans="1:25" x14ac:dyDescent="0.3">
      <c r="A3418">
        <v>11</v>
      </c>
      <c r="B3418">
        <v>5</v>
      </c>
      <c r="C3418">
        <v>28.172499999999999</v>
      </c>
      <c r="D3418">
        <v>0.6</v>
      </c>
      <c r="E3418">
        <v>2</v>
      </c>
      <c r="F3418">
        <v>13.702349800198199</v>
      </c>
      <c r="G3418">
        <v>17.004791637465999</v>
      </c>
      <c r="H3418">
        <v>14.215528869917</v>
      </c>
      <c r="I3418">
        <v>0.95</v>
      </c>
      <c r="J3418">
        <v>14.215528869917</v>
      </c>
      <c r="K3418">
        <v>13.5047524264212</v>
      </c>
      <c r="L3418">
        <v>2072</v>
      </c>
      <c r="M3418">
        <f t="shared" si="636"/>
        <v>-12.904752426421201</v>
      </c>
      <c r="N3418">
        <v>-12.904752426421201</v>
      </c>
      <c r="O3418">
        <f t="shared" si="646"/>
        <v>-18.917908999476285</v>
      </c>
      <c r="P3418">
        <f t="shared" si="637"/>
        <v>181.94925355028906</v>
      </c>
      <c r="Q3418">
        <f t="shared" si="647"/>
        <v>-12.12708584179444</v>
      </c>
      <c r="R3418">
        <f t="shared" si="638"/>
        <v>12.727085841794439</v>
      </c>
      <c r="S3418">
        <f t="shared" si="639"/>
        <v>0.94241533942486011</v>
      </c>
      <c r="T3418">
        <f t="shared" si="640"/>
        <v>0.77766658462676119</v>
      </c>
      <c r="U3418">
        <f t="shared" si="641"/>
        <v>0</v>
      </c>
      <c r="V3418">
        <f t="shared" si="642"/>
        <v>5.7584660575139859</v>
      </c>
      <c r="W3418">
        <f t="shared" si="643"/>
        <v>0</v>
      </c>
      <c r="X3418">
        <f t="shared" si="644"/>
        <v>5.7584660575139859</v>
      </c>
      <c r="Y3418">
        <f t="shared" si="645"/>
        <v>12.12708584179444</v>
      </c>
    </row>
    <row r="3419" spans="1:25" x14ac:dyDescent="0.3">
      <c r="A3419">
        <v>12</v>
      </c>
      <c r="B3419">
        <v>1</v>
      </c>
      <c r="C3419">
        <v>30.3221428571429</v>
      </c>
      <c r="D3419">
        <v>0.97</v>
      </c>
      <c r="E3419">
        <v>7</v>
      </c>
      <c r="F3419">
        <v>15.315948104863301</v>
      </c>
      <c r="G3419">
        <v>17.004791637465999</v>
      </c>
      <c r="H3419">
        <v>15.052537713325901</v>
      </c>
      <c r="I3419">
        <v>0.91</v>
      </c>
      <c r="J3419">
        <v>15.052537713325901</v>
      </c>
      <c r="K3419">
        <v>13.6978093191266</v>
      </c>
      <c r="L3419">
        <v>2072</v>
      </c>
      <c r="M3419">
        <f t="shared" si="636"/>
        <v>-12.7278093191266</v>
      </c>
      <c r="N3419">
        <v>-12.7278093191266</v>
      </c>
      <c r="O3419">
        <f t="shared" si="646"/>
        <v>-31.645718318602885</v>
      </c>
      <c r="P3419">
        <f t="shared" si="637"/>
        <v>170.73092427870196</v>
      </c>
      <c r="Q3419">
        <f t="shared" si="647"/>
        <v>-11.218329271587095</v>
      </c>
      <c r="R3419">
        <f t="shared" si="638"/>
        <v>12.188329271587095</v>
      </c>
      <c r="S3419">
        <f t="shared" si="639"/>
        <v>0.88980135345936084</v>
      </c>
      <c r="T3419">
        <f t="shared" si="640"/>
        <v>1.5094800475395047</v>
      </c>
      <c r="U3419">
        <f t="shared" si="641"/>
        <v>0</v>
      </c>
      <c r="V3419">
        <f t="shared" si="642"/>
        <v>11.019864654063911</v>
      </c>
      <c r="W3419">
        <f t="shared" si="643"/>
        <v>0</v>
      </c>
      <c r="X3419">
        <f t="shared" si="644"/>
        <v>11.019864654063911</v>
      </c>
      <c r="Y3419">
        <f t="shared" si="645"/>
        <v>11.218329271587095</v>
      </c>
    </row>
    <row r="3420" spans="1:25" x14ac:dyDescent="0.3">
      <c r="A3420">
        <v>12</v>
      </c>
      <c r="B3420">
        <v>2</v>
      </c>
      <c r="C3420">
        <v>28.3157142857143</v>
      </c>
      <c r="D3420">
        <v>0</v>
      </c>
      <c r="E3420">
        <v>7</v>
      </c>
      <c r="F3420">
        <v>13.807946033950399</v>
      </c>
      <c r="G3420">
        <v>17.004791637465999</v>
      </c>
      <c r="H3420">
        <v>14.271722620752699</v>
      </c>
      <c r="I3420">
        <v>0.91</v>
      </c>
      <c r="J3420">
        <v>14.271722620752699</v>
      </c>
      <c r="K3420">
        <v>12.987267584884901</v>
      </c>
      <c r="L3420">
        <v>2072</v>
      </c>
      <c r="M3420">
        <f t="shared" si="636"/>
        <v>-12.987267584884901</v>
      </c>
      <c r="N3420">
        <v>-12.987267584884901</v>
      </c>
      <c r="O3420">
        <f t="shared" si="646"/>
        <v>-44.632985903487786</v>
      </c>
      <c r="P3420">
        <f t="shared" si="637"/>
        <v>159.99657952404527</v>
      </c>
      <c r="Q3420">
        <f t="shared" si="647"/>
        <v>-10.734344754656689</v>
      </c>
      <c r="R3420">
        <f t="shared" si="638"/>
        <v>10.734344754656689</v>
      </c>
      <c r="S3420">
        <f t="shared" si="639"/>
        <v>0.826528342817064</v>
      </c>
      <c r="T3420">
        <f t="shared" si="640"/>
        <v>2.2529228302282114</v>
      </c>
      <c r="U3420">
        <f t="shared" si="641"/>
        <v>0</v>
      </c>
      <c r="V3420">
        <f t="shared" si="642"/>
        <v>17.347165718293606</v>
      </c>
      <c r="W3420">
        <f t="shared" si="643"/>
        <v>0</v>
      </c>
      <c r="X3420">
        <f t="shared" si="644"/>
        <v>17.347165718293606</v>
      </c>
      <c r="Y3420">
        <f t="shared" si="645"/>
        <v>10.734344754656689</v>
      </c>
    </row>
    <row r="3421" spans="1:25" x14ac:dyDescent="0.3">
      <c r="A3421">
        <v>12</v>
      </c>
      <c r="B3421">
        <v>3</v>
      </c>
      <c r="C3421">
        <v>26.322857142857099</v>
      </c>
      <c r="D3421">
        <v>0</v>
      </c>
      <c r="E3421">
        <v>7</v>
      </c>
      <c r="F3421">
        <v>12.3635621417362</v>
      </c>
      <c r="G3421">
        <v>17.004791637465999</v>
      </c>
      <c r="H3421">
        <v>13.483928226634999</v>
      </c>
      <c r="I3421">
        <v>0.91</v>
      </c>
      <c r="J3421">
        <v>13.483928226634999</v>
      </c>
      <c r="K3421">
        <v>12.270374686237799</v>
      </c>
      <c r="L3421">
        <v>2072</v>
      </c>
      <c r="M3421">
        <f t="shared" si="636"/>
        <v>-12.270374686237799</v>
      </c>
      <c r="N3421">
        <v>-12.270374686237799</v>
      </c>
      <c r="O3421">
        <f t="shared" si="646"/>
        <v>-56.903360589725587</v>
      </c>
      <c r="P3421">
        <f t="shared" si="637"/>
        <v>150.47554263874321</v>
      </c>
      <c r="Q3421">
        <f t="shared" si="647"/>
        <v>-9.5210368853020668</v>
      </c>
      <c r="R3421">
        <f t="shared" si="638"/>
        <v>9.5210368853020668</v>
      </c>
      <c r="S3421">
        <f t="shared" si="639"/>
        <v>0.77593693173694744</v>
      </c>
      <c r="T3421">
        <f t="shared" si="640"/>
        <v>2.7493378009357325</v>
      </c>
      <c r="U3421">
        <f t="shared" si="641"/>
        <v>0</v>
      </c>
      <c r="V3421">
        <f t="shared" si="642"/>
        <v>22.406306826305258</v>
      </c>
      <c r="W3421">
        <f t="shared" si="643"/>
        <v>0</v>
      </c>
      <c r="X3421">
        <f t="shared" si="644"/>
        <v>22.406306826305258</v>
      </c>
      <c r="Y3421">
        <f t="shared" si="645"/>
        <v>9.5210368853020668</v>
      </c>
    </row>
    <row r="3422" spans="1:25" x14ac:dyDescent="0.3">
      <c r="A3422">
        <v>12</v>
      </c>
      <c r="B3422">
        <v>4</v>
      </c>
      <c r="C3422">
        <v>26.359285714285701</v>
      </c>
      <c r="D3422">
        <v>0</v>
      </c>
      <c r="E3422">
        <v>7</v>
      </c>
      <c r="F3422">
        <v>12.3894760553382</v>
      </c>
      <c r="G3422">
        <v>17.004791637465999</v>
      </c>
      <c r="H3422">
        <v>13.4984449128431</v>
      </c>
      <c r="I3422">
        <v>0.91</v>
      </c>
      <c r="J3422">
        <v>13.4984449128431</v>
      </c>
      <c r="K3422">
        <v>12.2835848706872</v>
      </c>
      <c r="L3422">
        <v>2072</v>
      </c>
      <c r="M3422">
        <f t="shared" si="636"/>
        <v>-12.2835848706872</v>
      </c>
      <c r="N3422">
        <v>-12.2835848706872</v>
      </c>
      <c r="O3422">
        <f t="shared" si="646"/>
        <v>-69.186945460412787</v>
      </c>
      <c r="P3422">
        <f t="shared" si="637"/>
        <v>141.51173397251574</v>
      </c>
      <c r="Q3422">
        <f t="shared" si="647"/>
        <v>-8.9638086662274645</v>
      </c>
      <c r="R3422">
        <f t="shared" si="638"/>
        <v>8.9638086662274645</v>
      </c>
      <c r="S3422">
        <f t="shared" si="639"/>
        <v>0.72973881489744519</v>
      </c>
      <c r="T3422">
        <f t="shared" si="640"/>
        <v>3.3197762044597354</v>
      </c>
      <c r="U3422">
        <f t="shared" si="641"/>
        <v>0</v>
      </c>
      <c r="V3422">
        <f t="shared" si="642"/>
        <v>27.026118510255483</v>
      </c>
      <c r="W3422">
        <f t="shared" si="643"/>
        <v>0</v>
      </c>
      <c r="X3422">
        <f t="shared" si="644"/>
        <v>27.026118510255483</v>
      </c>
      <c r="Y3422">
        <f t="shared" si="645"/>
        <v>8.9638086662274645</v>
      </c>
    </row>
    <row r="3423" spans="1:25" x14ac:dyDescent="0.3">
      <c r="A3423">
        <v>12</v>
      </c>
      <c r="B3423">
        <v>5</v>
      </c>
      <c r="C3423">
        <v>25.063333333333301</v>
      </c>
      <c r="D3423">
        <v>0</v>
      </c>
      <c r="E3423">
        <v>3</v>
      </c>
      <c r="F3423">
        <v>11.4790038677379</v>
      </c>
      <c r="G3423">
        <v>17.004791637465999</v>
      </c>
      <c r="H3423">
        <v>12.979215412465001</v>
      </c>
      <c r="I3423">
        <v>0.91</v>
      </c>
      <c r="J3423">
        <v>12.979215412465001</v>
      </c>
      <c r="K3423">
        <v>11.811086025343201</v>
      </c>
      <c r="L3423">
        <v>2072</v>
      </c>
      <c r="M3423">
        <f t="shared" si="636"/>
        <v>-11.811086025343201</v>
      </c>
      <c r="N3423">
        <v>-11.811086025343201</v>
      </c>
      <c r="O3423">
        <f t="shared" si="646"/>
        <v>-80.998031485755988</v>
      </c>
      <c r="P3423">
        <f t="shared" si="637"/>
        <v>133.39667513150891</v>
      </c>
      <c r="Q3423">
        <f t="shared" si="647"/>
        <v>-8.1150588410068281</v>
      </c>
      <c r="R3423">
        <f t="shared" si="638"/>
        <v>8.1150588410068281</v>
      </c>
      <c r="S3423">
        <f t="shared" si="639"/>
        <v>0.68707135174481337</v>
      </c>
      <c r="T3423">
        <f t="shared" si="640"/>
        <v>3.6960271843363728</v>
      </c>
      <c r="U3423">
        <f t="shared" si="641"/>
        <v>0</v>
      </c>
      <c r="V3423">
        <f t="shared" si="642"/>
        <v>31.292864825518663</v>
      </c>
      <c r="W3423">
        <f t="shared" si="643"/>
        <v>0</v>
      </c>
      <c r="X3423">
        <f t="shared" si="644"/>
        <v>31.292864825518663</v>
      </c>
      <c r="Y3423">
        <f t="shared" si="645"/>
        <v>8.1150588410068281</v>
      </c>
    </row>
    <row r="3424" spans="1:25" x14ac:dyDescent="0.3">
      <c r="A3424">
        <v>1</v>
      </c>
      <c r="B3424">
        <v>1</v>
      </c>
      <c r="C3424">
        <v>25.759285714285699</v>
      </c>
      <c r="D3424">
        <v>0</v>
      </c>
      <c r="E3424">
        <v>7</v>
      </c>
      <c r="F3424">
        <v>11.965014001225301</v>
      </c>
      <c r="G3424">
        <v>17.0595755188711</v>
      </c>
      <c r="H3424">
        <v>13.256876570960699</v>
      </c>
      <c r="I3424">
        <v>0.91</v>
      </c>
      <c r="J3424">
        <v>13.256876570960699</v>
      </c>
      <c r="K3424">
        <v>12.0637576795742</v>
      </c>
      <c r="L3424">
        <v>2073</v>
      </c>
      <c r="M3424">
        <f t="shared" si="636"/>
        <v>-12.0637576795742</v>
      </c>
      <c r="N3424">
        <v>-12.0637576795742</v>
      </c>
      <c r="O3424">
        <f t="shared" si="646"/>
        <v>-93.061789165330183</v>
      </c>
      <c r="P3424">
        <f t="shared" si="637"/>
        <v>125.58821508884057</v>
      </c>
      <c r="Q3424">
        <f t="shared" si="647"/>
        <v>-7.8084600426683437</v>
      </c>
      <c r="R3424">
        <f t="shared" si="638"/>
        <v>7.8084600426683437</v>
      </c>
      <c r="S3424">
        <f t="shared" si="639"/>
        <v>0.64726598876312558</v>
      </c>
      <c r="T3424">
        <f t="shared" si="640"/>
        <v>4.2552976369058566</v>
      </c>
      <c r="U3424">
        <f t="shared" si="641"/>
        <v>0</v>
      </c>
      <c r="V3424">
        <f t="shared" si="642"/>
        <v>35.273401123687449</v>
      </c>
      <c r="W3424">
        <f t="shared" si="643"/>
        <v>0</v>
      </c>
      <c r="X3424">
        <f t="shared" si="644"/>
        <v>35.273401123687449</v>
      </c>
      <c r="Y3424">
        <f t="shared" si="645"/>
        <v>7.8084600426683437</v>
      </c>
    </row>
    <row r="3425" spans="1:25" x14ac:dyDescent="0.3">
      <c r="A3425">
        <v>1</v>
      </c>
      <c r="B3425">
        <v>2</v>
      </c>
      <c r="C3425">
        <v>26.124285714285701</v>
      </c>
      <c r="D3425">
        <v>0</v>
      </c>
      <c r="E3425">
        <v>7</v>
      </c>
      <c r="F3425">
        <v>12.2226302132757</v>
      </c>
      <c r="G3425">
        <v>17.0595755188711</v>
      </c>
      <c r="H3425">
        <v>13.4029653575568</v>
      </c>
      <c r="I3425">
        <v>0.91</v>
      </c>
      <c r="J3425">
        <v>13.4029653575568</v>
      </c>
      <c r="K3425">
        <v>12.196698475376699</v>
      </c>
      <c r="L3425">
        <v>2073</v>
      </c>
      <c r="M3425">
        <f t="shared" si="636"/>
        <v>-12.196698475376699</v>
      </c>
      <c r="N3425">
        <v>-12.196698475376699</v>
      </c>
      <c r="O3425">
        <f t="shared" si="646"/>
        <v>-105.25848764070687</v>
      </c>
      <c r="P3425">
        <f t="shared" si="637"/>
        <v>118.15826189352572</v>
      </c>
      <c r="Q3425">
        <f t="shared" si="647"/>
        <v>-7.4299531953148517</v>
      </c>
      <c r="R3425">
        <f t="shared" si="638"/>
        <v>7.4299531953148517</v>
      </c>
      <c r="S3425">
        <f t="shared" si="639"/>
        <v>0.60917741061770203</v>
      </c>
      <c r="T3425">
        <f t="shared" si="640"/>
        <v>4.7667452800618477</v>
      </c>
      <c r="U3425">
        <f t="shared" si="641"/>
        <v>0</v>
      </c>
      <c r="V3425">
        <f t="shared" si="642"/>
        <v>39.082258938229799</v>
      </c>
      <c r="W3425">
        <f t="shared" si="643"/>
        <v>0</v>
      </c>
      <c r="X3425">
        <f t="shared" si="644"/>
        <v>39.082258938229799</v>
      </c>
      <c r="Y3425">
        <f t="shared" si="645"/>
        <v>7.4299531953148517</v>
      </c>
    </row>
    <row r="3426" spans="1:25" x14ac:dyDescent="0.3">
      <c r="A3426">
        <v>1</v>
      </c>
      <c r="B3426">
        <v>3</v>
      </c>
      <c r="C3426">
        <v>26.73</v>
      </c>
      <c r="D3426">
        <v>0</v>
      </c>
      <c r="E3426">
        <v>7</v>
      </c>
      <c r="F3426">
        <v>12.654233297601801</v>
      </c>
      <c r="G3426">
        <v>17.0595755188711</v>
      </c>
      <c r="H3426">
        <v>13.644407831402299</v>
      </c>
      <c r="I3426">
        <v>0.91</v>
      </c>
      <c r="J3426">
        <v>13.644407831402299</v>
      </c>
      <c r="K3426">
        <v>12.416411126576101</v>
      </c>
      <c r="L3426">
        <v>2073</v>
      </c>
      <c r="M3426">
        <f t="shared" si="636"/>
        <v>-12.416411126576101</v>
      </c>
      <c r="N3426">
        <v>-12.416411126576101</v>
      </c>
      <c r="O3426">
        <f t="shared" si="646"/>
        <v>-117.67489876728297</v>
      </c>
      <c r="P3426">
        <f t="shared" si="637"/>
        <v>111.04581597814264</v>
      </c>
      <c r="Q3426">
        <f t="shared" si="647"/>
        <v>-7.112445915383077</v>
      </c>
      <c r="R3426">
        <f t="shared" si="638"/>
        <v>7.112445915383077</v>
      </c>
      <c r="S3426">
        <f t="shared" si="639"/>
        <v>0.57282622513679415</v>
      </c>
      <c r="T3426">
        <f t="shared" si="640"/>
        <v>5.3039652111930238</v>
      </c>
      <c r="U3426">
        <f t="shared" si="641"/>
        <v>0</v>
      </c>
      <c r="V3426">
        <f t="shared" si="642"/>
        <v>42.717377486320594</v>
      </c>
      <c r="W3426">
        <f t="shared" si="643"/>
        <v>0</v>
      </c>
      <c r="X3426">
        <f t="shared" si="644"/>
        <v>42.717377486320594</v>
      </c>
      <c r="Y3426">
        <f t="shared" si="645"/>
        <v>7.112445915383077</v>
      </c>
    </row>
    <row r="3427" spans="1:25" x14ac:dyDescent="0.3">
      <c r="A3427">
        <v>1</v>
      </c>
      <c r="B3427">
        <v>4</v>
      </c>
      <c r="C3427">
        <v>28.301428571428598</v>
      </c>
      <c r="D3427">
        <v>0</v>
      </c>
      <c r="E3427">
        <v>7</v>
      </c>
      <c r="F3427">
        <v>13.7974003906973</v>
      </c>
      <c r="G3427">
        <v>17.0595755188711</v>
      </c>
      <c r="H3427">
        <v>14.265245745802901</v>
      </c>
      <c r="I3427">
        <v>0.91</v>
      </c>
      <c r="J3427">
        <v>14.265245745802901</v>
      </c>
      <c r="K3427">
        <v>12.981373628680601</v>
      </c>
      <c r="L3427">
        <v>2073</v>
      </c>
      <c r="M3427">
        <f t="shared" si="636"/>
        <v>-12.981373628680601</v>
      </c>
      <c r="N3427">
        <v>-12.981373628680601</v>
      </c>
      <c r="O3427">
        <f t="shared" si="646"/>
        <v>-130.65627239596358</v>
      </c>
      <c r="P3427">
        <f t="shared" si="637"/>
        <v>104.06711260941879</v>
      </c>
      <c r="Q3427">
        <f t="shared" si="647"/>
        <v>-6.9787033687238562</v>
      </c>
      <c r="R3427">
        <f t="shared" si="638"/>
        <v>6.9787033687238562</v>
      </c>
      <c r="S3427">
        <f t="shared" si="639"/>
        <v>0.53759359897825831</v>
      </c>
      <c r="T3427">
        <f t="shared" si="640"/>
        <v>6.0026702599567443</v>
      </c>
      <c r="U3427">
        <f t="shared" si="641"/>
        <v>0</v>
      </c>
      <c r="V3427">
        <f t="shared" si="642"/>
        <v>46.240640102174176</v>
      </c>
      <c r="W3427">
        <f t="shared" si="643"/>
        <v>0</v>
      </c>
      <c r="X3427">
        <f t="shared" si="644"/>
        <v>46.240640102174176</v>
      </c>
      <c r="Y3427">
        <f t="shared" si="645"/>
        <v>6.9787033687238562</v>
      </c>
    </row>
    <row r="3428" spans="1:25" x14ac:dyDescent="0.3">
      <c r="A3428">
        <v>1</v>
      </c>
      <c r="B3428">
        <v>5</v>
      </c>
      <c r="C3428">
        <v>29.93</v>
      </c>
      <c r="D3428">
        <v>0</v>
      </c>
      <c r="E3428">
        <v>3</v>
      </c>
      <c r="F3428">
        <v>15.01706230836</v>
      </c>
      <c r="G3428">
        <v>17.0595755188711</v>
      </c>
      <c r="H3428">
        <v>14.9006688484744</v>
      </c>
      <c r="I3428">
        <v>0.91</v>
      </c>
      <c r="J3428">
        <v>14.9006688484744</v>
      </c>
      <c r="K3428">
        <v>13.559608652111701</v>
      </c>
      <c r="L3428">
        <v>2073</v>
      </c>
      <c r="M3428">
        <f t="shared" si="636"/>
        <v>-13.559608652111701</v>
      </c>
      <c r="N3428">
        <v>-13.559608652111701</v>
      </c>
      <c r="O3428">
        <f t="shared" si="646"/>
        <v>-144.21588104807529</v>
      </c>
      <c r="P3428">
        <f t="shared" si="637"/>
        <v>97.245427296693236</v>
      </c>
      <c r="Q3428">
        <f t="shared" si="647"/>
        <v>-6.821685312725549</v>
      </c>
      <c r="R3428">
        <f t="shared" si="638"/>
        <v>6.821685312725549</v>
      </c>
      <c r="S3428">
        <f t="shared" si="639"/>
        <v>0.50308865747856057</v>
      </c>
      <c r="T3428">
        <f t="shared" si="640"/>
        <v>6.7379233393861515</v>
      </c>
      <c r="U3428">
        <f t="shared" si="641"/>
        <v>0</v>
      </c>
      <c r="V3428">
        <f t="shared" si="642"/>
        <v>49.691134252143947</v>
      </c>
      <c r="W3428">
        <f t="shared" si="643"/>
        <v>0</v>
      </c>
      <c r="X3428">
        <f t="shared" si="644"/>
        <v>49.691134252143947</v>
      </c>
      <c r="Y3428">
        <f t="shared" si="645"/>
        <v>6.821685312725549</v>
      </c>
    </row>
    <row r="3429" spans="1:25" x14ac:dyDescent="0.3">
      <c r="A3429">
        <v>2</v>
      </c>
      <c r="B3429">
        <v>1</v>
      </c>
      <c r="C3429">
        <v>24.1514285714286</v>
      </c>
      <c r="D3429">
        <v>0</v>
      </c>
      <c r="E3429">
        <v>7</v>
      </c>
      <c r="F3429">
        <v>10.8526263293223</v>
      </c>
      <c r="G3429">
        <v>17.0595755188711</v>
      </c>
      <c r="H3429">
        <v>12.607774647738299</v>
      </c>
      <c r="I3429">
        <v>0.95</v>
      </c>
      <c r="J3429">
        <v>12.607774647738299</v>
      </c>
      <c r="K3429">
        <v>11.9773859153513</v>
      </c>
      <c r="L3429">
        <v>2073</v>
      </c>
      <c r="M3429">
        <f t="shared" si="636"/>
        <v>-11.9773859153513</v>
      </c>
      <c r="N3429">
        <v>-11.9773859153513</v>
      </c>
      <c r="O3429">
        <f t="shared" si="646"/>
        <v>-156.19326696342659</v>
      </c>
      <c r="P3429">
        <f t="shared" si="637"/>
        <v>91.592650315528132</v>
      </c>
      <c r="Q3429">
        <f t="shared" si="647"/>
        <v>-5.6527769811651041</v>
      </c>
      <c r="R3429">
        <f t="shared" si="638"/>
        <v>5.6527769811651041</v>
      </c>
      <c r="S3429">
        <f t="shared" si="639"/>
        <v>0.4719541493540752</v>
      </c>
      <c r="T3429">
        <f t="shared" si="640"/>
        <v>6.3246089341861964</v>
      </c>
      <c r="U3429">
        <f t="shared" si="641"/>
        <v>0</v>
      </c>
      <c r="V3429">
        <f t="shared" si="642"/>
        <v>52.80458506459248</v>
      </c>
      <c r="W3429">
        <f t="shared" si="643"/>
        <v>0</v>
      </c>
      <c r="X3429">
        <f t="shared" si="644"/>
        <v>52.80458506459248</v>
      </c>
      <c r="Y3429">
        <f t="shared" si="645"/>
        <v>5.6527769811651041</v>
      </c>
    </row>
    <row r="3430" spans="1:25" x14ac:dyDescent="0.3">
      <c r="A3430">
        <v>2</v>
      </c>
      <c r="B3430">
        <v>2</v>
      </c>
      <c r="C3430">
        <v>24.672142857142902</v>
      </c>
      <c r="D3430">
        <v>0</v>
      </c>
      <c r="E3430">
        <v>7</v>
      </c>
      <c r="F3430">
        <v>11.208838613861699</v>
      </c>
      <c r="G3430">
        <v>17.0595755188711</v>
      </c>
      <c r="H3430">
        <v>12.819007429275199</v>
      </c>
      <c r="I3430">
        <v>0.95</v>
      </c>
      <c r="J3430">
        <v>12.819007429275199</v>
      </c>
      <c r="K3430">
        <v>12.178057057811399</v>
      </c>
      <c r="L3430">
        <v>2073</v>
      </c>
      <c r="M3430">
        <f t="shared" si="636"/>
        <v>-12.178057057811399</v>
      </c>
      <c r="N3430">
        <v>-12.178057057811399</v>
      </c>
      <c r="O3430">
        <f t="shared" si="646"/>
        <v>-168.371324021238</v>
      </c>
      <c r="P3430">
        <f t="shared" si="637"/>
        <v>86.181948918459639</v>
      </c>
      <c r="Q3430">
        <f t="shared" si="647"/>
        <v>-5.4107013970684932</v>
      </c>
      <c r="R3430">
        <f t="shared" si="638"/>
        <v>5.4107013970684932</v>
      </c>
      <c r="S3430">
        <f t="shared" si="639"/>
        <v>0.44429923192040677</v>
      </c>
      <c r="T3430">
        <f t="shared" si="640"/>
        <v>6.767355660742906</v>
      </c>
      <c r="U3430">
        <f t="shared" si="641"/>
        <v>0</v>
      </c>
      <c r="V3430">
        <f t="shared" si="642"/>
        <v>55.570076807959325</v>
      </c>
      <c r="W3430">
        <f t="shared" si="643"/>
        <v>0</v>
      </c>
      <c r="X3430">
        <f t="shared" si="644"/>
        <v>55.570076807959325</v>
      </c>
      <c r="Y3430">
        <f t="shared" si="645"/>
        <v>5.4107013970684932</v>
      </c>
    </row>
    <row r="3431" spans="1:25" x14ac:dyDescent="0.3">
      <c r="A3431">
        <v>2</v>
      </c>
      <c r="B3431">
        <v>3</v>
      </c>
      <c r="C3431">
        <v>28.2828571428571</v>
      </c>
      <c r="D3431">
        <v>0.57999999999999996</v>
      </c>
      <c r="E3431">
        <v>7</v>
      </c>
      <c r="F3431">
        <v>13.783695144487201</v>
      </c>
      <c r="G3431">
        <v>17.0595755188711</v>
      </c>
      <c r="H3431">
        <v>14.2579538372404</v>
      </c>
      <c r="I3431">
        <v>0.95</v>
      </c>
      <c r="J3431">
        <v>14.2579538372404</v>
      </c>
      <c r="K3431">
        <v>13.5450561453784</v>
      </c>
      <c r="L3431">
        <v>2073</v>
      </c>
      <c r="M3431">
        <f t="shared" si="636"/>
        <v>-12.9650561453784</v>
      </c>
      <c r="N3431">
        <v>-12.9650561453784</v>
      </c>
      <c r="O3431">
        <f t="shared" si="646"/>
        <v>-181.33638016661641</v>
      </c>
      <c r="P3431">
        <f t="shared" si="637"/>
        <v>80.77241152618015</v>
      </c>
      <c r="Q3431">
        <f t="shared" si="647"/>
        <v>-5.4095373922794892</v>
      </c>
      <c r="R3431">
        <f t="shared" si="638"/>
        <v>5.9895373922794892</v>
      </c>
      <c r="S3431">
        <f t="shared" si="639"/>
        <v>0.44219361868965978</v>
      </c>
      <c r="T3431">
        <f t="shared" si="640"/>
        <v>7.5555187530989105</v>
      </c>
      <c r="U3431">
        <f t="shared" si="641"/>
        <v>0</v>
      </c>
      <c r="V3431">
        <f t="shared" si="642"/>
        <v>55.780638131034024</v>
      </c>
      <c r="W3431">
        <f t="shared" si="643"/>
        <v>0</v>
      </c>
      <c r="X3431">
        <f t="shared" si="644"/>
        <v>55.780638131034024</v>
      </c>
      <c r="Y3431">
        <f t="shared" si="645"/>
        <v>5.4095373922794892</v>
      </c>
    </row>
    <row r="3432" spans="1:25" x14ac:dyDescent="0.3">
      <c r="A3432">
        <v>2</v>
      </c>
      <c r="B3432">
        <v>4</v>
      </c>
      <c r="C3432">
        <v>26.577857142857098</v>
      </c>
      <c r="D3432">
        <v>0</v>
      </c>
      <c r="E3432">
        <v>7</v>
      </c>
      <c r="F3432">
        <v>12.545345809056499</v>
      </c>
      <c r="G3432">
        <v>17.0595755188711</v>
      </c>
      <c r="H3432">
        <v>13.583877285755801</v>
      </c>
      <c r="I3432">
        <v>0.95</v>
      </c>
      <c r="J3432">
        <v>13.583877285755801</v>
      </c>
      <c r="K3432">
        <v>12.904683421468</v>
      </c>
      <c r="L3432">
        <v>2073</v>
      </c>
      <c r="M3432">
        <f t="shared" si="636"/>
        <v>-12.904683421468</v>
      </c>
      <c r="N3432">
        <v>-12.904683421468</v>
      </c>
      <c r="O3432">
        <f t="shared" si="646"/>
        <v>-194.24106358808442</v>
      </c>
      <c r="P3432">
        <f t="shared" si="637"/>
        <v>75.72527955406791</v>
      </c>
      <c r="Q3432">
        <f t="shared" si="647"/>
        <v>-5.0471319721122399</v>
      </c>
      <c r="R3432">
        <f t="shared" si="638"/>
        <v>5.0471319721122399</v>
      </c>
      <c r="S3432">
        <f t="shared" si="639"/>
        <v>0.3911085461977255</v>
      </c>
      <c r="T3432">
        <f t="shared" si="640"/>
        <v>7.8575514493557606</v>
      </c>
      <c r="U3432">
        <f t="shared" si="641"/>
        <v>0</v>
      </c>
      <c r="V3432">
        <f t="shared" si="642"/>
        <v>60.889145380227447</v>
      </c>
      <c r="W3432">
        <f t="shared" si="643"/>
        <v>0</v>
      </c>
      <c r="X3432">
        <f t="shared" si="644"/>
        <v>60.889145380227447</v>
      </c>
      <c r="Y3432">
        <f t="shared" si="645"/>
        <v>5.0471319721122399</v>
      </c>
    </row>
    <row r="3433" spans="1:25" x14ac:dyDescent="0.3">
      <c r="A3433">
        <v>3</v>
      </c>
      <c r="B3433">
        <v>1</v>
      </c>
      <c r="C3433">
        <v>30.164999999999999</v>
      </c>
      <c r="D3433">
        <v>0</v>
      </c>
      <c r="E3433">
        <v>7</v>
      </c>
      <c r="F3433">
        <v>15.1959359559088</v>
      </c>
      <c r="G3433">
        <v>17.0595755188711</v>
      </c>
      <c r="H3433">
        <v>14.9917198037207</v>
      </c>
      <c r="I3433">
        <v>1.02</v>
      </c>
      <c r="J3433">
        <v>14.9917198037207</v>
      </c>
      <c r="K3433">
        <v>15.2915541997952</v>
      </c>
      <c r="L3433">
        <v>2073</v>
      </c>
      <c r="M3433">
        <f t="shared" si="636"/>
        <v>-15.2915541997952</v>
      </c>
      <c r="N3433">
        <v>-15.2915541997952</v>
      </c>
      <c r="O3433">
        <f t="shared" si="646"/>
        <v>-209.53261778787962</v>
      </c>
      <c r="P3433">
        <f t="shared" si="637"/>
        <v>70.151295756837797</v>
      </c>
      <c r="Q3433">
        <f t="shared" si="647"/>
        <v>-5.5739837972301132</v>
      </c>
      <c r="R3433">
        <f t="shared" si="638"/>
        <v>5.5739837972301132</v>
      </c>
      <c r="S3433">
        <f t="shared" si="639"/>
        <v>0.36451388291876607</v>
      </c>
      <c r="T3433">
        <f t="shared" si="640"/>
        <v>9.7175704025650873</v>
      </c>
      <c r="U3433">
        <f t="shared" si="641"/>
        <v>0</v>
      </c>
      <c r="V3433">
        <f t="shared" si="642"/>
        <v>63.548611708123396</v>
      </c>
      <c r="W3433">
        <f t="shared" si="643"/>
        <v>0</v>
      </c>
      <c r="X3433">
        <f t="shared" si="644"/>
        <v>63.548611708123396</v>
      </c>
      <c r="Y3433">
        <f t="shared" si="645"/>
        <v>5.5739837972301132</v>
      </c>
    </row>
    <row r="3434" spans="1:25" x14ac:dyDescent="0.3">
      <c r="A3434">
        <v>3</v>
      </c>
      <c r="B3434">
        <v>2</v>
      </c>
      <c r="C3434">
        <v>29.236428571428601</v>
      </c>
      <c r="D3434">
        <v>0</v>
      </c>
      <c r="E3434">
        <v>7</v>
      </c>
      <c r="F3434">
        <v>14.4933517703132</v>
      </c>
      <c r="G3434">
        <v>17.0595755188711</v>
      </c>
      <c r="H3434">
        <v>14.631015773123201</v>
      </c>
      <c r="I3434">
        <v>1.02</v>
      </c>
      <c r="J3434">
        <v>14.631015773123201</v>
      </c>
      <c r="K3434">
        <v>14.923636088585701</v>
      </c>
      <c r="L3434">
        <v>2073</v>
      </c>
      <c r="M3434">
        <f t="shared" si="636"/>
        <v>-14.923636088585701</v>
      </c>
      <c r="N3434">
        <v>-14.923636088585701</v>
      </c>
      <c r="O3434">
        <f t="shared" si="646"/>
        <v>-224.45625387646533</v>
      </c>
      <c r="P3434">
        <f t="shared" si="637"/>
        <v>65.107262176655183</v>
      </c>
      <c r="Q3434">
        <f t="shared" si="647"/>
        <v>-5.0440335801826137</v>
      </c>
      <c r="R3434">
        <f t="shared" si="638"/>
        <v>5.0440335801826137</v>
      </c>
      <c r="S3434">
        <f t="shared" si="639"/>
        <v>0.33798958579809701</v>
      </c>
      <c r="T3434">
        <f t="shared" si="640"/>
        <v>9.879602508403087</v>
      </c>
      <c r="U3434">
        <f t="shared" si="641"/>
        <v>0</v>
      </c>
      <c r="V3434">
        <f t="shared" si="642"/>
        <v>66.201041420190293</v>
      </c>
      <c r="W3434">
        <f t="shared" si="643"/>
        <v>0</v>
      </c>
      <c r="X3434">
        <f t="shared" si="644"/>
        <v>66.201041420190293</v>
      </c>
      <c r="Y3434">
        <f t="shared" si="645"/>
        <v>5.0440335801826137</v>
      </c>
    </row>
    <row r="3435" spans="1:25" x14ac:dyDescent="0.3">
      <c r="A3435">
        <v>3</v>
      </c>
      <c r="B3435">
        <v>3</v>
      </c>
      <c r="C3435">
        <v>31.3792857142857</v>
      </c>
      <c r="D3435">
        <v>0</v>
      </c>
      <c r="E3435">
        <v>7</v>
      </c>
      <c r="F3435">
        <v>16.131583351958099</v>
      </c>
      <c r="G3435">
        <v>17.0595755188711</v>
      </c>
      <c r="H3435">
        <v>15.459731606899201</v>
      </c>
      <c r="I3435">
        <v>1.02</v>
      </c>
      <c r="J3435">
        <v>15.459731606899201</v>
      </c>
      <c r="K3435">
        <v>15.768926239037199</v>
      </c>
      <c r="L3435">
        <v>2073</v>
      </c>
      <c r="M3435">
        <f t="shared" si="636"/>
        <v>-15.768926239037199</v>
      </c>
      <c r="N3435">
        <v>-15.768926239037199</v>
      </c>
      <c r="O3435">
        <f t="shared" si="646"/>
        <v>-240.22518011550252</v>
      </c>
      <c r="P3435">
        <f t="shared" si="637"/>
        <v>60.171057601635894</v>
      </c>
      <c r="Q3435">
        <f t="shared" si="647"/>
        <v>-4.9362045750192891</v>
      </c>
      <c r="R3435">
        <f t="shared" si="638"/>
        <v>4.9362045750192891</v>
      </c>
      <c r="S3435">
        <f t="shared" si="639"/>
        <v>0.31303365239919329</v>
      </c>
      <c r="T3435">
        <f t="shared" si="640"/>
        <v>10.83272166401791</v>
      </c>
      <c r="U3435">
        <f t="shared" si="641"/>
        <v>0</v>
      </c>
      <c r="V3435">
        <f t="shared" si="642"/>
        <v>68.69663476008067</v>
      </c>
      <c r="W3435">
        <f t="shared" si="643"/>
        <v>0</v>
      </c>
      <c r="X3435">
        <f t="shared" si="644"/>
        <v>68.69663476008067</v>
      </c>
      <c r="Y3435">
        <f t="shared" si="645"/>
        <v>4.9362045750192891</v>
      </c>
    </row>
    <row r="3436" spans="1:25" x14ac:dyDescent="0.3">
      <c r="A3436">
        <v>3</v>
      </c>
      <c r="B3436">
        <v>4</v>
      </c>
      <c r="C3436">
        <v>34.639285714285698</v>
      </c>
      <c r="D3436">
        <v>0</v>
      </c>
      <c r="E3436">
        <v>7</v>
      </c>
      <c r="F3436">
        <v>18.735563962914</v>
      </c>
      <c r="G3436">
        <v>17.0595755188711</v>
      </c>
      <c r="H3436">
        <v>16.696975933365199</v>
      </c>
      <c r="I3436">
        <v>1.02</v>
      </c>
      <c r="J3436">
        <v>16.696975933365199</v>
      </c>
      <c r="K3436">
        <v>17.030915452032499</v>
      </c>
      <c r="L3436">
        <v>2073</v>
      </c>
      <c r="M3436">
        <f t="shared" si="636"/>
        <v>-17.030915452032499</v>
      </c>
      <c r="N3436">
        <v>-17.030915452032499</v>
      </c>
      <c r="O3436">
        <f t="shared" si="646"/>
        <v>-257.256095567535</v>
      </c>
      <c r="P3436">
        <f t="shared" si="637"/>
        <v>55.259313079095428</v>
      </c>
      <c r="Q3436">
        <f t="shared" si="647"/>
        <v>-4.9117445225404666</v>
      </c>
      <c r="R3436">
        <f t="shared" si="638"/>
        <v>4.9117445225404666</v>
      </c>
      <c r="S3436">
        <f t="shared" si="639"/>
        <v>0.28840167378990134</v>
      </c>
      <c r="T3436">
        <f t="shared" si="640"/>
        <v>12.119170929492032</v>
      </c>
      <c r="U3436">
        <f t="shared" si="641"/>
        <v>0</v>
      </c>
      <c r="V3436">
        <f t="shared" si="642"/>
        <v>71.159832621009869</v>
      </c>
      <c r="W3436">
        <f t="shared" si="643"/>
        <v>0</v>
      </c>
      <c r="X3436">
        <f t="shared" si="644"/>
        <v>71.159832621009869</v>
      </c>
      <c r="Y3436">
        <f t="shared" si="645"/>
        <v>4.9117445225404666</v>
      </c>
    </row>
    <row r="3437" spans="1:25" x14ac:dyDescent="0.3">
      <c r="A3437">
        <v>3</v>
      </c>
      <c r="B3437">
        <v>5</v>
      </c>
      <c r="C3437">
        <v>34.011666666666699</v>
      </c>
      <c r="D3437">
        <v>0</v>
      </c>
      <c r="E3437">
        <v>3</v>
      </c>
      <c r="F3437">
        <v>18.224015469112501</v>
      </c>
      <c r="G3437">
        <v>17.0595755188711</v>
      </c>
      <c r="H3437">
        <v>16.460855312002199</v>
      </c>
      <c r="I3437">
        <v>1.02</v>
      </c>
      <c r="J3437">
        <v>16.460855312002199</v>
      </c>
      <c r="K3437">
        <v>16.7900724182423</v>
      </c>
      <c r="L3437">
        <v>2073</v>
      </c>
      <c r="M3437">
        <f t="shared" si="636"/>
        <v>-16.7900724182423</v>
      </c>
      <c r="N3437">
        <v>-16.7900724182423</v>
      </c>
      <c r="O3437">
        <f t="shared" si="646"/>
        <v>-274.04616798577729</v>
      </c>
      <c r="P3437">
        <f t="shared" si="637"/>
        <v>50.809661658022932</v>
      </c>
      <c r="Q3437">
        <f t="shared" si="647"/>
        <v>-4.4496514210724953</v>
      </c>
      <c r="R3437">
        <f t="shared" si="638"/>
        <v>4.4496514210724953</v>
      </c>
      <c r="S3437">
        <f t="shared" si="639"/>
        <v>0.26501680935205374</v>
      </c>
      <c r="T3437">
        <f t="shared" si="640"/>
        <v>12.340420997169804</v>
      </c>
      <c r="U3437">
        <f t="shared" si="641"/>
        <v>0</v>
      </c>
      <c r="V3437">
        <f t="shared" si="642"/>
        <v>73.498319064794629</v>
      </c>
      <c r="W3437">
        <f t="shared" si="643"/>
        <v>0</v>
      </c>
      <c r="X3437">
        <f t="shared" si="644"/>
        <v>73.498319064794629</v>
      </c>
      <c r="Y3437">
        <f t="shared" si="645"/>
        <v>4.4496514210724953</v>
      </c>
    </row>
    <row r="3438" spans="1:25" x14ac:dyDescent="0.3">
      <c r="A3438">
        <v>4</v>
      </c>
      <c r="B3438">
        <v>1</v>
      </c>
      <c r="C3438">
        <v>32.492857142857098</v>
      </c>
      <c r="D3438">
        <v>0</v>
      </c>
      <c r="E3438">
        <v>7</v>
      </c>
      <c r="F3438">
        <v>17.0061613714083</v>
      </c>
      <c r="G3438">
        <v>17.0595755188711</v>
      </c>
      <c r="H3438">
        <v>15.885415984191299</v>
      </c>
      <c r="I3438">
        <v>1.1000000000000001</v>
      </c>
      <c r="J3438">
        <v>15.885415984191299</v>
      </c>
      <c r="K3438">
        <v>17.473957582610399</v>
      </c>
      <c r="L3438">
        <v>2073</v>
      </c>
      <c r="M3438">
        <f t="shared" si="636"/>
        <v>-17.473957582610399</v>
      </c>
      <c r="N3438">
        <v>-17.473957582610399</v>
      </c>
      <c r="O3438">
        <f t="shared" si="646"/>
        <v>-291.5201255683877</v>
      </c>
      <c r="P3438">
        <f t="shared" si="637"/>
        <v>46.558833001397872</v>
      </c>
      <c r="Q3438">
        <f t="shared" si="647"/>
        <v>-4.2508286566250604</v>
      </c>
      <c r="R3438">
        <f t="shared" si="638"/>
        <v>4.2508286566250604</v>
      </c>
      <c r="S3438">
        <f t="shared" si="639"/>
        <v>0.24326650883342923</v>
      </c>
      <c r="T3438">
        <f t="shared" si="640"/>
        <v>13.223128925985339</v>
      </c>
      <c r="U3438">
        <f t="shared" si="641"/>
        <v>0</v>
      </c>
      <c r="V3438">
        <f t="shared" si="642"/>
        <v>75.673349116657079</v>
      </c>
      <c r="W3438">
        <f t="shared" si="643"/>
        <v>0</v>
      </c>
      <c r="X3438">
        <f t="shared" si="644"/>
        <v>75.673349116657079</v>
      </c>
      <c r="Y3438">
        <f t="shared" si="645"/>
        <v>4.2508286566250604</v>
      </c>
    </row>
    <row r="3439" spans="1:25" x14ac:dyDescent="0.3">
      <c r="A3439">
        <v>4</v>
      </c>
      <c r="B3439">
        <v>2</v>
      </c>
      <c r="C3439">
        <v>33.53</v>
      </c>
      <c r="D3439">
        <v>0</v>
      </c>
      <c r="E3439">
        <v>7</v>
      </c>
      <c r="F3439">
        <v>17.8347002020164</v>
      </c>
      <c r="G3439">
        <v>17.0595755188711</v>
      </c>
      <c r="H3439">
        <v>16.278990850054999</v>
      </c>
      <c r="I3439">
        <v>1.1000000000000001</v>
      </c>
      <c r="J3439">
        <v>16.278990850054999</v>
      </c>
      <c r="K3439">
        <v>17.906889935060502</v>
      </c>
      <c r="L3439">
        <v>2073</v>
      </c>
      <c r="M3439">
        <f t="shared" si="636"/>
        <v>-17.906889935060502</v>
      </c>
      <c r="N3439">
        <v>-17.906889935060502</v>
      </c>
      <c r="O3439">
        <f t="shared" si="646"/>
        <v>-309.42701550344822</v>
      </c>
      <c r="P3439">
        <f t="shared" si="637"/>
        <v>42.571383938744816</v>
      </c>
      <c r="Q3439">
        <f t="shared" si="647"/>
        <v>-3.9874490626530559</v>
      </c>
      <c r="R3439">
        <f t="shared" si="638"/>
        <v>3.9874490626530559</v>
      </c>
      <c r="S3439">
        <f t="shared" si="639"/>
        <v>0.22267680636411885</v>
      </c>
      <c r="T3439">
        <f t="shared" si="640"/>
        <v>13.919440872407446</v>
      </c>
      <c r="U3439">
        <f t="shared" si="641"/>
        <v>0</v>
      </c>
      <c r="V3439">
        <f t="shared" si="642"/>
        <v>77.732319363588118</v>
      </c>
      <c r="W3439">
        <f t="shared" si="643"/>
        <v>0</v>
      </c>
      <c r="X3439">
        <f t="shared" si="644"/>
        <v>77.732319363588118</v>
      </c>
      <c r="Y3439">
        <f t="shared" si="645"/>
        <v>3.9874490626530559</v>
      </c>
    </row>
    <row r="3440" spans="1:25" x14ac:dyDescent="0.3">
      <c r="A3440">
        <v>4</v>
      </c>
      <c r="B3440">
        <v>3</v>
      </c>
      <c r="C3440">
        <v>35.217142857142903</v>
      </c>
      <c r="D3440">
        <v>0</v>
      </c>
      <c r="E3440">
        <v>7</v>
      </c>
      <c r="F3440">
        <v>19.210786685412099</v>
      </c>
      <c r="G3440">
        <v>17.0595755188711</v>
      </c>
      <c r="H3440">
        <v>16.913540139199299</v>
      </c>
      <c r="I3440">
        <v>1.1000000000000001</v>
      </c>
      <c r="J3440">
        <v>16.913540139199299</v>
      </c>
      <c r="K3440">
        <v>18.604894153119201</v>
      </c>
      <c r="L3440">
        <v>2073</v>
      </c>
      <c r="M3440">
        <f t="shared" si="636"/>
        <v>-18.604894153119201</v>
      </c>
      <c r="N3440">
        <v>-18.604894153119201</v>
      </c>
      <c r="O3440">
        <f t="shared" si="646"/>
        <v>-328.03190965656739</v>
      </c>
      <c r="P3440">
        <f t="shared" si="637"/>
        <v>38.78981911541058</v>
      </c>
      <c r="Q3440">
        <f t="shared" si="647"/>
        <v>-3.7815648233342358</v>
      </c>
      <c r="R3440">
        <f t="shared" si="638"/>
        <v>3.7815648233342358</v>
      </c>
      <c r="S3440">
        <f t="shared" si="639"/>
        <v>0.20325645457650929</v>
      </c>
      <c r="T3440">
        <f t="shared" si="640"/>
        <v>14.823329329784965</v>
      </c>
      <c r="U3440">
        <f t="shared" si="641"/>
        <v>0</v>
      </c>
      <c r="V3440">
        <f t="shared" si="642"/>
        <v>79.674354542349064</v>
      </c>
      <c r="W3440">
        <f t="shared" si="643"/>
        <v>0</v>
      </c>
      <c r="X3440">
        <f t="shared" si="644"/>
        <v>79.674354542349064</v>
      </c>
      <c r="Y3440">
        <f t="shared" si="645"/>
        <v>3.7815648233342358</v>
      </c>
    </row>
    <row r="3441" spans="1:25" x14ac:dyDescent="0.3">
      <c r="A3441">
        <v>4</v>
      </c>
      <c r="B3441">
        <v>4</v>
      </c>
      <c r="C3441">
        <v>34.250714285714302</v>
      </c>
      <c r="D3441">
        <v>0</v>
      </c>
      <c r="E3441">
        <v>7</v>
      </c>
      <c r="F3441">
        <v>18.418287073868498</v>
      </c>
      <c r="G3441">
        <v>17.0595755188711</v>
      </c>
      <c r="H3441">
        <v>16.550901601107199</v>
      </c>
      <c r="I3441">
        <v>1.1000000000000001</v>
      </c>
      <c r="J3441">
        <v>16.550901601107199</v>
      </c>
      <c r="K3441">
        <v>18.205991761218002</v>
      </c>
      <c r="L3441">
        <v>2073</v>
      </c>
      <c r="M3441">
        <f t="shared" si="636"/>
        <v>-18.205991761218002</v>
      </c>
      <c r="N3441">
        <v>-18.205991761218002</v>
      </c>
      <c r="O3441">
        <f t="shared" si="646"/>
        <v>-346.23790141778539</v>
      </c>
      <c r="P3441">
        <f t="shared" si="637"/>
        <v>35.414730856001256</v>
      </c>
      <c r="Q3441">
        <f t="shared" si="647"/>
        <v>-3.3750882594093241</v>
      </c>
      <c r="R3441">
        <f t="shared" si="638"/>
        <v>3.3750882594093241</v>
      </c>
      <c r="S3441">
        <f t="shared" si="639"/>
        <v>0.18538337837759886</v>
      </c>
      <c r="T3441">
        <f t="shared" si="640"/>
        <v>14.830903501808677</v>
      </c>
      <c r="U3441">
        <f t="shared" si="641"/>
        <v>0</v>
      </c>
      <c r="V3441">
        <f t="shared" si="642"/>
        <v>81.461662162240117</v>
      </c>
      <c r="W3441">
        <f t="shared" si="643"/>
        <v>0</v>
      </c>
      <c r="X3441">
        <f t="shared" si="644"/>
        <v>81.461662162240117</v>
      </c>
      <c r="Y3441">
        <f t="shared" si="645"/>
        <v>3.3750882594093241</v>
      </c>
    </row>
    <row r="3442" spans="1:25" x14ac:dyDescent="0.3">
      <c r="A3442">
        <v>4</v>
      </c>
      <c r="B3442">
        <v>5</v>
      </c>
      <c r="C3442">
        <v>35.027500000000003</v>
      </c>
      <c r="D3442">
        <v>0</v>
      </c>
      <c r="E3442">
        <v>2</v>
      </c>
      <c r="F3442">
        <v>19.054381402528598</v>
      </c>
      <c r="G3442">
        <v>17.0595755188711</v>
      </c>
      <c r="H3442">
        <v>16.842554681487702</v>
      </c>
      <c r="I3442">
        <v>1.1000000000000001</v>
      </c>
      <c r="J3442">
        <v>16.842554681487702</v>
      </c>
      <c r="K3442">
        <v>18.5268101496364</v>
      </c>
      <c r="L3442">
        <v>2073</v>
      </c>
      <c r="M3442">
        <f t="shared" si="636"/>
        <v>-18.5268101496364</v>
      </c>
      <c r="N3442">
        <v>-18.5268101496364</v>
      </c>
      <c r="O3442">
        <f t="shared" si="646"/>
        <v>-364.76471156742178</v>
      </c>
      <c r="P3442">
        <f t="shared" si="637"/>
        <v>32.281483794281591</v>
      </c>
      <c r="Q3442">
        <f t="shared" si="647"/>
        <v>-3.1332470617196648</v>
      </c>
      <c r="R3442">
        <f t="shared" si="638"/>
        <v>3.1332470617196648</v>
      </c>
      <c r="S3442">
        <f t="shared" si="639"/>
        <v>0.16911961834839423</v>
      </c>
      <c r="T3442">
        <f t="shared" si="640"/>
        <v>15.393563087916736</v>
      </c>
      <c r="U3442">
        <f t="shared" si="641"/>
        <v>0</v>
      </c>
      <c r="V3442">
        <f t="shared" si="642"/>
        <v>83.088038165160569</v>
      </c>
      <c r="W3442">
        <f t="shared" si="643"/>
        <v>0</v>
      </c>
      <c r="X3442">
        <f t="shared" si="644"/>
        <v>83.088038165160569</v>
      </c>
      <c r="Y3442">
        <f t="shared" si="645"/>
        <v>3.1332470617196648</v>
      </c>
    </row>
    <row r="3443" spans="1:25" x14ac:dyDescent="0.3">
      <c r="A3443">
        <v>5</v>
      </c>
      <c r="B3443">
        <v>1</v>
      </c>
      <c r="C3443">
        <v>34.615000000000002</v>
      </c>
      <c r="D3443">
        <v>0.36</v>
      </c>
      <c r="E3443">
        <v>7</v>
      </c>
      <c r="F3443">
        <v>18.715680302823699</v>
      </c>
      <c r="G3443">
        <v>17.0595755188711</v>
      </c>
      <c r="H3443">
        <v>16.6878569392928</v>
      </c>
      <c r="I3443">
        <v>1.18</v>
      </c>
      <c r="J3443">
        <v>16.6878569392928</v>
      </c>
      <c r="K3443">
        <v>19.6916711883656</v>
      </c>
      <c r="L3443">
        <v>2073</v>
      </c>
      <c r="M3443">
        <f t="shared" si="636"/>
        <v>-19.3316711883656</v>
      </c>
      <c r="N3443">
        <v>-19.3316711883656</v>
      </c>
      <c r="O3443">
        <f t="shared" si="646"/>
        <v>-384.09638275578737</v>
      </c>
      <c r="P3443">
        <f t="shared" si="637"/>
        <v>29.307265447308556</v>
      </c>
      <c r="Q3443">
        <f t="shared" si="647"/>
        <v>-2.9742183469730357</v>
      </c>
      <c r="R3443">
        <f t="shared" si="638"/>
        <v>3.3342183469730355</v>
      </c>
      <c r="S3443">
        <f t="shared" si="639"/>
        <v>0.16932124831248385</v>
      </c>
      <c r="T3443">
        <f t="shared" si="640"/>
        <v>16.357452841392565</v>
      </c>
      <c r="U3443">
        <f t="shared" si="641"/>
        <v>0</v>
      </c>
      <c r="V3443">
        <f t="shared" si="642"/>
        <v>83.067875168751613</v>
      </c>
      <c r="W3443">
        <f t="shared" si="643"/>
        <v>0</v>
      </c>
      <c r="X3443">
        <f t="shared" si="644"/>
        <v>83.067875168751613</v>
      </c>
      <c r="Y3443">
        <f t="shared" si="645"/>
        <v>2.9742183469730357</v>
      </c>
    </row>
    <row r="3444" spans="1:25" x14ac:dyDescent="0.3">
      <c r="A3444">
        <v>5</v>
      </c>
      <c r="B3444">
        <v>2</v>
      </c>
      <c r="C3444">
        <v>35.592142857142903</v>
      </c>
      <c r="D3444">
        <v>2.0499999999999998</v>
      </c>
      <c r="E3444">
        <v>7</v>
      </c>
      <c r="F3444">
        <v>19.5213377348304</v>
      </c>
      <c r="G3444">
        <v>17.0595755188711</v>
      </c>
      <c r="H3444">
        <v>17.053658767906299</v>
      </c>
      <c r="I3444">
        <v>1.18</v>
      </c>
      <c r="J3444">
        <v>17.053658767906299</v>
      </c>
      <c r="K3444">
        <v>20.1233173461295</v>
      </c>
      <c r="L3444">
        <v>2073</v>
      </c>
      <c r="M3444">
        <f t="shared" si="636"/>
        <v>-18.0733173461295</v>
      </c>
      <c r="N3444">
        <v>-18.0733173461295</v>
      </c>
      <c r="O3444">
        <f t="shared" si="646"/>
        <v>-402.16970010191687</v>
      </c>
      <c r="P3444">
        <f t="shared" si="637"/>
        <v>26.775006685842573</v>
      </c>
      <c r="Q3444">
        <f t="shared" si="647"/>
        <v>-2.5322587614659824</v>
      </c>
      <c r="R3444">
        <f t="shared" si="638"/>
        <v>4.5822587614659822</v>
      </c>
      <c r="S3444">
        <f t="shared" si="639"/>
        <v>0.22770891511817903</v>
      </c>
      <c r="T3444">
        <f t="shared" si="640"/>
        <v>15.541058584663517</v>
      </c>
      <c r="U3444">
        <f t="shared" si="641"/>
        <v>0</v>
      </c>
      <c r="V3444">
        <f t="shared" si="642"/>
        <v>77.229108488182092</v>
      </c>
      <c r="W3444">
        <f t="shared" si="643"/>
        <v>0</v>
      </c>
      <c r="X3444">
        <f t="shared" si="644"/>
        <v>77.229108488182092</v>
      </c>
      <c r="Y3444">
        <f t="shared" si="645"/>
        <v>2.5322587614659824</v>
      </c>
    </row>
    <row r="3445" spans="1:25" x14ac:dyDescent="0.3">
      <c r="A3445">
        <v>5</v>
      </c>
      <c r="B3445">
        <v>3</v>
      </c>
      <c r="C3445">
        <v>32.3857142857143</v>
      </c>
      <c r="D3445">
        <v>9.27</v>
      </c>
      <c r="E3445">
        <v>7</v>
      </c>
      <c r="F3445">
        <v>16.921333395952999</v>
      </c>
      <c r="G3445">
        <v>17.0595755188711</v>
      </c>
      <c r="H3445">
        <v>15.8446004119679</v>
      </c>
      <c r="I3445">
        <v>1.18</v>
      </c>
      <c r="J3445">
        <v>15.8446004119679</v>
      </c>
      <c r="K3445">
        <v>18.696628486122101</v>
      </c>
      <c r="L3445">
        <v>2073</v>
      </c>
      <c r="M3445">
        <f t="shared" si="636"/>
        <v>-9.4266284861221017</v>
      </c>
      <c r="N3445">
        <v>-9.4266284861221017</v>
      </c>
      <c r="O3445">
        <f t="shared" si="646"/>
        <v>-411.596328588039</v>
      </c>
      <c r="P3445">
        <f t="shared" si="637"/>
        <v>25.542295459656451</v>
      </c>
      <c r="Q3445">
        <f t="shared" si="647"/>
        <v>-1.2327112261861224</v>
      </c>
      <c r="R3445">
        <f t="shared" si="638"/>
        <v>10.502711226186122</v>
      </c>
      <c r="S3445">
        <f t="shared" si="639"/>
        <v>0.56174359104273497</v>
      </c>
      <c r="T3445">
        <f t="shared" si="640"/>
        <v>8.1939172599359793</v>
      </c>
      <c r="U3445">
        <f t="shared" si="641"/>
        <v>0</v>
      </c>
      <c r="V3445">
        <f t="shared" si="642"/>
        <v>43.825640895726508</v>
      </c>
      <c r="W3445">
        <f t="shared" si="643"/>
        <v>0</v>
      </c>
      <c r="X3445">
        <f t="shared" si="644"/>
        <v>43.825640895726508</v>
      </c>
      <c r="Y3445">
        <f t="shared" si="645"/>
        <v>1.2327112261861224</v>
      </c>
    </row>
    <row r="3446" spans="1:25" x14ac:dyDescent="0.3">
      <c r="A3446">
        <v>5</v>
      </c>
      <c r="B3446">
        <v>4</v>
      </c>
      <c r="C3446">
        <v>32.064285714285703</v>
      </c>
      <c r="D3446">
        <v>1.63</v>
      </c>
      <c r="E3446">
        <v>7</v>
      </c>
      <c r="F3446">
        <v>16.667715157980201</v>
      </c>
      <c r="G3446">
        <v>17.0595755188711</v>
      </c>
      <c r="H3446">
        <v>15.7219740282929</v>
      </c>
      <c r="I3446">
        <v>1.18</v>
      </c>
      <c r="J3446">
        <v>15.7219740282929</v>
      </c>
      <c r="K3446">
        <v>18.551929353385599</v>
      </c>
      <c r="L3446">
        <v>2073</v>
      </c>
      <c r="M3446">
        <f t="shared" si="636"/>
        <v>-16.9219293533856</v>
      </c>
      <c r="N3446">
        <v>-16.9219293533856</v>
      </c>
      <c r="O3446">
        <f t="shared" si="646"/>
        <v>-428.51825794142462</v>
      </c>
      <c r="P3446">
        <f t="shared" si="637"/>
        <v>23.470071982083606</v>
      </c>
      <c r="Q3446">
        <f t="shared" si="647"/>
        <v>-2.0722234775728445</v>
      </c>
      <c r="R3446">
        <f t="shared" si="638"/>
        <v>3.7022234775728444</v>
      </c>
      <c r="S3446">
        <f t="shared" si="639"/>
        <v>0.19956002456947769</v>
      </c>
      <c r="T3446">
        <f t="shared" si="640"/>
        <v>14.849705875812756</v>
      </c>
      <c r="U3446">
        <f t="shared" si="641"/>
        <v>0</v>
      </c>
      <c r="V3446">
        <f t="shared" si="642"/>
        <v>80.043997543052242</v>
      </c>
      <c r="W3446">
        <f t="shared" si="643"/>
        <v>0</v>
      </c>
      <c r="X3446">
        <f t="shared" si="644"/>
        <v>80.043997543052242</v>
      </c>
      <c r="Y3446">
        <f t="shared" si="645"/>
        <v>2.0722234775728445</v>
      </c>
    </row>
    <row r="3447" spans="1:25" x14ac:dyDescent="0.3">
      <c r="A3447">
        <v>5</v>
      </c>
      <c r="B3447">
        <v>5</v>
      </c>
      <c r="C3447">
        <v>32.628333333333302</v>
      </c>
      <c r="D3447">
        <v>0</v>
      </c>
      <c r="E3447">
        <v>3</v>
      </c>
      <c r="F3447">
        <v>17.113627609595699</v>
      </c>
      <c r="G3447">
        <v>17.0595755188711</v>
      </c>
      <c r="H3447">
        <v>15.9369824411694</v>
      </c>
      <c r="I3447">
        <v>1.18</v>
      </c>
      <c r="J3447">
        <v>15.9369824411694</v>
      </c>
      <c r="K3447">
        <v>18.8056392805798</v>
      </c>
      <c r="L3447">
        <v>2073</v>
      </c>
      <c r="M3447">
        <f t="shared" si="636"/>
        <v>-18.8056392805798</v>
      </c>
      <c r="N3447">
        <v>-18.8056392805798</v>
      </c>
      <c r="O3447">
        <f t="shared" si="646"/>
        <v>-447.3238972220044</v>
      </c>
      <c r="P3447">
        <f t="shared" si="637"/>
        <v>21.363799563048179</v>
      </c>
      <c r="Q3447">
        <f t="shared" si="647"/>
        <v>-2.1062724190354274</v>
      </c>
      <c r="R3447">
        <f t="shared" si="638"/>
        <v>2.1062724190354274</v>
      </c>
      <c r="S3447">
        <f t="shared" si="639"/>
        <v>0.11200217060477874</v>
      </c>
      <c r="T3447">
        <f t="shared" si="640"/>
        <v>16.699366861544373</v>
      </c>
      <c r="U3447">
        <f t="shared" si="641"/>
        <v>0</v>
      </c>
      <c r="V3447">
        <f t="shared" si="642"/>
        <v>88.799782939522117</v>
      </c>
      <c r="W3447">
        <f t="shared" si="643"/>
        <v>0</v>
      </c>
      <c r="X3447">
        <f t="shared" si="644"/>
        <v>88.799782939522117</v>
      </c>
      <c r="Y3447">
        <f t="shared" si="645"/>
        <v>2.1062724190354274</v>
      </c>
    </row>
    <row r="3448" spans="1:25" x14ac:dyDescent="0.3">
      <c r="A3448">
        <v>6</v>
      </c>
      <c r="B3448">
        <v>1</v>
      </c>
      <c r="C3448">
        <v>33.251428571428598</v>
      </c>
      <c r="D3448">
        <v>8.65</v>
      </c>
      <c r="E3448">
        <v>7</v>
      </c>
      <c r="F3448">
        <v>17.610846046928</v>
      </c>
      <c r="G3448">
        <v>17.0595755188711</v>
      </c>
      <c r="H3448">
        <v>16.173546332045898</v>
      </c>
      <c r="I3448">
        <v>1.25</v>
      </c>
      <c r="J3448">
        <v>16.173546332045898</v>
      </c>
      <c r="K3448">
        <v>20.216932915057299</v>
      </c>
      <c r="L3448">
        <v>2073</v>
      </c>
      <c r="M3448">
        <f t="shared" si="636"/>
        <v>-11.566932915057299</v>
      </c>
      <c r="N3448">
        <v>-11.566932915057299</v>
      </c>
      <c r="O3448">
        <f t="shared" si="646"/>
        <v>-458.8908301370617</v>
      </c>
      <c r="P3448">
        <f t="shared" si="637"/>
        <v>20.163281763900205</v>
      </c>
      <c r="Q3448">
        <f t="shared" si="647"/>
        <v>-1.2005177991479741</v>
      </c>
      <c r="R3448">
        <f t="shared" si="638"/>
        <v>9.8505177991479744</v>
      </c>
      <c r="S3448">
        <f t="shared" si="639"/>
        <v>0.48724095986940935</v>
      </c>
      <c r="T3448">
        <f t="shared" si="640"/>
        <v>10.366415115909325</v>
      </c>
      <c r="U3448">
        <f t="shared" si="641"/>
        <v>0</v>
      </c>
      <c r="V3448">
        <f t="shared" si="642"/>
        <v>51.275904013059069</v>
      </c>
      <c r="W3448">
        <f t="shared" si="643"/>
        <v>0</v>
      </c>
      <c r="X3448">
        <f t="shared" si="644"/>
        <v>51.275904013059069</v>
      </c>
      <c r="Y3448">
        <f t="shared" si="645"/>
        <v>1.2005177991479741</v>
      </c>
    </row>
    <row r="3449" spans="1:25" x14ac:dyDescent="0.3">
      <c r="A3449">
        <v>6</v>
      </c>
      <c r="B3449">
        <v>2</v>
      </c>
      <c r="C3449">
        <v>31.816428571428599</v>
      </c>
      <c r="D3449">
        <v>14.58</v>
      </c>
      <c r="E3449">
        <v>7</v>
      </c>
      <c r="F3449">
        <v>16.473037059231899</v>
      </c>
      <c r="G3449">
        <v>17.0595755188711</v>
      </c>
      <c r="H3449">
        <v>15.6272298481987</v>
      </c>
      <c r="I3449">
        <v>1.25</v>
      </c>
      <c r="J3449">
        <v>15.6272298481987</v>
      </c>
      <c r="K3449">
        <v>19.534037310248401</v>
      </c>
      <c r="L3449">
        <v>2073</v>
      </c>
      <c r="M3449">
        <f t="shared" si="636"/>
        <v>-4.9540373102484008</v>
      </c>
      <c r="N3449">
        <v>-4.9540373102484008</v>
      </c>
      <c r="O3449">
        <f t="shared" si="646"/>
        <v>-463.84486744731009</v>
      </c>
      <c r="P3449">
        <f t="shared" si="637"/>
        <v>19.669968467255174</v>
      </c>
      <c r="Q3449">
        <f t="shared" si="647"/>
        <v>-0.49331329664503087</v>
      </c>
      <c r="R3449">
        <f t="shared" si="638"/>
        <v>15.073313296645031</v>
      </c>
      <c r="S3449">
        <f t="shared" si="639"/>
        <v>0.77164351932188224</v>
      </c>
      <c r="T3449">
        <f t="shared" si="640"/>
        <v>4.4607240136033699</v>
      </c>
      <c r="U3449">
        <f t="shared" si="641"/>
        <v>0</v>
      </c>
      <c r="V3449">
        <f t="shared" si="642"/>
        <v>22.835648067811771</v>
      </c>
      <c r="W3449">
        <f t="shared" si="643"/>
        <v>0</v>
      </c>
      <c r="X3449">
        <f t="shared" si="644"/>
        <v>22.835648067811771</v>
      </c>
      <c r="Y3449">
        <f t="shared" si="645"/>
        <v>0.49331329664503087</v>
      </c>
    </row>
    <row r="3450" spans="1:25" x14ac:dyDescent="0.3">
      <c r="A3450">
        <v>6</v>
      </c>
      <c r="B3450">
        <v>3</v>
      </c>
      <c r="C3450">
        <v>33.032857142857097</v>
      </c>
      <c r="D3450">
        <v>3.26</v>
      </c>
      <c r="E3450">
        <v>7</v>
      </c>
      <c r="F3450">
        <v>17.435879869582401</v>
      </c>
      <c r="G3450">
        <v>17.0595755188711</v>
      </c>
      <c r="H3450">
        <v>16.090676181786201</v>
      </c>
      <c r="I3450">
        <v>1.25</v>
      </c>
      <c r="J3450">
        <v>16.090676181786201</v>
      </c>
      <c r="K3450">
        <v>20.113345227232799</v>
      </c>
      <c r="L3450">
        <v>2073</v>
      </c>
      <c r="M3450">
        <f t="shared" si="636"/>
        <v>-16.853345227232801</v>
      </c>
      <c r="N3450">
        <v>-16.853345227232801</v>
      </c>
      <c r="O3450">
        <f t="shared" si="646"/>
        <v>-480.6982126745429</v>
      </c>
      <c r="P3450">
        <f t="shared" si="637"/>
        <v>18.080360667257477</v>
      </c>
      <c r="Q3450">
        <f t="shared" si="647"/>
        <v>-1.5896077999976974</v>
      </c>
      <c r="R3450">
        <f t="shared" si="638"/>
        <v>4.8496077999976972</v>
      </c>
      <c r="S3450">
        <f t="shared" si="639"/>
        <v>0.24111393431618178</v>
      </c>
      <c r="T3450">
        <f t="shared" si="640"/>
        <v>15.263737427235101</v>
      </c>
      <c r="U3450">
        <f t="shared" si="641"/>
        <v>0</v>
      </c>
      <c r="V3450">
        <f t="shared" si="642"/>
        <v>75.888606568381817</v>
      </c>
      <c r="W3450">
        <f t="shared" si="643"/>
        <v>0</v>
      </c>
      <c r="X3450">
        <f t="shared" si="644"/>
        <v>75.888606568381817</v>
      </c>
      <c r="Y3450">
        <f t="shared" si="645"/>
        <v>1.5896077999976974</v>
      </c>
    </row>
    <row r="3451" spans="1:25" x14ac:dyDescent="0.3">
      <c r="A3451">
        <v>6</v>
      </c>
      <c r="B3451">
        <v>4</v>
      </c>
      <c r="C3451">
        <v>31.332142857142902</v>
      </c>
      <c r="D3451">
        <v>138.22999999999999</v>
      </c>
      <c r="E3451">
        <v>7</v>
      </c>
      <c r="F3451">
        <v>16.094905156438099</v>
      </c>
      <c r="G3451">
        <v>17.0595755188711</v>
      </c>
      <c r="H3451">
        <v>15.4416373625667</v>
      </c>
      <c r="I3451">
        <v>1.25</v>
      </c>
      <c r="J3451">
        <v>15.4416373625667</v>
      </c>
      <c r="K3451">
        <v>19.302046703208301</v>
      </c>
      <c r="L3451">
        <v>2073</v>
      </c>
      <c r="M3451">
        <f t="shared" si="636"/>
        <v>118.92795329679169</v>
      </c>
      <c r="N3451">
        <v>118.92795329679169</v>
      </c>
      <c r="O3451">
        <f t="shared" si="646"/>
        <v>-361.77025937775124</v>
      </c>
      <c r="P3451">
        <f t="shared" si="637"/>
        <v>32.768446966506012</v>
      </c>
      <c r="Q3451">
        <f t="shared" si="647"/>
        <v>14.688086299248535</v>
      </c>
      <c r="R3451">
        <f t="shared" si="638"/>
        <v>19.302046703208301</v>
      </c>
      <c r="S3451">
        <f t="shared" si="639"/>
        <v>1</v>
      </c>
      <c r="T3451">
        <f t="shared" si="640"/>
        <v>0</v>
      </c>
      <c r="U3451">
        <f t="shared" si="641"/>
        <v>118.92795329679169</v>
      </c>
      <c r="V3451">
        <f t="shared" si="642"/>
        <v>0</v>
      </c>
      <c r="W3451">
        <f t="shared" si="643"/>
        <v>100</v>
      </c>
      <c r="X3451">
        <f t="shared" si="644"/>
        <v>-100</v>
      </c>
      <c r="Y3451">
        <f t="shared" si="645"/>
        <v>14.688086299248535</v>
      </c>
    </row>
    <row r="3452" spans="1:25" x14ac:dyDescent="0.3">
      <c r="A3452">
        <v>6</v>
      </c>
      <c r="B3452">
        <v>5</v>
      </c>
      <c r="C3452">
        <v>30.835000000000001</v>
      </c>
      <c r="D3452">
        <v>29.01</v>
      </c>
      <c r="E3452">
        <v>2</v>
      </c>
      <c r="F3452">
        <v>15.709847090454</v>
      </c>
      <c r="G3452">
        <v>17.0595755188711</v>
      </c>
      <c r="H3452">
        <v>15.2504567053067</v>
      </c>
      <c r="I3452">
        <v>1.25</v>
      </c>
      <c r="J3452">
        <v>15.2504567053067</v>
      </c>
      <c r="K3452">
        <v>19.063070881633401</v>
      </c>
      <c r="L3452">
        <v>2073</v>
      </c>
      <c r="M3452">
        <f t="shared" si="636"/>
        <v>9.9469291183666009</v>
      </c>
      <c r="N3452">
        <v>9.9469291183666009</v>
      </c>
      <c r="O3452">
        <f t="shared" si="646"/>
        <v>-351.82333025938465</v>
      </c>
      <c r="P3452">
        <f t="shared" si="637"/>
        <v>34.439381314775275</v>
      </c>
      <c r="Q3452">
        <f t="shared" si="647"/>
        <v>1.6709343482692631</v>
      </c>
      <c r="R3452">
        <f t="shared" si="638"/>
        <v>19.063070881633401</v>
      </c>
      <c r="S3452">
        <f t="shared" si="639"/>
        <v>1</v>
      </c>
      <c r="T3452">
        <f t="shared" si="640"/>
        <v>0</v>
      </c>
      <c r="U3452">
        <f t="shared" si="641"/>
        <v>9.9469291183666009</v>
      </c>
      <c r="V3452">
        <f t="shared" si="642"/>
        <v>0</v>
      </c>
      <c r="W3452">
        <f t="shared" si="643"/>
        <v>100</v>
      </c>
      <c r="X3452">
        <f t="shared" si="644"/>
        <v>-100</v>
      </c>
      <c r="Y3452">
        <f t="shared" si="645"/>
        <v>1.6709343482692631</v>
      </c>
    </row>
    <row r="3453" spans="1:25" x14ac:dyDescent="0.3">
      <c r="A3453">
        <v>7</v>
      </c>
      <c r="B3453">
        <v>1</v>
      </c>
      <c r="C3453">
        <v>32.084285714285699</v>
      </c>
      <c r="D3453">
        <v>11.6</v>
      </c>
      <c r="E3453">
        <v>7</v>
      </c>
      <c r="F3453">
        <v>16.683457885448401</v>
      </c>
      <c r="G3453">
        <v>17.0595755188711</v>
      </c>
      <c r="H3453">
        <v>15.7296120177738</v>
      </c>
      <c r="I3453">
        <v>1.25</v>
      </c>
      <c r="J3453">
        <v>15.7296120177738</v>
      </c>
      <c r="K3453">
        <v>19.6620150222173</v>
      </c>
      <c r="L3453">
        <v>2073</v>
      </c>
      <c r="M3453">
        <f t="shared" si="636"/>
        <v>-8.0620150222173006</v>
      </c>
      <c r="N3453">
        <v>-8.0620150222173006</v>
      </c>
      <c r="O3453">
        <f t="shared" si="646"/>
        <v>-359.88534528160193</v>
      </c>
      <c r="P3453">
        <f t="shared" si="637"/>
        <v>33.078735375261928</v>
      </c>
      <c r="Q3453">
        <f t="shared" si="647"/>
        <v>-1.360645939513347</v>
      </c>
      <c r="R3453">
        <f t="shared" si="638"/>
        <v>12.960645939513347</v>
      </c>
      <c r="S3453">
        <f t="shared" si="639"/>
        <v>0.65917180537540676</v>
      </c>
      <c r="T3453">
        <f t="shared" si="640"/>
        <v>6.7013690827039536</v>
      </c>
      <c r="U3453">
        <f t="shared" si="641"/>
        <v>0</v>
      </c>
      <c r="V3453">
        <f t="shared" si="642"/>
        <v>34.082819462459327</v>
      </c>
      <c r="W3453">
        <f t="shared" si="643"/>
        <v>0</v>
      </c>
      <c r="X3453">
        <f t="shared" si="644"/>
        <v>34.082819462459327</v>
      </c>
      <c r="Y3453">
        <f t="shared" si="645"/>
        <v>1.360645939513347</v>
      </c>
    </row>
    <row r="3454" spans="1:25" x14ac:dyDescent="0.3">
      <c r="A3454">
        <v>7</v>
      </c>
      <c r="B3454">
        <v>2</v>
      </c>
      <c r="C3454">
        <v>31.865714285714301</v>
      </c>
      <c r="D3454">
        <v>272.95</v>
      </c>
      <c r="E3454">
        <v>7</v>
      </c>
      <c r="F3454">
        <v>16.511686391641899</v>
      </c>
      <c r="G3454">
        <v>17.0595755188711</v>
      </c>
      <c r="H3454">
        <v>15.6460824283078</v>
      </c>
      <c r="I3454">
        <v>1.25</v>
      </c>
      <c r="J3454">
        <v>15.6460824283078</v>
      </c>
      <c r="K3454">
        <v>19.557603035384702</v>
      </c>
      <c r="L3454">
        <v>2073</v>
      </c>
      <c r="M3454">
        <f t="shared" si="636"/>
        <v>253.39239696461527</v>
      </c>
      <c r="N3454">
        <v>253.39239696461527</v>
      </c>
      <c r="O3454">
        <f t="shared" si="646"/>
        <v>-106.49294831698666</v>
      </c>
      <c r="P3454">
        <f t="shared" si="637"/>
        <v>117.43119938754234</v>
      </c>
      <c r="Q3454">
        <f t="shared" si="647"/>
        <v>84.352464012280407</v>
      </c>
      <c r="R3454">
        <f t="shared" si="638"/>
        <v>19.557603035384702</v>
      </c>
      <c r="S3454">
        <f t="shared" si="639"/>
        <v>1</v>
      </c>
      <c r="T3454">
        <f t="shared" si="640"/>
        <v>0</v>
      </c>
      <c r="U3454">
        <f t="shared" si="641"/>
        <v>253.39239696461527</v>
      </c>
      <c r="V3454">
        <f t="shared" si="642"/>
        <v>0</v>
      </c>
      <c r="W3454">
        <f t="shared" si="643"/>
        <v>100</v>
      </c>
      <c r="X3454">
        <f t="shared" si="644"/>
        <v>-100</v>
      </c>
      <c r="Y3454">
        <f t="shared" si="645"/>
        <v>84.352464012280407</v>
      </c>
    </row>
    <row r="3455" spans="1:25" x14ac:dyDescent="0.3">
      <c r="A3455">
        <v>7</v>
      </c>
      <c r="B3455">
        <v>3</v>
      </c>
      <c r="C3455">
        <v>30.5792857142857</v>
      </c>
      <c r="D3455">
        <v>158.24</v>
      </c>
      <c r="E3455">
        <v>7</v>
      </c>
      <c r="F3455">
        <v>15.5130217449175</v>
      </c>
      <c r="G3455">
        <v>17.0595755188711</v>
      </c>
      <c r="H3455">
        <v>15.151854491463499</v>
      </c>
      <c r="I3455">
        <v>1.25</v>
      </c>
      <c r="J3455">
        <v>15.151854491463499</v>
      </c>
      <c r="K3455">
        <v>18.939818114329402</v>
      </c>
      <c r="L3455">
        <v>2073</v>
      </c>
      <c r="M3455">
        <f t="shared" si="636"/>
        <v>139.30018188567061</v>
      </c>
      <c r="N3455">
        <v>139.30018188567061</v>
      </c>
      <c r="O3455">
        <f t="shared" si="646"/>
        <v>32.807233568683955</v>
      </c>
      <c r="P3455">
        <f t="shared" si="637"/>
        <v>235.65138586684267</v>
      </c>
      <c r="Q3455">
        <f t="shared" si="647"/>
        <v>118.22018647930034</v>
      </c>
      <c r="R3455">
        <f t="shared" si="638"/>
        <v>18.939818114329402</v>
      </c>
      <c r="S3455">
        <f t="shared" si="639"/>
        <v>1</v>
      </c>
      <c r="T3455">
        <f t="shared" si="640"/>
        <v>0</v>
      </c>
      <c r="U3455">
        <f t="shared" si="641"/>
        <v>139.30018188567061</v>
      </c>
      <c r="V3455">
        <f t="shared" si="642"/>
        <v>0</v>
      </c>
      <c r="W3455">
        <f t="shared" si="643"/>
        <v>100</v>
      </c>
      <c r="X3455">
        <f t="shared" si="644"/>
        <v>-100</v>
      </c>
      <c r="Y3455">
        <f t="shared" si="645"/>
        <v>118.22018647930034</v>
      </c>
    </row>
    <row r="3456" spans="1:25" x14ac:dyDescent="0.3">
      <c r="A3456">
        <v>7</v>
      </c>
      <c r="B3456">
        <v>4</v>
      </c>
      <c r="C3456">
        <v>29.934999999999999</v>
      </c>
      <c r="D3456">
        <v>345.54</v>
      </c>
      <c r="E3456">
        <v>7</v>
      </c>
      <c r="F3456">
        <v>15.0208606392049</v>
      </c>
      <c r="G3456">
        <v>17.0595755188711</v>
      </c>
      <c r="H3456">
        <v>14.9026077445167</v>
      </c>
      <c r="I3456">
        <v>1.25</v>
      </c>
      <c r="J3456">
        <v>14.9026077445167</v>
      </c>
      <c r="K3456">
        <v>18.628259680645801</v>
      </c>
      <c r="L3456">
        <v>2073</v>
      </c>
      <c r="M3456">
        <f t="shared" si="636"/>
        <v>326.91174031935424</v>
      </c>
      <c r="N3456">
        <v>326.91174031935424</v>
      </c>
      <c r="O3456">
        <f t="shared" si="646"/>
        <v>0</v>
      </c>
      <c r="P3456">
        <f t="shared" si="637"/>
        <v>200</v>
      </c>
      <c r="Q3456">
        <f t="shared" si="647"/>
        <v>-35.651385866842674</v>
      </c>
      <c r="R3456">
        <f t="shared" si="638"/>
        <v>18.628259680645801</v>
      </c>
      <c r="S3456">
        <f t="shared" si="639"/>
        <v>1</v>
      </c>
      <c r="T3456">
        <f t="shared" si="640"/>
        <v>0</v>
      </c>
      <c r="U3456">
        <f t="shared" si="641"/>
        <v>326.91174031935424</v>
      </c>
      <c r="V3456">
        <f t="shared" si="642"/>
        <v>0</v>
      </c>
      <c r="W3456">
        <f t="shared" si="643"/>
        <v>100</v>
      </c>
      <c r="X3456">
        <f t="shared" si="644"/>
        <v>-100</v>
      </c>
      <c r="Y3456">
        <f t="shared" si="645"/>
        <v>35.651385866842674</v>
      </c>
    </row>
    <row r="3457" spans="1:25" x14ac:dyDescent="0.3">
      <c r="A3457">
        <v>7</v>
      </c>
      <c r="B3457">
        <v>5</v>
      </c>
      <c r="C3457">
        <v>30.0766666666667</v>
      </c>
      <c r="D3457">
        <v>49.01</v>
      </c>
      <c r="E3457">
        <v>3</v>
      </c>
      <c r="F3457">
        <v>15.1286154302807</v>
      </c>
      <c r="G3457">
        <v>17.0595755188711</v>
      </c>
      <c r="H3457">
        <v>14.957513435701401</v>
      </c>
      <c r="I3457">
        <v>1.25</v>
      </c>
      <c r="J3457">
        <v>14.957513435701401</v>
      </c>
      <c r="K3457">
        <v>18.696891794626701</v>
      </c>
      <c r="L3457">
        <v>2073</v>
      </c>
      <c r="M3457">
        <f t="shared" si="636"/>
        <v>30.313108205373297</v>
      </c>
      <c r="N3457">
        <v>30.313108205373297</v>
      </c>
      <c r="O3457">
        <f t="shared" si="646"/>
        <v>30.313108205373297</v>
      </c>
      <c r="P3457">
        <f t="shared" si="637"/>
        <v>232.73091328512382</v>
      </c>
      <c r="Q3457">
        <f t="shared" si="647"/>
        <v>32.730913285123819</v>
      </c>
      <c r="R3457">
        <f t="shared" si="638"/>
        <v>18.696891794626701</v>
      </c>
      <c r="S3457">
        <f t="shared" si="639"/>
        <v>1</v>
      </c>
      <c r="T3457">
        <f t="shared" si="640"/>
        <v>0</v>
      </c>
      <c r="U3457">
        <f t="shared" si="641"/>
        <v>30.313108205373297</v>
      </c>
      <c r="V3457">
        <f t="shared" si="642"/>
        <v>0</v>
      </c>
      <c r="W3457">
        <f t="shared" si="643"/>
        <v>100</v>
      </c>
      <c r="X3457">
        <f t="shared" si="644"/>
        <v>-100</v>
      </c>
      <c r="Y3457">
        <f t="shared" si="645"/>
        <v>32.730913285123819</v>
      </c>
    </row>
    <row r="3458" spans="1:25" x14ac:dyDescent="0.3">
      <c r="A3458">
        <v>8</v>
      </c>
      <c r="B3458">
        <v>1</v>
      </c>
      <c r="C3458">
        <v>29.933571428571401</v>
      </c>
      <c r="D3458">
        <v>49.1</v>
      </c>
      <c r="E3458">
        <v>7</v>
      </c>
      <c r="F3458">
        <v>15.019775368542801</v>
      </c>
      <c r="G3458">
        <v>17.0595755188711</v>
      </c>
      <c r="H3458">
        <v>14.902053781525201</v>
      </c>
      <c r="I3458">
        <v>1.2</v>
      </c>
      <c r="J3458">
        <v>14.902053781525201</v>
      </c>
      <c r="K3458">
        <v>17.882464537830199</v>
      </c>
      <c r="L3458">
        <v>2073</v>
      </c>
      <c r="M3458">
        <f t="shared" si="636"/>
        <v>31.217535462169803</v>
      </c>
      <c r="N3458">
        <v>31.217535462169803</v>
      </c>
      <c r="O3458">
        <f t="shared" si="646"/>
        <v>61.530643667543103</v>
      </c>
      <c r="P3458">
        <f t="shared" si="637"/>
        <v>272.04584091882833</v>
      </c>
      <c r="Q3458">
        <f t="shared" si="647"/>
        <v>39.314927633704514</v>
      </c>
      <c r="R3458">
        <f t="shared" si="638"/>
        <v>17.882464537830199</v>
      </c>
      <c r="S3458">
        <f t="shared" si="639"/>
        <v>1</v>
      </c>
      <c r="T3458">
        <f t="shared" si="640"/>
        <v>0</v>
      </c>
      <c r="U3458">
        <f t="shared" si="641"/>
        <v>31.217535462169803</v>
      </c>
      <c r="V3458">
        <f t="shared" si="642"/>
        <v>0</v>
      </c>
      <c r="W3458">
        <f t="shared" si="643"/>
        <v>100</v>
      </c>
      <c r="X3458">
        <f t="shared" si="644"/>
        <v>-100</v>
      </c>
      <c r="Y3458">
        <f t="shared" si="645"/>
        <v>39.314927633704514</v>
      </c>
    </row>
    <row r="3459" spans="1:25" x14ac:dyDescent="0.3">
      <c r="A3459">
        <v>8</v>
      </c>
      <c r="B3459">
        <v>2</v>
      </c>
      <c r="C3459">
        <v>30.502857142857099</v>
      </c>
      <c r="D3459">
        <v>54.87</v>
      </c>
      <c r="E3459">
        <v>7</v>
      </c>
      <c r="F3459">
        <v>15.454357765931601</v>
      </c>
      <c r="G3459">
        <v>17.0595755188711</v>
      </c>
      <c r="H3459">
        <v>15.122348665216</v>
      </c>
      <c r="I3459">
        <v>1.2</v>
      </c>
      <c r="J3459">
        <v>15.122348665216</v>
      </c>
      <c r="K3459">
        <v>18.1468183982592</v>
      </c>
      <c r="L3459">
        <v>2073</v>
      </c>
      <c r="M3459">
        <f t="shared" ref="M3459:M3522" si="648">D3459-K3459</f>
        <v>36.723181601740798</v>
      </c>
      <c r="N3459">
        <v>36.723181601740798</v>
      </c>
      <c r="O3459">
        <f t="shared" si="646"/>
        <v>98.253825269283908</v>
      </c>
      <c r="P3459">
        <f t="shared" ref="P3459:P3522" si="649">200 * EXP(O3459 / 200)</f>
        <v>326.87783012060521</v>
      </c>
      <c r="Q3459">
        <f t="shared" si="647"/>
        <v>54.831989201776878</v>
      </c>
      <c r="R3459">
        <f t="shared" ref="R3459:R3522" si="650">MAX(IF(D3459&gt;K3459,K3459,D3459+Y3459))</f>
        <v>18.1468183982592</v>
      </c>
      <c r="S3459">
        <f t="shared" ref="S3459:S3522" si="651">R3459/K3459</f>
        <v>1</v>
      </c>
      <c r="T3459">
        <f t="shared" ref="T3459:T3522" si="652">K3459-R3459</f>
        <v>0</v>
      </c>
      <c r="U3459">
        <f t="shared" ref="U3459:U3522" si="653">MAX(0,M3459)</f>
        <v>36.723181601740798</v>
      </c>
      <c r="V3459">
        <f t="shared" ref="V3459:V3522" si="654">(T3459/K3459)*100</f>
        <v>0</v>
      </c>
      <c r="W3459">
        <f t="shared" ref="W3459:W3522" si="655">U3459/M3459*100</f>
        <v>100</v>
      </c>
      <c r="X3459">
        <f t="shared" ref="X3459:X3522" si="656">V3459-W3459</f>
        <v>-100</v>
      </c>
      <c r="Y3459">
        <f t="shared" ref="Y3459:Y3522" si="657">IF(Q3459&lt;0,-Q3459,Q3459)</f>
        <v>54.831989201776878</v>
      </c>
    </row>
    <row r="3460" spans="1:25" x14ac:dyDescent="0.3">
      <c r="A3460">
        <v>8</v>
      </c>
      <c r="B3460">
        <v>3</v>
      </c>
      <c r="C3460">
        <v>30.371428571428599</v>
      </c>
      <c r="D3460">
        <v>18.13</v>
      </c>
      <c r="E3460">
        <v>7</v>
      </c>
      <c r="F3460">
        <v>15.353654260736599</v>
      </c>
      <c r="G3460">
        <v>17.0595755188711</v>
      </c>
      <c r="H3460">
        <v>15.0715714161636</v>
      </c>
      <c r="I3460">
        <v>1.2</v>
      </c>
      <c r="J3460">
        <v>15.0715714161636</v>
      </c>
      <c r="K3460">
        <v>18.0858856993963</v>
      </c>
      <c r="L3460">
        <v>2073</v>
      </c>
      <c r="M3460">
        <f t="shared" si="648"/>
        <v>4.4114300603698808E-2</v>
      </c>
      <c r="N3460">
        <v>4.4114300603698808E-2</v>
      </c>
      <c r="O3460">
        <f t="shared" ref="O3460:O3523" si="658">IF(O3459 + N3460 &gt; 200, 0, O3459 + N3460)</f>
        <v>98.297939569887603</v>
      </c>
      <c r="P3460">
        <f t="shared" si="649"/>
        <v>326.94993800707846</v>
      </c>
      <c r="Q3460">
        <f t="shared" ref="Q3460:Q3523" si="659">P3460 - P3459</f>
        <v>7.2107886473247618E-2</v>
      </c>
      <c r="R3460">
        <f t="shared" si="650"/>
        <v>18.0858856993963</v>
      </c>
      <c r="S3460">
        <f t="shared" si="651"/>
        <v>1</v>
      </c>
      <c r="T3460">
        <f t="shared" si="652"/>
        <v>0</v>
      </c>
      <c r="U3460">
        <f t="shared" si="653"/>
        <v>4.4114300603698808E-2</v>
      </c>
      <c r="V3460">
        <f t="shared" si="654"/>
        <v>0</v>
      </c>
      <c r="W3460">
        <f t="shared" si="655"/>
        <v>100</v>
      </c>
      <c r="X3460">
        <f t="shared" si="656"/>
        <v>-100</v>
      </c>
      <c r="Y3460">
        <f t="shared" si="657"/>
        <v>7.2107886473247618E-2</v>
      </c>
    </row>
    <row r="3461" spans="1:25" x14ac:dyDescent="0.3">
      <c r="A3461">
        <v>8</v>
      </c>
      <c r="B3461">
        <v>4</v>
      </c>
      <c r="C3461">
        <v>30.337142857142901</v>
      </c>
      <c r="D3461">
        <v>38.06</v>
      </c>
      <c r="E3461">
        <v>7</v>
      </c>
      <c r="F3461">
        <v>15.327420559176501</v>
      </c>
      <c r="G3461">
        <v>17.0595755188711</v>
      </c>
      <c r="H3461">
        <v>15.058317194619599</v>
      </c>
      <c r="I3461">
        <v>1.2</v>
      </c>
      <c r="J3461">
        <v>15.058317194619599</v>
      </c>
      <c r="K3461">
        <v>18.069980633543501</v>
      </c>
      <c r="L3461">
        <v>2073</v>
      </c>
      <c r="M3461">
        <f t="shared" si="648"/>
        <v>19.990019366456501</v>
      </c>
      <c r="N3461">
        <v>19.990019366456501</v>
      </c>
      <c r="O3461">
        <f t="shared" si="658"/>
        <v>118.2879589363441</v>
      </c>
      <c r="P3461">
        <f t="shared" si="649"/>
        <v>361.31753181276287</v>
      </c>
      <c r="Q3461">
        <f t="shared" si="659"/>
        <v>34.367593805684407</v>
      </c>
      <c r="R3461">
        <f t="shared" si="650"/>
        <v>18.069980633543501</v>
      </c>
      <c r="S3461">
        <f t="shared" si="651"/>
        <v>1</v>
      </c>
      <c r="T3461">
        <f t="shared" si="652"/>
        <v>0</v>
      </c>
      <c r="U3461">
        <f t="shared" si="653"/>
        <v>19.990019366456501</v>
      </c>
      <c r="V3461">
        <f t="shared" si="654"/>
        <v>0</v>
      </c>
      <c r="W3461">
        <f t="shared" si="655"/>
        <v>100</v>
      </c>
      <c r="X3461">
        <f t="shared" si="656"/>
        <v>-100</v>
      </c>
      <c r="Y3461">
        <f t="shared" si="657"/>
        <v>34.367593805684407</v>
      </c>
    </row>
    <row r="3462" spans="1:25" x14ac:dyDescent="0.3">
      <c r="A3462">
        <v>8</v>
      </c>
      <c r="B3462">
        <v>5</v>
      </c>
      <c r="C3462">
        <v>30.276666666666699</v>
      </c>
      <c r="D3462">
        <v>64.239999999999995</v>
      </c>
      <c r="E3462">
        <v>3</v>
      </c>
      <c r="F3462">
        <v>15.2811843658349</v>
      </c>
      <c r="G3462">
        <v>17.0595755188711</v>
      </c>
      <c r="H3462">
        <v>15.0349301442737</v>
      </c>
      <c r="I3462">
        <v>1.2</v>
      </c>
      <c r="J3462">
        <v>15.0349301442737</v>
      </c>
      <c r="K3462">
        <v>18.041916173128399</v>
      </c>
      <c r="L3462">
        <v>2073</v>
      </c>
      <c r="M3462">
        <f t="shared" si="648"/>
        <v>46.198083826871596</v>
      </c>
      <c r="N3462">
        <v>46.198083826871596</v>
      </c>
      <c r="O3462">
        <f t="shared" si="658"/>
        <v>164.48604276321569</v>
      </c>
      <c r="P3462">
        <f t="shared" si="649"/>
        <v>455.20486955171373</v>
      </c>
      <c r="Q3462">
        <f t="shared" si="659"/>
        <v>93.887337738950862</v>
      </c>
      <c r="R3462">
        <f t="shared" si="650"/>
        <v>18.041916173128399</v>
      </c>
      <c r="S3462">
        <f t="shared" si="651"/>
        <v>1</v>
      </c>
      <c r="T3462">
        <f t="shared" si="652"/>
        <v>0</v>
      </c>
      <c r="U3462">
        <f t="shared" si="653"/>
        <v>46.198083826871596</v>
      </c>
      <c r="V3462">
        <f t="shared" si="654"/>
        <v>0</v>
      </c>
      <c r="W3462">
        <f t="shared" si="655"/>
        <v>100</v>
      </c>
      <c r="X3462">
        <f t="shared" si="656"/>
        <v>-100</v>
      </c>
      <c r="Y3462">
        <f t="shared" si="657"/>
        <v>93.887337738950862</v>
      </c>
    </row>
    <row r="3463" spans="1:25" x14ac:dyDescent="0.3">
      <c r="A3463">
        <v>9</v>
      </c>
      <c r="B3463">
        <v>1</v>
      </c>
      <c r="C3463">
        <v>30.877857142857099</v>
      </c>
      <c r="D3463">
        <v>117.55</v>
      </c>
      <c r="E3463">
        <v>7</v>
      </c>
      <c r="F3463">
        <v>15.7429169357122</v>
      </c>
      <c r="G3463">
        <v>17.0595755188711</v>
      </c>
      <c r="H3463">
        <v>15.2669644944658</v>
      </c>
      <c r="I3463">
        <v>1.1000000000000001</v>
      </c>
      <c r="J3463">
        <v>15.2669644944658</v>
      </c>
      <c r="K3463">
        <v>16.7936609439124</v>
      </c>
      <c r="L3463">
        <v>2073</v>
      </c>
      <c r="M3463">
        <f t="shared" si="648"/>
        <v>100.7563390560876</v>
      </c>
      <c r="N3463">
        <v>100.7563390560876</v>
      </c>
      <c r="O3463">
        <f t="shared" si="658"/>
        <v>0</v>
      </c>
      <c r="P3463">
        <f t="shared" si="649"/>
        <v>200</v>
      </c>
      <c r="Q3463">
        <f t="shared" si="659"/>
        <v>-255.20486955171373</v>
      </c>
      <c r="R3463">
        <f t="shared" si="650"/>
        <v>16.7936609439124</v>
      </c>
      <c r="S3463">
        <f t="shared" si="651"/>
        <v>1</v>
      </c>
      <c r="T3463">
        <f t="shared" si="652"/>
        <v>0</v>
      </c>
      <c r="U3463">
        <f t="shared" si="653"/>
        <v>100.7563390560876</v>
      </c>
      <c r="V3463">
        <f t="shared" si="654"/>
        <v>0</v>
      </c>
      <c r="W3463">
        <f t="shared" si="655"/>
        <v>100</v>
      </c>
      <c r="X3463">
        <f t="shared" si="656"/>
        <v>-100</v>
      </c>
      <c r="Y3463">
        <f t="shared" si="657"/>
        <v>255.20486955171373</v>
      </c>
    </row>
    <row r="3464" spans="1:25" x14ac:dyDescent="0.3">
      <c r="A3464">
        <v>9</v>
      </c>
      <c r="B3464">
        <v>2</v>
      </c>
      <c r="C3464">
        <v>30.603571428571399</v>
      </c>
      <c r="D3464">
        <v>44.76</v>
      </c>
      <c r="E3464">
        <v>7</v>
      </c>
      <c r="F3464">
        <v>15.5316784283684</v>
      </c>
      <c r="G3464">
        <v>17.0595755188711</v>
      </c>
      <c r="H3464">
        <v>15.1612267597677</v>
      </c>
      <c r="I3464">
        <v>1.1000000000000001</v>
      </c>
      <c r="J3464">
        <v>15.1612267597677</v>
      </c>
      <c r="K3464">
        <v>16.6773494357445</v>
      </c>
      <c r="L3464">
        <v>2073</v>
      </c>
      <c r="M3464">
        <f t="shared" si="648"/>
        <v>28.082650564255498</v>
      </c>
      <c r="N3464">
        <v>28.082650564255498</v>
      </c>
      <c r="O3464">
        <f t="shared" si="658"/>
        <v>28.082650564255498</v>
      </c>
      <c r="P3464">
        <f t="shared" si="649"/>
        <v>230.14985019680933</v>
      </c>
      <c r="Q3464">
        <f t="shared" si="659"/>
        <v>30.149850196809325</v>
      </c>
      <c r="R3464">
        <f t="shared" si="650"/>
        <v>16.6773494357445</v>
      </c>
      <c r="S3464">
        <f t="shared" si="651"/>
        <v>1</v>
      </c>
      <c r="T3464">
        <f t="shared" si="652"/>
        <v>0</v>
      </c>
      <c r="U3464">
        <f t="shared" si="653"/>
        <v>28.082650564255498</v>
      </c>
      <c r="V3464">
        <f t="shared" si="654"/>
        <v>0</v>
      </c>
      <c r="W3464">
        <f t="shared" si="655"/>
        <v>100</v>
      </c>
      <c r="X3464">
        <f t="shared" si="656"/>
        <v>-100</v>
      </c>
      <c r="Y3464">
        <f t="shared" si="657"/>
        <v>30.149850196809325</v>
      </c>
    </row>
    <row r="3465" spans="1:25" x14ac:dyDescent="0.3">
      <c r="A3465">
        <v>9</v>
      </c>
      <c r="B3465">
        <v>3</v>
      </c>
      <c r="C3465">
        <v>31.5792857142857</v>
      </c>
      <c r="D3465">
        <v>36.82</v>
      </c>
      <c r="E3465">
        <v>7</v>
      </c>
      <c r="F3465">
        <v>16.2875026549398</v>
      </c>
      <c r="G3465">
        <v>17.0595755188711</v>
      </c>
      <c r="H3465">
        <v>15.5364283799756</v>
      </c>
      <c r="I3465">
        <v>1.1000000000000001</v>
      </c>
      <c r="J3465">
        <v>15.5364283799756</v>
      </c>
      <c r="K3465">
        <v>17.0900712179732</v>
      </c>
      <c r="L3465">
        <v>2073</v>
      </c>
      <c r="M3465">
        <f t="shared" si="648"/>
        <v>19.7299287820268</v>
      </c>
      <c r="N3465">
        <v>19.7299287820268</v>
      </c>
      <c r="O3465">
        <f t="shared" si="658"/>
        <v>47.812579346282298</v>
      </c>
      <c r="P3465">
        <f t="shared" si="649"/>
        <v>254.01168331896397</v>
      </c>
      <c r="Q3465">
        <f t="shared" si="659"/>
        <v>23.86183312215465</v>
      </c>
      <c r="R3465">
        <f t="shared" si="650"/>
        <v>17.0900712179732</v>
      </c>
      <c r="S3465">
        <f t="shared" si="651"/>
        <v>1</v>
      </c>
      <c r="T3465">
        <f t="shared" si="652"/>
        <v>0</v>
      </c>
      <c r="U3465">
        <f t="shared" si="653"/>
        <v>19.7299287820268</v>
      </c>
      <c r="V3465">
        <f t="shared" si="654"/>
        <v>0</v>
      </c>
      <c r="W3465">
        <f t="shared" si="655"/>
        <v>100</v>
      </c>
      <c r="X3465">
        <f t="shared" si="656"/>
        <v>-100</v>
      </c>
      <c r="Y3465">
        <f t="shared" si="657"/>
        <v>23.86183312215465</v>
      </c>
    </row>
    <row r="3466" spans="1:25" x14ac:dyDescent="0.3">
      <c r="A3466">
        <v>9</v>
      </c>
      <c r="B3466">
        <v>4</v>
      </c>
      <c r="C3466">
        <v>30.8685714285714</v>
      </c>
      <c r="D3466">
        <v>72.14</v>
      </c>
      <c r="E3466">
        <v>7</v>
      </c>
      <c r="F3466">
        <v>15.735749799236499</v>
      </c>
      <c r="G3466">
        <v>17.0595755188711</v>
      </c>
      <c r="H3466">
        <v>15.263388236898299</v>
      </c>
      <c r="I3466">
        <v>1.1000000000000001</v>
      </c>
      <c r="J3466">
        <v>15.263388236898299</v>
      </c>
      <c r="K3466">
        <v>16.789727060588099</v>
      </c>
      <c r="L3466">
        <v>2073</v>
      </c>
      <c r="M3466">
        <f t="shared" si="648"/>
        <v>55.350272939411902</v>
      </c>
      <c r="N3466">
        <v>55.350272939411902</v>
      </c>
      <c r="O3466">
        <f t="shared" si="658"/>
        <v>103.1628522856942</v>
      </c>
      <c r="P3466">
        <f t="shared" si="649"/>
        <v>335.00036721093409</v>
      </c>
      <c r="Q3466">
        <f t="shared" si="659"/>
        <v>80.988683891970112</v>
      </c>
      <c r="R3466">
        <f t="shared" si="650"/>
        <v>16.789727060588099</v>
      </c>
      <c r="S3466">
        <f t="shared" si="651"/>
        <v>1</v>
      </c>
      <c r="T3466">
        <f t="shared" si="652"/>
        <v>0</v>
      </c>
      <c r="U3466">
        <f t="shared" si="653"/>
        <v>55.350272939411902</v>
      </c>
      <c r="V3466">
        <f t="shared" si="654"/>
        <v>0</v>
      </c>
      <c r="W3466">
        <f t="shared" si="655"/>
        <v>100</v>
      </c>
      <c r="X3466">
        <f t="shared" si="656"/>
        <v>-100</v>
      </c>
      <c r="Y3466">
        <f t="shared" si="657"/>
        <v>80.988683891970112</v>
      </c>
    </row>
    <row r="3467" spans="1:25" x14ac:dyDescent="0.3">
      <c r="A3467">
        <v>9</v>
      </c>
      <c r="B3467">
        <v>5</v>
      </c>
      <c r="C3467">
        <v>32.917499999999997</v>
      </c>
      <c r="D3467">
        <v>2.12</v>
      </c>
      <c r="E3467">
        <v>2</v>
      </c>
      <c r="F3467">
        <v>17.343775990289402</v>
      </c>
      <c r="G3467">
        <v>17.0595755188711</v>
      </c>
      <c r="H3467">
        <v>16.046890310652</v>
      </c>
      <c r="I3467">
        <v>1.1000000000000001</v>
      </c>
      <c r="J3467">
        <v>16.046890310652</v>
      </c>
      <c r="K3467">
        <v>17.651579341717198</v>
      </c>
      <c r="L3467">
        <v>2073</v>
      </c>
      <c r="M3467">
        <f t="shared" si="648"/>
        <v>-15.531579341717197</v>
      </c>
      <c r="N3467">
        <v>-15.531579341717197</v>
      </c>
      <c r="O3467">
        <f t="shared" si="658"/>
        <v>87.631272943976995</v>
      </c>
      <c r="P3467">
        <f t="shared" si="649"/>
        <v>309.96944598032792</v>
      </c>
      <c r="Q3467">
        <f t="shared" si="659"/>
        <v>-25.030921230606168</v>
      </c>
      <c r="R3467">
        <f t="shared" si="650"/>
        <v>27.150921230606169</v>
      </c>
      <c r="S3467">
        <f t="shared" si="651"/>
        <v>1.5381581843183016</v>
      </c>
      <c r="T3467">
        <f t="shared" si="652"/>
        <v>-9.4993418888889707</v>
      </c>
      <c r="U3467">
        <f t="shared" si="653"/>
        <v>0</v>
      </c>
      <c r="V3467">
        <f t="shared" si="654"/>
        <v>-53.815818431830166</v>
      </c>
      <c r="W3467">
        <f t="shared" si="655"/>
        <v>0</v>
      </c>
      <c r="X3467">
        <f t="shared" si="656"/>
        <v>-53.815818431830166</v>
      </c>
      <c r="Y3467">
        <f t="shared" si="657"/>
        <v>25.030921230606168</v>
      </c>
    </row>
    <row r="3468" spans="1:25" x14ac:dyDescent="0.3">
      <c r="A3468">
        <v>10</v>
      </c>
      <c r="B3468">
        <v>1</v>
      </c>
      <c r="C3468">
        <v>33.533571428571399</v>
      </c>
      <c r="D3468">
        <v>4.88</v>
      </c>
      <c r="E3468">
        <v>7</v>
      </c>
      <c r="F3468">
        <v>17.837576355061</v>
      </c>
      <c r="G3468">
        <v>17.0595755188711</v>
      </c>
      <c r="H3468">
        <v>16.280341442369298</v>
      </c>
      <c r="I3468">
        <v>1.02</v>
      </c>
      <c r="J3468">
        <v>16.280341442369298</v>
      </c>
      <c r="K3468">
        <v>16.6059482712167</v>
      </c>
      <c r="L3468">
        <v>2073</v>
      </c>
      <c r="M3468">
        <f t="shared" si="648"/>
        <v>-11.725948271216701</v>
      </c>
      <c r="N3468">
        <v>-11.725948271216701</v>
      </c>
      <c r="O3468">
        <f t="shared" si="658"/>
        <v>75.905324672760287</v>
      </c>
      <c r="P3468">
        <f t="shared" si="649"/>
        <v>292.31850837732128</v>
      </c>
      <c r="Q3468">
        <f t="shared" si="659"/>
        <v>-17.650937603006639</v>
      </c>
      <c r="R3468">
        <f t="shared" si="650"/>
        <v>22.530937603006638</v>
      </c>
      <c r="S3468">
        <f t="shared" si="651"/>
        <v>1.3567992164626814</v>
      </c>
      <c r="T3468">
        <f t="shared" si="652"/>
        <v>-5.9249893317899378</v>
      </c>
      <c r="U3468">
        <f t="shared" si="653"/>
        <v>0</v>
      </c>
      <c r="V3468">
        <f t="shared" si="654"/>
        <v>-35.679921646268141</v>
      </c>
      <c r="W3468">
        <f t="shared" si="655"/>
        <v>0</v>
      </c>
      <c r="X3468">
        <f t="shared" si="656"/>
        <v>-35.679921646268141</v>
      </c>
      <c r="Y3468">
        <f t="shared" si="657"/>
        <v>17.650937603006639</v>
      </c>
    </row>
    <row r="3469" spans="1:25" x14ac:dyDescent="0.3">
      <c r="A3469">
        <v>10</v>
      </c>
      <c r="B3469">
        <v>2</v>
      </c>
      <c r="C3469">
        <v>32.871428571428602</v>
      </c>
      <c r="D3469">
        <v>39.15</v>
      </c>
      <c r="E3469">
        <v>7</v>
      </c>
      <c r="F3469">
        <v>17.307037772269702</v>
      </c>
      <c r="G3469">
        <v>17.0595755188711</v>
      </c>
      <c r="H3469">
        <v>16.029393598986601</v>
      </c>
      <c r="I3469">
        <v>1.02</v>
      </c>
      <c r="J3469">
        <v>16.029393598986601</v>
      </c>
      <c r="K3469">
        <v>16.349981470966299</v>
      </c>
      <c r="L3469">
        <v>2073</v>
      </c>
      <c r="M3469">
        <f t="shared" si="648"/>
        <v>22.8000185290337</v>
      </c>
      <c r="N3469">
        <v>22.8000185290337</v>
      </c>
      <c r="O3469">
        <f t="shared" si="658"/>
        <v>98.705343201793994</v>
      </c>
      <c r="P3469">
        <f t="shared" si="649"/>
        <v>327.61661975894447</v>
      </c>
      <c r="Q3469">
        <f t="shared" si="659"/>
        <v>35.298111381623187</v>
      </c>
      <c r="R3469">
        <f t="shared" si="650"/>
        <v>16.349981470966299</v>
      </c>
      <c r="S3469">
        <f t="shared" si="651"/>
        <v>1</v>
      </c>
      <c r="T3469">
        <f t="shared" si="652"/>
        <v>0</v>
      </c>
      <c r="U3469">
        <f t="shared" si="653"/>
        <v>22.8000185290337</v>
      </c>
      <c r="V3469">
        <f t="shared" si="654"/>
        <v>0</v>
      </c>
      <c r="W3469">
        <f t="shared" si="655"/>
        <v>100</v>
      </c>
      <c r="X3469">
        <f t="shared" si="656"/>
        <v>-100</v>
      </c>
      <c r="Y3469">
        <f t="shared" si="657"/>
        <v>35.298111381623187</v>
      </c>
    </row>
    <row r="3470" spans="1:25" x14ac:dyDescent="0.3">
      <c r="A3470">
        <v>10</v>
      </c>
      <c r="B3470">
        <v>3</v>
      </c>
      <c r="C3470">
        <v>33.102142857142901</v>
      </c>
      <c r="D3470">
        <v>8.27</v>
      </c>
      <c r="E3470">
        <v>7</v>
      </c>
      <c r="F3470">
        <v>17.491278785662001</v>
      </c>
      <c r="G3470">
        <v>17.0595755188711</v>
      </c>
      <c r="H3470">
        <v>16.116958564105701</v>
      </c>
      <c r="I3470">
        <v>1.02</v>
      </c>
      <c r="J3470">
        <v>16.116958564105701</v>
      </c>
      <c r="K3470">
        <v>16.4392977353878</v>
      </c>
      <c r="L3470">
        <v>2073</v>
      </c>
      <c r="M3470">
        <f t="shared" si="648"/>
        <v>-8.1692977353878007</v>
      </c>
      <c r="N3470">
        <v>-8.1692977353878007</v>
      </c>
      <c r="O3470">
        <f t="shared" si="658"/>
        <v>90.536045466406193</v>
      </c>
      <c r="P3470">
        <f t="shared" si="649"/>
        <v>314.50425135782984</v>
      </c>
      <c r="Q3470">
        <f t="shared" si="659"/>
        <v>-13.112368401114622</v>
      </c>
      <c r="R3470">
        <f t="shared" si="650"/>
        <v>21.382368401114622</v>
      </c>
      <c r="S3470">
        <f t="shared" si="651"/>
        <v>1.3006862425203356</v>
      </c>
      <c r="T3470">
        <f t="shared" si="652"/>
        <v>-4.9430706657268217</v>
      </c>
      <c r="U3470">
        <f t="shared" si="653"/>
        <v>0</v>
      </c>
      <c r="V3470">
        <f t="shared" si="654"/>
        <v>-30.068624252033572</v>
      </c>
      <c r="W3470">
        <f t="shared" si="655"/>
        <v>0</v>
      </c>
      <c r="X3470">
        <f t="shared" si="656"/>
        <v>-30.068624252033572</v>
      </c>
      <c r="Y3470">
        <f t="shared" si="657"/>
        <v>13.112368401114622</v>
      </c>
    </row>
    <row r="3471" spans="1:25" x14ac:dyDescent="0.3">
      <c r="A3471">
        <v>10</v>
      </c>
      <c r="B3471">
        <v>4</v>
      </c>
      <c r="C3471">
        <v>33.362857142857102</v>
      </c>
      <c r="D3471">
        <v>2.23</v>
      </c>
      <c r="E3471">
        <v>7</v>
      </c>
      <c r="F3471">
        <v>17.700272501698301</v>
      </c>
      <c r="G3471">
        <v>17.0595755188711</v>
      </c>
      <c r="H3471">
        <v>16.2157474852349</v>
      </c>
      <c r="I3471">
        <v>1.02</v>
      </c>
      <c r="J3471">
        <v>16.2157474852349</v>
      </c>
      <c r="K3471">
        <v>16.5400624349396</v>
      </c>
      <c r="L3471">
        <v>2073</v>
      </c>
      <c r="M3471">
        <f t="shared" si="648"/>
        <v>-14.310062434939599</v>
      </c>
      <c r="N3471">
        <v>-14.310062434939599</v>
      </c>
      <c r="O3471">
        <f t="shared" si="658"/>
        <v>76.225983031466598</v>
      </c>
      <c r="P3471">
        <f t="shared" si="649"/>
        <v>292.78755615264885</v>
      </c>
      <c r="Q3471">
        <f t="shared" si="659"/>
        <v>-21.716695205180997</v>
      </c>
      <c r="R3471">
        <f t="shared" si="650"/>
        <v>23.946695205180998</v>
      </c>
      <c r="S3471">
        <f t="shared" si="651"/>
        <v>1.4477995654112805</v>
      </c>
      <c r="T3471">
        <f t="shared" si="652"/>
        <v>-7.4066327702413979</v>
      </c>
      <c r="U3471">
        <f t="shared" si="653"/>
        <v>0</v>
      </c>
      <c r="V3471">
        <f t="shared" si="654"/>
        <v>-44.779956541128044</v>
      </c>
      <c r="W3471">
        <f t="shared" si="655"/>
        <v>0</v>
      </c>
      <c r="X3471">
        <f t="shared" si="656"/>
        <v>-44.779956541128044</v>
      </c>
      <c r="Y3471">
        <f t="shared" si="657"/>
        <v>21.716695205180997</v>
      </c>
    </row>
    <row r="3472" spans="1:25" x14ac:dyDescent="0.3">
      <c r="A3472">
        <v>10</v>
      </c>
      <c r="B3472">
        <v>5</v>
      </c>
      <c r="C3472">
        <v>33.69</v>
      </c>
      <c r="D3472">
        <v>0</v>
      </c>
      <c r="E3472">
        <v>3</v>
      </c>
      <c r="F3472">
        <v>17.963706224191</v>
      </c>
      <c r="G3472">
        <v>17.0595755188711</v>
      </c>
      <c r="H3472">
        <v>16.3394662437567</v>
      </c>
      <c r="I3472">
        <v>1.02</v>
      </c>
      <c r="J3472">
        <v>16.3394662437567</v>
      </c>
      <c r="K3472">
        <v>16.666255568631801</v>
      </c>
      <c r="L3472">
        <v>2073</v>
      </c>
      <c r="M3472">
        <f t="shared" si="648"/>
        <v>-16.666255568631801</v>
      </c>
      <c r="N3472">
        <v>-16.666255568631801</v>
      </c>
      <c r="O3472">
        <f t="shared" si="658"/>
        <v>59.5597274628348</v>
      </c>
      <c r="P3472">
        <f t="shared" si="649"/>
        <v>269.3781094147019</v>
      </c>
      <c r="Q3472">
        <f t="shared" si="659"/>
        <v>-23.409446737946951</v>
      </c>
      <c r="R3472">
        <f t="shared" si="650"/>
        <v>23.409446737946951</v>
      </c>
      <c r="S3472">
        <f t="shared" si="651"/>
        <v>1.4046014500105692</v>
      </c>
      <c r="T3472">
        <f t="shared" si="652"/>
        <v>-6.7431911693151498</v>
      </c>
      <c r="U3472">
        <f t="shared" si="653"/>
        <v>0</v>
      </c>
      <c r="V3472">
        <f t="shared" si="654"/>
        <v>-40.460145001056915</v>
      </c>
      <c r="W3472">
        <f t="shared" si="655"/>
        <v>0</v>
      </c>
      <c r="X3472">
        <f t="shared" si="656"/>
        <v>-40.460145001056915</v>
      </c>
      <c r="Y3472">
        <f t="shared" si="657"/>
        <v>23.409446737946951</v>
      </c>
    </row>
    <row r="3473" spans="1:25" x14ac:dyDescent="0.3">
      <c r="A3473">
        <v>11</v>
      </c>
      <c r="B3473">
        <v>1</v>
      </c>
      <c r="C3473">
        <v>33.1735714285714</v>
      </c>
      <c r="D3473">
        <v>0</v>
      </c>
      <c r="E3473">
        <v>7</v>
      </c>
      <c r="F3473">
        <v>17.548453497509801</v>
      </c>
      <c r="G3473">
        <v>17.0595755188711</v>
      </c>
      <c r="H3473">
        <v>16.144041075007401</v>
      </c>
      <c r="I3473">
        <v>0.95</v>
      </c>
      <c r="J3473">
        <v>16.144041075007401</v>
      </c>
      <c r="K3473">
        <v>15.3368390212571</v>
      </c>
      <c r="L3473">
        <v>2073</v>
      </c>
      <c r="M3473">
        <f t="shared" si="648"/>
        <v>-15.3368390212571</v>
      </c>
      <c r="N3473">
        <v>-15.3368390212571</v>
      </c>
      <c r="O3473">
        <f t="shared" si="658"/>
        <v>44.222888441577702</v>
      </c>
      <c r="P3473">
        <f t="shared" si="649"/>
        <v>249.4932370359661</v>
      </c>
      <c r="Q3473">
        <f t="shared" si="659"/>
        <v>-19.884872378735793</v>
      </c>
      <c r="R3473">
        <f t="shared" si="650"/>
        <v>19.884872378735793</v>
      </c>
      <c r="S3473">
        <f t="shared" si="651"/>
        <v>1.2965430719573341</v>
      </c>
      <c r="T3473">
        <f t="shared" si="652"/>
        <v>-4.5480333574786922</v>
      </c>
      <c r="U3473">
        <f t="shared" si="653"/>
        <v>0</v>
      </c>
      <c r="V3473">
        <f t="shared" si="654"/>
        <v>-29.654307195733399</v>
      </c>
      <c r="W3473">
        <f t="shared" si="655"/>
        <v>0</v>
      </c>
      <c r="X3473">
        <f t="shared" si="656"/>
        <v>-29.654307195733399</v>
      </c>
      <c r="Y3473">
        <f t="shared" si="657"/>
        <v>19.884872378735793</v>
      </c>
    </row>
    <row r="3474" spans="1:25" x14ac:dyDescent="0.3">
      <c r="A3474">
        <v>11</v>
      </c>
      <c r="B3474">
        <v>2</v>
      </c>
      <c r="C3474">
        <v>33.016428571428598</v>
      </c>
      <c r="D3474">
        <v>0</v>
      </c>
      <c r="E3474">
        <v>7</v>
      </c>
      <c r="F3474">
        <v>17.422752797002701</v>
      </c>
      <c r="G3474">
        <v>17.0595755188711</v>
      </c>
      <c r="H3474">
        <v>16.084442489952899</v>
      </c>
      <c r="I3474">
        <v>0.95</v>
      </c>
      <c r="J3474">
        <v>16.084442489952899</v>
      </c>
      <c r="K3474">
        <v>15.2802203654552</v>
      </c>
      <c r="L3474">
        <v>2073</v>
      </c>
      <c r="M3474">
        <f t="shared" si="648"/>
        <v>-15.2802203654552</v>
      </c>
      <c r="N3474">
        <v>-15.2802203654552</v>
      </c>
      <c r="O3474">
        <f t="shared" si="658"/>
        <v>28.942668076122501</v>
      </c>
      <c r="P3474">
        <f t="shared" si="649"/>
        <v>231.1416455796639</v>
      </c>
      <c r="Q3474">
        <f t="shared" si="659"/>
        <v>-18.351591456302202</v>
      </c>
      <c r="R3474">
        <f t="shared" si="650"/>
        <v>18.351591456302202</v>
      </c>
      <c r="S3474">
        <f t="shared" si="651"/>
        <v>1.2010030626122783</v>
      </c>
      <c r="T3474">
        <f t="shared" si="652"/>
        <v>-3.071371090847002</v>
      </c>
      <c r="U3474">
        <f t="shared" si="653"/>
        <v>0</v>
      </c>
      <c r="V3474">
        <f t="shared" si="654"/>
        <v>-20.100306261227832</v>
      </c>
      <c r="W3474">
        <f t="shared" si="655"/>
        <v>0</v>
      </c>
      <c r="X3474">
        <f t="shared" si="656"/>
        <v>-20.100306261227832</v>
      </c>
      <c r="Y3474">
        <f t="shared" si="657"/>
        <v>18.351591456302202</v>
      </c>
    </row>
    <row r="3475" spans="1:25" x14ac:dyDescent="0.3">
      <c r="A3475">
        <v>11</v>
      </c>
      <c r="B3475">
        <v>3</v>
      </c>
      <c r="C3475">
        <v>30.406428571428599</v>
      </c>
      <c r="D3475">
        <v>0</v>
      </c>
      <c r="E3475">
        <v>7</v>
      </c>
      <c r="F3475">
        <v>15.3804502031978</v>
      </c>
      <c r="G3475">
        <v>17.0595755188711</v>
      </c>
      <c r="H3475">
        <v>15.0850983558141</v>
      </c>
      <c r="I3475">
        <v>0.95</v>
      </c>
      <c r="J3475">
        <v>15.0850983558141</v>
      </c>
      <c r="K3475">
        <v>14.3308434380234</v>
      </c>
      <c r="L3475">
        <v>2073</v>
      </c>
      <c r="M3475">
        <f t="shared" si="648"/>
        <v>-14.3308434380234</v>
      </c>
      <c r="N3475">
        <v>-14.3308434380234</v>
      </c>
      <c r="O3475">
        <f t="shared" si="658"/>
        <v>14.611824638099101</v>
      </c>
      <c r="P3475">
        <f t="shared" si="649"/>
        <v>215.15882788326644</v>
      </c>
      <c r="Q3475">
        <f t="shared" si="659"/>
        <v>-15.982817696397461</v>
      </c>
      <c r="R3475">
        <f t="shared" si="650"/>
        <v>15.982817696397461</v>
      </c>
      <c r="S3475">
        <f t="shared" si="651"/>
        <v>1.1152740426980696</v>
      </c>
      <c r="T3475">
        <f t="shared" si="652"/>
        <v>-1.6519742583740609</v>
      </c>
      <c r="U3475">
        <f t="shared" si="653"/>
        <v>0</v>
      </c>
      <c r="V3475">
        <f t="shared" si="654"/>
        <v>-11.527404269806967</v>
      </c>
      <c r="W3475">
        <f t="shared" si="655"/>
        <v>0</v>
      </c>
      <c r="X3475">
        <f t="shared" si="656"/>
        <v>-11.527404269806967</v>
      </c>
      <c r="Y3475">
        <f t="shared" si="657"/>
        <v>15.982817696397461</v>
      </c>
    </row>
    <row r="3476" spans="1:25" x14ac:dyDescent="0.3">
      <c r="A3476">
        <v>11</v>
      </c>
      <c r="B3476">
        <v>4</v>
      </c>
      <c r="C3476">
        <v>27.595714285714301</v>
      </c>
      <c r="D3476">
        <v>0</v>
      </c>
      <c r="E3476">
        <v>7</v>
      </c>
      <c r="F3476">
        <v>13.2798648767817</v>
      </c>
      <c r="G3476">
        <v>17.0595755188711</v>
      </c>
      <c r="H3476">
        <v>13.987401748628001</v>
      </c>
      <c r="I3476">
        <v>0.95</v>
      </c>
      <c r="J3476">
        <v>13.987401748628001</v>
      </c>
      <c r="K3476">
        <v>13.2880316611966</v>
      </c>
      <c r="L3476">
        <v>2073</v>
      </c>
      <c r="M3476">
        <f t="shared" si="648"/>
        <v>-13.2880316611966</v>
      </c>
      <c r="N3476">
        <v>-13.2880316611966</v>
      </c>
      <c r="O3476">
        <f t="shared" si="658"/>
        <v>1.3237929769025012</v>
      </c>
      <c r="P3476">
        <f t="shared" si="649"/>
        <v>201.32818372858142</v>
      </c>
      <c r="Q3476">
        <f t="shared" si="659"/>
        <v>-13.830644154685018</v>
      </c>
      <c r="R3476">
        <f t="shared" si="650"/>
        <v>13.830644154685018</v>
      </c>
      <c r="S3476">
        <f t="shared" si="651"/>
        <v>1.0408346779510576</v>
      </c>
      <c r="T3476">
        <f t="shared" si="652"/>
        <v>-0.54261249348841822</v>
      </c>
      <c r="U3476">
        <f t="shared" si="653"/>
        <v>0</v>
      </c>
      <c r="V3476">
        <f t="shared" si="654"/>
        <v>-4.0834677951057463</v>
      </c>
      <c r="W3476">
        <f t="shared" si="655"/>
        <v>0</v>
      </c>
      <c r="X3476">
        <f t="shared" si="656"/>
        <v>-4.0834677951057463</v>
      </c>
      <c r="Y3476">
        <f t="shared" si="657"/>
        <v>13.830644154685018</v>
      </c>
    </row>
    <row r="3477" spans="1:25" x14ac:dyDescent="0.3">
      <c r="A3477">
        <v>11</v>
      </c>
      <c r="B3477">
        <v>5</v>
      </c>
      <c r="C3477">
        <v>27.8325</v>
      </c>
      <c r="D3477">
        <v>0</v>
      </c>
      <c r="E3477">
        <v>2</v>
      </c>
      <c r="F3477">
        <v>13.452762376905</v>
      </c>
      <c r="G3477">
        <v>17.0595755188711</v>
      </c>
      <c r="H3477">
        <v>14.0807989180796</v>
      </c>
      <c r="I3477">
        <v>0.95</v>
      </c>
      <c r="J3477">
        <v>14.0807989180796</v>
      </c>
      <c r="K3477">
        <v>13.376758972175599</v>
      </c>
      <c r="L3477">
        <v>2073</v>
      </c>
      <c r="M3477">
        <f t="shared" si="648"/>
        <v>-13.376758972175599</v>
      </c>
      <c r="N3477">
        <v>-13.376758972175599</v>
      </c>
      <c r="O3477">
        <f t="shared" si="658"/>
        <v>-12.052965995273098</v>
      </c>
      <c r="P3477">
        <f t="shared" si="649"/>
        <v>188.30303182549019</v>
      </c>
      <c r="Q3477">
        <f t="shared" si="659"/>
        <v>-13.025151903091228</v>
      </c>
      <c r="R3477">
        <f t="shared" si="650"/>
        <v>13.025151903091228</v>
      </c>
      <c r="S3477">
        <f t="shared" si="651"/>
        <v>0.97371507778410793</v>
      </c>
      <c r="T3477">
        <f t="shared" si="652"/>
        <v>0.35160706908437156</v>
      </c>
      <c r="U3477">
        <f t="shared" si="653"/>
        <v>0</v>
      </c>
      <c r="V3477">
        <f t="shared" si="654"/>
        <v>2.6284922215892039</v>
      </c>
      <c r="W3477">
        <f t="shared" si="655"/>
        <v>0</v>
      </c>
      <c r="X3477">
        <f t="shared" si="656"/>
        <v>2.6284922215892039</v>
      </c>
      <c r="Y3477">
        <f t="shared" si="657"/>
        <v>13.025151903091228</v>
      </c>
    </row>
    <row r="3478" spans="1:25" x14ac:dyDescent="0.3">
      <c r="A3478">
        <v>12</v>
      </c>
      <c r="B3478">
        <v>1</v>
      </c>
      <c r="C3478">
        <v>23.06</v>
      </c>
      <c r="D3478">
        <v>0</v>
      </c>
      <c r="E3478">
        <v>7</v>
      </c>
      <c r="F3478">
        <v>10.118785694966499</v>
      </c>
      <c r="G3478">
        <v>17.0595755188711</v>
      </c>
      <c r="H3478">
        <v>12.1617188107545</v>
      </c>
      <c r="I3478">
        <v>0.91</v>
      </c>
      <c r="J3478">
        <v>12.1617188107545</v>
      </c>
      <c r="K3478">
        <v>11.0671641177866</v>
      </c>
      <c r="L3478">
        <v>2073</v>
      </c>
      <c r="M3478">
        <f t="shared" si="648"/>
        <v>-11.0671641177866</v>
      </c>
      <c r="N3478">
        <v>-11.0671641177866</v>
      </c>
      <c r="O3478">
        <f t="shared" si="658"/>
        <v>-23.120130113059698</v>
      </c>
      <c r="P3478">
        <f t="shared" si="649"/>
        <v>178.16618101808933</v>
      </c>
      <c r="Q3478">
        <f t="shared" si="659"/>
        <v>-10.136850807400862</v>
      </c>
      <c r="R3478">
        <f t="shared" si="650"/>
        <v>10.136850807400862</v>
      </c>
      <c r="S3478">
        <f t="shared" si="651"/>
        <v>0.91593932280351886</v>
      </c>
      <c r="T3478">
        <f t="shared" si="652"/>
        <v>0.93031331038573839</v>
      </c>
      <c r="U3478">
        <f t="shared" si="653"/>
        <v>0</v>
      </c>
      <c r="V3478">
        <f t="shared" si="654"/>
        <v>8.4060677196481137</v>
      </c>
      <c r="W3478">
        <f t="shared" si="655"/>
        <v>0</v>
      </c>
      <c r="X3478">
        <f t="shared" si="656"/>
        <v>8.4060677196481137</v>
      </c>
      <c r="Y3478">
        <f t="shared" si="657"/>
        <v>10.136850807400862</v>
      </c>
    </row>
    <row r="3479" spans="1:25" x14ac:dyDescent="0.3">
      <c r="A3479">
        <v>12</v>
      </c>
      <c r="B3479">
        <v>2</v>
      </c>
      <c r="C3479">
        <v>26.033571428571399</v>
      </c>
      <c r="D3479">
        <v>0</v>
      </c>
      <c r="E3479">
        <v>7</v>
      </c>
      <c r="F3479">
        <v>12.158430387715701</v>
      </c>
      <c r="G3479">
        <v>17.0595755188711</v>
      </c>
      <c r="H3479">
        <v>13.3666999509354</v>
      </c>
      <c r="I3479">
        <v>0.91</v>
      </c>
      <c r="J3479">
        <v>13.3666999509354</v>
      </c>
      <c r="K3479">
        <v>12.163696955351201</v>
      </c>
      <c r="L3479">
        <v>2073</v>
      </c>
      <c r="M3479">
        <f t="shared" si="648"/>
        <v>-12.163696955351201</v>
      </c>
      <c r="N3479">
        <v>-12.163696955351201</v>
      </c>
      <c r="O3479">
        <f t="shared" si="658"/>
        <v>-35.283827068410901</v>
      </c>
      <c r="P3479">
        <f t="shared" si="649"/>
        <v>167.65331251067096</v>
      </c>
      <c r="Q3479">
        <f t="shared" si="659"/>
        <v>-10.512868507418375</v>
      </c>
      <c r="R3479">
        <f t="shared" si="650"/>
        <v>10.512868507418375</v>
      </c>
      <c r="S3479">
        <f t="shared" si="651"/>
        <v>0.86428234327174902</v>
      </c>
      <c r="T3479">
        <f t="shared" si="652"/>
        <v>1.6508284479328257</v>
      </c>
      <c r="U3479">
        <f t="shared" si="653"/>
        <v>0</v>
      </c>
      <c r="V3479">
        <f t="shared" si="654"/>
        <v>13.571765672825098</v>
      </c>
      <c r="W3479">
        <f t="shared" si="655"/>
        <v>0</v>
      </c>
      <c r="X3479">
        <f t="shared" si="656"/>
        <v>13.571765672825098</v>
      </c>
      <c r="Y3479">
        <f t="shared" si="657"/>
        <v>10.512868507418375</v>
      </c>
    </row>
    <row r="3480" spans="1:25" x14ac:dyDescent="0.3">
      <c r="A3480">
        <v>12</v>
      </c>
      <c r="B3480">
        <v>3</v>
      </c>
      <c r="C3480">
        <v>27.044285714285699</v>
      </c>
      <c r="D3480">
        <v>0</v>
      </c>
      <c r="E3480">
        <v>7</v>
      </c>
      <c r="F3480">
        <v>12.8801744108561</v>
      </c>
      <c r="G3480">
        <v>17.0595755188711</v>
      </c>
      <c r="H3480">
        <v>13.769207012287501</v>
      </c>
      <c r="I3480">
        <v>0.91</v>
      </c>
      <c r="J3480">
        <v>13.769207012287501</v>
      </c>
      <c r="K3480">
        <v>12.5299783811816</v>
      </c>
      <c r="L3480">
        <v>2073</v>
      </c>
      <c r="M3480">
        <f t="shared" si="648"/>
        <v>-12.5299783811816</v>
      </c>
      <c r="N3480">
        <v>-12.5299783811816</v>
      </c>
      <c r="O3480">
        <f t="shared" si="658"/>
        <v>-47.8138054495925</v>
      </c>
      <c r="P3480">
        <f t="shared" si="649"/>
        <v>157.47210623324634</v>
      </c>
      <c r="Q3480">
        <f t="shared" si="659"/>
        <v>-10.181206277424621</v>
      </c>
      <c r="R3480">
        <f t="shared" si="650"/>
        <v>10.181206277424621</v>
      </c>
      <c r="S3480">
        <f t="shared" si="651"/>
        <v>0.81254779279711054</v>
      </c>
      <c r="T3480">
        <f t="shared" si="652"/>
        <v>2.3487721037569784</v>
      </c>
      <c r="U3480">
        <f t="shared" si="653"/>
        <v>0</v>
      </c>
      <c r="V3480">
        <f t="shared" si="654"/>
        <v>18.745220720288945</v>
      </c>
      <c r="W3480">
        <f t="shared" si="655"/>
        <v>0</v>
      </c>
      <c r="X3480">
        <f t="shared" si="656"/>
        <v>18.745220720288945</v>
      </c>
      <c r="Y3480">
        <f t="shared" si="657"/>
        <v>10.181206277424621</v>
      </c>
    </row>
    <row r="3481" spans="1:25" x14ac:dyDescent="0.3">
      <c r="A3481">
        <v>12</v>
      </c>
      <c r="B3481">
        <v>4</v>
      </c>
      <c r="C3481">
        <v>26.277857142857101</v>
      </c>
      <c r="D3481">
        <v>0</v>
      </c>
      <c r="E3481">
        <v>7</v>
      </c>
      <c r="F3481">
        <v>12.3315762785587</v>
      </c>
      <c r="G3481">
        <v>17.0595755188711</v>
      </c>
      <c r="H3481">
        <v>13.4642961762823</v>
      </c>
      <c r="I3481">
        <v>0.91</v>
      </c>
      <c r="J3481">
        <v>13.4642961762823</v>
      </c>
      <c r="K3481">
        <v>12.252509520416901</v>
      </c>
      <c r="L3481">
        <v>2073</v>
      </c>
      <c r="M3481">
        <f t="shared" si="648"/>
        <v>-12.252509520416901</v>
      </c>
      <c r="N3481">
        <v>-12.252509520416901</v>
      </c>
      <c r="O3481">
        <f t="shared" si="658"/>
        <v>-60.066314970009401</v>
      </c>
      <c r="P3481">
        <f t="shared" si="649"/>
        <v>148.11452494205142</v>
      </c>
      <c r="Q3481">
        <f t="shared" si="659"/>
        <v>-9.3575812911949185</v>
      </c>
      <c r="R3481">
        <f t="shared" si="650"/>
        <v>9.3575812911949185</v>
      </c>
      <c r="S3481">
        <f t="shared" si="651"/>
        <v>0.76372773068259736</v>
      </c>
      <c r="T3481">
        <f t="shared" si="652"/>
        <v>2.894928229221982</v>
      </c>
      <c r="U3481">
        <f t="shared" si="653"/>
        <v>0</v>
      </c>
      <c r="V3481">
        <f t="shared" si="654"/>
        <v>23.627226931740267</v>
      </c>
      <c r="W3481">
        <f t="shared" si="655"/>
        <v>0</v>
      </c>
      <c r="X3481">
        <f t="shared" si="656"/>
        <v>23.627226931740267</v>
      </c>
      <c r="Y3481">
        <f t="shared" si="657"/>
        <v>9.3575812911949185</v>
      </c>
    </row>
    <row r="3482" spans="1:25" x14ac:dyDescent="0.3">
      <c r="A3482">
        <v>12</v>
      </c>
      <c r="B3482">
        <v>5</v>
      </c>
      <c r="C3482">
        <v>25.5133333333333</v>
      </c>
      <c r="D3482">
        <v>0</v>
      </c>
      <c r="E3482">
        <v>3</v>
      </c>
      <c r="F3482">
        <v>11.7924748592573</v>
      </c>
      <c r="G3482">
        <v>17.0595755188711</v>
      </c>
      <c r="H3482">
        <v>13.1581777782048</v>
      </c>
      <c r="I3482">
        <v>0.91</v>
      </c>
      <c r="J3482">
        <v>13.1581777782048</v>
      </c>
      <c r="K3482">
        <v>11.973941778166401</v>
      </c>
      <c r="L3482">
        <v>2073</v>
      </c>
      <c r="M3482">
        <f t="shared" si="648"/>
        <v>-11.973941778166401</v>
      </c>
      <c r="N3482">
        <v>-11.973941778166401</v>
      </c>
      <c r="O3482">
        <f t="shared" si="658"/>
        <v>-72.040256748175807</v>
      </c>
      <c r="P3482">
        <f t="shared" si="649"/>
        <v>139.50718186049542</v>
      </c>
      <c r="Q3482">
        <f t="shared" si="659"/>
        <v>-8.6073430815559959</v>
      </c>
      <c r="R3482">
        <f t="shared" si="650"/>
        <v>8.6073430815559959</v>
      </c>
      <c r="S3482">
        <f t="shared" si="651"/>
        <v>0.71883956353043665</v>
      </c>
      <c r="T3482">
        <f t="shared" si="652"/>
        <v>3.3665986966104047</v>
      </c>
      <c r="U3482">
        <f t="shared" si="653"/>
        <v>0</v>
      </c>
      <c r="V3482">
        <f t="shared" si="654"/>
        <v>28.116043646956335</v>
      </c>
      <c r="W3482">
        <f t="shared" si="655"/>
        <v>0</v>
      </c>
      <c r="X3482">
        <f t="shared" si="656"/>
        <v>28.116043646956335</v>
      </c>
      <c r="Y3482">
        <f t="shared" si="657"/>
        <v>8.6073430815559959</v>
      </c>
    </row>
    <row r="3483" spans="1:25" x14ac:dyDescent="0.3">
      <c r="A3483">
        <v>1</v>
      </c>
      <c r="B3483">
        <v>1</v>
      </c>
      <c r="C3483">
        <v>27.7985714285714</v>
      </c>
      <c r="D3483">
        <v>0</v>
      </c>
      <c r="E3483">
        <v>7</v>
      </c>
      <c r="F3483">
        <v>13.427941644401001</v>
      </c>
      <c r="G3483">
        <v>16.6262152394007</v>
      </c>
      <c r="H3483">
        <v>14.076670597961501</v>
      </c>
      <c r="I3483">
        <v>0.91</v>
      </c>
      <c r="J3483">
        <v>14.076670597961501</v>
      </c>
      <c r="K3483">
        <v>12.809770244145</v>
      </c>
      <c r="L3483">
        <v>2074</v>
      </c>
      <c r="M3483">
        <f t="shared" si="648"/>
        <v>-12.809770244145</v>
      </c>
      <c r="N3483">
        <v>-12.809770244145</v>
      </c>
      <c r="O3483">
        <f t="shared" si="658"/>
        <v>-84.850026992320807</v>
      </c>
      <c r="P3483">
        <f t="shared" si="649"/>
        <v>130.85204161748209</v>
      </c>
      <c r="Q3483">
        <f t="shared" si="659"/>
        <v>-8.6551402430133351</v>
      </c>
      <c r="R3483">
        <f t="shared" si="650"/>
        <v>8.6551402430133351</v>
      </c>
      <c r="S3483">
        <f t="shared" si="651"/>
        <v>0.67566709457332896</v>
      </c>
      <c r="T3483">
        <f t="shared" si="652"/>
        <v>4.1546300011316646</v>
      </c>
      <c r="U3483">
        <f t="shared" si="653"/>
        <v>0</v>
      </c>
      <c r="V3483">
        <f t="shared" si="654"/>
        <v>32.433290542667102</v>
      </c>
      <c r="W3483">
        <f t="shared" si="655"/>
        <v>0</v>
      </c>
      <c r="X3483">
        <f t="shared" si="656"/>
        <v>32.433290542667102</v>
      </c>
      <c r="Y3483">
        <f t="shared" si="657"/>
        <v>8.6551402430133351</v>
      </c>
    </row>
    <row r="3484" spans="1:25" x14ac:dyDescent="0.3">
      <c r="A3484">
        <v>1</v>
      </c>
      <c r="B3484">
        <v>2</v>
      </c>
      <c r="C3484">
        <v>25.115714285714301</v>
      </c>
      <c r="D3484">
        <v>0</v>
      </c>
      <c r="E3484">
        <v>7</v>
      </c>
      <c r="F3484">
        <v>11.515344942113201</v>
      </c>
      <c r="G3484">
        <v>16.6262152394007</v>
      </c>
      <c r="H3484">
        <v>13.0157994827868</v>
      </c>
      <c r="I3484">
        <v>0.91</v>
      </c>
      <c r="J3484">
        <v>13.0157994827868</v>
      </c>
      <c r="K3484">
        <v>11.844377529336001</v>
      </c>
      <c r="L3484">
        <v>2074</v>
      </c>
      <c r="M3484">
        <f t="shared" si="648"/>
        <v>-11.844377529336001</v>
      </c>
      <c r="N3484">
        <v>-11.844377529336001</v>
      </c>
      <c r="O3484">
        <f t="shared" si="658"/>
        <v>-96.694404521656807</v>
      </c>
      <c r="P3484">
        <f t="shared" si="649"/>
        <v>123.32773745320169</v>
      </c>
      <c r="Q3484">
        <f t="shared" si="659"/>
        <v>-7.5243041642803945</v>
      </c>
      <c r="R3484">
        <f t="shared" si="650"/>
        <v>7.5243041642803945</v>
      </c>
      <c r="S3484">
        <f t="shared" si="651"/>
        <v>0.63526379040555703</v>
      </c>
      <c r="T3484">
        <f t="shared" si="652"/>
        <v>4.320073365055606</v>
      </c>
      <c r="U3484">
        <f t="shared" si="653"/>
        <v>0</v>
      </c>
      <c r="V3484">
        <f t="shared" si="654"/>
        <v>36.473620959444297</v>
      </c>
      <c r="W3484">
        <f t="shared" si="655"/>
        <v>0</v>
      </c>
      <c r="X3484">
        <f t="shared" si="656"/>
        <v>36.473620959444297</v>
      </c>
      <c r="Y3484">
        <f t="shared" si="657"/>
        <v>7.5243041642803945</v>
      </c>
    </row>
    <row r="3485" spans="1:25" x14ac:dyDescent="0.3">
      <c r="A3485">
        <v>1</v>
      </c>
      <c r="B3485">
        <v>3</v>
      </c>
      <c r="C3485">
        <v>24.87</v>
      </c>
      <c r="D3485">
        <v>0</v>
      </c>
      <c r="E3485">
        <v>7</v>
      </c>
      <c r="F3485">
        <v>11.3452103459118</v>
      </c>
      <c r="G3485">
        <v>16.6262152394007</v>
      </c>
      <c r="H3485">
        <v>12.917380096378601</v>
      </c>
      <c r="I3485">
        <v>0.91</v>
      </c>
      <c r="J3485">
        <v>12.917380096378601</v>
      </c>
      <c r="K3485">
        <v>11.754815887704501</v>
      </c>
      <c r="L3485">
        <v>2074</v>
      </c>
      <c r="M3485">
        <f t="shared" si="648"/>
        <v>-11.754815887704501</v>
      </c>
      <c r="N3485">
        <v>-11.754815887704501</v>
      </c>
      <c r="O3485">
        <f t="shared" si="658"/>
        <v>-108.4492204093613</v>
      </c>
      <c r="P3485">
        <f t="shared" si="649"/>
        <v>116.28816184132293</v>
      </c>
      <c r="Q3485">
        <f t="shared" si="659"/>
        <v>-7.0395756118787602</v>
      </c>
      <c r="R3485">
        <f t="shared" si="650"/>
        <v>7.0395756118787602</v>
      </c>
      <c r="S3485">
        <f t="shared" si="651"/>
        <v>0.59886736458732059</v>
      </c>
      <c r="T3485">
        <f t="shared" si="652"/>
        <v>4.7152402758257406</v>
      </c>
      <c r="U3485">
        <f t="shared" si="653"/>
        <v>0</v>
      </c>
      <c r="V3485">
        <f t="shared" si="654"/>
        <v>40.113263541267933</v>
      </c>
      <c r="W3485">
        <f t="shared" si="655"/>
        <v>0</v>
      </c>
      <c r="X3485">
        <f t="shared" si="656"/>
        <v>40.113263541267933</v>
      </c>
      <c r="Y3485">
        <f t="shared" si="657"/>
        <v>7.0395756118787602</v>
      </c>
    </row>
    <row r="3486" spans="1:25" x14ac:dyDescent="0.3">
      <c r="A3486">
        <v>1</v>
      </c>
      <c r="B3486">
        <v>4</v>
      </c>
      <c r="C3486">
        <v>25.257142857142899</v>
      </c>
      <c r="D3486">
        <v>0</v>
      </c>
      <c r="E3486">
        <v>7</v>
      </c>
      <c r="F3486">
        <v>11.6136604274381</v>
      </c>
      <c r="G3486">
        <v>16.6262152394007</v>
      </c>
      <c r="H3486">
        <v>13.072348263393801</v>
      </c>
      <c r="I3486">
        <v>0.91</v>
      </c>
      <c r="J3486">
        <v>13.072348263393801</v>
      </c>
      <c r="K3486">
        <v>11.895836919688399</v>
      </c>
      <c r="L3486">
        <v>2074</v>
      </c>
      <c r="M3486">
        <f t="shared" si="648"/>
        <v>-11.895836919688399</v>
      </c>
      <c r="N3486">
        <v>-11.895836919688399</v>
      </c>
      <c r="O3486">
        <f t="shared" si="658"/>
        <v>-120.34505732904969</v>
      </c>
      <c r="P3486">
        <f t="shared" si="649"/>
        <v>109.57311900763655</v>
      </c>
      <c r="Q3486">
        <f t="shared" si="659"/>
        <v>-6.7150428336863826</v>
      </c>
      <c r="R3486">
        <f t="shared" si="650"/>
        <v>6.7150428336863826</v>
      </c>
      <c r="S3486">
        <f t="shared" si="651"/>
        <v>0.56448679307065319</v>
      </c>
      <c r="T3486">
        <f t="shared" si="652"/>
        <v>5.1807940860020167</v>
      </c>
      <c r="U3486">
        <f t="shared" si="653"/>
        <v>0</v>
      </c>
      <c r="V3486">
        <f t="shared" si="654"/>
        <v>43.551320692934674</v>
      </c>
      <c r="W3486">
        <f t="shared" si="655"/>
        <v>0</v>
      </c>
      <c r="X3486">
        <f t="shared" si="656"/>
        <v>43.551320692934674</v>
      </c>
      <c r="Y3486">
        <f t="shared" si="657"/>
        <v>6.7150428336863826</v>
      </c>
    </row>
    <row r="3487" spans="1:25" x14ac:dyDescent="0.3">
      <c r="A3487">
        <v>1</v>
      </c>
      <c r="B3487">
        <v>5</v>
      </c>
      <c r="C3487">
        <v>23.018333333333299</v>
      </c>
      <c r="D3487">
        <v>0</v>
      </c>
      <c r="E3487">
        <v>3</v>
      </c>
      <c r="F3487">
        <v>10.091117428470801</v>
      </c>
      <c r="G3487">
        <v>16.6262152394007</v>
      </c>
      <c r="H3487">
        <v>12.168371769931699</v>
      </c>
      <c r="I3487">
        <v>0.91</v>
      </c>
      <c r="J3487">
        <v>12.168371769931699</v>
      </c>
      <c r="K3487">
        <v>11.0732183106379</v>
      </c>
      <c r="L3487">
        <v>2074</v>
      </c>
      <c r="M3487">
        <f t="shared" si="648"/>
        <v>-11.0732183106379</v>
      </c>
      <c r="N3487">
        <v>-11.0732183106379</v>
      </c>
      <c r="O3487">
        <f t="shared" si="658"/>
        <v>-131.41827563968761</v>
      </c>
      <c r="P3487">
        <f t="shared" si="649"/>
        <v>103.67136959492815</v>
      </c>
      <c r="Q3487">
        <f t="shared" si="659"/>
        <v>-5.9017494127083978</v>
      </c>
      <c r="R3487">
        <f t="shared" si="650"/>
        <v>5.9017494127083978</v>
      </c>
      <c r="S3487">
        <f t="shared" si="651"/>
        <v>0.5329750797957864</v>
      </c>
      <c r="T3487">
        <f t="shared" si="652"/>
        <v>5.1714688979295023</v>
      </c>
      <c r="U3487">
        <f t="shared" si="653"/>
        <v>0</v>
      </c>
      <c r="V3487">
        <f t="shared" si="654"/>
        <v>46.70249202042136</v>
      </c>
      <c r="W3487">
        <f t="shared" si="655"/>
        <v>0</v>
      </c>
      <c r="X3487">
        <f t="shared" si="656"/>
        <v>46.70249202042136</v>
      </c>
      <c r="Y3487">
        <f t="shared" si="657"/>
        <v>5.9017494127083978</v>
      </c>
    </row>
    <row r="3488" spans="1:25" x14ac:dyDescent="0.3">
      <c r="A3488">
        <v>2</v>
      </c>
      <c r="B3488">
        <v>1</v>
      </c>
      <c r="C3488">
        <v>23.9892857142857</v>
      </c>
      <c r="D3488">
        <v>0</v>
      </c>
      <c r="E3488">
        <v>7</v>
      </c>
      <c r="F3488">
        <v>10.742506652655599</v>
      </c>
      <c r="G3488">
        <v>16.6262152394007</v>
      </c>
      <c r="H3488">
        <v>12.5627725902179</v>
      </c>
      <c r="I3488">
        <v>0.95</v>
      </c>
      <c r="J3488">
        <v>12.5627725902179</v>
      </c>
      <c r="K3488">
        <v>11.934633960707</v>
      </c>
      <c r="L3488">
        <v>2074</v>
      </c>
      <c r="M3488">
        <f t="shared" si="648"/>
        <v>-11.934633960707</v>
      </c>
      <c r="N3488">
        <v>-11.934633960707</v>
      </c>
      <c r="O3488">
        <f t="shared" si="658"/>
        <v>-143.35290960039461</v>
      </c>
      <c r="P3488">
        <f t="shared" si="649"/>
        <v>97.665933993332203</v>
      </c>
      <c r="Q3488">
        <f t="shared" si="659"/>
        <v>-6.0054356015959485</v>
      </c>
      <c r="R3488">
        <f t="shared" si="650"/>
        <v>6.0054356015959485</v>
      </c>
      <c r="S3488">
        <f t="shared" si="651"/>
        <v>0.50319394975731546</v>
      </c>
      <c r="T3488">
        <f t="shared" si="652"/>
        <v>5.9291983591110515</v>
      </c>
      <c r="U3488">
        <f t="shared" si="653"/>
        <v>0</v>
      </c>
      <c r="V3488">
        <f t="shared" si="654"/>
        <v>49.680605024268459</v>
      </c>
      <c r="W3488">
        <f t="shared" si="655"/>
        <v>0</v>
      </c>
      <c r="X3488">
        <f t="shared" si="656"/>
        <v>49.680605024268459</v>
      </c>
      <c r="Y3488">
        <f t="shared" si="657"/>
        <v>6.0054356015959485</v>
      </c>
    </row>
    <row r="3489" spans="1:25" x14ac:dyDescent="0.3">
      <c r="A3489">
        <v>2</v>
      </c>
      <c r="B3489">
        <v>2</v>
      </c>
      <c r="C3489">
        <v>27.5307142857143</v>
      </c>
      <c r="D3489">
        <v>0</v>
      </c>
      <c r="E3489">
        <v>7</v>
      </c>
      <c r="F3489">
        <v>13.2325357851949</v>
      </c>
      <c r="G3489">
        <v>16.6262152394007</v>
      </c>
      <c r="H3489">
        <v>13.9718375352937</v>
      </c>
      <c r="I3489">
        <v>0.95</v>
      </c>
      <c r="J3489">
        <v>13.9718375352937</v>
      </c>
      <c r="K3489">
        <v>13.273245658529</v>
      </c>
      <c r="L3489">
        <v>2074</v>
      </c>
      <c r="M3489">
        <f t="shared" si="648"/>
        <v>-13.273245658529</v>
      </c>
      <c r="N3489">
        <v>-13.273245658529</v>
      </c>
      <c r="O3489">
        <f t="shared" si="658"/>
        <v>-156.6261552589236</v>
      </c>
      <c r="P3489">
        <f t="shared" si="649"/>
        <v>91.394617776385232</v>
      </c>
      <c r="Q3489">
        <f t="shared" si="659"/>
        <v>-6.2713162169469712</v>
      </c>
      <c r="R3489">
        <f t="shared" si="650"/>
        <v>6.2713162169469712</v>
      </c>
      <c r="S3489">
        <f t="shared" si="651"/>
        <v>0.47247797398499941</v>
      </c>
      <c r="T3489">
        <f t="shared" si="652"/>
        <v>7.0019294415820283</v>
      </c>
      <c r="U3489">
        <f t="shared" si="653"/>
        <v>0</v>
      </c>
      <c r="V3489">
        <f t="shared" si="654"/>
        <v>52.752202601500052</v>
      </c>
      <c r="W3489">
        <f t="shared" si="655"/>
        <v>0</v>
      </c>
      <c r="X3489">
        <f t="shared" si="656"/>
        <v>52.752202601500052</v>
      </c>
      <c r="Y3489">
        <f t="shared" si="657"/>
        <v>6.2713162169469712</v>
      </c>
    </row>
    <row r="3490" spans="1:25" x14ac:dyDescent="0.3">
      <c r="A3490">
        <v>2</v>
      </c>
      <c r="B3490">
        <v>3</v>
      </c>
      <c r="C3490">
        <v>25.8642857142857</v>
      </c>
      <c r="D3490">
        <v>0</v>
      </c>
      <c r="E3490">
        <v>7</v>
      </c>
      <c r="F3490">
        <v>12.0389317941606</v>
      </c>
      <c r="G3490">
        <v>16.6262152394007</v>
      </c>
      <c r="H3490">
        <v>13.314294720243</v>
      </c>
      <c r="I3490">
        <v>0.95</v>
      </c>
      <c r="J3490">
        <v>13.314294720243</v>
      </c>
      <c r="K3490">
        <v>12.6485799842308</v>
      </c>
      <c r="L3490">
        <v>2074</v>
      </c>
      <c r="M3490">
        <f t="shared" si="648"/>
        <v>-12.6485799842308</v>
      </c>
      <c r="N3490">
        <v>-12.6485799842308</v>
      </c>
      <c r="O3490">
        <f t="shared" si="658"/>
        <v>-169.2747352431544</v>
      </c>
      <c r="P3490">
        <f t="shared" si="649"/>
        <v>85.79353811667545</v>
      </c>
      <c r="Q3490">
        <f t="shared" si="659"/>
        <v>-5.6010796597097823</v>
      </c>
      <c r="R3490">
        <f t="shared" si="650"/>
        <v>5.6010796597097823</v>
      </c>
      <c r="S3490">
        <f t="shared" si="651"/>
        <v>0.4428228043537491</v>
      </c>
      <c r="T3490">
        <f t="shared" si="652"/>
        <v>7.0475003245210175</v>
      </c>
      <c r="U3490">
        <f t="shared" si="653"/>
        <v>0</v>
      </c>
      <c r="V3490">
        <f t="shared" si="654"/>
        <v>55.717719564625092</v>
      </c>
      <c r="W3490">
        <f t="shared" si="655"/>
        <v>0</v>
      </c>
      <c r="X3490">
        <f t="shared" si="656"/>
        <v>55.717719564625092</v>
      </c>
      <c r="Y3490">
        <f t="shared" si="657"/>
        <v>5.6010796597097823</v>
      </c>
    </row>
    <row r="3491" spans="1:25" x14ac:dyDescent="0.3">
      <c r="A3491">
        <v>2</v>
      </c>
      <c r="B3491">
        <v>4</v>
      </c>
      <c r="C3491">
        <v>25.709285714285699</v>
      </c>
      <c r="D3491">
        <v>0</v>
      </c>
      <c r="E3491">
        <v>7</v>
      </c>
      <c r="F3491">
        <v>11.9298694093186</v>
      </c>
      <c r="G3491">
        <v>16.6262152394007</v>
      </c>
      <c r="H3491">
        <v>13.252651456667</v>
      </c>
      <c r="I3491">
        <v>0.95</v>
      </c>
      <c r="J3491">
        <v>13.252651456667</v>
      </c>
      <c r="K3491">
        <v>12.5900188838337</v>
      </c>
      <c r="L3491">
        <v>2074</v>
      </c>
      <c r="M3491">
        <f t="shared" si="648"/>
        <v>-12.5900188838337</v>
      </c>
      <c r="N3491">
        <v>-12.5900188838337</v>
      </c>
      <c r="O3491">
        <f t="shared" si="658"/>
        <v>-181.86475412698809</v>
      </c>
      <c r="P3491">
        <f t="shared" si="649"/>
        <v>80.559302957840302</v>
      </c>
      <c r="Q3491">
        <f t="shared" si="659"/>
        <v>-5.2342351588351477</v>
      </c>
      <c r="R3491">
        <f t="shared" si="650"/>
        <v>5.2342351588351477</v>
      </c>
      <c r="S3491">
        <f t="shared" si="651"/>
        <v>0.41574482192049794</v>
      </c>
      <c r="T3491">
        <f t="shared" si="652"/>
        <v>7.3557837249985525</v>
      </c>
      <c r="U3491">
        <f t="shared" si="653"/>
        <v>0</v>
      </c>
      <c r="V3491">
        <f t="shared" si="654"/>
        <v>58.425517807950214</v>
      </c>
      <c r="W3491">
        <f t="shared" si="655"/>
        <v>0</v>
      </c>
      <c r="X3491">
        <f t="shared" si="656"/>
        <v>58.425517807950214</v>
      </c>
      <c r="Y3491">
        <f t="shared" si="657"/>
        <v>5.2342351588351477</v>
      </c>
    </row>
    <row r="3492" spans="1:25" x14ac:dyDescent="0.3">
      <c r="A3492">
        <v>3</v>
      </c>
      <c r="B3492">
        <v>1</v>
      </c>
      <c r="C3492">
        <v>26.557857142857099</v>
      </c>
      <c r="D3492">
        <v>0</v>
      </c>
      <c r="E3492">
        <v>7</v>
      </c>
      <c r="F3492">
        <v>12.531055733114799</v>
      </c>
      <c r="G3492">
        <v>16.6262152394007</v>
      </c>
      <c r="H3492">
        <v>13.589104884827</v>
      </c>
      <c r="I3492">
        <v>1.02</v>
      </c>
      <c r="J3492">
        <v>13.589104884827</v>
      </c>
      <c r="K3492">
        <v>13.860886982523599</v>
      </c>
      <c r="L3492">
        <v>2074</v>
      </c>
      <c r="M3492">
        <f t="shared" si="648"/>
        <v>-13.860886982523599</v>
      </c>
      <c r="N3492">
        <v>-13.860886982523599</v>
      </c>
      <c r="O3492">
        <f t="shared" si="658"/>
        <v>-195.72564110951168</v>
      </c>
      <c r="P3492">
        <f t="shared" si="649"/>
        <v>75.165260366048898</v>
      </c>
      <c r="Q3492">
        <f t="shared" si="659"/>
        <v>-5.3940425917914041</v>
      </c>
      <c r="R3492">
        <f t="shared" si="650"/>
        <v>5.3940425917914041</v>
      </c>
      <c r="S3492">
        <f t="shared" si="651"/>
        <v>0.38915565783001077</v>
      </c>
      <c r="T3492">
        <f t="shared" si="652"/>
        <v>8.4668443907321951</v>
      </c>
      <c r="U3492">
        <f t="shared" si="653"/>
        <v>0</v>
      </c>
      <c r="V3492">
        <f t="shared" si="654"/>
        <v>61.084434216998929</v>
      </c>
      <c r="W3492">
        <f t="shared" si="655"/>
        <v>0</v>
      </c>
      <c r="X3492">
        <f t="shared" si="656"/>
        <v>61.084434216998929</v>
      </c>
      <c r="Y3492">
        <f t="shared" si="657"/>
        <v>5.3940425917914041</v>
      </c>
    </row>
    <row r="3493" spans="1:25" x14ac:dyDescent="0.3">
      <c r="A3493">
        <v>3</v>
      </c>
      <c r="B3493">
        <v>2</v>
      </c>
      <c r="C3493">
        <v>28.521428571428601</v>
      </c>
      <c r="D3493">
        <v>0</v>
      </c>
      <c r="E3493">
        <v>7</v>
      </c>
      <c r="F3493">
        <v>13.960106229076899</v>
      </c>
      <c r="G3493">
        <v>16.6262152394007</v>
      </c>
      <c r="H3493">
        <v>14.3584396881723</v>
      </c>
      <c r="I3493">
        <v>1.02</v>
      </c>
      <c r="J3493">
        <v>14.3584396881723</v>
      </c>
      <c r="K3493">
        <v>14.6456084819357</v>
      </c>
      <c r="L3493">
        <v>2074</v>
      </c>
      <c r="M3493">
        <f t="shared" si="648"/>
        <v>-14.6456084819357</v>
      </c>
      <c r="N3493">
        <v>-14.6456084819357</v>
      </c>
      <c r="O3493">
        <f t="shared" si="658"/>
        <v>-210.37124959144739</v>
      </c>
      <c r="P3493">
        <f t="shared" si="649"/>
        <v>69.857756077796736</v>
      </c>
      <c r="Q3493">
        <f t="shared" si="659"/>
        <v>-5.3075042882521615</v>
      </c>
      <c r="R3493">
        <f t="shared" si="650"/>
        <v>5.3075042882521615</v>
      </c>
      <c r="S3493">
        <f t="shared" si="651"/>
        <v>0.36239561468535669</v>
      </c>
      <c r="T3493">
        <f t="shared" si="652"/>
        <v>9.3381041936835381</v>
      </c>
      <c r="U3493">
        <f t="shared" si="653"/>
        <v>0</v>
      </c>
      <c r="V3493">
        <f t="shared" si="654"/>
        <v>63.760438531464338</v>
      </c>
      <c r="W3493">
        <f t="shared" si="655"/>
        <v>0</v>
      </c>
      <c r="X3493">
        <f t="shared" si="656"/>
        <v>63.760438531464338</v>
      </c>
      <c r="Y3493">
        <f t="shared" si="657"/>
        <v>5.3075042882521615</v>
      </c>
    </row>
    <row r="3494" spans="1:25" x14ac:dyDescent="0.3">
      <c r="A3494">
        <v>3</v>
      </c>
      <c r="B3494">
        <v>3</v>
      </c>
      <c r="C3494">
        <v>31.796428571428599</v>
      </c>
      <c r="D3494">
        <v>0</v>
      </c>
      <c r="E3494">
        <v>7</v>
      </c>
      <c r="F3494">
        <v>16.457362044978399</v>
      </c>
      <c r="G3494">
        <v>16.6262152394007</v>
      </c>
      <c r="H3494">
        <v>15.6153931408925</v>
      </c>
      <c r="I3494">
        <v>1.02</v>
      </c>
      <c r="J3494">
        <v>15.6153931408925</v>
      </c>
      <c r="K3494">
        <v>15.9277010037103</v>
      </c>
      <c r="L3494">
        <v>2074</v>
      </c>
      <c r="M3494">
        <f t="shared" si="648"/>
        <v>-15.9277010037103</v>
      </c>
      <c r="N3494">
        <v>-15.9277010037103</v>
      </c>
      <c r="O3494">
        <f t="shared" si="658"/>
        <v>-226.29895059515769</v>
      </c>
      <c r="P3494">
        <f t="shared" si="649"/>
        <v>64.51015243912272</v>
      </c>
      <c r="Q3494">
        <f t="shared" si="659"/>
        <v>-5.3476036386740162</v>
      </c>
      <c r="R3494">
        <f t="shared" si="650"/>
        <v>5.3476036386740162</v>
      </c>
      <c r="S3494">
        <f t="shared" si="651"/>
        <v>0.33574234206357284</v>
      </c>
      <c r="T3494">
        <f t="shared" si="652"/>
        <v>10.580097365036284</v>
      </c>
      <c r="U3494">
        <f t="shared" si="653"/>
        <v>0</v>
      </c>
      <c r="V3494">
        <f t="shared" si="654"/>
        <v>66.425765793642711</v>
      </c>
      <c r="W3494">
        <f t="shared" si="655"/>
        <v>0</v>
      </c>
      <c r="X3494">
        <f t="shared" si="656"/>
        <v>66.425765793642711</v>
      </c>
      <c r="Y3494">
        <f t="shared" si="657"/>
        <v>5.3476036386740162</v>
      </c>
    </row>
    <row r="3495" spans="1:25" x14ac:dyDescent="0.3">
      <c r="A3495">
        <v>3</v>
      </c>
      <c r="B3495">
        <v>4</v>
      </c>
      <c r="C3495">
        <v>31.825714285714302</v>
      </c>
      <c r="D3495">
        <v>0</v>
      </c>
      <c r="E3495">
        <v>7</v>
      </c>
      <c r="F3495">
        <v>16.480316466387301</v>
      </c>
      <c r="G3495">
        <v>16.6262152394007</v>
      </c>
      <c r="H3495">
        <v>15.6264957178513</v>
      </c>
      <c r="I3495">
        <v>1.02</v>
      </c>
      <c r="J3495">
        <v>15.6264957178513</v>
      </c>
      <c r="K3495">
        <v>15.9390256322084</v>
      </c>
      <c r="L3495">
        <v>2074</v>
      </c>
      <c r="M3495">
        <f t="shared" si="648"/>
        <v>-15.9390256322084</v>
      </c>
      <c r="N3495">
        <v>-15.9390256322084</v>
      </c>
      <c r="O3495">
        <f t="shared" si="658"/>
        <v>-242.23797622736609</v>
      </c>
      <c r="P3495">
        <f t="shared" si="649"/>
        <v>59.56853422494892</v>
      </c>
      <c r="Q3495">
        <f t="shared" si="659"/>
        <v>-4.9416182141738005</v>
      </c>
      <c r="R3495">
        <f t="shared" si="650"/>
        <v>4.9416182141738005</v>
      </c>
      <c r="S3495">
        <f t="shared" si="651"/>
        <v>0.31003264115393259</v>
      </c>
      <c r="T3495">
        <f t="shared" si="652"/>
        <v>10.9974074180346</v>
      </c>
      <c r="U3495">
        <f t="shared" si="653"/>
        <v>0</v>
      </c>
      <c r="V3495">
        <f t="shared" si="654"/>
        <v>68.996735884606736</v>
      </c>
      <c r="W3495">
        <f t="shared" si="655"/>
        <v>0</v>
      </c>
      <c r="X3495">
        <f t="shared" si="656"/>
        <v>68.996735884606736</v>
      </c>
      <c r="Y3495">
        <f t="shared" si="657"/>
        <v>4.9416182141738005</v>
      </c>
    </row>
    <row r="3496" spans="1:25" x14ac:dyDescent="0.3">
      <c r="A3496">
        <v>3</v>
      </c>
      <c r="B3496">
        <v>5</v>
      </c>
      <c r="C3496">
        <v>28.748333333333299</v>
      </c>
      <c r="D3496">
        <v>0</v>
      </c>
      <c r="E3496">
        <v>3</v>
      </c>
      <c r="F3496">
        <v>14.128595728998</v>
      </c>
      <c r="G3496">
        <v>16.6262152394007</v>
      </c>
      <c r="H3496">
        <v>14.446549817804</v>
      </c>
      <c r="I3496">
        <v>1.02</v>
      </c>
      <c r="J3496">
        <v>14.446549817804</v>
      </c>
      <c r="K3496">
        <v>14.735480814160001</v>
      </c>
      <c r="L3496">
        <v>2074</v>
      </c>
      <c r="M3496">
        <f t="shared" si="648"/>
        <v>-14.735480814160001</v>
      </c>
      <c r="N3496">
        <v>-14.735480814160001</v>
      </c>
      <c r="O3496">
        <f t="shared" si="658"/>
        <v>-256.9734570415261</v>
      </c>
      <c r="P3496">
        <f t="shared" si="649"/>
        <v>55.33746033864</v>
      </c>
      <c r="Q3496">
        <f t="shared" si="659"/>
        <v>-4.2310738863089199</v>
      </c>
      <c r="R3496">
        <f t="shared" si="650"/>
        <v>4.2310738863089199</v>
      </c>
      <c r="S3496">
        <f t="shared" si="651"/>
        <v>0.28713510876707099</v>
      </c>
      <c r="T3496">
        <f t="shared" si="652"/>
        <v>10.504406927851081</v>
      </c>
      <c r="U3496">
        <f t="shared" si="653"/>
        <v>0</v>
      </c>
      <c r="V3496">
        <f t="shared" si="654"/>
        <v>71.286489123292895</v>
      </c>
      <c r="W3496">
        <f t="shared" si="655"/>
        <v>0</v>
      </c>
      <c r="X3496">
        <f t="shared" si="656"/>
        <v>71.286489123292895</v>
      </c>
      <c r="Y3496">
        <f t="shared" si="657"/>
        <v>4.2310738863089199</v>
      </c>
    </row>
    <row r="3497" spans="1:25" x14ac:dyDescent="0.3">
      <c r="A3497">
        <v>4</v>
      </c>
      <c r="B3497">
        <v>1</v>
      </c>
      <c r="C3497">
        <v>29.499285714285701</v>
      </c>
      <c r="D3497">
        <v>0</v>
      </c>
      <c r="E3497">
        <v>7</v>
      </c>
      <c r="F3497">
        <v>14.6910901861593</v>
      </c>
      <c r="G3497">
        <v>16.6262152394007</v>
      </c>
      <c r="H3497">
        <v>14.737033354307799</v>
      </c>
      <c r="I3497">
        <v>1.1000000000000001</v>
      </c>
      <c r="J3497">
        <v>14.737033354307799</v>
      </c>
      <c r="K3497">
        <v>16.210736689738599</v>
      </c>
      <c r="L3497">
        <v>2074</v>
      </c>
      <c r="M3497">
        <f t="shared" si="648"/>
        <v>-16.210736689738599</v>
      </c>
      <c r="N3497">
        <v>-16.210736689738599</v>
      </c>
      <c r="O3497">
        <f t="shared" si="658"/>
        <v>-273.18419373126471</v>
      </c>
      <c r="P3497">
        <f t="shared" si="649"/>
        <v>51.029117332325811</v>
      </c>
      <c r="Q3497">
        <f t="shared" si="659"/>
        <v>-4.308343006314189</v>
      </c>
      <c r="R3497">
        <f t="shared" si="650"/>
        <v>4.308343006314189</v>
      </c>
      <c r="S3497">
        <f t="shared" si="651"/>
        <v>0.26577095716084087</v>
      </c>
      <c r="T3497">
        <f t="shared" si="652"/>
        <v>11.90239368342441</v>
      </c>
      <c r="U3497">
        <f t="shared" si="653"/>
        <v>0</v>
      </c>
      <c r="V3497">
        <f t="shared" si="654"/>
        <v>73.422904283915912</v>
      </c>
      <c r="W3497">
        <f t="shared" si="655"/>
        <v>0</v>
      </c>
      <c r="X3497">
        <f t="shared" si="656"/>
        <v>73.422904283915912</v>
      </c>
      <c r="Y3497">
        <f t="shared" si="657"/>
        <v>4.308343006314189</v>
      </c>
    </row>
    <row r="3498" spans="1:25" x14ac:dyDescent="0.3">
      <c r="A3498">
        <v>4</v>
      </c>
      <c r="B3498">
        <v>2</v>
      </c>
      <c r="C3498">
        <v>33.952857142857098</v>
      </c>
      <c r="D3498">
        <v>0</v>
      </c>
      <c r="E3498">
        <v>7</v>
      </c>
      <c r="F3498">
        <v>18.176328841398199</v>
      </c>
      <c r="G3498">
        <v>16.6262152394007</v>
      </c>
      <c r="H3498">
        <v>16.4268565319929</v>
      </c>
      <c r="I3498">
        <v>1.1000000000000001</v>
      </c>
      <c r="J3498">
        <v>16.4268565319929</v>
      </c>
      <c r="K3498">
        <v>18.069542185192201</v>
      </c>
      <c r="L3498">
        <v>2074</v>
      </c>
      <c r="M3498">
        <f t="shared" si="648"/>
        <v>-18.069542185192201</v>
      </c>
      <c r="N3498">
        <v>-18.069542185192201</v>
      </c>
      <c r="O3498">
        <f t="shared" si="658"/>
        <v>-291.25373591645689</v>
      </c>
      <c r="P3498">
        <f t="shared" si="649"/>
        <v>46.620888276018839</v>
      </c>
      <c r="Q3498">
        <f t="shared" si="659"/>
        <v>-4.4082290563069719</v>
      </c>
      <c r="R3498">
        <f t="shared" si="650"/>
        <v>4.4082290563069719</v>
      </c>
      <c r="S3498">
        <f t="shared" si="651"/>
        <v>0.24395908934092803</v>
      </c>
      <c r="T3498">
        <f t="shared" si="652"/>
        <v>13.661313128885229</v>
      </c>
      <c r="U3498">
        <f t="shared" si="653"/>
        <v>0</v>
      </c>
      <c r="V3498">
        <f t="shared" si="654"/>
        <v>75.604091065907198</v>
      </c>
      <c r="W3498">
        <f t="shared" si="655"/>
        <v>0</v>
      </c>
      <c r="X3498">
        <f t="shared" si="656"/>
        <v>75.604091065907198</v>
      </c>
      <c r="Y3498">
        <f t="shared" si="657"/>
        <v>4.4082290563069719</v>
      </c>
    </row>
    <row r="3499" spans="1:25" x14ac:dyDescent="0.3">
      <c r="A3499">
        <v>4</v>
      </c>
      <c r="B3499">
        <v>3</v>
      </c>
      <c r="C3499">
        <v>34.477857142857097</v>
      </c>
      <c r="D3499">
        <v>0</v>
      </c>
      <c r="E3499">
        <v>7</v>
      </c>
      <c r="F3499">
        <v>18.6035307276521</v>
      </c>
      <c r="G3499">
        <v>16.6262152394007</v>
      </c>
      <c r="H3499">
        <v>16.622612552493798</v>
      </c>
      <c r="I3499">
        <v>1.1000000000000001</v>
      </c>
      <c r="J3499">
        <v>16.622612552493798</v>
      </c>
      <c r="K3499">
        <v>18.2848738077432</v>
      </c>
      <c r="L3499">
        <v>2074</v>
      </c>
      <c r="M3499">
        <f t="shared" si="648"/>
        <v>-18.2848738077432</v>
      </c>
      <c r="N3499">
        <v>-18.2848738077432</v>
      </c>
      <c r="O3499">
        <f t="shared" si="658"/>
        <v>-309.53860972420011</v>
      </c>
      <c r="P3499">
        <f t="shared" si="649"/>
        <v>42.547636962339361</v>
      </c>
      <c r="Q3499">
        <f t="shared" si="659"/>
        <v>-4.0732513136794779</v>
      </c>
      <c r="R3499">
        <f t="shared" si="650"/>
        <v>4.0732513136794779</v>
      </c>
      <c r="S3499">
        <f t="shared" si="651"/>
        <v>0.22276617036069207</v>
      </c>
      <c r="T3499">
        <f t="shared" si="652"/>
        <v>14.211622494063722</v>
      </c>
      <c r="U3499">
        <f t="shared" si="653"/>
        <v>0</v>
      </c>
      <c r="V3499">
        <f t="shared" si="654"/>
        <v>77.723382963930803</v>
      </c>
      <c r="W3499">
        <f t="shared" si="655"/>
        <v>0</v>
      </c>
      <c r="X3499">
        <f t="shared" si="656"/>
        <v>77.723382963930803</v>
      </c>
      <c r="Y3499">
        <f t="shared" si="657"/>
        <v>4.0732513136794779</v>
      </c>
    </row>
    <row r="3500" spans="1:25" x14ac:dyDescent="0.3">
      <c r="A3500">
        <v>4</v>
      </c>
      <c r="B3500">
        <v>4</v>
      </c>
      <c r="C3500">
        <v>31.96</v>
      </c>
      <c r="D3500">
        <v>0.24</v>
      </c>
      <c r="E3500">
        <v>7</v>
      </c>
      <c r="F3500">
        <v>16.5857098733497</v>
      </c>
      <c r="G3500">
        <v>16.6262152394007</v>
      </c>
      <c r="H3500">
        <v>15.6773753149296</v>
      </c>
      <c r="I3500">
        <v>1.1000000000000001</v>
      </c>
      <c r="J3500">
        <v>15.6773753149296</v>
      </c>
      <c r="K3500">
        <v>17.245112846422501</v>
      </c>
      <c r="L3500">
        <v>2074</v>
      </c>
      <c r="M3500">
        <f t="shared" si="648"/>
        <v>-17.005112846422502</v>
      </c>
      <c r="N3500">
        <v>-17.005112846422502</v>
      </c>
      <c r="O3500">
        <f t="shared" si="658"/>
        <v>-326.54372257062261</v>
      </c>
      <c r="P3500">
        <f t="shared" si="649"/>
        <v>39.07952817126327</v>
      </c>
      <c r="Q3500">
        <f t="shared" si="659"/>
        <v>-3.4681087910760908</v>
      </c>
      <c r="R3500">
        <f t="shared" si="650"/>
        <v>3.708108791076091</v>
      </c>
      <c r="S3500">
        <f t="shared" si="651"/>
        <v>0.21502374754511033</v>
      </c>
      <c r="T3500">
        <f t="shared" si="652"/>
        <v>13.53700405534641</v>
      </c>
      <c r="U3500">
        <f t="shared" si="653"/>
        <v>0</v>
      </c>
      <c r="V3500">
        <f t="shared" si="654"/>
        <v>78.497625245488962</v>
      </c>
      <c r="W3500">
        <f t="shared" si="655"/>
        <v>0</v>
      </c>
      <c r="X3500">
        <f t="shared" si="656"/>
        <v>78.497625245488962</v>
      </c>
      <c r="Y3500">
        <f t="shared" si="657"/>
        <v>3.4681087910760908</v>
      </c>
    </row>
    <row r="3501" spans="1:25" x14ac:dyDescent="0.3">
      <c r="A3501">
        <v>4</v>
      </c>
      <c r="B3501">
        <v>5</v>
      </c>
      <c r="C3501">
        <v>32.51</v>
      </c>
      <c r="D3501">
        <v>0</v>
      </c>
      <c r="E3501">
        <v>2</v>
      </c>
      <c r="F3501">
        <v>17.019747206943698</v>
      </c>
      <c r="G3501">
        <v>16.6262152394007</v>
      </c>
      <c r="H3501">
        <v>15.8852595206102</v>
      </c>
      <c r="I3501">
        <v>1.1000000000000001</v>
      </c>
      <c r="J3501">
        <v>15.8852595206102</v>
      </c>
      <c r="K3501">
        <v>17.473785472671199</v>
      </c>
      <c r="L3501">
        <v>2074</v>
      </c>
      <c r="M3501">
        <f t="shared" si="648"/>
        <v>-17.473785472671199</v>
      </c>
      <c r="N3501">
        <v>-17.473785472671199</v>
      </c>
      <c r="O3501">
        <f t="shared" si="658"/>
        <v>-344.01750804329379</v>
      </c>
      <c r="P3501">
        <f t="shared" si="649"/>
        <v>35.810094621648126</v>
      </c>
      <c r="Q3501">
        <f t="shared" si="659"/>
        <v>-3.2694335496151439</v>
      </c>
      <c r="R3501">
        <f t="shared" si="650"/>
        <v>3.2694335496151439</v>
      </c>
      <c r="S3501">
        <f t="shared" si="651"/>
        <v>0.18710505257881874</v>
      </c>
      <c r="T3501">
        <f t="shared" si="652"/>
        <v>14.204351923056056</v>
      </c>
      <c r="U3501">
        <f t="shared" si="653"/>
        <v>0</v>
      </c>
      <c r="V3501">
        <f t="shared" si="654"/>
        <v>81.289494742118123</v>
      </c>
      <c r="W3501">
        <f t="shared" si="655"/>
        <v>0</v>
      </c>
      <c r="X3501">
        <f t="shared" si="656"/>
        <v>81.289494742118123</v>
      </c>
      <c r="Y3501">
        <f t="shared" si="657"/>
        <v>3.2694335496151439</v>
      </c>
    </row>
    <row r="3502" spans="1:25" x14ac:dyDescent="0.3">
      <c r="A3502">
        <v>5</v>
      </c>
      <c r="B3502">
        <v>1</v>
      </c>
      <c r="C3502">
        <v>32.638571428571403</v>
      </c>
      <c r="D3502">
        <v>0.18</v>
      </c>
      <c r="E3502">
        <v>7</v>
      </c>
      <c r="F3502">
        <v>17.121758296663199</v>
      </c>
      <c r="G3502">
        <v>16.6262152394007</v>
      </c>
      <c r="H3502">
        <v>15.933739819202099</v>
      </c>
      <c r="I3502">
        <v>1.18</v>
      </c>
      <c r="J3502">
        <v>15.933739819202099</v>
      </c>
      <c r="K3502">
        <v>18.801812986658501</v>
      </c>
      <c r="L3502">
        <v>2074</v>
      </c>
      <c r="M3502">
        <f t="shared" si="648"/>
        <v>-18.621812986658501</v>
      </c>
      <c r="N3502">
        <v>-18.621812986658501</v>
      </c>
      <c r="O3502">
        <f t="shared" si="658"/>
        <v>-362.63932102995227</v>
      </c>
      <c r="P3502">
        <f t="shared" si="649"/>
        <v>32.626366877653489</v>
      </c>
      <c r="Q3502">
        <f t="shared" si="659"/>
        <v>-3.1837277439946376</v>
      </c>
      <c r="R3502">
        <f t="shared" si="650"/>
        <v>3.3637277439946378</v>
      </c>
      <c r="S3502">
        <f t="shared" si="651"/>
        <v>0.17890443577869278</v>
      </c>
      <c r="T3502">
        <f t="shared" si="652"/>
        <v>15.438085242663863</v>
      </c>
      <c r="U3502">
        <f t="shared" si="653"/>
        <v>0</v>
      </c>
      <c r="V3502">
        <f t="shared" si="654"/>
        <v>82.109556422130723</v>
      </c>
      <c r="W3502">
        <f t="shared" si="655"/>
        <v>0</v>
      </c>
      <c r="X3502">
        <f t="shared" si="656"/>
        <v>82.109556422130723</v>
      </c>
      <c r="Y3502">
        <f t="shared" si="657"/>
        <v>3.1837277439946376</v>
      </c>
    </row>
    <row r="3503" spans="1:25" x14ac:dyDescent="0.3">
      <c r="A3503">
        <v>5</v>
      </c>
      <c r="B3503">
        <v>2</v>
      </c>
      <c r="C3503">
        <v>34.8178571428571</v>
      </c>
      <c r="D3503">
        <v>0</v>
      </c>
      <c r="E3503">
        <v>7</v>
      </c>
      <c r="F3503">
        <v>18.881987272307502</v>
      </c>
      <c r="G3503">
        <v>16.6262152394007</v>
      </c>
      <c r="H3503">
        <v>16.749025173992699</v>
      </c>
      <c r="I3503">
        <v>1.18</v>
      </c>
      <c r="J3503">
        <v>16.749025173992699</v>
      </c>
      <c r="K3503">
        <v>19.763849705311401</v>
      </c>
      <c r="L3503">
        <v>2074</v>
      </c>
      <c r="M3503">
        <f t="shared" si="648"/>
        <v>-19.763849705311401</v>
      </c>
      <c r="N3503">
        <v>-19.763849705311401</v>
      </c>
      <c r="O3503">
        <f t="shared" si="658"/>
        <v>-382.40317073526364</v>
      </c>
      <c r="P3503">
        <f t="shared" si="649"/>
        <v>29.556435775260308</v>
      </c>
      <c r="Q3503">
        <f t="shared" si="659"/>
        <v>-3.0699311023931806</v>
      </c>
      <c r="R3503">
        <f t="shared" si="650"/>
        <v>3.0699311023931806</v>
      </c>
      <c r="S3503">
        <f t="shared" si="651"/>
        <v>0.15533062374827497</v>
      </c>
      <c r="T3503">
        <f t="shared" si="652"/>
        <v>16.69391860291822</v>
      </c>
      <c r="U3503">
        <f t="shared" si="653"/>
        <v>0</v>
      </c>
      <c r="V3503">
        <f t="shared" si="654"/>
        <v>84.466937625172505</v>
      </c>
      <c r="W3503">
        <f t="shared" si="655"/>
        <v>0</v>
      </c>
      <c r="X3503">
        <f t="shared" si="656"/>
        <v>84.466937625172505</v>
      </c>
      <c r="Y3503">
        <f t="shared" si="657"/>
        <v>3.0699311023931806</v>
      </c>
    </row>
    <row r="3504" spans="1:25" x14ac:dyDescent="0.3">
      <c r="A3504">
        <v>5</v>
      </c>
      <c r="B3504">
        <v>3</v>
      </c>
      <c r="C3504">
        <v>33.312142857142902</v>
      </c>
      <c r="D3504">
        <v>6.19</v>
      </c>
      <c r="E3504">
        <v>7</v>
      </c>
      <c r="F3504">
        <v>17.659552933129</v>
      </c>
      <c r="G3504">
        <v>16.6262152394007</v>
      </c>
      <c r="H3504">
        <v>16.187016369725299</v>
      </c>
      <c r="I3504">
        <v>1.18</v>
      </c>
      <c r="J3504">
        <v>16.187016369725299</v>
      </c>
      <c r="K3504">
        <v>19.100679316275802</v>
      </c>
      <c r="L3504">
        <v>2074</v>
      </c>
      <c r="M3504">
        <f t="shared" si="648"/>
        <v>-12.9106793162758</v>
      </c>
      <c r="N3504">
        <v>-12.9106793162758</v>
      </c>
      <c r="O3504">
        <f t="shared" si="658"/>
        <v>-395.31385005153942</v>
      </c>
      <c r="P3504">
        <f t="shared" si="649"/>
        <v>27.708746356341447</v>
      </c>
      <c r="Q3504">
        <f t="shared" si="659"/>
        <v>-1.8476894189188613</v>
      </c>
      <c r="R3504">
        <f t="shared" si="650"/>
        <v>8.0376894189188626</v>
      </c>
      <c r="S3504">
        <f t="shared" si="651"/>
        <v>0.42080646901756524</v>
      </c>
      <c r="T3504">
        <f t="shared" si="652"/>
        <v>11.062989897356939</v>
      </c>
      <c r="U3504">
        <f t="shared" si="653"/>
        <v>0</v>
      </c>
      <c r="V3504">
        <f t="shared" si="654"/>
        <v>57.919353098243477</v>
      </c>
      <c r="W3504">
        <f t="shared" si="655"/>
        <v>0</v>
      </c>
      <c r="X3504">
        <f t="shared" si="656"/>
        <v>57.919353098243477</v>
      </c>
      <c r="Y3504">
        <f t="shared" si="657"/>
        <v>1.8476894189188613</v>
      </c>
    </row>
    <row r="3505" spans="1:25" x14ac:dyDescent="0.3">
      <c r="A3505">
        <v>5</v>
      </c>
      <c r="B3505">
        <v>4</v>
      </c>
      <c r="C3505">
        <v>35.142857142857103</v>
      </c>
      <c r="D3505">
        <v>1.47</v>
      </c>
      <c r="E3505">
        <v>7</v>
      </c>
      <c r="F3505">
        <v>19.149468875986901</v>
      </c>
      <c r="G3505">
        <v>16.6262152394007</v>
      </c>
      <c r="H3505">
        <v>16.869597955260701</v>
      </c>
      <c r="I3505">
        <v>1.18</v>
      </c>
      <c r="J3505">
        <v>16.869597955260701</v>
      </c>
      <c r="K3505">
        <v>19.906125587207701</v>
      </c>
      <c r="L3505">
        <v>2074</v>
      </c>
      <c r="M3505">
        <f t="shared" si="648"/>
        <v>-18.436125587207702</v>
      </c>
      <c r="N3505">
        <v>-18.436125587207702</v>
      </c>
      <c r="O3505">
        <f t="shared" si="658"/>
        <v>-413.74997563874712</v>
      </c>
      <c r="P3505">
        <f t="shared" si="649"/>
        <v>25.268725589069074</v>
      </c>
      <c r="Q3505">
        <f t="shared" si="659"/>
        <v>-2.4400207672723724</v>
      </c>
      <c r="R3505">
        <f t="shared" si="650"/>
        <v>3.9100207672723721</v>
      </c>
      <c r="S3505">
        <f t="shared" si="651"/>
        <v>0.19642299302005178</v>
      </c>
      <c r="T3505">
        <f t="shared" si="652"/>
        <v>15.996104819935329</v>
      </c>
      <c r="U3505">
        <f t="shared" si="653"/>
        <v>0</v>
      </c>
      <c r="V3505">
        <f t="shared" si="654"/>
        <v>80.357700697994829</v>
      </c>
      <c r="W3505">
        <f t="shared" si="655"/>
        <v>0</v>
      </c>
      <c r="X3505">
        <f t="shared" si="656"/>
        <v>80.357700697994829</v>
      </c>
      <c r="Y3505">
        <f t="shared" si="657"/>
        <v>2.4400207672723724</v>
      </c>
    </row>
    <row r="3506" spans="1:25" x14ac:dyDescent="0.3">
      <c r="A3506">
        <v>5</v>
      </c>
      <c r="B3506">
        <v>5</v>
      </c>
      <c r="C3506">
        <v>32.475000000000001</v>
      </c>
      <c r="D3506">
        <v>15.22</v>
      </c>
      <c r="E3506">
        <v>3</v>
      </c>
      <c r="F3506">
        <v>16.992013376549998</v>
      </c>
      <c r="G3506">
        <v>16.6262152394007</v>
      </c>
      <c r="H3506">
        <v>15.872054542967399</v>
      </c>
      <c r="I3506">
        <v>1.18</v>
      </c>
      <c r="J3506">
        <v>15.872054542967399</v>
      </c>
      <c r="K3506">
        <v>18.729024360701601</v>
      </c>
      <c r="L3506">
        <v>2074</v>
      </c>
      <c r="M3506">
        <f t="shared" si="648"/>
        <v>-3.5090243607016003</v>
      </c>
      <c r="N3506">
        <v>-3.5090243607016003</v>
      </c>
      <c r="O3506">
        <f t="shared" si="658"/>
        <v>-417.25899999944869</v>
      </c>
      <c r="P3506">
        <f t="shared" si="649"/>
        <v>24.82924932672033</v>
      </c>
      <c r="Q3506">
        <f t="shared" si="659"/>
        <v>-0.43947626234874448</v>
      </c>
      <c r="R3506">
        <f t="shared" si="650"/>
        <v>15.659476262348745</v>
      </c>
      <c r="S3506">
        <f t="shared" si="651"/>
        <v>0.83610742133511384</v>
      </c>
      <c r="T3506">
        <f t="shared" si="652"/>
        <v>3.0695480983528558</v>
      </c>
      <c r="U3506">
        <f t="shared" si="653"/>
        <v>0</v>
      </c>
      <c r="V3506">
        <f t="shared" si="654"/>
        <v>16.389257866488613</v>
      </c>
      <c r="W3506">
        <f t="shared" si="655"/>
        <v>0</v>
      </c>
      <c r="X3506">
        <f t="shared" si="656"/>
        <v>16.389257866488613</v>
      </c>
      <c r="Y3506">
        <f t="shared" si="657"/>
        <v>0.43947626234874448</v>
      </c>
    </row>
    <row r="3507" spans="1:25" x14ac:dyDescent="0.3">
      <c r="A3507">
        <v>6</v>
      </c>
      <c r="B3507">
        <v>1</v>
      </c>
      <c r="C3507">
        <v>32.053571428571402</v>
      </c>
      <c r="D3507">
        <v>10.61</v>
      </c>
      <c r="E3507">
        <v>7</v>
      </c>
      <c r="F3507">
        <v>16.659283629730201</v>
      </c>
      <c r="G3507">
        <v>16.6262152394007</v>
      </c>
      <c r="H3507">
        <v>15.712799839819199</v>
      </c>
      <c r="I3507">
        <v>1.25</v>
      </c>
      <c r="J3507">
        <v>15.712799839819199</v>
      </c>
      <c r="K3507">
        <v>19.640999799774001</v>
      </c>
      <c r="L3507">
        <v>2074</v>
      </c>
      <c r="M3507">
        <f t="shared" si="648"/>
        <v>-9.0309997997740012</v>
      </c>
      <c r="N3507">
        <v>-9.0309997997740012</v>
      </c>
      <c r="O3507">
        <f t="shared" si="658"/>
        <v>-426.2899997992227</v>
      </c>
      <c r="P3507">
        <f t="shared" si="649"/>
        <v>23.733020952559059</v>
      </c>
      <c r="Q3507">
        <f t="shared" si="659"/>
        <v>-1.0962283741612708</v>
      </c>
      <c r="R3507">
        <f t="shared" si="650"/>
        <v>11.70622837416127</v>
      </c>
      <c r="S3507">
        <f t="shared" si="651"/>
        <v>0.59600980059558717</v>
      </c>
      <c r="T3507">
        <f t="shared" si="652"/>
        <v>7.9347714256127304</v>
      </c>
      <c r="U3507">
        <f t="shared" si="653"/>
        <v>0</v>
      </c>
      <c r="V3507">
        <f t="shared" si="654"/>
        <v>40.399019940441278</v>
      </c>
      <c r="W3507">
        <f t="shared" si="655"/>
        <v>0</v>
      </c>
      <c r="X3507">
        <f t="shared" si="656"/>
        <v>40.399019940441278</v>
      </c>
      <c r="Y3507">
        <f t="shared" si="657"/>
        <v>1.0962283741612708</v>
      </c>
    </row>
    <row r="3508" spans="1:25" x14ac:dyDescent="0.3">
      <c r="A3508">
        <v>6</v>
      </c>
      <c r="B3508">
        <v>2</v>
      </c>
      <c r="C3508">
        <v>31.6228571428571</v>
      </c>
      <c r="D3508">
        <v>17.14</v>
      </c>
      <c r="E3508">
        <v>7</v>
      </c>
      <c r="F3508">
        <v>16.321538286084301</v>
      </c>
      <c r="G3508">
        <v>16.6262152394007</v>
      </c>
      <c r="H3508">
        <v>15.549542117779501</v>
      </c>
      <c r="I3508">
        <v>1.25</v>
      </c>
      <c r="J3508">
        <v>15.549542117779501</v>
      </c>
      <c r="K3508">
        <v>19.436927647224401</v>
      </c>
      <c r="L3508">
        <v>2074</v>
      </c>
      <c r="M3508">
        <f t="shared" si="648"/>
        <v>-2.2969276472244005</v>
      </c>
      <c r="N3508">
        <v>-2.2969276472244005</v>
      </c>
      <c r="O3508">
        <f t="shared" si="658"/>
        <v>-428.58692744644708</v>
      </c>
      <c r="P3508">
        <f t="shared" si="649"/>
        <v>23.462014974210362</v>
      </c>
      <c r="Q3508">
        <f t="shared" si="659"/>
        <v>-0.27100597834869689</v>
      </c>
      <c r="R3508">
        <f t="shared" si="650"/>
        <v>17.411005978348697</v>
      </c>
      <c r="S3508">
        <f t="shared" si="651"/>
        <v>0.89576944949090209</v>
      </c>
      <c r="T3508">
        <f t="shared" si="652"/>
        <v>2.0259216688757036</v>
      </c>
      <c r="U3508">
        <f t="shared" si="653"/>
        <v>0</v>
      </c>
      <c r="V3508">
        <f t="shared" si="654"/>
        <v>10.423055050909786</v>
      </c>
      <c r="W3508">
        <f t="shared" si="655"/>
        <v>0</v>
      </c>
      <c r="X3508">
        <f t="shared" si="656"/>
        <v>10.423055050909786</v>
      </c>
      <c r="Y3508">
        <f t="shared" si="657"/>
        <v>0.27100597834869689</v>
      </c>
    </row>
    <row r="3509" spans="1:25" x14ac:dyDescent="0.3">
      <c r="A3509">
        <v>6</v>
      </c>
      <c r="B3509">
        <v>3</v>
      </c>
      <c r="C3509">
        <v>31.9057142857143</v>
      </c>
      <c r="D3509">
        <v>8.64</v>
      </c>
      <c r="E3509">
        <v>7</v>
      </c>
      <c r="F3509">
        <v>16.543076563544599</v>
      </c>
      <c r="G3509">
        <v>16.6262152394007</v>
      </c>
      <c r="H3509">
        <v>15.6568128468877</v>
      </c>
      <c r="I3509">
        <v>1.25</v>
      </c>
      <c r="J3509">
        <v>15.6568128468877</v>
      </c>
      <c r="K3509">
        <v>19.571016058609601</v>
      </c>
      <c r="L3509">
        <v>2074</v>
      </c>
      <c r="M3509">
        <f t="shared" si="648"/>
        <v>-10.9310160586096</v>
      </c>
      <c r="N3509">
        <v>-10.9310160586096</v>
      </c>
      <c r="O3509">
        <f t="shared" si="658"/>
        <v>-439.51794350505668</v>
      </c>
      <c r="P3509">
        <f t="shared" si="649"/>
        <v>22.214109477033368</v>
      </c>
      <c r="Q3509">
        <f t="shared" si="659"/>
        <v>-1.2479054971769941</v>
      </c>
      <c r="R3509">
        <f t="shared" si="650"/>
        <v>9.8879054971769946</v>
      </c>
      <c r="S3509">
        <f t="shared" si="651"/>
        <v>0.5052320976880067</v>
      </c>
      <c r="T3509">
        <f t="shared" si="652"/>
        <v>9.6831105614326063</v>
      </c>
      <c r="U3509">
        <f t="shared" si="653"/>
        <v>0</v>
      </c>
      <c r="V3509">
        <f t="shared" si="654"/>
        <v>49.476790231199324</v>
      </c>
      <c r="W3509">
        <f t="shared" si="655"/>
        <v>0</v>
      </c>
      <c r="X3509">
        <f t="shared" si="656"/>
        <v>49.476790231199324</v>
      </c>
      <c r="Y3509">
        <f t="shared" si="657"/>
        <v>1.2479054971769941</v>
      </c>
    </row>
    <row r="3510" spans="1:25" x14ac:dyDescent="0.3">
      <c r="A3510">
        <v>6</v>
      </c>
      <c r="B3510">
        <v>4</v>
      </c>
      <c r="C3510">
        <v>31.628571428571401</v>
      </c>
      <c r="D3510">
        <v>230.91</v>
      </c>
      <c r="E3510">
        <v>7</v>
      </c>
      <c r="F3510">
        <v>16.326003764310901</v>
      </c>
      <c r="G3510">
        <v>16.6262152394007</v>
      </c>
      <c r="H3510">
        <v>15.551711362124999</v>
      </c>
      <c r="I3510">
        <v>1.25</v>
      </c>
      <c r="J3510">
        <v>15.551711362124999</v>
      </c>
      <c r="K3510">
        <v>19.439639202656299</v>
      </c>
      <c r="L3510">
        <v>2074</v>
      </c>
      <c r="M3510">
        <f t="shared" si="648"/>
        <v>211.47036079734369</v>
      </c>
      <c r="N3510">
        <v>211.47036079734369</v>
      </c>
      <c r="O3510">
        <f t="shared" si="658"/>
        <v>-228.04758270771299</v>
      </c>
      <c r="P3510">
        <f t="shared" si="649"/>
        <v>63.948588318347952</v>
      </c>
      <c r="Q3510">
        <f t="shared" si="659"/>
        <v>41.734478841314584</v>
      </c>
      <c r="R3510">
        <f t="shared" si="650"/>
        <v>19.439639202656299</v>
      </c>
      <c r="S3510">
        <f t="shared" si="651"/>
        <v>1</v>
      </c>
      <c r="T3510">
        <f t="shared" si="652"/>
        <v>0</v>
      </c>
      <c r="U3510">
        <f t="shared" si="653"/>
        <v>211.47036079734369</v>
      </c>
      <c r="V3510">
        <f t="shared" si="654"/>
        <v>0</v>
      </c>
      <c r="W3510">
        <f t="shared" si="655"/>
        <v>100</v>
      </c>
      <c r="X3510">
        <f t="shared" si="656"/>
        <v>-100</v>
      </c>
      <c r="Y3510">
        <f t="shared" si="657"/>
        <v>41.734478841314584</v>
      </c>
    </row>
    <row r="3511" spans="1:25" x14ac:dyDescent="0.3">
      <c r="A3511">
        <v>6</v>
      </c>
      <c r="B3511">
        <v>5</v>
      </c>
      <c r="C3511">
        <v>30.074999999999999</v>
      </c>
      <c r="D3511">
        <v>24.27</v>
      </c>
      <c r="E3511">
        <v>2</v>
      </c>
      <c r="F3511">
        <v>15.127346207319199</v>
      </c>
      <c r="G3511">
        <v>16.6262152394007</v>
      </c>
      <c r="H3511">
        <v>14.958590131874599</v>
      </c>
      <c r="I3511">
        <v>1.25</v>
      </c>
      <c r="J3511">
        <v>14.958590131874599</v>
      </c>
      <c r="K3511">
        <v>18.698237664843301</v>
      </c>
      <c r="L3511">
        <v>2074</v>
      </c>
      <c r="M3511">
        <f t="shared" si="648"/>
        <v>5.5717623351566985</v>
      </c>
      <c r="N3511">
        <v>5.5717623351566985</v>
      </c>
      <c r="O3511">
        <f t="shared" si="658"/>
        <v>-222.47582037255629</v>
      </c>
      <c r="P3511">
        <f t="shared" si="649"/>
        <v>65.755167734073154</v>
      </c>
      <c r="Q3511">
        <f t="shared" si="659"/>
        <v>1.8065794157252029</v>
      </c>
      <c r="R3511">
        <f t="shared" si="650"/>
        <v>18.698237664843301</v>
      </c>
      <c r="S3511">
        <f t="shared" si="651"/>
        <v>1</v>
      </c>
      <c r="T3511">
        <f t="shared" si="652"/>
        <v>0</v>
      </c>
      <c r="U3511">
        <f t="shared" si="653"/>
        <v>5.5717623351566985</v>
      </c>
      <c r="V3511">
        <f t="shared" si="654"/>
        <v>0</v>
      </c>
      <c r="W3511">
        <f t="shared" si="655"/>
        <v>100</v>
      </c>
      <c r="X3511">
        <f t="shared" si="656"/>
        <v>-100</v>
      </c>
      <c r="Y3511">
        <f t="shared" si="657"/>
        <v>1.8065794157252029</v>
      </c>
    </row>
    <row r="3512" spans="1:25" x14ac:dyDescent="0.3">
      <c r="A3512">
        <v>7</v>
      </c>
      <c r="B3512">
        <v>1</v>
      </c>
      <c r="C3512">
        <v>30.5307142857143</v>
      </c>
      <c r="D3512">
        <v>219.76</v>
      </c>
      <c r="E3512">
        <v>7</v>
      </c>
      <c r="F3512">
        <v>15.4757312239889</v>
      </c>
      <c r="G3512">
        <v>16.6262152394007</v>
      </c>
      <c r="H3512">
        <v>15.1332811350643</v>
      </c>
      <c r="I3512">
        <v>1.25</v>
      </c>
      <c r="J3512">
        <v>15.1332811350643</v>
      </c>
      <c r="K3512">
        <v>18.9166014188304</v>
      </c>
      <c r="L3512">
        <v>2074</v>
      </c>
      <c r="M3512">
        <f t="shared" si="648"/>
        <v>200.84339858116959</v>
      </c>
      <c r="N3512">
        <v>200.84339858116959</v>
      </c>
      <c r="O3512">
        <f t="shared" si="658"/>
        <v>-21.63242179138669</v>
      </c>
      <c r="P3512">
        <f t="shared" si="649"/>
        <v>179.49641895018885</v>
      </c>
      <c r="Q3512">
        <f t="shared" si="659"/>
        <v>113.7412512161157</v>
      </c>
      <c r="R3512">
        <f t="shared" si="650"/>
        <v>18.9166014188304</v>
      </c>
      <c r="S3512">
        <f t="shared" si="651"/>
        <v>1</v>
      </c>
      <c r="T3512">
        <f t="shared" si="652"/>
        <v>0</v>
      </c>
      <c r="U3512">
        <f t="shared" si="653"/>
        <v>200.84339858116959</v>
      </c>
      <c r="V3512">
        <f t="shared" si="654"/>
        <v>0</v>
      </c>
      <c r="W3512">
        <f t="shared" si="655"/>
        <v>100</v>
      </c>
      <c r="X3512">
        <f t="shared" si="656"/>
        <v>-100</v>
      </c>
      <c r="Y3512">
        <f t="shared" si="657"/>
        <v>113.7412512161157</v>
      </c>
    </row>
    <row r="3513" spans="1:25" x14ac:dyDescent="0.3">
      <c r="A3513">
        <v>7</v>
      </c>
      <c r="B3513">
        <v>2</v>
      </c>
      <c r="C3513">
        <v>30.847857142857102</v>
      </c>
      <c r="D3513">
        <v>6.27</v>
      </c>
      <c r="E3513">
        <v>7</v>
      </c>
      <c r="F3513">
        <v>15.7197655650019</v>
      </c>
      <c r="G3513">
        <v>16.6262152394007</v>
      </c>
      <c r="H3513">
        <v>15.2545020918297</v>
      </c>
      <c r="I3513">
        <v>1.25</v>
      </c>
      <c r="J3513">
        <v>15.2545020918297</v>
      </c>
      <c r="K3513">
        <v>19.068127614787102</v>
      </c>
      <c r="L3513">
        <v>2074</v>
      </c>
      <c r="M3513">
        <f t="shared" si="648"/>
        <v>-12.798127614787102</v>
      </c>
      <c r="N3513">
        <v>-12.798127614787102</v>
      </c>
      <c r="O3513">
        <f t="shared" si="658"/>
        <v>-34.430549406173796</v>
      </c>
      <c r="P3513">
        <f t="shared" si="649"/>
        <v>168.37011463432577</v>
      </c>
      <c r="Q3513">
        <f t="shared" si="659"/>
        <v>-11.126304315863081</v>
      </c>
      <c r="R3513">
        <f t="shared" si="650"/>
        <v>17.39630431586308</v>
      </c>
      <c r="S3513">
        <f t="shared" si="651"/>
        <v>0.91232367788290114</v>
      </c>
      <c r="T3513">
        <f t="shared" si="652"/>
        <v>1.6718232989240214</v>
      </c>
      <c r="U3513">
        <f t="shared" si="653"/>
        <v>0</v>
      </c>
      <c r="V3513">
        <f t="shared" si="654"/>
        <v>8.7676322117098824</v>
      </c>
      <c r="W3513">
        <f t="shared" si="655"/>
        <v>0</v>
      </c>
      <c r="X3513">
        <f t="shared" si="656"/>
        <v>8.7676322117098824</v>
      </c>
      <c r="Y3513">
        <f t="shared" si="657"/>
        <v>11.126304315863081</v>
      </c>
    </row>
    <row r="3514" spans="1:25" x14ac:dyDescent="0.3">
      <c r="A3514">
        <v>7</v>
      </c>
      <c r="B3514">
        <v>3</v>
      </c>
      <c r="C3514">
        <v>31.337142857142901</v>
      </c>
      <c r="D3514">
        <v>0.95</v>
      </c>
      <c r="E3514">
        <v>7</v>
      </c>
      <c r="F3514">
        <v>16.0987939242547</v>
      </c>
      <c r="G3514">
        <v>16.6262152394007</v>
      </c>
      <c r="H3514">
        <v>15.440965552388599</v>
      </c>
      <c r="I3514">
        <v>1.25</v>
      </c>
      <c r="J3514">
        <v>15.440965552388599</v>
      </c>
      <c r="K3514">
        <v>19.301206940485802</v>
      </c>
      <c r="L3514">
        <v>2074</v>
      </c>
      <c r="M3514">
        <f t="shared" si="648"/>
        <v>-18.351206940485802</v>
      </c>
      <c r="N3514">
        <v>-18.351206940485802</v>
      </c>
      <c r="O3514">
        <f t="shared" si="658"/>
        <v>-52.781756346659598</v>
      </c>
      <c r="P3514">
        <f t="shared" si="649"/>
        <v>153.60871921340603</v>
      </c>
      <c r="Q3514">
        <f t="shared" si="659"/>
        <v>-14.76139542091974</v>
      </c>
      <c r="R3514">
        <f t="shared" si="650"/>
        <v>15.71139542091974</v>
      </c>
      <c r="S3514">
        <f t="shared" si="651"/>
        <v>0.81401103409568909</v>
      </c>
      <c r="T3514">
        <f t="shared" si="652"/>
        <v>3.5898115195660623</v>
      </c>
      <c r="U3514">
        <f t="shared" si="653"/>
        <v>0</v>
      </c>
      <c r="V3514">
        <f t="shared" si="654"/>
        <v>18.598896590431089</v>
      </c>
      <c r="W3514">
        <f t="shared" si="655"/>
        <v>0</v>
      </c>
      <c r="X3514">
        <f t="shared" si="656"/>
        <v>18.598896590431089</v>
      </c>
      <c r="Y3514">
        <f t="shared" si="657"/>
        <v>14.76139542091974</v>
      </c>
    </row>
    <row r="3515" spans="1:25" x14ac:dyDescent="0.3">
      <c r="A3515">
        <v>7</v>
      </c>
      <c r="B3515">
        <v>4</v>
      </c>
      <c r="C3515">
        <v>30.4035714285714</v>
      </c>
      <c r="D3515">
        <v>102.15</v>
      </c>
      <c r="E3515">
        <v>7</v>
      </c>
      <c r="F3515">
        <v>15.3782621847557</v>
      </c>
      <c r="G3515">
        <v>16.6262152394007</v>
      </c>
      <c r="H3515">
        <v>15.084603046430001</v>
      </c>
      <c r="I3515">
        <v>1.25</v>
      </c>
      <c r="J3515">
        <v>15.084603046430001</v>
      </c>
      <c r="K3515">
        <v>18.855753808037498</v>
      </c>
      <c r="L3515">
        <v>2074</v>
      </c>
      <c r="M3515">
        <f t="shared" si="648"/>
        <v>83.294246191962515</v>
      </c>
      <c r="N3515">
        <v>83.294246191962515</v>
      </c>
      <c r="O3515">
        <f t="shared" si="658"/>
        <v>30.512489845302916</v>
      </c>
      <c r="P3515">
        <f t="shared" si="649"/>
        <v>232.96304032634021</v>
      </c>
      <c r="Q3515">
        <f t="shared" si="659"/>
        <v>79.354321112934173</v>
      </c>
      <c r="R3515">
        <f t="shared" si="650"/>
        <v>18.855753808037498</v>
      </c>
      <c r="S3515">
        <f t="shared" si="651"/>
        <v>1</v>
      </c>
      <c r="T3515">
        <f t="shared" si="652"/>
        <v>0</v>
      </c>
      <c r="U3515">
        <f t="shared" si="653"/>
        <v>83.294246191962515</v>
      </c>
      <c r="V3515">
        <f t="shared" si="654"/>
        <v>0</v>
      </c>
      <c r="W3515">
        <f t="shared" si="655"/>
        <v>100</v>
      </c>
      <c r="X3515">
        <f t="shared" si="656"/>
        <v>-100</v>
      </c>
      <c r="Y3515">
        <f t="shared" si="657"/>
        <v>79.354321112934173</v>
      </c>
    </row>
    <row r="3516" spans="1:25" x14ac:dyDescent="0.3">
      <c r="A3516">
        <v>7</v>
      </c>
      <c r="B3516">
        <v>5</v>
      </c>
      <c r="C3516">
        <v>30.4233333333333</v>
      </c>
      <c r="D3516">
        <v>36.44</v>
      </c>
      <c r="E3516">
        <v>3</v>
      </c>
      <c r="F3516">
        <v>15.3933981412133</v>
      </c>
      <c r="G3516">
        <v>16.6262152394007</v>
      </c>
      <c r="H3516">
        <v>15.0921721576455</v>
      </c>
      <c r="I3516">
        <v>1.25</v>
      </c>
      <c r="J3516">
        <v>15.0921721576455</v>
      </c>
      <c r="K3516">
        <v>18.865215197056799</v>
      </c>
      <c r="L3516">
        <v>2074</v>
      </c>
      <c r="M3516">
        <f t="shared" si="648"/>
        <v>17.574784802943199</v>
      </c>
      <c r="N3516">
        <v>17.574784802943199</v>
      </c>
      <c r="O3516">
        <f t="shared" si="658"/>
        <v>48.087274648246115</v>
      </c>
      <c r="P3516">
        <f t="shared" si="649"/>
        <v>254.36080209756037</v>
      </c>
      <c r="Q3516">
        <f t="shared" si="659"/>
        <v>21.397761771220161</v>
      </c>
      <c r="R3516">
        <f t="shared" si="650"/>
        <v>18.865215197056799</v>
      </c>
      <c r="S3516">
        <f t="shared" si="651"/>
        <v>1</v>
      </c>
      <c r="T3516">
        <f t="shared" si="652"/>
        <v>0</v>
      </c>
      <c r="U3516">
        <f t="shared" si="653"/>
        <v>17.574784802943199</v>
      </c>
      <c r="V3516">
        <f t="shared" si="654"/>
        <v>0</v>
      </c>
      <c r="W3516">
        <f t="shared" si="655"/>
        <v>100</v>
      </c>
      <c r="X3516">
        <f t="shared" si="656"/>
        <v>-100</v>
      </c>
      <c r="Y3516">
        <f t="shared" si="657"/>
        <v>21.397761771220161</v>
      </c>
    </row>
    <row r="3517" spans="1:25" x14ac:dyDescent="0.3">
      <c r="A3517">
        <v>8</v>
      </c>
      <c r="B3517">
        <v>1</v>
      </c>
      <c r="C3517">
        <v>29.890714285714299</v>
      </c>
      <c r="D3517">
        <v>264.83999999999997</v>
      </c>
      <c r="E3517">
        <v>7</v>
      </c>
      <c r="F3517">
        <v>14.987229630648899</v>
      </c>
      <c r="G3517">
        <v>16.6262152394007</v>
      </c>
      <c r="H3517">
        <v>14.88777604775</v>
      </c>
      <c r="I3517">
        <v>1.2</v>
      </c>
      <c r="J3517">
        <v>14.88777604775</v>
      </c>
      <c r="K3517">
        <v>17.865331257299999</v>
      </c>
      <c r="L3517">
        <v>2074</v>
      </c>
      <c r="M3517">
        <f t="shared" si="648"/>
        <v>246.97466874269998</v>
      </c>
      <c r="N3517">
        <v>246.97466874269998</v>
      </c>
      <c r="O3517">
        <f t="shared" si="658"/>
        <v>0</v>
      </c>
      <c r="P3517">
        <f t="shared" si="649"/>
        <v>200</v>
      </c>
      <c r="Q3517">
        <f t="shared" si="659"/>
        <v>-54.360802097560367</v>
      </c>
      <c r="R3517">
        <f t="shared" si="650"/>
        <v>17.865331257299999</v>
      </c>
      <c r="S3517">
        <f t="shared" si="651"/>
        <v>1</v>
      </c>
      <c r="T3517">
        <f t="shared" si="652"/>
        <v>0</v>
      </c>
      <c r="U3517">
        <f t="shared" si="653"/>
        <v>246.97466874269998</v>
      </c>
      <c r="V3517">
        <f t="shared" si="654"/>
        <v>0</v>
      </c>
      <c r="W3517">
        <f t="shared" si="655"/>
        <v>100</v>
      </c>
      <c r="X3517">
        <f t="shared" si="656"/>
        <v>-100</v>
      </c>
      <c r="Y3517">
        <f t="shared" si="657"/>
        <v>54.360802097560367</v>
      </c>
    </row>
    <row r="3518" spans="1:25" x14ac:dyDescent="0.3">
      <c r="A3518">
        <v>8</v>
      </c>
      <c r="B3518">
        <v>2</v>
      </c>
      <c r="C3518">
        <v>30.93</v>
      </c>
      <c r="D3518">
        <v>42.44</v>
      </c>
      <c r="E3518">
        <v>7</v>
      </c>
      <c r="F3518">
        <v>15.783183737557399</v>
      </c>
      <c r="G3518">
        <v>16.6262152394007</v>
      </c>
      <c r="H3518">
        <v>15.285852999458699</v>
      </c>
      <c r="I3518">
        <v>1.2</v>
      </c>
      <c r="J3518">
        <v>15.285852999458699</v>
      </c>
      <c r="K3518">
        <v>18.343023599350399</v>
      </c>
      <c r="L3518">
        <v>2074</v>
      </c>
      <c r="M3518">
        <f t="shared" si="648"/>
        <v>24.096976400649599</v>
      </c>
      <c r="N3518">
        <v>24.096976400649599</v>
      </c>
      <c r="O3518">
        <f t="shared" si="658"/>
        <v>24.096976400649599</v>
      </c>
      <c r="P3518">
        <f t="shared" si="649"/>
        <v>225.60873741521138</v>
      </c>
      <c r="Q3518">
        <f t="shared" si="659"/>
        <v>25.60873741521138</v>
      </c>
      <c r="R3518">
        <f t="shared" si="650"/>
        <v>18.343023599350399</v>
      </c>
      <c r="S3518">
        <f t="shared" si="651"/>
        <v>1</v>
      </c>
      <c r="T3518">
        <f t="shared" si="652"/>
        <v>0</v>
      </c>
      <c r="U3518">
        <f t="shared" si="653"/>
        <v>24.096976400649599</v>
      </c>
      <c r="V3518">
        <f t="shared" si="654"/>
        <v>0</v>
      </c>
      <c r="W3518">
        <f t="shared" si="655"/>
        <v>100</v>
      </c>
      <c r="X3518">
        <f t="shared" si="656"/>
        <v>-100</v>
      </c>
      <c r="Y3518">
        <f t="shared" si="657"/>
        <v>25.60873741521138</v>
      </c>
    </row>
    <row r="3519" spans="1:25" x14ac:dyDescent="0.3">
      <c r="A3519">
        <v>8</v>
      </c>
      <c r="B3519">
        <v>3</v>
      </c>
      <c r="C3519">
        <v>30.9078571428571</v>
      </c>
      <c r="D3519">
        <v>2.46</v>
      </c>
      <c r="E3519">
        <v>7</v>
      </c>
      <c r="F3519">
        <v>15.766079870804299</v>
      </c>
      <c r="G3519">
        <v>16.6262152394007</v>
      </c>
      <c r="H3519">
        <v>15.2774037558461</v>
      </c>
      <c r="I3519">
        <v>1.2</v>
      </c>
      <c r="J3519">
        <v>15.2774037558461</v>
      </c>
      <c r="K3519">
        <v>18.332884507015301</v>
      </c>
      <c r="L3519">
        <v>2074</v>
      </c>
      <c r="M3519">
        <f t="shared" si="648"/>
        <v>-15.8728845070153</v>
      </c>
      <c r="N3519">
        <v>-15.8728845070153</v>
      </c>
      <c r="O3519">
        <f t="shared" si="658"/>
        <v>8.2240918936342986</v>
      </c>
      <c r="P3519">
        <f t="shared" si="649"/>
        <v>208.39552281104386</v>
      </c>
      <c r="Q3519">
        <f t="shared" si="659"/>
        <v>-17.213214604167518</v>
      </c>
      <c r="R3519">
        <f t="shared" si="650"/>
        <v>19.673214604167519</v>
      </c>
      <c r="S3519">
        <f t="shared" si="651"/>
        <v>1.0731107042451136</v>
      </c>
      <c r="T3519">
        <f t="shared" si="652"/>
        <v>-1.3403300971522185</v>
      </c>
      <c r="U3519">
        <f t="shared" si="653"/>
        <v>0</v>
      </c>
      <c r="V3519">
        <f t="shared" si="654"/>
        <v>-7.3110704245113469</v>
      </c>
      <c r="W3519">
        <f t="shared" si="655"/>
        <v>0</v>
      </c>
      <c r="X3519">
        <f t="shared" si="656"/>
        <v>-7.3110704245113469</v>
      </c>
      <c r="Y3519">
        <f t="shared" si="657"/>
        <v>17.213214604167518</v>
      </c>
    </row>
    <row r="3520" spans="1:25" x14ac:dyDescent="0.3">
      <c r="A3520">
        <v>8</v>
      </c>
      <c r="B3520">
        <v>4</v>
      </c>
      <c r="C3520">
        <v>30.6164285714286</v>
      </c>
      <c r="D3520">
        <v>252.09</v>
      </c>
      <c r="E3520">
        <v>7</v>
      </c>
      <c r="F3520">
        <v>15.5415585776987</v>
      </c>
      <c r="G3520">
        <v>16.6262152394007</v>
      </c>
      <c r="H3520">
        <v>15.166071743673401</v>
      </c>
      <c r="I3520">
        <v>1.2</v>
      </c>
      <c r="J3520">
        <v>15.166071743673401</v>
      </c>
      <c r="K3520">
        <v>18.199286092408101</v>
      </c>
      <c r="L3520">
        <v>2074</v>
      </c>
      <c r="M3520">
        <f t="shared" si="648"/>
        <v>233.8907139075919</v>
      </c>
      <c r="N3520">
        <v>233.8907139075919</v>
      </c>
      <c r="O3520">
        <f t="shared" si="658"/>
        <v>0</v>
      </c>
      <c r="P3520">
        <f t="shared" si="649"/>
        <v>200</v>
      </c>
      <c r="Q3520">
        <f t="shared" si="659"/>
        <v>-8.3955228110438611</v>
      </c>
      <c r="R3520">
        <f t="shared" si="650"/>
        <v>18.199286092408101</v>
      </c>
      <c r="S3520">
        <f t="shared" si="651"/>
        <v>1</v>
      </c>
      <c r="T3520">
        <f t="shared" si="652"/>
        <v>0</v>
      </c>
      <c r="U3520">
        <f t="shared" si="653"/>
        <v>233.8907139075919</v>
      </c>
      <c r="V3520">
        <f t="shared" si="654"/>
        <v>0</v>
      </c>
      <c r="W3520">
        <f t="shared" si="655"/>
        <v>100</v>
      </c>
      <c r="X3520">
        <f t="shared" si="656"/>
        <v>-100</v>
      </c>
      <c r="Y3520">
        <f t="shared" si="657"/>
        <v>8.3955228110438611</v>
      </c>
    </row>
    <row r="3521" spans="1:25" x14ac:dyDescent="0.3">
      <c r="A3521">
        <v>8</v>
      </c>
      <c r="B3521">
        <v>5</v>
      </c>
      <c r="C3521">
        <v>30.776666666666699</v>
      </c>
      <c r="D3521">
        <v>15</v>
      </c>
      <c r="E3521">
        <v>3</v>
      </c>
      <c r="F3521">
        <v>15.6648733086482</v>
      </c>
      <c r="G3521">
        <v>16.6262152394007</v>
      </c>
      <c r="H3521">
        <v>15.227315908985601</v>
      </c>
      <c r="I3521">
        <v>1.2</v>
      </c>
      <c r="J3521">
        <v>15.227315908985601</v>
      </c>
      <c r="K3521">
        <v>18.272779090782699</v>
      </c>
      <c r="L3521">
        <v>2074</v>
      </c>
      <c r="M3521">
        <f t="shared" si="648"/>
        <v>-3.2727790907826986</v>
      </c>
      <c r="N3521">
        <v>-3.2727790907826986</v>
      </c>
      <c r="O3521">
        <f t="shared" si="658"/>
        <v>-3.2727790907826986</v>
      </c>
      <c r="P3521">
        <f t="shared" si="649"/>
        <v>196.75385314971265</v>
      </c>
      <c r="Q3521">
        <f t="shared" si="659"/>
        <v>-3.2461468502873458</v>
      </c>
      <c r="R3521">
        <f t="shared" si="650"/>
        <v>18.246146850287346</v>
      </c>
      <c r="S3521">
        <f t="shared" si="651"/>
        <v>0.99854251833489371</v>
      </c>
      <c r="T3521">
        <f t="shared" si="652"/>
        <v>2.6632240495352733E-2</v>
      </c>
      <c r="U3521">
        <f t="shared" si="653"/>
        <v>0</v>
      </c>
      <c r="V3521">
        <f t="shared" si="654"/>
        <v>0.14574816651062553</v>
      </c>
      <c r="W3521">
        <f t="shared" si="655"/>
        <v>0</v>
      </c>
      <c r="X3521">
        <f t="shared" si="656"/>
        <v>0.14574816651062553</v>
      </c>
      <c r="Y3521">
        <f t="shared" si="657"/>
        <v>3.2461468502873458</v>
      </c>
    </row>
    <row r="3522" spans="1:25" x14ac:dyDescent="0.3">
      <c r="A3522">
        <v>9</v>
      </c>
      <c r="B3522">
        <v>1</v>
      </c>
      <c r="C3522">
        <v>30.519285714285701</v>
      </c>
      <c r="D3522">
        <v>133.5</v>
      </c>
      <c r="E3522">
        <v>7</v>
      </c>
      <c r="F3522">
        <v>15.4669614126502</v>
      </c>
      <c r="G3522">
        <v>16.6262152394007</v>
      </c>
      <c r="H3522">
        <v>15.1289074693868</v>
      </c>
      <c r="I3522">
        <v>1.1000000000000001</v>
      </c>
      <c r="J3522">
        <v>15.1289074693868</v>
      </c>
      <c r="K3522">
        <v>16.641798216325402</v>
      </c>
      <c r="L3522">
        <v>2074</v>
      </c>
      <c r="M3522">
        <f t="shared" si="648"/>
        <v>116.8582017836746</v>
      </c>
      <c r="N3522">
        <v>116.8582017836746</v>
      </c>
      <c r="O3522">
        <f t="shared" si="658"/>
        <v>113.58542269289191</v>
      </c>
      <c r="P3522">
        <f t="shared" si="649"/>
        <v>352.92108616894183</v>
      </c>
      <c r="Q3522">
        <f t="shared" si="659"/>
        <v>156.16723301922917</v>
      </c>
      <c r="R3522">
        <f t="shared" si="650"/>
        <v>16.641798216325402</v>
      </c>
      <c r="S3522">
        <f t="shared" si="651"/>
        <v>1</v>
      </c>
      <c r="T3522">
        <f t="shared" si="652"/>
        <v>0</v>
      </c>
      <c r="U3522">
        <f t="shared" si="653"/>
        <v>116.8582017836746</v>
      </c>
      <c r="V3522">
        <f t="shared" si="654"/>
        <v>0</v>
      </c>
      <c r="W3522">
        <f t="shared" si="655"/>
        <v>100</v>
      </c>
      <c r="X3522">
        <f t="shared" si="656"/>
        <v>-100</v>
      </c>
      <c r="Y3522">
        <f t="shared" si="657"/>
        <v>156.16723301922917</v>
      </c>
    </row>
    <row r="3523" spans="1:25" x14ac:dyDescent="0.3">
      <c r="A3523">
        <v>9</v>
      </c>
      <c r="B3523">
        <v>2</v>
      </c>
      <c r="C3523">
        <v>29.1842857142857</v>
      </c>
      <c r="D3523">
        <v>6.01</v>
      </c>
      <c r="E3523">
        <v>7</v>
      </c>
      <c r="F3523">
        <v>14.454234724539599</v>
      </c>
      <c r="G3523">
        <v>16.6262152394007</v>
      </c>
      <c r="H3523">
        <v>14.615392720842401</v>
      </c>
      <c r="I3523">
        <v>1.1000000000000001</v>
      </c>
      <c r="J3523">
        <v>14.615392720842401</v>
      </c>
      <c r="K3523">
        <v>16.076931992926699</v>
      </c>
      <c r="L3523">
        <v>2074</v>
      </c>
      <c r="M3523">
        <f t="shared" ref="M3523:M3586" si="660">D3523-K3523</f>
        <v>-10.066931992926699</v>
      </c>
      <c r="N3523">
        <v>-10.066931992926699</v>
      </c>
      <c r="O3523">
        <f t="shared" si="658"/>
        <v>103.51849069996521</v>
      </c>
      <c r="P3523">
        <f t="shared" ref="P3523:P3586" si="661">200 * EXP(O3523 / 200)</f>
        <v>335.59659215193739</v>
      </c>
      <c r="Q3523">
        <f t="shared" si="659"/>
        <v>-17.32449401700444</v>
      </c>
      <c r="R3523">
        <f t="shared" ref="R3523:R3586" si="662">MAX(IF(D3523&gt;K3523,K3523,D3523+Y3523))</f>
        <v>23.334494017004438</v>
      </c>
      <c r="S3523">
        <f t="shared" ref="S3523:S3586" si="663">R3523/K3523</f>
        <v>1.4514270525788637</v>
      </c>
      <c r="T3523">
        <f t="shared" ref="T3523:T3586" si="664">K3523-R3523</f>
        <v>-7.257562024077739</v>
      </c>
      <c r="U3523">
        <f t="shared" ref="U3523:U3586" si="665">MAX(0,M3523)</f>
        <v>0</v>
      </c>
      <c r="V3523">
        <f t="shared" ref="V3523:V3586" si="666">(T3523/K3523)*100</f>
        <v>-45.142705257886384</v>
      </c>
      <c r="W3523">
        <f t="shared" ref="W3523:W3586" si="667">U3523/M3523*100</f>
        <v>0</v>
      </c>
      <c r="X3523">
        <f t="shared" ref="X3523:X3586" si="668">V3523-W3523</f>
        <v>-45.142705257886384</v>
      </c>
      <c r="Y3523">
        <f t="shared" ref="Y3523:Y3586" si="669">IF(Q3523&lt;0,-Q3523,Q3523)</f>
        <v>17.32449401700444</v>
      </c>
    </row>
    <row r="3524" spans="1:25" x14ac:dyDescent="0.3">
      <c r="A3524">
        <v>9</v>
      </c>
      <c r="B3524">
        <v>3</v>
      </c>
      <c r="C3524">
        <v>31.067142857142901</v>
      </c>
      <c r="D3524">
        <v>0</v>
      </c>
      <c r="E3524">
        <v>7</v>
      </c>
      <c r="F3524">
        <v>15.889257510499901</v>
      </c>
      <c r="G3524">
        <v>16.6262152394007</v>
      </c>
      <c r="H3524">
        <v>15.338153130248401</v>
      </c>
      <c r="I3524">
        <v>1.1000000000000001</v>
      </c>
      <c r="J3524">
        <v>15.338153130248401</v>
      </c>
      <c r="K3524">
        <v>16.8719684432733</v>
      </c>
      <c r="L3524">
        <v>2074</v>
      </c>
      <c r="M3524">
        <f t="shared" si="660"/>
        <v>-16.8719684432733</v>
      </c>
      <c r="N3524">
        <v>-16.8719684432733</v>
      </c>
      <c r="O3524">
        <f t="shared" ref="O3524:O3587" si="670">IF(O3523 + N3524 &gt; 200, 0, O3523 + N3524)</f>
        <v>86.64652225669191</v>
      </c>
      <c r="P3524">
        <f t="shared" si="661"/>
        <v>308.44698404488526</v>
      </c>
      <c r="Q3524">
        <f t="shared" ref="Q3524:Q3587" si="671">P3524 - P3523</f>
        <v>-27.149608107052131</v>
      </c>
      <c r="R3524">
        <f t="shared" si="662"/>
        <v>27.149608107052131</v>
      </c>
      <c r="S3524">
        <f t="shared" si="663"/>
        <v>1.6091547467228955</v>
      </c>
      <c r="T3524">
        <f t="shared" si="664"/>
        <v>-10.277639663778832</v>
      </c>
      <c r="U3524">
        <f t="shared" si="665"/>
        <v>0</v>
      </c>
      <c r="V3524">
        <f t="shared" si="666"/>
        <v>-60.915474672289548</v>
      </c>
      <c r="W3524">
        <f t="shared" si="667"/>
        <v>0</v>
      </c>
      <c r="X3524">
        <f t="shared" si="668"/>
        <v>-60.915474672289548</v>
      </c>
      <c r="Y3524">
        <f t="shared" si="669"/>
        <v>27.149608107052131</v>
      </c>
    </row>
    <row r="3525" spans="1:25" x14ac:dyDescent="0.3">
      <c r="A3525">
        <v>9</v>
      </c>
      <c r="B3525">
        <v>4</v>
      </c>
      <c r="C3525">
        <v>30.301428571428598</v>
      </c>
      <c r="D3525">
        <v>0</v>
      </c>
      <c r="E3525">
        <v>7</v>
      </c>
      <c r="F3525">
        <v>15.3001099869815</v>
      </c>
      <c r="G3525">
        <v>16.6262152394007</v>
      </c>
      <c r="H3525">
        <v>15.045462872257501</v>
      </c>
      <c r="I3525">
        <v>1.1000000000000001</v>
      </c>
      <c r="J3525">
        <v>15.045462872257501</v>
      </c>
      <c r="K3525">
        <v>16.550009159483299</v>
      </c>
      <c r="L3525">
        <v>2074</v>
      </c>
      <c r="M3525">
        <f t="shared" si="660"/>
        <v>-16.550009159483299</v>
      </c>
      <c r="N3525">
        <v>-16.550009159483299</v>
      </c>
      <c r="O3525">
        <f t="shared" si="670"/>
        <v>70.096513097208614</v>
      </c>
      <c r="P3525">
        <f t="shared" si="661"/>
        <v>283.95050137397834</v>
      </c>
      <c r="Q3525">
        <f t="shared" si="671"/>
        <v>-24.496482670906914</v>
      </c>
      <c r="R3525">
        <f t="shared" si="662"/>
        <v>24.496482670906914</v>
      </c>
      <c r="S3525">
        <f t="shared" si="663"/>
        <v>1.4801491911483455</v>
      </c>
      <c r="T3525">
        <f t="shared" si="664"/>
        <v>-7.9464735114236156</v>
      </c>
      <c r="U3525">
        <f t="shared" si="665"/>
        <v>0</v>
      </c>
      <c r="V3525">
        <f t="shared" si="666"/>
        <v>-48.014919114834555</v>
      </c>
      <c r="W3525">
        <f t="shared" si="667"/>
        <v>0</v>
      </c>
      <c r="X3525">
        <f t="shared" si="668"/>
        <v>-48.014919114834555</v>
      </c>
      <c r="Y3525">
        <f t="shared" si="669"/>
        <v>24.496482670906914</v>
      </c>
    </row>
    <row r="3526" spans="1:25" x14ac:dyDescent="0.3">
      <c r="A3526">
        <v>9</v>
      </c>
      <c r="B3526">
        <v>5</v>
      </c>
      <c r="C3526">
        <v>32.965000000000003</v>
      </c>
      <c r="D3526">
        <v>0</v>
      </c>
      <c r="E3526">
        <v>2</v>
      </c>
      <c r="F3526">
        <v>17.381681058927501</v>
      </c>
      <c r="G3526">
        <v>16.6262152394007</v>
      </c>
      <c r="H3526">
        <v>16.0566309019251</v>
      </c>
      <c r="I3526">
        <v>1.1000000000000001</v>
      </c>
      <c r="J3526">
        <v>16.0566309019251</v>
      </c>
      <c r="K3526">
        <v>17.662293992117601</v>
      </c>
      <c r="L3526">
        <v>2074</v>
      </c>
      <c r="M3526">
        <f t="shared" si="660"/>
        <v>-17.662293992117601</v>
      </c>
      <c r="N3526">
        <v>-17.662293992117601</v>
      </c>
      <c r="O3526">
        <f t="shared" si="670"/>
        <v>52.434219105091017</v>
      </c>
      <c r="P3526">
        <f t="shared" si="661"/>
        <v>259.94978092560956</v>
      </c>
      <c r="Q3526">
        <f t="shared" si="671"/>
        <v>-24.000720448368781</v>
      </c>
      <c r="R3526">
        <f t="shared" si="662"/>
        <v>24.000720448368781</v>
      </c>
      <c r="S3526">
        <f t="shared" si="663"/>
        <v>1.3588676793105086</v>
      </c>
      <c r="T3526">
        <f t="shared" si="664"/>
        <v>-6.338426456251181</v>
      </c>
      <c r="U3526">
        <f t="shared" si="665"/>
        <v>0</v>
      </c>
      <c r="V3526">
        <f t="shared" si="666"/>
        <v>-35.886767931050855</v>
      </c>
      <c r="W3526">
        <f t="shared" si="667"/>
        <v>0</v>
      </c>
      <c r="X3526">
        <f t="shared" si="668"/>
        <v>-35.886767931050855</v>
      </c>
      <c r="Y3526">
        <f t="shared" si="669"/>
        <v>24.000720448368781</v>
      </c>
    </row>
    <row r="3527" spans="1:25" x14ac:dyDescent="0.3">
      <c r="A3527">
        <v>10</v>
      </c>
      <c r="B3527">
        <v>1</v>
      </c>
      <c r="C3527">
        <v>34.263571428571403</v>
      </c>
      <c r="D3527">
        <v>7.01</v>
      </c>
      <c r="E3527">
        <v>7</v>
      </c>
      <c r="F3527">
        <v>18.4287557518903</v>
      </c>
      <c r="G3527">
        <v>16.6262152394007</v>
      </c>
      <c r="H3527">
        <v>16.5427947920656</v>
      </c>
      <c r="I3527">
        <v>1.02</v>
      </c>
      <c r="J3527">
        <v>16.5427947920656</v>
      </c>
      <c r="K3527">
        <v>16.873650687906999</v>
      </c>
      <c r="L3527">
        <v>2074</v>
      </c>
      <c r="M3527">
        <f t="shared" si="660"/>
        <v>-9.8636506879069987</v>
      </c>
      <c r="N3527">
        <v>-9.8636506879069987</v>
      </c>
      <c r="O3527">
        <f t="shared" si="670"/>
        <v>42.57056841718402</v>
      </c>
      <c r="P3527">
        <f t="shared" si="661"/>
        <v>247.44051473936275</v>
      </c>
      <c r="Q3527">
        <f t="shared" si="671"/>
        <v>-12.509266186246805</v>
      </c>
      <c r="R3527">
        <f t="shared" si="662"/>
        <v>19.519266186246803</v>
      </c>
      <c r="S3527">
        <f t="shared" si="663"/>
        <v>1.1567897515050412</v>
      </c>
      <c r="T3527">
        <f t="shared" si="664"/>
        <v>-2.6456154983398044</v>
      </c>
      <c r="U3527">
        <f t="shared" si="665"/>
        <v>0</v>
      </c>
      <c r="V3527">
        <f t="shared" si="666"/>
        <v>-15.678975150504112</v>
      </c>
      <c r="W3527">
        <f t="shared" si="667"/>
        <v>0</v>
      </c>
      <c r="X3527">
        <f t="shared" si="668"/>
        <v>-15.678975150504112</v>
      </c>
      <c r="Y3527">
        <f t="shared" si="669"/>
        <v>12.509266186246805</v>
      </c>
    </row>
    <row r="3528" spans="1:25" x14ac:dyDescent="0.3">
      <c r="A3528">
        <v>10</v>
      </c>
      <c r="B3528">
        <v>2</v>
      </c>
      <c r="C3528">
        <v>34.187142857142902</v>
      </c>
      <c r="D3528">
        <v>0</v>
      </c>
      <c r="E3528">
        <v>7</v>
      </c>
      <c r="F3528">
        <v>18.3665549656648</v>
      </c>
      <c r="G3528">
        <v>16.6262152394007</v>
      </c>
      <c r="H3528">
        <v>16.514298951772201</v>
      </c>
      <c r="I3528">
        <v>1.02</v>
      </c>
      <c r="J3528">
        <v>16.514298951772201</v>
      </c>
      <c r="K3528">
        <v>16.844584930807699</v>
      </c>
      <c r="L3528">
        <v>2074</v>
      </c>
      <c r="M3528">
        <f t="shared" si="660"/>
        <v>-16.844584930807699</v>
      </c>
      <c r="N3528">
        <v>-16.844584930807699</v>
      </c>
      <c r="O3528">
        <f t="shared" si="670"/>
        <v>25.725983486376322</v>
      </c>
      <c r="P3528">
        <f t="shared" si="661"/>
        <v>227.45383255657936</v>
      </c>
      <c r="Q3528">
        <f t="shared" si="671"/>
        <v>-19.986682182783397</v>
      </c>
      <c r="R3528">
        <f t="shared" si="662"/>
        <v>19.986682182783397</v>
      </c>
      <c r="S3528">
        <f t="shared" si="663"/>
        <v>1.1865345608029201</v>
      </c>
      <c r="T3528">
        <f t="shared" si="664"/>
        <v>-3.1420972519756987</v>
      </c>
      <c r="U3528">
        <f t="shared" si="665"/>
        <v>0</v>
      </c>
      <c r="V3528">
        <f t="shared" si="666"/>
        <v>-18.653456080291999</v>
      </c>
      <c r="W3528">
        <f t="shared" si="667"/>
        <v>0</v>
      </c>
      <c r="X3528">
        <f t="shared" si="668"/>
        <v>-18.653456080291999</v>
      </c>
      <c r="Y3528">
        <f t="shared" si="669"/>
        <v>19.986682182783397</v>
      </c>
    </row>
    <row r="3529" spans="1:25" x14ac:dyDescent="0.3">
      <c r="A3529">
        <v>10</v>
      </c>
      <c r="B3529">
        <v>3</v>
      </c>
      <c r="C3529">
        <v>34.424999999999997</v>
      </c>
      <c r="D3529">
        <v>1.72</v>
      </c>
      <c r="E3529">
        <v>7</v>
      </c>
      <c r="F3529">
        <v>18.560367542927899</v>
      </c>
      <c r="G3529">
        <v>16.6262152394007</v>
      </c>
      <c r="H3529">
        <v>16.602934704622101</v>
      </c>
      <c r="I3529">
        <v>1.02</v>
      </c>
      <c r="J3529">
        <v>16.602934704622101</v>
      </c>
      <c r="K3529">
        <v>16.9349933987145</v>
      </c>
      <c r="L3529">
        <v>2074</v>
      </c>
      <c r="M3529">
        <f t="shared" si="660"/>
        <v>-15.214993398714499</v>
      </c>
      <c r="N3529">
        <v>-15.214993398714499</v>
      </c>
      <c r="O3529">
        <f t="shared" si="670"/>
        <v>10.510990087661822</v>
      </c>
      <c r="P3529">
        <f t="shared" si="661"/>
        <v>210.79209521548879</v>
      </c>
      <c r="Q3529">
        <f t="shared" si="671"/>
        <v>-16.661737341090571</v>
      </c>
      <c r="R3529">
        <f t="shared" si="662"/>
        <v>18.38173734109057</v>
      </c>
      <c r="S3529">
        <f t="shared" si="663"/>
        <v>1.0854292593043402</v>
      </c>
      <c r="T3529">
        <f t="shared" si="664"/>
        <v>-1.4467439423760702</v>
      </c>
      <c r="U3529">
        <f t="shared" si="665"/>
        <v>0</v>
      </c>
      <c r="V3529">
        <f t="shared" si="666"/>
        <v>-8.5429259304340164</v>
      </c>
      <c r="W3529">
        <f t="shared" si="667"/>
        <v>0</v>
      </c>
      <c r="X3529">
        <f t="shared" si="668"/>
        <v>-8.5429259304340164</v>
      </c>
      <c r="Y3529">
        <f t="shared" si="669"/>
        <v>16.661737341090571</v>
      </c>
    </row>
    <row r="3530" spans="1:25" x14ac:dyDescent="0.3">
      <c r="A3530">
        <v>10</v>
      </c>
      <c r="B3530">
        <v>4</v>
      </c>
      <c r="C3530">
        <v>34.572857142857103</v>
      </c>
      <c r="D3530">
        <v>0</v>
      </c>
      <c r="E3530">
        <v>7</v>
      </c>
      <c r="F3530">
        <v>18.6811933201842</v>
      </c>
      <c r="G3530">
        <v>16.6262152394007</v>
      </c>
      <c r="H3530">
        <v>16.6579622194837</v>
      </c>
      <c r="I3530">
        <v>1.02</v>
      </c>
      <c r="J3530">
        <v>16.6579622194837</v>
      </c>
      <c r="K3530">
        <v>16.991121463873402</v>
      </c>
      <c r="L3530">
        <v>2074</v>
      </c>
      <c r="M3530">
        <f t="shared" si="660"/>
        <v>-16.991121463873402</v>
      </c>
      <c r="N3530">
        <v>-16.991121463873402</v>
      </c>
      <c r="O3530">
        <f t="shared" si="670"/>
        <v>-6.4801313762115793</v>
      </c>
      <c r="P3530">
        <f t="shared" si="661"/>
        <v>193.623724195514</v>
      </c>
      <c r="Q3530">
        <f t="shared" si="671"/>
        <v>-17.168371019974785</v>
      </c>
      <c r="R3530">
        <f t="shared" si="662"/>
        <v>17.168371019974785</v>
      </c>
      <c r="S3530">
        <f t="shared" si="663"/>
        <v>1.0104318927080977</v>
      </c>
      <c r="T3530">
        <f t="shared" si="664"/>
        <v>-0.17724955610138338</v>
      </c>
      <c r="U3530">
        <f t="shared" si="665"/>
        <v>0</v>
      </c>
      <c r="V3530">
        <f t="shared" si="666"/>
        <v>-1.0431892708097708</v>
      </c>
      <c r="W3530">
        <f t="shared" si="667"/>
        <v>0</v>
      </c>
      <c r="X3530">
        <f t="shared" si="668"/>
        <v>-1.0431892708097708</v>
      </c>
      <c r="Y3530">
        <f t="shared" si="669"/>
        <v>17.168371019974785</v>
      </c>
    </row>
    <row r="3531" spans="1:25" x14ac:dyDescent="0.3">
      <c r="A3531">
        <v>10</v>
      </c>
      <c r="B3531">
        <v>5</v>
      </c>
      <c r="C3531">
        <v>34.241666666666703</v>
      </c>
      <c r="D3531">
        <v>0</v>
      </c>
      <c r="E3531">
        <v>3</v>
      </c>
      <c r="F3531">
        <v>18.410921437064498</v>
      </c>
      <c r="G3531">
        <v>16.6262152394007</v>
      </c>
      <c r="H3531">
        <v>16.534629242643199</v>
      </c>
      <c r="I3531">
        <v>1.02</v>
      </c>
      <c r="J3531">
        <v>16.534629242643199</v>
      </c>
      <c r="K3531">
        <v>16.865321827496</v>
      </c>
      <c r="L3531">
        <v>2074</v>
      </c>
      <c r="M3531">
        <f t="shared" si="660"/>
        <v>-16.865321827496</v>
      </c>
      <c r="N3531">
        <v>-16.865321827496</v>
      </c>
      <c r="O3531">
        <f t="shared" si="670"/>
        <v>-23.345453203707578</v>
      </c>
      <c r="P3531">
        <f t="shared" si="661"/>
        <v>177.96556927267503</v>
      </c>
      <c r="Q3531">
        <f t="shared" si="671"/>
        <v>-15.658154922838975</v>
      </c>
      <c r="R3531">
        <f t="shared" si="662"/>
        <v>15.658154922838975</v>
      </c>
      <c r="S3531">
        <f t="shared" si="663"/>
        <v>0.92842313256726905</v>
      </c>
      <c r="T3531">
        <f t="shared" si="664"/>
        <v>1.2071669046570257</v>
      </c>
      <c r="U3531">
        <f t="shared" si="665"/>
        <v>0</v>
      </c>
      <c r="V3531">
        <f t="shared" si="666"/>
        <v>7.1576867432730991</v>
      </c>
      <c r="W3531">
        <f t="shared" si="667"/>
        <v>0</v>
      </c>
      <c r="X3531">
        <f t="shared" si="668"/>
        <v>7.1576867432730991</v>
      </c>
      <c r="Y3531">
        <f t="shared" si="669"/>
        <v>15.658154922838975</v>
      </c>
    </row>
    <row r="3532" spans="1:25" x14ac:dyDescent="0.3">
      <c r="A3532">
        <v>11</v>
      </c>
      <c r="B3532">
        <v>1</v>
      </c>
      <c r="C3532">
        <v>32.597857142857102</v>
      </c>
      <c r="D3532">
        <v>14.08</v>
      </c>
      <c r="E3532">
        <v>7</v>
      </c>
      <c r="F3532">
        <v>17.0894323959388</v>
      </c>
      <c r="G3532">
        <v>16.6262152394007</v>
      </c>
      <c r="H3532">
        <v>15.9183924428116</v>
      </c>
      <c r="I3532">
        <v>0.95</v>
      </c>
      <c r="J3532">
        <v>15.9183924428116</v>
      </c>
      <c r="K3532">
        <v>15.122472820671</v>
      </c>
      <c r="L3532">
        <v>2074</v>
      </c>
      <c r="M3532">
        <f t="shared" si="660"/>
        <v>-1.0424728206709997</v>
      </c>
      <c r="N3532">
        <v>-1.0424728206709997</v>
      </c>
      <c r="O3532">
        <f t="shared" si="670"/>
        <v>-24.387926024378579</v>
      </c>
      <c r="P3532">
        <f t="shared" si="661"/>
        <v>177.04036128294885</v>
      </c>
      <c r="Q3532">
        <f t="shared" si="671"/>
        <v>-0.92520798972617513</v>
      </c>
      <c r="R3532">
        <f t="shared" si="662"/>
        <v>15.005207989726175</v>
      </c>
      <c r="S3532">
        <f t="shared" si="663"/>
        <v>0.99224565768208661</v>
      </c>
      <c r="T3532">
        <f t="shared" si="664"/>
        <v>0.11726483094482454</v>
      </c>
      <c r="U3532">
        <f t="shared" si="665"/>
        <v>0</v>
      </c>
      <c r="V3532">
        <f t="shared" si="666"/>
        <v>0.7754342317913413</v>
      </c>
      <c r="W3532">
        <f t="shared" si="667"/>
        <v>0</v>
      </c>
      <c r="X3532">
        <f t="shared" si="668"/>
        <v>0.7754342317913413</v>
      </c>
      <c r="Y3532">
        <f t="shared" si="669"/>
        <v>0.92520798972617513</v>
      </c>
    </row>
    <row r="3533" spans="1:25" x14ac:dyDescent="0.3">
      <c r="A3533">
        <v>11</v>
      </c>
      <c r="B3533">
        <v>2</v>
      </c>
      <c r="C3533">
        <v>29.759285714285699</v>
      </c>
      <c r="D3533">
        <v>49.57</v>
      </c>
      <c r="E3533">
        <v>7</v>
      </c>
      <c r="F3533">
        <v>14.887572279262599</v>
      </c>
      <c r="G3533">
        <v>16.6262152394007</v>
      </c>
      <c r="H3533">
        <v>14.8372121804711</v>
      </c>
      <c r="I3533">
        <v>0.95</v>
      </c>
      <c r="J3533">
        <v>14.8372121804711</v>
      </c>
      <c r="K3533">
        <v>14.0953515714475</v>
      </c>
      <c r="L3533">
        <v>2074</v>
      </c>
      <c r="M3533">
        <f t="shared" si="660"/>
        <v>35.474648428552499</v>
      </c>
      <c r="N3533">
        <v>35.474648428552499</v>
      </c>
      <c r="O3533">
        <f t="shared" si="670"/>
        <v>11.086722404173919</v>
      </c>
      <c r="P3533">
        <f t="shared" si="661"/>
        <v>211.39976854519409</v>
      </c>
      <c r="Q3533">
        <f t="shared" si="671"/>
        <v>34.359407262245242</v>
      </c>
      <c r="R3533">
        <f t="shared" si="662"/>
        <v>14.0953515714475</v>
      </c>
      <c r="S3533">
        <f t="shared" si="663"/>
        <v>1</v>
      </c>
      <c r="T3533">
        <f t="shared" si="664"/>
        <v>0</v>
      </c>
      <c r="U3533">
        <f t="shared" si="665"/>
        <v>35.474648428552499</v>
      </c>
      <c r="V3533">
        <f t="shared" si="666"/>
        <v>0</v>
      </c>
      <c r="W3533">
        <f t="shared" si="667"/>
        <v>100</v>
      </c>
      <c r="X3533">
        <f t="shared" si="668"/>
        <v>-100</v>
      </c>
      <c r="Y3533">
        <f t="shared" si="669"/>
        <v>34.359407262245242</v>
      </c>
    </row>
    <row r="3534" spans="1:25" x14ac:dyDescent="0.3">
      <c r="A3534">
        <v>11</v>
      </c>
      <c r="B3534">
        <v>3</v>
      </c>
      <c r="C3534">
        <v>31.3357142857143</v>
      </c>
      <c r="D3534">
        <v>0</v>
      </c>
      <c r="E3534">
        <v>7</v>
      </c>
      <c r="F3534">
        <v>16.097682815190101</v>
      </c>
      <c r="G3534">
        <v>16.6262152394007</v>
      </c>
      <c r="H3534">
        <v>15.4404221040799</v>
      </c>
      <c r="I3534">
        <v>0.95</v>
      </c>
      <c r="J3534">
        <v>15.4404221040799</v>
      </c>
      <c r="K3534">
        <v>14.668400998875899</v>
      </c>
      <c r="L3534">
        <v>2074</v>
      </c>
      <c r="M3534">
        <f t="shared" si="660"/>
        <v>-14.668400998875899</v>
      </c>
      <c r="N3534">
        <v>-14.668400998875899</v>
      </c>
      <c r="O3534">
        <f t="shared" si="670"/>
        <v>-3.5816785947019802</v>
      </c>
      <c r="P3534">
        <f t="shared" si="661"/>
        <v>196.4502018662416</v>
      </c>
      <c r="Q3534">
        <f t="shared" si="671"/>
        <v>-14.949566678952493</v>
      </c>
      <c r="R3534">
        <f t="shared" si="662"/>
        <v>14.949566678952493</v>
      </c>
      <c r="S3534">
        <f t="shared" si="663"/>
        <v>1.0191681206491519</v>
      </c>
      <c r="T3534">
        <f t="shared" si="664"/>
        <v>-0.28116568007659382</v>
      </c>
      <c r="U3534">
        <f t="shared" si="665"/>
        <v>0</v>
      </c>
      <c r="V3534">
        <f t="shared" si="666"/>
        <v>-1.9168120649151923</v>
      </c>
      <c r="W3534">
        <f t="shared" si="667"/>
        <v>0</v>
      </c>
      <c r="X3534">
        <f t="shared" si="668"/>
        <v>-1.9168120649151923</v>
      </c>
      <c r="Y3534">
        <f t="shared" si="669"/>
        <v>14.949566678952493</v>
      </c>
    </row>
    <row r="3535" spans="1:25" x14ac:dyDescent="0.3">
      <c r="A3535">
        <v>11</v>
      </c>
      <c r="B3535">
        <v>4</v>
      </c>
      <c r="C3535">
        <v>28.61</v>
      </c>
      <c r="D3535">
        <v>0</v>
      </c>
      <c r="E3535">
        <v>7</v>
      </c>
      <c r="F3535">
        <v>14.025793810226</v>
      </c>
      <c r="G3535">
        <v>16.6262152394007</v>
      </c>
      <c r="H3535">
        <v>14.3928520940547</v>
      </c>
      <c r="I3535">
        <v>0.95</v>
      </c>
      <c r="J3535">
        <v>14.3928520940547</v>
      </c>
      <c r="K3535">
        <v>13.673209489352001</v>
      </c>
      <c r="L3535">
        <v>2074</v>
      </c>
      <c r="M3535">
        <f t="shared" si="660"/>
        <v>-13.673209489352001</v>
      </c>
      <c r="N3535">
        <v>-13.673209489352001</v>
      </c>
      <c r="O3535">
        <f t="shared" si="670"/>
        <v>-17.254888084053981</v>
      </c>
      <c r="P3535">
        <f t="shared" si="661"/>
        <v>183.46848816520176</v>
      </c>
      <c r="Q3535">
        <f t="shared" si="671"/>
        <v>-12.981713701039837</v>
      </c>
      <c r="R3535">
        <f t="shared" si="662"/>
        <v>12.981713701039837</v>
      </c>
      <c r="S3535">
        <f t="shared" si="663"/>
        <v>0.94942695869242222</v>
      </c>
      <c r="T3535">
        <f t="shared" si="664"/>
        <v>0.69149578831216374</v>
      </c>
      <c r="U3535">
        <f t="shared" si="665"/>
        <v>0</v>
      </c>
      <c r="V3535">
        <f t="shared" si="666"/>
        <v>5.0573041307577817</v>
      </c>
      <c r="W3535">
        <f t="shared" si="667"/>
        <v>0</v>
      </c>
      <c r="X3535">
        <f t="shared" si="668"/>
        <v>5.0573041307577817</v>
      </c>
      <c r="Y3535">
        <f t="shared" si="669"/>
        <v>12.981713701039837</v>
      </c>
    </row>
    <row r="3536" spans="1:25" x14ac:dyDescent="0.3">
      <c r="A3536">
        <v>11</v>
      </c>
      <c r="B3536">
        <v>5</v>
      </c>
      <c r="C3536">
        <v>27.805</v>
      </c>
      <c r="D3536">
        <v>0</v>
      </c>
      <c r="E3536">
        <v>2</v>
      </c>
      <c r="F3536">
        <v>13.4326433250316</v>
      </c>
      <c r="G3536">
        <v>16.6262152394007</v>
      </c>
      <c r="H3536">
        <v>14.0791837540649</v>
      </c>
      <c r="I3536">
        <v>0.95</v>
      </c>
      <c r="J3536">
        <v>14.0791837540649</v>
      </c>
      <c r="K3536">
        <v>13.375224566361601</v>
      </c>
      <c r="L3536">
        <v>2074</v>
      </c>
      <c r="M3536">
        <f t="shared" si="660"/>
        <v>-13.375224566361601</v>
      </c>
      <c r="N3536">
        <v>-13.375224566361601</v>
      </c>
      <c r="O3536">
        <f t="shared" si="670"/>
        <v>-30.630112650415583</v>
      </c>
      <c r="P3536">
        <f t="shared" si="661"/>
        <v>171.6001057471764</v>
      </c>
      <c r="Q3536">
        <f t="shared" si="671"/>
        <v>-11.868382418025362</v>
      </c>
      <c r="R3536">
        <f t="shared" si="662"/>
        <v>11.868382418025362</v>
      </c>
      <c r="S3536">
        <f t="shared" si="663"/>
        <v>0.88734079634625995</v>
      </c>
      <c r="T3536">
        <f t="shared" si="664"/>
        <v>1.5068421483362382</v>
      </c>
      <c r="U3536">
        <f t="shared" si="665"/>
        <v>0</v>
      </c>
      <c r="V3536">
        <f t="shared" si="666"/>
        <v>11.265920365374003</v>
      </c>
      <c r="W3536">
        <f t="shared" si="667"/>
        <v>0</v>
      </c>
      <c r="X3536">
        <f t="shared" si="668"/>
        <v>11.265920365374003</v>
      </c>
      <c r="Y3536">
        <f t="shared" si="669"/>
        <v>11.868382418025362</v>
      </c>
    </row>
    <row r="3537" spans="1:25" x14ac:dyDescent="0.3">
      <c r="A3537">
        <v>12</v>
      </c>
      <c r="B3537">
        <v>1</v>
      </c>
      <c r="C3537">
        <v>27.92</v>
      </c>
      <c r="D3537">
        <v>0</v>
      </c>
      <c r="E3537">
        <v>7</v>
      </c>
      <c r="F3537">
        <v>13.5168455124521</v>
      </c>
      <c r="G3537">
        <v>16.6262152394007</v>
      </c>
      <c r="H3537">
        <v>14.1241189820641</v>
      </c>
      <c r="I3537">
        <v>0.91</v>
      </c>
      <c r="J3537">
        <v>14.1241189820641</v>
      </c>
      <c r="K3537">
        <v>12.8529482736784</v>
      </c>
      <c r="L3537">
        <v>2074</v>
      </c>
      <c r="M3537">
        <f t="shared" si="660"/>
        <v>-12.8529482736784</v>
      </c>
      <c r="N3537">
        <v>-12.8529482736784</v>
      </c>
      <c r="O3537">
        <f t="shared" si="670"/>
        <v>-43.483060924093984</v>
      </c>
      <c r="P3537">
        <f t="shared" si="661"/>
        <v>160.91914951526246</v>
      </c>
      <c r="Q3537">
        <f t="shared" si="671"/>
        <v>-10.680956231913939</v>
      </c>
      <c r="R3537">
        <f t="shared" si="662"/>
        <v>10.680956231913939</v>
      </c>
      <c r="S3537">
        <f t="shared" si="663"/>
        <v>0.83101215413645657</v>
      </c>
      <c r="T3537">
        <f t="shared" si="664"/>
        <v>2.1719920417644616</v>
      </c>
      <c r="U3537">
        <f t="shared" si="665"/>
        <v>0</v>
      </c>
      <c r="V3537">
        <f t="shared" si="666"/>
        <v>16.898784586354338</v>
      </c>
      <c r="W3537">
        <f t="shared" si="667"/>
        <v>0</v>
      </c>
      <c r="X3537">
        <f t="shared" si="668"/>
        <v>16.898784586354338</v>
      </c>
      <c r="Y3537">
        <f t="shared" si="669"/>
        <v>10.680956231913939</v>
      </c>
    </row>
    <row r="3538" spans="1:25" x14ac:dyDescent="0.3">
      <c r="A3538">
        <v>12</v>
      </c>
      <c r="B3538">
        <v>2</v>
      </c>
      <c r="C3538">
        <v>27.787857142857099</v>
      </c>
      <c r="D3538">
        <v>0</v>
      </c>
      <c r="E3538">
        <v>7</v>
      </c>
      <c r="F3538">
        <v>13.420106751900001</v>
      </c>
      <c r="G3538">
        <v>16.6262152394007</v>
      </c>
      <c r="H3538">
        <v>14.0724817100142</v>
      </c>
      <c r="I3538">
        <v>0.91</v>
      </c>
      <c r="J3538">
        <v>14.0724817100142</v>
      </c>
      <c r="K3538">
        <v>12.8059583561129</v>
      </c>
      <c r="L3538">
        <v>2074</v>
      </c>
      <c r="M3538">
        <f t="shared" si="660"/>
        <v>-12.8059583561129</v>
      </c>
      <c r="N3538">
        <v>-12.8059583561129</v>
      </c>
      <c r="O3538">
        <f t="shared" si="670"/>
        <v>-56.289019280206887</v>
      </c>
      <c r="P3538">
        <f t="shared" si="661"/>
        <v>150.93846997278959</v>
      </c>
      <c r="Q3538">
        <f t="shared" si="671"/>
        <v>-9.9806795424728705</v>
      </c>
      <c r="R3538">
        <f t="shared" si="662"/>
        <v>9.9806795424728705</v>
      </c>
      <c r="S3538">
        <f t="shared" si="663"/>
        <v>0.77937779156595588</v>
      </c>
      <c r="T3538">
        <f t="shared" si="664"/>
        <v>2.8252788136400291</v>
      </c>
      <c r="U3538">
        <f t="shared" si="665"/>
        <v>0</v>
      </c>
      <c r="V3538">
        <f t="shared" si="666"/>
        <v>22.062220843404411</v>
      </c>
      <c r="W3538">
        <f t="shared" si="667"/>
        <v>0</v>
      </c>
      <c r="X3538">
        <f t="shared" si="668"/>
        <v>22.062220843404411</v>
      </c>
      <c r="Y3538">
        <f t="shared" si="669"/>
        <v>9.9806795424728705</v>
      </c>
    </row>
    <row r="3539" spans="1:25" x14ac:dyDescent="0.3">
      <c r="A3539">
        <v>12</v>
      </c>
      <c r="B3539">
        <v>3</v>
      </c>
      <c r="C3539">
        <v>22.931428571428601</v>
      </c>
      <c r="D3539">
        <v>0</v>
      </c>
      <c r="E3539">
        <v>7</v>
      </c>
      <c r="F3539">
        <v>10.033492157761801</v>
      </c>
      <c r="G3539">
        <v>16.6262152394007</v>
      </c>
      <c r="H3539">
        <v>12.1328881208099</v>
      </c>
      <c r="I3539">
        <v>0.91</v>
      </c>
      <c r="J3539">
        <v>12.1328881208099</v>
      </c>
      <c r="K3539">
        <v>11.040928189937</v>
      </c>
      <c r="L3539">
        <v>2074</v>
      </c>
      <c r="M3539">
        <f t="shared" si="660"/>
        <v>-11.040928189937</v>
      </c>
      <c r="N3539">
        <v>-11.040928189937</v>
      </c>
      <c r="O3539">
        <f t="shared" si="670"/>
        <v>-67.329947470143892</v>
      </c>
      <c r="P3539">
        <f t="shared" si="661"/>
        <v>142.83178786040227</v>
      </c>
      <c r="Q3539">
        <f t="shared" si="671"/>
        <v>-8.1066821123873183</v>
      </c>
      <c r="R3539">
        <f t="shared" si="662"/>
        <v>8.1066821123873183</v>
      </c>
      <c r="S3539">
        <f t="shared" si="663"/>
        <v>0.73423918468883498</v>
      </c>
      <c r="T3539">
        <f t="shared" si="664"/>
        <v>2.9342460775496821</v>
      </c>
      <c r="U3539">
        <f t="shared" si="665"/>
        <v>0</v>
      </c>
      <c r="V3539">
        <f t="shared" si="666"/>
        <v>26.576081531116497</v>
      </c>
      <c r="W3539">
        <f t="shared" si="667"/>
        <v>0</v>
      </c>
      <c r="X3539">
        <f t="shared" si="668"/>
        <v>26.576081531116497</v>
      </c>
      <c r="Y3539">
        <f t="shared" si="669"/>
        <v>8.1066821123873183</v>
      </c>
    </row>
    <row r="3540" spans="1:25" x14ac:dyDescent="0.3">
      <c r="A3540">
        <v>12</v>
      </c>
      <c r="B3540">
        <v>4</v>
      </c>
      <c r="C3540">
        <v>24.044285714285699</v>
      </c>
      <c r="D3540">
        <v>0</v>
      </c>
      <c r="E3540">
        <v>7</v>
      </c>
      <c r="F3540">
        <v>10.779817284550299</v>
      </c>
      <c r="G3540">
        <v>16.6262152394007</v>
      </c>
      <c r="H3540">
        <v>12.5850034592257</v>
      </c>
      <c r="I3540">
        <v>0.91</v>
      </c>
      <c r="J3540">
        <v>12.5850034592257</v>
      </c>
      <c r="K3540">
        <v>11.452353147895399</v>
      </c>
      <c r="L3540">
        <v>2074</v>
      </c>
      <c r="M3540">
        <f t="shared" si="660"/>
        <v>-11.452353147895399</v>
      </c>
      <c r="N3540">
        <v>-11.452353147895399</v>
      </c>
      <c r="O3540">
        <f t="shared" si="670"/>
        <v>-78.782300618039287</v>
      </c>
      <c r="P3540">
        <f t="shared" si="661"/>
        <v>134.88274742625663</v>
      </c>
      <c r="Q3540">
        <f t="shared" si="671"/>
        <v>-7.949040434145644</v>
      </c>
      <c r="R3540">
        <f t="shared" si="662"/>
        <v>7.949040434145644</v>
      </c>
      <c r="S3540">
        <f t="shared" si="663"/>
        <v>0.69409669187562906</v>
      </c>
      <c r="T3540">
        <f t="shared" si="664"/>
        <v>3.5033127137497555</v>
      </c>
      <c r="U3540">
        <f t="shared" si="665"/>
        <v>0</v>
      </c>
      <c r="V3540">
        <f t="shared" si="666"/>
        <v>30.590330812437088</v>
      </c>
      <c r="W3540">
        <f t="shared" si="667"/>
        <v>0</v>
      </c>
      <c r="X3540">
        <f t="shared" si="668"/>
        <v>30.590330812437088</v>
      </c>
      <c r="Y3540">
        <f t="shared" si="669"/>
        <v>7.949040434145644</v>
      </c>
    </row>
    <row r="3541" spans="1:25" x14ac:dyDescent="0.3">
      <c r="A3541">
        <v>12</v>
      </c>
      <c r="B3541">
        <v>5</v>
      </c>
      <c r="C3541">
        <v>26.4166666666667</v>
      </c>
      <c r="D3541">
        <v>0</v>
      </c>
      <c r="E3541">
        <v>3</v>
      </c>
      <c r="F3541">
        <v>12.430332046071801</v>
      </c>
      <c r="G3541">
        <v>16.6262152394007</v>
      </c>
      <c r="H3541">
        <v>13.5332956779438</v>
      </c>
      <c r="I3541">
        <v>0.91</v>
      </c>
      <c r="J3541">
        <v>13.5332956779438</v>
      </c>
      <c r="K3541">
        <v>12.315299066928899</v>
      </c>
      <c r="L3541">
        <v>2074</v>
      </c>
      <c r="M3541">
        <f t="shared" si="660"/>
        <v>-12.315299066928899</v>
      </c>
      <c r="N3541">
        <v>-12.315299066928899</v>
      </c>
      <c r="O3541">
        <f t="shared" si="670"/>
        <v>-91.097599684968188</v>
      </c>
      <c r="P3541">
        <f t="shared" si="661"/>
        <v>126.82768677428793</v>
      </c>
      <c r="Q3541">
        <f t="shared" si="671"/>
        <v>-8.0550606519687022</v>
      </c>
      <c r="R3541">
        <f t="shared" si="662"/>
        <v>8.0550606519687022</v>
      </c>
      <c r="S3541">
        <f t="shared" si="663"/>
        <v>0.65406943089181635</v>
      </c>
      <c r="T3541">
        <f t="shared" si="664"/>
        <v>4.2602384149601971</v>
      </c>
      <c r="U3541">
        <f t="shared" si="665"/>
        <v>0</v>
      </c>
      <c r="V3541">
        <f t="shared" si="666"/>
        <v>34.593056910818362</v>
      </c>
      <c r="W3541">
        <f t="shared" si="667"/>
        <v>0</v>
      </c>
      <c r="X3541">
        <f t="shared" si="668"/>
        <v>34.593056910818362</v>
      </c>
      <c r="Y3541">
        <f t="shared" si="669"/>
        <v>8.0550606519687022</v>
      </c>
    </row>
    <row r="3542" spans="1:25" x14ac:dyDescent="0.3">
      <c r="A3542">
        <v>1</v>
      </c>
      <c r="B3542">
        <v>1</v>
      </c>
      <c r="C3542">
        <v>27.373571428571399</v>
      </c>
      <c r="D3542">
        <v>0</v>
      </c>
      <c r="E3542">
        <v>7</v>
      </c>
      <c r="F3542">
        <v>13.1183510686192</v>
      </c>
      <c r="G3542">
        <v>17.192389886005799</v>
      </c>
      <c r="H3542">
        <v>13.8966768270045</v>
      </c>
      <c r="I3542">
        <v>0.91</v>
      </c>
      <c r="J3542">
        <v>13.8966768270045</v>
      </c>
      <c r="K3542">
        <v>12.6459759125741</v>
      </c>
      <c r="L3542">
        <v>2075</v>
      </c>
      <c r="M3542">
        <f t="shared" si="660"/>
        <v>-12.6459759125741</v>
      </c>
      <c r="N3542">
        <v>-12.6459759125741</v>
      </c>
      <c r="O3542">
        <f t="shared" si="670"/>
        <v>-103.74357559754229</v>
      </c>
      <c r="P3542">
        <f t="shared" si="661"/>
        <v>119.05665694156014</v>
      </c>
      <c r="Q3542">
        <f t="shared" si="671"/>
        <v>-7.7710298327277911</v>
      </c>
      <c r="R3542">
        <f t="shared" si="662"/>
        <v>7.7710298327277911</v>
      </c>
      <c r="S3542">
        <f t="shared" si="663"/>
        <v>0.61450613906364704</v>
      </c>
      <c r="T3542">
        <f t="shared" si="664"/>
        <v>4.8749460798463087</v>
      </c>
      <c r="U3542">
        <f t="shared" si="665"/>
        <v>0</v>
      </c>
      <c r="V3542">
        <f t="shared" si="666"/>
        <v>38.549386093635292</v>
      </c>
      <c r="W3542">
        <f t="shared" si="667"/>
        <v>0</v>
      </c>
      <c r="X3542">
        <f t="shared" si="668"/>
        <v>38.549386093635292</v>
      </c>
      <c r="Y3542">
        <f t="shared" si="669"/>
        <v>7.7710298327277911</v>
      </c>
    </row>
    <row r="3543" spans="1:25" x14ac:dyDescent="0.3">
      <c r="A3543">
        <v>1</v>
      </c>
      <c r="B3543">
        <v>2</v>
      </c>
      <c r="C3543">
        <v>25.698571428571402</v>
      </c>
      <c r="D3543">
        <v>0</v>
      </c>
      <c r="E3543">
        <v>7</v>
      </c>
      <c r="F3543">
        <v>11.9223429926575</v>
      </c>
      <c r="G3543">
        <v>17.192389886005799</v>
      </c>
      <c r="H3543">
        <v>13.227971585822999</v>
      </c>
      <c r="I3543">
        <v>0.91</v>
      </c>
      <c r="J3543">
        <v>13.227971585822999</v>
      </c>
      <c r="K3543">
        <v>12.0374541430989</v>
      </c>
      <c r="L3543">
        <v>2075</v>
      </c>
      <c r="M3543">
        <f t="shared" si="660"/>
        <v>-12.0374541430989</v>
      </c>
      <c r="N3543">
        <v>-12.0374541430989</v>
      </c>
      <c r="O3543">
        <f t="shared" si="670"/>
        <v>-115.78102974064119</v>
      </c>
      <c r="P3543">
        <f t="shared" si="661"/>
        <v>112.10234154310363</v>
      </c>
      <c r="Q3543">
        <f t="shared" si="671"/>
        <v>-6.9543153984565009</v>
      </c>
      <c r="R3543">
        <f t="shared" si="662"/>
        <v>6.9543153984565009</v>
      </c>
      <c r="S3543">
        <f t="shared" si="663"/>
        <v>0.5777231062137359</v>
      </c>
      <c r="T3543">
        <f t="shared" si="664"/>
        <v>5.0831387446423992</v>
      </c>
      <c r="U3543">
        <f t="shared" si="665"/>
        <v>0</v>
      </c>
      <c r="V3543">
        <f t="shared" si="666"/>
        <v>42.227689378626408</v>
      </c>
      <c r="W3543">
        <f t="shared" si="667"/>
        <v>0</v>
      </c>
      <c r="X3543">
        <f t="shared" si="668"/>
        <v>42.227689378626408</v>
      </c>
      <c r="Y3543">
        <f t="shared" si="669"/>
        <v>6.9543153984565009</v>
      </c>
    </row>
    <row r="3544" spans="1:25" x14ac:dyDescent="0.3">
      <c r="A3544">
        <v>1</v>
      </c>
      <c r="B3544">
        <v>3</v>
      </c>
      <c r="C3544">
        <v>23.823571428571402</v>
      </c>
      <c r="D3544">
        <v>0</v>
      </c>
      <c r="E3544">
        <v>7</v>
      </c>
      <c r="F3544">
        <v>10.630356058990399</v>
      </c>
      <c r="G3544">
        <v>17.192389886005799</v>
      </c>
      <c r="H3544">
        <v>12.467971671347501</v>
      </c>
      <c r="I3544">
        <v>0.91</v>
      </c>
      <c r="J3544">
        <v>12.467971671347501</v>
      </c>
      <c r="K3544">
        <v>11.3458542209263</v>
      </c>
      <c r="L3544">
        <v>2075</v>
      </c>
      <c r="M3544">
        <f t="shared" si="660"/>
        <v>-11.3458542209263</v>
      </c>
      <c r="N3544">
        <v>-11.3458542209263</v>
      </c>
      <c r="O3544">
        <f t="shared" si="670"/>
        <v>-127.12688396156749</v>
      </c>
      <c r="P3544">
        <f t="shared" si="661"/>
        <v>105.91987867416451</v>
      </c>
      <c r="Q3544">
        <f t="shared" si="671"/>
        <v>-6.1824628689391261</v>
      </c>
      <c r="R3544">
        <f t="shared" si="662"/>
        <v>6.1824628689391261</v>
      </c>
      <c r="S3544">
        <f t="shared" si="663"/>
        <v>0.54490942229243422</v>
      </c>
      <c r="T3544">
        <f t="shared" si="664"/>
        <v>5.1633913519871744</v>
      </c>
      <c r="U3544">
        <f t="shared" si="665"/>
        <v>0</v>
      </c>
      <c r="V3544">
        <f t="shared" si="666"/>
        <v>45.509057770756584</v>
      </c>
      <c r="W3544">
        <f t="shared" si="667"/>
        <v>0</v>
      </c>
      <c r="X3544">
        <f t="shared" si="668"/>
        <v>45.509057770756584</v>
      </c>
      <c r="Y3544">
        <f t="shared" si="669"/>
        <v>6.1824628689391261</v>
      </c>
    </row>
    <row r="3545" spans="1:25" x14ac:dyDescent="0.3">
      <c r="A3545">
        <v>1</v>
      </c>
      <c r="B3545">
        <v>4</v>
      </c>
      <c r="C3545">
        <v>24.1621428571429</v>
      </c>
      <c r="D3545">
        <v>0</v>
      </c>
      <c r="E3545">
        <v>7</v>
      </c>
      <c r="F3545">
        <v>10.859916381430001</v>
      </c>
      <c r="G3545">
        <v>17.192389886005799</v>
      </c>
      <c r="H3545">
        <v>12.606147797202899</v>
      </c>
      <c r="I3545">
        <v>0.91</v>
      </c>
      <c r="J3545">
        <v>12.606147797202899</v>
      </c>
      <c r="K3545">
        <v>11.4715944954546</v>
      </c>
      <c r="L3545">
        <v>2075</v>
      </c>
      <c r="M3545">
        <f t="shared" si="660"/>
        <v>-11.4715944954546</v>
      </c>
      <c r="N3545">
        <v>-11.4715944954546</v>
      </c>
      <c r="O3545">
        <f t="shared" si="670"/>
        <v>-138.59847845702208</v>
      </c>
      <c r="P3545">
        <f t="shared" si="661"/>
        <v>100.01548002551579</v>
      </c>
      <c r="Q3545">
        <f t="shared" si="671"/>
        <v>-5.9043986486487228</v>
      </c>
      <c r="R3545">
        <f t="shared" si="662"/>
        <v>5.9043986486487228</v>
      </c>
      <c r="S3545">
        <f t="shared" si="663"/>
        <v>0.51469729434632894</v>
      </c>
      <c r="T3545">
        <f t="shared" si="664"/>
        <v>5.5671958468058769</v>
      </c>
      <c r="U3545">
        <f t="shared" si="665"/>
        <v>0</v>
      </c>
      <c r="V3545">
        <f t="shared" si="666"/>
        <v>48.530270565367104</v>
      </c>
      <c r="W3545">
        <f t="shared" si="667"/>
        <v>0</v>
      </c>
      <c r="X3545">
        <f t="shared" si="668"/>
        <v>48.530270565367104</v>
      </c>
      <c r="Y3545">
        <f t="shared" si="669"/>
        <v>5.9043986486487228</v>
      </c>
    </row>
    <row r="3546" spans="1:25" x14ac:dyDescent="0.3">
      <c r="A3546">
        <v>1</v>
      </c>
      <c r="B3546">
        <v>5</v>
      </c>
      <c r="C3546">
        <v>26.303333333333299</v>
      </c>
      <c r="D3546">
        <v>0</v>
      </c>
      <c r="E3546">
        <v>3</v>
      </c>
      <c r="F3546">
        <v>12.3496812226062</v>
      </c>
      <c r="G3546">
        <v>17.192389886005799</v>
      </c>
      <c r="H3546">
        <v>13.4704790093133</v>
      </c>
      <c r="I3546">
        <v>0.91</v>
      </c>
      <c r="J3546">
        <v>13.4704790093133</v>
      </c>
      <c r="K3546">
        <v>12.2581358984751</v>
      </c>
      <c r="L3546">
        <v>2075</v>
      </c>
      <c r="M3546">
        <f t="shared" si="660"/>
        <v>-12.2581358984751</v>
      </c>
      <c r="N3546">
        <v>-12.2581358984751</v>
      </c>
      <c r="O3546">
        <f t="shared" si="670"/>
        <v>-150.85661435549719</v>
      </c>
      <c r="P3546">
        <f t="shared" si="661"/>
        <v>94.069539884689263</v>
      </c>
      <c r="Q3546">
        <f t="shared" si="671"/>
        <v>-5.9459401408265222</v>
      </c>
      <c r="R3546">
        <f t="shared" si="662"/>
        <v>5.9459401408265222</v>
      </c>
      <c r="S3546">
        <f t="shared" si="663"/>
        <v>0.48506071315184157</v>
      </c>
      <c r="T3546">
        <f t="shared" si="664"/>
        <v>6.3121957576485777</v>
      </c>
      <c r="U3546">
        <f t="shared" si="665"/>
        <v>0</v>
      </c>
      <c r="V3546">
        <f t="shared" si="666"/>
        <v>51.493928684815835</v>
      </c>
      <c r="W3546">
        <f t="shared" si="667"/>
        <v>0</v>
      </c>
      <c r="X3546">
        <f t="shared" si="668"/>
        <v>51.493928684815835</v>
      </c>
      <c r="Y3546">
        <f t="shared" si="669"/>
        <v>5.9459401408265222</v>
      </c>
    </row>
    <row r="3547" spans="1:25" x14ac:dyDescent="0.3">
      <c r="A3547">
        <v>2</v>
      </c>
      <c r="B3547">
        <v>1</v>
      </c>
      <c r="C3547">
        <v>24.609285714285701</v>
      </c>
      <c r="D3547">
        <v>3</v>
      </c>
      <c r="E3547">
        <v>7</v>
      </c>
      <c r="F3547">
        <v>11.165632054057101</v>
      </c>
      <c r="G3547">
        <v>17.192389886005799</v>
      </c>
      <c r="H3547">
        <v>12.787986003296099</v>
      </c>
      <c r="I3547">
        <v>0.95</v>
      </c>
      <c r="J3547">
        <v>12.787986003296099</v>
      </c>
      <c r="K3547">
        <v>12.148586703131301</v>
      </c>
      <c r="L3547">
        <v>2075</v>
      </c>
      <c r="M3547">
        <f t="shared" si="660"/>
        <v>-9.1485867031313006</v>
      </c>
      <c r="N3547">
        <v>-9.1485867031313006</v>
      </c>
      <c r="O3547">
        <f t="shared" si="670"/>
        <v>-160.00520105862847</v>
      </c>
      <c r="P3547">
        <f t="shared" si="661"/>
        <v>89.863455867545213</v>
      </c>
      <c r="Q3547">
        <f t="shared" si="671"/>
        <v>-4.2060840171440503</v>
      </c>
      <c r="R3547">
        <f t="shared" si="662"/>
        <v>7.2060840171440503</v>
      </c>
      <c r="S3547">
        <f t="shared" si="663"/>
        <v>0.59316233181977296</v>
      </c>
      <c r="T3547">
        <f t="shared" si="664"/>
        <v>4.9425026859872503</v>
      </c>
      <c r="U3547">
        <f t="shared" si="665"/>
        <v>0</v>
      </c>
      <c r="V3547">
        <f t="shared" si="666"/>
        <v>40.683766818022704</v>
      </c>
      <c r="W3547">
        <f t="shared" si="667"/>
        <v>0</v>
      </c>
      <c r="X3547">
        <f t="shared" si="668"/>
        <v>40.683766818022704</v>
      </c>
      <c r="Y3547">
        <f t="shared" si="669"/>
        <v>4.2060840171440503</v>
      </c>
    </row>
    <row r="3548" spans="1:25" x14ac:dyDescent="0.3">
      <c r="A3548">
        <v>2</v>
      </c>
      <c r="B3548">
        <v>2</v>
      </c>
      <c r="C3548">
        <v>25.358571428571398</v>
      </c>
      <c r="D3548">
        <v>0</v>
      </c>
      <c r="E3548">
        <v>7</v>
      </c>
      <c r="F3548">
        <v>11.6843440480352</v>
      </c>
      <c r="G3548">
        <v>17.192389886005799</v>
      </c>
      <c r="H3548">
        <v>13.0910848410133</v>
      </c>
      <c r="I3548">
        <v>0.95</v>
      </c>
      <c r="J3548">
        <v>13.0910848410133</v>
      </c>
      <c r="K3548">
        <v>12.4365305989626</v>
      </c>
      <c r="L3548">
        <v>2075</v>
      </c>
      <c r="M3548">
        <f t="shared" si="660"/>
        <v>-12.4365305989626</v>
      </c>
      <c r="N3548">
        <v>-12.4365305989626</v>
      </c>
      <c r="O3548">
        <f t="shared" si="670"/>
        <v>-172.44173165759108</v>
      </c>
      <c r="P3548">
        <f t="shared" si="661"/>
        <v>84.445698649325251</v>
      </c>
      <c r="Q3548">
        <f t="shared" si="671"/>
        <v>-5.4177572182199611</v>
      </c>
      <c r="R3548">
        <f t="shared" si="662"/>
        <v>5.4177572182199611</v>
      </c>
      <c r="S3548">
        <f t="shared" si="663"/>
        <v>0.43563252428871813</v>
      </c>
      <c r="T3548">
        <f t="shared" si="664"/>
        <v>7.0187733807426387</v>
      </c>
      <c r="U3548">
        <f t="shared" si="665"/>
        <v>0</v>
      </c>
      <c r="V3548">
        <f t="shared" si="666"/>
        <v>56.436747571128187</v>
      </c>
      <c r="W3548">
        <f t="shared" si="667"/>
        <v>0</v>
      </c>
      <c r="X3548">
        <f t="shared" si="668"/>
        <v>56.436747571128187</v>
      </c>
      <c r="Y3548">
        <f t="shared" si="669"/>
        <v>5.4177572182199611</v>
      </c>
    </row>
    <row r="3549" spans="1:25" x14ac:dyDescent="0.3">
      <c r="A3549">
        <v>2</v>
      </c>
      <c r="B3549">
        <v>3</v>
      </c>
      <c r="C3549">
        <v>27.1164285714286</v>
      </c>
      <c r="D3549">
        <v>0</v>
      </c>
      <c r="E3549">
        <v>7</v>
      </c>
      <c r="F3549">
        <v>12.932229470673599</v>
      </c>
      <c r="G3549">
        <v>17.192389886005799</v>
      </c>
      <c r="H3549">
        <v>13.7946138384261</v>
      </c>
      <c r="I3549">
        <v>0.95</v>
      </c>
      <c r="J3549">
        <v>13.7946138384261</v>
      </c>
      <c r="K3549">
        <v>13.1048831465048</v>
      </c>
      <c r="L3549">
        <v>2075</v>
      </c>
      <c r="M3549">
        <f t="shared" si="660"/>
        <v>-13.1048831465048</v>
      </c>
      <c r="N3549">
        <v>-13.1048831465048</v>
      </c>
      <c r="O3549">
        <f t="shared" si="670"/>
        <v>-185.54661480409587</v>
      </c>
      <c r="P3549">
        <f t="shared" si="661"/>
        <v>79.089829798205074</v>
      </c>
      <c r="Q3549">
        <f t="shared" si="671"/>
        <v>-5.355868851120178</v>
      </c>
      <c r="R3549">
        <f t="shared" si="662"/>
        <v>5.355868851120178</v>
      </c>
      <c r="S3549">
        <f t="shared" si="663"/>
        <v>0.40869260650741784</v>
      </c>
      <c r="T3549">
        <f t="shared" si="664"/>
        <v>7.7490142953846224</v>
      </c>
      <c r="U3549">
        <f t="shared" si="665"/>
        <v>0</v>
      </c>
      <c r="V3549">
        <f t="shared" si="666"/>
        <v>59.130739349258221</v>
      </c>
      <c r="W3549">
        <f t="shared" si="667"/>
        <v>0</v>
      </c>
      <c r="X3549">
        <f t="shared" si="668"/>
        <v>59.130739349258221</v>
      </c>
      <c r="Y3549">
        <f t="shared" si="669"/>
        <v>5.355868851120178</v>
      </c>
    </row>
    <row r="3550" spans="1:25" x14ac:dyDescent="0.3">
      <c r="A3550">
        <v>2</v>
      </c>
      <c r="B3550">
        <v>4</v>
      </c>
      <c r="C3550">
        <v>29.7414285714286</v>
      </c>
      <c r="D3550">
        <v>0</v>
      </c>
      <c r="E3550">
        <v>7</v>
      </c>
      <c r="F3550">
        <v>14.8740493043495</v>
      </c>
      <c r="G3550">
        <v>17.192389886005799</v>
      </c>
      <c r="H3550">
        <v>14.8269441289473</v>
      </c>
      <c r="I3550">
        <v>0.95</v>
      </c>
      <c r="J3550">
        <v>14.8269441289473</v>
      </c>
      <c r="K3550">
        <v>14.085596922500001</v>
      </c>
      <c r="L3550">
        <v>2075</v>
      </c>
      <c r="M3550">
        <f t="shared" si="660"/>
        <v>-14.085596922500001</v>
      </c>
      <c r="N3550">
        <v>-14.085596922500001</v>
      </c>
      <c r="O3550">
        <f t="shared" si="670"/>
        <v>-199.63221172659587</v>
      </c>
      <c r="P3550">
        <f t="shared" si="661"/>
        <v>73.711314461058791</v>
      </c>
      <c r="Q3550">
        <f t="shared" si="671"/>
        <v>-5.3785153371462826</v>
      </c>
      <c r="R3550">
        <f t="shared" si="662"/>
        <v>5.3785153371462826</v>
      </c>
      <c r="S3550">
        <f t="shared" si="663"/>
        <v>0.38184504119628532</v>
      </c>
      <c r="T3550">
        <f t="shared" si="664"/>
        <v>8.707081585353718</v>
      </c>
      <c r="U3550">
        <f t="shared" si="665"/>
        <v>0</v>
      </c>
      <c r="V3550">
        <f t="shared" si="666"/>
        <v>61.815495880371465</v>
      </c>
      <c r="W3550">
        <f t="shared" si="667"/>
        <v>0</v>
      </c>
      <c r="X3550">
        <f t="shared" si="668"/>
        <v>61.815495880371465</v>
      </c>
      <c r="Y3550">
        <f t="shared" si="669"/>
        <v>5.3785153371462826</v>
      </c>
    </row>
    <row r="3551" spans="1:25" x14ac:dyDescent="0.3">
      <c r="A3551">
        <v>3</v>
      </c>
      <c r="B3551">
        <v>1</v>
      </c>
      <c r="C3551">
        <v>28.703571428571401</v>
      </c>
      <c r="D3551">
        <v>0</v>
      </c>
      <c r="E3551">
        <v>7</v>
      </c>
      <c r="F3551">
        <v>14.0953031915667</v>
      </c>
      <c r="G3551">
        <v>17.192389886005799</v>
      </c>
      <c r="H3551">
        <v>14.4212734731117</v>
      </c>
      <c r="I3551">
        <v>1.02</v>
      </c>
      <c r="J3551">
        <v>14.4212734731117</v>
      </c>
      <c r="K3551">
        <v>14.709698942573899</v>
      </c>
      <c r="L3551">
        <v>2075</v>
      </c>
      <c r="M3551">
        <f t="shared" si="660"/>
        <v>-14.709698942573899</v>
      </c>
      <c r="N3551">
        <v>-14.709698942573899</v>
      </c>
      <c r="O3551">
        <f t="shared" si="670"/>
        <v>-214.34191066916978</v>
      </c>
      <c r="P3551">
        <f t="shared" si="661"/>
        <v>68.484525401649364</v>
      </c>
      <c r="Q3551">
        <f t="shared" si="671"/>
        <v>-5.2267890594094268</v>
      </c>
      <c r="R3551">
        <f t="shared" si="662"/>
        <v>5.2267890594094268</v>
      </c>
      <c r="S3551">
        <f t="shared" si="663"/>
        <v>0.35532943806767298</v>
      </c>
      <c r="T3551">
        <f t="shared" si="664"/>
        <v>9.4829098831644725</v>
      </c>
      <c r="U3551">
        <f t="shared" si="665"/>
        <v>0</v>
      </c>
      <c r="V3551">
        <f t="shared" si="666"/>
        <v>64.467056193232708</v>
      </c>
      <c r="W3551">
        <f t="shared" si="667"/>
        <v>0</v>
      </c>
      <c r="X3551">
        <f t="shared" si="668"/>
        <v>64.467056193232708</v>
      </c>
      <c r="Y3551">
        <f t="shared" si="669"/>
        <v>5.2267890594094268</v>
      </c>
    </row>
    <row r="3552" spans="1:25" x14ac:dyDescent="0.3">
      <c r="A3552">
        <v>3</v>
      </c>
      <c r="B3552">
        <v>2</v>
      </c>
      <c r="C3552">
        <v>33.621428571428602</v>
      </c>
      <c r="D3552">
        <v>0</v>
      </c>
      <c r="E3552">
        <v>7</v>
      </c>
      <c r="F3552">
        <v>17.9083792783882</v>
      </c>
      <c r="G3552">
        <v>17.192389886005799</v>
      </c>
      <c r="H3552">
        <v>16.3171662345401</v>
      </c>
      <c r="I3552">
        <v>1.02</v>
      </c>
      <c r="J3552">
        <v>16.3171662345401</v>
      </c>
      <c r="K3552">
        <v>16.6435095592309</v>
      </c>
      <c r="L3552">
        <v>2075</v>
      </c>
      <c r="M3552">
        <f t="shared" si="660"/>
        <v>-16.6435095592309</v>
      </c>
      <c r="N3552">
        <v>-16.6435095592309</v>
      </c>
      <c r="O3552">
        <f t="shared" si="670"/>
        <v>-230.98542022840067</v>
      </c>
      <c r="P3552">
        <f t="shared" si="661"/>
        <v>63.01610101504469</v>
      </c>
      <c r="Q3552">
        <f t="shared" si="671"/>
        <v>-5.4684243866046742</v>
      </c>
      <c r="R3552">
        <f t="shared" si="662"/>
        <v>5.4684243866046742</v>
      </c>
      <c r="S3552">
        <f t="shared" si="663"/>
        <v>0.32856197589478664</v>
      </c>
      <c r="T3552">
        <f t="shared" si="664"/>
        <v>11.175085172626225</v>
      </c>
      <c r="U3552">
        <f t="shared" si="665"/>
        <v>0</v>
      </c>
      <c r="V3552">
        <f t="shared" si="666"/>
        <v>67.143802410521332</v>
      </c>
      <c r="W3552">
        <f t="shared" si="667"/>
        <v>0</v>
      </c>
      <c r="X3552">
        <f t="shared" si="668"/>
        <v>67.143802410521332</v>
      </c>
      <c r="Y3552">
        <f t="shared" si="669"/>
        <v>5.4684243866046742</v>
      </c>
    </row>
    <row r="3553" spans="1:25" x14ac:dyDescent="0.3">
      <c r="A3553">
        <v>3</v>
      </c>
      <c r="B3553">
        <v>3</v>
      </c>
      <c r="C3553">
        <v>33.187857142857098</v>
      </c>
      <c r="D3553">
        <v>0</v>
      </c>
      <c r="E3553">
        <v>7</v>
      </c>
      <c r="F3553">
        <v>17.559896039463499</v>
      </c>
      <c r="G3553">
        <v>17.192389886005799</v>
      </c>
      <c r="H3553">
        <v>16.1525883864254</v>
      </c>
      <c r="I3553">
        <v>1.02</v>
      </c>
      <c r="J3553">
        <v>16.1525883864254</v>
      </c>
      <c r="K3553">
        <v>16.475640154153901</v>
      </c>
      <c r="L3553">
        <v>2075</v>
      </c>
      <c r="M3553">
        <f t="shared" si="660"/>
        <v>-16.475640154153901</v>
      </c>
      <c r="N3553">
        <v>-16.475640154153901</v>
      </c>
      <c r="O3553">
        <f t="shared" si="670"/>
        <v>-247.46106038255456</v>
      </c>
      <c r="P3553">
        <f t="shared" si="661"/>
        <v>58.033014529788659</v>
      </c>
      <c r="Q3553">
        <f t="shared" si="671"/>
        <v>-4.983086485256031</v>
      </c>
      <c r="R3553">
        <f t="shared" si="662"/>
        <v>4.983086485256031</v>
      </c>
      <c r="S3553">
        <f t="shared" si="663"/>
        <v>0.30245176749624969</v>
      </c>
      <c r="T3553">
        <f t="shared" si="664"/>
        <v>11.49255366889787</v>
      </c>
      <c r="U3553">
        <f t="shared" si="665"/>
        <v>0</v>
      </c>
      <c r="V3553">
        <f t="shared" si="666"/>
        <v>69.754823250375026</v>
      </c>
      <c r="W3553">
        <f t="shared" si="667"/>
        <v>0</v>
      </c>
      <c r="X3553">
        <f t="shared" si="668"/>
        <v>69.754823250375026</v>
      </c>
      <c r="Y3553">
        <f t="shared" si="669"/>
        <v>4.983086485256031</v>
      </c>
    </row>
    <row r="3554" spans="1:25" x14ac:dyDescent="0.3">
      <c r="A3554">
        <v>3</v>
      </c>
      <c r="B3554">
        <v>4</v>
      </c>
      <c r="C3554">
        <v>34.469285714285697</v>
      </c>
      <c r="D3554">
        <v>0</v>
      </c>
      <c r="E3554">
        <v>7</v>
      </c>
      <c r="F3554">
        <v>18.596528980140899</v>
      </c>
      <c r="G3554">
        <v>17.192389886005799</v>
      </c>
      <c r="H3554">
        <v>16.637666823254101</v>
      </c>
      <c r="I3554">
        <v>1.02</v>
      </c>
      <c r="J3554">
        <v>16.637666823254101</v>
      </c>
      <c r="K3554">
        <v>16.9704201597192</v>
      </c>
      <c r="L3554">
        <v>2075</v>
      </c>
      <c r="M3554">
        <f t="shared" si="660"/>
        <v>-16.9704201597192</v>
      </c>
      <c r="N3554">
        <v>-16.9704201597192</v>
      </c>
      <c r="O3554">
        <f t="shared" si="670"/>
        <v>-264.43148054227379</v>
      </c>
      <c r="P3554">
        <f t="shared" si="661"/>
        <v>53.311920953945183</v>
      </c>
      <c r="Q3554">
        <f t="shared" si="671"/>
        <v>-4.7210935758434758</v>
      </c>
      <c r="R3554">
        <f t="shared" si="662"/>
        <v>4.7210935758434758</v>
      </c>
      <c r="S3554">
        <f t="shared" si="663"/>
        <v>0.27819544427364329</v>
      </c>
      <c r="T3554">
        <f t="shared" si="664"/>
        <v>12.249326583875725</v>
      </c>
      <c r="U3554">
        <f t="shared" si="665"/>
        <v>0</v>
      </c>
      <c r="V3554">
        <f t="shared" si="666"/>
        <v>72.180455572635665</v>
      </c>
      <c r="W3554">
        <f t="shared" si="667"/>
        <v>0</v>
      </c>
      <c r="X3554">
        <f t="shared" si="668"/>
        <v>72.180455572635665</v>
      </c>
      <c r="Y3554">
        <f t="shared" si="669"/>
        <v>4.7210935758434758</v>
      </c>
    </row>
    <row r="3555" spans="1:25" x14ac:dyDescent="0.3">
      <c r="A3555">
        <v>3</v>
      </c>
      <c r="B3555">
        <v>5</v>
      </c>
      <c r="C3555">
        <v>33.83</v>
      </c>
      <c r="D3555">
        <v>0</v>
      </c>
      <c r="E3555">
        <v>3</v>
      </c>
      <c r="F3555">
        <v>18.0768451626633</v>
      </c>
      <c r="G3555">
        <v>17.192389886005799</v>
      </c>
      <c r="H3555">
        <v>16.396171352736399</v>
      </c>
      <c r="I3555">
        <v>1.02</v>
      </c>
      <c r="J3555">
        <v>16.396171352736399</v>
      </c>
      <c r="K3555">
        <v>16.724094779791098</v>
      </c>
      <c r="L3555">
        <v>2075</v>
      </c>
      <c r="M3555">
        <f t="shared" si="660"/>
        <v>-16.724094779791098</v>
      </c>
      <c r="N3555">
        <v>-16.724094779791098</v>
      </c>
      <c r="O3555">
        <f t="shared" si="670"/>
        <v>-281.15557532206486</v>
      </c>
      <c r="P3555">
        <f t="shared" si="661"/>
        <v>49.035253074869345</v>
      </c>
      <c r="Q3555">
        <f t="shared" si="671"/>
        <v>-4.2766678790758377</v>
      </c>
      <c r="R3555">
        <f t="shared" si="662"/>
        <v>4.2766678790758377</v>
      </c>
      <c r="S3555">
        <f t="shared" si="663"/>
        <v>0.25571894535324186</v>
      </c>
      <c r="T3555">
        <f t="shared" si="664"/>
        <v>12.447426900715261</v>
      </c>
      <c r="U3555">
        <f t="shared" si="665"/>
        <v>0</v>
      </c>
      <c r="V3555">
        <f t="shared" si="666"/>
        <v>74.428105464675809</v>
      </c>
      <c r="W3555">
        <f t="shared" si="667"/>
        <v>0</v>
      </c>
      <c r="X3555">
        <f t="shared" si="668"/>
        <v>74.428105464675809</v>
      </c>
      <c r="Y3555">
        <f t="shared" si="669"/>
        <v>4.2766678790758377</v>
      </c>
    </row>
    <row r="3556" spans="1:25" x14ac:dyDescent="0.3">
      <c r="A3556">
        <v>4</v>
      </c>
      <c r="B3556">
        <v>1</v>
      </c>
      <c r="C3556">
        <v>34.801428571428602</v>
      </c>
      <c r="D3556">
        <v>0</v>
      </c>
      <c r="E3556">
        <v>7</v>
      </c>
      <c r="F3556">
        <v>18.868500169573501</v>
      </c>
      <c r="G3556">
        <v>17.192389886005799</v>
      </c>
      <c r="H3556">
        <v>16.762748757396601</v>
      </c>
      <c r="I3556">
        <v>1.1000000000000001</v>
      </c>
      <c r="J3556">
        <v>16.762748757396601</v>
      </c>
      <c r="K3556">
        <v>18.439023633136198</v>
      </c>
      <c r="L3556">
        <v>2075</v>
      </c>
      <c r="M3556">
        <f t="shared" si="660"/>
        <v>-18.439023633136198</v>
      </c>
      <c r="N3556">
        <v>-18.439023633136198</v>
      </c>
      <c r="O3556">
        <f t="shared" si="670"/>
        <v>-299.59459895520104</v>
      </c>
      <c r="P3556">
        <f t="shared" si="661"/>
        <v>44.716580970320564</v>
      </c>
      <c r="Q3556">
        <f t="shared" si="671"/>
        <v>-4.3186721045487815</v>
      </c>
      <c r="R3556">
        <f t="shared" si="662"/>
        <v>4.3186721045487815</v>
      </c>
      <c r="S3556">
        <f t="shared" si="663"/>
        <v>0.23421370840849889</v>
      </c>
      <c r="T3556">
        <f t="shared" si="664"/>
        <v>14.120351528587417</v>
      </c>
      <c r="U3556">
        <f t="shared" si="665"/>
        <v>0</v>
      </c>
      <c r="V3556">
        <f t="shared" si="666"/>
        <v>76.578629159150111</v>
      </c>
      <c r="W3556">
        <f t="shared" si="667"/>
        <v>0</v>
      </c>
      <c r="X3556">
        <f t="shared" si="668"/>
        <v>76.578629159150111</v>
      </c>
      <c r="Y3556">
        <f t="shared" si="669"/>
        <v>4.3186721045487815</v>
      </c>
    </row>
    <row r="3557" spans="1:25" x14ac:dyDescent="0.3">
      <c r="A3557">
        <v>4</v>
      </c>
      <c r="B3557">
        <v>2</v>
      </c>
      <c r="C3557">
        <v>34.610714285714302</v>
      </c>
      <c r="D3557">
        <v>0</v>
      </c>
      <c r="E3557">
        <v>7</v>
      </c>
      <c r="F3557">
        <v>18.712172165764201</v>
      </c>
      <c r="G3557">
        <v>17.192389886005799</v>
      </c>
      <c r="H3557">
        <v>16.690959636488898</v>
      </c>
      <c r="I3557">
        <v>1.1000000000000001</v>
      </c>
      <c r="J3557">
        <v>16.690959636488898</v>
      </c>
      <c r="K3557">
        <v>18.360055600137802</v>
      </c>
      <c r="L3557">
        <v>2075</v>
      </c>
      <c r="M3557">
        <f t="shared" si="660"/>
        <v>-18.360055600137802</v>
      </c>
      <c r="N3557">
        <v>-18.360055600137802</v>
      </c>
      <c r="O3557">
        <f t="shared" si="670"/>
        <v>-317.95465455533883</v>
      </c>
      <c r="P3557">
        <f t="shared" si="661"/>
        <v>40.794370492748179</v>
      </c>
      <c r="Q3557">
        <f t="shared" si="671"/>
        <v>-3.9222104775723849</v>
      </c>
      <c r="R3557">
        <f t="shared" si="662"/>
        <v>3.9222104775723849</v>
      </c>
      <c r="S3557">
        <f t="shared" si="663"/>
        <v>0.21362737472009327</v>
      </c>
      <c r="T3557">
        <f t="shared" si="664"/>
        <v>14.437845122565417</v>
      </c>
      <c r="U3557">
        <f t="shared" si="665"/>
        <v>0</v>
      </c>
      <c r="V3557">
        <f t="shared" si="666"/>
        <v>78.637262527990671</v>
      </c>
      <c r="W3557">
        <f t="shared" si="667"/>
        <v>0</v>
      </c>
      <c r="X3557">
        <f t="shared" si="668"/>
        <v>78.637262527990671</v>
      </c>
      <c r="Y3557">
        <f t="shared" si="669"/>
        <v>3.9222104775723849</v>
      </c>
    </row>
    <row r="3558" spans="1:25" x14ac:dyDescent="0.3">
      <c r="A3558">
        <v>4</v>
      </c>
      <c r="B3558">
        <v>3</v>
      </c>
      <c r="C3558">
        <v>35.774999999999999</v>
      </c>
      <c r="D3558">
        <v>0</v>
      </c>
      <c r="E3558">
        <v>7</v>
      </c>
      <c r="F3558">
        <v>19.673380518858</v>
      </c>
      <c r="G3558">
        <v>17.192389886005799</v>
      </c>
      <c r="H3558">
        <v>17.127893331632901</v>
      </c>
      <c r="I3558">
        <v>1.1000000000000001</v>
      </c>
      <c r="J3558">
        <v>17.127893331632901</v>
      </c>
      <c r="K3558">
        <v>18.840682664796201</v>
      </c>
      <c r="L3558">
        <v>2075</v>
      </c>
      <c r="M3558">
        <f t="shared" si="660"/>
        <v>-18.840682664796201</v>
      </c>
      <c r="N3558">
        <v>-18.840682664796201</v>
      </c>
      <c r="O3558">
        <f t="shared" si="670"/>
        <v>-336.79533722013502</v>
      </c>
      <c r="P3558">
        <f t="shared" si="661"/>
        <v>37.126859389983814</v>
      </c>
      <c r="Q3558">
        <f t="shared" si="671"/>
        <v>-3.6675111027643652</v>
      </c>
      <c r="R3558">
        <f t="shared" si="662"/>
        <v>3.6675111027643652</v>
      </c>
      <c r="S3558">
        <f t="shared" si="663"/>
        <v>0.19465914096717452</v>
      </c>
      <c r="T3558">
        <f t="shared" si="664"/>
        <v>15.173171562031836</v>
      </c>
      <c r="U3558">
        <f t="shared" si="665"/>
        <v>0</v>
      </c>
      <c r="V3558">
        <f t="shared" si="666"/>
        <v>80.534085903282545</v>
      </c>
      <c r="W3558">
        <f t="shared" si="667"/>
        <v>0</v>
      </c>
      <c r="X3558">
        <f t="shared" si="668"/>
        <v>80.534085903282545</v>
      </c>
      <c r="Y3558">
        <f t="shared" si="669"/>
        <v>3.6675111027643652</v>
      </c>
    </row>
    <row r="3559" spans="1:25" x14ac:dyDescent="0.3">
      <c r="A3559">
        <v>4</v>
      </c>
      <c r="B3559">
        <v>4</v>
      </c>
      <c r="C3559">
        <v>34.663571428571402</v>
      </c>
      <c r="D3559">
        <v>2.06</v>
      </c>
      <c r="E3559">
        <v>7</v>
      </c>
      <c r="F3559">
        <v>18.755454789711798</v>
      </c>
      <c r="G3559">
        <v>17.192389886005799</v>
      </c>
      <c r="H3559">
        <v>16.710864904025399</v>
      </c>
      <c r="I3559">
        <v>1.1000000000000001</v>
      </c>
      <c r="J3559">
        <v>16.710864904025399</v>
      </c>
      <c r="K3559">
        <v>18.381951394428</v>
      </c>
      <c r="L3559">
        <v>2075</v>
      </c>
      <c r="M3559">
        <f t="shared" si="660"/>
        <v>-16.321951394428002</v>
      </c>
      <c r="N3559">
        <v>-16.321951394428002</v>
      </c>
      <c r="O3559">
        <f t="shared" si="670"/>
        <v>-353.11728861456305</v>
      </c>
      <c r="P3559">
        <f t="shared" si="661"/>
        <v>34.217284922197713</v>
      </c>
      <c r="Q3559">
        <f t="shared" si="671"/>
        <v>-2.9095744677861006</v>
      </c>
      <c r="R3559">
        <f t="shared" si="662"/>
        <v>4.9695744677861011</v>
      </c>
      <c r="S3559">
        <f t="shared" si="663"/>
        <v>0.27035075662818342</v>
      </c>
      <c r="T3559">
        <f t="shared" si="664"/>
        <v>13.412376926641899</v>
      </c>
      <c r="U3559">
        <f t="shared" si="665"/>
        <v>0</v>
      </c>
      <c r="V3559">
        <f t="shared" si="666"/>
        <v>72.964924337181657</v>
      </c>
      <c r="W3559">
        <f t="shared" si="667"/>
        <v>0</v>
      </c>
      <c r="X3559">
        <f t="shared" si="668"/>
        <v>72.964924337181657</v>
      </c>
      <c r="Y3559">
        <f t="shared" si="669"/>
        <v>2.9095744677861006</v>
      </c>
    </row>
    <row r="3560" spans="1:25" x14ac:dyDescent="0.3">
      <c r="A3560">
        <v>4</v>
      </c>
      <c r="B3560">
        <v>5</v>
      </c>
      <c r="C3560">
        <v>35.022500000000001</v>
      </c>
      <c r="D3560">
        <v>0</v>
      </c>
      <c r="E3560">
        <v>2</v>
      </c>
      <c r="F3560">
        <v>19.050263598645301</v>
      </c>
      <c r="G3560">
        <v>17.192389886005799</v>
      </c>
      <c r="H3560">
        <v>16.845857281815999</v>
      </c>
      <c r="I3560">
        <v>1.1000000000000001</v>
      </c>
      <c r="J3560">
        <v>16.845857281815999</v>
      </c>
      <c r="K3560">
        <v>18.530443009997601</v>
      </c>
      <c r="L3560">
        <v>2075</v>
      </c>
      <c r="M3560">
        <f t="shared" si="660"/>
        <v>-18.530443009997601</v>
      </c>
      <c r="N3560">
        <v>-18.530443009997601</v>
      </c>
      <c r="O3560">
        <f t="shared" si="670"/>
        <v>-371.64773162456066</v>
      </c>
      <c r="P3560">
        <f t="shared" si="661"/>
        <v>31.189412941279095</v>
      </c>
      <c r="Q3560">
        <f t="shared" si="671"/>
        <v>-3.0278719809186185</v>
      </c>
      <c r="R3560">
        <f t="shared" si="662"/>
        <v>3.0278719809186185</v>
      </c>
      <c r="S3560">
        <f t="shared" si="663"/>
        <v>0.16339987011022952</v>
      </c>
      <c r="T3560">
        <f t="shared" si="664"/>
        <v>15.502571029078982</v>
      </c>
      <c r="U3560">
        <f t="shared" si="665"/>
        <v>0</v>
      </c>
      <c r="V3560">
        <f t="shared" si="666"/>
        <v>83.660012988977044</v>
      </c>
      <c r="W3560">
        <f t="shared" si="667"/>
        <v>0</v>
      </c>
      <c r="X3560">
        <f t="shared" si="668"/>
        <v>83.660012988977044</v>
      </c>
      <c r="Y3560">
        <f t="shared" si="669"/>
        <v>3.0278719809186185</v>
      </c>
    </row>
    <row r="3561" spans="1:25" x14ac:dyDescent="0.3">
      <c r="A3561">
        <v>5</v>
      </c>
      <c r="B3561">
        <v>1</v>
      </c>
      <c r="C3561">
        <v>34.965000000000003</v>
      </c>
      <c r="D3561">
        <v>4.37</v>
      </c>
      <c r="E3561">
        <v>7</v>
      </c>
      <c r="F3561">
        <v>19.002930576951101</v>
      </c>
      <c r="G3561">
        <v>17.192389886005799</v>
      </c>
      <c r="H3561">
        <v>16.824252091427901</v>
      </c>
      <c r="I3561">
        <v>1.18</v>
      </c>
      <c r="J3561">
        <v>16.824252091427901</v>
      </c>
      <c r="K3561">
        <v>19.852617467885</v>
      </c>
      <c r="L3561">
        <v>2075</v>
      </c>
      <c r="M3561">
        <f t="shared" si="660"/>
        <v>-15.482617467884999</v>
      </c>
      <c r="N3561">
        <v>-15.482617467884999</v>
      </c>
      <c r="O3561">
        <f t="shared" si="670"/>
        <v>-387.13034909244567</v>
      </c>
      <c r="P3561">
        <f t="shared" si="661"/>
        <v>28.866034325748252</v>
      </c>
      <c r="Q3561">
        <f t="shared" si="671"/>
        <v>-2.3233786155308422</v>
      </c>
      <c r="R3561">
        <f t="shared" si="662"/>
        <v>6.6933786155308423</v>
      </c>
      <c r="S3561">
        <f t="shared" si="663"/>
        <v>0.33715345728887014</v>
      </c>
      <c r="T3561">
        <f t="shared" si="664"/>
        <v>13.159238852354157</v>
      </c>
      <c r="U3561">
        <f t="shared" si="665"/>
        <v>0</v>
      </c>
      <c r="V3561">
        <f t="shared" si="666"/>
        <v>66.284654271112984</v>
      </c>
      <c r="W3561">
        <f t="shared" si="667"/>
        <v>0</v>
      </c>
      <c r="X3561">
        <f t="shared" si="668"/>
        <v>66.284654271112984</v>
      </c>
      <c r="Y3561">
        <f t="shared" si="669"/>
        <v>2.3233786155308422</v>
      </c>
    </row>
    <row r="3562" spans="1:25" x14ac:dyDescent="0.3">
      <c r="A3562">
        <v>5</v>
      </c>
      <c r="B3562">
        <v>2</v>
      </c>
      <c r="C3562">
        <v>35.069285714285698</v>
      </c>
      <c r="D3562">
        <v>0</v>
      </c>
      <c r="E3562">
        <v>7</v>
      </c>
      <c r="F3562">
        <v>19.088806289277901</v>
      </c>
      <c r="G3562">
        <v>17.192389886005799</v>
      </c>
      <c r="H3562">
        <v>16.8634309295017</v>
      </c>
      <c r="I3562">
        <v>1.18</v>
      </c>
      <c r="J3562">
        <v>16.8634309295017</v>
      </c>
      <c r="K3562">
        <v>19.898848496812001</v>
      </c>
      <c r="L3562">
        <v>2075</v>
      </c>
      <c r="M3562">
        <f t="shared" si="660"/>
        <v>-19.898848496812001</v>
      </c>
      <c r="N3562">
        <v>-19.898848496812001</v>
      </c>
      <c r="O3562">
        <f t="shared" si="670"/>
        <v>-407.02919758925765</v>
      </c>
      <c r="P3562">
        <f t="shared" si="661"/>
        <v>26.132281224251834</v>
      </c>
      <c r="Q3562">
        <f t="shared" si="671"/>
        <v>-2.7337531014964185</v>
      </c>
      <c r="R3562">
        <f t="shared" si="662"/>
        <v>2.7337531014964185</v>
      </c>
      <c r="S3562">
        <f t="shared" si="663"/>
        <v>0.13738247727924527</v>
      </c>
      <c r="T3562">
        <f t="shared" si="664"/>
        <v>17.165095395315582</v>
      </c>
      <c r="U3562">
        <f t="shared" si="665"/>
        <v>0</v>
      </c>
      <c r="V3562">
        <f t="shared" si="666"/>
        <v>86.261752272075469</v>
      </c>
      <c r="W3562">
        <f t="shared" si="667"/>
        <v>0</v>
      </c>
      <c r="X3562">
        <f t="shared" si="668"/>
        <v>86.261752272075469</v>
      </c>
      <c r="Y3562">
        <f t="shared" si="669"/>
        <v>2.7337531014964185</v>
      </c>
    </row>
    <row r="3563" spans="1:25" x14ac:dyDescent="0.3">
      <c r="A3563">
        <v>5</v>
      </c>
      <c r="B3563">
        <v>3</v>
      </c>
      <c r="C3563">
        <v>35.242857142857098</v>
      </c>
      <c r="D3563">
        <v>0</v>
      </c>
      <c r="E3563">
        <v>7</v>
      </c>
      <c r="F3563">
        <v>19.2320275822598</v>
      </c>
      <c r="G3563">
        <v>17.192389886005799</v>
      </c>
      <c r="H3563">
        <v>16.928583040588801</v>
      </c>
      <c r="I3563">
        <v>1.18</v>
      </c>
      <c r="J3563">
        <v>16.928583040588801</v>
      </c>
      <c r="K3563">
        <v>19.9757279878948</v>
      </c>
      <c r="L3563">
        <v>2075</v>
      </c>
      <c r="M3563">
        <f t="shared" si="660"/>
        <v>-19.9757279878948</v>
      </c>
      <c r="N3563">
        <v>-19.9757279878948</v>
      </c>
      <c r="O3563">
        <f t="shared" si="670"/>
        <v>-427.00492557715245</v>
      </c>
      <c r="P3563">
        <f t="shared" si="661"/>
        <v>23.648335659646193</v>
      </c>
      <c r="Q3563">
        <f t="shared" si="671"/>
        <v>-2.4839455646056408</v>
      </c>
      <c r="R3563">
        <f t="shared" si="662"/>
        <v>2.4839455646056408</v>
      </c>
      <c r="S3563">
        <f t="shared" si="663"/>
        <v>0.12434818726561057</v>
      </c>
      <c r="T3563">
        <f t="shared" si="664"/>
        <v>17.491782423289159</v>
      </c>
      <c r="U3563">
        <f t="shared" si="665"/>
        <v>0</v>
      </c>
      <c r="V3563">
        <f t="shared" si="666"/>
        <v>87.565181273438938</v>
      </c>
      <c r="W3563">
        <f t="shared" si="667"/>
        <v>0</v>
      </c>
      <c r="X3563">
        <f t="shared" si="668"/>
        <v>87.565181273438938</v>
      </c>
      <c r="Y3563">
        <f t="shared" si="669"/>
        <v>2.4839455646056408</v>
      </c>
    </row>
    <row r="3564" spans="1:25" x14ac:dyDescent="0.3">
      <c r="A3564">
        <v>5</v>
      </c>
      <c r="B3564">
        <v>4</v>
      </c>
      <c r="C3564">
        <v>34.012142857142898</v>
      </c>
      <c r="D3564">
        <v>5.7</v>
      </c>
      <c r="E3564">
        <v>7</v>
      </c>
      <c r="F3564">
        <v>18.2244017687533</v>
      </c>
      <c r="G3564">
        <v>17.192389886005799</v>
      </c>
      <c r="H3564">
        <v>16.465078336200701</v>
      </c>
      <c r="I3564">
        <v>1.18</v>
      </c>
      <c r="J3564">
        <v>16.465078336200701</v>
      </c>
      <c r="K3564">
        <v>19.428792436716801</v>
      </c>
      <c r="L3564">
        <v>2075</v>
      </c>
      <c r="M3564">
        <f t="shared" si="660"/>
        <v>-13.728792436716802</v>
      </c>
      <c r="N3564">
        <v>-13.728792436716802</v>
      </c>
      <c r="O3564">
        <f t="shared" si="670"/>
        <v>-440.73371801386924</v>
      </c>
      <c r="P3564">
        <f t="shared" si="661"/>
        <v>22.079482342009342</v>
      </c>
      <c r="Q3564">
        <f t="shared" si="671"/>
        <v>-1.5688533176368509</v>
      </c>
      <c r="R3564">
        <f t="shared" si="662"/>
        <v>7.2688533176368511</v>
      </c>
      <c r="S3564">
        <f t="shared" si="663"/>
        <v>0.3741279001931212</v>
      </c>
      <c r="T3564">
        <f t="shared" si="664"/>
        <v>12.159939119079951</v>
      </c>
      <c r="U3564">
        <f t="shared" si="665"/>
        <v>0</v>
      </c>
      <c r="V3564">
        <f t="shared" si="666"/>
        <v>62.587209980687888</v>
      </c>
      <c r="W3564">
        <f t="shared" si="667"/>
        <v>0</v>
      </c>
      <c r="X3564">
        <f t="shared" si="668"/>
        <v>62.587209980687888</v>
      </c>
      <c r="Y3564">
        <f t="shared" si="669"/>
        <v>1.5688533176368509</v>
      </c>
    </row>
    <row r="3565" spans="1:25" x14ac:dyDescent="0.3">
      <c r="A3565">
        <v>5</v>
      </c>
      <c r="B3565">
        <v>5</v>
      </c>
      <c r="C3565">
        <v>34.2366666666667</v>
      </c>
      <c r="D3565">
        <v>1.1100000000000001</v>
      </c>
      <c r="E3565">
        <v>3</v>
      </c>
      <c r="F3565">
        <v>18.406851382697798</v>
      </c>
      <c r="G3565">
        <v>17.192389886005799</v>
      </c>
      <c r="H3565">
        <v>16.5499075060054</v>
      </c>
      <c r="I3565">
        <v>1.18</v>
      </c>
      <c r="J3565">
        <v>16.5499075060054</v>
      </c>
      <c r="K3565">
        <v>19.528890857086399</v>
      </c>
      <c r="L3565">
        <v>2075</v>
      </c>
      <c r="M3565">
        <f t="shared" si="660"/>
        <v>-18.418890857086399</v>
      </c>
      <c r="N3565">
        <v>-18.418890857086399</v>
      </c>
      <c r="O3565">
        <f t="shared" si="670"/>
        <v>-459.15260887095565</v>
      </c>
      <c r="P3565">
        <f t="shared" si="661"/>
        <v>20.136907436404236</v>
      </c>
      <c r="Q3565">
        <f t="shared" si="671"/>
        <v>-1.942574905605106</v>
      </c>
      <c r="R3565">
        <f t="shared" si="662"/>
        <v>3.0525749056051064</v>
      </c>
      <c r="S3565">
        <f t="shared" si="663"/>
        <v>0.15631071564401858</v>
      </c>
      <c r="T3565">
        <f t="shared" si="664"/>
        <v>16.476315951481293</v>
      </c>
      <c r="U3565">
        <f t="shared" si="665"/>
        <v>0</v>
      </c>
      <c r="V3565">
        <f t="shared" si="666"/>
        <v>84.36892843559815</v>
      </c>
      <c r="W3565">
        <f t="shared" si="667"/>
        <v>0</v>
      </c>
      <c r="X3565">
        <f t="shared" si="668"/>
        <v>84.36892843559815</v>
      </c>
      <c r="Y3565">
        <f t="shared" si="669"/>
        <v>1.942574905605106</v>
      </c>
    </row>
    <row r="3566" spans="1:25" x14ac:dyDescent="0.3">
      <c r="A3566">
        <v>6</v>
      </c>
      <c r="B3566">
        <v>1</v>
      </c>
      <c r="C3566">
        <v>34.101428571428599</v>
      </c>
      <c r="D3566">
        <v>1.21</v>
      </c>
      <c r="E3566">
        <v>7</v>
      </c>
      <c r="F3566">
        <v>18.2968820574375</v>
      </c>
      <c r="G3566">
        <v>17.192389886005799</v>
      </c>
      <c r="H3566">
        <v>16.4988267406431</v>
      </c>
      <c r="I3566">
        <v>1.25</v>
      </c>
      <c r="J3566">
        <v>16.4988267406431</v>
      </c>
      <c r="K3566">
        <v>20.623533425803899</v>
      </c>
      <c r="L3566">
        <v>2075</v>
      </c>
      <c r="M3566">
        <f t="shared" si="660"/>
        <v>-19.413533425803898</v>
      </c>
      <c r="N3566">
        <v>-19.413533425803898</v>
      </c>
      <c r="O3566">
        <f t="shared" si="670"/>
        <v>-478.56614229675955</v>
      </c>
      <c r="P3566">
        <f t="shared" si="661"/>
        <v>18.274134688790603</v>
      </c>
      <c r="Q3566">
        <f t="shared" si="671"/>
        <v>-1.8627727476136329</v>
      </c>
      <c r="R3566">
        <f t="shared" si="662"/>
        <v>3.0727727476136328</v>
      </c>
      <c r="S3566">
        <f t="shared" si="663"/>
        <v>0.14899351552285503</v>
      </c>
      <c r="T3566">
        <f t="shared" si="664"/>
        <v>17.550760678190265</v>
      </c>
      <c r="U3566">
        <f t="shared" si="665"/>
        <v>0</v>
      </c>
      <c r="V3566">
        <f t="shared" si="666"/>
        <v>85.100648447714491</v>
      </c>
      <c r="W3566">
        <f t="shared" si="667"/>
        <v>0</v>
      </c>
      <c r="X3566">
        <f t="shared" si="668"/>
        <v>85.100648447714491</v>
      </c>
      <c r="Y3566">
        <f t="shared" si="669"/>
        <v>1.8627727476136329</v>
      </c>
    </row>
    <row r="3567" spans="1:25" x14ac:dyDescent="0.3">
      <c r="A3567">
        <v>6</v>
      </c>
      <c r="B3567">
        <v>2</v>
      </c>
      <c r="C3567">
        <v>33.247142857142897</v>
      </c>
      <c r="D3567">
        <v>1</v>
      </c>
      <c r="E3567">
        <v>7</v>
      </c>
      <c r="F3567">
        <v>17.6074096397647</v>
      </c>
      <c r="G3567">
        <v>17.192389886005799</v>
      </c>
      <c r="H3567">
        <v>16.1751201015589</v>
      </c>
      <c r="I3567">
        <v>1.25</v>
      </c>
      <c r="J3567">
        <v>16.1751201015589</v>
      </c>
      <c r="K3567">
        <v>20.2189001269487</v>
      </c>
      <c r="L3567">
        <v>2075</v>
      </c>
      <c r="M3567">
        <f t="shared" si="660"/>
        <v>-19.2189001269487</v>
      </c>
      <c r="N3567">
        <v>-19.2189001269487</v>
      </c>
      <c r="O3567">
        <f t="shared" si="670"/>
        <v>-497.78504242370826</v>
      </c>
      <c r="P3567">
        <f t="shared" si="661"/>
        <v>16.599825021434381</v>
      </c>
      <c r="Q3567">
        <f t="shared" si="671"/>
        <v>-1.6743096673562228</v>
      </c>
      <c r="R3567">
        <f t="shared" si="662"/>
        <v>2.6743096673562228</v>
      </c>
      <c r="S3567">
        <f t="shared" si="663"/>
        <v>0.13226781133320784</v>
      </c>
      <c r="T3567">
        <f t="shared" si="664"/>
        <v>17.544590459592477</v>
      </c>
      <c r="U3567">
        <f t="shared" si="665"/>
        <v>0</v>
      </c>
      <c r="V3567">
        <f t="shared" si="666"/>
        <v>86.773218866679215</v>
      </c>
      <c r="W3567">
        <f t="shared" si="667"/>
        <v>0</v>
      </c>
      <c r="X3567">
        <f t="shared" si="668"/>
        <v>86.773218866679215</v>
      </c>
      <c r="Y3567">
        <f t="shared" si="669"/>
        <v>1.6743096673562228</v>
      </c>
    </row>
    <row r="3568" spans="1:25" x14ac:dyDescent="0.3">
      <c r="A3568">
        <v>6</v>
      </c>
      <c r="B3568">
        <v>3</v>
      </c>
      <c r="C3568">
        <v>32.1</v>
      </c>
      <c r="D3568">
        <v>19.68</v>
      </c>
      <c r="E3568">
        <v>7</v>
      </c>
      <c r="F3568">
        <v>16.695830710526302</v>
      </c>
      <c r="G3568">
        <v>17.192389886005799</v>
      </c>
      <c r="H3568">
        <v>15.7375599663859</v>
      </c>
      <c r="I3568">
        <v>1.25</v>
      </c>
      <c r="J3568">
        <v>15.7375599663859</v>
      </c>
      <c r="K3568">
        <v>19.671949957982399</v>
      </c>
      <c r="L3568">
        <v>2075</v>
      </c>
      <c r="M3568">
        <f t="shared" si="660"/>
        <v>8.0500420176008447E-3</v>
      </c>
      <c r="N3568">
        <v>8.0500420176008447E-3</v>
      </c>
      <c r="O3568">
        <f t="shared" si="670"/>
        <v>-497.77699238169066</v>
      </c>
      <c r="P3568">
        <f t="shared" si="661"/>
        <v>16.600493181325618</v>
      </c>
      <c r="Q3568">
        <f t="shared" si="671"/>
        <v>6.6815989123725217E-4</v>
      </c>
      <c r="R3568">
        <f t="shared" si="662"/>
        <v>19.671949957982399</v>
      </c>
      <c r="S3568">
        <f t="shared" si="663"/>
        <v>1</v>
      </c>
      <c r="T3568">
        <f t="shared" si="664"/>
        <v>0</v>
      </c>
      <c r="U3568">
        <f t="shared" si="665"/>
        <v>8.0500420176008447E-3</v>
      </c>
      <c r="V3568">
        <f t="shared" si="666"/>
        <v>0</v>
      </c>
      <c r="W3568">
        <f t="shared" si="667"/>
        <v>100</v>
      </c>
      <c r="X3568">
        <f t="shared" si="668"/>
        <v>-100</v>
      </c>
      <c r="Y3568">
        <f t="shared" si="669"/>
        <v>6.6815989123725217E-4</v>
      </c>
    </row>
    <row r="3569" spans="1:25" x14ac:dyDescent="0.3">
      <c r="A3569">
        <v>6</v>
      </c>
      <c r="B3569">
        <v>4</v>
      </c>
      <c r="C3569">
        <v>31.434999999999999</v>
      </c>
      <c r="D3569">
        <v>28.19</v>
      </c>
      <c r="E3569">
        <v>7</v>
      </c>
      <c r="F3569">
        <v>16.174966838793601</v>
      </c>
      <c r="G3569">
        <v>17.192389886005799</v>
      </c>
      <c r="H3569">
        <v>15.4823412680408</v>
      </c>
      <c r="I3569">
        <v>1.25</v>
      </c>
      <c r="J3569">
        <v>15.4823412680408</v>
      </c>
      <c r="K3569">
        <v>19.352926585051001</v>
      </c>
      <c r="L3569">
        <v>2075</v>
      </c>
      <c r="M3569">
        <f t="shared" si="660"/>
        <v>8.8370734149489998</v>
      </c>
      <c r="N3569">
        <v>8.8370734149489998</v>
      </c>
      <c r="O3569">
        <f t="shared" si="670"/>
        <v>-488.93991896674169</v>
      </c>
      <c r="P3569">
        <f t="shared" si="661"/>
        <v>17.350438358864949</v>
      </c>
      <c r="Q3569">
        <f t="shared" si="671"/>
        <v>0.7499451775393311</v>
      </c>
      <c r="R3569">
        <f t="shared" si="662"/>
        <v>19.352926585051001</v>
      </c>
      <c r="S3569">
        <f t="shared" si="663"/>
        <v>1</v>
      </c>
      <c r="T3569">
        <f t="shared" si="664"/>
        <v>0</v>
      </c>
      <c r="U3569">
        <f t="shared" si="665"/>
        <v>8.8370734149489998</v>
      </c>
      <c r="V3569">
        <f t="shared" si="666"/>
        <v>0</v>
      </c>
      <c r="W3569">
        <f t="shared" si="667"/>
        <v>100</v>
      </c>
      <c r="X3569">
        <f t="shared" si="668"/>
        <v>-100</v>
      </c>
      <c r="Y3569">
        <f t="shared" si="669"/>
        <v>0.7499451775393311</v>
      </c>
    </row>
    <row r="3570" spans="1:25" x14ac:dyDescent="0.3">
      <c r="A3570">
        <v>6</v>
      </c>
      <c r="B3570">
        <v>5</v>
      </c>
      <c r="C3570">
        <v>31.495000000000001</v>
      </c>
      <c r="D3570">
        <v>0</v>
      </c>
      <c r="E3570">
        <v>2</v>
      </c>
      <c r="F3570">
        <v>16.221731735443299</v>
      </c>
      <c r="G3570">
        <v>17.192389886005799</v>
      </c>
      <c r="H3570">
        <v>15.5054167028685</v>
      </c>
      <c r="I3570">
        <v>1.25</v>
      </c>
      <c r="J3570">
        <v>15.5054167028685</v>
      </c>
      <c r="K3570">
        <v>19.381770878585701</v>
      </c>
      <c r="L3570">
        <v>2075</v>
      </c>
      <c r="M3570">
        <f t="shared" si="660"/>
        <v>-19.381770878585701</v>
      </c>
      <c r="N3570">
        <v>-19.381770878585701</v>
      </c>
      <c r="O3570">
        <f t="shared" si="670"/>
        <v>-508.3216898453274</v>
      </c>
      <c r="P3570">
        <f t="shared" si="661"/>
        <v>15.747929830846411</v>
      </c>
      <c r="Q3570">
        <f t="shared" si="671"/>
        <v>-1.6025085280185376</v>
      </c>
      <c r="R3570">
        <f t="shared" si="662"/>
        <v>1.6025085280185376</v>
      </c>
      <c r="S3570">
        <f t="shared" si="663"/>
        <v>8.2681223406118068E-2</v>
      </c>
      <c r="T3570">
        <f t="shared" si="664"/>
        <v>17.779262350567166</v>
      </c>
      <c r="U3570">
        <f t="shared" si="665"/>
        <v>0</v>
      </c>
      <c r="V3570">
        <f t="shared" si="666"/>
        <v>91.731877659388203</v>
      </c>
      <c r="W3570">
        <f t="shared" si="667"/>
        <v>0</v>
      </c>
      <c r="X3570">
        <f t="shared" si="668"/>
        <v>91.731877659388203</v>
      </c>
      <c r="Y3570">
        <f t="shared" si="669"/>
        <v>1.6025085280185376</v>
      </c>
    </row>
    <row r="3571" spans="1:25" x14ac:dyDescent="0.3">
      <c r="A3571">
        <v>7</v>
      </c>
      <c r="B3571">
        <v>1</v>
      </c>
      <c r="C3571">
        <v>32.452857142857098</v>
      </c>
      <c r="D3571">
        <v>26.91</v>
      </c>
      <c r="E3571">
        <v>7</v>
      </c>
      <c r="F3571">
        <v>16.9744754156801</v>
      </c>
      <c r="G3571">
        <v>17.192389886005799</v>
      </c>
      <c r="H3571">
        <v>15.872511173179999</v>
      </c>
      <c r="I3571">
        <v>1.25</v>
      </c>
      <c r="J3571">
        <v>15.872511173179999</v>
      </c>
      <c r="K3571">
        <v>19.840638966474899</v>
      </c>
      <c r="L3571">
        <v>2075</v>
      </c>
      <c r="M3571">
        <f t="shared" si="660"/>
        <v>7.0693610335251016</v>
      </c>
      <c r="N3571">
        <v>7.0693610335251016</v>
      </c>
      <c r="O3571">
        <f t="shared" si="670"/>
        <v>-501.25232881180227</v>
      </c>
      <c r="P3571">
        <f t="shared" si="661"/>
        <v>16.314523485678585</v>
      </c>
      <c r="Q3571">
        <f t="shared" si="671"/>
        <v>0.5665936548321735</v>
      </c>
      <c r="R3571">
        <f t="shared" si="662"/>
        <v>19.840638966474899</v>
      </c>
      <c r="S3571">
        <f t="shared" si="663"/>
        <v>1</v>
      </c>
      <c r="T3571">
        <f t="shared" si="664"/>
        <v>0</v>
      </c>
      <c r="U3571">
        <f t="shared" si="665"/>
        <v>7.0693610335251016</v>
      </c>
      <c r="V3571">
        <f t="shared" si="666"/>
        <v>0</v>
      </c>
      <c r="W3571">
        <f t="shared" si="667"/>
        <v>100</v>
      </c>
      <c r="X3571">
        <f t="shared" si="668"/>
        <v>-100</v>
      </c>
      <c r="Y3571">
        <f t="shared" si="669"/>
        <v>0.5665936548321735</v>
      </c>
    </row>
    <row r="3572" spans="1:25" x14ac:dyDescent="0.3">
      <c r="A3572">
        <v>7</v>
      </c>
      <c r="B3572">
        <v>2</v>
      </c>
      <c r="C3572">
        <v>30.581428571428599</v>
      </c>
      <c r="D3572">
        <v>172.36</v>
      </c>
      <c r="E3572">
        <v>7</v>
      </c>
      <c r="F3572">
        <v>15.5146676166256</v>
      </c>
      <c r="G3572">
        <v>17.192389886005799</v>
      </c>
      <c r="H3572">
        <v>15.1530100904445</v>
      </c>
      <c r="I3572">
        <v>1.25</v>
      </c>
      <c r="J3572">
        <v>15.1530100904445</v>
      </c>
      <c r="K3572">
        <v>18.941262613055699</v>
      </c>
      <c r="L3572">
        <v>2075</v>
      </c>
      <c r="M3572">
        <f t="shared" si="660"/>
        <v>153.41873738694431</v>
      </c>
      <c r="N3572">
        <v>153.41873738694431</v>
      </c>
      <c r="O3572">
        <f t="shared" si="670"/>
        <v>-347.83359142485796</v>
      </c>
      <c r="P3572">
        <f t="shared" si="661"/>
        <v>35.133300377740881</v>
      </c>
      <c r="Q3572">
        <f t="shared" si="671"/>
        <v>18.818776892062296</v>
      </c>
      <c r="R3572">
        <f t="shared" si="662"/>
        <v>18.941262613055699</v>
      </c>
      <c r="S3572">
        <f t="shared" si="663"/>
        <v>1</v>
      </c>
      <c r="T3572">
        <f t="shared" si="664"/>
        <v>0</v>
      </c>
      <c r="U3572">
        <f t="shared" si="665"/>
        <v>153.41873738694431</v>
      </c>
      <c r="V3572">
        <f t="shared" si="666"/>
        <v>0</v>
      </c>
      <c r="W3572">
        <f t="shared" si="667"/>
        <v>100</v>
      </c>
      <c r="X3572">
        <f t="shared" si="668"/>
        <v>-100</v>
      </c>
      <c r="Y3572">
        <f t="shared" si="669"/>
        <v>18.818776892062296</v>
      </c>
    </row>
    <row r="3573" spans="1:25" x14ac:dyDescent="0.3">
      <c r="A3573">
        <v>7</v>
      </c>
      <c r="B3573">
        <v>3</v>
      </c>
      <c r="C3573">
        <v>29.842857142857099</v>
      </c>
      <c r="D3573">
        <v>381.64</v>
      </c>
      <c r="E3573">
        <v>7</v>
      </c>
      <c r="F3573">
        <v>14.9509152262298</v>
      </c>
      <c r="G3573">
        <v>17.192389886005799</v>
      </c>
      <c r="H3573">
        <v>14.866422055730499</v>
      </c>
      <c r="I3573">
        <v>1.25</v>
      </c>
      <c r="J3573">
        <v>14.866422055730499</v>
      </c>
      <c r="K3573">
        <v>18.583027569663098</v>
      </c>
      <c r="L3573">
        <v>2075</v>
      </c>
      <c r="M3573">
        <f t="shared" si="660"/>
        <v>363.05697243033688</v>
      </c>
      <c r="N3573">
        <v>363.05697243033688</v>
      </c>
      <c r="O3573">
        <f t="shared" si="670"/>
        <v>15.223381005478927</v>
      </c>
      <c r="P3573">
        <f t="shared" si="661"/>
        <v>215.81774353596717</v>
      </c>
      <c r="Q3573">
        <f t="shared" si="671"/>
        <v>180.68444315822629</v>
      </c>
      <c r="R3573">
        <f t="shared" si="662"/>
        <v>18.583027569663098</v>
      </c>
      <c r="S3573">
        <f t="shared" si="663"/>
        <v>1</v>
      </c>
      <c r="T3573">
        <f t="shared" si="664"/>
        <v>0</v>
      </c>
      <c r="U3573">
        <f t="shared" si="665"/>
        <v>363.05697243033688</v>
      </c>
      <c r="V3573">
        <f t="shared" si="666"/>
        <v>0</v>
      </c>
      <c r="W3573">
        <f t="shared" si="667"/>
        <v>100</v>
      </c>
      <c r="X3573">
        <f t="shared" si="668"/>
        <v>-100</v>
      </c>
      <c r="Y3573">
        <f t="shared" si="669"/>
        <v>180.68444315822629</v>
      </c>
    </row>
    <row r="3574" spans="1:25" x14ac:dyDescent="0.3">
      <c r="A3574">
        <v>7</v>
      </c>
      <c r="B3574">
        <v>4</v>
      </c>
      <c r="C3574">
        <v>30.013571428571399</v>
      </c>
      <c r="D3574">
        <v>197.45</v>
      </c>
      <c r="E3574">
        <v>7</v>
      </c>
      <c r="F3574">
        <v>15.080591505315301</v>
      </c>
      <c r="G3574">
        <v>17.192389886005799</v>
      </c>
      <c r="H3574">
        <v>14.932801044817101</v>
      </c>
      <c r="I3574">
        <v>1.25</v>
      </c>
      <c r="J3574">
        <v>14.932801044817101</v>
      </c>
      <c r="K3574">
        <v>18.6660013060213</v>
      </c>
      <c r="L3574">
        <v>2075</v>
      </c>
      <c r="M3574">
        <f t="shared" si="660"/>
        <v>178.78399869397867</v>
      </c>
      <c r="N3574">
        <v>178.78399869397867</v>
      </c>
      <c r="O3574">
        <f t="shared" si="670"/>
        <v>194.0073796994576</v>
      </c>
      <c r="P3574">
        <f t="shared" si="661"/>
        <v>527.60835946728673</v>
      </c>
      <c r="Q3574">
        <f t="shared" si="671"/>
        <v>311.79061593131956</v>
      </c>
      <c r="R3574">
        <f t="shared" si="662"/>
        <v>18.6660013060213</v>
      </c>
      <c r="S3574">
        <f t="shared" si="663"/>
        <v>1</v>
      </c>
      <c r="T3574">
        <f t="shared" si="664"/>
        <v>0</v>
      </c>
      <c r="U3574">
        <f t="shared" si="665"/>
        <v>178.78399869397867</v>
      </c>
      <c r="V3574">
        <f t="shared" si="666"/>
        <v>0</v>
      </c>
      <c r="W3574">
        <f t="shared" si="667"/>
        <v>100</v>
      </c>
      <c r="X3574">
        <f t="shared" si="668"/>
        <v>-100</v>
      </c>
      <c r="Y3574">
        <f t="shared" si="669"/>
        <v>311.79061593131956</v>
      </c>
    </row>
    <row r="3575" spans="1:25" x14ac:dyDescent="0.3">
      <c r="A3575">
        <v>7</v>
      </c>
      <c r="B3575">
        <v>5</v>
      </c>
      <c r="C3575">
        <v>30.338333333333299</v>
      </c>
      <c r="D3575">
        <v>33.07</v>
      </c>
      <c r="E3575">
        <v>3</v>
      </c>
      <c r="F3575">
        <v>15.328331196331799</v>
      </c>
      <c r="G3575">
        <v>17.192389886005799</v>
      </c>
      <c r="H3575">
        <v>15.0588508819402</v>
      </c>
      <c r="I3575">
        <v>1.25</v>
      </c>
      <c r="J3575">
        <v>15.0588508819402</v>
      </c>
      <c r="K3575">
        <v>18.823563602425299</v>
      </c>
      <c r="L3575">
        <v>2075</v>
      </c>
      <c r="M3575">
        <f t="shared" si="660"/>
        <v>14.246436397574701</v>
      </c>
      <c r="N3575">
        <v>14.246436397574701</v>
      </c>
      <c r="O3575">
        <f t="shared" si="670"/>
        <v>0</v>
      </c>
      <c r="P3575">
        <f t="shared" si="661"/>
        <v>200</v>
      </c>
      <c r="Q3575">
        <f t="shared" si="671"/>
        <v>-327.60835946728673</v>
      </c>
      <c r="R3575">
        <f t="shared" si="662"/>
        <v>18.823563602425299</v>
      </c>
      <c r="S3575">
        <f t="shared" si="663"/>
        <v>1</v>
      </c>
      <c r="T3575">
        <f t="shared" si="664"/>
        <v>0</v>
      </c>
      <c r="U3575">
        <f t="shared" si="665"/>
        <v>14.246436397574701</v>
      </c>
      <c r="V3575">
        <f t="shared" si="666"/>
        <v>0</v>
      </c>
      <c r="W3575">
        <f t="shared" si="667"/>
        <v>100</v>
      </c>
      <c r="X3575">
        <f t="shared" si="668"/>
        <v>-100</v>
      </c>
      <c r="Y3575">
        <f t="shared" si="669"/>
        <v>327.60835946728673</v>
      </c>
    </row>
    <row r="3576" spans="1:25" x14ac:dyDescent="0.3">
      <c r="A3576">
        <v>8</v>
      </c>
      <c r="B3576">
        <v>1</v>
      </c>
      <c r="C3576">
        <v>30.074999999999999</v>
      </c>
      <c r="D3576">
        <v>253.1</v>
      </c>
      <c r="E3576">
        <v>7</v>
      </c>
      <c r="F3576">
        <v>15.127346207319199</v>
      </c>
      <c r="G3576">
        <v>17.192389886005799</v>
      </c>
      <c r="H3576">
        <v>14.956666127146899</v>
      </c>
      <c r="I3576">
        <v>1.2</v>
      </c>
      <c r="J3576">
        <v>14.956666127146899</v>
      </c>
      <c r="K3576">
        <v>17.9479993525763</v>
      </c>
      <c r="L3576">
        <v>2075</v>
      </c>
      <c r="M3576">
        <f t="shared" si="660"/>
        <v>235.15200064742371</v>
      </c>
      <c r="N3576">
        <v>235.15200064742371</v>
      </c>
      <c r="O3576">
        <f t="shared" si="670"/>
        <v>0</v>
      </c>
      <c r="P3576">
        <f t="shared" si="661"/>
        <v>200</v>
      </c>
      <c r="Q3576">
        <f t="shared" si="671"/>
        <v>0</v>
      </c>
      <c r="R3576">
        <f t="shared" si="662"/>
        <v>17.9479993525763</v>
      </c>
      <c r="S3576">
        <f t="shared" si="663"/>
        <v>1</v>
      </c>
      <c r="T3576">
        <f t="shared" si="664"/>
        <v>0</v>
      </c>
      <c r="U3576">
        <f t="shared" si="665"/>
        <v>235.15200064742371</v>
      </c>
      <c r="V3576">
        <f t="shared" si="666"/>
        <v>0</v>
      </c>
      <c r="W3576">
        <f t="shared" si="667"/>
        <v>100</v>
      </c>
      <c r="X3576">
        <f t="shared" si="668"/>
        <v>-100</v>
      </c>
      <c r="Y3576">
        <f t="shared" si="669"/>
        <v>0</v>
      </c>
    </row>
    <row r="3577" spans="1:25" x14ac:dyDescent="0.3">
      <c r="A3577">
        <v>8</v>
      </c>
      <c r="B3577">
        <v>2</v>
      </c>
      <c r="C3577">
        <v>29.691428571428599</v>
      </c>
      <c r="D3577">
        <v>149.16999999999999</v>
      </c>
      <c r="E3577">
        <v>7</v>
      </c>
      <c r="F3577">
        <v>14.836207177315099</v>
      </c>
      <c r="G3577">
        <v>17.192389886005799</v>
      </c>
      <c r="H3577">
        <v>14.807472334169899</v>
      </c>
      <c r="I3577">
        <v>1.2</v>
      </c>
      <c r="J3577">
        <v>14.807472334169899</v>
      </c>
      <c r="K3577">
        <v>17.768966801003799</v>
      </c>
      <c r="L3577">
        <v>2075</v>
      </c>
      <c r="M3577">
        <f t="shared" si="660"/>
        <v>131.40103319899617</v>
      </c>
      <c r="N3577">
        <v>131.40103319899617</v>
      </c>
      <c r="O3577">
        <f t="shared" si="670"/>
        <v>131.40103319899617</v>
      </c>
      <c r="P3577">
        <f t="shared" si="661"/>
        <v>385.80132409541397</v>
      </c>
      <c r="Q3577">
        <f t="shared" si="671"/>
        <v>185.80132409541397</v>
      </c>
      <c r="R3577">
        <f t="shared" si="662"/>
        <v>17.768966801003799</v>
      </c>
      <c r="S3577">
        <f t="shared" si="663"/>
        <v>1</v>
      </c>
      <c r="T3577">
        <f t="shared" si="664"/>
        <v>0</v>
      </c>
      <c r="U3577">
        <f t="shared" si="665"/>
        <v>131.40103319899617</v>
      </c>
      <c r="V3577">
        <f t="shared" si="666"/>
        <v>0</v>
      </c>
      <c r="W3577">
        <f t="shared" si="667"/>
        <v>100</v>
      </c>
      <c r="X3577">
        <f t="shared" si="668"/>
        <v>-100</v>
      </c>
      <c r="Y3577">
        <f t="shared" si="669"/>
        <v>185.80132409541397</v>
      </c>
    </row>
    <row r="3578" spans="1:25" x14ac:dyDescent="0.3">
      <c r="A3578">
        <v>8</v>
      </c>
      <c r="B3578">
        <v>3</v>
      </c>
      <c r="C3578">
        <v>29.925714285714299</v>
      </c>
      <c r="D3578">
        <v>194.21</v>
      </c>
      <c r="E3578">
        <v>7</v>
      </c>
      <c r="F3578">
        <v>15.0138068557849</v>
      </c>
      <c r="G3578">
        <v>17.192389886005799</v>
      </c>
      <c r="H3578">
        <v>14.8986498283237</v>
      </c>
      <c r="I3578">
        <v>1.2</v>
      </c>
      <c r="J3578">
        <v>14.8986498283237</v>
      </c>
      <c r="K3578">
        <v>17.878379793988501</v>
      </c>
      <c r="L3578">
        <v>2075</v>
      </c>
      <c r="M3578">
        <f t="shared" si="660"/>
        <v>176.33162020601151</v>
      </c>
      <c r="N3578">
        <v>176.33162020601151</v>
      </c>
      <c r="O3578">
        <f t="shared" si="670"/>
        <v>0</v>
      </c>
      <c r="P3578">
        <f t="shared" si="661"/>
        <v>200</v>
      </c>
      <c r="Q3578">
        <f t="shared" si="671"/>
        <v>-185.80132409541397</v>
      </c>
      <c r="R3578">
        <f t="shared" si="662"/>
        <v>17.878379793988501</v>
      </c>
      <c r="S3578">
        <f t="shared" si="663"/>
        <v>1</v>
      </c>
      <c r="T3578">
        <f t="shared" si="664"/>
        <v>0</v>
      </c>
      <c r="U3578">
        <f t="shared" si="665"/>
        <v>176.33162020601151</v>
      </c>
      <c r="V3578">
        <f t="shared" si="666"/>
        <v>0</v>
      </c>
      <c r="W3578">
        <f t="shared" si="667"/>
        <v>100</v>
      </c>
      <c r="X3578">
        <f t="shared" si="668"/>
        <v>-100</v>
      </c>
      <c r="Y3578">
        <f t="shared" si="669"/>
        <v>185.80132409541397</v>
      </c>
    </row>
    <row r="3579" spans="1:25" x14ac:dyDescent="0.3">
      <c r="A3579">
        <v>8</v>
      </c>
      <c r="B3579">
        <v>4</v>
      </c>
      <c r="C3579">
        <v>29.647142857142899</v>
      </c>
      <c r="D3579">
        <v>336.41</v>
      </c>
      <c r="E3579">
        <v>7</v>
      </c>
      <c r="F3579">
        <v>14.802717205885701</v>
      </c>
      <c r="G3579">
        <v>17.192389886005799</v>
      </c>
      <c r="H3579">
        <v>14.7902198905487</v>
      </c>
      <c r="I3579">
        <v>1.2</v>
      </c>
      <c r="J3579">
        <v>14.7902198905487</v>
      </c>
      <c r="K3579">
        <v>17.748263868658398</v>
      </c>
      <c r="L3579">
        <v>2075</v>
      </c>
      <c r="M3579">
        <f t="shared" si="660"/>
        <v>318.66173613134163</v>
      </c>
      <c r="N3579">
        <v>318.66173613134163</v>
      </c>
      <c r="O3579">
        <f t="shared" si="670"/>
        <v>0</v>
      </c>
      <c r="P3579">
        <f t="shared" si="661"/>
        <v>200</v>
      </c>
      <c r="Q3579">
        <f t="shared" si="671"/>
        <v>0</v>
      </c>
      <c r="R3579">
        <f t="shared" si="662"/>
        <v>17.748263868658398</v>
      </c>
      <c r="S3579">
        <f t="shared" si="663"/>
        <v>1</v>
      </c>
      <c r="T3579">
        <f t="shared" si="664"/>
        <v>0</v>
      </c>
      <c r="U3579">
        <f t="shared" si="665"/>
        <v>318.66173613134163</v>
      </c>
      <c r="V3579">
        <f t="shared" si="666"/>
        <v>0</v>
      </c>
      <c r="W3579">
        <f t="shared" si="667"/>
        <v>100</v>
      </c>
      <c r="X3579">
        <f t="shared" si="668"/>
        <v>-100</v>
      </c>
      <c r="Y3579">
        <f t="shared" si="669"/>
        <v>0</v>
      </c>
    </row>
    <row r="3580" spans="1:25" x14ac:dyDescent="0.3">
      <c r="A3580">
        <v>8</v>
      </c>
      <c r="B3580">
        <v>5</v>
      </c>
      <c r="C3580">
        <v>30.2216666666667</v>
      </c>
      <c r="D3580">
        <v>2.42</v>
      </c>
      <c r="E3580">
        <v>3</v>
      </c>
      <c r="F3580">
        <v>15.239176109210501</v>
      </c>
      <c r="G3580">
        <v>17.192389886005799</v>
      </c>
      <c r="H3580">
        <v>15.013603217021</v>
      </c>
      <c r="I3580">
        <v>1.2</v>
      </c>
      <c r="J3580">
        <v>15.013603217021</v>
      </c>
      <c r="K3580">
        <v>18.016323860425299</v>
      </c>
      <c r="L3580">
        <v>2075</v>
      </c>
      <c r="M3580">
        <f t="shared" si="660"/>
        <v>-15.596323860425299</v>
      </c>
      <c r="N3580">
        <v>-15.596323860425299</v>
      </c>
      <c r="O3580">
        <f t="shared" si="670"/>
        <v>-15.596323860425299</v>
      </c>
      <c r="P3580">
        <f t="shared" si="661"/>
        <v>184.99628563829157</v>
      </c>
      <c r="Q3580">
        <f t="shared" si="671"/>
        <v>-15.003714361708433</v>
      </c>
      <c r="R3580">
        <f t="shared" si="662"/>
        <v>17.423714361708434</v>
      </c>
      <c r="S3580">
        <f t="shared" si="663"/>
        <v>0.96710708003986356</v>
      </c>
      <c r="T3580">
        <f t="shared" si="664"/>
        <v>0.59260949871686464</v>
      </c>
      <c r="U3580">
        <f t="shared" si="665"/>
        <v>0</v>
      </c>
      <c r="V3580">
        <f t="shared" si="666"/>
        <v>3.2892919960136382</v>
      </c>
      <c r="W3580">
        <f t="shared" si="667"/>
        <v>0</v>
      </c>
      <c r="X3580">
        <f t="shared" si="668"/>
        <v>3.2892919960136382</v>
      </c>
      <c r="Y3580">
        <f t="shared" si="669"/>
        <v>15.003714361708433</v>
      </c>
    </row>
    <row r="3581" spans="1:25" x14ac:dyDescent="0.3">
      <c r="A3581">
        <v>9</v>
      </c>
      <c r="B3581">
        <v>1</v>
      </c>
      <c r="C3581">
        <v>29.749285714285701</v>
      </c>
      <c r="D3581">
        <v>2.6</v>
      </c>
      <c r="E3581">
        <v>7</v>
      </c>
      <c r="F3581">
        <v>14.8799988993051</v>
      </c>
      <c r="G3581">
        <v>17.192389886005799</v>
      </c>
      <c r="H3581">
        <v>14.830003330444599</v>
      </c>
      <c r="I3581">
        <v>1.1000000000000001</v>
      </c>
      <c r="J3581">
        <v>14.830003330444599</v>
      </c>
      <c r="K3581">
        <v>16.313003663488999</v>
      </c>
      <c r="L3581">
        <v>2075</v>
      </c>
      <c r="M3581">
        <f t="shared" si="660"/>
        <v>-13.713003663488999</v>
      </c>
      <c r="N3581">
        <v>-13.713003663488999</v>
      </c>
      <c r="O3581">
        <f t="shared" si="670"/>
        <v>-29.309327523914298</v>
      </c>
      <c r="P3581">
        <f t="shared" si="661"/>
        <v>172.73709023239198</v>
      </c>
      <c r="Q3581">
        <f t="shared" si="671"/>
        <v>-12.25919540589959</v>
      </c>
      <c r="R3581">
        <f t="shared" si="662"/>
        <v>14.859195405899589</v>
      </c>
      <c r="S3581">
        <f t="shared" si="663"/>
        <v>0.91088040635684675</v>
      </c>
      <c r="T3581">
        <f t="shared" si="664"/>
        <v>1.4538082575894098</v>
      </c>
      <c r="U3581">
        <f t="shared" si="665"/>
        <v>0</v>
      </c>
      <c r="V3581">
        <f t="shared" si="666"/>
        <v>8.9119593643153259</v>
      </c>
      <c r="W3581">
        <f t="shared" si="667"/>
        <v>0</v>
      </c>
      <c r="X3581">
        <f t="shared" si="668"/>
        <v>8.9119593643153259</v>
      </c>
      <c r="Y3581">
        <f t="shared" si="669"/>
        <v>12.25919540589959</v>
      </c>
    </row>
    <row r="3582" spans="1:25" x14ac:dyDescent="0.3">
      <c r="A3582">
        <v>9</v>
      </c>
      <c r="B3582">
        <v>2</v>
      </c>
      <c r="C3582">
        <v>30.7764285714286</v>
      </c>
      <c r="D3582">
        <v>33.28</v>
      </c>
      <c r="E3582">
        <v>7</v>
      </c>
      <c r="F3582">
        <v>15.664689831903001</v>
      </c>
      <c r="G3582">
        <v>17.192389886005799</v>
      </c>
      <c r="H3582">
        <v>15.2284219076227</v>
      </c>
      <c r="I3582">
        <v>1.1000000000000001</v>
      </c>
      <c r="J3582">
        <v>15.2284219076227</v>
      </c>
      <c r="K3582">
        <v>16.751264098384901</v>
      </c>
      <c r="L3582">
        <v>2075</v>
      </c>
      <c r="M3582">
        <f t="shared" si="660"/>
        <v>16.5287359016151</v>
      </c>
      <c r="N3582">
        <v>16.5287359016151</v>
      </c>
      <c r="O3582">
        <f t="shared" si="670"/>
        <v>-12.780591622299198</v>
      </c>
      <c r="P3582">
        <f t="shared" si="661"/>
        <v>187.61920594482194</v>
      </c>
      <c r="Q3582">
        <f t="shared" si="671"/>
        <v>14.882115712429965</v>
      </c>
      <c r="R3582">
        <f t="shared" si="662"/>
        <v>16.751264098384901</v>
      </c>
      <c r="S3582">
        <f t="shared" si="663"/>
        <v>1</v>
      </c>
      <c r="T3582">
        <f t="shared" si="664"/>
        <v>0</v>
      </c>
      <c r="U3582">
        <f t="shared" si="665"/>
        <v>16.5287359016151</v>
      </c>
      <c r="V3582">
        <f t="shared" si="666"/>
        <v>0</v>
      </c>
      <c r="W3582">
        <f t="shared" si="667"/>
        <v>100</v>
      </c>
      <c r="X3582">
        <f t="shared" si="668"/>
        <v>-100</v>
      </c>
      <c r="Y3582">
        <f t="shared" si="669"/>
        <v>14.882115712429965</v>
      </c>
    </row>
    <row r="3583" spans="1:25" x14ac:dyDescent="0.3">
      <c r="A3583">
        <v>9</v>
      </c>
      <c r="B3583">
        <v>3</v>
      </c>
      <c r="C3583">
        <v>31.395714285714298</v>
      </c>
      <c r="D3583">
        <v>68.53</v>
      </c>
      <c r="E3583">
        <v>7</v>
      </c>
      <c r="F3583">
        <v>16.144371805930302</v>
      </c>
      <c r="G3583">
        <v>17.192389886005799</v>
      </c>
      <c r="H3583">
        <v>15.467227127919699</v>
      </c>
      <c r="I3583">
        <v>1.1000000000000001</v>
      </c>
      <c r="J3583">
        <v>15.467227127919699</v>
      </c>
      <c r="K3583">
        <v>17.0139498407116</v>
      </c>
      <c r="L3583">
        <v>2075</v>
      </c>
      <c r="M3583">
        <f t="shared" si="660"/>
        <v>51.516050159288397</v>
      </c>
      <c r="N3583">
        <v>51.516050159288397</v>
      </c>
      <c r="O3583">
        <f t="shared" si="670"/>
        <v>38.735458536989199</v>
      </c>
      <c r="P3583">
        <f t="shared" si="661"/>
        <v>242.74090968314877</v>
      </c>
      <c r="Q3583">
        <f t="shared" si="671"/>
        <v>55.121703738326829</v>
      </c>
      <c r="R3583">
        <f t="shared" si="662"/>
        <v>17.0139498407116</v>
      </c>
      <c r="S3583">
        <f t="shared" si="663"/>
        <v>1</v>
      </c>
      <c r="T3583">
        <f t="shared" si="664"/>
        <v>0</v>
      </c>
      <c r="U3583">
        <f t="shared" si="665"/>
        <v>51.516050159288397</v>
      </c>
      <c r="V3583">
        <f t="shared" si="666"/>
        <v>0</v>
      </c>
      <c r="W3583">
        <f t="shared" si="667"/>
        <v>100</v>
      </c>
      <c r="X3583">
        <f t="shared" si="668"/>
        <v>-100</v>
      </c>
      <c r="Y3583">
        <f t="shared" si="669"/>
        <v>55.121703738326829</v>
      </c>
    </row>
    <row r="3584" spans="1:25" x14ac:dyDescent="0.3">
      <c r="A3584">
        <v>9</v>
      </c>
      <c r="B3584">
        <v>4</v>
      </c>
      <c r="C3584">
        <v>33.515000000000001</v>
      </c>
      <c r="D3584">
        <v>136.43</v>
      </c>
      <c r="E3584">
        <v>7</v>
      </c>
      <c r="F3584">
        <v>17.822622078792602</v>
      </c>
      <c r="G3584">
        <v>17.192389886005799</v>
      </c>
      <c r="H3584">
        <v>16.276810648214202</v>
      </c>
      <c r="I3584">
        <v>1.1000000000000001</v>
      </c>
      <c r="J3584">
        <v>16.276810648214202</v>
      </c>
      <c r="K3584">
        <v>17.9044917130357</v>
      </c>
      <c r="L3584">
        <v>2075</v>
      </c>
      <c r="M3584">
        <f t="shared" si="660"/>
        <v>118.52550828696431</v>
      </c>
      <c r="N3584">
        <v>118.52550828696431</v>
      </c>
      <c r="O3584">
        <f t="shared" si="670"/>
        <v>157.26096682395351</v>
      </c>
      <c r="P3584">
        <f t="shared" si="661"/>
        <v>439.05390706265734</v>
      </c>
      <c r="Q3584">
        <f t="shared" si="671"/>
        <v>196.31299737950857</v>
      </c>
      <c r="R3584">
        <f t="shared" si="662"/>
        <v>17.9044917130357</v>
      </c>
      <c r="S3584">
        <f t="shared" si="663"/>
        <v>1</v>
      </c>
      <c r="T3584">
        <f t="shared" si="664"/>
        <v>0</v>
      </c>
      <c r="U3584">
        <f t="shared" si="665"/>
        <v>118.52550828696431</v>
      </c>
      <c r="V3584">
        <f t="shared" si="666"/>
        <v>0</v>
      </c>
      <c r="W3584">
        <f t="shared" si="667"/>
        <v>100</v>
      </c>
      <c r="X3584">
        <f t="shared" si="668"/>
        <v>-100</v>
      </c>
      <c r="Y3584">
        <f t="shared" si="669"/>
        <v>196.31299737950857</v>
      </c>
    </row>
    <row r="3585" spans="1:25" x14ac:dyDescent="0.3">
      <c r="A3585">
        <v>9</v>
      </c>
      <c r="B3585">
        <v>5</v>
      </c>
      <c r="C3585">
        <v>32.055</v>
      </c>
      <c r="D3585">
        <v>2.15</v>
      </c>
      <c r="E3585">
        <v>2</v>
      </c>
      <c r="F3585">
        <v>16.660407749810801</v>
      </c>
      <c r="G3585">
        <v>17.192389886005799</v>
      </c>
      <c r="H3585">
        <v>15.720326297740399</v>
      </c>
      <c r="I3585">
        <v>1.1000000000000001</v>
      </c>
      <c r="J3585">
        <v>15.720326297740399</v>
      </c>
      <c r="K3585">
        <v>17.2923589275144</v>
      </c>
      <c r="L3585">
        <v>2075</v>
      </c>
      <c r="M3585">
        <f t="shared" si="660"/>
        <v>-15.142358927514399</v>
      </c>
      <c r="N3585">
        <v>-15.142358927514399</v>
      </c>
      <c r="O3585">
        <f t="shared" si="670"/>
        <v>142.1186078964391</v>
      </c>
      <c r="P3585">
        <f t="shared" si="661"/>
        <v>407.03957070268063</v>
      </c>
      <c r="Q3585">
        <f t="shared" si="671"/>
        <v>-32.01433635997671</v>
      </c>
      <c r="R3585">
        <f t="shared" si="662"/>
        <v>34.164336359976708</v>
      </c>
      <c r="S3585">
        <f t="shared" si="663"/>
        <v>1.9756897542542209</v>
      </c>
      <c r="T3585">
        <f t="shared" si="664"/>
        <v>-16.871977432462309</v>
      </c>
      <c r="U3585">
        <f t="shared" si="665"/>
        <v>0</v>
      </c>
      <c r="V3585">
        <f t="shared" si="666"/>
        <v>-97.568975425422096</v>
      </c>
      <c r="W3585">
        <f t="shared" si="667"/>
        <v>0</v>
      </c>
      <c r="X3585">
        <f t="shared" si="668"/>
        <v>-97.568975425422096</v>
      </c>
      <c r="Y3585">
        <f t="shared" si="669"/>
        <v>32.01433635997671</v>
      </c>
    </row>
    <row r="3586" spans="1:25" x14ac:dyDescent="0.3">
      <c r="A3586">
        <v>10</v>
      </c>
      <c r="B3586">
        <v>1</v>
      </c>
      <c r="C3586">
        <v>32.625714285714302</v>
      </c>
      <c r="D3586">
        <v>26.52</v>
      </c>
      <c r="E3586">
        <v>7</v>
      </c>
      <c r="F3586">
        <v>17.111547877004199</v>
      </c>
      <c r="G3586">
        <v>17.192389886005799</v>
      </c>
      <c r="H3586">
        <v>15.9385034949033</v>
      </c>
      <c r="I3586">
        <v>1.02</v>
      </c>
      <c r="J3586">
        <v>15.9385034949033</v>
      </c>
      <c r="K3586">
        <v>16.257273564801402</v>
      </c>
      <c r="L3586">
        <v>2075</v>
      </c>
      <c r="M3586">
        <f t="shared" si="660"/>
        <v>10.262726435198598</v>
      </c>
      <c r="N3586">
        <v>10.262726435198598</v>
      </c>
      <c r="O3586">
        <f t="shared" si="670"/>
        <v>152.3813343316377</v>
      </c>
      <c r="P3586">
        <f t="shared" si="661"/>
        <v>428.47142007530408</v>
      </c>
      <c r="Q3586">
        <f t="shared" si="671"/>
        <v>21.431849372623446</v>
      </c>
      <c r="R3586">
        <f t="shared" si="662"/>
        <v>16.257273564801402</v>
      </c>
      <c r="S3586">
        <f t="shared" si="663"/>
        <v>1</v>
      </c>
      <c r="T3586">
        <f t="shared" si="664"/>
        <v>0</v>
      </c>
      <c r="U3586">
        <f t="shared" si="665"/>
        <v>10.262726435198598</v>
      </c>
      <c r="V3586">
        <f t="shared" si="666"/>
        <v>0</v>
      </c>
      <c r="W3586">
        <f t="shared" si="667"/>
        <v>100</v>
      </c>
      <c r="X3586">
        <f t="shared" si="668"/>
        <v>-100</v>
      </c>
      <c r="Y3586">
        <f t="shared" si="669"/>
        <v>21.431849372623446</v>
      </c>
    </row>
    <row r="3587" spans="1:25" x14ac:dyDescent="0.3">
      <c r="A3587">
        <v>10</v>
      </c>
      <c r="B3587">
        <v>2</v>
      </c>
      <c r="C3587">
        <v>31.513571428571399</v>
      </c>
      <c r="D3587">
        <v>178.1</v>
      </c>
      <c r="E3587">
        <v>7</v>
      </c>
      <c r="F3587">
        <v>16.236215871408799</v>
      </c>
      <c r="G3587">
        <v>17.192389886005799</v>
      </c>
      <c r="H3587">
        <v>15.5125571478616</v>
      </c>
      <c r="I3587">
        <v>1.02</v>
      </c>
      <c r="J3587">
        <v>15.5125571478616</v>
      </c>
      <c r="K3587">
        <v>15.8228082908188</v>
      </c>
      <c r="L3587">
        <v>2075</v>
      </c>
      <c r="M3587">
        <f t="shared" ref="M3587:M3650" si="672">D3587-K3587</f>
        <v>162.27719170918118</v>
      </c>
      <c r="N3587">
        <v>162.27719170918118</v>
      </c>
      <c r="O3587">
        <f t="shared" si="670"/>
        <v>0</v>
      </c>
      <c r="P3587">
        <f t="shared" ref="P3587:P3650" si="673">200 * EXP(O3587 / 200)</f>
        <v>200</v>
      </c>
      <c r="Q3587">
        <f t="shared" si="671"/>
        <v>-228.47142007530408</v>
      </c>
      <c r="R3587">
        <f t="shared" ref="R3587:R3650" si="674">MAX(IF(D3587&gt;K3587,K3587,D3587+Y3587))</f>
        <v>15.8228082908188</v>
      </c>
      <c r="S3587">
        <f t="shared" ref="S3587:S3650" si="675">R3587/K3587</f>
        <v>1</v>
      </c>
      <c r="T3587">
        <f t="shared" ref="T3587:T3650" si="676">K3587-R3587</f>
        <v>0</v>
      </c>
      <c r="U3587">
        <f t="shared" ref="U3587:U3650" si="677">MAX(0,M3587)</f>
        <v>162.27719170918118</v>
      </c>
      <c r="V3587">
        <f t="shared" ref="V3587:V3650" si="678">(T3587/K3587)*100</f>
        <v>0</v>
      </c>
      <c r="W3587">
        <f t="shared" ref="W3587:W3650" si="679">U3587/M3587*100</f>
        <v>100</v>
      </c>
      <c r="X3587">
        <f t="shared" ref="X3587:X3650" si="680">V3587-W3587</f>
        <v>-100</v>
      </c>
      <c r="Y3587">
        <f t="shared" ref="Y3587:Y3650" si="681">IF(Q3587&lt;0,-Q3587,Q3587)</f>
        <v>228.47142007530408</v>
      </c>
    </row>
    <row r="3588" spans="1:25" x14ac:dyDescent="0.3">
      <c r="A3588">
        <v>10</v>
      </c>
      <c r="B3588">
        <v>3</v>
      </c>
      <c r="C3588">
        <v>29.968571428571401</v>
      </c>
      <c r="D3588">
        <v>18.45</v>
      </c>
      <c r="E3588">
        <v>7</v>
      </c>
      <c r="F3588">
        <v>15.046372162036</v>
      </c>
      <c r="G3588">
        <v>17.192389886005799</v>
      </c>
      <c r="H3588">
        <v>14.915311697054699</v>
      </c>
      <c r="I3588">
        <v>1.02</v>
      </c>
      <c r="J3588">
        <v>14.915311697054699</v>
      </c>
      <c r="K3588">
        <v>15.213617930995801</v>
      </c>
      <c r="L3588">
        <v>2075</v>
      </c>
      <c r="M3588">
        <f t="shared" si="672"/>
        <v>3.2363820690041987</v>
      </c>
      <c r="N3588">
        <v>3.2363820690041987</v>
      </c>
      <c r="O3588">
        <f t="shared" ref="O3588:O3651" si="682">IF(O3587 + N3588 &gt; 200, 0, O3587 + N3588)</f>
        <v>3.2363820690041987</v>
      </c>
      <c r="P3588">
        <f t="shared" si="673"/>
        <v>203.26270930788186</v>
      </c>
      <c r="Q3588">
        <f t="shared" ref="Q3588:Q3651" si="683">P3588 - P3587</f>
        <v>3.2627093078818632</v>
      </c>
      <c r="R3588">
        <f t="shared" si="674"/>
        <v>15.213617930995801</v>
      </c>
      <c r="S3588">
        <f t="shared" si="675"/>
        <v>1</v>
      </c>
      <c r="T3588">
        <f t="shared" si="676"/>
        <v>0</v>
      </c>
      <c r="U3588">
        <f t="shared" si="677"/>
        <v>3.2363820690041987</v>
      </c>
      <c r="V3588">
        <f t="shared" si="678"/>
        <v>0</v>
      </c>
      <c r="W3588">
        <f t="shared" si="679"/>
        <v>100</v>
      </c>
      <c r="X3588">
        <f t="shared" si="680"/>
        <v>-100</v>
      </c>
      <c r="Y3588">
        <f t="shared" si="681"/>
        <v>3.2627093078818632</v>
      </c>
    </row>
    <row r="3589" spans="1:25" x14ac:dyDescent="0.3">
      <c r="A3589">
        <v>10</v>
      </c>
      <c r="B3589">
        <v>4</v>
      </c>
      <c r="C3589">
        <v>33.4514285714286</v>
      </c>
      <c r="D3589">
        <v>1.97</v>
      </c>
      <c r="E3589">
        <v>7</v>
      </c>
      <c r="F3589">
        <v>17.771464686990299</v>
      </c>
      <c r="G3589">
        <v>17.192389886005799</v>
      </c>
      <c r="H3589">
        <v>16.252692249033899</v>
      </c>
      <c r="I3589">
        <v>1.02</v>
      </c>
      <c r="J3589">
        <v>16.252692249033899</v>
      </c>
      <c r="K3589">
        <v>16.5777460940145</v>
      </c>
      <c r="L3589">
        <v>2075</v>
      </c>
      <c r="M3589">
        <f t="shared" si="672"/>
        <v>-14.6077460940145</v>
      </c>
      <c r="N3589">
        <v>-14.6077460940145</v>
      </c>
      <c r="O3589">
        <f t="shared" si="682"/>
        <v>-11.371364025010301</v>
      </c>
      <c r="P3589">
        <f t="shared" si="673"/>
        <v>188.94586518200575</v>
      </c>
      <c r="Q3589">
        <f t="shared" si="683"/>
        <v>-14.316844125876116</v>
      </c>
      <c r="R3589">
        <f t="shared" si="674"/>
        <v>16.286844125876115</v>
      </c>
      <c r="S3589">
        <f t="shared" si="675"/>
        <v>0.98245226060957602</v>
      </c>
      <c r="T3589">
        <f t="shared" si="676"/>
        <v>0.29090196813838531</v>
      </c>
      <c r="U3589">
        <f t="shared" si="677"/>
        <v>0</v>
      </c>
      <c r="V3589">
        <f t="shared" si="678"/>
        <v>1.7547739390423966</v>
      </c>
      <c r="W3589">
        <f t="shared" si="679"/>
        <v>0</v>
      </c>
      <c r="X3589">
        <f t="shared" si="680"/>
        <v>1.7547739390423966</v>
      </c>
      <c r="Y3589">
        <f t="shared" si="681"/>
        <v>14.316844125876116</v>
      </c>
    </row>
    <row r="3590" spans="1:25" x14ac:dyDescent="0.3">
      <c r="A3590">
        <v>10</v>
      </c>
      <c r="B3590">
        <v>5</v>
      </c>
      <c r="C3590">
        <v>33.726666666666702</v>
      </c>
      <c r="D3590">
        <v>0</v>
      </c>
      <c r="E3590">
        <v>3</v>
      </c>
      <c r="F3590">
        <v>17.993314538033999</v>
      </c>
      <c r="G3590">
        <v>17.192389886005799</v>
      </c>
      <c r="H3590">
        <v>16.357042919978699</v>
      </c>
      <c r="I3590">
        <v>1.02</v>
      </c>
      <c r="J3590">
        <v>16.357042919978699</v>
      </c>
      <c r="K3590">
        <v>16.684183778378301</v>
      </c>
      <c r="L3590">
        <v>2075</v>
      </c>
      <c r="M3590">
        <f t="shared" si="672"/>
        <v>-16.684183778378301</v>
      </c>
      <c r="N3590">
        <v>-16.684183778378301</v>
      </c>
      <c r="O3590">
        <f t="shared" si="682"/>
        <v>-28.055547803388603</v>
      </c>
      <c r="P3590">
        <f t="shared" si="673"/>
        <v>173.82336284494531</v>
      </c>
      <c r="Q3590">
        <f t="shared" si="683"/>
        <v>-15.122502337060439</v>
      </c>
      <c r="R3590">
        <f t="shared" si="674"/>
        <v>15.122502337060439</v>
      </c>
      <c r="S3590">
        <f t="shared" si="675"/>
        <v>0.90639749225600674</v>
      </c>
      <c r="T3590">
        <f t="shared" si="676"/>
        <v>1.5616814413178624</v>
      </c>
      <c r="U3590">
        <f t="shared" si="677"/>
        <v>0</v>
      </c>
      <c r="V3590">
        <f t="shared" si="678"/>
        <v>9.3602507743993293</v>
      </c>
      <c r="W3590">
        <f t="shared" si="679"/>
        <v>0</v>
      </c>
      <c r="X3590">
        <f t="shared" si="680"/>
        <v>9.3602507743993293</v>
      </c>
      <c r="Y3590">
        <f t="shared" si="681"/>
        <v>15.122502337060439</v>
      </c>
    </row>
    <row r="3591" spans="1:25" x14ac:dyDescent="0.3">
      <c r="A3591">
        <v>11</v>
      </c>
      <c r="B3591">
        <v>1</v>
      </c>
      <c r="C3591">
        <v>33.654285714285699</v>
      </c>
      <c r="D3591">
        <v>0</v>
      </c>
      <c r="E3591">
        <v>7</v>
      </c>
      <c r="F3591">
        <v>17.934882876513601</v>
      </c>
      <c r="G3591">
        <v>17.192389886005799</v>
      </c>
      <c r="H3591">
        <v>16.3296193520789</v>
      </c>
      <c r="I3591">
        <v>0.95</v>
      </c>
      <c r="J3591">
        <v>16.3296193520789</v>
      </c>
      <c r="K3591">
        <v>15.513138384475001</v>
      </c>
      <c r="L3591">
        <v>2075</v>
      </c>
      <c r="M3591">
        <f t="shared" si="672"/>
        <v>-15.513138384475001</v>
      </c>
      <c r="N3591">
        <v>-15.513138384475001</v>
      </c>
      <c r="O3591">
        <f t="shared" si="682"/>
        <v>-43.568686187863605</v>
      </c>
      <c r="P3591">
        <f t="shared" si="673"/>
        <v>160.85027053765197</v>
      </c>
      <c r="Q3591">
        <f t="shared" si="683"/>
        <v>-12.973092307293342</v>
      </c>
      <c r="R3591">
        <f t="shared" si="674"/>
        <v>12.973092307293342</v>
      </c>
      <c r="S3591">
        <f t="shared" si="675"/>
        <v>0.8362648476259551</v>
      </c>
      <c r="T3591">
        <f t="shared" si="676"/>
        <v>2.5400460771816586</v>
      </c>
      <c r="U3591">
        <f t="shared" si="677"/>
        <v>0</v>
      </c>
      <c r="V3591">
        <f t="shared" si="678"/>
        <v>16.373515237404487</v>
      </c>
      <c r="W3591">
        <f t="shared" si="679"/>
        <v>0</v>
      </c>
      <c r="X3591">
        <f t="shared" si="680"/>
        <v>16.373515237404487</v>
      </c>
      <c r="Y3591">
        <f t="shared" si="681"/>
        <v>12.973092307293342</v>
      </c>
    </row>
    <row r="3592" spans="1:25" x14ac:dyDescent="0.3">
      <c r="A3592">
        <v>11</v>
      </c>
      <c r="B3592">
        <v>2</v>
      </c>
      <c r="C3592">
        <v>33.318571428571403</v>
      </c>
      <c r="D3592">
        <v>1.47</v>
      </c>
      <c r="E3592">
        <v>7</v>
      </c>
      <c r="F3592">
        <v>17.664712806235901</v>
      </c>
      <c r="G3592">
        <v>17.192389886005799</v>
      </c>
      <c r="H3592">
        <v>16.202255064865302</v>
      </c>
      <c r="I3592">
        <v>0.95</v>
      </c>
      <c r="J3592">
        <v>16.202255064865302</v>
      </c>
      <c r="K3592">
        <v>15.392142311622001</v>
      </c>
      <c r="L3592">
        <v>2075</v>
      </c>
      <c r="M3592">
        <f t="shared" si="672"/>
        <v>-13.922142311622</v>
      </c>
      <c r="N3592">
        <v>-13.922142311622</v>
      </c>
      <c r="O3592">
        <f t="shared" si="682"/>
        <v>-57.490828499485602</v>
      </c>
      <c r="P3592">
        <f t="shared" si="673"/>
        <v>150.03419338985381</v>
      </c>
      <c r="Q3592">
        <f t="shared" si="683"/>
        <v>-10.816077147798154</v>
      </c>
      <c r="R3592">
        <f t="shared" si="674"/>
        <v>12.286077147798155</v>
      </c>
      <c r="S3592">
        <f t="shared" si="675"/>
        <v>0.79820449285486539</v>
      </c>
      <c r="T3592">
        <f t="shared" si="676"/>
        <v>3.1060651638238461</v>
      </c>
      <c r="U3592">
        <f t="shared" si="677"/>
        <v>0</v>
      </c>
      <c r="V3592">
        <f t="shared" si="678"/>
        <v>20.179550714513461</v>
      </c>
      <c r="W3592">
        <f t="shared" si="679"/>
        <v>0</v>
      </c>
      <c r="X3592">
        <f t="shared" si="680"/>
        <v>20.179550714513461</v>
      </c>
      <c r="Y3592">
        <f t="shared" si="681"/>
        <v>10.816077147798154</v>
      </c>
    </row>
    <row r="3593" spans="1:25" x14ac:dyDescent="0.3">
      <c r="A3593">
        <v>11</v>
      </c>
      <c r="B3593">
        <v>3</v>
      </c>
      <c r="C3593">
        <v>32.2457142857143</v>
      </c>
      <c r="D3593">
        <v>14.51</v>
      </c>
      <c r="E3593">
        <v>7</v>
      </c>
      <c r="F3593">
        <v>16.810708745373802</v>
      </c>
      <c r="G3593">
        <v>17.192389886005799</v>
      </c>
      <c r="H3593">
        <v>15.7933279785513</v>
      </c>
      <c r="I3593">
        <v>0.95</v>
      </c>
      <c r="J3593">
        <v>15.7933279785513</v>
      </c>
      <c r="K3593">
        <v>15.003661579623699</v>
      </c>
      <c r="L3593">
        <v>2075</v>
      </c>
      <c r="M3593">
        <f t="shared" si="672"/>
        <v>-0.49366157962369961</v>
      </c>
      <c r="N3593">
        <v>-0.49366157962369961</v>
      </c>
      <c r="O3593">
        <f t="shared" si="682"/>
        <v>-57.9844900791093</v>
      </c>
      <c r="P3593">
        <f t="shared" si="673"/>
        <v>149.66431947446452</v>
      </c>
      <c r="Q3593">
        <f t="shared" si="683"/>
        <v>-0.3698739153892916</v>
      </c>
      <c r="R3593">
        <f t="shared" si="674"/>
        <v>14.879873915389291</v>
      </c>
      <c r="S3593">
        <f t="shared" si="675"/>
        <v>0.99174950304114284</v>
      </c>
      <c r="T3593">
        <f t="shared" si="676"/>
        <v>0.12378766423440801</v>
      </c>
      <c r="U3593">
        <f t="shared" si="677"/>
        <v>0</v>
      </c>
      <c r="V3593">
        <f t="shared" si="678"/>
        <v>0.82504969588572052</v>
      </c>
      <c r="W3593">
        <f t="shared" si="679"/>
        <v>0</v>
      </c>
      <c r="X3593">
        <f t="shared" si="680"/>
        <v>0.82504969588572052</v>
      </c>
      <c r="Y3593">
        <f t="shared" si="681"/>
        <v>0.3698739153892916</v>
      </c>
    </row>
    <row r="3594" spans="1:25" x14ac:dyDescent="0.3">
      <c r="A3594">
        <v>11</v>
      </c>
      <c r="B3594">
        <v>4</v>
      </c>
      <c r="C3594">
        <v>28.931428571428601</v>
      </c>
      <c r="D3594">
        <v>15.4</v>
      </c>
      <c r="E3594">
        <v>7</v>
      </c>
      <c r="F3594">
        <v>14.265053664339799</v>
      </c>
      <c r="G3594">
        <v>17.192389886005799</v>
      </c>
      <c r="H3594">
        <v>14.510608151882201</v>
      </c>
      <c r="I3594">
        <v>0.95</v>
      </c>
      <c r="J3594">
        <v>14.510608151882201</v>
      </c>
      <c r="K3594">
        <v>13.785077744288101</v>
      </c>
      <c r="L3594">
        <v>2075</v>
      </c>
      <c r="M3594">
        <f t="shared" si="672"/>
        <v>1.6149222557118996</v>
      </c>
      <c r="N3594">
        <v>1.6149222557118996</v>
      </c>
      <c r="O3594">
        <f t="shared" si="682"/>
        <v>-56.369567823397404</v>
      </c>
      <c r="P3594">
        <f t="shared" si="673"/>
        <v>150.87769284304568</v>
      </c>
      <c r="Q3594">
        <f t="shared" si="683"/>
        <v>1.2133733685811592</v>
      </c>
      <c r="R3594">
        <f t="shared" si="674"/>
        <v>13.785077744288101</v>
      </c>
      <c r="S3594">
        <f t="shared" si="675"/>
        <v>1</v>
      </c>
      <c r="T3594">
        <f t="shared" si="676"/>
        <v>0</v>
      </c>
      <c r="U3594">
        <f t="shared" si="677"/>
        <v>1.6149222557118996</v>
      </c>
      <c r="V3594">
        <f t="shared" si="678"/>
        <v>0</v>
      </c>
      <c r="W3594">
        <f t="shared" si="679"/>
        <v>100</v>
      </c>
      <c r="X3594">
        <f t="shared" si="680"/>
        <v>-100</v>
      </c>
      <c r="Y3594">
        <f t="shared" si="681"/>
        <v>1.2133733685811592</v>
      </c>
    </row>
    <row r="3595" spans="1:25" x14ac:dyDescent="0.3">
      <c r="A3595">
        <v>11</v>
      </c>
      <c r="B3595">
        <v>5</v>
      </c>
      <c r="C3595">
        <v>27.252500000000001</v>
      </c>
      <c r="D3595">
        <v>0</v>
      </c>
      <c r="E3595">
        <v>2</v>
      </c>
      <c r="F3595">
        <v>13.0306063405159</v>
      </c>
      <c r="G3595">
        <v>17.192389886005799</v>
      </c>
      <c r="H3595">
        <v>13.8486484440479</v>
      </c>
      <c r="I3595">
        <v>0.95</v>
      </c>
      <c r="J3595">
        <v>13.8486484440479</v>
      </c>
      <c r="K3595">
        <v>13.1562160218455</v>
      </c>
      <c r="L3595">
        <v>2075</v>
      </c>
      <c r="M3595">
        <f t="shared" si="672"/>
        <v>-13.1562160218455</v>
      </c>
      <c r="N3595">
        <v>-13.1562160218455</v>
      </c>
      <c r="O3595">
        <f t="shared" si="682"/>
        <v>-69.525783845242898</v>
      </c>
      <c r="P3595">
        <f t="shared" si="673"/>
        <v>141.27218891059857</v>
      </c>
      <c r="Q3595">
        <f t="shared" si="683"/>
        <v>-9.6055039324471068</v>
      </c>
      <c r="R3595">
        <f t="shared" si="674"/>
        <v>9.6055039324471068</v>
      </c>
      <c r="S3595">
        <f t="shared" si="675"/>
        <v>0.73011144819281293</v>
      </c>
      <c r="T3595">
        <f t="shared" si="676"/>
        <v>3.5507120893983934</v>
      </c>
      <c r="U3595">
        <f t="shared" si="677"/>
        <v>0</v>
      </c>
      <c r="V3595">
        <f t="shared" si="678"/>
        <v>26.988855180718701</v>
      </c>
      <c r="W3595">
        <f t="shared" si="679"/>
        <v>0</v>
      </c>
      <c r="X3595">
        <f t="shared" si="680"/>
        <v>26.988855180718701</v>
      </c>
      <c r="Y3595">
        <f t="shared" si="681"/>
        <v>9.6055039324471068</v>
      </c>
    </row>
    <row r="3596" spans="1:25" x14ac:dyDescent="0.3">
      <c r="A3596">
        <v>12</v>
      </c>
      <c r="B3596">
        <v>1</v>
      </c>
      <c r="C3596">
        <v>27.215</v>
      </c>
      <c r="D3596">
        <v>4.66</v>
      </c>
      <c r="E3596">
        <v>7</v>
      </c>
      <c r="F3596">
        <v>13.0034693442297</v>
      </c>
      <c r="G3596">
        <v>17.192389886005799</v>
      </c>
      <c r="H3596">
        <v>13.833762926506999</v>
      </c>
      <c r="I3596">
        <v>0.91</v>
      </c>
      <c r="J3596">
        <v>13.833762926506999</v>
      </c>
      <c r="K3596">
        <v>12.5887242631213</v>
      </c>
      <c r="L3596">
        <v>2075</v>
      </c>
      <c r="M3596">
        <f t="shared" si="672"/>
        <v>-7.9287242631212997</v>
      </c>
      <c r="N3596">
        <v>-7.9287242631212997</v>
      </c>
      <c r="O3596">
        <f t="shared" si="682"/>
        <v>-77.454508108364195</v>
      </c>
      <c r="P3596">
        <f t="shared" si="673"/>
        <v>135.78120805805412</v>
      </c>
      <c r="Q3596">
        <f t="shared" si="683"/>
        <v>-5.4909808525444532</v>
      </c>
      <c r="R3596">
        <f t="shared" si="674"/>
        <v>10.150980852544453</v>
      </c>
      <c r="S3596">
        <f t="shared" si="675"/>
        <v>0.80635500789240244</v>
      </c>
      <c r="T3596">
        <f t="shared" si="676"/>
        <v>2.4377434105768465</v>
      </c>
      <c r="U3596">
        <f t="shared" si="677"/>
        <v>0</v>
      </c>
      <c r="V3596">
        <f t="shared" si="678"/>
        <v>19.36449921075976</v>
      </c>
      <c r="W3596">
        <f t="shared" si="679"/>
        <v>0</v>
      </c>
      <c r="X3596">
        <f t="shared" si="680"/>
        <v>19.36449921075976</v>
      </c>
      <c r="Y3596">
        <f t="shared" si="681"/>
        <v>5.4909808525444532</v>
      </c>
    </row>
    <row r="3597" spans="1:25" x14ac:dyDescent="0.3">
      <c r="A3597">
        <v>12</v>
      </c>
      <c r="B3597">
        <v>2</v>
      </c>
      <c r="C3597">
        <v>23.323571428571402</v>
      </c>
      <c r="D3597">
        <v>0</v>
      </c>
      <c r="E3597">
        <v>7</v>
      </c>
      <c r="F3597">
        <v>10.294401989213201</v>
      </c>
      <c r="G3597">
        <v>17.192389886005799</v>
      </c>
      <c r="H3597">
        <v>12.2631242482753</v>
      </c>
      <c r="I3597">
        <v>0.91</v>
      </c>
      <c r="J3597">
        <v>12.2631242482753</v>
      </c>
      <c r="K3597">
        <v>11.1594430659305</v>
      </c>
      <c r="L3597">
        <v>2075</v>
      </c>
      <c r="M3597">
        <f t="shared" si="672"/>
        <v>-11.1594430659305</v>
      </c>
      <c r="N3597">
        <v>-11.1594430659305</v>
      </c>
      <c r="O3597">
        <f t="shared" si="682"/>
        <v>-88.613951174294698</v>
      </c>
      <c r="P3597">
        <f t="shared" si="673"/>
        <v>128.41248358043157</v>
      </c>
      <c r="Q3597">
        <f t="shared" si="683"/>
        <v>-7.3687244776225498</v>
      </c>
      <c r="R3597">
        <f t="shared" si="674"/>
        <v>7.3687244776225498</v>
      </c>
      <c r="S3597">
        <f t="shared" si="675"/>
        <v>0.6603129236905273</v>
      </c>
      <c r="T3597">
        <f t="shared" si="676"/>
        <v>3.7907185883079499</v>
      </c>
      <c r="U3597">
        <f t="shared" si="677"/>
        <v>0</v>
      </c>
      <c r="V3597">
        <f t="shared" si="678"/>
        <v>33.968707630947272</v>
      </c>
      <c r="W3597">
        <f t="shared" si="679"/>
        <v>0</v>
      </c>
      <c r="X3597">
        <f t="shared" si="680"/>
        <v>33.968707630947272</v>
      </c>
      <c r="Y3597">
        <f t="shared" si="681"/>
        <v>7.3687244776225498</v>
      </c>
    </row>
    <row r="3598" spans="1:25" x14ac:dyDescent="0.3">
      <c r="A3598">
        <v>12</v>
      </c>
      <c r="B3598">
        <v>3</v>
      </c>
      <c r="C3598">
        <v>28.197857142857099</v>
      </c>
      <c r="D3598">
        <v>0</v>
      </c>
      <c r="E3598">
        <v>7</v>
      </c>
      <c r="F3598">
        <v>13.7210263344537</v>
      </c>
      <c r="G3598">
        <v>17.192389886005799</v>
      </c>
      <c r="H3598">
        <v>14.2224434090593</v>
      </c>
      <c r="I3598">
        <v>0.91</v>
      </c>
      <c r="J3598">
        <v>14.2224434090593</v>
      </c>
      <c r="K3598">
        <v>12.9424235022439</v>
      </c>
      <c r="L3598">
        <v>2075</v>
      </c>
      <c r="M3598">
        <f t="shared" si="672"/>
        <v>-12.9424235022439</v>
      </c>
      <c r="N3598">
        <v>-12.9424235022439</v>
      </c>
      <c r="O3598">
        <f t="shared" si="682"/>
        <v>-101.5563746765386</v>
      </c>
      <c r="P3598">
        <f t="shared" si="673"/>
        <v>120.36580647538031</v>
      </c>
      <c r="Q3598">
        <f t="shared" si="683"/>
        <v>-8.0466771050512591</v>
      </c>
      <c r="R3598">
        <f t="shared" si="674"/>
        <v>8.0466771050512591</v>
      </c>
      <c r="S3598">
        <f t="shared" si="675"/>
        <v>0.62172877464998433</v>
      </c>
      <c r="T3598">
        <f t="shared" si="676"/>
        <v>4.8957463971926405</v>
      </c>
      <c r="U3598">
        <f t="shared" si="677"/>
        <v>0</v>
      </c>
      <c r="V3598">
        <f t="shared" si="678"/>
        <v>37.827122535001564</v>
      </c>
      <c r="W3598">
        <f t="shared" si="679"/>
        <v>0</v>
      </c>
      <c r="X3598">
        <f t="shared" si="680"/>
        <v>37.827122535001564</v>
      </c>
      <c r="Y3598">
        <f t="shared" si="681"/>
        <v>8.0466771050512591</v>
      </c>
    </row>
    <row r="3599" spans="1:25" x14ac:dyDescent="0.3">
      <c r="A3599">
        <v>12</v>
      </c>
      <c r="B3599">
        <v>4</v>
      </c>
      <c r="C3599">
        <v>25.202142857142899</v>
      </c>
      <c r="D3599">
        <v>0</v>
      </c>
      <c r="E3599">
        <v>7</v>
      </c>
      <c r="F3599">
        <v>11.575392912230299</v>
      </c>
      <c r="G3599">
        <v>17.192389886005799</v>
      </c>
      <c r="H3599">
        <v>13.027970644876</v>
      </c>
      <c r="I3599">
        <v>0.91</v>
      </c>
      <c r="J3599">
        <v>13.027970644876</v>
      </c>
      <c r="K3599">
        <v>11.855453286837101</v>
      </c>
      <c r="L3599">
        <v>2075</v>
      </c>
      <c r="M3599">
        <f t="shared" si="672"/>
        <v>-11.855453286837101</v>
      </c>
      <c r="N3599">
        <v>-11.855453286837101</v>
      </c>
      <c r="O3599">
        <f t="shared" si="682"/>
        <v>-113.4118279633757</v>
      </c>
      <c r="P3599">
        <f t="shared" si="673"/>
        <v>113.43820357241054</v>
      </c>
      <c r="Q3599">
        <f t="shared" si="683"/>
        <v>-6.9276029029697668</v>
      </c>
      <c r="R3599">
        <f t="shared" si="674"/>
        <v>6.9276029029697668</v>
      </c>
      <c r="S3599">
        <f t="shared" si="675"/>
        <v>0.58433893123777569</v>
      </c>
      <c r="T3599">
        <f t="shared" si="676"/>
        <v>4.9278503838673338</v>
      </c>
      <c r="U3599">
        <f t="shared" si="677"/>
        <v>0</v>
      </c>
      <c r="V3599">
        <f t="shared" si="678"/>
        <v>41.566106876222428</v>
      </c>
      <c r="W3599">
        <f t="shared" si="679"/>
        <v>0</v>
      </c>
      <c r="X3599">
        <f t="shared" si="680"/>
        <v>41.566106876222428</v>
      </c>
      <c r="Y3599">
        <f t="shared" si="681"/>
        <v>6.9276029029697668</v>
      </c>
    </row>
    <row r="3600" spans="1:25" x14ac:dyDescent="0.3">
      <c r="A3600">
        <v>12</v>
      </c>
      <c r="B3600">
        <v>5</v>
      </c>
      <c r="C3600">
        <v>25.956666666666699</v>
      </c>
      <c r="D3600">
        <v>0</v>
      </c>
      <c r="E3600">
        <v>3</v>
      </c>
      <c r="F3600">
        <v>12.1040937361935</v>
      </c>
      <c r="G3600">
        <v>17.192389886005799</v>
      </c>
      <c r="H3600">
        <v>13.3316180671157</v>
      </c>
      <c r="I3600">
        <v>0.91</v>
      </c>
      <c r="J3600">
        <v>13.3316180671157</v>
      </c>
      <c r="K3600">
        <v>12.131772441075301</v>
      </c>
      <c r="L3600">
        <v>2075</v>
      </c>
      <c r="M3600">
        <f t="shared" si="672"/>
        <v>-12.131772441075301</v>
      </c>
      <c r="N3600">
        <v>-12.131772441075301</v>
      </c>
      <c r="O3600">
        <f t="shared" si="682"/>
        <v>-125.543600404451</v>
      </c>
      <c r="P3600">
        <f t="shared" si="673"/>
        <v>106.76171244300832</v>
      </c>
      <c r="Q3600">
        <f t="shared" si="683"/>
        <v>-6.6764911294022227</v>
      </c>
      <c r="R3600">
        <f t="shared" si="674"/>
        <v>6.6764911294022227</v>
      </c>
      <c r="S3600">
        <f t="shared" si="675"/>
        <v>0.55033105523783232</v>
      </c>
      <c r="T3600">
        <f t="shared" si="676"/>
        <v>5.4552813116730778</v>
      </c>
      <c r="U3600">
        <f t="shared" si="677"/>
        <v>0</v>
      </c>
      <c r="V3600">
        <f t="shared" si="678"/>
        <v>44.966894476216773</v>
      </c>
      <c r="W3600">
        <f t="shared" si="679"/>
        <v>0</v>
      </c>
      <c r="X3600">
        <f t="shared" si="680"/>
        <v>44.966894476216773</v>
      </c>
      <c r="Y3600">
        <f t="shared" si="681"/>
        <v>6.6764911294022227</v>
      </c>
    </row>
    <row r="3601" spans="1:25" x14ac:dyDescent="0.3">
      <c r="A3601">
        <v>1</v>
      </c>
      <c r="B3601">
        <v>1</v>
      </c>
      <c r="C3601">
        <v>26.49</v>
      </c>
      <c r="D3601">
        <v>0</v>
      </c>
      <c r="E3601">
        <v>7</v>
      </c>
      <c r="F3601">
        <v>12.482612771834299</v>
      </c>
      <c r="G3601">
        <v>16.906985767070001</v>
      </c>
      <c r="H3601">
        <v>13.5534308014274</v>
      </c>
      <c r="I3601">
        <v>0.91</v>
      </c>
      <c r="J3601">
        <v>13.5534308014274</v>
      </c>
      <c r="K3601">
        <v>12.333622029298899</v>
      </c>
      <c r="L3601">
        <v>2076</v>
      </c>
      <c r="M3601">
        <f t="shared" si="672"/>
        <v>-12.333622029298899</v>
      </c>
      <c r="N3601">
        <v>-12.333622029298899</v>
      </c>
      <c r="O3601">
        <f t="shared" si="682"/>
        <v>-137.87722243374989</v>
      </c>
      <c r="P3601">
        <f t="shared" si="673"/>
        <v>100.37681500843783</v>
      </c>
      <c r="Q3601">
        <f t="shared" si="683"/>
        <v>-6.3848974345704903</v>
      </c>
      <c r="R3601">
        <f t="shared" si="674"/>
        <v>6.3848974345704903</v>
      </c>
      <c r="S3601">
        <f t="shared" si="675"/>
        <v>0.51768226879362522</v>
      </c>
      <c r="T3601">
        <f t="shared" si="676"/>
        <v>5.9487245947284091</v>
      </c>
      <c r="U3601">
        <f t="shared" si="677"/>
        <v>0</v>
      </c>
      <c r="V3601">
        <f t="shared" si="678"/>
        <v>48.231773120637477</v>
      </c>
      <c r="W3601">
        <f t="shared" si="679"/>
        <v>0</v>
      </c>
      <c r="X3601">
        <f t="shared" si="680"/>
        <v>48.231773120637477</v>
      </c>
      <c r="Y3601">
        <f t="shared" si="681"/>
        <v>6.3848974345704903</v>
      </c>
    </row>
    <row r="3602" spans="1:25" x14ac:dyDescent="0.3">
      <c r="A3602">
        <v>1</v>
      </c>
      <c r="B3602">
        <v>2</v>
      </c>
      <c r="C3602">
        <v>27</v>
      </c>
      <c r="D3602">
        <v>0</v>
      </c>
      <c r="E3602">
        <v>7</v>
      </c>
      <c r="F3602">
        <v>12.8482551445532</v>
      </c>
      <c r="G3602">
        <v>16.906985767070001</v>
      </c>
      <c r="H3602">
        <v>13.7556165716639</v>
      </c>
      <c r="I3602">
        <v>0.91</v>
      </c>
      <c r="J3602">
        <v>13.7556165716639</v>
      </c>
      <c r="K3602">
        <v>12.5176110802142</v>
      </c>
      <c r="L3602">
        <v>2076</v>
      </c>
      <c r="M3602">
        <f t="shared" si="672"/>
        <v>-12.5176110802142</v>
      </c>
      <c r="N3602">
        <v>-12.5176110802142</v>
      </c>
      <c r="O3602">
        <f t="shared" si="682"/>
        <v>-150.3948335139641</v>
      </c>
      <c r="P3602">
        <f t="shared" si="673"/>
        <v>94.286988378411024</v>
      </c>
      <c r="Q3602">
        <f t="shared" si="683"/>
        <v>-6.0898266300268062</v>
      </c>
      <c r="R3602">
        <f t="shared" si="674"/>
        <v>6.0898266300268062</v>
      </c>
      <c r="S3602">
        <f t="shared" si="675"/>
        <v>0.48650070616530111</v>
      </c>
      <c r="T3602">
        <f t="shared" si="676"/>
        <v>6.427784450187394</v>
      </c>
      <c r="U3602">
        <f t="shared" si="677"/>
        <v>0</v>
      </c>
      <c r="V3602">
        <f t="shared" si="678"/>
        <v>51.349929383469885</v>
      </c>
      <c r="W3602">
        <f t="shared" si="679"/>
        <v>0</v>
      </c>
      <c r="X3602">
        <f t="shared" si="680"/>
        <v>51.349929383469885</v>
      </c>
      <c r="Y3602">
        <f t="shared" si="681"/>
        <v>6.0898266300268062</v>
      </c>
    </row>
    <row r="3603" spans="1:25" x14ac:dyDescent="0.3">
      <c r="A3603">
        <v>1</v>
      </c>
      <c r="B3603">
        <v>3</v>
      </c>
      <c r="C3603">
        <v>26.453571428571401</v>
      </c>
      <c r="D3603">
        <v>0</v>
      </c>
      <c r="E3603">
        <v>7</v>
      </c>
      <c r="F3603">
        <v>12.456632840128099</v>
      </c>
      <c r="G3603">
        <v>16.906985767070001</v>
      </c>
      <c r="H3603">
        <v>13.538955839479099</v>
      </c>
      <c r="I3603">
        <v>0.91</v>
      </c>
      <c r="J3603">
        <v>13.538955839479099</v>
      </c>
      <c r="K3603">
        <v>12.320449813926</v>
      </c>
      <c r="L3603">
        <v>2076</v>
      </c>
      <c r="M3603">
        <f t="shared" si="672"/>
        <v>-12.320449813926</v>
      </c>
      <c r="N3603">
        <v>-12.320449813926</v>
      </c>
      <c r="O3603">
        <f t="shared" si="682"/>
        <v>-162.71528332789009</v>
      </c>
      <c r="P3603">
        <f t="shared" si="673"/>
        <v>88.653982015909151</v>
      </c>
      <c r="Q3603">
        <f t="shared" si="683"/>
        <v>-5.6330063625018738</v>
      </c>
      <c r="R3603">
        <f t="shared" si="674"/>
        <v>5.6330063625018738</v>
      </c>
      <c r="S3603">
        <f t="shared" si="675"/>
        <v>0.45720784935423359</v>
      </c>
      <c r="T3603">
        <f t="shared" si="676"/>
        <v>6.6874434514241266</v>
      </c>
      <c r="U3603">
        <f t="shared" si="677"/>
        <v>0</v>
      </c>
      <c r="V3603">
        <f t="shared" si="678"/>
        <v>54.279215064576647</v>
      </c>
      <c r="W3603">
        <f t="shared" si="679"/>
        <v>0</v>
      </c>
      <c r="X3603">
        <f t="shared" si="680"/>
        <v>54.279215064576647</v>
      </c>
      <c r="Y3603">
        <f t="shared" si="681"/>
        <v>5.6330063625018738</v>
      </c>
    </row>
    <row r="3604" spans="1:25" x14ac:dyDescent="0.3">
      <c r="A3604">
        <v>1</v>
      </c>
      <c r="B3604">
        <v>4</v>
      </c>
      <c r="C3604">
        <v>26.7257142857143</v>
      </c>
      <c r="D3604">
        <v>0</v>
      </c>
      <c r="E3604">
        <v>7</v>
      </c>
      <c r="F3604">
        <v>12.6511616734632</v>
      </c>
      <c r="G3604">
        <v>16.906985767070001</v>
      </c>
      <c r="H3604">
        <v>13.6469851359179</v>
      </c>
      <c r="I3604">
        <v>0.91</v>
      </c>
      <c r="J3604">
        <v>13.6469851359179</v>
      </c>
      <c r="K3604">
        <v>12.418756473685299</v>
      </c>
      <c r="L3604">
        <v>2076</v>
      </c>
      <c r="M3604">
        <f t="shared" si="672"/>
        <v>-12.418756473685299</v>
      </c>
      <c r="N3604">
        <v>-12.418756473685299</v>
      </c>
      <c r="O3604">
        <f t="shared" si="682"/>
        <v>-175.1340398015754</v>
      </c>
      <c r="P3604">
        <f t="shared" si="673"/>
        <v>83.316546553171605</v>
      </c>
      <c r="Q3604">
        <f t="shared" si="683"/>
        <v>-5.3374354627375453</v>
      </c>
      <c r="R3604">
        <f t="shared" si="674"/>
        <v>5.3374354627375453</v>
      </c>
      <c r="S3604">
        <f t="shared" si="675"/>
        <v>0.42978823798077481</v>
      </c>
      <c r="T3604">
        <f t="shared" si="676"/>
        <v>7.0813210109477538</v>
      </c>
      <c r="U3604">
        <f t="shared" si="677"/>
        <v>0</v>
      </c>
      <c r="V3604">
        <f t="shared" si="678"/>
        <v>57.021176201922522</v>
      </c>
      <c r="W3604">
        <f t="shared" si="679"/>
        <v>0</v>
      </c>
      <c r="X3604">
        <f t="shared" si="680"/>
        <v>57.021176201922522</v>
      </c>
      <c r="Y3604">
        <f t="shared" si="681"/>
        <v>5.3374354627375453</v>
      </c>
    </row>
    <row r="3605" spans="1:25" x14ac:dyDescent="0.3">
      <c r="A3605">
        <v>1</v>
      </c>
      <c r="B3605">
        <v>5</v>
      </c>
      <c r="C3605">
        <v>27.726666666666699</v>
      </c>
      <c r="D3605">
        <v>0</v>
      </c>
      <c r="E3605">
        <v>3</v>
      </c>
      <c r="F3605">
        <v>13.3753905731134</v>
      </c>
      <c r="G3605">
        <v>16.906985767070001</v>
      </c>
      <c r="H3605">
        <v>14.042231486219601</v>
      </c>
      <c r="I3605">
        <v>0.91</v>
      </c>
      <c r="J3605">
        <v>14.042231486219601</v>
      </c>
      <c r="K3605">
        <v>12.7784306524598</v>
      </c>
      <c r="L3605">
        <v>2076</v>
      </c>
      <c r="M3605">
        <f t="shared" si="672"/>
        <v>-12.7784306524598</v>
      </c>
      <c r="N3605">
        <v>-12.7784306524598</v>
      </c>
      <c r="O3605">
        <f t="shared" si="682"/>
        <v>-187.9124704540352</v>
      </c>
      <c r="P3605">
        <f t="shared" si="673"/>
        <v>78.159766031777124</v>
      </c>
      <c r="Q3605">
        <f t="shared" si="683"/>
        <v>-5.1567805213944808</v>
      </c>
      <c r="R3605">
        <f t="shared" si="674"/>
        <v>5.1567805213944808</v>
      </c>
      <c r="S3605">
        <f t="shared" si="675"/>
        <v>0.40355350838029708</v>
      </c>
      <c r="T3605">
        <f t="shared" si="676"/>
        <v>7.6216501310653193</v>
      </c>
      <c r="U3605">
        <f t="shared" si="677"/>
        <v>0</v>
      </c>
      <c r="V3605">
        <f t="shared" si="678"/>
        <v>59.6446491619703</v>
      </c>
      <c r="W3605">
        <f t="shared" si="679"/>
        <v>0</v>
      </c>
      <c r="X3605">
        <f t="shared" si="680"/>
        <v>59.6446491619703</v>
      </c>
      <c r="Y3605">
        <f t="shared" si="681"/>
        <v>5.1567805213944808</v>
      </c>
    </row>
    <row r="3606" spans="1:25" x14ac:dyDescent="0.3">
      <c r="A3606">
        <v>2</v>
      </c>
      <c r="B3606">
        <v>1</v>
      </c>
      <c r="C3606">
        <v>26.389285714285698</v>
      </c>
      <c r="D3606">
        <v>0</v>
      </c>
      <c r="E3606">
        <v>7</v>
      </c>
      <c r="F3606">
        <v>12.410830752683999</v>
      </c>
      <c r="G3606">
        <v>16.906985767070001</v>
      </c>
      <c r="H3606">
        <v>13.5134009147508</v>
      </c>
      <c r="I3606">
        <v>0.95</v>
      </c>
      <c r="J3606">
        <v>13.5134009147508</v>
      </c>
      <c r="K3606">
        <v>12.8377308690132</v>
      </c>
      <c r="L3606">
        <v>2076</v>
      </c>
      <c r="M3606">
        <f t="shared" si="672"/>
        <v>-12.8377308690132</v>
      </c>
      <c r="N3606">
        <v>-12.8377308690132</v>
      </c>
      <c r="O3606">
        <f t="shared" si="682"/>
        <v>-200.7502013230484</v>
      </c>
      <c r="P3606">
        <f t="shared" si="673"/>
        <v>73.300421552458033</v>
      </c>
      <c r="Q3606">
        <f t="shared" si="683"/>
        <v>-4.8593444793190912</v>
      </c>
      <c r="R3606">
        <f t="shared" si="674"/>
        <v>4.8593444793190912</v>
      </c>
      <c r="S3606">
        <f t="shared" si="675"/>
        <v>0.37852051339136816</v>
      </c>
      <c r="T3606">
        <f t="shared" si="676"/>
        <v>7.9783863896941085</v>
      </c>
      <c r="U3606">
        <f t="shared" si="677"/>
        <v>0</v>
      </c>
      <c r="V3606">
        <f t="shared" si="678"/>
        <v>62.147948660863186</v>
      </c>
      <c r="W3606">
        <f t="shared" si="679"/>
        <v>0</v>
      </c>
      <c r="X3606">
        <f t="shared" si="680"/>
        <v>62.147948660863186</v>
      </c>
      <c r="Y3606">
        <f t="shared" si="681"/>
        <v>4.8593444793190912</v>
      </c>
    </row>
    <row r="3607" spans="1:25" x14ac:dyDescent="0.3">
      <c r="A3607">
        <v>2</v>
      </c>
      <c r="B3607">
        <v>2</v>
      </c>
      <c r="C3607">
        <v>26.237142857142899</v>
      </c>
      <c r="D3607">
        <v>0</v>
      </c>
      <c r="E3607">
        <v>7</v>
      </c>
      <c r="F3607">
        <v>12.3026609366455</v>
      </c>
      <c r="G3607">
        <v>16.906985767070001</v>
      </c>
      <c r="H3607">
        <v>13.452865405280001</v>
      </c>
      <c r="I3607">
        <v>0.95</v>
      </c>
      <c r="J3607">
        <v>13.452865405280001</v>
      </c>
      <c r="K3607">
        <v>12.780222135016</v>
      </c>
      <c r="L3607">
        <v>2076</v>
      </c>
      <c r="M3607">
        <f t="shared" si="672"/>
        <v>-12.780222135016</v>
      </c>
      <c r="N3607">
        <v>-12.780222135016</v>
      </c>
      <c r="O3607">
        <f t="shared" si="682"/>
        <v>-213.5304234580644</v>
      </c>
      <c r="P3607">
        <f t="shared" si="673"/>
        <v>68.762961470546173</v>
      </c>
      <c r="Q3607">
        <f t="shared" si="683"/>
        <v>-4.5374600819118598</v>
      </c>
      <c r="R3607">
        <f t="shared" si="674"/>
        <v>4.5374600819118598</v>
      </c>
      <c r="S3607">
        <f t="shared" si="675"/>
        <v>0.35503765380414332</v>
      </c>
      <c r="T3607">
        <f t="shared" si="676"/>
        <v>8.2427620531041406</v>
      </c>
      <c r="U3607">
        <f t="shared" si="677"/>
        <v>0</v>
      </c>
      <c r="V3607">
        <f t="shared" si="678"/>
        <v>64.496234619585664</v>
      </c>
      <c r="W3607">
        <f t="shared" si="679"/>
        <v>0</v>
      </c>
      <c r="X3607">
        <f t="shared" si="680"/>
        <v>64.496234619585664</v>
      </c>
      <c r="Y3607">
        <f t="shared" si="681"/>
        <v>4.5374600819118598</v>
      </c>
    </row>
    <row r="3608" spans="1:25" x14ac:dyDescent="0.3">
      <c r="A3608">
        <v>2</v>
      </c>
      <c r="B3608">
        <v>3</v>
      </c>
      <c r="C3608">
        <v>27.226428571428599</v>
      </c>
      <c r="D3608">
        <v>0</v>
      </c>
      <c r="E3608">
        <v>7</v>
      </c>
      <c r="F3608">
        <v>13.0117376320598</v>
      </c>
      <c r="G3608">
        <v>16.906985767070001</v>
      </c>
      <c r="H3608">
        <v>13.8451083106401</v>
      </c>
      <c r="I3608">
        <v>0.95</v>
      </c>
      <c r="J3608">
        <v>13.8451083106401</v>
      </c>
      <c r="K3608">
        <v>13.152852895108101</v>
      </c>
      <c r="L3608">
        <v>2076</v>
      </c>
      <c r="M3608">
        <f t="shared" si="672"/>
        <v>-13.152852895108101</v>
      </c>
      <c r="N3608">
        <v>-13.152852895108101</v>
      </c>
      <c r="O3608">
        <f t="shared" si="682"/>
        <v>-226.68327635317252</v>
      </c>
      <c r="P3608">
        <f t="shared" si="673"/>
        <v>64.386306903626803</v>
      </c>
      <c r="Q3608">
        <f t="shared" si="683"/>
        <v>-4.3766545669193704</v>
      </c>
      <c r="R3608">
        <f t="shared" si="674"/>
        <v>4.3766545669193704</v>
      </c>
      <c r="S3608">
        <f t="shared" si="675"/>
        <v>0.33275325146738055</v>
      </c>
      <c r="T3608">
        <f t="shared" si="676"/>
        <v>8.7761983281887304</v>
      </c>
      <c r="U3608">
        <f t="shared" si="677"/>
        <v>0</v>
      </c>
      <c r="V3608">
        <f t="shared" si="678"/>
        <v>66.724674853261945</v>
      </c>
      <c r="W3608">
        <f t="shared" si="679"/>
        <v>0</v>
      </c>
      <c r="X3608">
        <f t="shared" si="680"/>
        <v>66.724674853261945</v>
      </c>
      <c r="Y3608">
        <f t="shared" si="681"/>
        <v>4.3766545669193704</v>
      </c>
    </row>
    <row r="3609" spans="1:25" x14ac:dyDescent="0.3">
      <c r="A3609">
        <v>2</v>
      </c>
      <c r="B3609">
        <v>4</v>
      </c>
      <c r="C3609">
        <v>26.497142857142901</v>
      </c>
      <c r="D3609">
        <v>0</v>
      </c>
      <c r="E3609">
        <v>7</v>
      </c>
      <c r="F3609">
        <v>12.4877090306185</v>
      </c>
      <c r="G3609">
        <v>16.906985767070001</v>
      </c>
      <c r="H3609">
        <v>13.5562685074117</v>
      </c>
      <c r="I3609">
        <v>0.95</v>
      </c>
      <c r="J3609">
        <v>13.5562685074117</v>
      </c>
      <c r="K3609">
        <v>12.8784550820411</v>
      </c>
      <c r="L3609">
        <v>2076</v>
      </c>
      <c r="M3609">
        <f t="shared" si="672"/>
        <v>-12.8784550820411</v>
      </c>
      <c r="N3609">
        <v>-12.8784550820411</v>
      </c>
      <c r="O3609">
        <f t="shared" si="682"/>
        <v>-239.56173143521363</v>
      </c>
      <c r="P3609">
        <f t="shared" si="673"/>
        <v>60.370991076081573</v>
      </c>
      <c r="Q3609">
        <f t="shared" si="683"/>
        <v>-4.0153158275452299</v>
      </c>
      <c r="R3609">
        <f t="shared" si="674"/>
        <v>4.0153158275452299</v>
      </c>
      <c r="S3609">
        <f t="shared" si="675"/>
        <v>0.31178552100900325</v>
      </c>
      <c r="T3609">
        <f t="shared" si="676"/>
        <v>8.86313925449587</v>
      </c>
      <c r="U3609">
        <f t="shared" si="677"/>
        <v>0</v>
      </c>
      <c r="V3609">
        <f t="shared" si="678"/>
        <v>68.821447899099681</v>
      </c>
      <c r="W3609">
        <f t="shared" si="679"/>
        <v>0</v>
      </c>
      <c r="X3609">
        <f t="shared" si="680"/>
        <v>68.821447899099681</v>
      </c>
      <c r="Y3609">
        <f t="shared" si="681"/>
        <v>4.0153158275452299</v>
      </c>
    </row>
    <row r="3610" spans="1:25" x14ac:dyDescent="0.3">
      <c r="A3610">
        <v>3</v>
      </c>
      <c r="B3610">
        <v>1</v>
      </c>
      <c r="C3610">
        <v>23.454999999999998</v>
      </c>
      <c r="D3610">
        <v>0</v>
      </c>
      <c r="E3610">
        <v>7</v>
      </c>
      <c r="F3610">
        <v>10.3823547852195</v>
      </c>
      <c r="G3610">
        <v>16.906985767070001</v>
      </c>
      <c r="H3610">
        <v>12.331444161325701</v>
      </c>
      <c r="I3610">
        <v>1.02</v>
      </c>
      <c r="J3610">
        <v>12.331444161325701</v>
      </c>
      <c r="K3610">
        <v>12.5780730445522</v>
      </c>
      <c r="L3610">
        <v>2076</v>
      </c>
      <c r="M3610">
        <f t="shared" si="672"/>
        <v>-12.5780730445522</v>
      </c>
      <c r="N3610">
        <v>-12.5780730445522</v>
      </c>
      <c r="O3610">
        <f t="shared" si="682"/>
        <v>-252.13980447976584</v>
      </c>
      <c r="P3610">
        <f t="shared" si="673"/>
        <v>56.691163053369145</v>
      </c>
      <c r="Q3610">
        <f t="shared" si="683"/>
        <v>-3.679828022712428</v>
      </c>
      <c r="R3610">
        <f t="shared" si="674"/>
        <v>3.679828022712428</v>
      </c>
      <c r="S3610">
        <f t="shared" si="675"/>
        <v>0.29255896429272454</v>
      </c>
      <c r="T3610">
        <f t="shared" si="676"/>
        <v>8.898245021839772</v>
      </c>
      <c r="U3610">
        <f t="shared" si="677"/>
        <v>0</v>
      </c>
      <c r="V3610">
        <f t="shared" si="678"/>
        <v>70.744103570727546</v>
      </c>
      <c r="W3610">
        <f t="shared" si="679"/>
        <v>0</v>
      </c>
      <c r="X3610">
        <f t="shared" si="680"/>
        <v>70.744103570727546</v>
      </c>
      <c r="Y3610">
        <f t="shared" si="681"/>
        <v>3.679828022712428</v>
      </c>
    </row>
    <row r="3611" spans="1:25" x14ac:dyDescent="0.3">
      <c r="A3611">
        <v>3</v>
      </c>
      <c r="B3611">
        <v>2</v>
      </c>
      <c r="C3611">
        <v>25.402857142857101</v>
      </c>
      <c r="D3611">
        <v>0</v>
      </c>
      <c r="E3611">
        <v>7</v>
      </c>
      <c r="F3611">
        <v>11.7152515497868</v>
      </c>
      <c r="G3611">
        <v>16.906985767070001</v>
      </c>
      <c r="H3611">
        <v>13.1195041722867</v>
      </c>
      <c r="I3611">
        <v>1.02</v>
      </c>
      <c r="J3611">
        <v>13.1195041722867</v>
      </c>
      <c r="K3611">
        <v>13.3818942557324</v>
      </c>
      <c r="L3611">
        <v>2076</v>
      </c>
      <c r="M3611">
        <f t="shared" si="672"/>
        <v>-13.3818942557324</v>
      </c>
      <c r="N3611">
        <v>-13.3818942557324</v>
      </c>
      <c r="O3611">
        <f t="shared" si="682"/>
        <v>-265.52169873549826</v>
      </c>
      <c r="P3611">
        <f t="shared" si="673"/>
        <v>53.022103451676294</v>
      </c>
      <c r="Q3611">
        <f t="shared" si="683"/>
        <v>-3.6690596016928509</v>
      </c>
      <c r="R3611">
        <f t="shared" si="674"/>
        <v>3.6690596016928509</v>
      </c>
      <c r="S3611">
        <f t="shared" si="675"/>
        <v>0.27418088437824389</v>
      </c>
      <c r="T3611">
        <f t="shared" si="676"/>
        <v>9.7128346540395487</v>
      </c>
      <c r="U3611">
        <f t="shared" si="677"/>
        <v>0</v>
      </c>
      <c r="V3611">
        <f t="shared" si="678"/>
        <v>72.58191156217562</v>
      </c>
      <c r="W3611">
        <f t="shared" si="679"/>
        <v>0</v>
      </c>
      <c r="X3611">
        <f t="shared" si="680"/>
        <v>72.58191156217562</v>
      </c>
      <c r="Y3611">
        <f t="shared" si="681"/>
        <v>3.6690596016928509</v>
      </c>
    </row>
    <row r="3612" spans="1:25" x14ac:dyDescent="0.3">
      <c r="A3612">
        <v>3</v>
      </c>
      <c r="B3612">
        <v>3</v>
      </c>
      <c r="C3612">
        <v>29.925000000000001</v>
      </c>
      <c r="D3612">
        <v>0</v>
      </c>
      <c r="E3612">
        <v>7</v>
      </c>
      <c r="F3612">
        <v>15.0132643036524</v>
      </c>
      <c r="G3612">
        <v>16.906985767070001</v>
      </c>
      <c r="H3612">
        <v>14.8993253974692</v>
      </c>
      <c r="I3612">
        <v>1.02</v>
      </c>
      <c r="J3612">
        <v>14.8993253974692</v>
      </c>
      <c r="K3612">
        <v>15.1973119054186</v>
      </c>
      <c r="L3612">
        <v>2076</v>
      </c>
      <c r="M3612">
        <f t="shared" si="672"/>
        <v>-15.1973119054186</v>
      </c>
      <c r="N3612">
        <v>-15.1973119054186</v>
      </c>
      <c r="O3612">
        <f t="shared" si="682"/>
        <v>-280.71901064091685</v>
      </c>
      <c r="P3612">
        <f t="shared" si="673"/>
        <v>49.142405277609789</v>
      </c>
      <c r="Q3612">
        <f t="shared" si="683"/>
        <v>-3.8796981740665046</v>
      </c>
      <c r="R3612">
        <f t="shared" si="674"/>
        <v>3.8796981740665046</v>
      </c>
      <c r="S3612">
        <f t="shared" si="675"/>
        <v>0.25528844826059</v>
      </c>
      <c r="T3612">
        <f t="shared" si="676"/>
        <v>11.317613731352095</v>
      </c>
      <c r="U3612">
        <f t="shared" si="677"/>
        <v>0</v>
      </c>
      <c r="V3612">
        <f t="shared" si="678"/>
        <v>74.471155173941</v>
      </c>
      <c r="W3612">
        <f t="shared" si="679"/>
        <v>0</v>
      </c>
      <c r="X3612">
        <f t="shared" si="680"/>
        <v>74.471155173941</v>
      </c>
      <c r="Y3612">
        <f t="shared" si="681"/>
        <v>3.8796981740665046</v>
      </c>
    </row>
    <row r="3613" spans="1:25" x14ac:dyDescent="0.3">
      <c r="A3613">
        <v>3</v>
      </c>
      <c r="B3613">
        <v>4</v>
      </c>
      <c r="C3613">
        <v>30.560714285714301</v>
      </c>
      <c r="D3613">
        <v>0</v>
      </c>
      <c r="E3613">
        <v>7</v>
      </c>
      <c r="F3613">
        <v>15.498760006888199</v>
      </c>
      <c r="G3613">
        <v>16.906985767070001</v>
      </c>
      <c r="H3613">
        <v>15.144520769554999</v>
      </c>
      <c r="I3613">
        <v>1.02</v>
      </c>
      <c r="J3613">
        <v>15.144520769554999</v>
      </c>
      <c r="K3613">
        <v>15.4474111849461</v>
      </c>
      <c r="L3613">
        <v>2076</v>
      </c>
      <c r="M3613">
        <f t="shared" si="672"/>
        <v>-15.4474111849461</v>
      </c>
      <c r="N3613">
        <v>-15.4474111849461</v>
      </c>
      <c r="O3613">
        <f t="shared" si="682"/>
        <v>-296.16642182586293</v>
      </c>
      <c r="P3613">
        <f t="shared" si="673"/>
        <v>45.489669554416665</v>
      </c>
      <c r="Q3613">
        <f t="shared" si="683"/>
        <v>-3.6527357231931248</v>
      </c>
      <c r="R3613">
        <f t="shared" si="674"/>
        <v>3.6527357231931248</v>
      </c>
      <c r="S3613">
        <f t="shared" si="675"/>
        <v>0.23646264603565481</v>
      </c>
      <c r="T3613">
        <f t="shared" si="676"/>
        <v>11.794675461752975</v>
      </c>
      <c r="U3613">
        <f t="shared" si="677"/>
        <v>0</v>
      </c>
      <c r="V3613">
        <f t="shared" si="678"/>
        <v>76.353735396434516</v>
      </c>
      <c r="W3613">
        <f t="shared" si="679"/>
        <v>0</v>
      </c>
      <c r="X3613">
        <f t="shared" si="680"/>
        <v>76.353735396434516</v>
      </c>
      <c r="Y3613">
        <f t="shared" si="681"/>
        <v>3.6527357231931248</v>
      </c>
    </row>
    <row r="3614" spans="1:25" x14ac:dyDescent="0.3">
      <c r="A3614">
        <v>3</v>
      </c>
      <c r="B3614">
        <v>5</v>
      </c>
      <c r="C3614">
        <v>29.936666666666699</v>
      </c>
      <c r="D3614">
        <v>0</v>
      </c>
      <c r="E3614">
        <v>3</v>
      </c>
      <c r="F3614">
        <v>15.022126821956901</v>
      </c>
      <c r="G3614">
        <v>16.906985767070001</v>
      </c>
      <c r="H3614">
        <v>14.9038356571746</v>
      </c>
      <c r="I3614">
        <v>1.02</v>
      </c>
      <c r="J3614">
        <v>14.9038356571746</v>
      </c>
      <c r="K3614">
        <v>15.2019123703181</v>
      </c>
      <c r="L3614">
        <v>2076</v>
      </c>
      <c r="M3614">
        <f t="shared" si="672"/>
        <v>-15.2019123703181</v>
      </c>
      <c r="N3614">
        <v>-15.2019123703181</v>
      </c>
      <c r="O3614">
        <f t="shared" si="682"/>
        <v>-311.36833419618102</v>
      </c>
      <c r="P3614">
        <f t="shared" si="673"/>
        <v>42.16015984294549</v>
      </c>
      <c r="Q3614">
        <f t="shared" si="683"/>
        <v>-3.3295097114711751</v>
      </c>
      <c r="R3614">
        <f t="shared" si="674"/>
        <v>3.3295097114711751</v>
      </c>
      <c r="S3614">
        <f t="shared" si="675"/>
        <v>0.21901913590635341</v>
      </c>
      <c r="T3614">
        <f t="shared" si="676"/>
        <v>11.872402658846925</v>
      </c>
      <c r="U3614">
        <f t="shared" si="677"/>
        <v>0</v>
      </c>
      <c r="V3614">
        <f t="shared" si="678"/>
        <v>78.098086409364655</v>
      </c>
      <c r="W3614">
        <f t="shared" si="679"/>
        <v>0</v>
      </c>
      <c r="X3614">
        <f t="shared" si="680"/>
        <v>78.098086409364655</v>
      </c>
      <c r="Y3614">
        <f t="shared" si="681"/>
        <v>3.3295097114711751</v>
      </c>
    </row>
    <row r="3615" spans="1:25" x14ac:dyDescent="0.3">
      <c r="A3615">
        <v>4</v>
      </c>
      <c r="B3615">
        <v>1</v>
      </c>
      <c r="C3615">
        <v>31.045000000000002</v>
      </c>
      <c r="D3615">
        <v>0</v>
      </c>
      <c r="E3615">
        <v>7</v>
      </c>
      <c r="F3615">
        <v>15.8721146909305</v>
      </c>
      <c r="G3615">
        <v>16.906985767070001</v>
      </c>
      <c r="H3615">
        <v>15.330545250092801</v>
      </c>
      <c r="I3615">
        <v>1.1000000000000001</v>
      </c>
      <c r="J3615">
        <v>15.330545250092801</v>
      </c>
      <c r="K3615">
        <v>16.863599775101999</v>
      </c>
      <c r="L3615">
        <v>2076</v>
      </c>
      <c r="M3615">
        <f t="shared" si="672"/>
        <v>-16.863599775101999</v>
      </c>
      <c r="N3615">
        <v>-16.863599775101999</v>
      </c>
      <c r="O3615">
        <f t="shared" si="682"/>
        <v>-328.23193397128301</v>
      </c>
      <c r="P3615">
        <f t="shared" si="673"/>
        <v>38.751043973638019</v>
      </c>
      <c r="Q3615">
        <f t="shared" si="683"/>
        <v>-3.4091158693074703</v>
      </c>
      <c r="R3615">
        <f t="shared" si="674"/>
        <v>3.4091158693074703</v>
      </c>
      <c r="S3615">
        <f t="shared" si="675"/>
        <v>0.20215825296926263</v>
      </c>
      <c r="T3615">
        <f t="shared" si="676"/>
        <v>13.454483905794529</v>
      </c>
      <c r="U3615">
        <f t="shared" si="677"/>
        <v>0</v>
      </c>
      <c r="V3615">
        <f t="shared" si="678"/>
        <v>79.784174703073745</v>
      </c>
      <c r="W3615">
        <f t="shared" si="679"/>
        <v>0</v>
      </c>
      <c r="X3615">
        <f t="shared" si="680"/>
        <v>79.784174703073745</v>
      </c>
      <c r="Y3615">
        <f t="shared" si="681"/>
        <v>3.4091158693074703</v>
      </c>
    </row>
    <row r="3616" spans="1:25" x14ac:dyDescent="0.3">
      <c r="A3616">
        <v>4</v>
      </c>
      <c r="B3616">
        <v>2</v>
      </c>
      <c r="C3616">
        <v>31.72</v>
      </c>
      <c r="D3616">
        <v>0</v>
      </c>
      <c r="E3616">
        <v>7</v>
      </c>
      <c r="F3616">
        <v>16.397507790351199</v>
      </c>
      <c r="G3616">
        <v>16.906985767070001</v>
      </c>
      <c r="H3616">
        <v>15.588749687849401</v>
      </c>
      <c r="I3616">
        <v>1.1000000000000001</v>
      </c>
      <c r="J3616">
        <v>15.588749687849401</v>
      </c>
      <c r="K3616">
        <v>17.147624656634299</v>
      </c>
      <c r="L3616">
        <v>2076</v>
      </c>
      <c r="M3616">
        <f t="shared" si="672"/>
        <v>-17.147624656634299</v>
      </c>
      <c r="N3616">
        <v>-17.147624656634299</v>
      </c>
      <c r="O3616">
        <f t="shared" si="682"/>
        <v>-345.37955862791733</v>
      </c>
      <c r="P3616">
        <f t="shared" si="673"/>
        <v>35.56704736608296</v>
      </c>
      <c r="Q3616">
        <f t="shared" si="683"/>
        <v>-3.1839966075550592</v>
      </c>
      <c r="R3616">
        <f t="shared" si="674"/>
        <v>3.1839966075550592</v>
      </c>
      <c r="S3616">
        <f t="shared" si="675"/>
        <v>0.18568149649363783</v>
      </c>
      <c r="T3616">
        <f t="shared" si="676"/>
        <v>13.96362804907924</v>
      </c>
      <c r="U3616">
        <f t="shared" si="677"/>
        <v>0</v>
      </c>
      <c r="V3616">
        <f t="shared" si="678"/>
        <v>81.431850350636211</v>
      </c>
      <c r="W3616">
        <f t="shared" si="679"/>
        <v>0</v>
      </c>
      <c r="X3616">
        <f t="shared" si="680"/>
        <v>81.431850350636211</v>
      </c>
      <c r="Y3616">
        <f t="shared" si="681"/>
        <v>3.1839966075550592</v>
      </c>
    </row>
    <row r="3617" spans="1:25" x14ac:dyDescent="0.3">
      <c r="A3617">
        <v>4</v>
      </c>
      <c r="B3617">
        <v>3</v>
      </c>
      <c r="C3617">
        <v>34.961428571428598</v>
      </c>
      <c r="D3617">
        <v>0</v>
      </c>
      <c r="E3617">
        <v>7</v>
      </c>
      <c r="F3617">
        <v>18.999991956531101</v>
      </c>
      <c r="G3617">
        <v>16.906985767070001</v>
      </c>
      <c r="H3617">
        <v>16.8121417776198</v>
      </c>
      <c r="I3617">
        <v>1.1000000000000001</v>
      </c>
      <c r="J3617">
        <v>16.8121417776198</v>
      </c>
      <c r="K3617">
        <v>18.493355955381801</v>
      </c>
      <c r="L3617">
        <v>2076</v>
      </c>
      <c r="M3617">
        <f t="shared" si="672"/>
        <v>-18.493355955381801</v>
      </c>
      <c r="N3617">
        <v>-18.493355955381801</v>
      </c>
      <c r="O3617">
        <f t="shared" si="682"/>
        <v>-363.87291458329912</v>
      </c>
      <c r="P3617">
        <f t="shared" si="673"/>
        <v>32.425747840310258</v>
      </c>
      <c r="Q3617">
        <f t="shared" si="683"/>
        <v>-3.1412995257727019</v>
      </c>
      <c r="R3617">
        <f t="shared" si="674"/>
        <v>3.1412995257727019</v>
      </c>
      <c r="S3617">
        <f t="shared" si="675"/>
        <v>0.16986097782098569</v>
      </c>
      <c r="T3617">
        <f t="shared" si="676"/>
        <v>15.3520564296091</v>
      </c>
      <c r="U3617">
        <f t="shared" si="677"/>
        <v>0</v>
      </c>
      <c r="V3617">
        <f t="shared" si="678"/>
        <v>83.013902217901432</v>
      </c>
      <c r="W3617">
        <f t="shared" si="679"/>
        <v>0</v>
      </c>
      <c r="X3617">
        <f t="shared" si="680"/>
        <v>83.013902217901432</v>
      </c>
      <c r="Y3617">
        <f t="shared" si="681"/>
        <v>3.1412995257727019</v>
      </c>
    </row>
    <row r="3618" spans="1:25" x14ac:dyDescent="0.3">
      <c r="A3618">
        <v>4</v>
      </c>
      <c r="B3618">
        <v>4</v>
      </c>
      <c r="C3618">
        <v>32.6078571428571</v>
      </c>
      <c r="D3618">
        <v>0</v>
      </c>
      <c r="E3618">
        <v>7</v>
      </c>
      <c r="F3618">
        <v>17.097370169357301</v>
      </c>
      <c r="G3618">
        <v>16.906985767070001</v>
      </c>
      <c r="H3618">
        <v>15.926516653770801</v>
      </c>
      <c r="I3618">
        <v>1.1000000000000001</v>
      </c>
      <c r="J3618">
        <v>15.926516653770801</v>
      </c>
      <c r="K3618">
        <v>17.519168319147902</v>
      </c>
      <c r="L3618">
        <v>2076</v>
      </c>
      <c r="M3618">
        <f t="shared" si="672"/>
        <v>-17.519168319147902</v>
      </c>
      <c r="N3618">
        <v>-17.519168319147902</v>
      </c>
      <c r="O3618">
        <f t="shared" si="682"/>
        <v>-381.39208290244704</v>
      </c>
      <c r="P3618">
        <f t="shared" si="673"/>
        <v>29.706234869292338</v>
      </c>
      <c r="Q3618">
        <f t="shared" si="683"/>
        <v>-2.7195129710179202</v>
      </c>
      <c r="R3618">
        <f t="shared" si="674"/>
        <v>2.7195129710179202</v>
      </c>
      <c r="S3618">
        <f t="shared" si="675"/>
        <v>0.15523071195369348</v>
      </c>
      <c r="T3618">
        <f t="shared" si="676"/>
        <v>14.799655348129981</v>
      </c>
      <c r="U3618">
        <f t="shared" si="677"/>
        <v>0</v>
      </c>
      <c r="V3618">
        <f t="shared" si="678"/>
        <v>84.47692880463066</v>
      </c>
      <c r="W3618">
        <f t="shared" si="679"/>
        <v>0</v>
      </c>
      <c r="X3618">
        <f t="shared" si="680"/>
        <v>84.47692880463066</v>
      </c>
      <c r="Y3618">
        <f t="shared" si="681"/>
        <v>2.7195129710179202</v>
      </c>
    </row>
    <row r="3619" spans="1:25" x14ac:dyDescent="0.3">
      <c r="A3619">
        <v>4</v>
      </c>
      <c r="B3619">
        <v>5</v>
      </c>
      <c r="C3619">
        <v>33.072499999999998</v>
      </c>
      <c r="D3619">
        <v>0</v>
      </c>
      <c r="E3619">
        <v>2</v>
      </c>
      <c r="F3619">
        <v>17.4675698851769</v>
      </c>
      <c r="G3619">
        <v>16.906985767070001</v>
      </c>
      <c r="H3619">
        <v>16.102459219541</v>
      </c>
      <c r="I3619">
        <v>1.1000000000000001</v>
      </c>
      <c r="J3619">
        <v>16.102459219541</v>
      </c>
      <c r="K3619">
        <v>17.7127051414951</v>
      </c>
      <c r="L3619">
        <v>2076</v>
      </c>
      <c r="M3619">
        <f t="shared" si="672"/>
        <v>-17.7127051414951</v>
      </c>
      <c r="N3619">
        <v>-17.7127051414951</v>
      </c>
      <c r="O3619">
        <f t="shared" si="682"/>
        <v>-399.10478804394216</v>
      </c>
      <c r="P3619">
        <f t="shared" si="673"/>
        <v>27.188481961704696</v>
      </c>
      <c r="Q3619">
        <f t="shared" si="683"/>
        <v>-2.5177529075876421</v>
      </c>
      <c r="R3619">
        <f t="shared" si="674"/>
        <v>2.5177529075876421</v>
      </c>
      <c r="S3619">
        <f t="shared" si="675"/>
        <v>0.14214389543974099</v>
      </c>
      <c r="T3619">
        <f t="shared" si="676"/>
        <v>15.194952233907458</v>
      </c>
      <c r="U3619">
        <f t="shared" si="677"/>
        <v>0</v>
      </c>
      <c r="V3619">
        <f t="shared" si="678"/>
        <v>85.785610456025893</v>
      </c>
      <c r="W3619">
        <f t="shared" si="679"/>
        <v>0</v>
      </c>
      <c r="X3619">
        <f t="shared" si="680"/>
        <v>85.785610456025893</v>
      </c>
      <c r="Y3619">
        <f t="shared" si="681"/>
        <v>2.5177529075876421</v>
      </c>
    </row>
    <row r="3620" spans="1:25" x14ac:dyDescent="0.3">
      <c r="A3620">
        <v>5</v>
      </c>
      <c r="B3620">
        <v>1</v>
      </c>
      <c r="C3620">
        <v>33.07</v>
      </c>
      <c r="D3620">
        <v>0.39</v>
      </c>
      <c r="E3620">
        <v>7</v>
      </c>
      <c r="F3620">
        <v>17.465570838609899</v>
      </c>
      <c r="G3620">
        <v>16.906985767070001</v>
      </c>
      <c r="H3620">
        <v>16.101514049183599</v>
      </c>
      <c r="I3620">
        <v>1.18</v>
      </c>
      <c r="J3620">
        <v>16.101514049183599</v>
      </c>
      <c r="K3620">
        <v>18.999786578036701</v>
      </c>
      <c r="L3620">
        <v>2076</v>
      </c>
      <c r="M3620">
        <f t="shared" si="672"/>
        <v>-18.609786578036701</v>
      </c>
      <c r="N3620">
        <v>-18.609786578036701</v>
      </c>
      <c r="O3620">
        <f t="shared" si="682"/>
        <v>-417.71457462197884</v>
      </c>
      <c r="P3620">
        <f t="shared" si="673"/>
        <v>24.772755814225611</v>
      </c>
      <c r="Q3620">
        <f t="shared" si="683"/>
        <v>-2.4157261474790843</v>
      </c>
      <c r="R3620">
        <f t="shared" si="674"/>
        <v>2.8057261474790844</v>
      </c>
      <c r="S3620">
        <f t="shared" si="675"/>
        <v>0.14767145599006026</v>
      </c>
      <c r="T3620">
        <f t="shared" si="676"/>
        <v>16.194060430557617</v>
      </c>
      <c r="U3620">
        <f t="shared" si="677"/>
        <v>0</v>
      </c>
      <c r="V3620">
        <f t="shared" si="678"/>
        <v>85.232854400993972</v>
      </c>
      <c r="W3620">
        <f t="shared" si="679"/>
        <v>0</v>
      </c>
      <c r="X3620">
        <f t="shared" si="680"/>
        <v>85.232854400993972</v>
      </c>
      <c r="Y3620">
        <f t="shared" si="681"/>
        <v>2.4157261474790843</v>
      </c>
    </row>
    <row r="3621" spans="1:25" x14ac:dyDescent="0.3">
      <c r="A3621">
        <v>5</v>
      </c>
      <c r="B3621">
        <v>2</v>
      </c>
      <c r="C3621">
        <v>34.778571428571396</v>
      </c>
      <c r="D3621">
        <v>0</v>
      </c>
      <c r="E3621">
        <v>7</v>
      </c>
      <c r="F3621">
        <v>18.8497409483201</v>
      </c>
      <c r="G3621">
        <v>16.906985767070001</v>
      </c>
      <c r="H3621">
        <v>16.743822802682502</v>
      </c>
      <c r="I3621">
        <v>1.18</v>
      </c>
      <c r="J3621">
        <v>16.743822802682502</v>
      </c>
      <c r="K3621">
        <v>19.757710907165301</v>
      </c>
      <c r="L3621">
        <v>2076</v>
      </c>
      <c r="M3621">
        <f t="shared" si="672"/>
        <v>-19.757710907165301</v>
      </c>
      <c r="N3621">
        <v>-19.757710907165301</v>
      </c>
      <c r="O3621">
        <f t="shared" si="682"/>
        <v>-437.47228552914413</v>
      </c>
      <c r="P3621">
        <f t="shared" si="673"/>
        <v>22.442487796974948</v>
      </c>
      <c r="Q3621">
        <f t="shared" si="683"/>
        <v>-2.3302680172506633</v>
      </c>
      <c r="R3621">
        <f t="shared" si="674"/>
        <v>2.3302680172506633</v>
      </c>
      <c r="S3621">
        <f t="shared" si="675"/>
        <v>0.11794220637197257</v>
      </c>
      <c r="T3621">
        <f t="shared" si="676"/>
        <v>17.427442889914637</v>
      </c>
      <c r="U3621">
        <f t="shared" si="677"/>
        <v>0</v>
      </c>
      <c r="V3621">
        <f t="shared" si="678"/>
        <v>88.205779362802744</v>
      </c>
      <c r="W3621">
        <f t="shared" si="679"/>
        <v>0</v>
      </c>
      <c r="X3621">
        <f t="shared" si="680"/>
        <v>88.205779362802744</v>
      </c>
      <c r="Y3621">
        <f t="shared" si="681"/>
        <v>2.3302680172506633</v>
      </c>
    </row>
    <row r="3622" spans="1:25" x14ac:dyDescent="0.3">
      <c r="A3622">
        <v>5</v>
      </c>
      <c r="B3622">
        <v>3</v>
      </c>
      <c r="C3622">
        <v>35.5764285714286</v>
      </c>
      <c r="D3622">
        <v>0</v>
      </c>
      <c r="E3622">
        <v>7</v>
      </c>
      <c r="F3622">
        <v>19.508290253781901</v>
      </c>
      <c r="G3622">
        <v>16.906985767070001</v>
      </c>
      <c r="H3622">
        <v>17.041334980067202</v>
      </c>
      <c r="I3622">
        <v>1.18</v>
      </c>
      <c r="J3622">
        <v>17.041334980067202</v>
      </c>
      <c r="K3622">
        <v>20.1087752764792</v>
      </c>
      <c r="L3622">
        <v>2076</v>
      </c>
      <c r="M3622">
        <f t="shared" si="672"/>
        <v>-20.1087752764792</v>
      </c>
      <c r="N3622">
        <v>-20.1087752764792</v>
      </c>
      <c r="O3622">
        <f t="shared" si="682"/>
        <v>-457.58106080562334</v>
      </c>
      <c r="P3622">
        <f t="shared" si="673"/>
        <v>20.295761324968158</v>
      </c>
      <c r="Q3622">
        <f t="shared" si="683"/>
        <v>-2.1467264720067902</v>
      </c>
      <c r="R3622">
        <f t="shared" si="674"/>
        <v>2.1467264720067902</v>
      </c>
      <c r="S3622">
        <f t="shared" si="675"/>
        <v>0.106755704536505</v>
      </c>
      <c r="T3622">
        <f t="shared" si="676"/>
        <v>17.96204880447241</v>
      </c>
      <c r="U3622">
        <f t="shared" si="677"/>
        <v>0</v>
      </c>
      <c r="V3622">
        <f t="shared" si="678"/>
        <v>89.324429546349506</v>
      </c>
      <c r="W3622">
        <f t="shared" si="679"/>
        <v>0</v>
      </c>
      <c r="X3622">
        <f t="shared" si="680"/>
        <v>89.324429546349506</v>
      </c>
      <c r="Y3622">
        <f t="shared" si="681"/>
        <v>2.1467264720067902</v>
      </c>
    </row>
    <row r="3623" spans="1:25" x14ac:dyDescent="0.3">
      <c r="A3623">
        <v>5</v>
      </c>
      <c r="B3623">
        <v>4</v>
      </c>
      <c r="C3623">
        <v>35.464285714285701</v>
      </c>
      <c r="D3623">
        <v>0</v>
      </c>
      <c r="E3623">
        <v>7</v>
      </c>
      <c r="F3623">
        <v>19.415264712715199</v>
      </c>
      <c r="G3623">
        <v>16.906985767070001</v>
      </c>
      <c r="H3623">
        <v>16.9996089307528</v>
      </c>
      <c r="I3623">
        <v>1.18</v>
      </c>
      <c r="J3623">
        <v>16.9996089307528</v>
      </c>
      <c r="K3623">
        <v>20.059538538288301</v>
      </c>
      <c r="L3623">
        <v>2076</v>
      </c>
      <c r="M3623">
        <f t="shared" si="672"/>
        <v>-20.059538538288301</v>
      </c>
      <c r="N3623">
        <v>-20.059538538288301</v>
      </c>
      <c r="O3623">
        <f t="shared" si="682"/>
        <v>-477.64059934391162</v>
      </c>
      <c r="P3623">
        <f t="shared" si="673"/>
        <v>18.358898150983688</v>
      </c>
      <c r="Q3623">
        <f t="shared" si="683"/>
        <v>-1.9368631739844702</v>
      </c>
      <c r="R3623">
        <f t="shared" si="674"/>
        <v>1.9368631739844702</v>
      </c>
      <c r="S3623">
        <f t="shared" si="675"/>
        <v>9.6555719379462085E-2</v>
      </c>
      <c r="T3623">
        <f t="shared" si="676"/>
        <v>18.122675364303831</v>
      </c>
      <c r="U3623">
        <f t="shared" si="677"/>
        <v>0</v>
      </c>
      <c r="V3623">
        <f t="shared" si="678"/>
        <v>90.344428062053794</v>
      </c>
      <c r="W3623">
        <f t="shared" si="679"/>
        <v>0</v>
      </c>
      <c r="X3623">
        <f t="shared" si="680"/>
        <v>90.344428062053794</v>
      </c>
      <c r="Y3623">
        <f t="shared" si="681"/>
        <v>1.9368631739844702</v>
      </c>
    </row>
    <row r="3624" spans="1:25" x14ac:dyDescent="0.3">
      <c r="A3624">
        <v>5</v>
      </c>
      <c r="B3624">
        <v>5</v>
      </c>
      <c r="C3624">
        <v>34.729999999999997</v>
      </c>
      <c r="D3624">
        <v>0</v>
      </c>
      <c r="E3624">
        <v>3</v>
      </c>
      <c r="F3624">
        <v>18.809898643159698</v>
      </c>
      <c r="G3624">
        <v>16.906985767070001</v>
      </c>
      <c r="H3624">
        <v>16.725662093524001</v>
      </c>
      <c r="I3624">
        <v>1.18</v>
      </c>
      <c r="J3624">
        <v>16.725662093524001</v>
      </c>
      <c r="K3624">
        <v>19.736281270358301</v>
      </c>
      <c r="L3624">
        <v>2076</v>
      </c>
      <c r="M3624">
        <f t="shared" si="672"/>
        <v>-19.736281270358301</v>
      </c>
      <c r="N3624">
        <v>-19.736281270358301</v>
      </c>
      <c r="O3624">
        <f t="shared" si="682"/>
        <v>-497.37688061426991</v>
      </c>
      <c r="P3624">
        <f t="shared" si="673"/>
        <v>16.633736686366333</v>
      </c>
      <c r="Q3624">
        <f t="shared" si="683"/>
        <v>-1.7251614646173543</v>
      </c>
      <c r="R3624">
        <f t="shared" si="674"/>
        <v>1.7251614646173543</v>
      </c>
      <c r="S3624">
        <f t="shared" si="675"/>
        <v>8.7410664703504962E-2</v>
      </c>
      <c r="T3624">
        <f t="shared" si="676"/>
        <v>18.011119805740947</v>
      </c>
      <c r="U3624">
        <f t="shared" si="677"/>
        <v>0</v>
      </c>
      <c r="V3624">
        <f t="shared" si="678"/>
        <v>91.258933529649497</v>
      </c>
      <c r="W3624">
        <f t="shared" si="679"/>
        <v>0</v>
      </c>
      <c r="X3624">
        <f t="shared" si="680"/>
        <v>91.258933529649497</v>
      </c>
      <c r="Y3624">
        <f t="shared" si="681"/>
        <v>1.7251614646173543</v>
      </c>
    </row>
    <row r="3625" spans="1:25" x14ac:dyDescent="0.3">
      <c r="A3625">
        <v>6</v>
      </c>
      <c r="B3625">
        <v>1</v>
      </c>
      <c r="C3625">
        <v>32.729999999999997</v>
      </c>
      <c r="D3625">
        <v>0</v>
      </c>
      <c r="E3625">
        <v>7</v>
      </c>
      <c r="F3625">
        <v>17.1944253303386</v>
      </c>
      <c r="G3625">
        <v>16.906985767070001</v>
      </c>
      <c r="H3625">
        <v>15.9728214836814</v>
      </c>
      <c r="I3625">
        <v>1.25</v>
      </c>
      <c r="J3625">
        <v>15.9728214836814</v>
      </c>
      <c r="K3625">
        <v>19.9660268546018</v>
      </c>
      <c r="L3625">
        <v>2076</v>
      </c>
      <c r="M3625">
        <f t="shared" si="672"/>
        <v>-19.9660268546018</v>
      </c>
      <c r="N3625">
        <v>-19.9660268546018</v>
      </c>
      <c r="O3625">
        <f t="shared" si="682"/>
        <v>-517.34290746887166</v>
      </c>
      <c r="P3625">
        <f t="shared" si="673"/>
        <v>15.053384192465638</v>
      </c>
      <c r="Q3625">
        <f t="shared" si="683"/>
        <v>-1.5803524939006959</v>
      </c>
      <c r="R3625">
        <f t="shared" si="674"/>
        <v>1.5803524939006959</v>
      </c>
      <c r="S3625">
        <f t="shared" si="675"/>
        <v>7.9152076945967542E-2</v>
      </c>
      <c r="T3625">
        <f t="shared" si="676"/>
        <v>18.385674360701103</v>
      </c>
      <c r="U3625">
        <f t="shared" si="677"/>
        <v>0</v>
      </c>
      <c r="V3625">
        <f t="shared" si="678"/>
        <v>92.084792305403241</v>
      </c>
      <c r="W3625">
        <f t="shared" si="679"/>
        <v>0</v>
      </c>
      <c r="X3625">
        <f t="shared" si="680"/>
        <v>92.084792305403241</v>
      </c>
      <c r="Y3625">
        <f t="shared" si="681"/>
        <v>1.5803524939006959</v>
      </c>
    </row>
    <row r="3626" spans="1:25" x14ac:dyDescent="0.3">
      <c r="A3626">
        <v>6</v>
      </c>
      <c r="B3626">
        <v>2</v>
      </c>
      <c r="C3626">
        <v>32.394285714285701</v>
      </c>
      <c r="D3626">
        <v>0.16</v>
      </c>
      <c r="E3626">
        <v>7</v>
      </c>
      <c r="F3626">
        <v>16.928114333209901</v>
      </c>
      <c r="G3626">
        <v>16.906985767070001</v>
      </c>
      <c r="H3626">
        <v>15.845457599255401</v>
      </c>
      <c r="I3626">
        <v>1.25</v>
      </c>
      <c r="J3626">
        <v>15.845457599255401</v>
      </c>
      <c r="K3626">
        <v>19.8068219990692</v>
      </c>
      <c r="L3626">
        <v>2076</v>
      </c>
      <c r="M3626">
        <f t="shared" si="672"/>
        <v>-19.6468219990692</v>
      </c>
      <c r="N3626">
        <v>-19.6468219990692</v>
      </c>
      <c r="O3626">
        <f t="shared" si="682"/>
        <v>-536.98972946794083</v>
      </c>
      <c r="P3626">
        <f t="shared" si="673"/>
        <v>13.644939485214572</v>
      </c>
      <c r="Q3626">
        <f t="shared" si="683"/>
        <v>-1.408444707251066</v>
      </c>
      <c r="R3626">
        <f t="shared" si="674"/>
        <v>1.5684447072510659</v>
      </c>
      <c r="S3626">
        <f t="shared" si="675"/>
        <v>7.9187095603967833E-2</v>
      </c>
      <c r="T3626">
        <f t="shared" si="676"/>
        <v>18.238377291818136</v>
      </c>
      <c r="U3626">
        <f t="shared" si="677"/>
        <v>0</v>
      </c>
      <c r="V3626">
        <f t="shared" si="678"/>
        <v>92.081290439603222</v>
      </c>
      <c r="W3626">
        <f t="shared" si="679"/>
        <v>0</v>
      </c>
      <c r="X3626">
        <f t="shared" si="680"/>
        <v>92.081290439603222</v>
      </c>
      <c r="Y3626">
        <f t="shared" si="681"/>
        <v>1.408444707251066</v>
      </c>
    </row>
    <row r="3627" spans="1:25" x14ac:dyDescent="0.3">
      <c r="A3627">
        <v>6</v>
      </c>
      <c r="B3627">
        <v>3</v>
      </c>
      <c r="C3627">
        <v>33.178571428571402</v>
      </c>
      <c r="D3627">
        <v>31.24</v>
      </c>
      <c r="E3627">
        <v>7</v>
      </c>
      <c r="F3627">
        <v>17.5524580991503</v>
      </c>
      <c r="G3627">
        <v>16.906985767070001</v>
      </c>
      <c r="H3627">
        <v>16.142546754655601</v>
      </c>
      <c r="I3627">
        <v>1.25</v>
      </c>
      <c r="J3627">
        <v>16.142546754655601</v>
      </c>
      <c r="K3627">
        <v>20.178183443319501</v>
      </c>
      <c r="L3627">
        <v>2076</v>
      </c>
      <c r="M3627">
        <f t="shared" si="672"/>
        <v>11.061816556680498</v>
      </c>
      <c r="N3627">
        <v>11.061816556680498</v>
      </c>
      <c r="O3627">
        <f t="shared" si="682"/>
        <v>-525.92791291126036</v>
      </c>
      <c r="P3627">
        <f t="shared" si="673"/>
        <v>14.420889310767393</v>
      </c>
      <c r="Q3627">
        <f t="shared" si="683"/>
        <v>0.77594982555282144</v>
      </c>
      <c r="R3627">
        <f t="shared" si="674"/>
        <v>20.178183443319501</v>
      </c>
      <c r="S3627">
        <f t="shared" si="675"/>
        <v>1</v>
      </c>
      <c r="T3627">
        <f t="shared" si="676"/>
        <v>0</v>
      </c>
      <c r="U3627">
        <f t="shared" si="677"/>
        <v>11.061816556680498</v>
      </c>
      <c r="V3627">
        <f t="shared" si="678"/>
        <v>0</v>
      </c>
      <c r="W3627">
        <f t="shared" si="679"/>
        <v>100</v>
      </c>
      <c r="X3627">
        <f t="shared" si="680"/>
        <v>-100</v>
      </c>
      <c r="Y3627">
        <f t="shared" si="681"/>
        <v>0.77594982555282144</v>
      </c>
    </row>
    <row r="3628" spans="1:25" x14ac:dyDescent="0.3">
      <c r="A3628">
        <v>6</v>
      </c>
      <c r="B3628">
        <v>4</v>
      </c>
      <c r="C3628">
        <v>31.613571428571401</v>
      </c>
      <c r="D3628">
        <v>15.11</v>
      </c>
      <c r="E3628">
        <v>7</v>
      </c>
      <c r="F3628">
        <v>16.314282768536401</v>
      </c>
      <c r="G3628">
        <v>16.906985767070001</v>
      </c>
      <c r="H3628">
        <v>15.548120269830999</v>
      </c>
      <c r="I3628">
        <v>1.25</v>
      </c>
      <c r="J3628">
        <v>15.548120269830999</v>
      </c>
      <c r="K3628">
        <v>19.4351503372887</v>
      </c>
      <c r="L3628">
        <v>2076</v>
      </c>
      <c r="M3628">
        <f t="shared" si="672"/>
        <v>-4.3251503372887008</v>
      </c>
      <c r="N3628">
        <v>-4.3251503372887008</v>
      </c>
      <c r="O3628">
        <f t="shared" si="682"/>
        <v>-530.2530632485491</v>
      </c>
      <c r="P3628">
        <f t="shared" si="673"/>
        <v>14.112374693262783</v>
      </c>
      <c r="Q3628">
        <f t="shared" si="683"/>
        <v>-0.30851461750460984</v>
      </c>
      <c r="R3628">
        <f t="shared" si="674"/>
        <v>15.418514617504609</v>
      </c>
      <c r="S3628">
        <f t="shared" si="675"/>
        <v>0.79333137896660944</v>
      </c>
      <c r="T3628">
        <f t="shared" si="676"/>
        <v>4.016635719784091</v>
      </c>
      <c r="U3628">
        <f t="shared" si="677"/>
        <v>0</v>
      </c>
      <c r="V3628">
        <f t="shared" si="678"/>
        <v>20.666862103339056</v>
      </c>
      <c r="W3628">
        <f t="shared" si="679"/>
        <v>0</v>
      </c>
      <c r="X3628">
        <f t="shared" si="680"/>
        <v>20.666862103339056</v>
      </c>
      <c r="Y3628">
        <f t="shared" si="681"/>
        <v>0.30851461750460984</v>
      </c>
    </row>
    <row r="3629" spans="1:25" x14ac:dyDescent="0.3">
      <c r="A3629">
        <v>6</v>
      </c>
      <c r="B3629">
        <v>5</v>
      </c>
      <c r="C3629">
        <v>31.934999999999999</v>
      </c>
      <c r="D3629">
        <v>6</v>
      </c>
      <c r="E3629">
        <v>2</v>
      </c>
      <c r="F3629">
        <v>16.566071484717401</v>
      </c>
      <c r="G3629">
        <v>16.906985767070001</v>
      </c>
      <c r="H3629">
        <v>15.6707337859098</v>
      </c>
      <c r="I3629">
        <v>1.25</v>
      </c>
      <c r="J3629">
        <v>15.6707337859098</v>
      </c>
      <c r="K3629">
        <v>19.588417232387201</v>
      </c>
      <c r="L3629">
        <v>2076</v>
      </c>
      <c r="M3629">
        <f t="shared" si="672"/>
        <v>-13.588417232387201</v>
      </c>
      <c r="N3629">
        <v>-13.588417232387201</v>
      </c>
      <c r="O3629">
        <f t="shared" si="682"/>
        <v>-543.8414804809363</v>
      </c>
      <c r="P3629">
        <f t="shared" si="673"/>
        <v>13.185397459088458</v>
      </c>
      <c r="Q3629">
        <f t="shared" si="683"/>
        <v>-0.9269772341743252</v>
      </c>
      <c r="R3629">
        <f t="shared" si="674"/>
        <v>6.9269772341743252</v>
      </c>
      <c r="S3629">
        <f t="shared" si="675"/>
        <v>0.35362618388183825</v>
      </c>
      <c r="T3629">
        <f t="shared" si="676"/>
        <v>12.661439998212876</v>
      </c>
      <c r="U3629">
        <f t="shared" si="677"/>
        <v>0</v>
      </c>
      <c r="V3629">
        <f t="shared" si="678"/>
        <v>64.637381611816181</v>
      </c>
      <c r="W3629">
        <f t="shared" si="679"/>
        <v>0</v>
      </c>
      <c r="X3629">
        <f t="shared" si="680"/>
        <v>64.637381611816181</v>
      </c>
      <c r="Y3629">
        <f t="shared" si="681"/>
        <v>0.9269772341743252</v>
      </c>
    </row>
    <row r="3630" spans="1:25" x14ac:dyDescent="0.3">
      <c r="A3630">
        <v>7</v>
      </c>
      <c r="B3630">
        <v>1</v>
      </c>
      <c r="C3630">
        <v>31.744285714285699</v>
      </c>
      <c r="D3630">
        <v>2.67</v>
      </c>
      <c r="E3630">
        <v>7</v>
      </c>
      <c r="F3630">
        <v>16.4165188734125</v>
      </c>
      <c r="G3630">
        <v>16.906985767070001</v>
      </c>
      <c r="H3630">
        <v>15.5980165578568</v>
      </c>
      <c r="I3630">
        <v>1.25</v>
      </c>
      <c r="J3630">
        <v>15.5980165578568</v>
      </c>
      <c r="K3630">
        <v>19.497520697320901</v>
      </c>
      <c r="L3630">
        <v>2076</v>
      </c>
      <c r="M3630">
        <f t="shared" si="672"/>
        <v>-16.8275206973209</v>
      </c>
      <c r="N3630">
        <v>-16.8275206973209</v>
      </c>
      <c r="O3630">
        <f t="shared" si="682"/>
        <v>-560.66900117825719</v>
      </c>
      <c r="P3630">
        <f t="shared" si="673"/>
        <v>12.121398486466003</v>
      </c>
      <c r="Q3630">
        <f t="shared" si="683"/>
        <v>-1.0639989726224552</v>
      </c>
      <c r="R3630">
        <f t="shared" si="674"/>
        <v>3.7339989726224552</v>
      </c>
      <c r="S3630">
        <f t="shared" si="675"/>
        <v>0.19151147628403509</v>
      </c>
      <c r="T3630">
        <f t="shared" si="676"/>
        <v>15.763521724698446</v>
      </c>
      <c r="U3630">
        <f t="shared" si="677"/>
        <v>0</v>
      </c>
      <c r="V3630">
        <f t="shared" si="678"/>
        <v>80.848852371596493</v>
      </c>
      <c r="W3630">
        <f t="shared" si="679"/>
        <v>0</v>
      </c>
      <c r="X3630">
        <f t="shared" si="680"/>
        <v>80.848852371596493</v>
      </c>
      <c r="Y3630">
        <f t="shared" si="681"/>
        <v>1.0639989726224552</v>
      </c>
    </row>
    <row r="3631" spans="1:25" x14ac:dyDescent="0.3">
      <c r="A3631">
        <v>7</v>
      </c>
      <c r="B3631">
        <v>2</v>
      </c>
      <c r="C3631">
        <v>31.240714285714301</v>
      </c>
      <c r="D3631">
        <v>272.81</v>
      </c>
      <c r="E3631">
        <v>7</v>
      </c>
      <c r="F3631">
        <v>16.0238525256214</v>
      </c>
      <c r="G3631">
        <v>16.906985767070001</v>
      </c>
      <c r="H3631">
        <v>15.405538886740301</v>
      </c>
      <c r="I3631">
        <v>1.25</v>
      </c>
      <c r="J3631">
        <v>15.405538886740301</v>
      </c>
      <c r="K3631">
        <v>19.256923608425399</v>
      </c>
      <c r="L3631">
        <v>2076</v>
      </c>
      <c r="M3631">
        <f t="shared" si="672"/>
        <v>253.55307639157459</v>
      </c>
      <c r="N3631">
        <v>253.55307639157459</v>
      </c>
      <c r="O3631">
        <f t="shared" si="682"/>
        <v>-307.11592478668263</v>
      </c>
      <c r="P3631">
        <f t="shared" si="673"/>
        <v>43.066168816045177</v>
      </c>
      <c r="Q3631">
        <f t="shared" si="683"/>
        <v>30.944770329579175</v>
      </c>
      <c r="R3631">
        <f t="shared" si="674"/>
        <v>19.256923608425399</v>
      </c>
      <c r="S3631">
        <f t="shared" si="675"/>
        <v>1</v>
      </c>
      <c r="T3631">
        <f t="shared" si="676"/>
        <v>0</v>
      </c>
      <c r="U3631">
        <f t="shared" si="677"/>
        <v>253.55307639157459</v>
      </c>
      <c r="V3631">
        <f t="shared" si="678"/>
        <v>0</v>
      </c>
      <c r="W3631">
        <f t="shared" si="679"/>
        <v>100</v>
      </c>
      <c r="X3631">
        <f t="shared" si="680"/>
        <v>-100</v>
      </c>
      <c r="Y3631">
        <f t="shared" si="681"/>
        <v>30.944770329579175</v>
      </c>
    </row>
    <row r="3632" spans="1:25" x14ac:dyDescent="0.3">
      <c r="A3632">
        <v>7</v>
      </c>
      <c r="B3632">
        <v>3</v>
      </c>
      <c r="C3632">
        <v>30.557857142857099</v>
      </c>
      <c r="D3632">
        <v>309.97000000000003</v>
      </c>
      <c r="E3632">
        <v>7</v>
      </c>
      <c r="F3632">
        <v>15.4965662886371</v>
      </c>
      <c r="G3632">
        <v>16.906985767070001</v>
      </c>
      <c r="H3632">
        <v>15.143421334044399</v>
      </c>
      <c r="I3632">
        <v>1.25</v>
      </c>
      <c r="J3632">
        <v>15.143421334044399</v>
      </c>
      <c r="K3632">
        <v>18.929276667555499</v>
      </c>
      <c r="L3632">
        <v>2076</v>
      </c>
      <c r="M3632">
        <f t="shared" si="672"/>
        <v>291.04072333244454</v>
      </c>
      <c r="N3632">
        <v>291.04072333244454</v>
      </c>
      <c r="O3632">
        <f t="shared" si="682"/>
        <v>-16.075201454238083</v>
      </c>
      <c r="P3632">
        <f t="shared" si="673"/>
        <v>184.55386263516672</v>
      </c>
      <c r="Q3632">
        <f t="shared" si="683"/>
        <v>141.48769381912155</v>
      </c>
      <c r="R3632">
        <f t="shared" si="674"/>
        <v>18.929276667555499</v>
      </c>
      <c r="S3632">
        <f t="shared" si="675"/>
        <v>1</v>
      </c>
      <c r="T3632">
        <f t="shared" si="676"/>
        <v>0</v>
      </c>
      <c r="U3632">
        <f t="shared" si="677"/>
        <v>291.04072333244454</v>
      </c>
      <c r="V3632">
        <f t="shared" si="678"/>
        <v>0</v>
      </c>
      <c r="W3632">
        <f t="shared" si="679"/>
        <v>100</v>
      </c>
      <c r="X3632">
        <f t="shared" si="680"/>
        <v>-100</v>
      </c>
      <c r="Y3632">
        <f t="shared" si="681"/>
        <v>141.48769381912155</v>
      </c>
    </row>
    <row r="3633" spans="1:25" x14ac:dyDescent="0.3">
      <c r="A3633">
        <v>7</v>
      </c>
      <c r="B3633">
        <v>4</v>
      </c>
      <c r="C3633">
        <v>31.011428571428599</v>
      </c>
      <c r="D3633">
        <v>32.229999999999997</v>
      </c>
      <c r="E3633">
        <v>7</v>
      </c>
      <c r="F3633">
        <v>15.8461359504452</v>
      </c>
      <c r="G3633">
        <v>16.906985767070001</v>
      </c>
      <c r="H3633">
        <v>15.317670776109599</v>
      </c>
      <c r="I3633">
        <v>1.25</v>
      </c>
      <c r="J3633">
        <v>15.317670776109599</v>
      </c>
      <c r="K3633">
        <v>19.147088470137</v>
      </c>
      <c r="L3633">
        <v>2076</v>
      </c>
      <c r="M3633">
        <f t="shared" si="672"/>
        <v>13.082911529862997</v>
      </c>
      <c r="N3633">
        <v>13.082911529862997</v>
      </c>
      <c r="O3633">
        <f t="shared" si="682"/>
        <v>-2.9922899243750862</v>
      </c>
      <c r="P3633">
        <f t="shared" si="673"/>
        <v>197.02998335456837</v>
      </c>
      <c r="Q3633">
        <f t="shared" si="683"/>
        <v>12.476120719401649</v>
      </c>
      <c r="R3633">
        <f t="shared" si="674"/>
        <v>19.147088470137</v>
      </c>
      <c r="S3633">
        <f t="shared" si="675"/>
        <v>1</v>
      </c>
      <c r="T3633">
        <f t="shared" si="676"/>
        <v>0</v>
      </c>
      <c r="U3633">
        <f t="shared" si="677"/>
        <v>13.082911529862997</v>
      </c>
      <c r="V3633">
        <f t="shared" si="678"/>
        <v>0</v>
      </c>
      <c r="W3633">
        <f t="shared" si="679"/>
        <v>100</v>
      </c>
      <c r="X3633">
        <f t="shared" si="680"/>
        <v>-100</v>
      </c>
      <c r="Y3633">
        <f t="shared" si="681"/>
        <v>12.476120719401649</v>
      </c>
    </row>
    <row r="3634" spans="1:25" x14ac:dyDescent="0.3">
      <c r="A3634">
        <v>7</v>
      </c>
      <c r="B3634">
        <v>5</v>
      </c>
      <c r="C3634">
        <v>30.711666666666702</v>
      </c>
      <c r="D3634">
        <v>99.69</v>
      </c>
      <c r="E3634">
        <v>3</v>
      </c>
      <c r="F3634">
        <v>15.614811254445099</v>
      </c>
      <c r="G3634">
        <v>16.906985767070001</v>
      </c>
      <c r="H3634">
        <v>15.202575007347299</v>
      </c>
      <c r="I3634">
        <v>1.25</v>
      </c>
      <c r="J3634">
        <v>15.202575007347299</v>
      </c>
      <c r="K3634">
        <v>19.0032187591842</v>
      </c>
      <c r="L3634">
        <v>2076</v>
      </c>
      <c r="M3634">
        <f t="shared" si="672"/>
        <v>80.686781240815804</v>
      </c>
      <c r="N3634">
        <v>80.686781240815804</v>
      </c>
      <c r="O3634">
        <f t="shared" si="682"/>
        <v>77.694491316440718</v>
      </c>
      <c r="P3634">
        <f t="shared" si="673"/>
        <v>294.94527278018938</v>
      </c>
      <c r="Q3634">
        <f t="shared" si="683"/>
        <v>97.915289425621012</v>
      </c>
      <c r="R3634">
        <f t="shared" si="674"/>
        <v>19.0032187591842</v>
      </c>
      <c r="S3634">
        <f t="shared" si="675"/>
        <v>1</v>
      </c>
      <c r="T3634">
        <f t="shared" si="676"/>
        <v>0</v>
      </c>
      <c r="U3634">
        <f t="shared" si="677"/>
        <v>80.686781240815804</v>
      </c>
      <c r="V3634">
        <f t="shared" si="678"/>
        <v>0</v>
      </c>
      <c r="W3634">
        <f t="shared" si="679"/>
        <v>100</v>
      </c>
      <c r="X3634">
        <f t="shared" si="680"/>
        <v>-100</v>
      </c>
      <c r="Y3634">
        <f t="shared" si="681"/>
        <v>97.915289425621012</v>
      </c>
    </row>
    <row r="3635" spans="1:25" x14ac:dyDescent="0.3">
      <c r="A3635">
        <v>8</v>
      </c>
      <c r="B3635">
        <v>1</v>
      </c>
      <c r="C3635">
        <v>29.947857142857099</v>
      </c>
      <c r="D3635">
        <v>309.38</v>
      </c>
      <c r="E3635">
        <v>7</v>
      </c>
      <c r="F3635">
        <v>15.0306292730475</v>
      </c>
      <c r="G3635">
        <v>16.906985767070001</v>
      </c>
      <c r="H3635">
        <v>14.9081614555386</v>
      </c>
      <c r="I3635">
        <v>1.2</v>
      </c>
      <c r="J3635">
        <v>14.9081614555386</v>
      </c>
      <c r="K3635">
        <v>17.889793746646401</v>
      </c>
      <c r="L3635">
        <v>2076</v>
      </c>
      <c r="M3635">
        <f t="shared" si="672"/>
        <v>291.49020625335362</v>
      </c>
      <c r="N3635">
        <v>291.49020625335362</v>
      </c>
      <c r="O3635">
        <f t="shared" si="682"/>
        <v>0</v>
      </c>
      <c r="P3635">
        <f t="shared" si="673"/>
        <v>200</v>
      </c>
      <c r="Q3635">
        <f t="shared" si="683"/>
        <v>-94.945272780189384</v>
      </c>
      <c r="R3635">
        <f t="shared" si="674"/>
        <v>17.889793746646401</v>
      </c>
      <c r="S3635">
        <f t="shared" si="675"/>
        <v>1</v>
      </c>
      <c r="T3635">
        <f t="shared" si="676"/>
        <v>0</v>
      </c>
      <c r="U3635">
        <f t="shared" si="677"/>
        <v>291.49020625335362</v>
      </c>
      <c r="V3635">
        <f t="shared" si="678"/>
        <v>0</v>
      </c>
      <c r="W3635">
        <f t="shared" si="679"/>
        <v>100</v>
      </c>
      <c r="X3635">
        <f t="shared" si="680"/>
        <v>-100</v>
      </c>
      <c r="Y3635">
        <f t="shared" si="681"/>
        <v>94.945272780189384</v>
      </c>
    </row>
    <row r="3636" spans="1:25" x14ac:dyDescent="0.3">
      <c r="A3636">
        <v>8</v>
      </c>
      <c r="B3636">
        <v>2</v>
      </c>
      <c r="C3636">
        <v>30.409285714285701</v>
      </c>
      <c r="D3636">
        <v>24.28</v>
      </c>
      <c r="E3636">
        <v>7</v>
      </c>
      <c r="F3636">
        <v>15.3826383273194</v>
      </c>
      <c r="G3636">
        <v>16.906985767070001</v>
      </c>
      <c r="H3636">
        <v>15.086218965754201</v>
      </c>
      <c r="I3636">
        <v>1.2</v>
      </c>
      <c r="J3636">
        <v>15.086218965754201</v>
      </c>
      <c r="K3636">
        <v>18.103462758905</v>
      </c>
      <c r="L3636">
        <v>2076</v>
      </c>
      <c r="M3636">
        <f t="shared" si="672"/>
        <v>6.1765372410950015</v>
      </c>
      <c r="N3636">
        <v>6.1765372410950015</v>
      </c>
      <c r="O3636">
        <f t="shared" si="682"/>
        <v>6.1765372410950015</v>
      </c>
      <c r="P3636">
        <f t="shared" si="673"/>
        <v>206.27290070114199</v>
      </c>
      <c r="Q3636">
        <f t="shared" si="683"/>
        <v>6.2729007011419924</v>
      </c>
      <c r="R3636">
        <f t="shared" si="674"/>
        <v>18.103462758905</v>
      </c>
      <c r="S3636">
        <f t="shared" si="675"/>
        <v>1</v>
      </c>
      <c r="T3636">
        <f t="shared" si="676"/>
        <v>0</v>
      </c>
      <c r="U3636">
        <f t="shared" si="677"/>
        <v>6.1765372410950015</v>
      </c>
      <c r="V3636">
        <f t="shared" si="678"/>
        <v>0</v>
      </c>
      <c r="W3636">
        <f t="shared" si="679"/>
        <v>100</v>
      </c>
      <c r="X3636">
        <f t="shared" si="680"/>
        <v>-100</v>
      </c>
      <c r="Y3636">
        <f t="shared" si="681"/>
        <v>6.2729007011419924</v>
      </c>
    </row>
    <row r="3637" spans="1:25" x14ac:dyDescent="0.3">
      <c r="A3637">
        <v>8</v>
      </c>
      <c r="B3637">
        <v>3</v>
      </c>
      <c r="C3637">
        <v>29.738571428571401</v>
      </c>
      <c r="D3637">
        <v>92.19</v>
      </c>
      <c r="E3637">
        <v>7</v>
      </c>
      <c r="F3637">
        <v>14.8718860155596</v>
      </c>
      <c r="G3637">
        <v>16.906985767070001</v>
      </c>
      <c r="H3637">
        <v>14.8271998428045</v>
      </c>
      <c r="I3637">
        <v>1.2</v>
      </c>
      <c r="J3637">
        <v>14.8271998428045</v>
      </c>
      <c r="K3637">
        <v>17.792639811365401</v>
      </c>
      <c r="L3637">
        <v>2076</v>
      </c>
      <c r="M3637">
        <f t="shared" si="672"/>
        <v>74.397360188634593</v>
      </c>
      <c r="N3637">
        <v>74.397360188634593</v>
      </c>
      <c r="O3637">
        <f t="shared" si="682"/>
        <v>80.573897429729598</v>
      </c>
      <c r="P3637">
        <f t="shared" si="673"/>
        <v>299.22232342556987</v>
      </c>
      <c r="Q3637">
        <f t="shared" si="683"/>
        <v>92.949422724427876</v>
      </c>
      <c r="R3637">
        <f t="shared" si="674"/>
        <v>17.792639811365401</v>
      </c>
      <c r="S3637">
        <f t="shared" si="675"/>
        <v>1</v>
      </c>
      <c r="T3637">
        <f t="shared" si="676"/>
        <v>0</v>
      </c>
      <c r="U3637">
        <f t="shared" si="677"/>
        <v>74.397360188634593</v>
      </c>
      <c r="V3637">
        <f t="shared" si="678"/>
        <v>0</v>
      </c>
      <c r="W3637">
        <f t="shared" si="679"/>
        <v>100</v>
      </c>
      <c r="X3637">
        <f t="shared" si="680"/>
        <v>-100</v>
      </c>
      <c r="Y3637">
        <f t="shared" si="681"/>
        <v>92.949422724427876</v>
      </c>
    </row>
    <row r="3638" spans="1:25" x14ac:dyDescent="0.3">
      <c r="A3638">
        <v>8</v>
      </c>
      <c r="B3638">
        <v>4</v>
      </c>
      <c r="C3638">
        <v>29.8571428571429</v>
      </c>
      <c r="D3638">
        <v>122.79</v>
      </c>
      <c r="E3638">
        <v>7</v>
      </c>
      <c r="F3638">
        <v>14.961752215315499</v>
      </c>
      <c r="G3638">
        <v>16.906985767070001</v>
      </c>
      <c r="H3638">
        <v>14.8730844575371</v>
      </c>
      <c r="I3638">
        <v>1.2</v>
      </c>
      <c r="J3638">
        <v>14.8730844575371</v>
      </c>
      <c r="K3638">
        <v>17.847701349044598</v>
      </c>
      <c r="L3638">
        <v>2076</v>
      </c>
      <c r="M3638">
        <f t="shared" si="672"/>
        <v>104.94229865095541</v>
      </c>
      <c r="N3638">
        <v>104.94229865095541</v>
      </c>
      <c r="O3638">
        <f t="shared" si="682"/>
        <v>185.51619608068501</v>
      </c>
      <c r="P3638">
        <f t="shared" si="673"/>
        <v>505.6771119622689</v>
      </c>
      <c r="Q3638">
        <f t="shared" si="683"/>
        <v>206.45478853669903</v>
      </c>
      <c r="R3638">
        <f t="shared" si="674"/>
        <v>17.847701349044598</v>
      </c>
      <c r="S3638">
        <f t="shared" si="675"/>
        <v>1</v>
      </c>
      <c r="T3638">
        <f t="shared" si="676"/>
        <v>0</v>
      </c>
      <c r="U3638">
        <f t="shared" si="677"/>
        <v>104.94229865095541</v>
      </c>
      <c r="V3638">
        <f t="shared" si="678"/>
        <v>0</v>
      </c>
      <c r="W3638">
        <f t="shared" si="679"/>
        <v>100</v>
      </c>
      <c r="X3638">
        <f t="shared" si="680"/>
        <v>-100</v>
      </c>
      <c r="Y3638">
        <f t="shared" si="681"/>
        <v>206.45478853669903</v>
      </c>
    </row>
    <row r="3639" spans="1:25" x14ac:dyDescent="0.3">
      <c r="A3639">
        <v>8</v>
      </c>
      <c r="B3639">
        <v>5</v>
      </c>
      <c r="C3639">
        <v>30.14</v>
      </c>
      <c r="D3639">
        <v>33.78</v>
      </c>
      <c r="E3639">
        <v>3</v>
      </c>
      <c r="F3639">
        <v>15.176872682186</v>
      </c>
      <c r="G3639">
        <v>16.906985767070001</v>
      </c>
      <c r="H3639">
        <v>14.9823801194723</v>
      </c>
      <c r="I3639">
        <v>1.2</v>
      </c>
      <c r="J3639">
        <v>14.9823801194723</v>
      </c>
      <c r="K3639">
        <v>17.978856143366801</v>
      </c>
      <c r="L3639">
        <v>2076</v>
      </c>
      <c r="M3639">
        <f t="shared" si="672"/>
        <v>15.8011438566332</v>
      </c>
      <c r="N3639">
        <v>15.8011438566332</v>
      </c>
      <c r="O3639">
        <f t="shared" si="682"/>
        <v>0</v>
      </c>
      <c r="P3639">
        <f t="shared" si="673"/>
        <v>200</v>
      </c>
      <c r="Q3639">
        <f t="shared" si="683"/>
        <v>-305.6771119622689</v>
      </c>
      <c r="R3639">
        <f t="shared" si="674"/>
        <v>17.978856143366801</v>
      </c>
      <c r="S3639">
        <f t="shared" si="675"/>
        <v>1</v>
      </c>
      <c r="T3639">
        <f t="shared" si="676"/>
        <v>0</v>
      </c>
      <c r="U3639">
        <f t="shared" si="677"/>
        <v>15.8011438566332</v>
      </c>
      <c r="V3639">
        <f t="shared" si="678"/>
        <v>0</v>
      </c>
      <c r="W3639">
        <f t="shared" si="679"/>
        <v>100</v>
      </c>
      <c r="X3639">
        <f t="shared" si="680"/>
        <v>-100</v>
      </c>
      <c r="Y3639">
        <f t="shared" si="681"/>
        <v>305.6771119622689</v>
      </c>
    </row>
    <row r="3640" spans="1:25" x14ac:dyDescent="0.3">
      <c r="A3640">
        <v>9</v>
      </c>
      <c r="B3640">
        <v>1</v>
      </c>
      <c r="C3640">
        <v>30.437142857142899</v>
      </c>
      <c r="D3640">
        <v>70.19</v>
      </c>
      <c r="E3640">
        <v>7</v>
      </c>
      <c r="F3640">
        <v>15.403978074786201</v>
      </c>
      <c r="G3640">
        <v>16.906985767070001</v>
      </c>
      <c r="H3640">
        <v>15.096949159077999</v>
      </c>
      <c r="I3640">
        <v>1.1000000000000001</v>
      </c>
      <c r="J3640">
        <v>15.096949159077999</v>
      </c>
      <c r="K3640">
        <v>16.606644074985802</v>
      </c>
      <c r="L3640">
        <v>2076</v>
      </c>
      <c r="M3640">
        <f t="shared" si="672"/>
        <v>53.583355925014196</v>
      </c>
      <c r="N3640">
        <v>53.583355925014196</v>
      </c>
      <c r="O3640">
        <f t="shared" si="682"/>
        <v>53.583355925014196</v>
      </c>
      <c r="P3640">
        <f t="shared" si="673"/>
        <v>261.44766932455161</v>
      </c>
      <c r="Q3640">
        <f t="shared" si="683"/>
        <v>61.447669324551612</v>
      </c>
      <c r="R3640">
        <f t="shared" si="674"/>
        <v>16.606644074985802</v>
      </c>
      <c r="S3640">
        <f t="shared" si="675"/>
        <v>1</v>
      </c>
      <c r="T3640">
        <f t="shared" si="676"/>
        <v>0</v>
      </c>
      <c r="U3640">
        <f t="shared" si="677"/>
        <v>53.583355925014196</v>
      </c>
      <c r="V3640">
        <f t="shared" si="678"/>
        <v>0</v>
      </c>
      <c r="W3640">
        <f t="shared" si="679"/>
        <v>100</v>
      </c>
      <c r="X3640">
        <f t="shared" si="680"/>
        <v>-100</v>
      </c>
      <c r="Y3640">
        <f t="shared" si="681"/>
        <v>61.447669324551612</v>
      </c>
    </row>
    <row r="3641" spans="1:25" x14ac:dyDescent="0.3">
      <c r="A3641">
        <v>9</v>
      </c>
      <c r="B3641">
        <v>2</v>
      </c>
      <c r="C3641">
        <v>29.955714285714301</v>
      </c>
      <c r="D3641">
        <v>255.73</v>
      </c>
      <c r="E3641">
        <v>7</v>
      </c>
      <c r="F3641">
        <v>15.0366000550605</v>
      </c>
      <c r="G3641">
        <v>16.906985767070001</v>
      </c>
      <c r="H3641">
        <v>14.9111985023423</v>
      </c>
      <c r="I3641">
        <v>1.1000000000000001</v>
      </c>
      <c r="J3641">
        <v>14.9111985023423</v>
      </c>
      <c r="K3641">
        <v>16.4023183525766</v>
      </c>
      <c r="L3641">
        <v>2076</v>
      </c>
      <c r="M3641">
        <f t="shared" si="672"/>
        <v>239.32768164742339</v>
      </c>
      <c r="N3641">
        <v>239.32768164742339</v>
      </c>
      <c r="O3641">
        <f t="shared" si="682"/>
        <v>0</v>
      </c>
      <c r="P3641">
        <f t="shared" si="673"/>
        <v>200</v>
      </c>
      <c r="Q3641">
        <f t="shared" si="683"/>
        <v>-61.447669324551612</v>
      </c>
      <c r="R3641">
        <f t="shared" si="674"/>
        <v>16.4023183525766</v>
      </c>
      <c r="S3641">
        <f t="shared" si="675"/>
        <v>1</v>
      </c>
      <c r="T3641">
        <f t="shared" si="676"/>
        <v>0</v>
      </c>
      <c r="U3641">
        <f t="shared" si="677"/>
        <v>239.32768164742339</v>
      </c>
      <c r="V3641">
        <f t="shared" si="678"/>
        <v>0</v>
      </c>
      <c r="W3641">
        <f t="shared" si="679"/>
        <v>100</v>
      </c>
      <c r="X3641">
        <f t="shared" si="680"/>
        <v>-100</v>
      </c>
      <c r="Y3641">
        <f t="shared" si="681"/>
        <v>61.447669324551612</v>
      </c>
    </row>
    <row r="3642" spans="1:25" x14ac:dyDescent="0.3">
      <c r="A3642">
        <v>9</v>
      </c>
      <c r="B3642">
        <v>3</v>
      </c>
      <c r="C3642">
        <v>29.6428571428571</v>
      </c>
      <c r="D3642">
        <v>44.09</v>
      </c>
      <c r="E3642">
        <v>7</v>
      </c>
      <c r="F3642">
        <v>14.799477604687601</v>
      </c>
      <c r="G3642">
        <v>16.906985767070001</v>
      </c>
      <c r="H3642">
        <v>14.7901306256687</v>
      </c>
      <c r="I3642">
        <v>1.1000000000000001</v>
      </c>
      <c r="J3642">
        <v>14.7901306256687</v>
      </c>
      <c r="K3642">
        <v>16.269143688235499</v>
      </c>
      <c r="L3642">
        <v>2076</v>
      </c>
      <c r="M3642">
        <f t="shared" si="672"/>
        <v>27.820856311764505</v>
      </c>
      <c r="N3642">
        <v>27.820856311764505</v>
      </c>
      <c r="O3642">
        <f t="shared" si="682"/>
        <v>27.820856311764505</v>
      </c>
      <c r="P3642">
        <f t="shared" si="673"/>
        <v>229.84878774088173</v>
      </c>
      <c r="Q3642">
        <f t="shared" si="683"/>
        <v>29.848787740881733</v>
      </c>
      <c r="R3642">
        <f t="shared" si="674"/>
        <v>16.269143688235499</v>
      </c>
      <c r="S3642">
        <f t="shared" si="675"/>
        <v>1</v>
      </c>
      <c r="T3642">
        <f t="shared" si="676"/>
        <v>0</v>
      </c>
      <c r="U3642">
        <f t="shared" si="677"/>
        <v>27.820856311764505</v>
      </c>
      <c r="V3642">
        <f t="shared" si="678"/>
        <v>0</v>
      </c>
      <c r="W3642">
        <f t="shared" si="679"/>
        <v>100</v>
      </c>
      <c r="X3642">
        <f t="shared" si="680"/>
        <v>-100</v>
      </c>
      <c r="Y3642">
        <f t="shared" si="681"/>
        <v>29.848787740881733</v>
      </c>
    </row>
    <row r="3643" spans="1:25" x14ac:dyDescent="0.3">
      <c r="A3643">
        <v>9</v>
      </c>
      <c r="B3643">
        <v>4</v>
      </c>
      <c r="C3643">
        <v>30.058571428571401</v>
      </c>
      <c r="D3643">
        <v>0.41</v>
      </c>
      <c r="E3643">
        <v>7</v>
      </c>
      <c r="F3643">
        <v>15.114837229949799</v>
      </c>
      <c r="G3643">
        <v>16.906985767070001</v>
      </c>
      <c r="H3643">
        <v>14.9509398068598</v>
      </c>
      <c r="I3643">
        <v>1.1000000000000001</v>
      </c>
      <c r="J3643">
        <v>14.9509398068598</v>
      </c>
      <c r="K3643">
        <v>16.446033787545801</v>
      </c>
      <c r="L3643">
        <v>2076</v>
      </c>
      <c r="M3643">
        <f t="shared" si="672"/>
        <v>-16.036033787545801</v>
      </c>
      <c r="N3643">
        <v>-16.036033787545801</v>
      </c>
      <c r="O3643">
        <f t="shared" si="682"/>
        <v>11.784822524218704</v>
      </c>
      <c r="P3643">
        <f t="shared" si="673"/>
        <v>212.13894886837986</v>
      </c>
      <c r="Q3643">
        <f t="shared" si="683"/>
        <v>-17.709838872501876</v>
      </c>
      <c r="R3643">
        <f t="shared" si="674"/>
        <v>18.119838872501877</v>
      </c>
      <c r="S3643">
        <f t="shared" si="675"/>
        <v>1.1017756078200209</v>
      </c>
      <c r="T3643">
        <f t="shared" si="676"/>
        <v>-1.6738050849560757</v>
      </c>
      <c r="U3643">
        <f t="shared" si="677"/>
        <v>0</v>
      </c>
      <c r="V3643">
        <f t="shared" si="678"/>
        <v>-10.177560782002098</v>
      </c>
      <c r="W3643">
        <f t="shared" si="679"/>
        <v>0</v>
      </c>
      <c r="X3643">
        <f t="shared" si="680"/>
        <v>-10.177560782002098</v>
      </c>
      <c r="Y3643">
        <f t="shared" si="681"/>
        <v>17.709838872501876</v>
      </c>
    </row>
    <row r="3644" spans="1:25" x14ac:dyDescent="0.3">
      <c r="A3644">
        <v>9</v>
      </c>
      <c r="B3644">
        <v>5</v>
      </c>
      <c r="C3644">
        <v>31.177499999999998</v>
      </c>
      <c r="D3644">
        <v>0</v>
      </c>
      <c r="E3644">
        <v>2</v>
      </c>
      <c r="F3644">
        <v>15.974788733007699</v>
      </c>
      <c r="G3644">
        <v>16.906985767070001</v>
      </c>
      <c r="H3644">
        <v>15.381328000863601</v>
      </c>
      <c r="I3644">
        <v>1.1000000000000001</v>
      </c>
      <c r="J3644">
        <v>15.381328000863601</v>
      </c>
      <c r="K3644">
        <v>16.919460800949899</v>
      </c>
      <c r="L3644">
        <v>2076</v>
      </c>
      <c r="M3644">
        <f t="shared" si="672"/>
        <v>-16.919460800949899</v>
      </c>
      <c r="N3644">
        <v>-16.919460800949899</v>
      </c>
      <c r="O3644">
        <f t="shared" si="682"/>
        <v>-5.1346382767311951</v>
      </c>
      <c r="P3644">
        <f t="shared" si="673"/>
        <v>194.93071254965767</v>
      </c>
      <c r="Q3644">
        <f t="shared" si="683"/>
        <v>-17.208236318722186</v>
      </c>
      <c r="R3644">
        <f t="shared" si="674"/>
        <v>17.208236318722186</v>
      </c>
      <c r="S3644">
        <f t="shared" si="675"/>
        <v>1.0170676548838999</v>
      </c>
      <c r="T3644">
        <f t="shared" si="676"/>
        <v>-0.28877551777228661</v>
      </c>
      <c r="U3644">
        <f t="shared" si="677"/>
        <v>0</v>
      </c>
      <c r="V3644">
        <f t="shared" si="678"/>
        <v>-1.7067654883899968</v>
      </c>
      <c r="W3644">
        <f t="shared" si="679"/>
        <v>0</v>
      </c>
      <c r="X3644">
        <f t="shared" si="680"/>
        <v>-1.7067654883899968</v>
      </c>
      <c r="Y3644">
        <f t="shared" si="681"/>
        <v>17.208236318722186</v>
      </c>
    </row>
    <row r="3645" spans="1:25" x14ac:dyDescent="0.3">
      <c r="A3645">
        <v>10</v>
      </c>
      <c r="B3645">
        <v>1</v>
      </c>
      <c r="C3645">
        <v>32.466428571428601</v>
      </c>
      <c r="D3645">
        <v>1.21</v>
      </c>
      <c r="E3645">
        <v>7</v>
      </c>
      <c r="F3645">
        <v>16.985223759096399</v>
      </c>
      <c r="G3645">
        <v>16.906985767070001</v>
      </c>
      <c r="H3645">
        <v>15.872852072216499</v>
      </c>
      <c r="I3645">
        <v>1.02</v>
      </c>
      <c r="J3645">
        <v>15.872852072216499</v>
      </c>
      <c r="K3645">
        <v>16.190309113660799</v>
      </c>
      <c r="L3645">
        <v>2076</v>
      </c>
      <c r="M3645">
        <f t="shared" si="672"/>
        <v>-14.980309113660798</v>
      </c>
      <c r="N3645">
        <v>-14.980309113660798</v>
      </c>
      <c r="O3645">
        <f t="shared" si="682"/>
        <v>-20.114947390391993</v>
      </c>
      <c r="P3645">
        <f t="shared" si="673"/>
        <v>180.86350479035599</v>
      </c>
      <c r="Q3645">
        <f t="shared" si="683"/>
        <v>-14.067207759301681</v>
      </c>
      <c r="R3645">
        <f t="shared" si="674"/>
        <v>15.277207759301682</v>
      </c>
      <c r="S3645">
        <f t="shared" si="675"/>
        <v>0.94360198141067764</v>
      </c>
      <c r="T3645">
        <f t="shared" si="676"/>
        <v>0.91310135435911732</v>
      </c>
      <c r="U3645">
        <f t="shared" si="677"/>
        <v>0</v>
      </c>
      <c r="V3645">
        <f t="shared" si="678"/>
        <v>5.6398018589322385</v>
      </c>
      <c r="W3645">
        <f t="shared" si="679"/>
        <v>0</v>
      </c>
      <c r="X3645">
        <f t="shared" si="680"/>
        <v>5.6398018589322385</v>
      </c>
      <c r="Y3645">
        <f t="shared" si="681"/>
        <v>14.067207759301681</v>
      </c>
    </row>
    <row r="3646" spans="1:25" x14ac:dyDescent="0.3">
      <c r="A3646">
        <v>10</v>
      </c>
      <c r="B3646">
        <v>2</v>
      </c>
      <c r="C3646">
        <v>31.7392857142857</v>
      </c>
      <c r="D3646">
        <v>4.1900000000000004</v>
      </c>
      <c r="E3646">
        <v>7</v>
      </c>
      <c r="F3646">
        <v>16.4126042155644</v>
      </c>
      <c r="G3646">
        <v>16.906985767070001</v>
      </c>
      <c r="H3646">
        <v>15.596108802423</v>
      </c>
      <c r="I3646">
        <v>1.02</v>
      </c>
      <c r="J3646">
        <v>15.596108802423</v>
      </c>
      <c r="K3646">
        <v>15.908030978471499</v>
      </c>
      <c r="L3646">
        <v>2076</v>
      </c>
      <c r="M3646">
        <f t="shared" si="672"/>
        <v>-11.7180309784715</v>
      </c>
      <c r="N3646">
        <v>-11.7180309784715</v>
      </c>
      <c r="O3646">
        <f t="shared" si="682"/>
        <v>-31.832978368863493</v>
      </c>
      <c r="P3646">
        <f t="shared" si="673"/>
        <v>170.57114368437266</v>
      </c>
      <c r="Q3646">
        <f t="shared" si="683"/>
        <v>-10.292361105983332</v>
      </c>
      <c r="R3646">
        <f t="shared" si="674"/>
        <v>14.482361105983333</v>
      </c>
      <c r="S3646">
        <f t="shared" si="675"/>
        <v>0.9103804943290883</v>
      </c>
      <c r="T3646">
        <f t="shared" si="676"/>
        <v>1.4256698724881662</v>
      </c>
      <c r="U3646">
        <f t="shared" si="677"/>
        <v>0</v>
      </c>
      <c r="V3646">
        <f t="shared" si="678"/>
        <v>8.9619505670911739</v>
      </c>
      <c r="W3646">
        <f t="shared" si="679"/>
        <v>0</v>
      </c>
      <c r="X3646">
        <f t="shared" si="680"/>
        <v>8.9619505670911739</v>
      </c>
      <c r="Y3646">
        <f t="shared" si="681"/>
        <v>10.292361105983332</v>
      </c>
    </row>
    <row r="3647" spans="1:25" x14ac:dyDescent="0.3">
      <c r="A3647">
        <v>10</v>
      </c>
      <c r="B3647">
        <v>3</v>
      </c>
      <c r="C3647">
        <v>34.937857142857098</v>
      </c>
      <c r="D3647">
        <v>0</v>
      </c>
      <c r="E3647">
        <v>7</v>
      </c>
      <c r="F3647">
        <v>18.980600931802201</v>
      </c>
      <c r="G3647">
        <v>16.906985767070001</v>
      </c>
      <c r="H3647">
        <v>16.8033395268072</v>
      </c>
      <c r="I3647">
        <v>1.02</v>
      </c>
      <c r="J3647">
        <v>16.8033395268072</v>
      </c>
      <c r="K3647">
        <v>17.139406317343301</v>
      </c>
      <c r="L3647">
        <v>2076</v>
      </c>
      <c r="M3647">
        <f t="shared" si="672"/>
        <v>-17.139406317343301</v>
      </c>
      <c r="N3647">
        <v>-17.139406317343301</v>
      </c>
      <c r="O3647">
        <f t="shared" si="682"/>
        <v>-48.972384686206794</v>
      </c>
      <c r="P3647">
        <f t="shared" si="673"/>
        <v>156.5625237721103</v>
      </c>
      <c r="Q3647">
        <f t="shared" si="683"/>
        <v>-14.008619912262361</v>
      </c>
      <c r="R3647">
        <f t="shared" si="674"/>
        <v>14.008619912262361</v>
      </c>
      <c r="S3647">
        <f t="shared" si="675"/>
        <v>0.81733402271274069</v>
      </c>
      <c r="T3647">
        <f t="shared" si="676"/>
        <v>3.13078640508094</v>
      </c>
      <c r="U3647">
        <f t="shared" si="677"/>
        <v>0</v>
      </c>
      <c r="V3647">
        <f t="shared" si="678"/>
        <v>18.26659772872593</v>
      </c>
      <c r="W3647">
        <f t="shared" si="679"/>
        <v>0</v>
      </c>
      <c r="X3647">
        <f t="shared" si="680"/>
        <v>18.26659772872593</v>
      </c>
      <c r="Y3647">
        <f t="shared" si="681"/>
        <v>14.008619912262361</v>
      </c>
    </row>
    <row r="3648" spans="1:25" x14ac:dyDescent="0.3">
      <c r="A3648">
        <v>10</v>
      </c>
      <c r="B3648">
        <v>4</v>
      </c>
      <c r="C3648">
        <v>33.3707142857143</v>
      </c>
      <c r="D3648">
        <v>0</v>
      </c>
      <c r="E3648">
        <v>7</v>
      </c>
      <c r="F3648">
        <v>17.706584015339001</v>
      </c>
      <c r="G3648">
        <v>16.906985767070001</v>
      </c>
      <c r="H3648">
        <v>16.2150903971433</v>
      </c>
      <c r="I3648">
        <v>1.02</v>
      </c>
      <c r="J3648">
        <v>16.2150903971433</v>
      </c>
      <c r="K3648">
        <v>16.539392205086202</v>
      </c>
      <c r="L3648">
        <v>2076</v>
      </c>
      <c r="M3648">
        <f t="shared" si="672"/>
        <v>-16.539392205086202</v>
      </c>
      <c r="N3648">
        <v>-16.539392205086202</v>
      </c>
      <c r="O3648">
        <f t="shared" si="682"/>
        <v>-65.511776891292996</v>
      </c>
      <c r="P3648">
        <f t="shared" si="673"/>
        <v>144.13617062515169</v>
      </c>
      <c r="Q3648">
        <f t="shared" si="683"/>
        <v>-12.426353146958604</v>
      </c>
      <c r="R3648">
        <f t="shared" si="674"/>
        <v>12.426353146958604</v>
      </c>
      <c r="S3648">
        <f t="shared" si="675"/>
        <v>0.75131860910446557</v>
      </c>
      <c r="T3648">
        <f t="shared" si="676"/>
        <v>4.1130390581275975</v>
      </c>
      <c r="U3648">
        <f t="shared" si="677"/>
        <v>0</v>
      </c>
      <c r="V3648">
        <f t="shared" si="678"/>
        <v>24.868139089553448</v>
      </c>
      <c r="W3648">
        <f t="shared" si="679"/>
        <v>0</v>
      </c>
      <c r="X3648">
        <f t="shared" si="680"/>
        <v>24.868139089553448</v>
      </c>
      <c r="Y3648">
        <f t="shared" si="681"/>
        <v>12.426353146958604</v>
      </c>
    </row>
    <row r="3649" spans="1:25" x14ac:dyDescent="0.3">
      <c r="A3649">
        <v>10</v>
      </c>
      <c r="B3649">
        <v>5</v>
      </c>
      <c r="C3649">
        <v>35.711666666666702</v>
      </c>
      <c r="D3649">
        <v>0</v>
      </c>
      <c r="E3649">
        <v>3</v>
      </c>
      <c r="F3649">
        <v>19.620674540787501</v>
      </c>
      <c r="G3649">
        <v>16.906985767070001</v>
      </c>
      <c r="H3649">
        <v>17.091615215300902</v>
      </c>
      <c r="I3649">
        <v>1.02</v>
      </c>
      <c r="J3649">
        <v>17.091615215300902</v>
      </c>
      <c r="K3649">
        <v>17.433447519606901</v>
      </c>
      <c r="L3649">
        <v>2076</v>
      </c>
      <c r="M3649">
        <f t="shared" si="672"/>
        <v>-17.433447519606901</v>
      </c>
      <c r="N3649">
        <v>-17.433447519606901</v>
      </c>
      <c r="O3649">
        <f t="shared" si="682"/>
        <v>-82.945224410899897</v>
      </c>
      <c r="P3649">
        <f t="shared" si="673"/>
        <v>132.10423162248588</v>
      </c>
      <c r="Q3649">
        <f t="shared" si="683"/>
        <v>-12.031939002665808</v>
      </c>
      <c r="R3649">
        <f t="shared" si="674"/>
        <v>12.031939002665808</v>
      </c>
      <c r="S3649">
        <f t="shared" si="675"/>
        <v>0.69016406474587599</v>
      </c>
      <c r="T3649">
        <f t="shared" si="676"/>
        <v>5.4015085169410924</v>
      </c>
      <c r="U3649">
        <f t="shared" si="677"/>
        <v>0</v>
      </c>
      <c r="V3649">
        <f t="shared" si="678"/>
        <v>30.983593525412402</v>
      </c>
      <c r="W3649">
        <f t="shared" si="679"/>
        <v>0</v>
      </c>
      <c r="X3649">
        <f t="shared" si="680"/>
        <v>30.983593525412402</v>
      </c>
      <c r="Y3649">
        <f t="shared" si="681"/>
        <v>12.031939002665808</v>
      </c>
    </row>
    <row r="3650" spans="1:25" x14ac:dyDescent="0.3">
      <c r="A3650">
        <v>11</v>
      </c>
      <c r="B3650">
        <v>1</v>
      </c>
      <c r="C3650">
        <v>34.82</v>
      </c>
      <c r="D3650">
        <v>0</v>
      </c>
      <c r="E3650">
        <v>7</v>
      </c>
      <c r="F3650">
        <v>18.883746700816499</v>
      </c>
      <c r="G3650">
        <v>16.906985767070001</v>
      </c>
      <c r="H3650">
        <v>16.759308340125401</v>
      </c>
      <c r="I3650">
        <v>0.95</v>
      </c>
      <c r="J3650">
        <v>16.759308340125401</v>
      </c>
      <c r="K3650">
        <v>15.9213429231191</v>
      </c>
      <c r="L3650">
        <v>2076</v>
      </c>
      <c r="M3650">
        <f t="shared" si="672"/>
        <v>-15.9213429231191</v>
      </c>
      <c r="N3650">
        <v>-15.9213429231191</v>
      </c>
      <c r="O3650">
        <f t="shared" si="682"/>
        <v>-98.866567334018995</v>
      </c>
      <c r="P3650">
        <f t="shared" si="673"/>
        <v>121.99554526898402</v>
      </c>
      <c r="Q3650">
        <f t="shared" si="683"/>
        <v>-10.108686353501867</v>
      </c>
      <c r="R3650">
        <f t="shared" si="674"/>
        <v>10.108686353501867</v>
      </c>
      <c r="S3650">
        <f t="shared" si="675"/>
        <v>0.63491417792548277</v>
      </c>
      <c r="T3650">
        <f t="shared" si="676"/>
        <v>5.8126565696172339</v>
      </c>
      <c r="U3650">
        <f t="shared" si="677"/>
        <v>0</v>
      </c>
      <c r="V3650">
        <f t="shared" si="678"/>
        <v>36.508582207451724</v>
      </c>
      <c r="W3650">
        <f t="shared" si="679"/>
        <v>0</v>
      </c>
      <c r="X3650">
        <f t="shared" si="680"/>
        <v>36.508582207451724</v>
      </c>
      <c r="Y3650">
        <f t="shared" si="681"/>
        <v>10.108686353501867</v>
      </c>
    </row>
    <row r="3651" spans="1:25" x14ac:dyDescent="0.3">
      <c r="A3651">
        <v>11</v>
      </c>
      <c r="B3651">
        <v>2</v>
      </c>
      <c r="C3651">
        <v>33.476428571428599</v>
      </c>
      <c r="D3651">
        <v>0</v>
      </c>
      <c r="E3651">
        <v>7</v>
      </c>
      <c r="F3651">
        <v>17.791576806174799</v>
      </c>
      <c r="G3651">
        <v>16.906985767070001</v>
      </c>
      <c r="H3651">
        <v>16.2549630571867</v>
      </c>
      <c r="I3651">
        <v>0.95</v>
      </c>
      <c r="J3651">
        <v>16.2549630571867</v>
      </c>
      <c r="K3651">
        <v>15.4422149043274</v>
      </c>
      <c r="L3651">
        <v>2076</v>
      </c>
      <c r="M3651">
        <f t="shared" ref="M3651:M3714" si="684">D3651-K3651</f>
        <v>-15.4422149043274</v>
      </c>
      <c r="N3651">
        <v>-15.4422149043274</v>
      </c>
      <c r="O3651">
        <f t="shared" si="682"/>
        <v>-114.3087822383464</v>
      </c>
      <c r="P3651">
        <f t="shared" ref="P3651:P3714" si="685">200 * EXP(O3651 / 200)</f>
        <v>112.93059826189324</v>
      </c>
      <c r="Q3651">
        <f t="shared" si="683"/>
        <v>-9.0649470070907796</v>
      </c>
      <c r="R3651">
        <f t="shared" ref="R3651:R3714" si="686">MAX(IF(D3651&gt;K3651,K3651,D3651+Y3651))</f>
        <v>9.0649470070907796</v>
      </c>
      <c r="S3651">
        <f t="shared" ref="S3651:S3714" si="687">R3651/K3651</f>
        <v>0.58702375684141606</v>
      </c>
      <c r="T3651">
        <f t="shared" ref="T3651:T3714" si="688">K3651-R3651</f>
        <v>6.3772678972366208</v>
      </c>
      <c r="U3651">
        <f t="shared" ref="U3651:U3714" si="689">MAX(0,M3651)</f>
        <v>0</v>
      </c>
      <c r="V3651">
        <f t="shared" ref="V3651:V3714" si="690">(T3651/K3651)*100</f>
        <v>41.297624315858386</v>
      </c>
      <c r="W3651">
        <f t="shared" ref="W3651:W3714" si="691">U3651/M3651*100</f>
        <v>0</v>
      </c>
      <c r="X3651">
        <f t="shared" ref="X3651:X3714" si="692">V3651-W3651</f>
        <v>41.297624315858386</v>
      </c>
      <c r="Y3651">
        <f t="shared" ref="Y3651:Y3714" si="693">IF(Q3651&lt;0,-Q3651,Q3651)</f>
        <v>9.0649470070907796</v>
      </c>
    </row>
    <row r="3652" spans="1:25" x14ac:dyDescent="0.3">
      <c r="A3652">
        <v>11</v>
      </c>
      <c r="B3652">
        <v>3</v>
      </c>
      <c r="C3652">
        <v>31.9914285714286</v>
      </c>
      <c r="D3652">
        <v>0</v>
      </c>
      <c r="E3652">
        <v>7</v>
      </c>
      <c r="F3652">
        <v>16.610409337757002</v>
      </c>
      <c r="G3652">
        <v>16.906985767070001</v>
      </c>
      <c r="H3652">
        <v>15.692230743403799</v>
      </c>
      <c r="I3652">
        <v>0.95</v>
      </c>
      <c r="J3652">
        <v>15.692230743403799</v>
      </c>
      <c r="K3652">
        <v>14.907619206233599</v>
      </c>
      <c r="L3652">
        <v>2076</v>
      </c>
      <c r="M3652">
        <f t="shared" si="684"/>
        <v>-14.907619206233599</v>
      </c>
      <c r="N3652">
        <v>-14.907619206233599</v>
      </c>
      <c r="O3652">
        <f t="shared" ref="O3652:O3715" si="694">IF(O3651 + N3652 &gt; 200, 0, O3651 + N3652)</f>
        <v>-129.21640144457999</v>
      </c>
      <c r="P3652">
        <f t="shared" si="685"/>
        <v>104.8190320914649</v>
      </c>
      <c r="Q3652">
        <f t="shared" ref="Q3652:Q3715" si="695">P3652 - P3651</f>
        <v>-8.1115661704283326</v>
      </c>
      <c r="R3652">
        <f t="shared" si="686"/>
        <v>8.1115661704283326</v>
      </c>
      <c r="S3652">
        <f t="shared" si="687"/>
        <v>0.54412217391738127</v>
      </c>
      <c r="T3652">
        <f t="shared" si="688"/>
        <v>6.7960530358052669</v>
      </c>
      <c r="U3652">
        <f t="shared" si="689"/>
        <v>0</v>
      </c>
      <c r="V3652">
        <f t="shared" si="690"/>
        <v>45.587782608261868</v>
      </c>
      <c r="W3652">
        <f t="shared" si="691"/>
        <v>0</v>
      </c>
      <c r="X3652">
        <f t="shared" si="692"/>
        <v>45.587782608261868</v>
      </c>
      <c r="Y3652">
        <f t="shared" si="693"/>
        <v>8.1115661704283326</v>
      </c>
    </row>
    <row r="3653" spans="1:25" x14ac:dyDescent="0.3">
      <c r="A3653">
        <v>11</v>
      </c>
      <c r="B3653">
        <v>4</v>
      </c>
      <c r="C3653">
        <v>29.056428571428601</v>
      </c>
      <c r="D3653">
        <v>0</v>
      </c>
      <c r="E3653">
        <v>7</v>
      </c>
      <c r="F3653">
        <v>14.3584696173672</v>
      </c>
      <c r="G3653">
        <v>16.906985767070001</v>
      </c>
      <c r="H3653">
        <v>14.562424254055401</v>
      </c>
      <c r="I3653">
        <v>0.95</v>
      </c>
      <c r="J3653">
        <v>14.562424254055401</v>
      </c>
      <c r="K3653">
        <v>13.8343030413526</v>
      </c>
      <c r="L3653">
        <v>2076</v>
      </c>
      <c r="M3653">
        <f t="shared" si="684"/>
        <v>-13.8343030413526</v>
      </c>
      <c r="N3653">
        <v>-13.8343030413526</v>
      </c>
      <c r="O3653">
        <f t="shared" si="694"/>
        <v>-143.05070448593258</v>
      </c>
      <c r="P3653">
        <f t="shared" si="685"/>
        <v>97.813621268664605</v>
      </c>
      <c r="Q3653">
        <f t="shared" si="695"/>
        <v>-7.0054108228003003</v>
      </c>
      <c r="R3653">
        <f t="shared" si="686"/>
        <v>7.0054108228003003</v>
      </c>
      <c r="S3653">
        <f t="shared" si="687"/>
        <v>0.50637974329897073</v>
      </c>
      <c r="T3653">
        <f t="shared" si="688"/>
        <v>6.8288922185522996</v>
      </c>
      <c r="U3653">
        <f t="shared" si="689"/>
        <v>0</v>
      </c>
      <c r="V3653">
        <f t="shared" si="690"/>
        <v>49.362025670102923</v>
      </c>
      <c r="W3653">
        <f t="shared" si="691"/>
        <v>0</v>
      </c>
      <c r="X3653">
        <f t="shared" si="692"/>
        <v>49.362025670102923</v>
      </c>
      <c r="Y3653">
        <f t="shared" si="693"/>
        <v>7.0054108228003003</v>
      </c>
    </row>
    <row r="3654" spans="1:25" x14ac:dyDescent="0.3">
      <c r="A3654">
        <v>11</v>
      </c>
      <c r="B3654">
        <v>5</v>
      </c>
      <c r="C3654">
        <v>27.6675</v>
      </c>
      <c r="D3654">
        <v>0</v>
      </c>
      <c r="E3654">
        <v>2</v>
      </c>
      <c r="F3654">
        <v>13.332201541536399</v>
      </c>
      <c r="G3654">
        <v>16.906985767070001</v>
      </c>
      <c r="H3654">
        <v>14.0189580534873</v>
      </c>
      <c r="I3654">
        <v>0.95</v>
      </c>
      <c r="J3654">
        <v>14.0189580534873</v>
      </c>
      <c r="K3654">
        <v>13.318010150812899</v>
      </c>
      <c r="L3654">
        <v>2076</v>
      </c>
      <c r="M3654">
        <f t="shared" si="684"/>
        <v>-13.318010150812899</v>
      </c>
      <c r="N3654">
        <v>-13.318010150812899</v>
      </c>
      <c r="O3654">
        <f t="shared" si="694"/>
        <v>-156.36871463674549</v>
      </c>
      <c r="P3654">
        <f t="shared" si="685"/>
        <v>91.512336960701788</v>
      </c>
      <c r="Q3654">
        <f t="shared" si="695"/>
        <v>-6.3012843079628169</v>
      </c>
      <c r="R3654">
        <f t="shared" si="686"/>
        <v>6.3012843079628169</v>
      </c>
      <c r="S3654">
        <f t="shared" si="687"/>
        <v>0.47314007397555569</v>
      </c>
      <c r="T3654">
        <f t="shared" si="688"/>
        <v>7.0167258428500823</v>
      </c>
      <c r="U3654">
        <f t="shared" si="689"/>
        <v>0</v>
      </c>
      <c r="V3654">
        <f t="shared" si="690"/>
        <v>52.685992602444429</v>
      </c>
      <c r="W3654">
        <f t="shared" si="691"/>
        <v>0</v>
      </c>
      <c r="X3654">
        <f t="shared" si="692"/>
        <v>52.685992602444429</v>
      </c>
      <c r="Y3654">
        <f t="shared" si="693"/>
        <v>6.3012843079628169</v>
      </c>
    </row>
    <row r="3655" spans="1:25" x14ac:dyDescent="0.3">
      <c r="A3655">
        <v>12</v>
      </c>
      <c r="B3655">
        <v>1</v>
      </c>
      <c r="C3655">
        <v>29.249285714285701</v>
      </c>
      <c r="D3655">
        <v>0</v>
      </c>
      <c r="E3655">
        <v>7</v>
      </c>
      <c r="F3655">
        <v>14.503002584094601</v>
      </c>
      <c r="G3655">
        <v>16.906985767070001</v>
      </c>
      <c r="H3655">
        <v>14.6374217963241</v>
      </c>
      <c r="I3655">
        <v>0.91</v>
      </c>
      <c r="J3655">
        <v>14.6374217963241</v>
      </c>
      <c r="K3655">
        <v>13.320053834655001</v>
      </c>
      <c r="L3655">
        <v>2076</v>
      </c>
      <c r="M3655">
        <f t="shared" si="684"/>
        <v>-13.320053834655001</v>
      </c>
      <c r="N3655">
        <v>-13.320053834655001</v>
      </c>
      <c r="O3655">
        <f t="shared" si="694"/>
        <v>-169.68876847140049</v>
      </c>
      <c r="P3655">
        <f t="shared" si="685"/>
        <v>85.616114950009631</v>
      </c>
      <c r="Q3655">
        <f t="shared" si="695"/>
        <v>-5.8962220106921563</v>
      </c>
      <c r="R3655">
        <f t="shared" si="686"/>
        <v>5.8962220106921563</v>
      </c>
      <c r="S3655">
        <f t="shared" si="687"/>
        <v>0.44265752104934136</v>
      </c>
      <c r="T3655">
        <f t="shared" si="688"/>
        <v>7.4238318239628445</v>
      </c>
      <c r="U3655">
        <f t="shared" si="689"/>
        <v>0</v>
      </c>
      <c r="V3655">
        <f t="shared" si="690"/>
        <v>55.734247895065856</v>
      </c>
      <c r="W3655">
        <f t="shared" si="691"/>
        <v>0</v>
      </c>
      <c r="X3655">
        <f t="shared" si="692"/>
        <v>55.734247895065856</v>
      </c>
      <c r="Y3655">
        <f t="shared" si="693"/>
        <v>5.8962220106921563</v>
      </c>
    </row>
    <row r="3656" spans="1:25" x14ac:dyDescent="0.3">
      <c r="A3656">
        <v>12</v>
      </c>
      <c r="B3656">
        <v>2</v>
      </c>
      <c r="C3656">
        <v>28.46</v>
      </c>
      <c r="D3656">
        <v>0</v>
      </c>
      <c r="E3656">
        <v>7</v>
      </c>
      <c r="F3656">
        <v>13.914610230818001</v>
      </c>
      <c r="G3656">
        <v>16.906985767070001</v>
      </c>
      <c r="H3656">
        <v>14.329778784172101</v>
      </c>
      <c r="I3656">
        <v>0.91</v>
      </c>
      <c r="J3656">
        <v>14.329778784172101</v>
      </c>
      <c r="K3656">
        <v>13.040098693596599</v>
      </c>
      <c r="L3656">
        <v>2076</v>
      </c>
      <c r="M3656">
        <f t="shared" si="684"/>
        <v>-13.040098693596599</v>
      </c>
      <c r="N3656">
        <v>-13.040098693596599</v>
      </c>
      <c r="O3656">
        <f t="shared" si="694"/>
        <v>-182.7288671649971</v>
      </c>
      <c r="P3656">
        <f t="shared" si="685"/>
        <v>80.211992067696471</v>
      </c>
      <c r="Q3656">
        <f t="shared" si="695"/>
        <v>-5.4041228823131604</v>
      </c>
      <c r="R3656">
        <f t="shared" si="686"/>
        <v>5.4041228823131604</v>
      </c>
      <c r="S3656">
        <f t="shared" si="687"/>
        <v>0.41442346482905684</v>
      </c>
      <c r="T3656">
        <f t="shared" si="688"/>
        <v>7.6359758112834388</v>
      </c>
      <c r="U3656">
        <f t="shared" si="689"/>
        <v>0</v>
      </c>
      <c r="V3656">
        <f t="shared" si="690"/>
        <v>58.557653517094309</v>
      </c>
      <c r="W3656">
        <f t="shared" si="691"/>
        <v>0</v>
      </c>
      <c r="X3656">
        <f t="shared" si="692"/>
        <v>58.557653517094309</v>
      </c>
      <c r="Y3656">
        <f t="shared" si="693"/>
        <v>5.4041228823131604</v>
      </c>
    </row>
    <row r="3657" spans="1:25" x14ac:dyDescent="0.3">
      <c r="A3657">
        <v>12</v>
      </c>
      <c r="B3657">
        <v>3</v>
      </c>
      <c r="C3657">
        <v>26.86</v>
      </c>
      <c r="D3657">
        <v>0</v>
      </c>
      <c r="E3657">
        <v>7</v>
      </c>
      <c r="F3657">
        <v>12.747526106212799</v>
      </c>
      <c r="G3657">
        <v>16.906985767070001</v>
      </c>
      <c r="H3657">
        <v>13.7002002524675</v>
      </c>
      <c r="I3657">
        <v>0.91</v>
      </c>
      <c r="J3657">
        <v>13.7002002524675</v>
      </c>
      <c r="K3657">
        <v>12.467182229745401</v>
      </c>
      <c r="L3657">
        <v>2076</v>
      </c>
      <c r="M3657">
        <f t="shared" si="684"/>
        <v>-12.467182229745401</v>
      </c>
      <c r="N3657">
        <v>-12.467182229745401</v>
      </c>
      <c r="O3657">
        <f t="shared" si="694"/>
        <v>-195.19604939474249</v>
      </c>
      <c r="P3657">
        <f t="shared" si="685"/>
        <v>75.364558611988727</v>
      </c>
      <c r="Q3657">
        <f t="shared" si="695"/>
        <v>-4.8474334557077441</v>
      </c>
      <c r="R3657">
        <f t="shared" si="686"/>
        <v>4.8474334557077441</v>
      </c>
      <c r="S3657">
        <f t="shared" si="687"/>
        <v>0.38881548102684116</v>
      </c>
      <c r="T3657">
        <f t="shared" si="688"/>
        <v>7.6197487740376566</v>
      </c>
      <c r="U3657">
        <f t="shared" si="689"/>
        <v>0</v>
      </c>
      <c r="V3657">
        <f t="shared" si="690"/>
        <v>61.118451897315886</v>
      </c>
      <c r="W3657">
        <f t="shared" si="691"/>
        <v>0</v>
      </c>
      <c r="X3657">
        <f t="shared" si="692"/>
        <v>61.118451897315886</v>
      </c>
      <c r="Y3657">
        <f t="shared" si="693"/>
        <v>4.8474334557077441</v>
      </c>
    </row>
    <row r="3658" spans="1:25" x14ac:dyDescent="0.3">
      <c r="A3658">
        <v>12</v>
      </c>
      <c r="B3658">
        <v>4</v>
      </c>
      <c r="C3658">
        <v>24.3771428571429</v>
      </c>
      <c r="D3658">
        <v>0</v>
      </c>
      <c r="E3658">
        <v>7</v>
      </c>
      <c r="F3658">
        <v>11.006554194122</v>
      </c>
      <c r="G3658">
        <v>16.906985767070001</v>
      </c>
      <c r="H3658">
        <v>12.7062753645973</v>
      </c>
      <c r="I3658">
        <v>0.91</v>
      </c>
      <c r="J3658">
        <v>12.7062753645973</v>
      </c>
      <c r="K3658">
        <v>11.562710581783501</v>
      </c>
      <c r="L3658">
        <v>2076</v>
      </c>
      <c r="M3658">
        <f t="shared" si="684"/>
        <v>-11.562710581783501</v>
      </c>
      <c r="N3658">
        <v>-11.562710581783501</v>
      </c>
      <c r="O3658">
        <f t="shared" si="694"/>
        <v>-206.75875997652599</v>
      </c>
      <c r="P3658">
        <f t="shared" si="685"/>
        <v>71.131022708800586</v>
      </c>
      <c r="Q3658">
        <f t="shared" si="695"/>
        <v>-4.233535903188141</v>
      </c>
      <c r="R3658">
        <f t="shared" si="686"/>
        <v>4.233535903188141</v>
      </c>
      <c r="S3658">
        <f t="shared" si="687"/>
        <v>0.36613697741928047</v>
      </c>
      <c r="T3658">
        <f t="shared" si="688"/>
        <v>7.3291746785953595</v>
      </c>
      <c r="U3658">
        <f t="shared" si="689"/>
        <v>0</v>
      </c>
      <c r="V3658">
        <f t="shared" si="690"/>
        <v>63.38630225807195</v>
      </c>
      <c r="W3658">
        <f t="shared" si="691"/>
        <v>0</v>
      </c>
      <c r="X3658">
        <f t="shared" si="692"/>
        <v>63.38630225807195</v>
      </c>
      <c r="Y3658">
        <f t="shared" si="693"/>
        <v>4.233535903188141</v>
      </c>
    </row>
    <row r="3659" spans="1:25" x14ac:dyDescent="0.3">
      <c r="A3659">
        <v>12</v>
      </c>
      <c r="B3659">
        <v>5</v>
      </c>
      <c r="C3659">
        <v>27.036666666666701</v>
      </c>
      <c r="D3659">
        <v>0</v>
      </c>
      <c r="E3659">
        <v>3</v>
      </c>
      <c r="F3659">
        <v>12.874681009320801</v>
      </c>
      <c r="G3659">
        <v>16.906985767070001</v>
      </c>
      <c r="H3659">
        <v>13.770119746538199</v>
      </c>
      <c r="I3659">
        <v>0.91</v>
      </c>
      <c r="J3659">
        <v>13.770119746538199</v>
      </c>
      <c r="K3659">
        <v>12.530808969349801</v>
      </c>
      <c r="L3659">
        <v>2076</v>
      </c>
      <c r="M3659">
        <f t="shared" si="684"/>
        <v>-12.530808969349801</v>
      </c>
      <c r="N3659">
        <v>-12.530808969349801</v>
      </c>
      <c r="O3659">
        <f t="shared" si="694"/>
        <v>-219.2895689458758</v>
      </c>
      <c r="P3659">
        <f t="shared" si="685"/>
        <v>66.811119202562111</v>
      </c>
      <c r="Q3659">
        <f t="shared" si="695"/>
        <v>-4.3199035062384752</v>
      </c>
      <c r="R3659">
        <f t="shared" si="686"/>
        <v>4.3199035062384752</v>
      </c>
      <c r="S3659">
        <f t="shared" si="687"/>
        <v>0.34474258739438962</v>
      </c>
      <c r="T3659">
        <f t="shared" si="688"/>
        <v>8.2109054631113256</v>
      </c>
      <c r="U3659">
        <f t="shared" si="689"/>
        <v>0</v>
      </c>
      <c r="V3659">
        <f t="shared" si="690"/>
        <v>65.525741260561034</v>
      </c>
      <c r="W3659">
        <f t="shared" si="691"/>
        <v>0</v>
      </c>
      <c r="X3659">
        <f t="shared" si="692"/>
        <v>65.525741260561034</v>
      </c>
      <c r="Y3659">
        <f t="shared" si="693"/>
        <v>4.3199035062384752</v>
      </c>
    </row>
    <row r="3660" spans="1:25" x14ac:dyDescent="0.3">
      <c r="A3660">
        <v>1</v>
      </c>
      <c r="B3660">
        <v>1</v>
      </c>
      <c r="C3660">
        <v>26.051428571428598</v>
      </c>
      <c r="D3660">
        <v>0</v>
      </c>
      <c r="E3660">
        <v>7</v>
      </c>
      <c r="F3660">
        <v>12.171059073373501</v>
      </c>
      <c r="G3660">
        <v>17.117973449355802</v>
      </c>
      <c r="H3660">
        <v>13.371966535522599</v>
      </c>
      <c r="I3660">
        <v>0.91</v>
      </c>
      <c r="J3660">
        <v>13.371966535522599</v>
      </c>
      <c r="K3660">
        <v>12.168489547325599</v>
      </c>
      <c r="L3660">
        <v>2077</v>
      </c>
      <c r="M3660">
        <f t="shared" si="684"/>
        <v>-12.168489547325599</v>
      </c>
      <c r="N3660">
        <v>-12.168489547325599</v>
      </c>
      <c r="O3660">
        <f t="shared" si="694"/>
        <v>-231.45805849320141</v>
      </c>
      <c r="P3660">
        <f t="shared" si="685"/>
        <v>62.867357735490806</v>
      </c>
      <c r="Q3660">
        <f t="shared" si="695"/>
        <v>-3.9437614670713046</v>
      </c>
      <c r="R3660">
        <f t="shared" si="686"/>
        <v>3.9437614670713046</v>
      </c>
      <c r="S3660">
        <f t="shared" si="687"/>
        <v>0.32409622013753281</v>
      </c>
      <c r="T3660">
        <f t="shared" si="688"/>
        <v>8.2247280802542946</v>
      </c>
      <c r="U3660">
        <f t="shared" si="689"/>
        <v>0</v>
      </c>
      <c r="V3660">
        <f t="shared" si="690"/>
        <v>67.590377986246722</v>
      </c>
      <c r="W3660">
        <f t="shared" si="691"/>
        <v>0</v>
      </c>
      <c r="X3660">
        <f t="shared" si="692"/>
        <v>67.590377986246722</v>
      </c>
      <c r="Y3660">
        <f t="shared" si="693"/>
        <v>3.9437614670713046</v>
      </c>
    </row>
    <row r="3661" spans="1:25" x14ac:dyDescent="0.3">
      <c r="A3661">
        <v>1</v>
      </c>
      <c r="B3661">
        <v>2</v>
      </c>
      <c r="C3661">
        <v>23.603571428571399</v>
      </c>
      <c r="D3661">
        <v>0</v>
      </c>
      <c r="E3661">
        <v>7</v>
      </c>
      <c r="F3661">
        <v>10.482085125703501</v>
      </c>
      <c r="G3661">
        <v>17.117973449355802</v>
      </c>
      <c r="H3661">
        <v>12.381573502804599</v>
      </c>
      <c r="I3661">
        <v>0.91</v>
      </c>
      <c r="J3661">
        <v>12.381573502804599</v>
      </c>
      <c r="K3661">
        <v>11.2672318875522</v>
      </c>
      <c r="L3661">
        <v>2077</v>
      </c>
      <c r="M3661">
        <f t="shared" si="684"/>
        <v>-11.2672318875522</v>
      </c>
      <c r="N3661">
        <v>-11.2672318875522</v>
      </c>
      <c r="O3661">
        <f t="shared" si="694"/>
        <v>-242.72529038075362</v>
      </c>
      <c r="P3661">
        <f t="shared" si="685"/>
        <v>59.423567957831978</v>
      </c>
      <c r="Q3661">
        <f t="shared" si="695"/>
        <v>-3.4437897776588287</v>
      </c>
      <c r="R3661">
        <f t="shared" si="686"/>
        <v>3.4437897776588287</v>
      </c>
      <c r="S3661">
        <f t="shared" si="687"/>
        <v>0.30564648105480591</v>
      </c>
      <c r="T3661">
        <f t="shared" si="688"/>
        <v>7.8234421098933709</v>
      </c>
      <c r="U3661">
        <f t="shared" si="689"/>
        <v>0</v>
      </c>
      <c r="V3661">
        <f t="shared" si="690"/>
        <v>69.4353518945194</v>
      </c>
      <c r="W3661">
        <f t="shared" si="691"/>
        <v>0</v>
      </c>
      <c r="X3661">
        <f t="shared" si="692"/>
        <v>69.4353518945194</v>
      </c>
      <c r="Y3661">
        <f t="shared" si="693"/>
        <v>3.4437897776588287</v>
      </c>
    </row>
    <row r="3662" spans="1:25" x14ac:dyDescent="0.3">
      <c r="A3662">
        <v>1</v>
      </c>
      <c r="B3662">
        <v>3</v>
      </c>
      <c r="C3662">
        <v>26.4935714285714</v>
      </c>
      <c r="D3662">
        <v>0.2</v>
      </c>
      <c r="E3662">
        <v>7</v>
      </c>
      <c r="F3662">
        <v>12.485160812947701</v>
      </c>
      <c r="G3662">
        <v>17.117973449355802</v>
      </c>
      <c r="H3662">
        <v>13.548622948302601</v>
      </c>
      <c r="I3662">
        <v>0.91</v>
      </c>
      <c r="J3662">
        <v>13.548622948302601</v>
      </c>
      <c r="K3662">
        <v>12.329246882955401</v>
      </c>
      <c r="L3662">
        <v>2077</v>
      </c>
      <c r="M3662">
        <f t="shared" si="684"/>
        <v>-12.129246882955401</v>
      </c>
      <c r="N3662">
        <v>-12.129246882955401</v>
      </c>
      <c r="O3662">
        <f t="shared" si="694"/>
        <v>-254.85453726370903</v>
      </c>
      <c r="P3662">
        <f t="shared" si="685"/>
        <v>55.926855222592039</v>
      </c>
      <c r="Q3662">
        <f t="shared" si="695"/>
        <v>-3.4967127352399388</v>
      </c>
      <c r="R3662">
        <f t="shared" si="686"/>
        <v>3.6967127352399389</v>
      </c>
      <c r="S3662">
        <f t="shared" si="687"/>
        <v>0.2998328097680053</v>
      </c>
      <c r="T3662">
        <f t="shared" si="688"/>
        <v>8.6325341477154609</v>
      </c>
      <c r="U3662">
        <f t="shared" si="689"/>
        <v>0</v>
      </c>
      <c r="V3662">
        <f t="shared" si="690"/>
        <v>70.016719023199457</v>
      </c>
      <c r="W3662">
        <f t="shared" si="691"/>
        <v>0</v>
      </c>
      <c r="X3662">
        <f t="shared" si="692"/>
        <v>70.016719023199457</v>
      </c>
      <c r="Y3662">
        <f t="shared" si="693"/>
        <v>3.4967127352399388</v>
      </c>
    </row>
    <row r="3663" spans="1:25" x14ac:dyDescent="0.3">
      <c r="A3663">
        <v>1</v>
      </c>
      <c r="B3663">
        <v>4</v>
      </c>
      <c r="C3663">
        <v>22.466428571428601</v>
      </c>
      <c r="D3663">
        <v>0</v>
      </c>
      <c r="E3663">
        <v>7</v>
      </c>
      <c r="F3663">
        <v>9.7270679312015105</v>
      </c>
      <c r="G3663">
        <v>17.117973449355802</v>
      </c>
      <c r="H3663">
        <v>11.9138750736512</v>
      </c>
      <c r="I3663">
        <v>0.91</v>
      </c>
      <c r="J3663">
        <v>11.9138750736512</v>
      </c>
      <c r="K3663">
        <v>10.8416263170226</v>
      </c>
      <c r="L3663">
        <v>2077</v>
      </c>
      <c r="M3663">
        <f t="shared" si="684"/>
        <v>-10.8416263170226</v>
      </c>
      <c r="N3663">
        <v>-10.8416263170226</v>
      </c>
      <c r="O3663">
        <f t="shared" si="694"/>
        <v>-265.69616358073165</v>
      </c>
      <c r="P3663">
        <f t="shared" si="685"/>
        <v>52.975871154021405</v>
      </c>
      <c r="Q3663">
        <f t="shared" si="695"/>
        <v>-2.9509840685706337</v>
      </c>
      <c r="R3663">
        <f t="shared" si="686"/>
        <v>2.9509840685706337</v>
      </c>
      <c r="S3663">
        <f t="shared" si="687"/>
        <v>0.27219016615037261</v>
      </c>
      <c r="T3663">
        <f t="shared" si="688"/>
        <v>7.8906422484519663</v>
      </c>
      <c r="U3663">
        <f t="shared" si="689"/>
        <v>0</v>
      </c>
      <c r="V3663">
        <f t="shared" si="690"/>
        <v>72.780983384962738</v>
      </c>
      <c r="W3663">
        <f t="shared" si="691"/>
        <v>0</v>
      </c>
      <c r="X3663">
        <f t="shared" si="692"/>
        <v>72.780983384962738</v>
      </c>
      <c r="Y3663">
        <f t="shared" si="693"/>
        <v>2.9509840685706337</v>
      </c>
    </row>
    <row r="3664" spans="1:25" x14ac:dyDescent="0.3">
      <c r="A3664">
        <v>1</v>
      </c>
      <c r="B3664">
        <v>5</v>
      </c>
      <c r="C3664">
        <v>23.8683333333333</v>
      </c>
      <c r="D3664">
        <v>0</v>
      </c>
      <c r="E3664">
        <v>3</v>
      </c>
      <c r="F3664">
        <v>10.660610210197699</v>
      </c>
      <c r="G3664">
        <v>17.117973449355802</v>
      </c>
      <c r="H3664">
        <v>12.489749047798499</v>
      </c>
      <c r="I3664">
        <v>0.91</v>
      </c>
      <c r="J3664">
        <v>12.489749047798499</v>
      </c>
      <c r="K3664">
        <v>11.3656716334966</v>
      </c>
      <c r="L3664">
        <v>2077</v>
      </c>
      <c r="M3664">
        <f t="shared" si="684"/>
        <v>-11.3656716334966</v>
      </c>
      <c r="N3664">
        <v>-11.3656716334966</v>
      </c>
      <c r="O3664">
        <f t="shared" si="694"/>
        <v>-277.06183521422827</v>
      </c>
      <c r="P3664">
        <f t="shared" si="685"/>
        <v>50.049283525147345</v>
      </c>
      <c r="Q3664">
        <f t="shared" si="695"/>
        <v>-2.92658762887406</v>
      </c>
      <c r="R3664">
        <f t="shared" si="686"/>
        <v>2.92658762887406</v>
      </c>
      <c r="S3664">
        <f t="shared" si="687"/>
        <v>0.25749359327335308</v>
      </c>
      <c r="T3664">
        <f t="shared" si="688"/>
        <v>8.4390840046225399</v>
      </c>
      <c r="U3664">
        <f t="shared" si="689"/>
        <v>0</v>
      </c>
      <c r="V3664">
        <f t="shared" si="690"/>
        <v>74.250640672664687</v>
      </c>
      <c r="W3664">
        <f t="shared" si="691"/>
        <v>0</v>
      </c>
      <c r="X3664">
        <f t="shared" si="692"/>
        <v>74.250640672664687</v>
      </c>
      <c r="Y3664">
        <f t="shared" si="693"/>
        <v>2.92658762887406</v>
      </c>
    </row>
    <row r="3665" spans="1:25" x14ac:dyDescent="0.3">
      <c r="A3665">
        <v>2</v>
      </c>
      <c r="B3665">
        <v>1</v>
      </c>
      <c r="C3665">
        <v>25.397142857142899</v>
      </c>
      <c r="D3665">
        <v>0</v>
      </c>
      <c r="E3665">
        <v>7</v>
      </c>
      <c r="F3665">
        <v>11.711261927603299</v>
      </c>
      <c r="G3665">
        <v>17.117973449355802</v>
      </c>
      <c r="H3665">
        <v>13.1093317938602</v>
      </c>
      <c r="I3665">
        <v>0.95</v>
      </c>
      <c r="J3665">
        <v>13.1093317938602</v>
      </c>
      <c r="K3665">
        <v>12.453865204167201</v>
      </c>
      <c r="L3665">
        <v>2077</v>
      </c>
      <c r="M3665">
        <f t="shared" si="684"/>
        <v>-12.453865204167201</v>
      </c>
      <c r="N3665">
        <v>-12.453865204167201</v>
      </c>
      <c r="O3665">
        <f t="shared" si="694"/>
        <v>-289.51570041839545</v>
      </c>
      <c r="P3665">
        <f t="shared" si="685"/>
        <v>47.027797566084843</v>
      </c>
      <c r="Q3665">
        <f t="shared" si="695"/>
        <v>-3.0214859590625025</v>
      </c>
      <c r="R3665">
        <f t="shared" si="686"/>
        <v>3.0214859590625025</v>
      </c>
      <c r="S3665">
        <f t="shared" si="687"/>
        <v>0.24261431367118699</v>
      </c>
      <c r="T3665">
        <f t="shared" si="688"/>
        <v>9.4323792451046984</v>
      </c>
      <c r="U3665">
        <f t="shared" si="689"/>
        <v>0</v>
      </c>
      <c r="V3665">
        <f t="shared" si="690"/>
        <v>75.738568632881297</v>
      </c>
      <c r="W3665">
        <f t="shared" si="691"/>
        <v>0</v>
      </c>
      <c r="X3665">
        <f t="shared" si="692"/>
        <v>75.738568632881297</v>
      </c>
      <c r="Y3665">
        <f t="shared" si="693"/>
        <v>3.0214859590625025</v>
      </c>
    </row>
    <row r="3666" spans="1:25" x14ac:dyDescent="0.3">
      <c r="A3666">
        <v>2</v>
      </c>
      <c r="B3666">
        <v>2</v>
      </c>
      <c r="C3666">
        <v>27.977142857142901</v>
      </c>
      <c r="D3666">
        <v>0</v>
      </c>
      <c r="E3666">
        <v>7</v>
      </c>
      <c r="F3666">
        <v>13.558751498366901</v>
      </c>
      <c r="G3666">
        <v>17.117973449355802</v>
      </c>
      <c r="H3666">
        <v>14.136717222024901</v>
      </c>
      <c r="I3666">
        <v>0.95</v>
      </c>
      <c r="J3666">
        <v>14.136717222024901</v>
      </c>
      <c r="K3666">
        <v>13.4298813609237</v>
      </c>
      <c r="L3666">
        <v>2077</v>
      </c>
      <c r="M3666">
        <f t="shared" si="684"/>
        <v>-13.4298813609237</v>
      </c>
      <c r="N3666">
        <v>-13.4298813609237</v>
      </c>
      <c r="O3666">
        <f t="shared" si="694"/>
        <v>-302.94558177931913</v>
      </c>
      <c r="P3666">
        <f t="shared" si="685"/>
        <v>43.973600167328883</v>
      </c>
      <c r="Q3666">
        <f t="shared" si="695"/>
        <v>-3.0541973987559601</v>
      </c>
      <c r="R3666">
        <f t="shared" si="686"/>
        <v>3.0541973987559601</v>
      </c>
      <c r="S3666">
        <f t="shared" si="687"/>
        <v>0.22741804761154599</v>
      </c>
      <c r="T3666">
        <f t="shared" si="688"/>
        <v>10.37568396216774</v>
      </c>
      <c r="U3666">
        <f t="shared" si="689"/>
        <v>0</v>
      </c>
      <c r="V3666">
        <f t="shared" si="690"/>
        <v>77.258195238845389</v>
      </c>
      <c r="W3666">
        <f t="shared" si="691"/>
        <v>0</v>
      </c>
      <c r="X3666">
        <f t="shared" si="692"/>
        <v>77.258195238845389</v>
      </c>
      <c r="Y3666">
        <f t="shared" si="693"/>
        <v>3.0541973987559601</v>
      </c>
    </row>
    <row r="3667" spans="1:25" x14ac:dyDescent="0.3">
      <c r="A3667">
        <v>2</v>
      </c>
      <c r="B3667">
        <v>3</v>
      </c>
      <c r="C3667">
        <v>27.0107142857143</v>
      </c>
      <c r="D3667">
        <v>0</v>
      </c>
      <c r="E3667">
        <v>7</v>
      </c>
      <c r="F3667">
        <v>12.855975081847999</v>
      </c>
      <c r="G3667">
        <v>17.117973449355802</v>
      </c>
      <c r="H3667">
        <v>13.7544241880582</v>
      </c>
      <c r="I3667">
        <v>0.95</v>
      </c>
      <c r="J3667">
        <v>13.7544241880582</v>
      </c>
      <c r="K3667">
        <v>13.0667029786553</v>
      </c>
      <c r="L3667">
        <v>2077</v>
      </c>
      <c r="M3667">
        <f t="shared" si="684"/>
        <v>-13.0667029786553</v>
      </c>
      <c r="N3667">
        <v>-13.0667029786553</v>
      </c>
      <c r="O3667">
        <f t="shared" si="694"/>
        <v>-316.01228475797444</v>
      </c>
      <c r="P3667">
        <f t="shared" si="685"/>
        <v>41.192489364456861</v>
      </c>
      <c r="Q3667">
        <f t="shared" si="695"/>
        <v>-2.7811108028720213</v>
      </c>
      <c r="R3667">
        <f t="shared" si="686"/>
        <v>2.7811108028720213</v>
      </c>
      <c r="S3667">
        <f t="shared" si="687"/>
        <v>0.2128395209881955</v>
      </c>
      <c r="T3667">
        <f t="shared" si="688"/>
        <v>10.285592175783279</v>
      </c>
      <c r="U3667">
        <f t="shared" si="689"/>
        <v>0</v>
      </c>
      <c r="V3667">
        <f t="shared" si="690"/>
        <v>78.716047901180445</v>
      </c>
      <c r="W3667">
        <f t="shared" si="691"/>
        <v>0</v>
      </c>
      <c r="X3667">
        <f t="shared" si="692"/>
        <v>78.716047901180445</v>
      </c>
      <c r="Y3667">
        <f t="shared" si="693"/>
        <v>2.7811108028720213</v>
      </c>
    </row>
    <row r="3668" spans="1:25" x14ac:dyDescent="0.3">
      <c r="A3668">
        <v>2</v>
      </c>
      <c r="B3668">
        <v>4</v>
      </c>
      <c r="C3668">
        <v>26.821428571428601</v>
      </c>
      <c r="D3668">
        <v>0</v>
      </c>
      <c r="E3668">
        <v>7</v>
      </c>
      <c r="F3668">
        <v>12.7198215527334</v>
      </c>
      <c r="G3668">
        <v>17.117973449355802</v>
      </c>
      <c r="H3668">
        <v>13.679197900121901</v>
      </c>
      <c r="I3668">
        <v>0.95</v>
      </c>
      <c r="J3668">
        <v>13.679197900121901</v>
      </c>
      <c r="K3668">
        <v>12.9952380051158</v>
      </c>
      <c r="L3668">
        <v>2077</v>
      </c>
      <c r="M3668">
        <f t="shared" si="684"/>
        <v>-12.9952380051158</v>
      </c>
      <c r="N3668">
        <v>-12.9952380051158</v>
      </c>
      <c r="O3668">
        <f t="shared" si="694"/>
        <v>-329.00752276309026</v>
      </c>
      <c r="P3668">
        <f t="shared" si="685"/>
        <v>38.601060598276064</v>
      </c>
      <c r="Q3668">
        <f t="shared" si="695"/>
        <v>-2.5914287661807975</v>
      </c>
      <c r="R3668">
        <f t="shared" si="686"/>
        <v>2.5914287661807975</v>
      </c>
      <c r="S3668">
        <f t="shared" si="687"/>
        <v>0.19941372102308838</v>
      </c>
      <c r="T3668">
        <f t="shared" si="688"/>
        <v>10.403809238935002</v>
      </c>
      <c r="U3668">
        <f t="shared" si="689"/>
        <v>0</v>
      </c>
      <c r="V3668">
        <f t="shared" si="690"/>
        <v>80.058627897691153</v>
      </c>
      <c r="W3668">
        <f t="shared" si="691"/>
        <v>0</v>
      </c>
      <c r="X3668">
        <f t="shared" si="692"/>
        <v>80.058627897691153</v>
      </c>
      <c r="Y3668">
        <f t="shared" si="693"/>
        <v>2.5914287661807975</v>
      </c>
    </row>
    <row r="3669" spans="1:25" x14ac:dyDescent="0.3">
      <c r="A3669">
        <v>3</v>
      </c>
      <c r="B3669">
        <v>1</v>
      </c>
      <c r="C3669">
        <v>28.823571428571402</v>
      </c>
      <c r="D3669">
        <v>0</v>
      </c>
      <c r="E3669">
        <v>7</v>
      </c>
      <c r="F3669">
        <v>14.1846155710105</v>
      </c>
      <c r="G3669">
        <v>17.117973449355802</v>
      </c>
      <c r="H3669">
        <v>14.469157746792501</v>
      </c>
      <c r="I3669">
        <v>1.02</v>
      </c>
      <c r="J3669">
        <v>14.469157746792501</v>
      </c>
      <c r="K3669">
        <v>14.758540901728299</v>
      </c>
      <c r="L3669">
        <v>2077</v>
      </c>
      <c r="M3669">
        <f t="shared" si="684"/>
        <v>-14.758540901728299</v>
      </c>
      <c r="N3669">
        <v>-14.758540901728299</v>
      </c>
      <c r="O3669">
        <f t="shared" si="694"/>
        <v>-343.76606366481855</v>
      </c>
      <c r="P3669">
        <f t="shared" si="685"/>
        <v>35.855144169279491</v>
      </c>
      <c r="Q3669">
        <f t="shared" si="695"/>
        <v>-2.7459164289965727</v>
      </c>
      <c r="R3669">
        <f t="shared" si="686"/>
        <v>2.7459164289965727</v>
      </c>
      <c r="S3669">
        <f t="shared" si="687"/>
        <v>0.18605609099711287</v>
      </c>
      <c r="T3669">
        <f t="shared" si="688"/>
        <v>12.012624472731726</v>
      </c>
      <c r="U3669">
        <f t="shared" si="689"/>
        <v>0</v>
      </c>
      <c r="V3669">
        <f t="shared" si="690"/>
        <v>81.394390900288712</v>
      </c>
      <c r="W3669">
        <f t="shared" si="691"/>
        <v>0</v>
      </c>
      <c r="X3669">
        <f t="shared" si="692"/>
        <v>81.394390900288712</v>
      </c>
      <c r="Y3669">
        <f t="shared" si="693"/>
        <v>2.7459164289965727</v>
      </c>
    </row>
    <row r="3670" spans="1:25" x14ac:dyDescent="0.3">
      <c r="A3670">
        <v>3</v>
      </c>
      <c r="B3670">
        <v>2</v>
      </c>
      <c r="C3670">
        <v>33.369285714285702</v>
      </c>
      <c r="D3670">
        <v>0</v>
      </c>
      <c r="E3670">
        <v>7</v>
      </c>
      <c r="F3670">
        <v>17.705436410584699</v>
      </c>
      <c r="G3670">
        <v>17.117973449355802</v>
      </c>
      <c r="H3670">
        <v>16.219626774699201</v>
      </c>
      <c r="I3670">
        <v>1.02</v>
      </c>
      <c r="J3670">
        <v>16.219626774699201</v>
      </c>
      <c r="K3670">
        <v>16.5440193101932</v>
      </c>
      <c r="L3670">
        <v>2077</v>
      </c>
      <c r="M3670">
        <f t="shared" si="684"/>
        <v>-16.5440193101932</v>
      </c>
      <c r="N3670">
        <v>-16.5440193101932</v>
      </c>
      <c r="O3670">
        <f t="shared" si="694"/>
        <v>-360.31008297501177</v>
      </c>
      <c r="P3670">
        <f t="shared" si="685"/>
        <v>33.008560987084529</v>
      </c>
      <c r="Q3670">
        <f t="shared" si="695"/>
        <v>-2.8465831821949621</v>
      </c>
      <c r="R3670">
        <f t="shared" si="686"/>
        <v>2.8465831821949621</v>
      </c>
      <c r="S3670">
        <f t="shared" si="687"/>
        <v>0.17206116172997382</v>
      </c>
      <c r="T3670">
        <f t="shared" si="688"/>
        <v>13.697436127998238</v>
      </c>
      <c r="U3670">
        <f t="shared" si="689"/>
        <v>0</v>
      </c>
      <c r="V3670">
        <f t="shared" si="690"/>
        <v>82.793883827002617</v>
      </c>
      <c r="W3670">
        <f t="shared" si="691"/>
        <v>0</v>
      </c>
      <c r="X3670">
        <f t="shared" si="692"/>
        <v>82.793883827002617</v>
      </c>
      <c r="Y3670">
        <f t="shared" si="693"/>
        <v>2.8465831821949621</v>
      </c>
    </row>
    <row r="3671" spans="1:25" x14ac:dyDescent="0.3">
      <c r="A3671">
        <v>3</v>
      </c>
      <c r="B3671">
        <v>3</v>
      </c>
      <c r="C3671">
        <v>34.237142857142899</v>
      </c>
      <c r="D3671">
        <v>0</v>
      </c>
      <c r="E3671">
        <v>7</v>
      </c>
      <c r="F3671">
        <v>18.407238993760998</v>
      </c>
      <c r="G3671">
        <v>17.117973449355802</v>
      </c>
      <c r="H3671">
        <v>16.547661413280998</v>
      </c>
      <c r="I3671">
        <v>1.02</v>
      </c>
      <c r="J3671">
        <v>16.547661413280998</v>
      </c>
      <c r="K3671">
        <v>16.878614641546601</v>
      </c>
      <c r="L3671">
        <v>2077</v>
      </c>
      <c r="M3671">
        <f t="shared" si="684"/>
        <v>-16.878614641546601</v>
      </c>
      <c r="N3671">
        <v>-16.878614641546601</v>
      </c>
      <c r="O3671">
        <f t="shared" si="694"/>
        <v>-377.18869761655839</v>
      </c>
      <c r="P3671">
        <f t="shared" si="685"/>
        <v>30.33717561536174</v>
      </c>
      <c r="Q3671">
        <f t="shared" si="695"/>
        <v>-2.6713853717227884</v>
      </c>
      <c r="R3671">
        <f t="shared" si="686"/>
        <v>2.6713853717227884</v>
      </c>
      <c r="S3671">
        <f t="shared" si="687"/>
        <v>0.15827041664587746</v>
      </c>
      <c r="T3671">
        <f t="shared" si="688"/>
        <v>14.207229269823813</v>
      </c>
      <c r="U3671">
        <f t="shared" si="689"/>
        <v>0</v>
      </c>
      <c r="V3671">
        <f t="shared" si="690"/>
        <v>84.172958335412247</v>
      </c>
      <c r="W3671">
        <f t="shared" si="691"/>
        <v>0</v>
      </c>
      <c r="X3671">
        <f t="shared" si="692"/>
        <v>84.172958335412247</v>
      </c>
      <c r="Y3671">
        <f t="shared" si="693"/>
        <v>2.6713853717227884</v>
      </c>
    </row>
    <row r="3672" spans="1:25" x14ac:dyDescent="0.3">
      <c r="A3672">
        <v>3</v>
      </c>
      <c r="B3672">
        <v>4</v>
      </c>
      <c r="C3672">
        <v>33.512142857142898</v>
      </c>
      <c r="D3672">
        <v>0</v>
      </c>
      <c r="E3672">
        <v>7</v>
      </c>
      <c r="F3672">
        <v>17.820321798863802</v>
      </c>
      <c r="G3672">
        <v>17.117973449355802</v>
      </c>
      <c r="H3672">
        <v>16.2737521800479</v>
      </c>
      <c r="I3672">
        <v>1.02</v>
      </c>
      <c r="J3672">
        <v>16.2737521800479</v>
      </c>
      <c r="K3672">
        <v>16.5992272236488</v>
      </c>
      <c r="L3672">
        <v>2077</v>
      </c>
      <c r="M3672">
        <f t="shared" si="684"/>
        <v>-16.5992272236488</v>
      </c>
      <c r="N3672">
        <v>-16.5992272236488</v>
      </c>
      <c r="O3672">
        <f t="shared" si="694"/>
        <v>-393.78792484020721</v>
      </c>
      <c r="P3672">
        <f t="shared" si="685"/>
        <v>27.920962264104844</v>
      </c>
      <c r="Q3672">
        <f t="shared" si="695"/>
        <v>-2.4162133512568964</v>
      </c>
      <c r="R3672">
        <f t="shared" si="686"/>
        <v>2.4162133512568964</v>
      </c>
      <c r="S3672">
        <f t="shared" si="687"/>
        <v>0.14556179746816975</v>
      </c>
      <c r="T3672">
        <f t="shared" si="688"/>
        <v>14.183013872391903</v>
      </c>
      <c r="U3672">
        <f t="shared" si="689"/>
        <v>0</v>
      </c>
      <c r="V3672">
        <f t="shared" si="690"/>
        <v>85.44382025318302</v>
      </c>
      <c r="W3672">
        <f t="shared" si="691"/>
        <v>0</v>
      </c>
      <c r="X3672">
        <f t="shared" si="692"/>
        <v>85.44382025318302</v>
      </c>
      <c r="Y3672">
        <f t="shared" si="693"/>
        <v>2.4162133512568964</v>
      </c>
    </row>
    <row r="3673" spans="1:25" x14ac:dyDescent="0.3">
      <c r="A3673">
        <v>3</v>
      </c>
      <c r="B3673">
        <v>5</v>
      </c>
      <c r="C3673">
        <v>33.405000000000001</v>
      </c>
      <c r="D3673">
        <v>0</v>
      </c>
      <c r="E3673">
        <v>3</v>
      </c>
      <c r="F3673">
        <v>17.734134103851702</v>
      </c>
      <c r="G3673">
        <v>17.117973449355802</v>
      </c>
      <c r="H3673">
        <v>16.233162900359599</v>
      </c>
      <c r="I3673">
        <v>1.02</v>
      </c>
      <c r="J3673">
        <v>16.233162900359599</v>
      </c>
      <c r="K3673">
        <v>16.557826158366801</v>
      </c>
      <c r="L3673">
        <v>2077</v>
      </c>
      <c r="M3673">
        <f t="shared" si="684"/>
        <v>-16.557826158366801</v>
      </c>
      <c r="N3673">
        <v>-16.557826158366801</v>
      </c>
      <c r="O3673">
        <f t="shared" si="694"/>
        <v>-410.34575099857403</v>
      </c>
      <c r="P3673">
        <f t="shared" si="685"/>
        <v>25.702508947566908</v>
      </c>
      <c r="Q3673">
        <f t="shared" si="695"/>
        <v>-2.2184533165379356</v>
      </c>
      <c r="R3673">
        <f t="shared" si="686"/>
        <v>2.2184533165379356</v>
      </c>
      <c r="S3673">
        <f t="shared" si="687"/>
        <v>0.13398216017728473</v>
      </c>
      <c r="T3673">
        <f t="shared" si="688"/>
        <v>14.339372841828865</v>
      </c>
      <c r="U3673">
        <f t="shared" si="689"/>
        <v>0</v>
      </c>
      <c r="V3673">
        <f t="shared" si="690"/>
        <v>86.601783982271527</v>
      </c>
      <c r="W3673">
        <f t="shared" si="691"/>
        <v>0</v>
      </c>
      <c r="X3673">
        <f t="shared" si="692"/>
        <v>86.601783982271527</v>
      </c>
      <c r="Y3673">
        <f t="shared" si="693"/>
        <v>2.2184533165379356</v>
      </c>
    </row>
    <row r="3674" spans="1:25" x14ac:dyDescent="0.3">
      <c r="A3674">
        <v>4</v>
      </c>
      <c r="B3674">
        <v>1</v>
      </c>
      <c r="C3674">
        <v>31.385000000000002</v>
      </c>
      <c r="D3674">
        <v>0</v>
      </c>
      <c r="E3674">
        <v>7</v>
      </c>
      <c r="F3674">
        <v>16.136031119627201</v>
      </c>
      <c r="G3674">
        <v>17.117973449355802</v>
      </c>
      <c r="H3674">
        <v>15.462424569741</v>
      </c>
      <c r="I3674">
        <v>1.1000000000000001</v>
      </c>
      <c r="J3674">
        <v>15.462424569741</v>
      </c>
      <c r="K3674">
        <v>17.008667026715099</v>
      </c>
      <c r="L3674">
        <v>2077</v>
      </c>
      <c r="M3674">
        <f t="shared" si="684"/>
        <v>-17.008667026715099</v>
      </c>
      <c r="N3674">
        <v>-17.008667026715099</v>
      </c>
      <c r="O3674">
        <f t="shared" si="694"/>
        <v>-427.35441802528914</v>
      </c>
      <c r="P3674">
        <f t="shared" si="685"/>
        <v>23.607047171569523</v>
      </c>
      <c r="Q3674">
        <f t="shared" si="695"/>
        <v>-2.0954617759973857</v>
      </c>
      <c r="R3674">
        <f t="shared" si="686"/>
        <v>2.0954617759973857</v>
      </c>
      <c r="S3674">
        <f t="shared" si="687"/>
        <v>0.12319964713907886</v>
      </c>
      <c r="T3674">
        <f t="shared" si="688"/>
        <v>14.913205250717713</v>
      </c>
      <c r="U3674">
        <f t="shared" si="689"/>
        <v>0</v>
      </c>
      <c r="V3674">
        <f t="shared" si="690"/>
        <v>87.680035286092121</v>
      </c>
      <c r="W3674">
        <f t="shared" si="691"/>
        <v>0</v>
      </c>
      <c r="X3674">
        <f t="shared" si="692"/>
        <v>87.680035286092121</v>
      </c>
      <c r="Y3674">
        <f t="shared" si="693"/>
        <v>2.0954617759973857</v>
      </c>
    </row>
    <row r="3675" spans="1:25" x14ac:dyDescent="0.3">
      <c r="A3675">
        <v>4</v>
      </c>
      <c r="B3675">
        <v>2</v>
      </c>
      <c r="C3675">
        <v>34.863571428571397</v>
      </c>
      <c r="D3675">
        <v>0</v>
      </c>
      <c r="E3675">
        <v>7</v>
      </c>
      <c r="F3675">
        <v>18.9195338158456</v>
      </c>
      <c r="G3675">
        <v>17.117973449355802</v>
      </c>
      <c r="H3675">
        <v>16.7833025807731</v>
      </c>
      <c r="I3675">
        <v>1.1000000000000001</v>
      </c>
      <c r="J3675">
        <v>16.7833025807731</v>
      </c>
      <c r="K3675">
        <v>18.461632838850399</v>
      </c>
      <c r="L3675">
        <v>2077</v>
      </c>
      <c r="M3675">
        <f t="shared" si="684"/>
        <v>-18.461632838850399</v>
      </c>
      <c r="N3675">
        <v>-18.461632838850399</v>
      </c>
      <c r="O3675">
        <f t="shared" si="694"/>
        <v>-445.81605086413953</v>
      </c>
      <c r="P3675">
        <f t="shared" si="685"/>
        <v>21.525474887927498</v>
      </c>
      <c r="Q3675">
        <f t="shared" si="695"/>
        <v>-2.081572283642025</v>
      </c>
      <c r="R3675">
        <f t="shared" si="686"/>
        <v>2.081572283642025</v>
      </c>
      <c r="S3675">
        <f t="shared" si="687"/>
        <v>0.11275125563442004</v>
      </c>
      <c r="T3675">
        <f t="shared" si="688"/>
        <v>16.380060555208374</v>
      </c>
      <c r="U3675">
        <f t="shared" si="689"/>
        <v>0</v>
      </c>
      <c r="V3675">
        <f t="shared" si="690"/>
        <v>88.724874436557997</v>
      </c>
      <c r="W3675">
        <f t="shared" si="691"/>
        <v>0</v>
      </c>
      <c r="X3675">
        <f t="shared" si="692"/>
        <v>88.724874436557997</v>
      </c>
      <c r="Y3675">
        <f t="shared" si="693"/>
        <v>2.081572283642025</v>
      </c>
    </row>
    <row r="3676" spans="1:25" x14ac:dyDescent="0.3">
      <c r="A3676">
        <v>4</v>
      </c>
      <c r="B3676">
        <v>3</v>
      </c>
      <c r="C3676">
        <v>35.087857142857104</v>
      </c>
      <c r="D3676">
        <v>0</v>
      </c>
      <c r="E3676">
        <v>7</v>
      </c>
      <c r="F3676">
        <v>19.104113009191199</v>
      </c>
      <c r="G3676">
        <v>17.117973449355802</v>
      </c>
      <c r="H3676">
        <v>16.867444016841102</v>
      </c>
      <c r="I3676">
        <v>1.1000000000000001</v>
      </c>
      <c r="J3676">
        <v>16.867444016841102</v>
      </c>
      <c r="K3676">
        <v>18.5541884185253</v>
      </c>
      <c r="L3676">
        <v>2077</v>
      </c>
      <c r="M3676">
        <f t="shared" si="684"/>
        <v>-18.5541884185253</v>
      </c>
      <c r="N3676">
        <v>-18.5541884185253</v>
      </c>
      <c r="O3676">
        <f t="shared" si="694"/>
        <v>-464.37023928266484</v>
      </c>
      <c r="P3676">
        <f t="shared" si="685"/>
        <v>19.618366035913336</v>
      </c>
      <c r="Q3676">
        <f t="shared" si="695"/>
        <v>-1.9071088520141615</v>
      </c>
      <c r="R3676">
        <f t="shared" si="686"/>
        <v>1.9071088520141615</v>
      </c>
      <c r="S3676">
        <f t="shared" si="687"/>
        <v>0.10278589442963842</v>
      </c>
      <c r="T3676">
        <f t="shared" si="688"/>
        <v>16.647079566511138</v>
      </c>
      <c r="U3676">
        <f t="shared" si="689"/>
        <v>0</v>
      </c>
      <c r="V3676">
        <f t="shared" si="690"/>
        <v>89.721410557036151</v>
      </c>
      <c r="W3676">
        <f t="shared" si="691"/>
        <v>0</v>
      </c>
      <c r="X3676">
        <f t="shared" si="692"/>
        <v>89.721410557036151</v>
      </c>
      <c r="Y3676">
        <f t="shared" si="693"/>
        <v>1.9071088520141615</v>
      </c>
    </row>
    <row r="3677" spans="1:25" x14ac:dyDescent="0.3">
      <c r="A3677">
        <v>4</v>
      </c>
      <c r="B3677">
        <v>4</v>
      </c>
      <c r="C3677">
        <v>33.8685714285714</v>
      </c>
      <c r="D3677">
        <v>0</v>
      </c>
      <c r="E3677">
        <v>7</v>
      </c>
      <c r="F3677">
        <v>18.108058445975701</v>
      </c>
      <c r="G3677">
        <v>17.117973449355802</v>
      </c>
      <c r="H3677">
        <v>16.408574271156098</v>
      </c>
      <c r="I3677">
        <v>1.1000000000000001</v>
      </c>
      <c r="J3677">
        <v>16.408574271156098</v>
      </c>
      <c r="K3677">
        <v>18.0494316982717</v>
      </c>
      <c r="L3677">
        <v>2077</v>
      </c>
      <c r="M3677">
        <f t="shared" si="684"/>
        <v>-18.0494316982717</v>
      </c>
      <c r="N3677">
        <v>-18.0494316982717</v>
      </c>
      <c r="O3677">
        <f t="shared" si="694"/>
        <v>-482.41967098093653</v>
      </c>
      <c r="P3677">
        <f t="shared" si="685"/>
        <v>17.925405560539147</v>
      </c>
      <c r="Q3677">
        <f t="shared" si="695"/>
        <v>-1.6929604753741891</v>
      </c>
      <c r="R3677">
        <f t="shared" si="686"/>
        <v>1.6929604753741891</v>
      </c>
      <c r="S3677">
        <f t="shared" si="687"/>
        <v>9.3795777267397087E-2</v>
      </c>
      <c r="T3677">
        <f t="shared" si="688"/>
        <v>16.356471222897511</v>
      </c>
      <c r="U3677">
        <f t="shared" si="689"/>
        <v>0</v>
      </c>
      <c r="V3677">
        <f t="shared" si="690"/>
        <v>90.620422273260289</v>
      </c>
      <c r="W3677">
        <f t="shared" si="691"/>
        <v>0</v>
      </c>
      <c r="X3677">
        <f t="shared" si="692"/>
        <v>90.620422273260289</v>
      </c>
      <c r="Y3677">
        <f t="shared" si="693"/>
        <v>1.6929604753741891</v>
      </c>
    </row>
    <row r="3678" spans="1:25" x14ac:dyDescent="0.3">
      <c r="A3678">
        <v>4</v>
      </c>
      <c r="B3678">
        <v>5</v>
      </c>
      <c r="C3678">
        <v>35.877499999999998</v>
      </c>
      <c r="D3678">
        <v>0</v>
      </c>
      <c r="E3678">
        <v>2</v>
      </c>
      <c r="F3678">
        <v>19.758782631061401</v>
      </c>
      <c r="G3678">
        <v>17.117973449355802</v>
      </c>
      <c r="H3678">
        <v>17.162745287325698</v>
      </c>
      <c r="I3678">
        <v>1.1000000000000001</v>
      </c>
      <c r="J3678">
        <v>17.162745287325698</v>
      </c>
      <c r="K3678">
        <v>18.8790198160583</v>
      </c>
      <c r="L3678">
        <v>2077</v>
      </c>
      <c r="M3678">
        <f t="shared" si="684"/>
        <v>-18.8790198160583</v>
      </c>
      <c r="N3678">
        <v>-18.8790198160583</v>
      </c>
      <c r="O3678">
        <f t="shared" si="694"/>
        <v>-501.29869079699483</v>
      </c>
      <c r="P3678">
        <f t="shared" si="685"/>
        <v>16.310742055500704</v>
      </c>
      <c r="Q3678">
        <f t="shared" si="695"/>
        <v>-1.6146635050384432</v>
      </c>
      <c r="R3678">
        <f t="shared" si="686"/>
        <v>1.6146635050384432</v>
      </c>
      <c r="S3678">
        <f t="shared" si="687"/>
        <v>8.5526871668677798E-2</v>
      </c>
      <c r="T3678">
        <f t="shared" si="688"/>
        <v>17.264356311019856</v>
      </c>
      <c r="U3678">
        <f t="shared" si="689"/>
        <v>0</v>
      </c>
      <c r="V3678">
        <f t="shared" si="690"/>
        <v>91.447312833132216</v>
      </c>
      <c r="W3678">
        <f t="shared" si="691"/>
        <v>0</v>
      </c>
      <c r="X3678">
        <f t="shared" si="692"/>
        <v>91.447312833132216</v>
      </c>
      <c r="Y3678">
        <f t="shared" si="693"/>
        <v>1.6146635050384432</v>
      </c>
    </row>
    <row r="3679" spans="1:25" x14ac:dyDescent="0.3">
      <c r="A3679">
        <v>5</v>
      </c>
      <c r="B3679">
        <v>1</v>
      </c>
      <c r="C3679">
        <v>35.122142857142897</v>
      </c>
      <c r="D3679">
        <v>0</v>
      </c>
      <c r="E3679">
        <v>7</v>
      </c>
      <c r="F3679">
        <v>19.132382510045399</v>
      </c>
      <c r="G3679">
        <v>17.117973449355802</v>
      </c>
      <c r="H3679">
        <v>16.880295952563198</v>
      </c>
      <c r="I3679">
        <v>1.18</v>
      </c>
      <c r="J3679">
        <v>16.880295952563198</v>
      </c>
      <c r="K3679">
        <v>19.918749224024602</v>
      </c>
      <c r="L3679">
        <v>2077</v>
      </c>
      <c r="M3679">
        <f t="shared" si="684"/>
        <v>-19.918749224024602</v>
      </c>
      <c r="N3679">
        <v>-19.918749224024602</v>
      </c>
      <c r="O3679">
        <f t="shared" si="694"/>
        <v>-521.21744002101946</v>
      </c>
      <c r="P3679">
        <f t="shared" si="685"/>
        <v>14.764566672021589</v>
      </c>
      <c r="Q3679">
        <f t="shared" si="695"/>
        <v>-1.546175383479115</v>
      </c>
      <c r="R3679">
        <f t="shared" si="686"/>
        <v>1.546175383479115</v>
      </c>
      <c r="S3679">
        <f t="shared" si="687"/>
        <v>7.7624120173882524E-2</v>
      </c>
      <c r="T3679">
        <f t="shared" si="688"/>
        <v>18.372573840545485</v>
      </c>
      <c r="U3679">
        <f t="shared" si="689"/>
        <v>0</v>
      </c>
      <c r="V3679">
        <f t="shared" si="690"/>
        <v>92.237587982611728</v>
      </c>
      <c r="W3679">
        <f t="shared" si="691"/>
        <v>0</v>
      </c>
      <c r="X3679">
        <f t="shared" si="692"/>
        <v>92.237587982611728</v>
      </c>
      <c r="Y3679">
        <f t="shared" si="693"/>
        <v>1.546175383479115</v>
      </c>
    </row>
    <row r="3680" spans="1:25" x14ac:dyDescent="0.3">
      <c r="A3680">
        <v>5</v>
      </c>
      <c r="B3680">
        <v>2</v>
      </c>
      <c r="C3680">
        <v>35.110714285714302</v>
      </c>
      <c r="D3680">
        <v>0</v>
      </c>
      <c r="E3680">
        <v>7</v>
      </c>
      <c r="F3680">
        <v>19.1229577663124</v>
      </c>
      <c r="G3680">
        <v>17.117973449355802</v>
      </c>
      <c r="H3680">
        <v>16.8760122810083</v>
      </c>
      <c r="I3680">
        <v>1.18</v>
      </c>
      <c r="J3680">
        <v>16.8760122810083</v>
      </c>
      <c r="K3680">
        <v>19.913694491589801</v>
      </c>
      <c r="L3680">
        <v>2077</v>
      </c>
      <c r="M3680">
        <f t="shared" si="684"/>
        <v>-19.913694491589801</v>
      </c>
      <c r="N3680">
        <v>-19.913694491589801</v>
      </c>
      <c r="O3680">
        <f t="shared" si="694"/>
        <v>-541.13113451260926</v>
      </c>
      <c r="P3680">
        <f t="shared" si="685"/>
        <v>13.365298636163663</v>
      </c>
      <c r="Q3680">
        <f t="shared" si="695"/>
        <v>-1.3992680358579257</v>
      </c>
      <c r="R3680">
        <f t="shared" si="686"/>
        <v>1.3992680358579257</v>
      </c>
      <c r="S3680">
        <f t="shared" si="687"/>
        <v>7.0266621618046921E-2</v>
      </c>
      <c r="T3680">
        <f t="shared" si="688"/>
        <v>18.514426455731876</v>
      </c>
      <c r="U3680">
        <f t="shared" si="689"/>
        <v>0</v>
      </c>
      <c r="V3680">
        <f t="shared" si="690"/>
        <v>92.97333783819532</v>
      </c>
      <c r="W3680">
        <f t="shared" si="691"/>
        <v>0</v>
      </c>
      <c r="X3680">
        <f t="shared" si="692"/>
        <v>92.97333783819532</v>
      </c>
      <c r="Y3680">
        <f t="shared" si="693"/>
        <v>1.3992680358579257</v>
      </c>
    </row>
    <row r="3681" spans="1:25" x14ac:dyDescent="0.3">
      <c r="A3681">
        <v>5</v>
      </c>
      <c r="B3681">
        <v>3</v>
      </c>
      <c r="C3681">
        <v>35.092142857142903</v>
      </c>
      <c r="D3681">
        <v>0</v>
      </c>
      <c r="E3681">
        <v>7</v>
      </c>
      <c r="F3681">
        <v>19.107645920659301</v>
      </c>
      <c r="G3681">
        <v>17.117973449355802</v>
      </c>
      <c r="H3681">
        <v>16.869050659949899</v>
      </c>
      <c r="I3681">
        <v>1.18</v>
      </c>
      <c r="J3681">
        <v>16.869050659949899</v>
      </c>
      <c r="K3681">
        <v>19.905479778740901</v>
      </c>
      <c r="L3681">
        <v>2077</v>
      </c>
      <c r="M3681">
        <f t="shared" si="684"/>
        <v>-19.905479778740901</v>
      </c>
      <c r="N3681">
        <v>-19.905479778740901</v>
      </c>
      <c r="O3681">
        <f t="shared" si="694"/>
        <v>-561.03661429135013</v>
      </c>
      <c r="P3681">
        <f t="shared" si="685"/>
        <v>12.099139024744737</v>
      </c>
      <c r="Q3681">
        <f t="shared" si="695"/>
        <v>-1.2661596114189262</v>
      </c>
      <c r="R3681">
        <f t="shared" si="686"/>
        <v>1.2661596114189262</v>
      </c>
      <c r="S3681">
        <f t="shared" si="687"/>
        <v>6.3608595496963988E-2</v>
      </c>
      <c r="T3681">
        <f t="shared" si="688"/>
        <v>18.639320167321976</v>
      </c>
      <c r="U3681">
        <f t="shared" si="689"/>
        <v>0</v>
      </c>
      <c r="V3681">
        <f t="shared" si="690"/>
        <v>93.639140450303614</v>
      </c>
      <c r="W3681">
        <f t="shared" si="691"/>
        <v>0</v>
      </c>
      <c r="X3681">
        <f t="shared" si="692"/>
        <v>93.639140450303614</v>
      </c>
      <c r="Y3681">
        <f t="shared" si="693"/>
        <v>1.2661596114189262</v>
      </c>
    </row>
    <row r="3682" spans="1:25" x14ac:dyDescent="0.3">
      <c r="A3682">
        <v>5</v>
      </c>
      <c r="B3682">
        <v>4</v>
      </c>
      <c r="C3682">
        <v>35.142857142857103</v>
      </c>
      <c r="D3682">
        <v>2.35</v>
      </c>
      <c r="E3682">
        <v>7</v>
      </c>
      <c r="F3682">
        <v>19.149468875986901</v>
      </c>
      <c r="G3682">
        <v>17.117973449355802</v>
      </c>
      <c r="H3682">
        <v>16.888059325215899</v>
      </c>
      <c r="I3682">
        <v>1.18</v>
      </c>
      <c r="J3682">
        <v>16.888059325215899</v>
      </c>
      <c r="K3682">
        <v>19.9279100037547</v>
      </c>
      <c r="L3682">
        <v>2077</v>
      </c>
      <c r="M3682">
        <f t="shared" si="684"/>
        <v>-17.577910003754699</v>
      </c>
      <c r="N3682">
        <v>-17.577910003754699</v>
      </c>
      <c r="O3682">
        <f t="shared" si="694"/>
        <v>-578.61452429510484</v>
      </c>
      <c r="P3682">
        <f t="shared" si="685"/>
        <v>11.081142005236055</v>
      </c>
      <c r="Q3682">
        <f t="shared" si="695"/>
        <v>-1.017997019508682</v>
      </c>
      <c r="R3682">
        <f t="shared" si="686"/>
        <v>3.3679970195086821</v>
      </c>
      <c r="S3682">
        <f t="shared" si="687"/>
        <v>0.16900904404295802</v>
      </c>
      <c r="T3682">
        <f t="shared" si="688"/>
        <v>16.559912984246019</v>
      </c>
      <c r="U3682">
        <f t="shared" si="689"/>
        <v>0</v>
      </c>
      <c r="V3682">
        <f t="shared" si="690"/>
        <v>83.099095595704199</v>
      </c>
      <c r="W3682">
        <f t="shared" si="691"/>
        <v>0</v>
      </c>
      <c r="X3682">
        <f t="shared" si="692"/>
        <v>83.099095595704199</v>
      </c>
      <c r="Y3682">
        <f t="shared" si="693"/>
        <v>1.017997019508682</v>
      </c>
    </row>
    <row r="3683" spans="1:25" x14ac:dyDescent="0.3">
      <c r="A3683">
        <v>5</v>
      </c>
      <c r="B3683">
        <v>5</v>
      </c>
      <c r="C3683">
        <v>32.881666666666703</v>
      </c>
      <c r="D3683">
        <v>12</v>
      </c>
      <c r="E3683">
        <v>3</v>
      </c>
      <c r="F3683">
        <v>17.315199534959302</v>
      </c>
      <c r="G3683">
        <v>17.117973449355802</v>
      </c>
      <c r="H3683">
        <v>16.034492679655699</v>
      </c>
      <c r="I3683">
        <v>1.18</v>
      </c>
      <c r="J3683">
        <v>16.034492679655699</v>
      </c>
      <c r="K3683">
        <v>18.9207013619937</v>
      </c>
      <c r="L3683">
        <v>2077</v>
      </c>
      <c r="M3683">
        <f t="shared" si="684"/>
        <v>-6.9207013619937001</v>
      </c>
      <c r="N3683">
        <v>-6.9207013619937001</v>
      </c>
      <c r="O3683">
        <f t="shared" si="694"/>
        <v>-585.53522565709852</v>
      </c>
      <c r="P3683">
        <f t="shared" si="685"/>
        <v>10.704254061134936</v>
      </c>
      <c r="Q3683">
        <f t="shared" si="695"/>
        <v>-0.37688794410111903</v>
      </c>
      <c r="R3683">
        <f t="shared" si="686"/>
        <v>12.376887944101119</v>
      </c>
      <c r="S3683">
        <f t="shared" si="687"/>
        <v>0.65414530398766091</v>
      </c>
      <c r="T3683">
        <f t="shared" si="688"/>
        <v>6.5438134178925811</v>
      </c>
      <c r="U3683">
        <f t="shared" si="689"/>
        <v>0</v>
      </c>
      <c r="V3683">
        <f t="shared" si="690"/>
        <v>34.58546960123391</v>
      </c>
      <c r="W3683">
        <f t="shared" si="691"/>
        <v>0</v>
      </c>
      <c r="X3683">
        <f t="shared" si="692"/>
        <v>34.58546960123391</v>
      </c>
      <c r="Y3683">
        <f t="shared" si="693"/>
        <v>0.37688794410111903</v>
      </c>
    </row>
    <row r="3684" spans="1:25" x14ac:dyDescent="0.3">
      <c r="A3684">
        <v>6</v>
      </c>
      <c r="B3684">
        <v>1</v>
      </c>
      <c r="C3684">
        <v>32.788571428571402</v>
      </c>
      <c r="D3684">
        <v>7.37</v>
      </c>
      <c r="E3684">
        <v>7</v>
      </c>
      <c r="F3684">
        <v>17.241032527322002</v>
      </c>
      <c r="G3684">
        <v>17.117973449355802</v>
      </c>
      <c r="H3684">
        <v>15.9990787630959</v>
      </c>
      <c r="I3684">
        <v>1.25</v>
      </c>
      <c r="J3684">
        <v>15.9990787630959</v>
      </c>
      <c r="K3684">
        <v>19.998848453869801</v>
      </c>
      <c r="L3684">
        <v>2077</v>
      </c>
      <c r="M3684">
        <f t="shared" si="684"/>
        <v>-12.6288484538698</v>
      </c>
      <c r="N3684">
        <v>-12.6288484538698</v>
      </c>
      <c r="O3684">
        <f t="shared" si="694"/>
        <v>-598.16407411096827</v>
      </c>
      <c r="P3684">
        <f t="shared" si="685"/>
        <v>10.04923986170374</v>
      </c>
      <c r="Q3684">
        <f t="shared" si="695"/>
        <v>-0.65501419943119643</v>
      </c>
      <c r="R3684">
        <f t="shared" si="686"/>
        <v>8.0250141994311974</v>
      </c>
      <c r="S3684">
        <f t="shared" si="687"/>
        <v>0.40127381423695663</v>
      </c>
      <c r="T3684">
        <f t="shared" si="688"/>
        <v>11.973834254438604</v>
      </c>
      <c r="U3684">
        <f t="shared" si="689"/>
        <v>0</v>
      </c>
      <c r="V3684">
        <f t="shared" si="690"/>
        <v>59.87261857630434</v>
      </c>
      <c r="W3684">
        <f t="shared" si="691"/>
        <v>0</v>
      </c>
      <c r="X3684">
        <f t="shared" si="692"/>
        <v>59.87261857630434</v>
      </c>
      <c r="Y3684">
        <f t="shared" si="693"/>
        <v>0.65501419943119643</v>
      </c>
    </row>
    <row r="3685" spans="1:25" x14ac:dyDescent="0.3">
      <c r="A3685">
        <v>6</v>
      </c>
      <c r="B3685">
        <v>2</v>
      </c>
      <c r="C3685">
        <v>32.3642857142857</v>
      </c>
      <c r="D3685">
        <v>22.75</v>
      </c>
      <c r="E3685">
        <v>7</v>
      </c>
      <c r="F3685">
        <v>16.904385088605</v>
      </c>
      <c r="G3685">
        <v>17.117973449355802</v>
      </c>
      <c r="H3685">
        <v>15.837396663827599</v>
      </c>
      <c r="I3685">
        <v>1.25</v>
      </c>
      <c r="J3685">
        <v>15.837396663827599</v>
      </c>
      <c r="K3685">
        <v>19.796745829784498</v>
      </c>
      <c r="L3685">
        <v>2077</v>
      </c>
      <c r="M3685">
        <f t="shared" si="684"/>
        <v>2.9532541702155015</v>
      </c>
      <c r="N3685">
        <v>2.9532541702155015</v>
      </c>
      <c r="O3685">
        <f t="shared" si="694"/>
        <v>-595.2108199407528</v>
      </c>
      <c r="P3685">
        <f t="shared" si="685"/>
        <v>10.198730653840174</v>
      </c>
      <c r="Q3685">
        <f t="shared" si="695"/>
        <v>0.14949079213643479</v>
      </c>
      <c r="R3685">
        <f t="shared" si="686"/>
        <v>19.796745829784498</v>
      </c>
      <c r="S3685">
        <f t="shared" si="687"/>
        <v>1</v>
      </c>
      <c r="T3685">
        <f t="shared" si="688"/>
        <v>0</v>
      </c>
      <c r="U3685">
        <f t="shared" si="689"/>
        <v>2.9532541702155015</v>
      </c>
      <c r="V3685">
        <f t="shared" si="690"/>
        <v>0</v>
      </c>
      <c r="W3685">
        <f t="shared" si="691"/>
        <v>100</v>
      </c>
      <c r="X3685">
        <f t="shared" si="692"/>
        <v>-100</v>
      </c>
      <c r="Y3685">
        <f t="shared" si="693"/>
        <v>0.14949079213643479</v>
      </c>
    </row>
    <row r="3686" spans="1:25" x14ac:dyDescent="0.3">
      <c r="A3686">
        <v>6</v>
      </c>
      <c r="B3686">
        <v>3</v>
      </c>
      <c r="C3686">
        <v>32.154285714285699</v>
      </c>
      <c r="D3686">
        <v>292.92</v>
      </c>
      <c r="E3686">
        <v>7</v>
      </c>
      <c r="F3686">
        <v>16.7385971499472</v>
      </c>
      <c r="G3686">
        <v>17.117973449355802</v>
      </c>
      <c r="H3686">
        <v>15.757199765163399</v>
      </c>
      <c r="I3686">
        <v>1.25</v>
      </c>
      <c r="J3686">
        <v>15.757199765163399</v>
      </c>
      <c r="K3686">
        <v>19.696499706454201</v>
      </c>
      <c r="L3686">
        <v>2077</v>
      </c>
      <c r="M3686">
        <f t="shared" si="684"/>
        <v>273.22350029354584</v>
      </c>
      <c r="N3686">
        <v>273.22350029354584</v>
      </c>
      <c r="O3686">
        <f t="shared" si="694"/>
        <v>-321.98731964720696</v>
      </c>
      <c r="P3686">
        <f t="shared" si="685"/>
        <v>39.980057540846531</v>
      </c>
      <c r="Q3686">
        <f t="shared" si="695"/>
        <v>29.781326887006358</v>
      </c>
      <c r="R3686">
        <f t="shared" si="686"/>
        <v>19.696499706454201</v>
      </c>
      <c r="S3686">
        <f t="shared" si="687"/>
        <v>1</v>
      </c>
      <c r="T3686">
        <f t="shared" si="688"/>
        <v>0</v>
      </c>
      <c r="U3686">
        <f t="shared" si="689"/>
        <v>273.22350029354584</v>
      </c>
      <c r="V3686">
        <f t="shared" si="690"/>
        <v>0</v>
      </c>
      <c r="W3686">
        <f t="shared" si="691"/>
        <v>100</v>
      </c>
      <c r="X3686">
        <f t="shared" si="692"/>
        <v>-100</v>
      </c>
      <c r="Y3686">
        <f t="shared" si="693"/>
        <v>29.781326887006358</v>
      </c>
    </row>
    <row r="3687" spans="1:25" x14ac:dyDescent="0.3">
      <c r="A3687">
        <v>6</v>
      </c>
      <c r="B3687">
        <v>4</v>
      </c>
      <c r="C3687">
        <v>29.837142857142901</v>
      </c>
      <c r="D3687">
        <v>308.31</v>
      </c>
      <c r="E3687">
        <v>7</v>
      </c>
      <c r="F3687">
        <v>14.9465811770747</v>
      </c>
      <c r="G3687">
        <v>17.117973449355802</v>
      </c>
      <c r="H3687">
        <v>14.8644322257295</v>
      </c>
      <c r="I3687">
        <v>1.25</v>
      </c>
      <c r="J3687">
        <v>14.8644322257295</v>
      </c>
      <c r="K3687">
        <v>18.580540282161898</v>
      </c>
      <c r="L3687">
        <v>2077</v>
      </c>
      <c r="M3687">
        <f t="shared" si="684"/>
        <v>289.7294597178381</v>
      </c>
      <c r="N3687">
        <v>289.7294597178381</v>
      </c>
      <c r="O3687">
        <f t="shared" si="694"/>
        <v>-32.257859929368863</v>
      </c>
      <c r="P3687">
        <f t="shared" si="685"/>
        <v>170.20916564646484</v>
      </c>
      <c r="Q3687">
        <f t="shared" si="695"/>
        <v>130.22910810561831</v>
      </c>
      <c r="R3687">
        <f t="shared" si="686"/>
        <v>18.580540282161898</v>
      </c>
      <c r="S3687">
        <f t="shared" si="687"/>
        <v>1</v>
      </c>
      <c r="T3687">
        <f t="shared" si="688"/>
        <v>0</v>
      </c>
      <c r="U3687">
        <f t="shared" si="689"/>
        <v>289.7294597178381</v>
      </c>
      <c r="V3687">
        <f t="shared" si="690"/>
        <v>0</v>
      </c>
      <c r="W3687">
        <f t="shared" si="691"/>
        <v>100</v>
      </c>
      <c r="X3687">
        <f t="shared" si="692"/>
        <v>-100</v>
      </c>
      <c r="Y3687">
        <f t="shared" si="693"/>
        <v>130.22910810561831</v>
      </c>
    </row>
    <row r="3688" spans="1:25" x14ac:dyDescent="0.3">
      <c r="A3688">
        <v>6</v>
      </c>
      <c r="B3688">
        <v>5</v>
      </c>
      <c r="C3688">
        <v>30.265000000000001</v>
      </c>
      <c r="D3688">
        <v>0</v>
      </c>
      <c r="E3688">
        <v>2</v>
      </c>
      <c r="F3688">
        <v>15.272270243143501</v>
      </c>
      <c r="G3688">
        <v>17.117973449355802</v>
      </c>
      <c r="H3688">
        <v>15.030397565165501</v>
      </c>
      <c r="I3688">
        <v>1.25</v>
      </c>
      <c r="J3688">
        <v>15.030397565165501</v>
      </c>
      <c r="K3688">
        <v>18.787996956456901</v>
      </c>
      <c r="L3688">
        <v>2077</v>
      </c>
      <c r="M3688">
        <f t="shared" si="684"/>
        <v>-18.787996956456901</v>
      </c>
      <c r="N3688">
        <v>-18.787996956456901</v>
      </c>
      <c r="O3688">
        <f t="shared" si="694"/>
        <v>-51.045856885825764</v>
      </c>
      <c r="P3688">
        <f t="shared" si="685"/>
        <v>154.94776840837395</v>
      </c>
      <c r="Q3688">
        <f t="shared" si="695"/>
        <v>-15.261397238090893</v>
      </c>
      <c r="R3688">
        <f t="shared" si="686"/>
        <v>15.261397238090893</v>
      </c>
      <c r="S3688">
        <f t="shared" si="687"/>
        <v>0.81229506655024153</v>
      </c>
      <c r="T3688">
        <f t="shared" si="688"/>
        <v>3.5265997183660076</v>
      </c>
      <c r="U3688">
        <f t="shared" si="689"/>
        <v>0</v>
      </c>
      <c r="V3688">
        <f t="shared" si="690"/>
        <v>18.770493344975851</v>
      </c>
      <c r="W3688">
        <f t="shared" si="691"/>
        <v>0</v>
      </c>
      <c r="X3688">
        <f t="shared" si="692"/>
        <v>18.770493344975851</v>
      </c>
      <c r="Y3688">
        <f t="shared" si="693"/>
        <v>15.261397238090893</v>
      </c>
    </row>
    <row r="3689" spans="1:25" x14ac:dyDescent="0.3">
      <c r="A3689">
        <v>7</v>
      </c>
      <c r="B3689">
        <v>1</v>
      </c>
      <c r="C3689">
        <v>29.72</v>
      </c>
      <c r="D3689">
        <v>556.38</v>
      </c>
      <c r="E3689">
        <v>7</v>
      </c>
      <c r="F3689">
        <v>14.8578272425422</v>
      </c>
      <c r="G3689">
        <v>17.117973449355802</v>
      </c>
      <c r="H3689">
        <v>14.8189015118023</v>
      </c>
      <c r="I3689">
        <v>1.25</v>
      </c>
      <c r="J3689">
        <v>14.8189015118023</v>
      </c>
      <c r="K3689">
        <v>18.523626889752901</v>
      </c>
      <c r="L3689">
        <v>2077</v>
      </c>
      <c r="M3689">
        <f t="shared" si="684"/>
        <v>537.85637311024709</v>
      </c>
      <c r="N3689">
        <v>537.85637311024709</v>
      </c>
      <c r="O3689">
        <f t="shared" si="694"/>
        <v>0</v>
      </c>
      <c r="P3689">
        <f t="shared" si="685"/>
        <v>200</v>
      </c>
      <c r="Q3689">
        <f t="shared" si="695"/>
        <v>45.052231591626054</v>
      </c>
      <c r="R3689">
        <f t="shared" si="686"/>
        <v>18.523626889752901</v>
      </c>
      <c r="S3689">
        <f t="shared" si="687"/>
        <v>1</v>
      </c>
      <c r="T3689">
        <f t="shared" si="688"/>
        <v>0</v>
      </c>
      <c r="U3689">
        <f t="shared" si="689"/>
        <v>537.85637311024709</v>
      </c>
      <c r="V3689">
        <f t="shared" si="690"/>
        <v>0</v>
      </c>
      <c r="W3689">
        <f t="shared" si="691"/>
        <v>100</v>
      </c>
      <c r="X3689">
        <f t="shared" si="692"/>
        <v>-100</v>
      </c>
      <c r="Y3689">
        <f t="shared" si="693"/>
        <v>45.052231591626054</v>
      </c>
    </row>
    <row r="3690" spans="1:25" x14ac:dyDescent="0.3">
      <c r="A3690">
        <v>7</v>
      </c>
      <c r="B3690">
        <v>2</v>
      </c>
      <c r="C3690">
        <v>30.021428571428601</v>
      </c>
      <c r="D3690">
        <v>3.14</v>
      </c>
      <c r="E3690">
        <v>7</v>
      </c>
      <c r="F3690">
        <v>15.0865690170957</v>
      </c>
      <c r="G3690">
        <v>17.117973449355802</v>
      </c>
      <c r="H3690">
        <v>14.935980266217999</v>
      </c>
      <c r="I3690">
        <v>1.25</v>
      </c>
      <c r="J3690">
        <v>14.935980266217999</v>
      </c>
      <c r="K3690">
        <v>18.669975332772601</v>
      </c>
      <c r="L3690">
        <v>2077</v>
      </c>
      <c r="M3690">
        <f t="shared" si="684"/>
        <v>-15.529975332772601</v>
      </c>
      <c r="N3690">
        <v>-15.529975332772601</v>
      </c>
      <c r="O3690">
        <f t="shared" si="694"/>
        <v>-15.529975332772601</v>
      </c>
      <c r="P3690">
        <f t="shared" si="685"/>
        <v>185.05766697499851</v>
      </c>
      <c r="Q3690">
        <f t="shared" si="695"/>
        <v>-14.942333025001489</v>
      </c>
      <c r="R3690">
        <f t="shared" si="686"/>
        <v>18.082333025001489</v>
      </c>
      <c r="S3690">
        <f t="shared" si="687"/>
        <v>0.96852474107238984</v>
      </c>
      <c r="T3690">
        <f t="shared" si="688"/>
        <v>0.58764230777111237</v>
      </c>
      <c r="U3690">
        <f t="shared" si="689"/>
        <v>0</v>
      </c>
      <c r="V3690">
        <f t="shared" si="690"/>
        <v>3.1475258927610161</v>
      </c>
      <c r="W3690">
        <f t="shared" si="691"/>
        <v>0</v>
      </c>
      <c r="X3690">
        <f t="shared" si="692"/>
        <v>3.1475258927610161</v>
      </c>
      <c r="Y3690">
        <f t="shared" si="693"/>
        <v>14.942333025001489</v>
      </c>
    </row>
    <row r="3691" spans="1:25" x14ac:dyDescent="0.3">
      <c r="A3691">
        <v>7</v>
      </c>
      <c r="B3691">
        <v>3</v>
      </c>
      <c r="C3691">
        <v>30.889285714285698</v>
      </c>
      <c r="D3691">
        <v>16.88</v>
      </c>
      <c r="E3691">
        <v>7</v>
      </c>
      <c r="F3691">
        <v>15.751739547681099</v>
      </c>
      <c r="G3691">
        <v>17.117973449355802</v>
      </c>
      <c r="H3691">
        <v>15.271634483584799</v>
      </c>
      <c r="I3691">
        <v>1.25</v>
      </c>
      <c r="J3691">
        <v>15.271634483584799</v>
      </c>
      <c r="K3691">
        <v>19.089543104480999</v>
      </c>
      <c r="L3691">
        <v>2077</v>
      </c>
      <c r="M3691">
        <f t="shared" si="684"/>
        <v>-2.2095431044809999</v>
      </c>
      <c r="N3691">
        <v>-2.2095431044809999</v>
      </c>
      <c r="O3691">
        <f t="shared" si="694"/>
        <v>-17.739518437253601</v>
      </c>
      <c r="P3691">
        <f t="shared" si="685"/>
        <v>183.02445437200242</v>
      </c>
      <c r="Q3691">
        <f t="shared" si="695"/>
        <v>-2.0332126029960875</v>
      </c>
      <c r="R3691">
        <f t="shared" si="686"/>
        <v>18.913212602996087</v>
      </c>
      <c r="S3691">
        <f t="shared" si="687"/>
        <v>0.99076297947416447</v>
      </c>
      <c r="T3691">
        <f t="shared" si="688"/>
        <v>0.17633050148491236</v>
      </c>
      <c r="U3691">
        <f t="shared" si="689"/>
        <v>0</v>
      </c>
      <c r="V3691">
        <f t="shared" si="690"/>
        <v>0.9237020525835492</v>
      </c>
      <c r="W3691">
        <f t="shared" si="691"/>
        <v>0</v>
      </c>
      <c r="X3691">
        <f t="shared" si="692"/>
        <v>0.9237020525835492</v>
      </c>
      <c r="Y3691">
        <f t="shared" si="693"/>
        <v>2.0332126029960875</v>
      </c>
    </row>
    <row r="3692" spans="1:25" x14ac:dyDescent="0.3">
      <c r="A3692">
        <v>7</v>
      </c>
      <c r="B3692">
        <v>4</v>
      </c>
      <c r="C3692">
        <v>31.182857142857099</v>
      </c>
      <c r="D3692">
        <v>81.03</v>
      </c>
      <c r="E3692">
        <v>7</v>
      </c>
      <c r="F3692">
        <v>15.978944700248499</v>
      </c>
      <c r="G3692">
        <v>17.117973449355802</v>
      </c>
      <c r="H3692">
        <v>15.384704698482601</v>
      </c>
      <c r="I3692">
        <v>1.25</v>
      </c>
      <c r="J3692">
        <v>15.384704698482601</v>
      </c>
      <c r="K3692">
        <v>19.230880873103199</v>
      </c>
      <c r="L3692">
        <v>2077</v>
      </c>
      <c r="M3692">
        <f t="shared" si="684"/>
        <v>61.799119126896798</v>
      </c>
      <c r="N3692">
        <v>61.799119126896798</v>
      </c>
      <c r="O3692">
        <f t="shared" si="694"/>
        <v>44.059600689643197</v>
      </c>
      <c r="P3692">
        <f t="shared" si="685"/>
        <v>249.28962421698267</v>
      </c>
      <c r="Q3692">
        <f t="shared" si="695"/>
        <v>66.26516984498025</v>
      </c>
      <c r="R3692">
        <f t="shared" si="686"/>
        <v>19.230880873103199</v>
      </c>
      <c r="S3692">
        <f t="shared" si="687"/>
        <v>1</v>
      </c>
      <c r="T3692">
        <f t="shared" si="688"/>
        <v>0</v>
      </c>
      <c r="U3692">
        <f t="shared" si="689"/>
        <v>61.799119126896798</v>
      </c>
      <c r="V3692">
        <f t="shared" si="690"/>
        <v>0</v>
      </c>
      <c r="W3692">
        <f t="shared" si="691"/>
        <v>100</v>
      </c>
      <c r="X3692">
        <f t="shared" si="692"/>
        <v>-100</v>
      </c>
      <c r="Y3692">
        <f t="shared" si="693"/>
        <v>66.26516984498025</v>
      </c>
    </row>
    <row r="3693" spans="1:25" x14ac:dyDescent="0.3">
      <c r="A3693">
        <v>7</v>
      </c>
      <c r="B3693">
        <v>5</v>
      </c>
      <c r="C3693">
        <v>30.1</v>
      </c>
      <c r="D3693">
        <v>151.38999999999999</v>
      </c>
      <c r="E3693">
        <v>3</v>
      </c>
      <c r="F3693">
        <v>15.1463883472062</v>
      </c>
      <c r="G3693">
        <v>17.117973449355802</v>
      </c>
      <c r="H3693">
        <v>14.966455821968699</v>
      </c>
      <c r="I3693">
        <v>1.25</v>
      </c>
      <c r="J3693">
        <v>14.966455821968699</v>
      </c>
      <c r="K3693">
        <v>18.708069777460899</v>
      </c>
      <c r="L3693">
        <v>2077</v>
      </c>
      <c r="M3693">
        <f t="shared" si="684"/>
        <v>132.68193022253908</v>
      </c>
      <c r="N3693">
        <v>132.68193022253908</v>
      </c>
      <c r="O3693">
        <f t="shared" si="694"/>
        <v>176.74153091218227</v>
      </c>
      <c r="P3693">
        <f t="shared" si="685"/>
        <v>483.97101623374505</v>
      </c>
      <c r="Q3693">
        <f t="shared" si="695"/>
        <v>234.68139201676237</v>
      </c>
      <c r="R3693">
        <f t="shared" si="686"/>
        <v>18.708069777460899</v>
      </c>
      <c r="S3693">
        <f t="shared" si="687"/>
        <v>1</v>
      </c>
      <c r="T3693">
        <f t="shared" si="688"/>
        <v>0</v>
      </c>
      <c r="U3693">
        <f t="shared" si="689"/>
        <v>132.68193022253908</v>
      </c>
      <c r="V3693">
        <f t="shared" si="690"/>
        <v>0</v>
      </c>
      <c r="W3693">
        <f t="shared" si="691"/>
        <v>100</v>
      </c>
      <c r="X3693">
        <f t="shared" si="692"/>
        <v>-100</v>
      </c>
      <c r="Y3693">
        <f t="shared" si="693"/>
        <v>234.68139201676237</v>
      </c>
    </row>
    <row r="3694" spans="1:25" x14ac:dyDescent="0.3">
      <c r="A3694">
        <v>8</v>
      </c>
      <c r="B3694">
        <v>1</v>
      </c>
      <c r="C3694">
        <v>29.964285714285701</v>
      </c>
      <c r="D3694">
        <v>72.77</v>
      </c>
      <c r="E3694">
        <v>7</v>
      </c>
      <c r="F3694">
        <v>15.0431145535608</v>
      </c>
      <c r="G3694">
        <v>17.117973449355802</v>
      </c>
      <c r="H3694">
        <v>14.913805196663301</v>
      </c>
      <c r="I3694">
        <v>1.2</v>
      </c>
      <c r="J3694">
        <v>14.913805196663301</v>
      </c>
      <c r="K3694">
        <v>17.896566235996001</v>
      </c>
      <c r="L3694">
        <v>2077</v>
      </c>
      <c r="M3694">
        <f t="shared" si="684"/>
        <v>54.873433764003991</v>
      </c>
      <c r="N3694">
        <v>54.873433764003991</v>
      </c>
      <c r="O3694">
        <f t="shared" si="694"/>
        <v>0</v>
      </c>
      <c r="P3694">
        <f t="shared" si="685"/>
        <v>200</v>
      </c>
      <c r="Q3694">
        <f t="shared" si="695"/>
        <v>-283.97101623374505</v>
      </c>
      <c r="R3694">
        <f t="shared" si="686"/>
        <v>17.896566235996001</v>
      </c>
      <c r="S3694">
        <f t="shared" si="687"/>
        <v>1</v>
      </c>
      <c r="T3694">
        <f t="shared" si="688"/>
        <v>0</v>
      </c>
      <c r="U3694">
        <f t="shared" si="689"/>
        <v>54.873433764003991</v>
      </c>
      <c r="V3694">
        <f t="shared" si="690"/>
        <v>0</v>
      </c>
      <c r="W3694">
        <f t="shared" si="691"/>
        <v>100</v>
      </c>
      <c r="X3694">
        <f t="shared" si="692"/>
        <v>-100</v>
      </c>
      <c r="Y3694">
        <f t="shared" si="693"/>
        <v>283.97101623374505</v>
      </c>
    </row>
    <row r="3695" spans="1:25" x14ac:dyDescent="0.3">
      <c r="A3695">
        <v>8</v>
      </c>
      <c r="B3695">
        <v>2</v>
      </c>
      <c r="C3695">
        <v>29.8335714285714</v>
      </c>
      <c r="D3695">
        <v>151.76</v>
      </c>
      <c r="E3695">
        <v>7</v>
      </c>
      <c r="F3695">
        <v>14.943872612992701</v>
      </c>
      <c r="G3695">
        <v>17.117973449355802</v>
      </c>
      <c r="H3695">
        <v>14.8630446765305</v>
      </c>
      <c r="I3695">
        <v>1.2</v>
      </c>
      <c r="J3695">
        <v>14.8630446765305</v>
      </c>
      <c r="K3695">
        <v>17.835653611836602</v>
      </c>
      <c r="L3695">
        <v>2077</v>
      </c>
      <c r="M3695">
        <f t="shared" si="684"/>
        <v>133.9243463881634</v>
      </c>
      <c r="N3695">
        <v>133.9243463881634</v>
      </c>
      <c r="O3695">
        <f t="shared" si="694"/>
        <v>133.9243463881634</v>
      </c>
      <c r="P3695">
        <f t="shared" si="685"/>
        <v>390.69964697451218</v>
      </c>
      <c r="Q3695">
        <f t="shared" si="695"/>
        <v>190.69964697451218</v>
      </c>
      <c r="R3695">
        <f t="shared" si="686"/>
        <v>17.835653611836602</v>
      </c>
      <c r="S3695">
        <f t="shared" si="687"/>
        <v>1</v>
      </c>
      <c r="T3695">
        <f t="shared" si="688"/>
        <v>0</v>
      </c>
      <c r="U3695">
        <f t="shared" si="689"/>
        <v>133.9243463881634</v>
      </c>
      <c r="V3695">
        <f t="shared" si="690"/>
        <v>0</v>
      </c>
      <c r="W3695">
        <f t="shared" si="691"/>
        <v>100</v>
      </c>
      <c r="X3695">
        <f t="shared" si="692"/>
        <v>-100</v>
      </c>
      <c r="Y3695">
        <f t="shared" si="693"/>
        <v>190.69964697451218</v>
      </c>
    </row>
    <row r="3696" spans="1:25" x14ac:dyDescent="0.3">
      <c r="A3696">
        <v>8</v>
      </c>
      <c r="B3696">
        <v>3</v>
      </c>
      <c r="C3696">
        <v>29.325714285714302</v>
      </c>
      <c r="D3696">
        <v>281.04000000000002</v>
      </c>
      <c r="E3696">
        <v>7</v>
      </c>
      <c r="F3696">
        <v>14.560416306194</v>
      </c>
      <c r="G3696">
        <v>17.117973449355802</v>
      </c>
      <c r="H3696">
        <v>14.66536026684</v>
      </c>
      <c r="I3696">
        <v>1.2</v>
      </c>
      <c r="J3696">
        <v>14.66536026684</v>
      </c>
      <c r="K3696">
        <v>17.598432320208001</v>
      </c>
      <c r="L3696">
        <v>2077</v>
      </c>
      <c r="M3696">
        <f t="shared" si="684"/>
        <v>263.441567679792</v>
      </c>
      <c r="N3696">
        <v>263.441567679792</v>
      </c>
      <c r="O3696">
        <f t="shared" si="694"/>
        <v>0</v>
      </c>
      <c r="P3696">
        <f t="shared" si="685"/>
        <v>200</v>
      </c>
      <c r="Q3696">
        <f t="shared" si="695"/>
        <v>-190.69964697451218</v>
      </c>
      <c r="R3696">
        <f t="shared" si="686"/>
        <v>17.598432320208001</v>
      </c>
      <c r="S3696">
        <f t="shared" si="687"/>
        <v>1</v>
      </c>
      <c r="T3696">
        <f t="shared" si="688"/>
        <v>0</v>
      </c>
      <c r="U3696">
        <f t="shared" si="689"/>
        <v>263.441567679792</v>
      </c>
      <c r="V3696">
        <f t="shared" si="690"/>
        <v>0</v>
      </c>
      <c r="W3696">
        <f t="shared" si="691"/>
        <v>100</v>
      </c>
      <c r="X3696">
        <f t="shared" si="692"/>
        <v>-100</v>
      </c>
      <c r="Y3696">
        <f t="shared" si="693"/>
        <v>190.69964697451218</v>
      </c>
    </row>
    <row r="3697" spans="1:25" x14ac:dyDescent="0.3">
      <c r="A3697">
        <v>8</v>
      </c>
      <c r="B3697">
        <v>4</v>
      </c>
      <c r="C3697">
        <v>29.725000000000001</v>
      </c>
      <c r="D3697">
        <v>7.25</v>
      </c>
      <c r="E3697">
        <v>7</v>
      </c>
      <c r="F3697">
        <v>14.8616118527409</v>
      </c>
      <c r="G3697">
        <v>17.117973449355802</v>
      </c>
      <c r="H3697">
        <v>14.820845702125499</v>
      </c>
      <c r="I3697">
        <v>1.2</v>
      </c>
      <c r="J3697">
        <v>14.820845702125499</v>
      </c>
      <c r="K3697">
        <v>17.785014842550702</v>
      </c>
      <c r="L3697">
        <v>2077</v>
      </c>
      <c r="M3697">
        <f t="shared" si="684"/>
        <v>-10.535014842550702</v>
      </c>
      <c r="N3697">
        <v>-10.535014842550702</v>
      </c>
      <c r="O3697">
        <f t="shared" si="694"/>
        <v>-10.535014842550702</v>
      </c>
      <c r="P3697">
        <f t="shared" si="685"/>
        <v>189.73764313466671</v>
      </c>
      <c r="Q3697">
        <f t="shared" si="695"/>
        <v>-10.262356865333288</v>
      </c>
      <c r="R3697">
        <f t="shared" si="686"/>
        <v>17.512356865333288</v>
      </c>
      <c r="S3697">
        <f t="shared" si="687"/>
        <v>0.98466922970651238</v>
      </c>
      <c r="T3697">
        <f t="shared" si="688"/>
        <v>0.27265797721741336</v>
      </c>
      <c r="U3697">
        <f t="shared" si="689"/>
        <v>0</v>
      </c>
      <c r="V3697">
        <f t="shared" si="690"/>
        <v>1.5330770293487657</v>
      </c>
      <c r="W3697">
        <f t="shared" si="691"/>
        <v>0</v>
      </c>
      <c r="X3697">
        <f t="shared" si="692"/>
        <v>1.5330770293487657</v>
      </c>
      <c r="Y3697">
        <f t="shared" si="693"/>
        <v>10.262356865333288</v>
      </c>
    </row>
    <row r="3698" spans="1:25" x14ac:dyDescent="0.3">
      <c r="A3698">
        <v>8</v>
      </c>
      <c r="B3698">
        <v>5</v>
      </c>
      <c r="C3698">
        <v>30.511666666666699</v>
      </c>
      <c r="D3698">
        <v>18.36</v>
      </c>
      <c r="E3698">
        <v>3</v>
      </c>
      <c r="F3698">
        <v>15.4611158094232</v>
      </c>
      <c r="G3698">
        <v>17.117973449355802</v>
      </c>
      <c r="H3698">
        <v>15.1258443600516</v>
      </c>
      <c r="I3698">
        <v>1.2</v>
      </c>
      <c r="J3698">
        <v>15.1258443600516</v>
      </c>
      <c r="K3698">
        <v>18.151013232061899</v>
      </c>
      <c r="L3698">
        <v>2077</v>
      </c>
      <c r="M3698">
        <f t="shared" si="684"/>
        <v>0.20898676793810012</v>
      </c>
      <c r="N3698">
        <v>0.20898676793810012</v>
      </c>
      <c r="O3698">
        <f t="shared" si="694"/>
        <v>-10.326028074612601</v>
      </c>
      <c r="P3698">
        <f t="shared" si="685"/>
        <v>189.93601004073813</v>
      </c>
      <c r="Q3698">
        <f t="shared" si="695"/>
        <v>0.1983669060714135</v>
      </c>
      <c r="R3698">
        <f t="shared" si="686"/>
        <v>18.151013232061899</v>
      </c>
      <c r="S3698">
        <f t="shared" si="687"/>
        <v>1</v>
      </c>
      <c r="T3698">
        <f t="shared" si="688"/>
        <v>0</v>
      </c>
      <c r="U3698">
        <f t="shared" si="689"/>
        <v>0.20898676793810012</v>
      </c>
      <c r="V3698">
        <f t="shared" si="690"/>
        <v>0</v>
      </c>
      <c r="W3698">
        <f t="shared" si="691"/>
        <v>100</v>
      </c>
      <c r="X3698">
        <f t="shared" si="692"/>
        <v>-100</v>
      </c>
      <c r="Y3698">
        <f t="shared" si="693"/>
        <v>0.1983669060714135</v>
      </c>
    </row>
    <row r="3699" spans="1:25" x14ac:dyDescent="0.3">
      <c r="A3699">
        <v>9</v>
      </c>
      <c r="B3699">
        <v>1</v>
      </c>
      <c r="C3699">
        <v>30.27</v>
      </c>
      <c r="D3699">
        <v>114.24</v>
      </c>
      <c r="E3699">
        <v>7</v>
      </c>
      <c r="F3699">
        <v>15.2760903652072</v>
      </c>
      <c r="G3699">
        <v>17.117973449355802</v>
      </c>
      <c r="H3699">
        <v>15.0323339938414</v>
      </c>
      <c r="I3699">
        <v>1.1000000000000001</v>
      </c>
      <c r="J3699">
        <v>15.0323339938414</v>
      </c>
      <c r="K3699">
        <v>16.535567393225499</v>
      </c>
      <c r="L3699">
        <v>2077</v>
      </c>
      <c r="M3699">
        <f t="shared" si="684"/>
        <v>97.704432606774503</v>
      </c>
      <c r="N3699">
        <v>97.704432606774503</v>
      </c>
      <c r="O3699">
        <f t="shared" si="694"/>
        <v>87.378404532161909</v>
      </c>
      <c r="P3699">
        <f t="shared" si="685"/>
        <v>309.57778622087437</v>
      </c>
      <c r="Q3699">
        <f t="shared" si="695"/>
        <v>119.64177618013625</v>
      </c>
      <c r="R3699">
        <f t="shared" si="686"/>
        <v>16.535567393225499</v>
      </c>
      <c r="S3699">
        <f t="shared" si="687"/>
        <v>1</v>
      </c>
      <c r="T3699">
        <f t="shared" si="688"/>
        <v>0</v>
      </c>
      <c r="U3699">
        <f t="shared" si="689"/>
        <v>97.704432606774503</v>
      </c>
      <c r="V3699">
        <f t="shared" si="690"/>
        <v>0</v>
      </c>
      <c r="W3699">
        <f t="shared" si="691"/>
        <v>100</v>
      </c>
      <c r="X3699">
        <f t="shared" si="692"/>
        <v>-100</v>
      </c>
      <c r="Y3699">
        <f t="shared" si="693"/>
        <v>119.64177618013625</v>
      </c>
    </row>
    <row r="3700" spans="1:25" x14ac:dyDescent="0.3">
      <c r="A3700">
        <v>9</v>
      </c>
      <c r="B3700">
        <v>2</v>
      </c>
      <c r="C3700">
        <v>30.023571428571401</v>
      </c>
      <c r="D3700">
        <v>61.33</v>
      </c>
      <c r="E3700">
        <v>7</v>
      </c>
      <c r="F3700">
        <v>15.0881993871517</v>
      </c>
      <c r="G3700">
        <v>17.117973449355802</v>
      </c>
      <c r="H3700">
        <v>14.9368116504667</v>
      </c>
      <c r="I3700">
        <v>1.1000000000000001</v>
      </c>
      <c r="J3700">
        <v>14.9368116504667</v>
      </c>
      <c r="K3700">
        <v>16.4304928155134</v>
      </c>
      <c r="L3700">
        <v>2077</v>
      </c>
      <c r="M3700">
        <f t="shared" si="684"/>
        <v>44.899507184486595</v>
      </c>
      <c r="N3700">
        <v>44.899507184486595</v>
      </c>
      <c r="O3700">
        <f t="shared" si="694"/>
        <v>132.2779117166485</v>
      </c>
      <c r="P3700">
        <f t="shared" si="685"/>
        <v>387.49654209635611</v>
      </c>
      <c r="Q3700">
        <f t="shared" si="695"/>
        <v>77.918755875481736</v>
      </c>
      <c r="R3700">
        <f t="shared" si="686"/>
        <v>16.4304928155134</v>
      </c>
      <c r="S3700">
        <f t="shared" si="687"/>
        <v>1</v>
      </c>
      <c r="T3700">
        <f t="shared" si="688"/>
        <v>0</v>
      </c>
      <c r="U3700">
        <f t="shared" si="689"/>
        <v>44.899507184486595</v>
      </c>
      <c r="V3700">
        <f t="shared" si="690"/>
        <v>0</v>
      </c>
      <c r="W3700">
        <f t="shared" si="691"/>
        <v>100</v>
      </c>
      <c r="X3700">
        <f t="shared" si="692"/>
        <v>-100</v>
      </c>
      <c r="Y3700">
        <f t="shared" si="693"/>
        <v>77.918755875481736</v>
      </c>
    </row>
    <row r="3701" spans="1:25" x14ac:dyDescent="0.3">
      <c r="A3701">
        <v>9</v>
      </c>
      <c r="B3701">
        <v>3</v>
      </c>
      <c r="C3701">
        <v>29.705714285714301</v>
      </c>
      <c r="D3701">
        <v>7.89</v>
      </c>
      <c r="E3701">
        <v>7</v>
      </c>
      <c r="F3701">
        <v>14.847015873880499</v>
      </c>
      <c r="G3701">
        <v>17.117973449355802</v>
      </c>
      <c r="H3701">
        <v>14.8133462854681</v>
      </c>
      <c r="I3701">
        <v>1.1000000000000001</v>
      </c>
      <c r="J3701">
        <v>14.8133462854681</v>
      </c>
      <c r="K3701">
        <v>16.294680914014901</v>
      </c>
      <c r="L3701">
        <v>2077</v>
      </c>
      <c r="M3701">
        <f t="shared" si="684"/>
        <v>-8.4046809140149001</v>
      </c>
      <c r="N3701">
        <v>-8.4046809140149001</v>
      </c>
      <c r="O3701">
        <f t="shared" si="694"/>
        <v>123.8732308026336</v>
      </c>
      <c r="P3701">
        <f t="shared" si="685"/>
        <v>371.55002822209428</v>
      </c>
      <c r="Q3701">
        <f t="shared" si="695"/>
        <v>-15.946513874261825</v>
      </c>
      <c r="R3701">
        <f t="shared" si="686"/>
        <v>23.836513874261826</v>
      </c>
      <c r="S3701">
        <f t="shared" si="687"/>
        <v>1.4628401746584843</v>
      </c>
      <c r="T3701">
        <f t="shared" si="688"/>
        <v>-7.541832960246925</v>
      </c>
      <c r="U3701">
        <f t="shared" si="689"/>
        <v>0</v>
      </c>
      <c r="V3701">
        <f t="shared" si="690"/>
        <v>-46.284017465848414</v>
      </c>
      <c r="W3701">
        <f t="shared" si="691"/>
        <v>0</v>
      </c>
      <c r="X3701">
        <f t="shared" si="692"/>
        <v>-46.284017465848414</v>
      </c>
      <c r="Y3701">
        <f t="shared" si="693"/>
        <v>15.946513874261825</v>
      </c>
    </row>
    <row r="3702" spans="1:25" x14ac:dyDescent="0.3">
      <c r="A3702">
        <v>9</v>
      </c>
      <c r="B3702">
        <v>4</v>
      </c>
      <c r="C3702">
        <v>32.579285714285703</v>
      </c>
      <c r="D3702">
        <v>8.32</v>
      </c>
      <c r="E3702">
        <v>7</v>
      </c>
      <c r="F3702">
        <v>17.074694137239199</v>
      </c>
      <c r="G3702">
        <v>17.117973449355802</v>
      </c>
      <c r="H3702">
        <v>15.9193844193189</v>
      </c>
      <c r="I3702">
        <v>1.1000000000000001</v>
      </c>
      <c r="J3702">
        <v>15.9193844193189</v>
      </c>
      <c r="K3702">
        <v>17.5113228612508</v>
      </c>
      <c r="L3702">
        <v>2077</v>
      </c>
      <c r="M3702">
        <f t="shared" si="684"/>
        <v>-9.1913228612508</v>
      </c>
      <c r="N3702">
        <v>-9.1913228612508</v>
      </c>
      <c r="O3702">
        <f t="shared" si="694"/>
        <v>114.6819079413828</v>
      </c>
      <c r="P3702">
        <f t="shared" si="685"/>
        <v>354.86126357337196</v>
      </c>
      <c r="Q3702">
        <f t="shared" si="695"/>
        <v>-16.688764648722326</v>
      </c>
      <c r="R3702">
        <f t="shared" si="686"/>
        <v>25.008764648722327</v>
      </c>
      <c r="S3702">
        <f t="shared" si="687"/>
        <v>1.4281482242590551</v>
      </c>
      <c r="T3702">
        <f t="shared" si="688"/>
        <v>-7.4974417874715265</v>
      </c>
      <c r="U3702">
        <f t="shared" si="689"/>
        <v>0</v>
      </c>
      <c r="V3702">
        <f t="shared" si="690"/>
        <v>-42.814822425905511</v>
      </c>
      <c r="W3702">
        <f t="shared" si="691"/>
        <v>0</v>
      </c>
      <c r="X3702">
        <f t="shared" si="692"/>
        <v>-42.814822425905511</v>
      </c>
      <c r="Y3702">
        <f t="shared" si="693"/>
        <v>16.688764648722326</v>
      </c>
    </row>
    <row r="3703" spans="1:25" x14ac:dyDescent="0.3">
      <c r="A3703">
        <v>9</v>
      </c>
      <c r="B3703">
        <v>5</v>
      </c>
      <c r="C3703">
        <v>29.984999999999999</v>
      </c>
      <c r="D3703">
        <v>68.28</v>
      </c>
      <c r="E3703">
        <v>2</v>
      </c>
      <c r="F3703">
        <v>15.058861879387299</v>
      </c>
      <c r="G3703">
        <v>17.117973449355802</v>
      </c>
      <c r="H3703">
        <v>14.9218447342014</v>
      </c>
      <c r="I3703">
        <v>1.1000000000000001</v>
      </c>
      <c r="J3703">
        <v>14.9218447342014</v>
      </c>
      <c r="K3703">
        <v>16.4140292076215</v>
      </c>
      <c r="L3703">
        <v>2077</v>
      </c>
      <c r="M3703">
        <f t="shared" si="684"/>
        <v>51.865970792378505</v>
      </c>
      <c r="N3703">
        <v>51.865970792378505</v>
      </c>
      <c r="O3703">
        <f t="shared" si="694"/>
        <v>166.54787873376131</v>
      </c>
      <c r="P3703">
        <f t="shared" si="685"/>
        <v>459.92193116297375</v>
      </c>
      <c r="Q3703">
        <f t="shared" si="695"/>
        <v>105.06066758960179</v>
      </c>
      <c r="R3703">
        <f t="shared" si="686"/>
        <v>16.4140292076215</v>
      </c>
      <c r="S3703">
        <f t="shared" si="687"/>
        <v>1</v>
      </c>
      <c r="T3703">
        <f t="shared" si="688"/>
        <v>0</v>
      </c>
      <c r="U3703">
        <f t="shared" si="689"/>
        <v>51.865970792378505</v>
      </c>
      <c r="V3703">
        <f t="shared" si="690"/>
        <v>0</v>
      </c>
      <c r="W3703">
        <f t="shared" si="691"/>
        <v>100</v>
      </c>
      <c r="X3703">
        <f t="shared" si="692"/>
        <v>-100</v>
      </c>
      <c r="Y3703">
        <f t="shared" si="693"/>
        <v>105.06066758960179</v>
      </c>
    </row>
    <row r="3704" spans="1:25" x14ac:dyDescent="0.3">
      <c r="A3704">
        <v>10</v>
      </c>
      <c r="B3704">
        <v>1</v>
      </c>
      <c r="C3704">
        <v>31.162857142857099</v>
      </c>
      <c r="D3704">
        <v>32.979999999999997</v>
      </c>
      <c r="E3704">
        <v>7</v>
      </c>
      <c r="F3704">
        <v>15.9634309620027</v>
      </c>
      <c r="G3704">
        <v>17.117973449355802</v>
      </c>
      <c r="H3704">
        <v>15.377009079947699</v>
      </c>
      <c r="I3704">
        <v>1.02</v>
      </c>
      <c r="J3704">
        <v>15.377009079947699</v>
      </c>
      <c r="K3704">
        <v>15.684549261546699</v>
      </c>
      <c r="L3704">
        <v>2077</v>
      </c>
      <c r="M3704">
        <f t="shared" si="684"/>
        <v>17.295450738453297</v>
      </c>
      <c r="N3704">
        <v>17.295450738453297</v>
      </c>
      <c r="O3704">
        <f t="shared" si="694"/>
        <v>183.84332947221461</v>
      </c>
      <c r="P3704">
        <f t="shared" si="685"/>
        <v>501.46510007773821</v>
      </c>
      <c r="Q3704">
        <f t="shared" si="695"/>
        <v>41.543168914764465</v>
      </c>
      <c r="R3704">
        <f t="shared" si="686"/>
        <v>15.684549261546699</v>
      </c>
      <c r="S3704">
        <f t="shared" si="687"/>
        <v>1</v>
      </c>
      <c r="T3704">
        <f t="shared" si="688"/>
        <v>0</v>
      </c>
      <c r="U3704">
        <f t="shared" si="689"/>
        <v>17.295450738453297</v>
      </c>
      <c r="V3704">
        <f t="shared" si="690"/>
        <v>0</v>
      </c>
      <c r="W3704">
        <f t="shared" si="691"/>
        <v>100</v>
      </c>
      <c r="X3704">
        <f t="shared" si="692"/>
        <v>-100</v>
      </c>
      <c r="Y3704">
        <f t="shared" si="693"/>
        <v>41.543168914764465</v>
      </c>
    </row>
    <row r="3705" spans="1:25" x14ac:dyDescent="0.3">
      <c r="A3705">
        <v>10</v>
      </c>
      <c r="B3705">
        <v>2</v>
      </c>
      <c r="C3705">
        <v>32.207857142857101</v>
      </c>
      <c r="D3705">
        <v>21.18</v>
      </c>
      <c r="E3705">
        <v>7</v>
      </c>
      <c r="F3705">
        <v>16.780837271611201</v>
      </c>
      <c r="G3705">
        <v>17.117973449355802</v>
      </c>
      <c r="H3705">
        <v>15.777669084890499</v>
      </c>
      <c r="I3705">
        <v>1.02</v>
      </c>
      <c r="J3705">
        <v>15.777669084890499</v>
      </c>
      <c r="K3705">
        <v>16.093222466588301</v>
      </c>
      <c r="L3705">
        <v>2077</v>
      </c>
      <c r="M3705">
        <f t="shared" si="684"/>
        <v>5.0867775334116985</v>
      </c>
      <c r="N3705">
        <v>5.0867775334116985</v>
      </c>
      <c r="O3705">
        <f t="shared" si="694"/>
        <v>188.9301070056263</v>
      </c>
      <c r="P3705">
        <f t="shared" si="685"/>
        <v>514.38288550369168</v>
      </c>
      <c r="Q3705">
        <f t="shared" si="695"/>
        <v>12.917785425953468</v>
      </c>
      <c r="R3705">
        <f t="shared" si="686"/>
        <v>16.093222466588301</v>
      </c>
      <c r="S3705">
        <f t="shared" si="687"/>
        <v>1</v>
      </c>
      <c r="T3705">
        <f t="shared" si="688"/>
        <v>0</v>
      </c>
      <c r="U3705">
        <f t="shared" si="689"/>
        <v>5.0867775334116985</v>
      </c>
      <c r="V3705">
        <f t="shared" si="690"/>
        <v>0</v>
      </c>
      <c r="W3705">
        <f t="shared" si="691"/>
        <v>100</v>
      </c>
      <c r="X3705">
        <f t="shared" si="692"/>
        <v>-100</v>
      </c>
      <c r="Y3705">
        <f t="shared" si="693"/>
        <v>12.917785425953468</v>
      </c>
    </row>
    <row r="3706" spans="1:25" x14ac:dyDescent="0.3">
      <c r="A3706">
        <v>10</v>
      </c>
      <c r="B3706">
        <v>3</v>
      </c>
      <c r="C3706">
        <v>34.302142857142897</v>
      </c>
      <c r="D3706">
        <v>6.02</v>
      </c>
      <c r="E3706">
        <v>7</v>
      </c>
      <c r="F3706">
        <v>18.460173900502401</v>
      </c>
      <c r="G3706">
        <v>17.117973449355802</v>
      </c>
      <c r="H3706">
        <v>16.572156071096298</v>
      </c>
      <c r="I3706">
        <v>1.02</v>
      </c>
      <c r="J3706">
        <v>16.572156071096298</v>
      </c>
      <c r="K3706">
        <v>16.9035991925182</v>
      </c>
      <c r="L3706">
        <v>2077</v>
      </c>
      <c r="M3706">
        <f t="shared" si="684"/>
        <v>-10.883599192518201</v>
      </c>
      <c r="N3706">
        <v>-10.883599192518201</v>
      </c>
      <c r="O3706">
        <f t="shared" si="694"/>
        <v>178.04650781310809</v>
      </c>
      <c r="P3706">
        <f t="shared" si="685"/>
        <v>487.13919598153336</v>
      </c>
      <c r="Q3706">
        <f t="shared" si="695"/>
        <v>-27.24368952215832</v>
      </c>
      <c r="R3706">
        <f t="shared" si="686"/>
        <v>33.263689522158316</v>
      </c>
      <c r="S3706">
        <f t="shared" si="687"/>
        <v>1.9678465599729404</v>
      </c>
      <c r="T3706">
        <f t="shared" si="688"/>
        <v>-16.360090329640116</v>
      </c>
      <c r="U3706">
        <f t="shared" si="689"/>
        <v>0</v>
      </c>
      <c r="V3706">
        <f t="shared" si="690"/>
        <v>-96.784655997294053</v>
      </c>
      <c r="W3706">
        <f t="shared" si="691"/>
        <v>0</v>
      </c>
      <c r="X3706">
        <f t="shared" si="692"/>
        <v>-96.784655997294053</v>
      </c>
      <c r="Y3706">
        <f t="shared" si="693"/>
        <v>27.24368952215832</v>
      </c>
    </row>
    <row r="3707" spans="1:25" x14ac:dyDescent="0.3">
      <c r="A3707">
        <v>10</v>
      </c>
      <c r="B3707">
        <v>4</v>
      </c>
      <c r="C3707">
        <v>34.078571428571401</v>
      </c>
      <c r="D3707">
        <v>1.1000000000000001</v>
      </c>
      <c r="E3707">
        <v>7</v>
      </c>
      <c r="F3707">
        <v>18.278317803183398</v>
      </c>
      <c r="G3707">
        <v>17.117973449355802</v>
      </c>
      <c r="H3707">
        <v>16.487862204997501</v>
      </c>
      <c r="I3707">
        <v>1.02</v>
      </c>
      <c r="J3707">
        <v>16.487862204997501</v>
      </c>
      <c r="K3707">
        <v>16.817619449097499</v>
      </c>
      <c r="L3707">
        <v>2077</v>
      </c>
      <c r="M3707">
        <f t="shared" si="684"/>
        <v>-15.7176194490975</v>
      </c>
      <c r="N3707">
        <v>-15.7176194490975</v>
      </c>
      <c r="O3707">
        <f t="shared" si="694"/>
        <v>162.3288883640106</v>
      </c>
      <c r="P3707">
        <f t="shared" si="685"/>
        <v>450.32151632560414</v>
      </c>
      <c r="Q3707">
        <f t="shared" si="695"/>
        <v>-36.817679655929226</v>
      </c>
      <c r="R3707">
        <f t="shared" si="686"/>
        <v>37.917679655929227</v>
      </c>
      <c r="S3707">
        <f t="shared" si="687"/>
        <v>2.2546401273198056</v>
      </c>
      <c r="T3707">
        <f t="shared" si="688"/>
        <v>-21.100060206831728</v>
      </c>
      <c r="U3707">
        <f t="shared" si="689"/>
        <v>0</v>
      </c>
      <c r="V3707">
        <f t="shared" si="690"/>
        <v>-125.46401273198057</v>
      </c>
      <c r="W3707">
        <f t="shared" si="691"/>
        <v>0</v>
      </c>
      <c r="X3707">
        <f t="shared" si="692"/>
        <v>-125.46401273198057</v>
      </c>
      <c r="Y3707">
        <f t="shared" si="693"/>
        <v>36.817679655929226</v>
      </c>
    </row>
    <row r="3708" spans="1:25" x14ac:dyDescent="0.3">
      <c r="A3708">
        <v>10</v>
      </c>
      <c r="B3708">
        <v>5</v>
      </c>
      <c r="C3708">
        <v>33.316666666666698</v>
      </c>
      <c r="D3708">
        <v>0.53</v>
      </c>
      <c r="E3708">
        <v>3</v>
      </c>
      <c r="F3708">
        <v>17.663183901592401</v>
      </c>
      <c r="G3708">
        <v>17.117973449355802</v>
      </c>
      <c r="H3708">
        <v>16.199677736459499</v>
      </c>
      <c r="I3708">
        <v>1.02</v>
      </c>
      <c r="J3708">
        <v>16.199677736459499</v>
      </c>
      <c r="K3708">
        <v>16.523671291188599</v>
      </c>
      <c r="L3708">
        <v>2077</v>
      </c>
      <c r="M3708">
        <f t="shared" si="684"/>
        <v>-15.993671291188599</v>
      </c>
      <c r="N3708">
        <v>-15.993671291188599</v>
      </c>
      <c r="O3708">
        <f t="shared" si="694"/>
        <v>146.33521707282199</v>
      </c>
      <c r="P3708">
        <f t="shared" si="685"/>
        <v>415.71230725236398</v>
      </c>
      <c r="Q3708">
        <f t="shared" si="695"/>
        <v>-34.609209073240152</v>
      </c>
      <c r="R3708">
        <f t="shared" si="686"/>
        <v>35.139209073240153</v>
      </c>
      <c r="S3708">
        <f t="shared" si="687"/>
        <v>2.1265981665937921</v>
      </c>
      <c r="T3708">
        <f t="shared" si="688"/>
        <v>-18.615537782051554</v>
      </c>
      <c r="U3708">
        <f t="shared" si="689"/>
        <v>0</v>
      </c>
      <c r="V3708">
        <f t="shared" si="690"/>
        <v>-112.6598166593792</v>
      </c>
      <c r="W3708">
        <f t="shared" si="691"/>
        <v>0</v>
      </c>
      <c r="X3708">
        <f t="shared" si="692"/>
        <v>-112.6598166593792</v>
      </c>
      <c r="Y3708">
        <f t="shared" si="693"/>
        <v>34.609209073240152</v>
      </c>
    </row>
    <row r="3709" spans="1:25" x14ac:dyDescent="0.3">
      <c r="A3709">
        <v>11</v>
      </c>
      <c r="B3709">
        <v>1</v>
      </c>
      <c r="C3709">
        <v>33.214285714285701</v>
      </c>
      <c r="D3709">
        <v>0</v>
      </c>
      <c r="E3709">
        <v>7</v>
      </c>
      <c r="F3709">
        <v>17.581071416555901</v>
      </c>
      <c r="G3709">
        <v>17.117973449355802</v>
      </c>
      <c r="H3709">
        <v>16.160842972593301</v>
      </c>
      <c r="I3709">
        <v>0.95</v>
      </c>
      <c r="J3709">
        <v>16.160842972593301</v>
      </c>
      <c r="K3709">
        <v>15.3528008239636</v>
      </c>
      <c r="L3709">
        <v>2077</v>
      </c>
      <c r="M3709">
        <f t="shared" si="684"/>
        <v>-15.3528008239636</v>
      </c>
      <c r="N3709">
        <v>-15.3528008239636</v>
      </c>
      <c r="O3709">
        <f t="shared" si="694"/>
        <v>130.98241624885839</v>
      </c>
      <c r="P3709">
        <f t="shared" si="685"/>
        <v>384.99465373637008</v>
      </c>
      <c r="Q3709">
        <f t="shared" si="695"/>
        <v>-30.717653515993902</v>
      </c>
      <c r="R3709">
        <f t="shared" si="686"/>
        <v>30.717653515993902</v>
      </c>
      <c r="S3709">
        <f t="shared" si="687"/>
        <v>2.0007849947514393</v>
      </c>
      <c r="T3709">
        <f t="shared" si="688"/>
        <v>-15.364852692030302</v>
      </c>
      <c r="U3709">
        <f t="shared" si="689"/>
        <v>0</v>
      </c>
      <c r="V3709">
        <f t="shared" si="690"/>
        <v>-100.07849947514391</v>
      </c>
      <c r="W3709">
        <f t="shared" si="691"/>
        <v>0</v>
      </c>
      <c r="X3709">
        <f t="shared" si="692"/>
        <v>-100.07849947514391</v>
      </c>
      <c r="Y3709">
        <f t="shared" si="693"/>
        <v>30.717653515993902</v>
      </c>
    </row>
    <row r="3710" spans="1:25" x14ac:dyDescent="0.3">
      <c r="A3710">
        <v>11</v>
      </c>
      <c r="B3710">
        <v>2</v>
      </c>
      <c r="C3710">
        <v>33.577857142857098</v>
      </c>
      <c r="D3710">
        <v>0</v>
      </c>
      <c r="E3710">
        <v>7</v>
      </c>
      <c r="F3710">
        <v>17.873253731384299</v>
      </c>
      <c r="G3710">
        <v>17.117973449355802</v>
      </c>
      <c r="H3710">
        <v>16.298632801395399</v>
      </c>
      <c r="I3710">
        <v>0.95</v>
      </c>
      <c r="J3710">
        <v>16.298632801395399</v>
      </c>
      <c r="K3710">
        <v>15.4837011613256</v>
      </c>
      <c r="L3710">
        <v>2077</v>
      </c>
      <c r="M3710">
        <f t="shared" si="684"/>
        <v>-15.4837011613256</v>
      </c>
      <c r="N3710">
        <v>-15.4837011613256</v>
      </c>
      <c r="O3710">
        <f t="shared" si="694"/>
        <v>115.49871508753279</v>
      </c>
      <c r="P3710">
        <f t="shared" si="685"/>
        <v>356.31349311341046</v>
      </c>
      <c r="Q3710">
        <f t="shared" si="695"/>
        <v>-28.681160622959624</v>
      </c>
      <c r="R3710">
        <f t="shared" si="686"/>
        <v>28.681160622959624</v>
      </c>
      <c r="S3710">
        <f t="shared" si="687"/>
        <v>1.8523452709483934</v>
      </c>
      <c r="T3710">
        <f t="shared" si="688"/>
        <v>-13.197459461634024</v>
      </c>
      <c r="U3710">
        <f t="shared" si="689"/>
        <v>0</v>
      </c>
      <c r="V3710">
        <f t="shared" si="690"/>
        <v>-85.234527094839351</v>
      </c>
      <c r="W3710">
        <f t="shared" si="691"/>
        <v>0</v>
      </c>
      <c r="X3710">
        <f t="shared" si="692"/>
        <v>-85.234527094839351</v>
      </c>
      <c r="Y3710">
        <f t="shared" si="693"/>
        <v>28.681160622959624</v>
      </c>
    </row>
    <row r="3711" spans="1:25" x14ac:dyDescent="0.3">
      <c r="A3711">
        <v>11</v>
      </c>
      <c r="B3711">
        <v>3</v>
      </c>
      <c r="C3711">
        <v>31.426428571428598</v>
      </c>
      <c r="D3711">
        <v>0</v>
      </c>
      <c r="E3711">
        <v>7</v>
      </c>
      <c r="F3711">
        <v>16.1682898817294</v>
      </c>
      <c r="G3711">
        <v>17.117973449355802</v>
      </c>
      <c r="H3711">
        <v>15.478339397867201</v>
      </c>
      <c r="I3711">
        <v>0.95</v>
      </c>
      <c r="J3711">
        <v>15.478339397867201</v>
      </c>
      <c r="K3711">
        <v>14.7044224279738</v>
      </c>
      <c r="L3711">
        <v>2077</v>
      </c>
      <c r="M3711">
        <f t="shared" si="684"/>
        <v>-14.7044224279738</v>
      </c>
      <c r="N3711">
        <v>-14.7044224279738</v>
      </c>
      <c r="O3711">
        <f t="shared" si="694"/>
        <v>100.79429265955899</v>
      </c>
      <c r="P3711">
        <f t="shared" si="685"/>
        <v>331.05642523799281</v>
      </c>
      <c r="Q3711">
        <f t="shared" si="695"/>
        <v>-25.257067875417647</v>
      </c>
      <c r="R3711">
        <f t="shared" si="686"/>
        <v>25.257067875417647</v>
      </c>
      <c r="S3711">
        <f t="shared" si="687"/>
        <v>1.7176511351692685</v>
      </c>
      <c r="T3711">
        <f t="shared" si="688"/>
        <v>-10.552645447443847</v>
      </c>
      <c r="U3711">
        <f t="shared" si="689"/>
        <v>0</v>
      </c>
      <c r="V3711">
        <f t="shared" si="690"/>
        <v>-71.765113516926831</v>
      </c>
      <c r="W3711">
        <f t="shared" si="691"/>
        <v>0</v>
      </c>
      <c r="X3711">
        <f t="shared" si="692"/>
        <v>-71.765113516926831</v>
      </c>
      <c r="Y3711">
        <f t="shared" si="693"/>
        <v>25.257067875417647</v>
      </c>
    </row>
    <row r="3712" spans="1:25" x14ac:dyDescent="0.3">
      <c r="A3712">
        <v>11</v>
      </c>
      <c r="B3712">
        <v>4</v>
      </c>
      <c r="C3712">
        <v>28.714285714285701</v>
      </c>
      <c r="D3712">
        <v>0</v>
      </c>
      <c r="E3712">
        <v>7</v>
      </c>
      <c r="F3712">
        <v>14.103269722403001</v>
      </c>
      <c r="G3712">
        <v>17.117973449355802</v>
      </c>
      <c r="H3712">
        <v>14.426357136456399</v>
      </c>
      <c r="I3712">
        <v>0.95</v>
      </c>
      <c r="J3712">
        <v>14.426357136456399</v>
      </c>
      <c r="K3712">
        <v>13.705039279633599</v>
      </c>
      <c r="L3712">
        <v>2077</v>
      </c>
      <c r="M3712">
        <f t="shared" si="684"/>
        <v>-13.705039279633599</v>
      </c>
      <c r="N3712">
        <v>-13.705039279633599</v>
      </c>
      <c r="O3712">
        <f t="shared" si="694"/>
        <v>87.089253379925395</v>
      </c>
      <c r="P3712">
        <f t="shared" si="685"/>
        <v>309.13053573829632</v>
      </c>
      <c r="Q3712">
        <f t="shared" si="695"/>
        <v>-21.925889499696495</v>
      </c>
      <c r="R3712">
        <f t="shared" si="686"/>
        <v>21.925889499696495</v>
      </c>
      <c r="S3712">
        <f t="shared" si="687"/>
        <v>1.5998414198111426</v>
      </c>
      <c r="T3712">
        <f t="shared" si="688"/>
        <v>-8.2208502200628963</v>
      </c>
      <c r="U3712">
        <f t="shared" si="689"/>
        <v>0</v>
      </c>
      <c r="V3712">
        <f t="shared" si="690"/>
        <v>-59.984141981114256</v>
      </c>
      <c r="W3712">
        <f t="shared" si="691"/>
        <v>0</v>
      </c>
      <c r="X3712">
        <f t="shared" si="692"/>
        <v>-59.984141981114256</v>
      </c>
      <c r="Y3712">
        <f t="shared" si="693"/>
        <v>21.925889499696495</v>
      </c>
    </row>
    <row r="3713" spans="1:25" x14ac:dyDescent="0.3">
      <c r="A3713">
        <v>11</v>
      </c>
      <c r="B3713">
        <v>5</v>
      </c>
      <c r="C3713">
        <v>28.787500000000001</v>
      </c>
      <c r="D3713">
        <v>0</v>
      </c>
      <c r="E3713">
        <v>2</v>
      </c>
      <c r="F3713">
        <v>14.157748565426701</v>
      </c>
      <c r="G3713">
        <v>17.117973449355802</v>
      </c>
      <c r="H3713">
        <v>14.455034704374601</v>
      </c>
      <c r="I3713">
        <v>0.95</v>
      </c>
      <c r="J3713">
        <v>14.455034704374601</v>
      </c>
      <c r="K3713">
        <v>13.7322829691559</v>
      </c>
      <c r="L3713">
        <v>2077</v>
      </c>
      <c r="M3713">
        <f t="shared" si="684"/>
        <v>-13.7322829691559</v>
      </c>
      <c r="N3713">
        <v>-13.7322829691559</v>
      </c>
      <c r="O3713">
        <f t="shared" si="694"/>
        <v>73.356970410769492</v>
      </c>
      <c r="P3713">
        <f t="shared" si="685"/>
        <v>288.61748168429324</v>
      </c>
      <c r="Q3713">
        <f t="shared" si="695"/>
        <v>-20.513054054003078</v>
      </c>
      <c r="R3713">
        <f t="shared" si="686"/>
        <v>20.513054054003078</v>
      </c>
      <c r="S3713">
        <f t="shared" si="687"/>
        <v>1.4937832332815655</v>
      </c>
      <c r="T3713">
        <f t="shared" si="688"/>
        <v>-6.7807710848471778</v>
      </c>
      <c r="U3713">
        <f t="shared" si="689"/>
        <v>0</v>
      </c>
      <c r="V3713">
        <f t="shared" si="690"/>
        <v>-49.378323328156561</v>
      </c>
      <c r="W3713">
        <f t="shared" si="691"/>
        <v>0</v>
      </c>
      <c r="X3713">
        <f t="shared" si="692"/>
        <v>-49.378323328156561</v>
      </c>
      <c r="Y3713">
        <f t="shared" si="693"/>
        <v>20.513054054003078</v>
      </c>
    </row>
    <row r="3714" spans="1:25" x14ac:dyDescent="0.3">
      <c r="A3714">
        <v>12</v>
      </c>
      <c r="B3714">
        <v>1</v>
      </c>
      <c r="C3714">
        <v>28.555</v>
      </c>
      <c r="D3714">
        <v>0</v>
      </c>
      <c r="E3714">
        <v>7</v>
      </c>
      <c r="F3714">
        <v>13.9849916205503</v>
      </c>
      <c r="G3714">
        <v>17.117973449355802</v>
      </c>
      <c r="H3714">
        <v>14.363910247587601</v>
      </c>
      <c r="I3714">
        <v>0.91</v>
      </c>
      <c r="J3714">
        <v>14.363910247587601</v>
      </c>
      <c r="K3714">
        <v>13.071158325304699</v>
      </c>
      <c r="L3714">
        <v>2077</v>
      </c>
      <c r="M3714">
        <f t="shared" si="684"/>
        <v>-13.071158325304699</v>
      </c>
      <c r="N3714">
        <v>-13.071158325304699</v>
      </c>
      <c r="O3714">
        <f t="shared" si="694"/>
        <v>60.285812085464791</v>
      </c>
      <c r="P3714">
        <f t="shared" si="685"/>
        <v>270.35784327745591</v>
      </c>
      <c r="Q3714">
        <f t="shared" si="695"/>
        <v>-18.259638406837325</v>
      </c>
      <c r="R3714">
        <f t="shared" si="686"/>
        <v>18.259638406837325</v>
      </c>
      <c r="S3714">
        <f t="shared" si="687"/>
        <v>1.396941108997827</v>
      </c>
      <c r="T3714">
        <f t="shared" si="688"/>
        <v>-5.1884800815326262</v>
      </c>
      <c r="U3714">
        <f t="shared" si="689"/>
        <v>0</v>
      </c>
      <c r="V3714">
        <f t="shared" si="690"/>
        <v>-39.6941108997827</v>
      </c>
      <c r="W3714">
        <f t="shared" si="691"/>
        <v>0</v>
      </c>
      <c r="X3714">
        <f t="shared" si="692"/>
        <v>-39.6941108997827</v>
      </c>
      <c r="Y3714">
        <f t="shared" si="693"/>
        <v>18.259638406837325</v>
      </c>
    </row>
    <row r="3715" spans="1:25" x14ac:dyDescent="0.3">
      <c r="A3715">
        <v>12</v>
      </c>
      <c r="B3715">
        <v>2</v>
      </c>
      <c r="C3715">
        <v>27.9</v>
      </c>
      <c r="D3715">
        <v>0</v>
      </c>
      <c r="E3715">
        <v>7</v>
      </c>
      <c r="F3715">
        <v>13.502188824625399</v>
      </c>
      <c r="G3715">
        <v>17.117973449355802</v>
      </c>
      <c r="H3715">
        <v>14.106309598236701</v>
      </c>
      <c r="I3715">
        <v>0.91</v>
      </c>
      <c r="J3715">
        <v>14.106309598236701</v>
      </c>
      <c r="K3715">
        <v>12.8367417343954</v>
      </c>
      <c r="L3715">
        <v>2077</v>
      </c>
      <c r="M3715">
        <f t="shared" ref="M3715:M3778" si="696">D3715-K3715</f>
        <v>-12.8367417343954</v>
      </c>
      <c r="N3715">
        <v>-12.8367417343954</v>
      </c>
      <c r="O3715">
        <f t="shared" si="694"/>
        <v>47.449070351069395</v>
      </c>
      <c r="P3715">
        <f t="shared" ref="P3715:P3778" si="697">200 * EXP(O3715 / 200)</f>
        <v>253.55042496596641</v>
      </c>
      <c r="Q3715">
        <f t="shared" si="695"/>
        <v>-16.807418311489499</v>
      </c>
      <c r="R3715">
        <f t="shared" ref="R3715:R3778" si="698">MAX(IF(D3715&gt;K3715,K3715,D3715+Y3715))</f>
        <v>16.807418311489499</v>
      </c>
      <c r="S3715">
        <f t="shared" ref="S3715:S3778" si="699">R3715/K3715</f>
        <v>1.309321217116558</v>
      </c>
      <c r="T3715">
        <f t="shared" ref="T3715:T3778" si="700">K3715-R3715</f>
        <v>-3.9706765770940997</v>
      </c>
      <c r="U3715">
        <f t="shared" ref="U3715:U3778" si="701">MAX(0,M3715)</f>
        <v>0</v>
      </c>
      <c r="V3715">
        <f t="shared" ref="V3715:V3778" si="702">(T3715/K3715)*100</f>
        <v>-30.932121711655792</v>
      </c>
      <c r="W3715">
        <f t="shared" ref="W3715:W3778" si="703">U3715/M3715*100</f>
        <v>0</v>
      </c>
      <c r="X3715">
        <f t="shared" ref="X3715:X3778" si="704">V3715-W3715</f>
        <v>-30.932121711655792</v>
      </c>
      <c r="Y3715">
        <f t="shared" ref="Y3715:Y3778" si="705">IF(Q3715&lt;0,-Q3715,Q3715)</f>
        <v>16.807418311489499</v>
      </c>
    </row>
    <row r="3716" spans="1:25" x14ac:dyDescent="0.3">
      <c r="A3716">
        <v>12</v>
      </c>
      <c r="B3716">
        <v>3</v>
      </c>
      <c r="C3716">
        <v>28.697857142857099</v>
      </c>
      <c r="D3716">
        <v>0</v>
      </c>
      <c r="E3716">
        <v>7</v>
      </c>
      <c r="F3716">
        <v>14.0910550000215</v>
      </c>
      <c r="G3716">
        <v>17.117973449355802</v>
      </c>
      <c r="H3716">
        <v>14.419919959801099</v>
      </c>
      <c r="I3716">
        <v>0.91</v>
      </c>
      <c r="J3716">
        <v>14.419919959801099</v>
      </c>
      <c r="K3716">
        <v>13.122127163419</v>
      </c>
      <c r="L3716">
        <v>2077</v>
      </c>
      <c r="M3716">
        <f t="shared" si="696"/>
        <v>-13.122127163419</v>
      </c>
      <c r="N3716">
        <v>-13.122127163419</v>
      </c>
      <c r="O3716">
        <f t="shared" ref="O3716:O3779" si="706">IF(O3715 + N3716 &gt; 200, 0, O3715 + N3716)</f>
        <v>34.326943187650393</v>
      </c>
      <c r="P3716">
        <f t="shared" si="697"/>
        <v>237.44881453173466</v>
      </c>
      <c r="Q3716">
        <f t="shared" ref="Q3716:Q3779" si="707">P3716 - P3715</f>
        <v>-16.101610434231759</v>
      </c>
      <c r="R3716">
        <f t="shared" si="698"/>
        <v>16.101610434231759</v>
      </c>
      <c r="S3716">
        <f t="shared" si="699"/>
        <v>1.22705794828134</v>
      </c>
      <c r="T3716">
        <f t="shared" si="700"/>
        <v>-2.979483270812759</v>
      </c>
      <c r="U3716">
        <f t="shared" si="701"/>
        <v>0</v>
      </c>
      <c r="V3716">
        <f t="shared" si="702"/>
        <v>-22.705794828134007</v>
      </c>
      <c r="W3716">
        <f t="shared" si="703"/>
        <v>0</v>
      </c>
      <c r="X3716">
        <f t="shared" si="704"/>
        <v>-22.705794828134007</v>
      </c>
      <c r="Y3716">
        <f t="shared" si="705"/>
        <v>16.101610434231759</v>
      </c>
    </row>
    <row r="3717" spans="1:25" x14ac:dyDescent="0.3">
      <c r="A3717">
        <v>12</v>
      </c>
      <c r="B3717">
        <v>4</v>
      </c>
      <c r="C3717">
        <v>27.675000000000001</v>
      </c>
      <c r="D3717">
        <v>0</v>
      </c>
      <c r="E3717">
        <v>7</v>
      </c>
      <c r="F3717">
        <v>13.3376735825472</v>
      </c>
      <c r="G3717">
        <v>17.117973449355802</v>
      </c>
      <c r="H3717">
        <v>14.017514710768801</v>
      </c>
      <c r="I3717">
        <v>0.91</v>
      </c>
      <c r="J3717">
        <v>14.017514710768801</v>
      </c>
      <c r="K3717">
        <v>12.755938386799601</v>
      </c>
      <c r="L3717">
        <v>2077</v>
      </c>
      <c r="M3717">
        <f t="shared" si="696"/>
        <v>-12.755938386799601</v>
      </c>
      <c r="N3717">
        <v>-12.755938386799601</v>
      </c>
      <c r="O3717">
        <f t="shared" si="706"/>
        <v>21.571004800850794</v>
      </c>
      <c r="P3717">
        <f t="shared" si="697"/>
        <v>222.77724938245109</v>
      </c>
      <c r="Q3717">
        <f t="shared" si="707"/>
        <v>-14.671565149283566</v>
      </c>
      <c r="R3717">
        <f t="shared" si="698"/>
        <v>14.671565149283566</v>
      </c>
      <c r="S3717">
        <f t="shared" si="699"/>
        <v>1.1501752912562151</v>
      </c>
      <c r="T3717">
        <f t="shared" si="700"/>
        <v>-1.9156267624839654</v>
      </c>
      <c r="U3717">
        <f t="shared" si="701"/>
        <v>0</v>
      </c>
      <c r="V3717">
        <f t="shared" si="702"/>
        <v>-15.017529125621515</v>
      </c>
      <c r="W3717">
        <f t="shared" si="703"/>
        <v>0</v>
      </c>
      <c r="X3717">
        <f t="shared" si="704"/>
        <v>-15.017529125621515</v>
      </c>
      <c r="Y3717">
        <f t="shared" si="705"/>
        <v>14.671565149283566</v>
      </c>
    </row>
    <row r="3718" spans="1:25" x14ac:dyDescent="0.3">
      <c r="A3718">
        <v>12</v>
      </c>
      <c r="B3718">
        <v>5</v>
      </c>
      <c r="C3718">
        <v>28.855</v>
      </c>
      <c r="D3718">
        <v>0</v>
      </c>
      <c r="E3718">
        <v>3</v>
      </c>
      <c r="F3718">
        <v>14.208038540724701</v>
      </c>
      <c r="G3718">
        <v>17.117973449355802</v>
      </c>
      <c r="H3718">
        <v>14.4814598000521</v>
      </c>
      <c r="I3718">
        <v>0.91</v>
      </c>
      <c r="J3718">
        <v>14.4814598000521</v>
      </c>
      <c r="K3718">
        <v>13.1781284180474</v>
      </c>
      <c r="L3718">
        <v>2077</v>
      </c>
      <c r="M3718">
        <f t="shared" si="696"/>
        <v>-13.1781284180474</v>
      </c>
      <c r="N3718">
        <v>-13.1781284180474</v>
      </c>
      <c r="O3718">
        <f t="shared" si="706"/>
        <v>8.3928763828033937</v>
      </c>
      <c r="P3718">
        <f t="shared" si="697"/>
        <v>208.57146670141461</v>
      </c>
      <c r="Q3718">
        <f t="shared" si="707"/>
        <v>-14.205782681036482</v>
      </c>
      <c r="R3718">
        <f t="shared" si="698"/>
        <v>14.205782681036482</v>
      </c>
      <c r="S3718">
        <f t="shared" si="699"/>
        <v>1.0779818067019071</v>
      </c>
      <c r="T3718">
        <f t="shared" si="700"/>
        <v>-1.0276542629890812</v>
      </c>
      <c r="U3718">
        <f t="shared" si="701"/>
        <v>0</v>
      </c>
      <c r="V3718">
        <f t="shared" si="702"/>
        <v>-7.7981806701907104</v>
      </c>
      <c r="W3718">
        <f t="shared" si="703"/>
        <v>0</v>
      </c>
      <c r="X3718">
        <f t="shared" si="704"/>
        <v>-7.7981806701907104</v>
      </c>
      <c r="Y3718">
        <f t="shared" si="705"/>
        <v>14.205782681036482</v>
      </c>
    </row>
    <row r="3719" spans="1:25" x14ac:dyDescent="0.3">
      <c r="A3719">
        <v>1</v>
      </c>
      <c r="B3719">
        <v>1</v>
      </c>
      <c r="C3719">
        <v>27.748571428571399</v>
      </c>
      <c r="D3719">
        <v>0</v>
      </c>
      <c r="E3719">
        <v>7</v>
      </c>
      <c r="F3719">
        <v>13.3913920983514</v>
      </c>
      <c r="G3719">
        <v>16.846362602302701</v>
      </c>
      <c r="H3719">
        <v>14.052142448884901</v>
      </c>
      <c r="I3719">
        <v>0.91</v>
      </c>
      <c r="J3719">
        <v>14.052142448884901</v>
      </c>
      <c r="K3719">
        <v>12.7874496284853</v>
      </c>
      <c r="L3719">
        <v>2078</v>
      </c>
      <c r="M3719">
        <f t="shared" si="696"/>
        <v>-12.7874496284853</v>
      </c>
      <c r="N3719">
        <v>-12.7874496284853</v>
      </c>
      <c r="O3719">
        <f t="shared" si="706"/>
        <v>-4.3945732456819062</v>
      </c>
      <c r="P3719">
        <f t="shared" si="697"/>
        <v>195.65335575168447</v>
      </c>
      <c r="Q3719">
        <f t="shared" si="707"/>
        <v>-12.918110949730135</v>
      </c>
      <c r="R3719">
        <f t="shared" si="698"/>
        <v>12.918110949730135</v>
      </c>
      <c r="S3719">
        <f t="shared" si="699"/>
        <v>1.0102179343841773</v>
      </c>
      <c r="T3719">
        <f t="shared" si="700"/>
        <v>-0.13066132124483509</v>
      </c>
      <c r="U3719">
        <f t="shared" si="701"/>
        <v>0</v>
      </c>
      <c r="V3719">
        <f t="shared" si="702"/>
        <v>-1.0217934384177292</v>
      </c>
      <c r="W3719">
        <f t="shared" si="703"/>
        <v>0</v>
      </c>
      <c r="X3719">
        <f t="shared" si="704"/>
        <v>-1.0217934384177292</v>
      </c>
      <c r="Y3719">
        <f t="shared" si="705"/>
        <v>12.918110949730135</v>
      </c>
    </row>
    <row r="3720" spans="1:25" x14ac:dyDescent="0.3">
      <c r="A3720">
        <v>1</v>
      </c>
      <c r="B3720">
        <v>2</v>
      </c>
      <c r="C3720">
        <v>26.555714285714298</v>
      </c>
      <c r="D3720">
        <v>0</v>
      </c>
      <c r="E3720">
        <v>7</v>
      </c>
      <c r="F3720">
        <v>12.529524981524199</v>
      </c>
      <c r="G3720">
        <v>16.846362602302701</v>
      </c>
      <c r="H3720">
        <v>13.5813596364963</v>
      </c>
      <c r="I3720">
        <v>0.91</v>
      </c>
      <c r="J3720">
        <v>13.5813596364963</v>
      </c>
      <c r="K3720">
        <v>12.3590372692116</v>
      </c>
      <c r="L3720">
        <v>2078</v>
      </c>
      <c r="M3720">
        <f t="shared" si="696"/>
        <v>-12.3590372692116</v>
      </c>
      <c r="N3720">
        <v>-12.3590372692116</v>
      </c>
      <c r="O3720">
        <f t="shared" si="706"/>
        <v>-16.753610514893506</v>
      </c>
      <c r="P3720">
        <f t="shared" si="697"/>
        <v>183.9289081084726</v>
      </c>
      <c r="Q3720">
        <f t="shared" si="707"/>
        <v>-11.724447643211874</v>
      </c>
      <c r="R3720">
        <f t="shared" si="698"/>
        <v>11.724447643211874</v>
      </c>
      <c r="S3720">
        <f t="shared" si="699"/>
        <v>0.94865379785037196</v>
      </c>
      <c r="T3720">
        <f t="shared" si="700"/>
        <v>0.63458962599972502</v>
      </c>
      <c r="U3720">
        <f t="shared" si="701"/>
        <v>0</v>
      </c>
      <c r="V3720">
        <f t="shared" si="702"/>
        <v>5.1346202149627986</v>
      </c>
      <c r="W3720">
        <f t="shared" si="703"/>
        <v>0</v>
      </c>
      <c r="X3720">
        <f t="shared" si="704"/>
        <v>5.1346202149627986</v>
      </c>
      <c r="Y3720">
        <f t="shared" si="705"/>
        <v>11.724447643211874</v>
      </c>
    </row>
    <row r="3721" spans="1:25" x14ac:dyDescent="0.3">
      <c r="A3721">
        <v>1</v>
      </c>
      <c r="B3721">
        <v>3</v>
      </c>
      <c r="C3721">
        <v>25.622142857142901</v>
      </c>
      <c r="D3721">
        <v>0</v>
      </c>
      <c r="E3721">
        <v>7</v>
      </c>
      <c r="F3721">
        <v>11.8687013564385</v>
      </c>
      <c r="G3721">
        <v>16.846362602302701</v>
      </c>
      <c r="H3721">
        <v>13.209592977195801</v>
      </c>
      <c r="I3721">
        <v>0.91</v>
      </c>
      <c r="J3721">
        <v>13.209592977195801</v>
      </c>
      <c r="K3721">
        <v>12.0207296092482</v>
      </c>
      <c r="L3721">
        <v>2078</v>
      </c>
      <c r="M3721">
        <f t="shared" si="696"/>
        <v>-12.0207296092482</v>
      </c>
      <c r="N3721">
        <v>-12.0207296092482</v>
      </c>
      <c r="O3721">
        <f t="shared" si="706"/>
        <v>-28.774340124141705</v>
      </c>
      <c r="P3721">
        <f t="shared" si="697"/>
        <v>173.19976960933889</v>
      </c>
      <c r="Q3721">
        <f t="shared" si="707"/>
        <v>-10.729138499133711</v>
      </c>
      <c r="R3721">
        <f t="shared" si="698"/>
        <v>10.729138499133711</v>
      </c>
      <c r="S3721">
        <f t="shared" si="699"/>
        <v>0.89255301865197956</v>
      </c>
      <c r="T3721">
        <f t="shared" si="700"/>
        <v>1.2915911101144886</v>
      </c>
      <c r="U3721">
        <f t="shared" si="701"/>
        <v>0</v>
      </c>
      <c r="V3721">
        <f t="shared" si="702"/>
        <v>10.744698134802046</v>
      </c>
      <c r="W3721">
        <f t="shared" si="703"/>
        <v>0</v>
      </c>
      <c r="X3721">
        <f t="shared" si="704"/>
        <v>10.744698134802046</v>
      </c>
      <c r="Y3721">
        <f t="shared" si="705"/>
        <v>10.729138499133711</v>
      </c>
    </row>
    <row r="3722" spans="1:25" x14ac:dyDescent="0.3">
      <c r="A3722">
        <v>1</v>
      </c>
      <c r="B3722">
        <v>4</v>
      </c>
      <c r="C3722">
        <v>24.7764285714286</v>
      </c>
      <c r="D3722">
        <v>0</v>
      </c>
      <c r="E3722">
        <v>7</v>
      </c>
      <c r="F3722">
        <v>11.2806470779447</v>
      </c>
      <c r="G3722">
        <v>16.846362602302701</v>
      </c>
      <c r="H3722">
        <v>12.8701803472987</v>
      </c>
      <c r="I3722">
        <v>0.91</v>
      </c>
      <c r="J3722">
        <v>12.8701803472987</v>
      </c>
      <c r="K3722">
        <v>11.7118641160418</v>
      </c>
      <c r="L3722">
        <v>2078</v>
      </c>
      <c r="M3722">
        <f t="shared" si="696"/>
        <v>-11.7118641160418</v>
      </c>
      <c r="N3722">
        <v>-11.7118641160418</v>
      </c>
      <c r="O3722">
        <f t="shared" si="706"/>
        <v>-40.486204240183504</v>
      </c>
      <c r="P3722">
        <f t="shared" si="697"/>
        <v>163.34856371877592</v>
      </c>
      <c r="Q3722">
        <f t="shared" si="707"/>
        <v>-9.8512058905629658</v>
      </c>
      <c r="R3722">
        <f t="shared" si="698"/>
        <v>9.8512058905629658</v>
      </c>
      <c r="S3722">
        <f t="shared" si="699"/>
        <v>0.84113048042196104</v>
      </c>
      <c r="T3722">
        <f t="shared" si="700"/>
        <v>1.8606582254788346</v>
      </c>
      <c r="U3722">
        <f t="shared" si="701"/>
        <v>0</v>
      </c>
      <c r="V3722">
        <f t="shared" si="702"/>
        <v>15.886951957803893</v>
      </c>
      <c r="W3722">
        <f t="shared" si="703"/>
        <v>0</v>
      </c>
      <c r="X3722">
        <f t="shared" si="704"/>
        <v>15.886951957803893</v>
      </c>
      <c r="Y3722">
        <f t="shared" si="705"/>
        <v>9.8512058905629658</v>
      </c>
    </row>
    <row r="3723" spans="1:25" x14ac:dyDescent="0.3">
      <c r="A3723">
        <v>1</v>
      </c>
      <c r="B3723">
        <v>5</v>
      </c>
      <c r="C3723">
        <v>26.448333333333299</v>
      </c>
      <c r="D3723">
        <v>0</v>
      </c>
      <c r="E3723">
        <v>3</v>
      </c>
      <c r="F3723">
        <v>12.4528986750417</v>
      </c>
      <c r="G3723">
        <v>16.846362602302701</v>
      </c>
      <c r="H3723">
        <v>13.5387495530001</v>
      </c>
      <c r="I3723">
        <v>0.91</v>
      </c>
      <c r="J3723">
        <v>13.5387495530001</v>
      </c>
      <c r="K3723">
        <v>12.320262093230101</v>
      </c>
      <c r="L3723">
        <v>2078</v>
      </c>
      <c r="M3723">
        <f t="shared" si="696"/>
        <v>-12.320262093230101</v>
      </c>
      <c r="N3723">
        <v>-12.320262093230101</v>
      </c>
      <c r="O3723">
        <f t="shared" si="706"/>
        <v>-52.806466333413603</v>
      </c>
      <c r="P3723">
        <f t="shared" si="697"/>
        <v>153.58974203865921</v>
      </c>
      <c r="Q3723">
        <f t="shared" si="707"/>
        <v>-9.7588216801167107</v>
      </c>
      <c r="R3723">
        <f t="shared" si="698"/>
        <v>9.7588216801167107</v>
      </c>
      <c r="S3723">
        <f t="shared" si="699"/>
        <v>0.79209529848225524</v>
      </c>
      <c r="T3723">
        <f t="shared" si="700"/>
        <v>2.5614404131133899</v>
      </c>
      <c r="U3723">
        <f t="shared" si="701"/>
        <v>0</v>
      </c>
      <c r="V3723">
        <f t="shared" si="702"/>
        <v>20.790470151774482</v>
      </c>
      <c r="W3723">
        <f t="shared" si="703"/>
        <v>0</v>
      </c>
      <c r="X3723">
        <f t="shared" si="704"/>
        <v>20.790470151774482</v>
      </c>
      <c r="Y3723">
        <f t="shared" si="705"/>
        <v>9.7588216801167107</v>
      </c>
    </row>
    <row r="3724" spans="1:25" x14ac:dyDescent="0.3">
      <c r="A3724">
        <v>2</v>
      </c>
      <c r="B3724">
        <v>1</v>
      </c>
      <c r="C3724">
        <v>24.7457142857143</v>
      </c>
      <c r="D3724">
        <v>0</v>
      </c>
      <c r="E3724">
        <v>7</v>
      </c>
      <c r="F3724">
        <v>11.2594818383033</v>
      </c>
      <c r="G3724">
        <v>16.846362602302701</v>
      </c>
      <c r="H3724">
        <v>12.857805230807999</v>
      </c>
      <c r="I3724">
        <v>0.95</v>
      </c>
      <c r="J3724">
        <v>12.857805230807999</v>
      </c>
      <c r="K3724">
        <v>12.2149149692676</v>
      </c>
      <c r="L3724">
        <v>2078</v>
      </c>
      <c r="M3724">
        <f t="shared" si="696"/>
        <v>-12.2149149692676</v>
      </c>
      <c r="N3724">
        <v>-12.2149149692676</v>
      </c>
      <c r="O3724">
        <f t="shared" si="706"/>
        <v>-65.021381302681206</v>
      </c>
      <c r="P3724">
        <f t="shared" si="697"/>
        <v>144.49002297811805</v>
      </c>
      <c r="Q3724">
        <f t="shared" si="707"/>
        <v>-9.0997190605411618</v>
      </c>
      <c r="R3724">
        <f t="shared" si="698"/>
        <v>9.0997190605411618</v>
      </c>
      <c r="S3724">
        <f t="shared" si="699"/>
        <v>0.74496785965647838</v>
      </c>
      <c r="T3724">
        <f t="shared" si="700"/>
        <v>3.115195908726438</v>
      </c>
      <c r="U3724">
        <f t="shared" si="701"/>
        <v>0</v>
      </c>
      <c r="V3724">
        <f t="shared" si="702"/>
        <v>25.503214034352169</v>
      </c>
      <c r="W3724">
        <f t="shared" si="703"/>
        <v>0</v>
      </c>
      <c r="X3724">
        <f t="shared" si="704"/>
        <v>25.503214034352169</v>
      </c>
      <c r="Y3724">
        <f t="shared" si="705"/>
        <v>9.0997190605411618</v>
      </c>
    </row>
    <row r="3725" spans="1:25" x14ac:dyDescent="0.3">
      <c r="A3725">
        <v>2</v>
      </c>
      <c r="B3725">
        <v>2</v>
      </c>
      <c r="C3725">
        <v>27.378571428571401</v>
      </c>
      <c r="D3725">
        <v>0</v>
      </c>
      <c r="E3725">
        <v>7</v>
      </c>
      <c r="F3725">
        <v>13.1219790416602</v>
      </c>
      <c r="G3725">
        <v>16.846362602302701</v>
      </c>
      <c r="H3725">
        <v>13.906610237037899</v>
      </c>
      <c r="I3725">
        <v>0.95</v>
      </c>
      <c r="J3725">
        <v>13.906610237037899</v>
      </c>
      <c r="K3725">
        <v>13.211279725185999</v>
      </c>
      <c r="L3725">
        <v>2078</v>
      </c>
      <c r="M3725">
        <f t="shared" si="696"/>
        <v>-13.211279725185999</v>
      </c>
      <c r="N3725">
        <v>-13.211279725185999</v>
      </c>
      <c r="O3725">
        <f t="shared" si="706"/>
        <v>-78.232661027867209</v>
      </c>
      <c r="P3725">
        <f t="shared" si="697"/>
        <v>135.25394174044348</v>
      </c>
      <c r="Q3725">
        <f t="shared" si="707"/>
        <v>-9.2360812376745685</v>
      </c>
      <c r="R3725">
        <f t="shared" si="698"/>
        <v>9.2360812376745685</v>
      </c>
      <c r="S3725">
        <f t="shared" si="699"/>
        <v>0.69910572100497514</v>
      </c>
      <c r="T3725">
        <f t="shared" si="700"/>
        <v>3.975198487511431</v>
      </c>
      <c r="U3725">
        <f t="shared" si="701"/>
        <v>0</v>
      </c>
      <c r="V3725">
        <f t="shared" si="702"/>
        <v>30.089427899502478</v>
      </c>
      <c r="W3725">
        <f t="shared" si="703"/>
        <v>0</v>
      </c>
      <c r="X3725">
        <f t="shared" si="704"/>
        <v>30.089427899502478</v>
      </c>
      <c r="Y3725">
        <f t="shared" si="705"/>
        <v>9.2360812376745685</v>
      </c>
    </row>
    <row r="3726" spans="1:25" x14ac:dyDescent="0.3">
      <c r="A3726">
        <v>2</v>
      </c>
      <c r="B3726">
        <v>3</v>
      </c>
      <c r="C3726">
        <v>25.9585714285714</v>
      </c>
      <c r="D3726">
        <v>0</v>
      </c>
      <c r="E3726">
        <v>7</v>
      </c>
      <c r="F3726">
        <v>12.1054385374938</v>
      </c>
      <c r="G3726">
        <v>16.846362602302701</v>
      </c>
      <c r="H3726">
        <v>13.343910384746</v>
      </c>
      <c r="I3726">
        <v>0.95</v>
      </c>
      <c r="J3726">
        <v>13.343910384746</v>
      </c>
      <c r="K3726">
        <v>12.6767148655087</v>
      </c>
      <c r="L3726">
        <v>2078</v>
      </c>
      <c r="M3726">
        <f t="shared" si="696"/>
        <v>-12.6767148655087</v>
      </c>
      <c r="N3726">
        <v>-12.6767148655087</v>
      </c>
      <c r="O3726">
        <f t="shared" si="706"/>
        <v>-90.909375893375909</v>
      </c>
      <c r="P3726">
        <f t="shared" si="697"/>
        <v>126.94710289828073</v>
      </c>
      <c r="Q3726">
        <f t="shared" si="707"/>
        <v>-8.3068388421627475</v>
      </c>
      <c r="R3726">
        <f t="shared" si="698"/>
        <v>8.3068388421627475</v>
      </c>
      <c r="S3726">
        <f t="shared" si="699"/>
        <v>0.65528324414429473</v>
      </c>
      <c r="T3726">
        <f t="shared" si="700"/>
        <v>4.3698760233459524</v>
      </c>
      <c r="U3726">
        <f t="shared" si="701"/>
        <v>0</v>
      </c>
      <c r="V3726">
        <f t="shared" si="702"/>
        <v>34.47167558557053</v>
      </c>
      <c r="W3726">
        <f t="shared" si="703"/>
        <v>0</v>
      </c>
      <c r="X3726">
        <f t="shared" si="704"/>
        <v>34.47167558557053</v>
      </c>
      <c r="Y3726">
        <f t="shared" si="705"/>
        <v>8.3068388421627475</v>
      </c>
    </row>
    <row r="3727" spans="1:25" x14ac:dyDescent="0.3">
      <c r="A3727">
        <v>2</v>
      </c>
      <c r="B3727">
        <v>4</v>
      </c>
      <c r="C3727">
        <v>25.306428571428601</v>
      </c>
      <c r="D3727">
        <v>0</v>
      </c>
      <c r="E3727">
        <v>7</v>
      </c>
      <c r="F3727">
        <v>11.647988506986</v>
      </c>
      <c r="G3727">
        <v>16.846362602302701</v>
      </c>
      <c r="H3727">
        <v>13.0831851599507</v>
      </c>
      <c r="I3727">
        <v>0.95</v>
      </c>
      <c r="J3727">
        <v>13.0831851599507</v>
      </c>
      <c r="K3727">
        <v>12.4290259019531</v>
      </c>
      <c r="L3727">
        <v>2078</v>
      </c>
      <c r="M3727">
        <f t="shared" si="696"/>
        <v>-12.4290259019531</v>
      </c>
      <c r="N3727">
        <v>-12.4290259019531</v>
      </c>
      <c r="O3727">
        <f t="shared" si="706"/>
        <v>-103.33840179532901</v>
      </c>
      <c r="P3727">
        <f t="shared" si="697"/>
        <v>119.29809461139132</v>
      </c>
      <c r="Q3727">
        <f t="shared" si="707"/>
        <v>-7.649008286889412</v>
      </c>
      <c r="R3727">
        <f t="shared" si="698"/>
        <v>7.649008286889412</v>
      </c>
      <c r="S3727">
        <f t="shared" si="699"/>
        <v>0.61541494460056156</v>
      </c>
      <c r="T3727">
        <f t="shared" si="700"/>
        <v>4.7800176150636879</v>
      </c>
      <c r="U3727">
        <f t="shared" si="701"/>
        <v>0</v>
      </c>
      <c r="V3727">
        <f t="shared" si="702"/>
        <v>38.458505539943843</v>
      </c>
      <c r="W3727">
        <f t="shared" si="703"/>
        <v>0</v>
      </c>
      <c r="X3727">
        <f t="shared" si="704"/>
        <v>38.458505539943843</v>
      </c>
      <c r="Y3727">
        <f t="shared" si="705"/>
        <v>7.649008286889412</v>
      </c>
    </row>
    <row r="3728" spans="1:25" x14ac:dyDescent="0.3">
      <c r="A3728">
        <v>3</v>
      </c>
      <c r="B3728">
        <v>1</v>
      </c>
      <c r="C3728">
        <v>27.462142857142901</v>
      </c>
      <c r="D3728">
        <v>0</v>
      </c>
      <c r="E3728">
        <v>7</v>
      </c>
      <c r="F3728">
        <v>13.182668414523</v>
      </c>
      <c r="G3728">
        <v>16.846362602302701</v>
      </c>
      <c r="H3728">
        <v>13.939519806675801</v>
      </c>
      <c r="I3728">
        <v>1.02</v>
      </c>
      <c r="J3728">
        <v>13.939519806675801</v>
      </c>
      <c r="K3728">
        <v>14.218310202809301</v>
      </c>
      <c r="L3728">
        <v>2078</v>
      </c>
      <c r="M3728">
        <f t="shared" si="696"/>
        <v>-14.218310202809301</v>
      </c>
      <c r="N3728">
        <v>-14.218310202809301</v>
      </c>
      <c r="O3728">
        <f t="shared" si="706"/>
        <v>-117.55671199813831</v>
      </c>
      <c r="P3728">
        <f t="shared" si="697"/>
        <v>111.1114561018053</v>
      </c>
      <c r="Q3728">
        <f t="shared" si="707"/>
        <v>-8.1866385095860181</v>
      </c>
      <c r="R3728">
        <f t="shared" si="698"/>
        <v>8.1866385095860181</v>
      </c>
      <c r="S3728">
        <f t="shared" si="699"/>
        <v>0.57578139686166607</v>
      </c>
      <c r="T3728">
        <f t="shared" si="700"/>
        <v>6.0316716932232826</v>
      </c>
      <c r="U3728">
        <f t="shared" si="701"/>
        <v>0</v>
      </c>
      <c r="V3728">
        <f t="shared" si="702"/>
        <v>42.421860313833392</v>
      </c>
      <c r="W3728">
        <f t="shared" si="703"/>
        <v>0</v>
      </c>
      <c r="X3728">
        <f t="shared" si="704"/>
        <v>42.421860313833392</v>
      </c>
      <c r="Y3728">
        <f t="shared" si="705"/>
        <v>8.1866385095860181</v>
      </c>
    </row>
    <row r="3729" spans="1:25" x14ac:dyDescent="0.3">
      <c r="A3729">
        <v>3</v>
      </c>
      <c r="B3729">
        <v>2</v>
      </c>
      <c r="C3729">
        <v>29.43</v>
      </c>
      <c r="D3729">
        <v>0</v>
      </c>
      <c r="E3729">
        <v>7</v>
      </c>
      <c r="F3729">
        <v>14.638880657868899</v>
      </c>
      <c r="G3729">
        <v>16.846362602302701</v>
      </c>
      <c r="H3729">
        <v>14.7081221529874</v>
      </c>
      <c r="I3729">
        <v>1.02</v>
      </c>
      <c r="J3729">
        <v>14.7081221529874</v>
      </c>
      <c r="K3729">
        <v>15.0022845960472</v>
      </c>
      <c r="L3729">
        <v>2078</v>
      </c>
      <c r="M3729">
        <f t="shared" si="696"/>
        <v>-15.0022845960472</v>
      </c>
      <c r="N3729">
        <v>-15.0022845960472</v>
      </c>
      <c r="O3729">
        <f t="shared" si="706"/>
        <v>-132.55899659418552</v>
      </c>
      <c r="P3729">
        <f t="shared" si="697"/>
        <v>103.08175214738804</v>
      </c>
      <c r="Q3729">
        <f t="shared" si="707"/>
        <v>-8.0297039544172577</v>
      </c>
      <c r="R3729">
        <f t="shared" si="698"/>
        <v>8.0297039544172577</v>
      </c>
      <c r="S3729">
        <f t="shared" si="699"/>
        <v>0.53523207768854908</v>
      </c>
      <c r="T3729">
        <f t="shared" si="700"/>
        <v>6.9725806416299427</v>
      </c>
      <c r="U3729">
        <f t="shared" si="701"/>
        <v>0</v>
      </c>
      <c r="V3729">
        <f t="shared" si="702"/>
        <v>46.476792231145097</v>
      </c>
      <c r="W3729">
        <f t="shared" si="703"/>
        <v>0</v>
      </c>
      <c r="X3729">
        <f t="shared" si="704"/>
        <v>46.476792231145097</v>
      </c>
      <c r="Y3729">
        <f t="shared" si="705"/>
        <v>8.0297039544172577</v>
      </c>
    </row>
    <row r="3730" spans="1:25" x14ac:dyDescent="0.3">
      <c r="A3730">
        <v>3</v>
      </c>
      <c r="B3730">
        <v>3</v>
      </c>
      <c r="C3730">
        <v>32.089285714285701</v>
      </c>
      <c r="D3730">
        <v>0</v>
      </c>
      <c r="E3730">
        <v>7</v>
      </c>
      <c r="F3730">
        <v>16.687394355636702</v>
      </c>
      <c r="G3730">
        <v>16.846362602302701</v>
      </c>
      <c r="H3730">
        <v>15.7287419442067</v>
      </c>
      <c r="I3730">
        <v>1.02</v>
      </c>
      <c r="J3730">
        <v>15.7287419442067</v>
      </c>
      <c r="K3730">
        <v>16.043316783090798</v>
      </c>
      <c r="L3730">
        <v>2078</v>
      </c>
      <c r="M3730">
        <f t="shared" si="696"/>
        <v>-16.043316783090798</v>
      </c>
      <c r="N3730">
        <v>-16.043316783090798</v>
      </c>
      <c r="O3730">
        <f t="shared" si="706"/>
        <v>-148.60231337727632</v>
      </c>
      <c r="P3730">
        <f t="shared" si="697"/>
        <v>95.13584329648306</v>
      </c>
      <c r="Q3730">
        <f t="shared" si="707"/>
        <v>-7.9459088509049849</v>
      </c>
      <c r="R3730">
        <f t="shared" si="698"/>
        <v>7.9459088509049849</v>
      </c>
      <c r="S3730">
        <f t="shared" si="699"/>
        <v>0.49527843639413438</v>
      </c>
      <c r="T3730">
        <f t="shared" si="700"/>
        <v>8.0974079321858135</v>
      </c>
      <c r="U3730">
        <f t="shared" si="701"/>
        <v>0</v>
      </c>
      <c r="V3730">
        <f t="shared" si="702"/>
        <v>50.47215636058656</v>
      </c>
      <c r="W3730">
        <f t="shared" si="703"/>
        <v>0</v>
      </c>
      <c r="X3730">
        <f t="shared" si="704"/>
        <v>50.47215636058656</v>
      </c>
      <c r="Y3730">
        <f t="shared" si="705"/>
        <v>7.9459088509049849</v>
      </c>
    </row>
    <row r="3731" spans="1:25" x14ac:dyDescent="0.3">
      <c r="A3731">
        <v>3</v>
      </c>
      <c r="B3731">
        <v>4</v>
      </c>
      <c r="C3731">
        <v>32.125</v>
      </c>
      <c r="D3731">
        <v>0</v>
      </c>
      <c r="E3731">
        <v>7</v>
      </c>
      <c r="F3731">
        <v>16.715521167296099</v>
      </c>
      <c r="G3731">
        <v>16.846362602302701</v>
      </c>
      <c r="H3731">
        <v>15.7423164547134</v>
      </c>
      <c r="I3731">
        <v>1.02</v>
      </c>
      <c r="J3731">
        <v>15.7423164547134</v>
      </c>
      <c r="K3731">
        <v>16.057162783807598</v>
      </c>
      <c r="L3731">
        <v>2078</v>
      </c>
      <c r="M3731">
        <f t="shared" si="696"/>
        <v>-16.057162783807598</v>
      </c>
      <c r="N3731">
        <v>-16.057162783807598</v>
      </c>
      <c r="O3731">
        <f t="shared" si="706"/>
        <v>-164.65947616108392</v>
      </c>
      <c r="P3731">
        <f t="shared" si="697"/>
        <v>87.796355067575774</v>
      </c>
      <c r="Q3731">
        <f t="shared" si="707"/>
        <v>-7.3394882289072854</v>
      </c>
      <c r="R3731">
        <f t="shared" si="698"/>
        <v>7.3394882289072854</v>
      </c>
      <c r="S3731">
        <f t="shared" si="699"/>
        <v>0.45708499862183555</v>
      </c>
      <c r="T3731">
        <f t="shared" si="700"/>
        <v>8.717674554900313</v>
      </c>
      <c r="U3731">
        <f t="shared" si="701"/>
        <v>0</v>
      </c>
      <c r="V3731">
        <f t="shared" si="702"/>
        <v>54.291500137816442</v>
      </c>
      <c r="W3731">
        <f t="shared" si="703"/>
        <v>0</v>
      </c>
      <c r="X3731">
        <f t="shared" si="704"/>
        <v>54.291500137816442</v>
      </c>
      <c r="Y3731">
        <f t="shared" si="705"/>
        <v>7.3394882289072854</v>
      </c>
    </row>
    <row r="3732" spans="1:25" x14ac:dyDescent="0.3">
      <c r="A3732">
        <v>3</v>
      </c>
      <c r="B3732">
        <v>5</v>
      </c>
      <c r="C3732">
        <v>28.54</v>
      </c>
      <c r="D3732">
        <v>0</v>
      </c>
      <c r="E3732">
        <v>3</v>
      </c>
      <c r="F3732">
        <v>13.9738707562767</v>
      </c>
      <c r="G3732">
        <v>16.846362602302701</v>
      </c>
      <c r="H3732">
        <v>14.361984038788099</v>
      </c>
      <c r="I3732">
        <v>1.02</v>
      </c>
      <c r="J3732">
        <v>14.361984038788099</v>
      </c>
      <c r="K3732">
        <v>14.649223719563899</v>
      </c>
      <c r="L3732">
        <v>2078</v>
      </c>
      <c r="M3732">
        <f t="shared" si="696"/>
        <v>-14.649223719563899</v>
      </c>
      <c r="N3732">
        <v>-14.649223719563899</v>
      </c>
      <c r="O3732">
        <f t="shared" si="706"/>
        <v>-179.30869988064782</v>
      </c>
      <c r="P3732">
        <f t="shared" si="697"/>
        <v>81.595479907454504</v>
      </c>
      <c r="Q3732">
        <f t="shared" si="707"/>
        <v>-6.2008751601212708</v>
      </c>
      <c r="R3732">
        <f t="shared" si="698"/>
        <v>6.2008751601212708</v>
      </c>
      <c r="S3732">
        <f t="shared" si="699"/>
        <v>0.42329035850821645</v>
      </c>
      <c r="T3732">
        <f t="shared" si="700"/>
        <v>8.4483485594426284</v>
      </c>
      <c r="U3732">
        <f t="shared" si="701"/>
        <v>0</v>
      </c>
      <c r="V3732">
        <f t="shared" si="702"/>
        <v>57.67096414917836</v>
      </c>
      <c r="W3732">
        <f t="shared" si="703"/>
        <v>0</v>
      </c>
      <c r="X3732">
        <f t="shared" si="704"/>
        <v>57.67096414917836</v>
      </c>
      <c r="Y3732">
        <f t="shared" si="705"/>
        <v>6.2008751601212708</v>
      </c>
    </row>
    <row r="3733" spans="1:25" x14ac:dyDescent="0.3">
      <c r="A3733">
        <v>4</v>
      </c>
      <c r="B3733">
        <v>1</v>
      </c>
      <c r="C3733">
        <v>31.215714285714299</v>
      </c>
      <c r="D3733">
        <v>0</v>
      </c>
      <c r="E3733">
        <v>7</v>
      </c>
      <c r="F3733">
        <v>16.004442659946399</v>
      </c>
      <c r="G3733">
        <v>16.846362602302701</v>
      </c>
      <c r="H3733">
        <v>15.395641925546</v>
      </c>
      <c r="I3733">
        <v>1.1000000000000001</v>
      </c>
      <c r="J3733">
        <v>15.395641925546</v>
      </c>
      <c r="K3733">
        <v>16.935206118100599</v>
      </c>
      <c r="L3733">
        <v>2078</v>
      </c>
      <c r="M3733">
        <f t="shared" si="696"/>
        <v>-16.935206118100599</v>
      </c>
      <c r="N3733">
        <v>-16.935206118100599</v>
      </c>
      <c r="O3733">
        <f t="shared" si="706"/>
        <v>-196.24390599874843</v>
      </c>
      <c r="P3733">
        <f t="shared" si="697"/>
        <v>74.970734937460421</v>
      </c>
      <c r="Q3733">
        <f t="shared" si="707"/>
        <v>-6.624744969994083</v>
      </c>
      <c r="R3733">
        <f t="shared" si="698"/>
        <v>6.624744969994083</v>
      </c>
      <c r="S3733">
        <f t="shared" si="699"/>
        <v>0.3911818329104042</v>
      </c>
      <c r="T3733">
        <f t="shared" si="700"/>
        <v>10.310461148106516</v>
      </c>
      <c r="U3733">
        <f t="shared" si="701"/>
        <v>0</v>
      </c>
      <c r="V3733">
        <f t="shared" si="702"/>
        <v>60.881816708959576</v>
      </c>
      <c r="W3733">
        <f t="shared" si="703"/>
        <v>0</v>
      </c>
      <c r="X3733">
        <f t="shared" si="704"/>
        <v>60.881816708959576</v>
      </c>
      <c r="Y3733">
        <f t="shared" si="705"/>
        <v>6.624744969994083</v>
      </c>
    </row>
    <row r="3734" spans="1:25" x14ac:dyDescent="0.3">
      <c r="A3734">
        <v>4</v>
      </c>
      <c r="B3734">
        <v>2</v>
      </c>
      <c r="C3734">
        <v>31.130714285714301</v>
      </c>
      <c r="D3734">
        <v>0</v>
      </c>
      <c r="E3734">
        <v>7</v>
      </c>
      <c r="F3734">
        <v>15.9385088889524</v>
      </c>
      <c r="G3734">
        <v>16.846362602302701</v>
      </c>
      <c r="H3734">
        <v>15.363119809209101</v>
      </c>
      <c r="I3734">
        <v>1.1000000000000001</v>
      </c>
      <c r="J3734">
        <v>15.363119809209101</v>
      </c>
      <c r="K3734">
        <v>16.899431790129999</v>
      </c>
      <c r="L3734">
        <v>2078</v>
      </c>
      <c r="M3734">
        <f t="shared" si="696"/>
        <v>-16.899431790129999</v>
      </c>
      <c r="N3734">
        <v>-16.899431790129999</v>
      </c>
      <c r="O3734">
        <f t="shared" si="706"/>
        <v>-213.14333778887843</v>
      </c>
      <c r="P3734">
        <f t="shared" si="697"/>
        <v>68.896176127454027</v>
      </c>
      <c r="Q3734">
        <f t="shared" si="707"/>
        <v>-6.0745588100063941</v>
      </c>
      <c r="R3734">
        <f t="shared" si="698"/>
        <v>6.0745588100063941</v>
      </c>
      <c r="S3734">
        <f t="shared" si="699"/>
        <v>0.3594534352068689</v>
      </c>
      <c r="T3734">
        <f t="shared" si="700"/>
        <v>10.824872980123605</v>
      </c>
      <c r="U3734">
        <f t="shared" si="701"/>
        <v>0</v>
      </c>
      <c r="V3734">
        <f t="shared" si="702"/>
        <v>64.05465647931311</v>
      </c>
      <c r="W3734">
        <f t="shared" si="703"/>
        <v>0</v>
      </c>
      <c r="X3734">
        <f t="shared" si="704"/>
        <v>64.05465647931311</v>
      </c>
      <c r="Y3734">
        <f t="shared" si="705"/>
        <v>6.0745588100063941</v>
      </c>
    </row>
    <row r="3735" spans="1:25" x14ac:dyDescent="0.3">
      <c r="A3735">
        <v>4</v>
      </c>
      <c r="B3735">
        <v>3</v>
      </c>
      <c r="C3735">
        <v>32.645000000000003</v>
      </c>
      <c r="D3735">
        <v>0</v>
      </c>
      <c r="E3735">
        <v>7</v>
      </c>
      <c r="F3735">
        <v>17.126864281863</v>
      </c>
      <c r="G3735">
        <v>16.846362602302701</v>
      </c>
      <c r="H3735">
        <v>15.939580000083399</v>
      </c>
      <c r="I3735">
        <v>1.1000000000000001</v>
      </c>
      <c r="J3735">
        <v>15.939580000083399</v>
      </c>
      <c r="K3735">
        <v>17.533538000091699</v>
      </c>
      <c r="L3735">
        <v>2078</v>
      </c>
      <c r="M3735">
        <f t="shared" si="696"/>
        <v>-17.533538000091699</v>
      </c>
      <c r="N3735">
        <v>-17.533538000091699</v>
      </c>
      <c r="O3735">
        <f t="shared" si="706"/>
        <v>-230.67687578897014</v>
      </c>
      <c r="P3735">
        <f t="shared" si="697"/>
        <v>63.113392380336975</v>
      </c>
      <c r="Q3735">
        <f t="shared" si="707"/>
        <v>-5.7827837471170511</v>
      </c>
      <c r="R3735">
        <f t="shared" si="698"/>
        <v>5.7827837471170511</v>
      </c>
      <c r="S3735">
        <f t="shared" si="699"/>
        <v>0.32981271361700115</v>
      </c>
      <c r="T3735">
        <f t="shared" si="700"/>
        <v>11.750754252974648</v>
      </c>
      <c r="U3735">
        <f t="shared" si="701"/>
        <v>0</v>
      </c>
      <c r="V3735">
        <f t="shared" si="702"/>
        <v>67.018728638299891</v>
      </c>
      <c r="W3735">
        <f t="shared" si="703"/>
        <v>0</v>
      </c>
      <c r="X3735">
        <f t="shared" si="704"/>
        <v>67.018728638299891</v>
      </c>
      <c r="Y3735">
        <f t="shared" si="705"/>
        <v>5.7827837471170511</v>
      </c>
    </row>
    <row r="3736" spans="1:25" x14ac:dyDescent="0.3">
      <c r="A3736">
        <v>4</v>
      </c>
      <c r="B3736">
        <v>4</v>
      </c>
      <c r="C3736">
        <v>31.6492857142857</v>
      </c>
      <c r="D3736">
        <v>0</v>
      </c>
      <c r="E3736">
        <v>7</v>
      </c>
      <c r="F3736">
        <v>16.3421945989646</v>
      </c>
      <c r="G3736">
        <v>16.846362602302701</v>
      </c>
      <c r="H3736">
        <v>15.5612242474688</v>
      </c>
      <c r="I3736">
        <v>1.1000000000000001</v>
      </c>
      <c r="J3736">
        <v>15.5612242474688</v>
      </c>
      <c r="K3736">
        <v>17.117346672215699</v>
      </c>
      <c r="L3736">
        <v>2078</v>
      </c>
      <c r="M3736">
        <f t="shared" si="696"/>
        <v>-17.117346672215699</v>
      </c>
      <c r="N3736">
        <v>-17.117346672215699</v>
      </c>
      <c r="O3736">
        <f t="shared" si="706"/>
        <v>-247.79422246118583</v>
      </c>
      <c r="P3736">
        <f t="shared" si="697"/>
        <v>57.936423004957916</v>
      </c>
      <c r="Q3736">
        <f t="shared" si="707"/>
        <v>-5.1769693753790591</v>
      </c>
      <c r="R3736">
        <f t="shared" si="698"/>
        <v>5.1769693753790591</v>
      </c>
      <c r="S3736">
        <f t="shared" si="699"/>
        <v>0.30243994437421434</v>
      </c>
      <c r="T3736">
        <f t="shared" si="700"/>
        <v>11.94037729683664</v>
      </c>
      <c r="U3736">
        <f t="shared" si="701"/>
        <v>0</v>
      </c>
      <c r="V3736">
        <f t="shared" si="702"/>
        <v>69.756005562578565</v>
      </c>
      <c r="W3736">
        <f t="shared" si="703"/>
        <v>0</v>
      </c>
      <c r="X3736">
        <f t="shared" si="704"/>
        <v>69.756005562578565</v>
      </c>
      <c r="Y3736">
        <f t="shared" si="705"/>
        <v>5.1769693753790591</v>
      </c>
    </row>
    <row r="3737" spans="1:25" x14ac:dyDescent="0.3">
      <c r="A3737">
        <v>4</v>
      </c>
      <c r="B3737">
        <v>5</v>
      </c>
      <c r="C3737">
        <v>33.125</v>
      </c>
      <c r="D3737">
        <v>0</v>
      </c>
      <c r="E3737">
        <v>2</v>
      </c>
      <c r="F3737">
        <v>17.5095678010466</v>
      </c>
      <c r="G3737">
        <v>16.846362602302701</v>
      </c>
      <c r="H3737">
        <v>16.121044192678202</v>
      </c>
      <c r="I3737">
        <v>1.1000000000000001</v>
      </c>
      <c r="J3737">
        <v>16.121044192678202</v>
      </c>
      <c r="K3737">
        <v>17.733148611946</v>
      </c>
      <c r="L3737">
        <v>2078</v>
      </c>
      <c r="M3737">
        <f t="shared" si="696"/>
        <v>-17.733148611946</v>
      </c>
      <c r="N3737">
        <v>-17.733148611946</v>
      </c>
      <c r="O3737">
        <f t="shared" si="706"/>
        <v>-265.5273710731318</v>
      </c>
      <c r="P3737">
        <f t="shared" si="697"/>
        <v>53.02059967663709</v>
      </c>
      <c r="Q3737">
        <f t="shared" si="707"/>
        <v>-4.9158233283208261</v>
      </c>
      <c r="R3737">
        <f t="shared" si="698"/>
        <v>4.9158233283208261</v>
      </c>
      <c r="S3737">
        <f t="shared" si="699"/>
        <v>0.27721097002532669</v>
      </c>
      <c r="T3737">
        <f t="shared" si="700"/>
        <v>12.817325283625173</v>
      </c>
      <c r="U3737">
        <f t="shared" si="701"/>
        <v>0</v>
      </c>
      <c r="V3737">
        <f t="shared" si="702"/>
        <v>72.278902997467327</v>
      </c>
      <c r="W3737">
        <f t="shared" si="703"/>
        <v>0</v>
      </c>
      <c r="X3737">
        <f t="shared" si="704"/>
        <v>72.278902997467327</v>
      </c>
      <c r="Y3737">
        <f t="shared" si="705"/>
        <v>4.9158233283208261</v>
      </c>
    </row>
    <row r="3738" spans="1:25" x14ac:dyDescent="0.3">
      <c r="A3738">
        <v>5</v>
      </c>
      <c r="B3738">
        <v>1</v>
      </c>
      <c r="C3738">
        <v>34.538571428571402</v>
      </c>
      <c r="D3738">
        <v>0</v>
      </c>
      <c r="E3738">
        <v>7</v>
      </c>
      <c r="F3738">
        <v>18.653152048748399</v>
      </c>
      <c r="G3738">
        <v>16.846362602302701</v>
      </c>
      <c r="H3738">
        <v>16.652060811751198</v>
      </c>
      <c r="I3738">
        <v>1.18</v>
      </c>
      <c r="J3738">
        <v>16.652060811751198</v>
      </c>
      <c r="K3738">
        <v>19.649431757866498</v>
      </c>
      <c r="L3738">
        <v>2078</v>
      </c>
      <c r="M3738">
        <f t="shared" si="696"/>
        <v>-19.649431757866498</v>
      </c>
      <c r="N3738">
        <v>-19.649431757866498</v>
      </c>
      <c r="O3738">
        <f t="shared" si="706"/>
        <v>-285.17680283099833</v>
      </c>
      <c r="P3738">
        <f t="shared" si="697"/>
        <v>48.059188854236993</v>
      </c>
      <c r="Q3738">
        <f t="shared" si="707"/>
        <v>-4.9614108224000972</v>
      </c>
      <c r="R3738">
        <f t="shared" si="698"/>
        <v>4.9614108224000972</v>
      </c>
      <c r="S3738">
        <f t="shared" si="699"/>
        <v>0.25249640211167096</v>
      </c>
      <c r="T3738">
        <f t="shared" si="700"/>
        <v>14.688020935466401</v>
      </c>
      <c r="U3738">
        <f t="shared" si="701"/>
        <v>0</v>
      </c>
      <c r="V3738">
        <f t="shared" si="702"/>
        <v>74.750359788832895</v>
      </c>
      <c r="W3738">
        <f t="shared" si="703"/>
        <v>0</v>
      </c>
      <c r="X3738">
        <f t="shared" si="704"/>
        <v>74.750359788832895</v>
      </c>
      <c r="Y3738">
        <f t="shared" si="705"/>
        <v>4.9614108224000972</v>
      </c>
    </row>
    <row r="3739" spans="1:25" x14ac:dyDescent="0.3">
      <c r="A3739">
        <v>5</v>
      </c>
      <c r="B3739">
        <v>2</v>
      </c>
      <c r="C3739">
        <v>34.428571428571402</v>
      </c>
      <c r="D3739">
        <v>4.0999999999999996</v>
      </c>
      <c r="E3739">
        <v>7</v>
      </c>
      <c r="F3739">
        <v>18.563282901956299</v>
      </c>
      <c r="G3739">
        <v>16.846362602302701</v>
      </c>
      <c r="H3739">
        <v>16.6109160823754</v>
      </c>
      <c r="I3739">
        <v>1.18</v>
      </c>
      <c r="J3739">
        <v>16.6109160823754</v>
      </c>
      <c r="K3739">
        <v>19.600880977203001</v>
      </c>
      <c r="L3739">
        <v>2078</v>
      </c>
      <c r="M3739">
        <f t="shared" si="696"/>
        <v>-15.500880977203002</v>
      </c>
      <c r="N3739">
        <v>-15.500880977203002</v>
      </c>
      <c r="O3739">
        <f t="shared" si="706"/>
        <v>-300.67768380820132</v>
      </c>
      <c r="P3739">
        <f t="shared" si="697"/>
        <v>44.475076228219791</v>
      </c>
      <c r="Q3739">
        <f t="shared" si="707"/>
        <v>-3.5841126260172018</v>
      </c>
      <c r="R3739">
        <f t="shared" si="698"/>
        <v>7.6841126260172015</v>
      </c>
      <c r="S3739">
        <f t="shared" si="699"/>
        <v>0.3920289417069715</v>
      </c>
      <c r="T3739">
        <f t="shared" si="700"/>
        <v>11.9167683511858</v>
      </c>
      <c r="U3739">
        <f t="shared" si="701"/>
        <v>0</v>
      </c>
      <c r="V3739">
        <f t="shared" si="702"/>
        <v>60.797105829302858</v>
      </c>
      <c r="W3739">
        <f t="shared" si="703"/>
        <v>0</v>
      </c>
      <c r="X3739">
        <f t="shared" si="704"/>
        <v>60.797105829302858</v>
      </c>
      <c r="Y3739">
        <f t="shared" si="705"/>
        <v>3.5841126260172018</v>
      </c>
    </row>
    <row r="3740" spans="1:25" x14ac:dyDescent="0.3">
      <c r="A3740">
        <v>5</v>
      </c>
      <c r="B3740">
        <v>3</v>
      </c>
      <c r="C3740">
        <v>34.011428571428603</v>
      </c>
      <c r="D3740">
        <v>2.44</v>
      </c>
      <c r="E3740">
        <v>7</v>
      </c>
      <c r="F3740">
        <v>18.223822320334499</v>
      </c>
      <c r="G3740">
        <v>16.846362602302701</v>
      </c>
      <c r="H3740">
        <v>16.454617518282198</v>
      </c>
      <c r="I3740">
        <v>1.18</v>
      </c>
      <c r="J3740">
        <v>16.454617518282198</v>
      </c>
      <c r="K3740">
        <v>19.416448671573001</v>
      </c>
      <c r="L3740">
        <v>2078</v>
      </c>
      <c r="M3740">
        <f t="shared" si="696"/>
        <v>-16.976448671572999</v>
      </c>
      <c r="N3740">
        <v>-16.976448671572999</v>
      </c>
      <c r="O3740">
        <f t="shared" si="706"/>
        <v>-317.65413247977432</v>
      </c>
      <c r="P3740">
        <f t="shared" si="697"/>
        <v>40.855714613821704</v>
      </c>
      <c r="Q3740">
        <f t="shared" si="707"/>
        <v>-3.6193616143980876</v>
      </c>
      <c r="R3740">
        <f t="shared" si="698"/>
        <v>6.0593616143980871</v>
      </c>
      <c r="S3740">
        <f t="shared" si="699"/>
        <v>0.31207362978119702</v>
      </c>
      <c r="T3740">
        <f t="shared" si="700"/>
        <v>13.357087057174914</v>
      </c>
      <c r="U3740">
        <f t="shared" si="701"/>
        <v>0</v>
      </c>
      <c r="V3740">
        <f t="shared" si="702"/>
        <v>68.792637021880296</v>
      </c>
      <c r="W3740">
        <f t="shared" si="703"/>
        <v>0</v>
      </c>
      <c r="X3740">
        <f t="shared" si="704"/>
        <v>68.792637021880296</v>
      </c>
      <c r="Y3740">
        <f t="shared" si="705"/>
        <v>3.6193616143980876</v>
      </c>
    </row>
    <row r="3741" spans="1:25" x14ac:dyDescent="0.3">
      <c r="A3741">
        <v>5</v>
      </c>
      <c r="B3741">
        <v>4</v>
      </c>
      <c r="C3741">
        <v>33.212142857142901</v>
      </c>
      <c r="D3741">
        <v>0</v>
      </c>
      <c r="E3741">
        <v>7</v>
      </c>
      <c r="F3741">
        <v>17.5793541713442</v>
      </c>
      <c r="G3741">
        <v>16.846362602302701</v>
      </c>
      <c r="H3741">
        <v>16.153925075402199</v>
      </c>
      <c r="I3741">
        <v>1.18</v>
      </c>
      <c r="J3741">
        <v>16.153925075402199</v>
      </c>
      <c r="K3741">
        <v>19.061631588974599</v>
      </c>
      <c r="L3741">
        <v>2078</v>
      </c>
      <c r="M3741">
        <f t="shared" si="696"/>
        <v>-19.061631588974599</v>
      </c>
      <c r="N3741">
        <v>-19.061631588974599</v>
      </c>
      <c r="O3741">
        <f t="shared" si="706"/>
        <v>-336.71576406874891</v>
      </c>
      <c r="P3741">
        <f t="shared" si="697"/>
        <v>37.141633834925422</v>
      </c>
      <c r="Q3741">
        <f t="shared" si="707"/>
        <v>-3.7140807788962817</v>
      </c>
      <c r="R3741">
        <f t="shared" si="698"/>
        <v>3.7140807788962817</v>
      </c>
      <c r="S3741">
        <f t="shared" si="699"/>
        <v>0.19484590086425424</v>
      </c>
      <c r="T3741">
        <f t="shared" si="700"/>
        <v>15.347550810078317</v>
      </c>
      <c r="U3741">
        <f t="shared" si="701"/>
        <v>0</v>
      </c>
      <c r="V3741">
        <f t="shared" si="702"/>
        <v>80.515409913574572</v>
      </c>
      <c r="W3741">
        <f t="shared" si="703"/>
        <v>0</v>
      </c>
      <c r="X3741">
        <f t="shared" si="704"/>
        <v>80.515409913574572</v>
      </c>
      <c r="Y3741">
        <f t="shared" si="705"/>
        <v>3.7140807788962817</v>
      </c>
    </row>
    <row r="3742" spans="1:25" x14ac:dyDescent="0.3">
      <c r="A3742">
        <v>5</v>
      </c>
      <c r="B3742">
        <v>5</v>
      </c>
      <c r="C3742">
        <v>33.578333333333298</v>
      </c>
      <c r="D3742">
        <v>8.16</v>
      </c>
      <c r="E3742">
        <v>3</v>
      </c>
      <c r="F3742">
        <v>17.873637490590301</v>
      </c>
      <c r="G3742">
        <v>16.846362602302701</v>
      </c>
      <c r="H3742">
        <v>16.291885769346099</v>
      </c>
      <c r="I3742">
        <v>1.18</v>
      </c>
      <c r="J3742">
        <v>16.291885769346099</v>
      </c>
      <c r="K3742">
        <v>19.2244252078284</v>
      </c>
      <c r="L3742">
        <v>2078</v>
      </c>
      <c r="M3742">
        <f t="shared" si="696"/>
        <v>-11.0644252078284</v>
      </c>
      <c r="N3742">
        <v>-11.0644252078284</v>
      </c>
      <c r="O3742">
        <f t="shared" si="706"/>
        <v>-347.78018927657729</v>
      </c>
      <c r="P3742">
        <f t="shared" si="697"/>
        <v>35.142682598843855</v>
      </c>
      <c r="Q3742">
        <f t="shared" si="707"/>
        <v>-1.9989512360815667</v>
      </c>
      <c r="R3742">
        <f t="shared" si="698"/>
        <v>10.158951236081567</v>
      </c>
      <c r="S3742">
        <f t="shared" si="699"/>
        <v>0.52843979085235426</v>
      </c>
      <c r="T3742">
        <f t="shared" si="700"/>
        <v>9.0654739717468331</v>
      </c>
      <c r="U3742">
        <f t="shared" si="701"/>
        <v>0</v>
      </c>
      <c r="V3742">
        <f t="shared" si="702"/>
        <v>47.156020914764575</v>
      </c>
      <c r="W3742">
        <f t="shared" si="703"/>
        <v>0</v>
      </c>
      <c r="X3742">
        <f t="shared" si="704"/>
        <v>47.156020914764575</v>
      </c>
      <c r="Y3742">
        <f t="shared" si="705"/>
        <v>1.9989512360815667</v>
      </c>
    </row>
    <row r="3743" spans="1:25" x14ac:dyDescent="0.3">
      <c r="A3743">
        <v>6</v>
      </c>
      <c r="B3743">
        <v>1</v>
      </c>
      <c r="C3743">
        <v>33.554285714285697</v>
      </c>
      <c r="D3743">
        <v>6.84</v>
      </c>
      <c r="E3743">
        <v>7</v>
      </c>
      <c r="F3743">
        <v>17.854261147423198</v>
      </c>
      <c r="G3743">
        <v>16.846362602302701</v>
      </c>
      <c r="H3743">
        <v>16.282836329069902</v>
      </c>
      <c r="I3743">
        <v>1.25</v>
      </c>
      <c r="J3743">
        <v>16.282836329069902</v>
      </c>
      <c r="K3743">
        <v>20.353545411337301</v>
      </c>
      <c r="L3743">
        <v>2078</v>
      </c>
      <c r="M3743">
        <f t="shared" si="696"/>
        <v>-13.513545411337301</v>
      </c>
      <c r="N3743">
        <v>-13.513545411337301</v>
      </c>
      <c r="O3743">
        <f t="shared" si="706"/>
        <v>-361.29373468791459</v>
      </c>
      <c r="P3743">
        <f t="shared" si="697"/>
        <v>32.846614922064404</v>
      </c>
      <c r="Q3743">
        <f t="shared" si="707"/>
        <v>-2.296067676779451</v>
      </c>
      <c r="R3743">
        <f t="shared" si="698"/>
        <v>9.1360676767794509</v>
      </c>
      <c r="S3743">
        <f t="shared" si="699"/>
        <v>0.44886861193679273</v>
      </c>
      <c r="T3743">
        <f t="shared" si="700"/>
        <v>11.21747773455785</v>
      </c>
      <c r="U3743">
        <f t="shared" si="701"/>
        <v>0</v>
      </c>
      <c r="V3743">
        <f t="shared" si="702"/>
        <v>55.113138806320727</v>
      </c>
      <c r="W3743">
        <f t="shared" si="703"/>
        <v>0</v>
      </c>
      <c r="X3743">
        <f t="shared" si="704"/>
        <v>55.113138806320727</v>
      </c>
      <c r="Y3743">
        <f t="shared" si="705"/>
        <v>2.296067676779451</v>
      </c>
    </row>
    <row r="3744" spans="1:25" x14ac:dyDescent="0.3">
      <c r="A3744">
        <v>6</v>
      </c>
      <c r="B3744">
        <v>2</v>
      </c>
      <c r="C3744">
        <v>33.764285714285698</v>
      </c>
      <c r="D3744">
        <v>2.66</v>
      </c>
      <c r="E3744">
        <v>7</v>
      </c>
      <c r="F3744">
        <v>18.023709099228601</v>
      </c>
      <c r="G3744">
        <v>16.846362602302701</v>
      </c>
      <c r="H3744">
        <v>16.361813118169898</v>
      </c>
      <c r="I3744">
        <v>1.25</v>
      </c>
      <c r="J3744">
        <v>16.361813118169898</v>
      </c>
      <c r="K3744">
        <v>20.4522663977124</v>
      </c>
      <c r="L3744">
        <v>2078</v>
      </c>
      <c r="M3744">
        <f t="shared" si="696"/>
        <v>-17.7922663977124</v>
      </c>
      <c r="N3744">
        <v>-17.7922663977124</v>
      </c>
      <c r="O3744">
        <f t="shared" si="706"/>
        <v>-379.086001085627</v>
      </c>
      <c r="P3744">
        <f t="shared" si="697"/>
        <v>30.050742248334267</v>
      </c>
      <c r="Q3744">
        <f t="shared" si="707"/>
        <v>-2.7958726737301376</v>
      </c>
      <c r="R3744">
        <f t="shared" si="698"/>
        <v>5.4558726737301377</v>
      </c>
      <c r="S3744">
        <f t="shared" si="699"/>
        <v>0.26676127562764296</v>
      </c>
      <c r="T3744">
        <f t="shared" si="700"/>
        <v>14.996393723982262</v>
      </c>
      <c r="U3744">
        <f t="shared" si="701"/>
        <v>0</v>
      </c>
      <c r="V3744">
        <f t="shared" si="702"/>
        <v>73.323872437235707</v>
      </c>
      <c r="W3744">
        <f t="shared" si="703"/>
        <v>0</v>
      </c>
      <c r="X3744">
        <f t="shared" si="704"/>
        <v>73.323872437235707</v>
      </c>
      <c r="Y3744">
        <f t="shared" si="705"/>
        <v>2.7958726737301376</v>
      </c>
    </row>
    <row r="3745" spans="1:25" x14ac:dyDescent="0.3">
      <c r="A3745">
        <v>6</v>
      </c>
      <c r="B3745">
        <v>3</v>
      </c>
      <c r="C3745">
        <v>32.3578571428571</v>
      </c>
      <c r="D3745">
        <v>33.119999999999997</v>
      </c>
      <c r="E3745">
        <v>7</v>
      </c>
      <c r="F3745">
        <v>16.899301720862599</v>
      </c>
      <c r="G3745">
        <v>16.846362602302701</v>
      </c>
      <c r="H3745">
        <v>15.830739437648401</v>
      </c>
      <c r="I3745">
        <v>1.25</v>
      </c>
      <c r="J3745">
        <v>15.830739437648401</v>
      </c>
      <c r="K3745">
        <v>19.788424297060502</v>
      </c>
      <c r="L3745">
        <v>2078</v>
      </c>
      <c r="M3745">
        <f t="shared" si="696"/>
        <v>13.331575702939496</v>
      </c>
      <c r="N3745">
        <v>13.331575702939496</v>
      </c>
      <c r="O3745">
        <f t="shared" si="706"/>
        <v>-365.75442538268749</v>
      </c>
      <c r="P3745">
        <f t="shared" si="697"/>
        <v>32.122131250564003</v>
      </c>
      <c r="Q3745">
        <f t="shared" si="707"/>
        <v>2.0713890022297363</v>
      </c>
      <c r="R3745">
        <f t="shared" si="698"/>
        <v>19.788424297060502</v>
      </c>
      <c r="S3745">
        <f t="shared" si="699"/>
        <v>1</v>
      </c>
      <c r="T3745">
        <f t="shared" si="700"/>
        <v>0</v>
      </c>
      <c r="U3745">
        <f t="shared" si="701"/>
        <v>13.331575702939496</v>
      </c>
      <c r="V3745">
        <f t="shared" si="702"/>
        <v>0</v>
      </c>
      <c r="W3745">
        <f t="shared" si="703"/>
        <v>100</v>
      </c>
      <c r="X3745">
        <f t="shared" si="704"/>
        <v>-100</v>
      </c>
      <c r="Y3745">
        <f t="shared" si="705"/>
        <v>2.0713890022297363</v>
      </c>
    </row>
    <row r="3746" spans="1:25" x14ac:dyDescent="0.3">
      <c r="A3746">
        <v>6</v>
      </c>
      <c r="B3746">
        <v>4</v>
      </c>
      <c r="C3746">
        <v>31.388571428571399</v>
      </c>
      <c r="D3746">
        <v>101.74</v>
      </c>
      <c r="E3746">
        <v>7</v>
      </c>
      <c r="F3746">
        <v>16.1388111858051</v>
      </c>
      <c r="G3746">
        <v>16.846362602302701</v>
      </c>
      <c r="H3746">
        <v>15.461718112279</v>
      </c>
      <c r="I3746">
        <v>1.25</v>
      </c>
      <c r="J3746">
        <v>15.461718112279</v>
      </c>
      <c r="K3746">
        <v>19.327147640348699</v>
      </c>
      <c r="L3746">
        <v>2078</v>
      </c>
      <c r="M3746">
        <f t="shared" si="696"/>
        <v>82.412852359651296</v>
      </c>
      <c r="N3746">
        <v>82.412852359651296</v>
      </c>
      <c r="O3746">
        <f t="shared" si="706"/>
        <v>-283.34157302303618</v>
      </c>
      <c r="P3746">
        <f t="shared" si="697"/>
        <v>48.502216669891169</v>
      </c>
      <c r="Q3746">
        <f t="shared" si="707"/>
        <v>16.380085419327166</v>
      </c>
      <c r="R3746">
        <f t="shared" si="698"/>
        <v>19.327147640348699</v>
      </c>
      <c r="S3746">
        <f t="shared" si="699"/>
        <v>1</v>
      </c>
      <c r="T3746">
        <f t="shared" si="700"/>
        <v>0</v>
      </c>
      <c r="U3746">
        <f t="shared" si="701"/>
        <v>82.412852359651296</v>
      </c>
      <c r="V3746">
        <f t="shared" si="702"/>
        <v>0</v>
      </c>
      <c r="W3746">
        <f t="shared" si="703"/>
        <v>100</v>
      </c>
      <c r="X3746">
        <f t="shared" si="704"/>
        <v>-100</v>
      </c>
      <c r="Y3746">
        <f t="shared" si="705"/>
        <v>16.380085419327166</v>
      </c>
    </row>
    <row r="3747" spans="1:25" x14ac:dyDescent="0.3">
      <c r="A3747">
        <v>6</v>
      </c>
      <c r="B3747">
        <v>5</v>
      </c>
      <c r="C3747">
        <v>32.072499999999998</v>
      </c>
      <c r="D3747">
        <v>0.63</v>
      </c>
      <c r="E3747">
        <v>2</v>
      </c>
      <c r="F3747">
        <v>16.674180310449</v>
      </c>
      <c r="G3747">
        <v>16.846362602302701</v>
      </c>
      <c r="H3747">
        <v>15.7223607529207</v>
      </c>
      <c r="I3747">
        <v>1.25</v>
      </c>
      <c r="J3747">
        <v>15.7223607529207</v>
      </c>
      <c r="K3747">
        <v>19.652950941150898</v>
      </c>
      <c r="L3747">
        <v>2078</v>
      </c>
      <c r="M3747">
        <f t="shared" si="696"/>
        <v>-19.022950941150899</v>
      </c>
      <c r="N3747">
        <v>-19.022950941150899</v>
      </c>
      <c r="O3747">
        <f t="shared" si="706"/>
        <v>-302.36452396418707</v>
      </c>
      <c r="P3747">
        <f t="shared" si="697"/>
        <v>44.101541951453122</v>
      </c>
      <c r="Q3747">
        <f t="shared" si="707"/>
        <v>-4.4006747184380473</v>
      </c>
      <c r="R3747">
        <f t="shared" si="698"/>
        <v>5.0306747184380471</v>
      </c>
      <c r="S3747">
        <f t="shared" si="699"/>
        <v>0.25597553942418</v>
      </c>
      <c r="T3747">
        <f t="shared" si="700"/>
        <v>14.622276222712852</v>
      </c>
      <c r="U3747">
        <f t="shared" si="701"/>
        <v>0</v>
      </c>
      <c r="V3747">
        <f t="shared" si="702"/>
        <v>74.402446057582011</v>
      </c>
      <c r="W3747">
        <f t="shared" si="703"/>
        <v>0</v>
      </c>
      <c r="X3747">
        <f t="shared" si="704"/>
        <v>74.402446057582011</v>
      </c>
      <c r="Y3747">
        <f t="shared" si="705"/>
        <v>4.4006747184380473</v>
      </c>
    </row>
    <row r="3748" spans="1:25" x14ac:dyDescent="0.3">
      <c r="A3748">
        <v>7</v>
      </c>
      <c r="B3748">
        <v>1</v>
      </c>
      <c r="C3748">
        <v>30.8664285714286</v>
      </c>
      <c r="D3748">
        <v>93</v>
      </c>
      <c r="E3748">
        <v>7</v>
      </c>
      <c r="F3748">
        <v>15.7340960020208</v>
      </c>
      <c r="G3748">
        <v>16.846362602302701</v>
      </c>
      <c r="H3748">
        <v>15.2618729511738</v>
      </c>
      <c r="I3748">
        <v>1.25</v>
      </c>
      <c r="J3748">
        <v>15.2618729511738</v>
      </c>
      <c r="K3748">
        <v>19.0773411889672</v>
      </c>
      <c r="L3748">
        <v>2078</v>
      </c>
      <c r="M3748">
        <f t="shared" si="696"/>
        <v>73.922658811032804</v>
      </c>
      <c r="N3748">
        <v>73.922658811032804</v>
      </c>
      <c r="O3748">
        <f t="shared" si="706"/>
        <v>-228.44186515315425</v>
      </c>
      <c r="P3748">
        <f t="shared" si="697"/>
        <v>63.822643474816857</v>
      </c>
      <c r="Q3748">
        <f t="shared" si="707"/>
        <v>19.721101523363735</v>
      </c>
      <c r="R3748">
        <f t="shared" si="698"/>
        <v>19.0773411889672</v>
      </c>
      <c r="S3748">
        <f t="shared" si="699"/>
        <v>1</v>
      </c>
      <c r="T3748">
        <f t="shared" si="700"/>
        <v>0</v>
      </c>
      <c r="U3748">
        <f t="shared" si="701"/>
        <v>73.922658811032804</v>
      </c>
      <c r="V3748">
        <f t="shared" si="702"/>
        <v>0</v>
      </c>
      <c r="W3748">
        <f t="shared" si="703"/>
        <v>100</v>
      </c>
      <c r="X3748">
        <f t="shared" si="704"/>
        <v>-100</v>
      </c>
      <c r="Y3748">
        <f t="shared" si="705"/>
        <v>19.721101523363735</v>
      </c>
    </row>
    <row r="3749" spans="1:25" x14ac:dyDescent="0.3">
      <c r="A3749">
        <v>7</v>
      </c>
      <c r="B3749">
        <v>2</v>
      </c>
      <c r="C3749">
        <v>30.513571428571399</v>
      </c>
      <c r="D3749">
        <v>70.52</v>
      </c>
      <c r="E3749">
        <v>7</v>
      </c>
      <c r="F3749">
        <v>15.462577139898601</v>
      </c>
      <c r="G3749">
        <v>16.846362602302701</v>
      </c>
      <c r="H3749">
        <v>15.126390726086001</v>
      </c>
      <c r="I3749">
        <v>1.25</v>
      </c>
      <c r="J3749">
        <v>15.126390726086001</v>
      </c>
      <c r="K3749">
        <v>18.907988407607501</v>
      </c>
      <c r="L3749">
        <v>2078</v>
      </c>
      <c r="M3749">
        <f t="shared" si="696"/>
        <v>51.612011592392491</v>
      </c>
      <c r="N3749">
        <v>51.612011592392491</v>
      </c>
      <c r="O3749">
        <f t="shared" si="706"/>
        <v>-176.82985356076176</v>
      </c>
      <c r="P3749">
        <f t="shared" si="697"/>
        <v>82.613086381281846</v>
      </c>
      <c r="Q3749">
        <f t="shared" si="707"/>
        <v>18.790442906464989</v>
      </c>
      <c r="R3749">
        <f t="shared" si="698"/>
        <v>18.907988407607501</v>
      </c>
      <c r="S3749">
        <f t="shared" si="699"/>
        <v>1</v>
      </c>
      <c r="T3749">
        <f t="shared" si="700"/>
        <v>0</v>
      </c>
      <c r="U3749">
        <f t="shared" si="701"/>
        <v>51.612011592392491</v>
      </c>
      <c r="V3749">
        <f t="shared" si="702"/>
        <v>0</v>
      </c>
      <c r="W3749">
        <f t="shared" si="703"/>
        <v>100</v>
      </c>
      <c r="X3749">
        <f t="shared" si="704"/>
        <v>-100</v>
      </c>
      <c r="Y3749">
        <f t="shared" si="705"/>
        <v>18.790442906464989</v>
      </c>
    </row>
    <row r="3750" spans="1:25" x14ac:dyDescent="0.3">
      <c r="A3750">
        <v>7</v>
      </c>
      <c r="B3750">
        <v>3</v>
      </c>
      <c r="C3750">
        <v>30.625</v>
      </c>
      <c r="D3750">
        <v>254.75</v>
      </c>
      <c r="E3750">
        <v>7</v>
      </c>
      <c r="F3750">
        <v>15.548146528870999</v>
      </c>
      <c r="G3750">
        <v>16.846362602302701</v>
      </c>
      <c r="H3750">
        <v>15.1692123930034</v>
      </c>
      <c r="I3750">
        <v>1.25</v>
      </c>
      <c r="J3750">
        <v>15.1692123930034</v>
      </c>
      <c r="K3750">
        <v>18.9615154912542</v>
      </c>
      <c r="L3750">
        <v>2078</v>
      </c>
      <c r="M3750">
        <f t="shared" si="696"/>
        <v>235.7884845087458</v>
      </c>
      <c r="N3750">
        <v>235.7884845087458</v>
      </c>
      <c r="O3750">
        <f t="shared" si="706"/>
        <v>58.958630947984034</v>
      </c>
      <c r="P3750">
        <f t="shared" si="697"/>
        <v>268.56971361922365</v>
      </c>
      <c r="Q3750">
        <f t="shared" si="707"/>
        <v>185.9566272379418</v>
      </c>
      <c r="R3750">
        <f t="shared" si="698"/>
        <v>18.9615154912542</v>
      </c>
      <c r="S3750">
        <f t="shared" si="699"/>
        <v>1</v>
      </c>
      <c r="T3750">
        <f t="shared" si="700"/>
        <v>0</v>
      </c>
      <c r="U3750">
        <f t="shared" si="701"/>
        <v>235.7884845087458</v>
      </c>
      <c r="V3750">
        <f t="shared" si="702"/>
        <v>0</v>
      </c>
      <c r="W3750">
        <f t="shared" si="703"/>
        <v>100</v>
      </c>
      <c r="X3750">
        <f t="shared" si="704"/>
        <v>-100</v>
      </c>
      <c r="Y3750">
        <f t="shared" si="705"/>
        <v>185.9566272379418</v>
      </c>
    </row>
    <row r="3751" spans="1:25" x14ac:dyDescent="0.3">
      <c r="A3751">
        <v>7</v>
      </c>
      <c r="B3751">
        <v>4</v>
      </c>
      <c r="C3751">
        <v>30.445714285714299</v>
      </c>
      <c r="D3751">
        <v>127.41</v>
      </c>
      <c r="E3751">
        <v>7</v>
      </c>
      <c r="F3751">
        <v>15.410546171268001</v>
      </c>
      <c r="G3751">
        <v>16.846362602302701</v>
      </c>
      <c r="H3751">
        <v>15.1002962357671</v>
      </c>
      <c r="I3751">
        <v>1.25</v>
      </c>
      <c r="J3751">
        <v>15.1002962357671</v>
      </c>
      <c r="K3751">
        <v>18.875370294708802</v>
      </c>
      <c r="L3751">
        <v>2078</v>
      </c>
      <c r="M3751">
        <f t="shared" si="696"/>
        <v>108.5346297052912</v>
      </c>
      <c r="N3751">
        <v>108.5346297052912</v>
      </c>
      <c r="O3751">
        <f t="shared" si="706"/>
        <v>167.49326065327523</v>
      </c>
      <c r="P3751">
        <f t="shared" si="697"/>
        <v>462.10108683191669</v>
      </c>
      <c r="Q3751">
        <f t="shared" si="707"/>
        <v>193.53137321269304</v>
      </c>
      <c r="R3751">
        <f t="shared" si="698"/>
        <v>18.875370294708802</v>
      </c>
      <c r="S3751">
        <f t="shared" si="699"/>
        <v>1</v>
      </c>
      <c r="T3751">
        <f t="shared" si="700"/>
        <v>0</v>
      </c>
      <c r="U3751">
        <f t="shared" si="701"/>
        <v>108.5346297052912</v>
      </c>
      <c r="V3751">
        <f t="shared" si="702"/>
        <v>0</v>
      </c>
      <c r="W3751">
        <f t="shared" si="703"/>
        <v>100</v>
      </c>
      <c r="X3751">
        <f t="shared" si="704"/>
        <v>-100</v>
      </c>
      <c r="Y3751">
        <f t="shared" si="705"/>
        <v>193.53137321269304</v>
      </c>
    </row>
    <row r="3752" spans="1:25" x14ac:dyDescent="0.3">
      <c r="A3752">
        <v>7</v>
      </c>
      <c r="B3752">
        <v>5</v>
      </c>
      <c r="C3752">
        <v>30.906666666666698</v>
      </c>
      <c r="D3752">
        <v>35.33</v>
      </c>
      <c r="E3752">
        <v>3</v>
      </c>
      <c r="F3752">
        <v>15.7651604864345</v>
      </c>
      <c r="G3752">
        <v>16.846362602302701</v>
      </c>
      <c r="H3752">
        <v>15.277300532823499</v>
      </c>
      <c r="I3752">
        <v>1.25</v>
      </c>
      <c r="J3752">
        <v>15.277300532823499</v>
      </c>
      <c r="K3752">
        <v>19.096625666029301</v>
      </c>
      <c r="L3752">
        <v>2078</v>
      </c>
      <c r="M3752">
        <f t="shared" si="696"/>
        <v>16.233374333970698</v>
      </c>
      <c r="N3752">
        <v>16.233374333970698</v>
      </c>
      <c r="O3752">
        <f t="shared" si="706"/>
        <v>183.72663498724592</v>
      </c>
      <c r="P3752">
        <f t="shared" si="697"/>
        <v>501.17259436262935</v>
      </c>
      <c r="Q3752">
        <f t="shared" si="707"/>
        <v>39.071507530712665</v>
      </c>
      <c r="R3752">
        <f t="shared" si="698"/>
        <v>19.096625666029301</v>
      </c>
      <c r="S3752">
        <f t="shared" si="699"/>
        <v>1</v>
      </c>
      <c r="T3752">
        <f t="shared" si="700"/>
        <v>0</v>
      </c>
      <c r="U3752">
        <f t="shared" si="701"/>
        <v>16.233374333970698</v>
      </c>
      <c r="V3752">
        <f t="shared" si="702"/>
        <v>0</v>
      </c>
      <c r="W3752">
        <f t="shared" si="703"/>
        <v>100</v>
      </c>
      <c r="X3752">
        <f t="shared" si="704"/>
        <v>-100</v>
      </c>
      <c r="Y3752">
        <f t="shared" si="705"/>
        <v>39.071507530712665</v>
      </c>
    </row>
    <row r="3753" spans="1:25" x14ac:dyDescent="0.3">
      <c r="A3753">
        <v>8</v>
      </c>
      <c r="B3753">
        <v>1</v>
      </c>
      <c r="C3753">
        <v>30.1578571428571</v>
      </c>
      <c r="D3753">
        <v>221.96</v>
      </c>
      <c r="E3753">
        <v>7</v>
      </c>
      <c r="F3753">
        <v>15.1904884773039</v>
      </c>
      <c r="G3753">
        <v>16.846362602302701</v>
      </c>
      <c r="H3753">
        <v>14.9894550430566</v>
      </c>
      <c r="I3753">
        <v>1.2</v>
      </c>
      <c r="J3753">
        <v>14.9894550430566</v>
      </c>
      <c r="K3753">
        <v>17.987346051667899</v>
      </c>
      <c r="L3753">
        <v>2078</v>
      </c>
      <c r="M3753">
        <f t="shared" si="696"/>
        <v>203.97265394833209</v>
      </c>
      <c r="N3753">
        <v>203.97265394833209</v>
      </c>
      <c r="O3753">
        <f t="shared" si="706"/>
        <v>0</v>
      </c>
      <c r="P3753">
        <f t="shared" si="697"/>
        <v>200</v>
      </c>
      <c r="Q3753">
        <f t="shared" si="707"/>
        <v>-301.17259436262935</v>
      </c>
      <c r="R3753">
        <f t="shared" si="698"/>
        <v>17.987346051667899</v>
      </c>
      <c r="S3753">
        <f t="shared" si="699"/>
        <v>1</v>
      </c>
      <c r="T3753">
        <f t="shared" si="700"/>
        <v>0</v>
      </c>
      <c r="U3753">
        <f t="shared" si="701"/>
        <v>203.97265394833209</v>
      </c>
      <c r="V3753">
        <f t="shared" si="702"/>
        <v>0</v>
      </c>
      <c r="W3753">
        <f t="shared" si="703"/>
        <v>100</v>
      </c>
      <c r="X3753">
        <f t="shared" si="704"/>
        <v>-100</v>
      </c>
      <c r="Y3753">
        <f t="shared" si="705"/>
        <v>301.17259436262935</v>
      </c>
    </row>
    <row r="3754" spans="1:25" x14ac:dyDescent="0.3">
      <c r="A3754">
        <v>8</v>
      </c>
      <c r="B3754">
        <v>2</v>
      </c>
      <c r="C3754">
        <v>30.4207142857143</v>
      </c>
      <c r="D3754">
        <v>84.37</v>
      </c>
      <c r="E3754">
        <v>7</v>
      </c>
      <c r="F3754">
        <v>15.391391880505299</v>
      </c>
      <c r="G3754">
        <v>16.846362602302701</v>
      </c>
      <c r="H3754">
        <v>15.0906791864737</v>
      </c>
      <c r="I3754">
        <v>1.2</v>
      </c>
      <c r="J3754">
        <v>15.0906791864737</v>
      </c>
      <c r="K3754">
        <v>18.1088150237684</v>
      </c>
      <c r="L3754">
        <v>2078</v>
      </c>
      <c r="M3754">
        <f t="shared" si="696"/>
        <v>66.261184976231604</v>
      </c>
      <c r="N3754">
        <v>66.261184976231604</v>
      </c>
      <c r="O3754">
        <f t="shared" si="706"/>
        <v>66.261184976231604</v>
      </c>
      <c r="P3754">
        <f t="shared" si="697"/>
        <v>278.55716299486591</v>
      </c>
      <c r="Q3754">
        <f t="shared" si="707"/>
        <v>78.557162994865905</v>
      </c>
      <c r="R3754">
        <f t="shared" si="698"/>
        <v>18.1088150237684</v>
      </c>
      <c r="S3754">
        <f t="shared" si="699"/>
        <v>1</v>
      </c>
      <c r="T3754">
        <f t="shared" si="700"/>
        <v>0</v>
      </c>
      <c r="U3754">
        <f t="shared" si="701"/>
        <v>66.261184976231604</v>
      </c>
      <c r="V3754">
        <f t="shared" si="702"/>
        <v>0</v>
      </c>
      <c r="W3754">
        <f t="shared" si="703"/>
        <v>100</v>
      </c>
      <c r="X3754">
        <f t="shared" si="704"/>
        <v>-100</v>
      </c>
      <c r="Y3754">
        <f t="shared" si="705"/>
        <v>78.557162994865905</v>
      </c>
    </row>
    <row r="3755" spans="1:25" x14ac:dyDescent="0.3">
      <c r="A3755">
        <v>8</v>
      </c>
      <c r="B3755">
        <v>3</v>
      </c>
      <c r="C3755">
        <v>30.8685714285714</v>
      </c>
      <c r="D3755">
        <v>24.58</v>
      </c>
      <c r="E3755">
        <v>7</v>
      </c>
      <c r="F3755">
        <v>15.735749799236499</v>
      </c>
      <c r="G3755">
        <v>16.846362602302701</v>
      </c>
      <c r="H3755">
        <v>15.262694652117901</v>
      </c>
      <c r="I3755">
        <v>1.2</v>
      </c>
      <c r="J3755">
        <v>15.262694652117901</v>
      </c>
      <c r="K3755">
        <v>18.315233582541499</v>
      </c>
      <c r="L3755">
        <v>2078</v>
      </c>
      <c r="M3755">
        <f t="shared" si="696"/>
        <v>6.2647664174584996</v>
      </c>
      <c r="N3755">
        <v>6.2647664174584996</v>
      </c>
      <c r="O3755">
        <f t="shared" si="706"/>
        <v>72.525951393690107</v>
      </c>
      <c r="P3755">
        <f t="shared" si="697"/>
        <v>287.42073662115041</v>
      </c>
      <c r="Q3755">
        <f t="shared" si="707"/>
        <v>8.8635736262845057</v>
      </c>
      <c r="R3755">
        <f t="shared" si="698"/>
        <v>18.315233582541499</v>
      </c>
      <c r="S3755">
        <f t="shared" si="699"/>
        <v>1</v>
      </c>
      <c r="T3755">
        <f t="shared" si="700"/>
        <v>0</v>
      </c>
      <c r="U3755">
        <f t="shared" si="701"/>
        <v>6.2647664174584996</v>
      </c>
      <c r="V3755">
        <f t="shared" si="702"/>
        <v>0</v>
      </c>
      <c r="W3755">
        <f t="shared" si="703"/>
        <v>100</v>
      </c>
      <c r="X3755">
        <f t="shared" si="704"/>
        <v>-100</v>
      </c>
      <c r="Y3755">
        <f t="shared" si="705"/>
        <v>8.8635736262845057</v>
      </c>
    </row>
    <row r="3756" spans="1:25" x14ac:dyDescent="0.3">
      <c r="A3756">
        <v>8</v>
      </c>
      <c r="B3756">
        <v>4</v>
      </c>
      <c r="C3756">
        <v>32.223571428571397</v>
      </c>
      <c r="D3756">
        <v>61.95</v>
      </c>
      <c r="E3756">
        <v>7</v>
      </c>
      <c r="F3756">
        <v>16.7932345617089</v>
      </c>
      <c r="G3756">
        <v>16.846362602302701</v>
      </c>
      <c r="H3756">
        <v>15.779764543315199</v>
      </c>
      <c r="I3756">
        <v>1.2</v>
      </c>
      <c r="J3756">
        <v>15.779764543315199</v>
      </c>
      <c r="K3756">
        <v>18.935717451978299</v>
      </c>
      <c r="L3756">
        <v>2078</v>
      </c>
      <c r="M3756">
        <f t="shared" si="696"/>
        <v>43.014282548021704</v>
      </c>
      <c r="N3756">
        <v>43.014282548021704</v>
      </c>
      <c r="O3756">
        <f t="shared" si="706"/>
        <v>115.54023394171182</v>
      </c>
      <c r="P3756">
        <f t="shared" si="697"/>
        <v>356.38746943148772</v>
      </c>
      <c r="Q3756">
        <f t="shared" si="707"/>
        <v>68.966732810337305</v>
      </c>
      <c r="R3756">
        <f t="shared" si="698"/>
        <v>18.935717451978299</v>
      </c>
      <c r="S3756">
        <f t="shared" si="699"/>
        <v>1</v>
      </c>
      <c r="T3756">
        <f t="shared" si="700"/>
        <v>0</v>
      </c>
      <c r="U3756">
        <f t="shared" si="701"/>
        <v>43.014282548021704</v>
      </c>
      <c r="V3756">
        <f t="shared" si="702"/>
        <v>0</v>
      </c>
      <c r="W3756">
        <f t="shared" si="703"/>
        <v>100</v>
      </c>
      <c r="X3756">
        <f t="shared" si="704"/>
        <v>-100</v>
      </c>
      <c r="Y3756">
        <f t="shared" si="705"/>
        <v>68.966732810337305</v>
      </c>
    </row>
    <row r="3757" spans="1:25" x14ac:dyDescent="0.3">
      <c r="A3757">
        <v>8</v>
      </c>
      <c r="B3757">
        <v>5</v>
      </c>
      <c r="C3757">
        <v>30.67</v>
      </c>
      <c r="D3757">
        <v>48.66</v>
      </c>
      <c r="E3757">
        <v>3</v>
      </c>
      <c r="F3757">
        <v>15.582748819558599</v>
      </c>
      <c r="G3757">
        <v>16.846362602302701</v>
      </c>
      <c r="H3757">
        <v>15.1864958400785</v>
      </c>
      <c r="I3757">
        <v>1.2</v>
      </c>
      <c r="J3757">
        <v>15.1864958400785</v>
      </c>
      <c r="K3757">
        <v>18.2237950080942</v>
      </c>
      <c r="L3757">
        <v>2078</v>
      </c>
      <c r="M3757">
        <f t="shared" si="696"/>
        <v>30.436204991905797</v>
      </c>
      <c r="N3757">
        <v>30.436204991905797</v>
      </c>
      <c r="O3757">
        <f t="shared" si="706"/>
        <v>145.9764389336176</v>
      </c>
      <c r="P3757">
        <f t="shared" si="697"/>
        <v>414.96723330258203</v>
      </c>
      <c r="Q3757">
        <f t="shared" si="707"/>
        <v>58.579763871094315</v>
      </c>
      <c r="R3757">
        <f t="shared" si="698"/>
        <v>18.2237950080942</v>
      </c>
      <c r="S3757">
        <f t="shared" si="699"/>
        <v>1</v>
      </c>
      <c r="T3757">
        <f t="shared" si="700"/>
        <v>0</v>
      </c>
      <c r="U3757">
        <f t="shared" si="701"/>
        <v>30.436204991905797</v>
      </c>
      <c r="V3757">
        <f t="shared" si="702"/>
        <v>0</v>
      </c>
      <c r="W3757">
        <f t="shared" si="703"/>
        <v>100</v>
      </c>
      <c r="X3757">
        <f t="shared" si="704"/>
        <v>-100</v>
      </c>
      <c r="Y3757">
        <f t="shared" si="705"/>
        <v>58.579763871094315</v>
      </c>
    </row>
    <row r="3758" spans="1:25" x14ac:dyDescent="0.3">
      <c r="A3758">
        <v>9</v>
      </c>
      <c r="B3758">
        <v>1</v>
      </c>
      <c r="C3758">
        <v>30.4035714285714</v>
      </c>
      <c r="D3758">
        <v>129.61000000000001</v>
      </c>
      <c r="E3758">
        <v>7</v>
      </c>
      <c r="F3758">
        <v>15.3782621847557</v>
      </c>
      <c r="G3758">
        <v>16.846362602302701</v>
      </c>
      <c r="H3758">
        <v>15.0840836130919</v>
      </c>
      <c r="I3758">
        <v>1.1000000000000001</v>
      </c>
      <c r="J3758">
        <v>15.0840836130919</v>
      </c>
      <c r="K3758">
        <v>16.592491974401099</v>
      </c>
      <c r="L3758">
        <v>2078</v>
      </c>
      <c r="M3758">
        <f t="shared" si="696"/>
        <v>113.01750802559891</v>
      </c>
      <c r="N3758">
        <v>113.01750802559891</v>
      </c>
      <c r="O3758">
        <f t="shared" si="706"/>
        <v>0</v>
      </c>
      <c r="P3758">
        <f t="shared" si="697"/>
        <v>200</v>
      </c>
      <c r="Q3758">
        <f t="shared" si="707"/>
        <v>-214.96723330258203</v>
      </c>
      <c r="R3758">
        <f t="shared" si="698"/>
        <v>16.592491974401099</v>
      </c>
      <c r="S3758">
        <f t="shared" si="699"/>
        <v>1</v>
      </c>
      <c r="T3758">
        <f t="shared" si="700"/>
        <v>0</v>
      </c>
      <c r="U3758">
        <f t="shared" si="701"/>
        <v>113.01750802559891</v>
      </c>
      <c r="V3758">
        <f t="shared" si="702"/>
        <v>0</v>
      </c>
      <c r="W3758">
        <f t="shared" si="703"/>
        <v>100</v>
      </c>
      <c r="X3758">
        <f t="shared" si="704"/>
        <v>-100</v>
      </c>
      <c r="Y3758">
        <f t="shared" si="705"/>
        <v>214.96723330258203</v>
      </c>
    </row>
    <row r="3759" spans="1:25" x14ac:dyDescent="0.3">
      <c r="A3759">
        <v>9</v>
      </c>
      <c r="B3759">
        <v>2</v>
      </c>
      <c r="C3759">
        <v>29.839285714285701</v>
      </c>
      <c r="D3759">
        <v>4.0599999999999996</v>
      </c>
      <c r="E3759">
        <v>7</v>
      </c>
      <c r="F3759">
        <v>14.9482063955155</v>
      </c>
      <c r="G3759">
        <v>16.846362602302701</v>
      </c>
      <c r="H3759">
        <v>14.8665098676734</v>
      </c>
      <c r="I3759">
        <v>1.1000000000000001</v>
      </c>
      <c r="J3759">
        <v>14.8665098676734</v>
      </c>
      <c r="K3759">
        <v>16.353160854440699</v>
      </c>
      <c r="L3759">
        <v>2078</v>
      </c>
      <c r="M3759">
        <f t="shared" si="696"/>
        <v>-12.2931608544407</v>
      </c>
      <c r="N3759">
        <v>-12.2931608544407</v>
      </c>
      <c r="O3759">
        <f t="shared" si="706"/>
        <v>-12.2931608544407</v>
      </c>
      <c r="P3759">
        <f t="shared" si="697"/>
        <v>188.07702046851998</v>
      </c>
      <c r="Q3759">
        <f t="shared" si="707"/>
        <v>-11.922979531480024</v>
      </c>
      <c r="R3759">
        <f t="shared" si="698"/>
        <v>15.982979531480023</v>
      </c>
      <c r="S3759">
        <f t="shared" si="699"/>
        <v>0.97736331671560894</v>
      </c>
      <c r="T3759">
        <f t="shared" si="700"/>
        <v>0.37018132296067563</v>
      </c>
      <c r="U3759">
        <f t="shared" si="701"/>
        <v>0</v>
      </c>
      <c r="V3759">
        <f t="shared" si="702"/>
        <v>2.2636683284391039</v>
      </c>
      <c r="W3759">
        <f t="shared" si="703"/>
        <v>0</v>
      </c>
      <c r="X3759">
        <f t="shared" si="704"/>
        <v>2.2636683284391039</v>
      </c>
      <c r="Y3759">
        <f t="shared" si="705"/>
        <v>11.922979531480024</v>
      </c>
    </row>
    <row r="3760" spans="1:25" x14ac:dyDescent="0.3">
      <c r="A3760">
        <v>9</v>
      </c>
      <c r="B3760">
        <v>3</v>
      </c>
      <c r="C3760">
        <v>30.587142857142901</v>
      </c>
      <c r="D3760">
        <v>5.29</v>
      </c>
      <c r="E3760">
        <v>7</v>
      </c>
      <c r="F3760">
        <v>15.5190568976512</v>
      </c>
      <c r="G3760">
        <v>16.846362602302701</v>
      </c>
      <c r="H3760">
        <v>15.1546679348792</v>
      </c>
      <c r="I3760">
        <v>1.1000000000000001</v>
      </c>
      <c r="J3760">
        <v>15.1546679348792</v>
      </c>
      <c r="K3760">
        <v>16.670134728367199</v>
      </c>
      <c r="L3760">
        <v>2078</v>
      </c>
      <c r="M3760">
        <f t="shared" si="696"/>
        <v>-11.380134728367199</v>
      </c>
      <c r="N3760">
        <v>-11.380134728367199</v>
      </c>
      <c r="O3760">
        <f t="shared" si="706"/>
        <v>-23.673295582807899</v>
      </c>
      <c r="P3760">
        <f t="shared" si="697"/>
        <v>177.67408496207676</v>
      </c>
      <c r="Q3760">
        <f t="shared" si="707"/>
        <v>-10.402935506443214</v>
      </c>
      <c r="R3760">
        <f t="shared" si="698"/>
        <v>15.692935506443213</v>
      </c>
      <c r="S3760">
        <f t="shared" si="699"/>
        <v>0.94138024450029745</v>
      </c>
      <c r="T3760">
        <f t="shared" si="700"/>
        <v>0.97719922192398556</v>
      </c>
      <c r="U3760">
        <f t="shared" si="701"/>
        <v>0</v>
      </c>
      <c r="V3760">
        <f t="shared" si="702"/>
        <v>5.8619755499702553</v>
      </c>
      <c r="W3760">
        <f t="shared" si="703"/>
        <v>0</v>
      </c>
      <c r="X3760">
        <f t="shared" si="704"/>
        <v>5.8619755499702553</v>
      </c>
      <c r="Y3760">
        <f t="shared" si="705"/>
        <v>10.402935506443214</v>
      </c>
    </row>
    <row r="3761" spans="1:25" x14ac:dyDescent="0.3">
      <c r="A3761">
        <v>9</v>
      </c>
      <c r="B3761">
        <v>4</v>
      </c>
      <c r="C3761">
        <v>31.238571428571401</v>
      </c>
      <c r="D3761">
        <v>171.2</v>
      </c>
      <c r="E3761">
        <v>7</v>
      </c>
      <c r="F3761">
        <v>16.0221885099098</v>
      </c>
      <c r="G3761">
        <v>16.846362602302701</v>
      </c>
      <c r="H3761">
        <v>15.404383975524899</v>
      </c>
      <c r="I3761">
        <v>1.1000000000000001</v>
      </c>
      <c r="J3761">
        <v>15.404383975524899</v>
      </c>
      <c r="K3761">
        <v>16.9448223730774</v>
      </c>
      <c r="L3761">
        <v>2078</v>
      </c>
      <c r="M3761">
        <f t="shared" si="696"/>
        <v>154.2551776269226</v>
      </c>
      <c r="N3761">
        <v>154.2551776269226</v>
      </c>
      <c r="O3761">
        <f t="shared" si="706"/>
        <v>130.58188204411471</v>
      </c>
      <c r="P3761">
        <f t="shared" si="697"/>
        <v>384.22440763125866</v>
      </c>
      <c r="Q3761">
        <f t="shared" si="707"/>
        <v>206.5503226691819</v>
      </c>
      <c r="R3761">
        <f t="shared" si="698"/>
        <v>16.9448223730774</v>
      </c>
      <c r="S3761">
        <f t="shared" si="699"/>
        <v>1</v>
      </c>
      <c r="T3761">
        <f t="shared" si="700"/>
        <v>0</v>
      </c>
      <c r="U3761">
        <f t="shared" si="701"/>
        <v>154.2551776269226</v>
      </c>
      <c r="V3761">
        <f t="shared" si="702"/>
        <v>0</v>
      </c>
      <c r="W3761">
        <f t="shared" si="703"/>
        <v>100</v>
      </c>
      <c r="X3761">
        <f t="shared" si="704"/>
        <v>-100</v>
      </c>
      <c r="Y3761">
        <f t="shared" si="705"/>
        <v>206.5503226691819</v>
      </c>
    </row>
    <row r="3762" spans="1:25" x14ac:dyDescent="0.3">
      <c r="A3762">
        <v>9</v>
      </c>
      <c r="B3762">
        <v>5</v>
      </c>
      <c r="C3762">
        <v>30.397500000000001</v>
      </c>
      <c r="D3762">
        <v>38.08</v>
      </c>
      <c r="E3762">
        <v>2</v>
      </c>
      <c r="F3762">
        <v>15.3736129964777</v>
      </c>
      <c r="G3762">
        <v>16.846362602302701</v>
      </c>
      <c r="H3762">
        <v>15.0817474806965</v>
      </c>
      <c r="I3762">
        <v>1.1000000000000001</v>
      </c>
      <c r="J3762">
        <v>15.0817474806965</v>
      </c>
      <c r="K3762">
        <v>16.589922228766099</v>
      </c>
      <c r="L3762">
        <v>2078</v>
      </c>
      <c r="M3762">
        <f t="shared" si="696"/>
        <v>21.490077771233899</v>
      </c>
      <c r="N3762">
        <v>21.490077771233899</v>
      </c>
      <c r="O3762">
        <f t="shared" si="706"/>
        <v>152.07195981534861</v>
      </c>
      <c r="P3762">
        <f t="shared" si="697"/>
        <v>427.80914174581028</v>
      </c>
      <c r="Q3762">
        <f t="shared" si="707"/>
        <v>43.584734114551622</v>
      </c>
      <c r="R3762">
        <f t="shared" si="698"/>
        <v>16.589922228766099</v>
      </c>
      <c r="S3762">
        <f t="shared" si="699"/>
        <v>1</v>
      </c>
      <c r="T3762">
        <f t="shared" si="700"/>
        <v>0</v>
      </c>
      <c r="U3762">
        <f t="shared" si="701"/>
        <v>21.490077771233899</v>
      </c>
      <c r="V3762">
        <f t="shared" si="702"/>
        <v>0</v>
      </c>
      <c r="W3762">
        <f t="shared" si="703"/>
        <v>100</v>
      </c>
      <c r="X3762">
        <f t="shared" si="704"/>
        <v>-100</v>
      </c>
      <c r="Y3762">
        <f t="shared" si="705"/>
        <v>43.584734114551622</v>
      </c>
    </row>
    <row r="3763" spans="1:25" x14ac:dyDescent="0.3">
      <c r="A3763">
        <v>10</v>
      </c>
      <c r="B3763">
        <v>1</v>
      </c>
      <c r="C3763">
        <v>31.734285714285701</v>
      </c>
      <c r="D3763">
        <v>3.15</v>
      </c>
      <c r="E3763">
        <v>7</v>
      </c>
      <c r="F3763">
        <v>16.408689874682</v>
      </c>
      <c r="G3763">
        <v>16.846362602302701</v>
      </c>
      <c r="H3763">
        <v>15.593626148552801</v>
      </c>
      <c r="I3763">
        <v>1.02</v>
      </c>
      <c r="J3763">
        <v>15.593626148552801</v>
      </c>
      <c r="K3763">
        <v>15.9054986715238</v>
      </c>
      <c r="L3763">
        <v>2078</v>
      </c>
      <c r="M3763">
        <f t="shared" si="696"/>
        <v>-12.755498671523799</v>
      </c>
      <c r="N3763">
        <v>-12.755498671523799</v>
      </c>
      <c r="O3763">
        <f t="shared" si="706"/>
        <v>139.3164611438248</v>
      </c>
      <c r="P3763">
        <f t="shared" si="697"/>
        <v>401.37641278528349</v>
      </c>
      <c r="Q3763">
        <f t="shared" si="707"/>
        <v>-26.432728960526788</v>
      </c>
      <c r="R3763">
        <f t="shared" si="698"/>
        <v>29.582728960526786</v>
      </c>
      <c r="S3763">
        <f t="shared" si="699"/>
        <v>1.8599057829912518</v>
      </c>
      <c r="T3763">
        <f t="shared" si="700"/>
        <v>-13.677230289002987</v>
      </c>
      <c r="U3763">
        <f t="shared" si="701"/>
        <v>0</v>
      </c>
      <c r="V3763">
        <f t="shared" si="702"/>
        <v>-85.990578299125161</v>
      </c>
      <c r="W3763">
        <f t="shared" si="703"/>
        <v>0</v>
      </c>
      <c r="X3763">
        <f t="shared" si="704"/>
        <v>-85.990578299125161</v>
      </c>
      <c r="Y3763">
        <f t="shared" si="705"/>
        <v>26.432728960526788</v>
      </c>
    </row>
    <row r="3764" spans="1:25" x14ac:dyDescent="0.3">
      <c r="A3764">
        <v>10</v>
      </c>
      <c r="B3764">
        <v>2</v>
      </c>
      <c r="C3764">
        <v>33.39</v>
      </c>
      <c r="D3764">
        <v>0</v>
      </c>
      <c r="E3764">
        <v>7</v>
      </c>
      <c r="F3764">
        <v>17.7220791508534</v>
      </c>
      <c r="G3764">
        <v>16.846362602302701</v>
      </c>
      <c r="H3764">
        <v>16.220974406233601</v>
      </c>
      <c r="I3764">
        <v>1.02</v>
      </c>
      <c r="J3764">
        <v>16.220974406233601</v>
      </c>
      <c r="K3764">
        <v>16.545393894358199</v>
      </c>
      <c r="L3764">
        <v>2078</v>
      </c>
      <c r="M3764">
        <f t="shared" si="696"/>
        <v>-16.545393894358199</v>
      </c>
      <c r="N3764">
        <v>-16.545393894358199</v>
      </c>
      <c r="O3764">
        <f t="shared" si="706"/>
        <v>122.7710672494666</v>
      </c>
      <c r="P3764">
        <f t="shared" si="697"/>
        <v>369.50811519854267</v>
      </c>
      <c r="Q3764">
        <f t="shared" si="707"/>
        <v>-31.868297586740823</v>
      </c>
      <c r="R3764">
        <f t="shared" si="698"/>
        <v>31.868297586740823</v>
      </c>
      <c r="S3764">
        <f t="shared" si="699"/>
        <v>1.9261129587013077</v>
      </c>
      <c r="T3764">
        <f t="shared" si="700"/>
        <v>-15.322903692382624</v>
      </c>
      <c r="U3764">
        <f t="shared" si="701"/>
        <v>0</v>
      </c>
      <c r="V3764">
        <f t="shared" si="702"/>
        <v>-92.611295870130775</v>
      </c>
      <c r="W3764">
        <f t="shared" si="703"/>
        <v>0</v>
      </c>
      <c r="X3764">
        <f t="shared" si="704"/>
        <v>-92.611295870130775</v>
      </c>
      <c r="Y3764">
        <f t="shared" si="705"/>
        <v>31.868297586740823</v>
      </c>
    </row>
    <row r="3765" spans="1:25" x14ac:dyDescent="0.3">
      <c r="A3765">
        <v>10</v>
      </c>
      <c r="B3765">
        <v>3</v>
      </c>
      <c r="C3765">
        <v>33.496428571428602</v>
      </c>
      <c r="D3765">
        <v>4.95</v>
      </c>
      <c r="E3765">
        <v>7</v>
      </c>
      <c r="F3765">
        <v>17.807672061182299</v>
      </c>
      <c r="G3765">
        <v>16.846362602302701</v>
      </c>
      <c r="H3765">
        <v>16.261057945802101</v>
      </c>
      <c r="I3765">
        <v>1.02</v>
      </c>
      <c r="J3765">
        <v>16.261057945802101</v>
      </c>
      <c r="K3765">
        <v>16.586279104718098</v>
      </c>
      <c r="L3765">
        <v>2078</v>
      </c>
      <c r="M3765">
        <f t="shared" si="696"/>
        <v>-11.636279104718099</v>
      </c>
      <c r="N3765">
        <v>-11.636279104718099</v>
      </c>
      <c r="O3765">
        <f t="shared" si="706"/>
        <v>111.1347881447485</v>
      </c>
      <c r="P3765">
        <f t="shared" si="697"/>
        <v>348.62306908447084</v>
      </c>
      <c r="Q3765">
        <f t="shared" si="707"/>
        <v>-20.885046114071827</v>
      </c>
      <c r="R3765">
        <f t="shared" si="698"/>
        <v>25.835046114071826</v>
      </c>
      <c r="S3765">
        <f t="shared" si="699"/>
        <v>1.5576155417957993</v>
      </c>
      <c r="T3765">
        <f t="shared" si="700"/>
        <v>-9.2487670093537275</v>
      </c>
      <c r="U3765">
        <f t="shared" si="701"/>
        <v>0</v>
      </c>
      <c r="V3765">
        <f t="shared" si="702"/>
        <v>-55.761554179579932</v>
      </c>
      <c r="W3765">
        <f t="shared" si="703"/>
        <v>0</v>
      </c>
      <c r="X3765">
        <f t="shared" si="704"/>
        <v>-55.761554179579932</v>
      </c>
      <c r="Y3765">
        <f t="shared" si="705"/>
        <v>20.885046114071827</v>
      </c>
    </row>
    <row r="3766" spans="1:25" x14ac:dyDescent="0.3">
      <c r="A3766">
        <v>10</v>
      </c>
      <c r="B3766">
        <v>4</v>
      </c>
      <c r="C3766">
        <v>33.520000000000003</v>
      </c>
      <c r="D3766">
        <v>0</v>
      </c>
      <c r="E3766">
        <v>7</v>
      </c>
      <c r="F3766">
        <v>17.826647811207302</v>
      </c>
      <c r="G3766">
        <v>16.846362602302701</v>
      </c>
      <c r="H3766">
        <v>16.2699316389117</v>
      </c>
      <c r="I3766">
        <v>1.02</v>
      </c>
      <c r="J3766">
        <v>16.2699316389117</v>
      </c>
      <c r="K3766">
        <v>16.595330271689999</v>
      </c>
      <c r="L3766">
        <v>2078</v>
      </c>
      <c r="M3766">
        <f t="shared" si="696"/>
        <v>-16.595330271689999</v>
      </c>
      <c r="N3766">
        <v>-16.595330271689999</v>
      </c>
      <c r="O3766">
        <f t="shared" si="706"/>
        <v>94.539457873058495</v>
      </c>
      <c r="P3766">
        <f t="shared" si="697"/>
        <v>320.86313321011744</v>
      </c>
      <c r="Q3766">
        <f t="shared" si="707"/>
        <v>-27.759935874353403</v>
      </c>
      <c r="R3766">
        <f t="shared" si="698"/>
        <v>27.759935874353403</v>
      </c>
      <c r="S3766">
        <f t="shared" si="699"/>
        <v>1.6727558548026684</v>
      </c>
      <c r="T3766">
        <f t="shared" si="700"/>
        <v>-11.164605602663404</v>
      </c>
      <c r="U3766">
        <f t="shared" si="701"/>
        <v>0</v>
      </c>
      <c r="V3766">
        <f t="shared" si="702"/>
        <v>-67.275585480266827</v>
      </c>
      <c r="W3766">
        <f t="shared" si="703"/>
        <v>0</v>
      </c>
      <c r="X3766">
        <f t="shared" si="704"/>
        <v>-67.275585480266827</v>
      </c>
      <c r="Y3766">
        <f t="shared" si="705"/>
        <v>27.759935874353403</v>
      </c>
    </row>
    <row r="3767" spans="1:25" x14ac:dyDescent="0.3">
      <c r="A3767">
        <v>10</v>
      </c>
      <c r="B3767">
        <v>5</v>
      </c>
      <c r="C3767">
        <v>33.854999999999997</v>
      </c>
      <c r="D3767">
        <v>0</v>
      </c>
      <c r="E3767">
        <v>3</v>
      </c>
      <c r="F3767">
        <v>18.097073909895901</v>
      </c>
      <c r="G3767">
        <v>16.846362602302701</v>
      </c>
      <c r="H3767">
        <v>16.395894815508498</v>
      </c>
      <c r="I3767">
        <v>1.02</v>
      </c>
      <c r="J3767">
        <v>16.395894815508498</v>
      </c>
      <c r="K3767">
        <v>16.723812711818699</v>
      </c>
      <c r="L3767">
        <v>2078</v>
      </c>
      <c r="M3767">
        <f t="shared" si="696"/>
        <v>-16.723812711818699</v>
      </c>
      <c r="N3767">
        <v>-16.723812711818699</v>
      </c>
      <c r="O3767">
        <f t="shared" si="706"/>
        <v>77.8156451612398</v>
      </c>
      <c r="P3767">
        <f t="shared" si="697"/>
        <v>295.12399567615228</v>
      </c>
      <c r="Q3767">
        <f t="shared" si="707"/>
        <v>-25.739137533965163</v>
      </c>
      <c r="R3767">
        <f t="shared" si="698"/>
        <v>25.739137533965163</v>
      </c>
      <c r="S3767">
        <f t="shared" si="699"/>
        <v>1.5390711422985111</v>
      </c>
      <c r="T3767">
        <f t="shared" si="700"/>
        <v>-9.0153248221464644</v>
      </c>
      <c r="U3767">
        <f t="shared" si="701"/>
        <v>0</v>
      </c>
      <c r="V3767">
        <f t="shared" si="702"/>
        <v>-53.907114229851096</v>
      </c>
      <c r="W3767">
        <f t="shared" si="703"/>
        <v>0</v>
      </c>
      <c r="X3767">
        <f t="shared" si="704"/>
        <v>-53.907114229851096</v>
      </c>
      <c r="Y3767">
        <f t="shared" si="705"/>
        <v>25.739137533965163</v>
      </c>
    </row>
    <row r="3768" spans="1:25" x14ac:dyDescent="0.3">
      <c r="A3768">
        <v>11</v>
      </c>
      <c r="B3768">
        <v>1</v>
      </c>
      <c r="C3768">
        <v>34.5635714285714</v>
      </c>
      <c r="D3768">
        <v>0</v>
      </c>
      <c r="E3768">
        <v>7</v>
      </c>
      <c r="F3768">
        <v>18.673597397162599</v>
      </c>
      <c r="G3768">
        <v>16.846362602302701</v>
      </c>
      <c r="H3768">
        <v>16.661407781854599</v>
      </c>
      <c r="I3768">
        <v>0.95</v>
      </c>
      <c r="J3768">
        <v>16.661407781854599</v>
      </c>
      <c r="K3768">
        <v>15.828337392761901</v>
      </c>
      <c r="L3768">
        <v>2078</v>
      </c>
      <c r="M3768">
        <f t="shared" si="696"/>
        <v>-15.828337392761901</v>
      </c>
      <c r="N3768">
        <v>-15.828337392761901</v>
      </c>
      <c r="O3768">
        <f t="shared" si="706"/>
        <v>61.987307768477898</v>
      </c>
      <c r="P3768">
        <f t="shared" si="697"/>
        <v>272.66771846830704</v>
      </c>
      <c r="Q3768">
        <f t="shared" si="707"/>
        <v>-22.456277207845233</v>
      </c>
      <c r="R3768">
        <f t="shared" si="698"/>
        <v>22.456277207845233</v>
      </c>
      <c r="S3768">
        <f t="shared" si="699"/>
        <v>1.4187388511262216</v>
      </c>
      <c r="T3768">
        <f t="shared" si="700"/>
        <v>-6.627939815083332</v>
      </c>
      <c r="U3768">
        <f t="shared" si="701"/>
        <v>0</v>
      </c>
      <c r="V3768">
        <f t="shared" si="702"/>
        <v>-41.873885112622162</v>
      </c>
      <c r="W3768">
        <f t="shared" si="703"/>
        <v>0</v>
      </c>
      <c r="X3768">
        <f t="shared" si="704"/>
        <v>-41.873885112622162</v>
      </c>
      <c r="Y3768">
        <f t="shared" si="705"/>
        <v>22.456277207845233</v>
      </c>
    </row>
    <row r="3769" spans="1:25" x14ac:dyDescent="0.3">
      <c r="A3769">
        <v>11</v>
      </c>
      <c r="B3769">
        <v>2</v>
      </c>
      <c r="C3769">
        <v>29.1535714285714</v>
      </c>
      <c r="D3769">
        <v>89.66</v>
      </c>
      <c r="E3769">
        <v>7</v>
      </c>
      <c r="F3769">
        <v>14.4312099795614</v>
      </c>
      <c r="G3769">
        <v>16.846362602302701</v>
      </c>
      <c r="H3769">
        <v>14.600868589055899</v>
      </c>
      <c r="I3769">
        <v>0.95</v>
      </c>
      <c r="J3769">
        <v>14.600868589055899</v>
      </c>
      <c r="K3769">
        <v>13.8708251596031</v>
      </c>
      <c r="L3769">
        <v>2078</v>
      </c>
      <c r="M3769">
        <f t="shared" si="696"/>
        <v>75.789174840396896</v>
      </c>
      <c r="N3769">
        <v>75.789174840396896</v>
      </c>
      <c r="O3769">
        <f t="shared" si="706"/>
        <v>137.7764826088748</v>
      </c>
      <c r="P3769">
        <f t="shared" si="697"/>
        <v>398.29772547643114</v>
      </c>
      <c r="Q3769">
        <f t="shared" si="707"/>
        <v>125.6300070081241</v>
      </c>
      <c r="R3769">
        <f t="shared" si="698"/>
        <v>13.8708251596031</v>
      </c>
      <c r="S3769">
        <f t="shared" si="699"/>
        <v>1</v>
      </c>
      <c r="T3769">
        <f t="shared" si="700"/>
        <v>0</v>
      </c>
      <c r="U3769">
        <f t="shared" si="701"/>
        <v>75.789174840396896</v>
      </c>
      <c r="V3769">
        <f t="shared" si="702"/>
        <v>0</v>
      </c>
      <c r="W3769">
        <f t="shared" si="703"/>
        <v>100</v>
      </c>
      <c r="X3769">
        <f t="shared" si="704"/>
        <v>-100</v>
      </c>
      <c r="Y3769">
        <f t="shared" si="705"/>
        <v>125.6300070081241</v>
      </c>
    </row>
    <row r="3770" spans="1:25" x14ac:dyDescent="0.3">
      <c r="A3770">
        <v>11</v>
      </c>
      <c r="B3770">
        <v>3</v>
      </c>
      <c r="C3770">
        <v>28.448571428571402</v>
      </c>
      <c r="D3770">
        <v>6.42</v>
      </c>
      <c r="E3770">
        <v>7</v>
      </c>
      <c r="F3770">
        <v>13.9061514232243</v>
      </c>
      <c r="G3770">
        <v>16.846362602302701</v>
      </c>
      <c r="H3770">
        <v>14.3262895452136</v>
      </c>
      <c r="I3770">
        <v>0.95</v>
      </c>
      <c r="J3770">
        <v>14.3262895452136</v>
      </c>
      <c r="K3770">
        <v>13.609975067952901</v>
      </c>
      <c r="L3770">
        <v>2078</v>
      </c>
      <c r="M3770">
        <f t="shared" si="696"/>
        <v>-7.1899750679529006</v>
      </c>
      <c r="N3770">
        <v>-7.1899750679529006</v>
      </c>
      <c r="O3770">
        <f t="shared" si="706"/>
        <v>130.5865075409219</v>
      </c>
      <c r="P3770">
        <f t="shared" si="697"/>
        <v>384.23329387787021</v>
      </c>
      <c r="Q3770">
        <f t="shared" si="707"/>
        <v>-14.06443159856093</v>
      </c>
      <c r="R3770">
        <f t="shared" si="698"/>
        <v>20.484431598560931</v>
      </c>
      <c r="S3770">
        <f t="shared" si="699"/>
        <v>1.5051042706753488</v>
      </c>
      <c r="T3770">
        <f t="shared" si="700"/>
        <v>-6.8744565306080307</v>
      </c>
      <c r="U3770">
        <f t="shared" si="701"/>
        <v>0</v>
      </c>
      <c r="V3770">
        <f t="shared" si="702"/>
        <v>-50.510427067534877</v>
      </c>
      <c r="W3770">
        <f t="shared" si="703"/>
        <v>0</v>
      </c>
      <c r="X3770">
        <f t="shared" si="704"/>
        <v>-50.510427067534877</v>
      </c>
      <c r="Y3770">
        <f t="shared" si="705"/>
        <v>14.06443159856093</v>
      </c>
    </row>
    <row r="3771" spans="1:25" x14ac:dyDescent="0.3">
      <c r="A3771">
        <v>11</v>
      </c>
      <c r="B3771">
        <v>4</v>
      </c>
      <c r="C3771">
        <v>30.318571428571399</v>
      </c>
      <c r="D3771">
        <v>0</v>
      </c>
      <c r="E3771">
        <v>7</v>
      </c>
      <c r="F3771">
        <v>15.313216997998699</v>
      </c>
      <c r="G3771">
        <v>16.846362602302701</v>
      </c>
      <c r="H3771">
        <v>15.0513682190432</v>
      </c>
      <c r="I3771">
        <v>0.95</v>
      </c>
      <c r="J3771">
        <v>15.0513682190432</v>
      </c>
      <c r="K3771">
        <v>14.298799808090999</v>
      </c>
      <c r="L3771">
        <v>2078</v>
      </c>
      <c r="M3771">
        <f t="shared" si="696"/>
        <v>-14.298799808090999</v>
      </c>
      <c r="N3771">
        <v>-14.298799808090999</v>
      </c>
      <c r="O3771">
        <f t="shared" si="706"/>
        <v>116.2877077328309</v>
      </c>
      <c r="P3771">
        <f t="shared" si="697"/>
        <v>357.72191299659698</v>
      </c>
      <c r="Q3771">
        <f t="shared" si="707"/>
        <v>-26.511380881273226</v>
      </c>
      <c r="R3771">
        <f t="shared" si="698"/>
        <v>26.511380881273226</v>
      </c>
      <c r="S3771">
        <f t="shared" si="699"/>
        <v>1.8540983325238052</v>
      </c>
      <c r="T3771">
        <f t="shared" si="700"/>
        <v>-12.212581073182227</v>
      </c>
      <c r="U3771">
        <f t="shared" si="701"/>
        <v>0</v>
      </c>
      <c r="V3771">
        <f t="shared" si="702"/>
        <v>-85.409833252380508</v>
      </c>
      <c r="W3771">
        <f t="shared" si="703"/>
        <v>0</v>
      </c>
      <c r="X3771">
        <f t="shared" si="704"/>
        <v>-85.409833252380508</v>
      </c>
      <c r="Y3771">
        <f t="shared" si="705"/>
        <v>26.511380881273226</v>
      </c>
    </row>
    <row r="3772" spans="1:25" x14ac:dyDescent="0.3">
      <c r="A3772">
        <v>11</v>
      </c>
      <c r="B3772">
        <v>5</v>
      </c>
      <c r="C3772">
        <v>30.545000000000002</v>
      </c>
      <c r="D3772">
        <v>0</v>
      </c>
      <c r="E3772">
        <v>2</v>
      </c>
      <c r="F3772">
        <v>15.486695861207901</v>
      </c>
      <c r="G3772">
        <v>16.846362602302701</v>
      </c>
      <c r="H3772">
        <v>15.1384721807009</v>
      </c>
      <c r="I3772">
        <v>0.95</v>
      </c>
      <c r="J3772">
        <v>15.1384721807009</v>
      </c>
      <c r="K3772">
        <v>14.381548571665901</v>
      </c>
      <c r="L3772">
        <v>2078</v>
      </c>
      <c r="M3772">
        <f t="shared" si="696"/>
        <v>-14.381548571665901</v>
      </c>
      <c r="N3772">
        <v>-14.381548571665901</v>
      </c>
      <c r="O3772">
        <f t="shared" si="706"/>
        <v>101.90615916116499</v>
      </c>
      <c r="P3772">
        <f t="shared" si="697"/>
        <v>332.90200332262032</v>
      </c>
      <c r="Q3772">
        <f t="shared" si="707"/>
        <v>-24.819909673976667</v>
      </c>
      <c r="R3772">
        <f t="shared" si="698"/>
        <v>24.819909673976667</v>
      </c>
      <c r="S3772">
        <f t="shared" si="699"/>
        <v>1.7258162116752931</v>
      </c>
      <c r="T3772">
        <f t="shared" si="700"/>
        <v>-10.438361102310767</v>
      </c>
      <c r="U3772">
        <f t="shared" si="701"/>
        <v>0</v>
      </c>
      <c r="V3772">
        <f t="shared" si="702"/>
        <v>-72.581621167529306</v>
      </c>
      <c r="W3772">
        <f t="shared" si="703"/>
        <v>0</v>
      </c>
      <c r="X3772">
        <f t="shared" si="704"/>
        <v>-72.581621167529306</v>
      </c>
      <c r="Y3772">
        <f t="shared" si="705"/>
        <v>24.819909673976667</v>
      </c>
    </row>
    <row r="3773" spans="1:25" x14ac:dyDescent="0.3">
      <c r="A3773">
        <v>12</v>
      </c>
      <c r="B3773">
        <v>1</v>
      </c>
      <c r="C3773">
        <v>29.4514285714286</v>
      </c>
      <c r="D3773">
        <v>0</v>
      </c>
      <c r="E3773">
        <v>7</v>
      </c>
      <c r="F3773">
        <v>14.6550211938881</v>
      </c>
      <c r="G3773">
        <v>16.846362602302701</v>
      </c>
      <c r="H3773">
        <v>14.716426915222399</v>
      </c>
      <c r="I3773">
        <v>0.91</v>
      </c>
      <c r="J3773">
        <v>14.716426915222399</v>
      </c>
      <c r="K3773">
        <v>13.3919484928524</v>
      </c>
      <c r="L3773">
        <v>2078</v>
      </c>
      <c r="M3773">
        <f t="shared" si="696"/>
        <v>-13.3919484928524</v>
      </c>
      <c r="N3773">
        <v>-13.3919484928524</v>
      </c>
      <c r="O3773">
        <f t="shared" si="706"/>
        <v>88.514210668312586</v>
      </c>
      <c r="P3773">
        <f t="shared" si="697"/>
        <v>311.34088958741654</v>
      </c>
      <c r="Q3773">
        <f t="shared" si="707"/>
        <v>-21.561113735203776</v>
      </c>
      <c r="R3773">
        <f t="shared" si="698"/>
        <v>21.561113735203776</v>
      </c>
      <c r="S3773">
        <f t="shared" si="699"/>
        <v>1.6100057244628332</v>
      </c>
      <c r="T3773">
        <f t="shared" si="700"/>
        <v>-8.1691652423513759</v>
      </c>
      <c r="U3773">
        <f t="shared" si="701"/>
        <v>0</v>
      </c>
      <c r="V3773">
        <f t="shared" si="702"/>
        <v>-61.000572446283321</v>
      </c>
      <c r="W3773">
        <f t="shared" si="703"/>
        <v>0</v>
      </c>
      <c r="X3773">
        <f t="shared" si="704"/>
        <v>-61.000572446283321</v>
      </c>
      <c r="Y3773">
        <f t="shared" si="705"/>
        <v>21.561113735203776</v>
      </c>
    </row>
    <row r="3774" spans="1:25" x14ac:dyDescent="0.3">
      <c r="A3774">
        <v>12</v>
      </c>
      <c r="B3774">
        <v>2</v>
      </c>
      <c r="C3774">
        <v>29.0178571428571</v>
      </c>
      <c r="D3774">
        <v>2.2599999999999998</v>
      </c>
      <c r="E3774">
        <v>7</v>
      </c>
      <c r="F3774">
        <v>14.3296220431255</v>
      </c>
      <c r="G3774">
        <v>16.846362602302701</v>
      </c>
      <c r="H3774">
        <v>14.548128329476</v>
      </c>
      <c r="I3774">
        <v>0.91</v>
      </c>
      <c r="J3774">
        <v>14.548128329476</v>
      </c>
      <c r="K3774">
        <v>13.238796779823099</v>
      </c>
      <c r="L3774">
        <v>2078</v>
      </c>
      <c r="M3774">
        <f t="shared" si="696"/>
        <v>-10.978796779823099</v>
      </c>
      <c r="N3774">
        <v>-10.978796779823099</v>
      </c>
      <c r="O3774">
        <f t="shared" si="706"/>
        <v>77.535413888489487</v>
      </c>
      <c r="P3774">
        <f t="shared" si="697"/>
        <v>294.71077037574946</v>
      </c>
      <c r="Q3774">
        <f t="shared" si="707"/>
        <v>-16.630119211667079</v>
      </c>
      <c r="R3774">
        <f t="shared" si="698"/>
        <v>18.890119211667077</v>
      </c>
      <c r="S3774">
        <f t="shared" si="699"/>
        <v>1.4268758351557302</v>
      </c>
      <c r="T3774">
        <f t="shared" si="700"/>
        <v>-5.6513224318439779</v>
      </c>
      <c r="U3774">
        <f t="shared" si="701"/>
        <v>0</v>
      </c>
      <c r="V3774">
        <f t="shared" si="702"/>
        <v>-42.687583515573024</v>
      </c>
      <c r="W3774">
        <f t="shared" si="703"/>
        <v>0</v>
      </c>
      <c r="X3774">
        <f t="shared" si="704"/>
        <v>-42.687583515573024</v>
      </c>
      <c r="Y3774">
        <f t="shared" si="705"/>
        <v>16.630119211667079</v>
      </c>
    </row>
    <row r="3775" spans="1:25" x14ac:dyDescent="0.3">
      <c r="A3775">
        <v>12</v>
      </c>
      <c r="B3775">
        <v>3</v>
      </c>
      <c r="C3775">
        <v>27.0964285714286</v>
      </c>
      <c r="D3775">
        <v>1.42</v>
      </c>
      <c r="E3775">
        <v>7</v>
      </c>
      <c r="F3775">
        <v>12.9177912244343</v>
      </c>
      <c r="G3775">
        <v>16.846362602302701</v>
      </c>
      <c r="H3775">
        <v>13.795338162921301</v>
      </c>
      <c r="I3775">
        <v>0.91</v>
      </c>
      <c r="J3775">
        <v>13.795338162921301</v>
      </c>
      <c r="K3775">
        <v>12.5537577282584</v>
      </c>
      <c r="L3775">
        <v>2078</v>
      </c>
      <c r="M3775">
        <f t="shared" si="696"/>
        <v>-11.1337577282584</v>
      </c>
      <c r="N3775">
        <v>-11.1337577282584</v>
      </c>
      <c r="O3775">
        <f t="shared" si="706"/>
        <v>66.401656160231084</v>
      </c>
      <c r="P3775">
        <f t="shared" si="697"/>
        <v>278.75287799010022</v>
      </c>
      <c r="Q3775">
        <f t="shared" si="707"/>
        <v>-15.957892385649245</v>
      </c>
      <c r="R3775">
        <f t="shared" si="698"/>
        <v>17.377892385649247</v>
      </c>
      <c r="S3775">
        <f t="shared" si="699"/>
        <v>1.3842781390094665</v>
      </c>
      <c r="T3775">
        <f t="shared" si="700"/>
        <v>-4.8241346573908466</v>
      </c>
      <c r="U3775">
        <f t="shared" si="701"/>
        <v>0</v>
      </c>
      <c r="V3775">
        <f t="shared" si="702"/>
        <v>-38.427813900946653</v>
      </c>
      <c r="W3775">
        <f t="shared" si="703"/>
        <v>0</v>
      </c>
      <c r="X3775">
        <f t="shared" si="704"/>
        <v>-38.427813900946653</v>
      </c>
      <c r="Y3775">
        <f t="shared" si="705"/>
        <v>15.957892385649245</v>
      </c>
    </row>
    <row r="3776" spans="1:25" x14ac:dyDescent="0.3">
      <c r="A3776">
        <v>12</v>
      </c>
      <c r="B3776">
        <v>4</v>
      </c>
      <c r="C3776">
        <v>25.447857142857099</v>
      </c>
      <c r="D3776">
        <v>0.78</v>
      </c>
      <c r="E3776">
        <v>7</v>
      </c>
      <c r="F3776">
        <v>11.746685941309799</v>
      </c>
      <c r="G3776">
        <v>16.846362602302701</v>
      </c>
      <c r="H3776">
        <v>13.139854795258399</v>
      </c>
      <c r="I3776">
        <v>0.91</v>
      </c>
      <c r="J3776">
        <v>13.139854795258399</v>
      </c>
      <c r="K3776">
        <v>11.9572678636851</v>
      </c>
      <c r="L3776">
        <v>2078</v>
      </c>
      <c r="M3776">
        <f t="shared" si="696"/>
        <v>-11.177267863685101</v>
      </c>
      <c r="N3776">
        <v>-11.177267863685101</v>
      </c>
      <c r="O3776">
        <f t="shared" si="706"/>
        <v>55.224388296545982</v>
      </c>
      <c r="P3776">
        <f t="shared" si="697"/>
        <v>263.60171482965427</v>
      </c>
      <c r="Q3776">
        <f t="shared" si="707"/>
        <v>-15.151163160445947</v>
      </c>
      <c r="R3776">
        <f t="shared" si="698"/>
        <v>15.931163160445946</v>
      </c>
      <c r="S3776">
        <f t="shared" si="699"/>
        <v>1.3323414129434861</v>
      </c>
      <c r="T3776">
        <f t="shared" si="700"/>
        <v>-3.9738952967608459</v>
      </c>
      <c r="U3776">
        <f t="shared" si="701"/>
        <v>0</v>
      </c>
      <c r="V3776">
        <f t="shared" si="702"/>
        <v>-33.234141294348611</v>
      </c>
      <c r="W3776">
        <f t="shared" si="703"/>
        <v>0</v>
      </c>
      <c r="X3776">
        <f t="shared" si="704"/>
        <v>-33.234141294348611</v>
      </c>
      <c r="Y3776">
        <f t="shared" si="705"/>
        <v>15.151163160445947</v>
      </c>
    </row>
    <row r="3777" spans="1:25" x14ac:dyDescent="0.3">
      <c r="A3777">
        <v>12</v>
      </c>
      <c r="B3777">
        <v>5</v>
      </c>
      <c r="C3777">
        <v>26.183333333333302</v>
      </c>
      <c r="D3777">
        <v>0</v>
      </c>
      <c r="E3777">
        <v>3</v>
      </c>
      <c r="F3777">
        <v>12.2644807106367</v>
      </c>
      <c r="G3777">
        <v>16.846362602302701</v>
      </c>
      <c r="H3777">
        <v>13.433427645376099</v>
      </c>
      <c r="I3777">
        <v>0.91</v>
      </c>
      <c r="J3777">
        <v>13.433427645376099</v>
      </c>
      <c r="K3777">
        <v>12.224419157292299</v>
      </c>
      <c r="L3777">
        <v>2078</v>
      </c>
      <c r="M3777">
        <f t="shared" si="696"/>
        <v>-12.224419157292299</v>
      </c>
      <c r="N3777">
        <v>-12.224419157292299</v>
      </c>
      <c r="O3777">
        <f t="shared" si="706"/>
        <v>42.999969139253679</v>
      </c>
      <c r="P3777">
        <f t="shared" si="697"/>
        <v>247.97234113015185</v>
      </c>
      <c r="Q3777">
        <f t="shared" si="707"/>
        <v>-15.629373699502423</v>
      </c>
      <c r="R3777">
        <f t="shared" si="698"/>
        <v>15.629373699502423</v>
      </c>
      <c r="S3777">
        <f t="shared" si="699"/>
        <v>1.2785371229829721</v>
      </c>
      <c r="T3777">
        <f t="shared" si="700"/>
        <v>-3.4049545422101239</v>
      </c>
      <c r="U3777">
        <f t="shared" si="701"/>
        <v>0</v>
      </c>
      <c r="V3777">
        <f t="shared" si="702"/>
        <v>-27.8537122982972</v>
      </c>
      <c r="W3777">
        <f t="shared" si="703"/>
        <v>0</v>
      </c>
      <c r="X3777">
        <f t="shared" si="704"/>
        <v>-27.8537122982972</v>
      </c>
      <c r="Y3777">
        <f t="shared" si="705"/>
        <v>15.629373699502423</v>
      </c>
    </row>
    <row r="3778" spans="1:25" x14ac:dyDescent="0.3">
      <c r="A3778">
        <v>1</v>
      </c>
      <c r="B3778">
        <v>1</v>
      </c>
      <c r="C3778">
        <v>24.4</v>
      </c>
      <c r="D3778">
        <v>0</v>
      </c>
      <c r="E3778">
        <v>7</v>
      </c>
      <c r="F3778">
        <v>11.0221828280006</v>
      </c>
      <c r="G3778">
        <v>16.901860123225401</v>
      </c>
      <c r="H3778">
        <v>12.715756872032699</v>
      </c>
      <c r="I3778">
        <v>0.91</v>
      </c>
      <c r="J3778">
        <v>12.715756872032699</v>
      </c>
      <c r="K3778">
        <v>11.571338753549799</v>
      </c>
      <c r="L3778">
        <v>2079</v>
      </c>
      <c r="M3778">
        <f t="shared" si="696"/>
        <v>-11.571338753549799</v>
      </c>
      <c r="N3778">
        <v>-11.571338753549799</v>
      </c>
      <c r="O3778">
        <f t="shared" si="706"/>
        <v>31.42863038570388</v>
      </c>
      <c r="P3778">
        <f t="shared" si="697"/>
        <v>234.03262260360549</v>
      </c>
      <c r="Q3778">
        <f t="shared" si="707"/>
        <v>-13.939718526546358</v>
      </c>
      <c r="R3778">
        <f t="shared" si="698"/>
        <v>13.939718526546358</v>
      </c>
      <c r="S3778">
        <f t="shared" si="699"/>
        <v>1.2046763839032886</v>
      </c>
      <c r="T3778">
        <f t="shared" si="700"/>
        <v>-2.3683797729965583</v>
      </c>
      <c r="U3778">
        <f t="shared" si="701"/>
        <v>0</v>
      </c>
      <c r="V3778">
        <f t="shared" si="702"/>
        <v>-20.467638390328847</v>
      </c>
      <c r="W3778">
        <f t="shared" si="703"/>
        <v>0</v>
      </c>
      <c r="X3778">
        <f t="shared" si="704"/>
        <v>-20.467638390328847</v>
      </c>
      <c r="Y3778">
        <f t="shared" si="705"/>
        <v>13.939718526546358</v>
      </c>
    </row>
    <row r="3779" spans="1:25" x14ac:dyDescent="0.3">
      <c r="A3779">
        <v>1</v>
      </c>
      <c r="B3779">
        <v>2</v>
      </c>
      <c r="C3779">
        <v>23.509285714285699</v>
      </c>
      <c r="D3779">
        <v>0</v>
      </c>
      <c r="E3779">
        <v>7</v>
      </c>
      <c r="F3779">
        <v>10.4187571847676</v>
      </c>
      <c r="G3779">
        <v>16.901860123225401</v>
      </c>
      <c r="H3779">
        <v>12.353862315672</v>
      </c>
      <c r="I3779">
        <v>0.91</v>
      </c>
      <c r="J3779">
        <v>12.353862315672</v>
      </c>
      <c r="K3779">
        <v>11.2420147072615</v>
      </c>
      <c r="L3779">
        <v>2079</v>
      </c>
      <c r="M3779">
        <f t="shared" ref="M3779:M3842" si="708">D3779-K3779</f>
        <v>-11.2420147072615</v>
      </c>
      <c r="N3779">
        <v>-11.2420147072615</v>
      </c>
      <c r="O3779">
        <f t="shared" si="706"/>
        <v>20.186615678442379</v>
      </c>
      <c r="P3779">
        <f t="shared" ref="P3779:P3842" si="709">200 * EXP(O3779 / 200)</f>
        <v>221.24052208581477</v>
      </c>
      <c r="Q3779">
        <f t="shared" si="707"/>
        <v>-12.792100517790715</v>
      </c>
      <c r="R3779">
        <f t="shared" ref="R3779:R3842" si="710">MAX(IF(D3779&gt;K3779,K3779,D3779+Y3779))</f>
        <v>12.792100517790715</v>
      </c>
      <c r="S3779">
        <f t="shared" ref="S3779:S3842" si="711">R3779/K3779</f>
        <v>1.1378832754531067</v>
      </c>
      <c r="T3779">
        <f t="shared" ref="T3779:T3842" si="712">K3779-R3779</f>
        <v>-1.5500858105292146</v>
      </c>
      <c r="U3779">
        <f t="shared" ref="U3779:U3842" si="713">MAX(0,M3779)</f>
        <v>0</v>
      </c>
      <c r="V3779">
        <f t="shared" ref="V3779:V3842" si="714">(T3779/K3779)*100</f>
        <v>-13.788327545310676</v>
      </c>
      <c r="W3779">
        <f t="shared" ref="W3779:W3842" si="715">U3779/M3779*100</f>
        <v>0</v>
      </c>
      <c r="X3779">
        <f t="shared" ref="X3779:X3842" si="716">V3779-W3779</f>
        <v>-13.788327545310676</v>
      </c>
      <c r="Y3779">
        <f t="shared" ref="Y3779:Y3842" si="717">IF(Q3779&lt;0,-Q3779,Q3779)</f>
        <v>12.792100517790715</v>
      </c>
    </row>
    <row r="3780" spans="1:25" x14ac:dyDescent="0.3">
      <c r="A3780">
        <v>1</v>
      </c>
      <c r="B3780">
        <v>3</v>
      </c>
      <c r="C3780">
        <v>24.981428571428602</v>
      </c>
      <c r="D3780">
        <v>0</v>
      </c>
      <c r="E3780">
        <v>7</v>
      </c>
      <c r="F3780">
        <v>11.422257860509999</v>
      </c>
      <c r="G3780">
        <v>16.901860123225401</v>
      </c>
      <c r="H3780">
        <v>12.950394226475501</v>
      </c>
      <c r="I3780">
        <v>0.91</v>
      </c>
      <c r="J3780">
        <v>12.950394226475501</v>
      </c>
      <c r="K3780">
        <v>11.7848587460927</v>
      </c>
      <c r="L3780">
        <v>2079</v>
      </c>
      <c r="M3780">
        <f t="shared" si="708"/>
        <v>-11.7848587460927</v>
      </c>
      <c r="N3780">
        <v>-11.7848587460927</v>
      </c>
      <c r="O3780">
        <f t="shared" ref="O3780:O3843" si="718">IF(O3779 + N3780 &gt; 200, 0, O3779 + N3780)</f>
        <v>8.401756932349679</v>
      </c>
      <c r="P3780">
        <f t="shared" si="709"/>
        <v>208.58072805324773</v>
      </c>
      <c r="Q3780">
        <f t="shared" ref="Q3780:Q3843" si="719">P3780 - P3779</f>
        <v>-12.659794032567049</v>
      </c>
      <c r="R3780">
        <f t="shared" si="710"/>
        <v>12.659794032567049</v>
      </c>
      <c r="S3780">
        <f t="shared" si="711"/>
        <v>1.0742423227401376</v>
      </c>
      <c r="T3780">
        <f t="shared" si="712"/>
        <v>-0.87493528647434893</v>
      </c>
      <c r="U3780">
        <f t="shared" si="713"/>
        <v>0</v>
      </c>
      <c r="V3780">
        <f t="shared" si="714"/>
        <v>-7.4242322740137716</v>
      </c>
      <c r="W3780">
        <f t="shared" si="715"/>
        <v>0</v>
      </c>
      <c r="X3780">
        <f t="shared" si="716"/>
        <v>-7.4242322740137716</v>
      </c>
      <c r="Y3780">
        <f t="shared" si="717"/>
        <v>12.659794032567049</v>
      </c>
    </row>
    <row r="3781" spans="1:25" x14ac:dyDescent="0.3">
      <c r="A3781">
        <v>1</v>
      </c>
      <c r="B3781">
        <v>4</v>
      </c>
      <c r="C3781">
        <v>24.075714285714302</v>
      </c>
      <c r="D3781">
        <v>0</v>
      </c>
      <c r="E3781">
        <v>7</v>
      </c>
      <c r="F3781">
        <v>10.801157356134899</v>
      </c>
      <c r="G3781">
        <v>16.901860123225401</v>
      </c>
      <c r="H3781">
        <v>12.5843481436263</v>
      </c>
      <c r="I3781">
        <v>0.91</v>
      </c>
      <c r="J3781">
        <v>12.5843481436263</v>
      </c>
      <c r="K3781">
        <v>11.4517568106999</v>
      </c>
      <c r="L3781">
        <v>2079</v>
      </c>
      <c r="M3781">
        <f t="shared" si="708"/>
        <v>-11.4517568106999</v>
      </c>
      <c r="N3781">
        <v>-11.4517568106999</v>
      </c>
      <c r="O3781">
        <f t="shared" si="718"/>
        <v>-3.0499998783502207</v>
      </c>
      <c r="P3781">
        <f t="shared" si="709"/>
        <v>196.97313859987764</v>
      </c>
      <c r="Q3781">
        <f t="shared" si="719"/>
        <v>-11.607589453370082</v>
      </c>
      <c r="R3781">
        <f t="shared" si="710"/>
        <v>11.607589453370082</v>
      </c>
      <c r="S3781">
        <f t="shared" si="711"/>
        <v>1.0136077499065104</v>
      </c>
      <c r="T3781">
        <f t="shared" si="712"/>
        <v>-0.15583264267018215</v>
      </c>
      <c r="U3781">
        <f t="shared" si="713"/>
        <v>0</v>
      </c>
      <c r="V3781">
        <f t="shared" si="714"/>
        <v>-1.3607749906510467</v>
      </c>
      <c r="W3781">
        <f t="shared" si="715"/>
        <v>0</v>
      </c>
      <c r="X3781">
        <f t="shared" si="716"/>
        <v>-1.3607749906510467</v>
      </c>
      <c r="Y3781">
        <f t="shared" si="717"/>
        <v>11.607589453370082</v>
      </c>
    </row>
    <row r="3782" spans="1:25" x14ac:dyDescent="0.3">
      <c r="A3782">
        <v>1</v>
      </c>
      <c r="B3782">
        <v>5</v>
      </c>
      <c r="C3782">
        <v>21.141666666666701</v>
      </c>
      <c r="D3782">
        <v>0</v>
      </c>
      <c r="E3782">
        <v>3</v>
      </c>
      <c r="F3782">
        <v>8.8719726493341096</v>
      </c>
      <c r="G3782">
        <v>16.901860123225401</v>
      </c>
      <c r="H3782">
        <v>11.3765272586864</v>
      </c>
      <c r="I3782">
        <v>0.91</v>
      </c>
      <c r="J3782">
        <v>11.3765272586864</v>
      </c>
      <c r="K3782">
        <v>10.3526398054046</v>
      </c>
      <c r="L3782">
        <v>2079</v>
      </c>
      <c r="M3782">
        <f t="shared" si="708"/>
        <v>-10.3526398054046</v>
      </c>
      <c r="N3782">
        <v>-10.3526398054046</v>
      </c>
      <c r="O3782">
        <f t="shared" si="718"/>
        <v>-13.402639683754821</v>
      </c>
      <c r="P3782">
        <f t="shared" si="709"/>
        <v>187.03657166406563</v>
      </c>
      <c r="Q3782">
        <f t="shared" si="719"/>
        <v>-9.9365669358120101</v>
      </c>
      <c r="R3782">
        <f t="shared" si="710"/>
        <v>9.9365669358120101</v>
      </c>
      <c r="S3782">
        <f t="shared" si="711"/>
        <v>0.95980997335815943</v>
      </c>
      <c r="T3782">
        <f t="shared" si="712"/>
        <v>0.41607286959258971</v>
      </c>
      <c r="U3782">
        <f t="shared" si="713"/>
        <v>0</v>
      </c>
      <c r="V3782">
        <f t="shared" si="714"/>
        <v>4.0190026641840539</v>
      </c>
      <c r="W3782">
        <f t="shared" si="715"/>
        <v>0</v>
      </c>
      <c r="X3782">
        <f t="shared" si="716"/>
        <v>4.0190026641840539</v>
      </c>
      <c r="Y3782">
        <f t="shared" si="717"/>
        <v>9.9365669358120101</v>
      </c>
    </row>
    <row r="3783" spans="1:25" x14ac:dyDescent="0.3">
      <c r="A3783">
        <v>2</v>
      </c>
      <c r="B3783">
        <v>1</v>
      </c>
      <c r="C3783">
        <v>23.5528571428571</v>
      </c>
      <c r="D3783">
        <v>0</v>
      </c>
      <c r="E3783">
        <v>7</v>
      </c>
      <c r="F3783">
        <v>10.448006177011999</v>
      </c>
      <c r="G3783">
        <v>16.901860123225401</v>
      </c>
      <c r="H3783">
        <v>12.3716357320393</v>
      </c>
      <c r="I3783">
        <v>0.95</v>
      </c>
      <c r="J3783">
        <v>12.3716357320393</v>
      </c>
      <c r="K3783">
        <v>11.7530539454373</v>
      </c>
      <c r="L3783">
        <v>2079</v>
      </c>
      <c r="M3783">
        <f t="shared" si="708"/>
        <v>-11.7530539454373</v>
      </c>
      <c r="N3783">
        <v>-11.7530539454373</v>
      </c>
      <c r="O3783">
        <f t="shared" si="718"/>
        <v>-25.155693629192122</v>
      </c>
      <c r="P3783">
        <f t="shared" si="709"/>
        <v>176.36203483795902</v>
      </c>
      <c r="Q3783">
        <f t="shared" si="719"/>
        <v>-10.674536826106618</v>
      </c>
      <c r="R3783">
        <f t="shared" si="710"/>
        <v>10.674536826106618</v>
      </c>
      <c r="S3783">
        <f t="shared" si="711"/>
        <v>0.90823515961573742</v>
      </c>
      <c r="T3783">
        <f t="shared" si="712"/>
        <v>1.078517119330682</v>
      </c>
      <c r="U3783">
        <f t="shared" si="713"/>
        <v>0</v>
      </c>
      <c r="V3783">
        <f t="shared" si="714"/>
        <v>9.1764840384262634</v>
      </c>
      <c r="W3783">
        <f t="shared" si="715"/>
        <v>0</v>
      </c>
      <c r="X3783">
        <f t="shared" si="716"/>
        <v>9.1764840384262634</v>
      </c>
      <c r="Y3783">
        <f t="shared" si="717"/>
        <v>10.674536826106618</v>
      </c>
    </row>
    <row r="3784" spans="1:25" x14ac:dyDescent="0.3">
      <c r="A3784">
        <v>2</v>
      </c>
      <c r="B3784">
        <v>2</v>
      </c>
      <c r="C3784">
        <v>25.664999999999999</v>
      </c>
      <c r="D3784">
        <v>0.16</v>
      </c>
      <c r="E3784">
        <v>7</v>
      </c>
      <c r="F3784">
        <v>11.8987706652192</v>
      </c>
      <c r="G3784">
        <v>16.901860123225401</v>
      </c>
      <c r="H3784">
        <v>13.224696535269899</v>
      </c>
      <c r="I3784">
        <v>0.95</v>
      </c>
      <c r="J3784">
        <v>13.224696535269899</v>
      </c>
      <c r="K3784">
        <v>12.5634617085064</v>
      </c>
      <c r="L3784">
        <v>2079</v>
      </c>
      <c r="M3784">
        <f t="shared" si="708"/>
        <v>-12.4034617085064</v>
      </c>
      <c r="N3784">
        <v>-12.4034617085064</v>
      </c>
      <c r="O3784">
        <f t="shared" si="718"/>
        <v>-37.55915533769852</v>
      </c>
      <c r="P3784">
        <f t="shared" si="709"/>
        <v>165.75678939058304</v>
      </c>
      <c r="Q3784">
        <f t="shared" si="719"/>
        <v>-10.605245447375978</v>
      </c>
      <c r="R3784">
        <f t="shared" si="710"/>
        <v>10.765245447375978</v>
      </c>
      <c r="S3784">
        <f t="shared" si="711"/>
        <v>0.85686936428413707</v>
      </c>
      <c r="T3784">
        <f t="shared" si="712"/>
        <v>1.7982162611304222</v>
      </c>
      <c r="U3784">
        <f t="shared" si="713"/>
        <v>0</v>
      </c>
      <c r="V3784">
        <f t="shared" si="714"/>
        <v>14.313063571586291</v>
      </c>
      <c r="W3784">
        <f t="shared" si="715"/>
        <v>0</v>
      </c>
      <c r="X3784">
        <f t="shared" si="716"/>
        <v>14.313063571586291</v>
      </c>
      <c r="Y3784">
        <f t="shared" si="717"/>
        <v>10.605245447375978</v>
      </c>
    </row>
    <row r="3785" spans="1:25" x14ac:dyDescent="0.3">
      <c r="A3785">
        <v>2</v>
      </c>
      <c r="B3785">
        <v>3</v>
      </c>
      <c r="C3785">
        <v>30.352857142857101</v>
      </c>
      <c r="D3785">
        <v>0</v>
      </c>
      <c r="E3785">
        <v>7</v>
      </c>
      <c r="F3785">
        <v>15.3394424484447</v>
      </c>
      <c r="G3785">
        <v>16.901860123225401</v>
      </c>
      <c r="H3785">
        <v>15.064483068181801</v>
      </c>
      <c r="I3785">
        <v>0.95</v>
      </c>
      <c r="J3785">
        <v>15.064483068181801</v>
      </c>
      <c r="K3785">
        <v>14.311258914772701</v>
      </c>
      <c r="L3785">
        <v>2079</v>
      </c>
      <c r="M3785">
        <f t="shared" si="708"/>
        <v>-14.311258914772701</v>
      </c>
      <c r="N3785">
        <v>-14.311258914772701</v>
      </c>
      <c r="O3785">
        <f t="shared" si="718"/>
        <v>-51.870414252471221</v>
      </c>
      <c r="P3785">
        <f t="shared" si="709"/>
        <v>154.31026683347883</v>
      </c>
      <c r="Q3785">
        <f t="shared" si="719"/>
        <v>-11.446522557104203</v>
      </c>
      <c r="R3785">
        <f t="shared" si="710"/>
        <v>11.446522557104203</v>
      </c>
      <c r="S3785">
        <f t="shared" si="711"/>
        <v>0.79982639020586843</v>
      </c>
      <c r="T3785">
        <f t="shared" si="712"/>
        <v>2.8647363576684981</v>
      </c>
      <c r="U3785">
        <f t="shared" si="713"/>
        <v>0</v>
      </c>
      <c r="V3785">
        <f t="shared" si="714"/>
        <v>20.017360979413162</v>
      </c>
      <c r="W3785">
        <f t="shared" si="715"/>
        <v>0</v>
      </c>
      <c r="X3785">
        <f t="shared" si="716"/>
        <v>20.017360979413162</v>
      </c>
      <c r="Y3785">
        <f t="shared" si="717"/>
        <v>11.446522557104203</v>
      </c>
    </row>
    <row r="3786" spans="1:25" x14ac:dyDescent="0.3">
      <c r="A3786">
        <v>2</v>
      </c>
      <c r="B3786">
        <v>4</v>
      </c>
      <c r="C3786">
        <v>26.018571428571398</v>
      </c>
      <c r="D3786">
        <v>0</v>
      </c>
      <c r="E3786">
        <v>7</v>
      </c>
      <c r="F3786">
        <v>12.147825731952601</v>
      </c>
      <c r="G3786">
        <v>16.901860123225401</v>
      </c>
      <c r="H3786">
        <v>13.3659345806351</v>
      </c>
      <c r="I3786">
        <v>0.95</v>
      </c>
      <c r="J3786">
        <v>13.3659345806351</v>
      </c>
      <c r="K3786">
        <v>12.6976378516034</v>
      </c>
      <c r="L3786">
        <v>2079</v>
      </c>
      <c r="M3786">
        <f t="shared" si="708"/>
        <v>-12.6976378516034</v>
      </c>
      <c r="N3786">
        <v>-12.6976378516034</v>
      </c>
      <c r="O3786">
        <f t="shared" si="718"/>
        <v>-64.568052104074624</v>
      </c>
      <c r="P3786">
        <f t="shared" si="709"/>
        <v>144.81790216237593</v>
      </c>
      <c r="Q3786">
        <f t="shared" si="719"/>
        <v>-9.492364671102905</v>
      </c>
      <c r="R3786">
        <f t="shared" si="710"/>
        <v>9.492364671102905</v>
      </c>
      <c r="S3786">
        <f t="shared" si="711"/>
        <v>0.74756933392176184</v>
      </c>
      <c r="T3786">
        <f t="shared" si="712"/>
        <v>3.2052731805004946</v>
      </c>
      <c r="U3786">
        <f t="shared" si="713"/>
        <v>0</v>
      </c>
      <c r="V3786">
        <f t="shared" si="714"/>
        <v>25.24306660782381</v>
      </c>
      <c r="W3786">
        <f t="shared" si="715"/>
        <v>0</v>
      </c>
      <c r="X3786">
        <f t="shared" si="716"/>
        <v>25.24306660782381</v>
      </c>
      <c r="Y3786">
        <f t="shared" si="717"/>
        <v>9.492364671102905</v>
      </c>
    </row>
    <row r="3787" spans="1:25" x14ac:dyDescent="0.3">
      <c r="A3787">
        <v>3</v>
      </c>
      <c r="B3787">
        <v>1</v>
      </c>
      <c r="C3787">
        <v>27.043571428571401</v>
      </c>
      <c r="D3787">
        <v>0</v>
      </c>
      <c r="E3787">
        <v>7</v>
      </c>
      <c r="F3787">
        <v>12.8796593706656</v>
      </c>
      <c r="G3787">
        <v>16.901860123225401</v>
      </c>
      <c r="H3787">
        <v>13.7729855721619</v>
      </c>
      <c r="I3787">
        <v>1.02</v>
      </c>
      <c r="J3787">
        <v>13.7729855721619</v>
      </c>
      <c r="K3787">
        <v>14.048445283605201</v>
      </c>
      <c r="L3787">
        <v>2079</v>
      </c>
      <c r="M3787">
        <f t="shared" si="708"/>
        <v>-14.048445283605201</v>
      </c>
      <c r="N3787">
        <v>-14.048445283605201</v>
      </c>
      <c r="O3787">
        <f t="shared" si="718"/>
        <v>-78.616497387679829</v>
      </c>
      <c r="P3787">
        <f t="shared" si="709"/>
        <v>134.99461376556604</v>
      </c>
      <c r="Q3787">
        <f t="shared" si="719"/>
        <v>-9.8232883968098861</v>
      </c>
      <c r="R3787">
        <f t="shared" si="710"/>
        <v>9.8232883968098861</v>
      </c>
      <c r="S3787">
        <f t="shared" si="711"/>
        <v>0.69924380943945785</v>
      </c>
      <c r="T3787">
        <f t="shared" si="712"/>
        <v>4.2251568867953146</v>
      </c>
      <c r="U3787">
        <f t="shared" si="713"/>
        <v>0</v>
      </c>
      <c r="V3787">
        <f t="shared" si="714"/>
        <v>30.075619056054208</v>
      </c>
      <c r="W3787">
        <f t="shared" si="715"/>
        <v>0</v>
      </c>
      <c r="X3787">
        <f t="shared" si="716"/>
        <v>30.075619056054208</v>
      </c>
      <c r="Y3787">
        <f t="shared" si="717"/>
        <v>9.8232883968098861</v>
      </c>
    </row>
    <row r="3788" spans="1:25" x14ac:dyDescent="0.3">
      <c r="A3788">
        <v>3</v>
      </c>
      <c r="B3788">
        <v>2</v>
      </c>
      <c r="C3788">
        <v>27.0021428571429</v>
      </c>
      <c r="D3788">
        <v>0</v>
      </c>
      <c r="E3788">
        <v>7</v>
      </c>
      <c r="F3788">
        <v>12.849799006065</v>
      </c>
      <c r="G3788">
        <v>16.901860123225401</v>
      </c>
      <c r="H3788">
        <v>13.7566010365591</v>
      </c>
      <c r="I3788">
        <v>1.02</v>
      </c>
      <c r="J3788">
        <v>13.7566010365591</v>
      </c>
      <c r="K3788">
        <v>14.0317330572903</v>
      </c>
      <c r="L3788">
        <v>2079</v>
      </c>
      <c r="M3788">
        <f t="shared" si="708"/>
        <v>-14.0317330572903</v>
      </c>
      <c r="N3788">
        <v>-14.0317330572903</v>
      </c>
      <c r="O3788">
        <f t="shared" si="718"/>
        <v>-92.648230444970125</v>
      </c>
      <c r="P3788">
        <f t="shared" si="709"/>
        <v>125.8481742748064</v>
      </c>
      <c r="Q3788">
        <f t="shared" si="719"/>
        <v>-9.1464394907596471</v>
      </c>
      <c r="R3788">
        <f t="shared" si="710"/>
        <v>9.1464394907596471</v>
      </c>
      <c r="S3788">
        <f t="shared" si="711"/>
        <v>0.6518396162053226</v>
      </c>
      <c r="T3788">
        <f t="shared" si="712"/>
        <v>4.8852935665306525</v>
      </c>
      <c r="U3788">
        <f t="shared" si="713"/>
        <v>0</v>
      </c>
      <c r="V3788">
        <f t="shared" si="714"/>
        <v>34.816038379467741</v>
      </c>
      <c r="W3788">
        <f t="shared" si="715"/>
        <v>0</v>
      </c>
      <c r="X3788">
        <f t="shared" si="716"/>
        <v>34.816038379467741</v>
      </c>
      <c r="Y3788">
        <f t="shared" si="717"/>
        <v>9.1464394907596471</v>
      </c>
    </row>
    <row r="3789" spans="1:25" x14ac:dyDescent="0.3">
      <c r="A3789">
        <v>3</v>
      </c>
      <c r="B3789">
        <v>3</v>
      </c>
      <c r="C3789">
        <v>28.602857142857101</v>
      </c>
      <c r="D3789">
        <v>0</v>
      </c>
      <c r="E3789">
        <v>7</v>
      </c>
      <c r="F3789">
        <v>14.020492544619399</v>
      </c>
      <c r="G3789">
        <v>16.901860123225401</v>
      </c>
      <c r="H3789">
        <v>14.3856762726749</v>
      </c>
      <c r="I3789">
        <v>1.02</v>
      </c>
      <c r="J3789">
        <v>14.3856762726749</v>
      </c>
      <c r="K3789">
        <v>14.673389798128399</v>
      </c>
      <c r="L3789">
        <v>2079</v>
      </c>
      <c r="M3789">
        <f t="shared" si="708"/>
        <v>-14.673389798128399</v>
      </c>
      <c r="N3789">
        <v>-14.673389798128399</v>
      </c>
      <c r="O3789">
        <f t="shared" si="718"/>
        <v>-107.32162024309852</v>
      </c>
      <c r="P3789">
        <f t="shared" si="709"/>
        <v>116.94564630180011</v>
      </c>
      <c r="Q3789">
        <f t="shared" si="719"/>
        <v>-8.9025279730062863</v>
      </c>
      <c r="R3789">
        <f t="shared" si="710"/>
        <v>8.9025279730062863</v>
      </c>
      <c r="S3789">
        <f t="shared" si="711"/>
        <v>0.60671242947160098</v>
      </c>
      <c r="T3789">
        <f t="shared" si="712"/>
        <v>5.7708618251221129</v>
      </c>
      <c r="U3789">
        <f t="shared" si="713"/>
        <v>0</v>
      </c>
      <c r="V3789">
        <f t="shared" si="714"/>
        <v>39.328757052839897</v>
      </c>
      <c r="W3789">
        <f t="shared" si="715"/>
        <v>0</v>
      </c>
      <c r="X3789">
        <f t="shared" si="716"/>
        <v>39.328757052839897</v>
      </c>
      <c r="Y3789">
        <f t="shared" si="717"/>
        <v>8.9025279730062863</v>
      </c>
    </row>
    <row r="3790" spans="1:25" x14ac:dyDescent="0.3">
      <c r="A3790">
        <v>3</v>
      </c>
      <c r="B3790">
        <v>4</v>
      </c>
      <c r="C3790">
        <v>31.0792857142857</v>
      </c>
      <c r="D3790">
        <v>0</v>
      </c>
      <c r="E3790">
        <v>7</v>
      </c>
      <c r="F3790">
        <v>15.898661078515399</v>
      </c>
      <c r="G3790">
        <v>16.901860123225401</v>
      </c>
      <c r="H3790">
        <v>15.343667382261501</v>
      </c>
      <c r="I3790">
        <v>1.02</v>
      </c>
      <c r="J3790">
        <v>15.343667382261501</v>
      </c>
      <c r="K3790">
        <v>15.6505407299067</v>
      </c>
      <c r="L3790">
        <v>2079</v>
      </c>
      <c r="M3790">
        <f t="shared" si="708"/>
        <v>-15.6505407299067</v>
      </c>
      <c r="N3790">
        <v>-15.6505407299067</v>
      </c>
      <c r="O3790">
        <f t="shared" si="718"/>
        <v>-122.97216097300522</v>
      </c>
      <c r="P3790">
        <f t="shared" si="709"/>
        <v>108.14323102589809</v>
      </c>
      <c r="Q3790">
        <f t="shared" si="719"/>
        <v>-8.8024152759020211</v>
      </c>
      <c r="R3790">
        <f t="shared" si="710"/>
        <v>8.8024152759020211</v>
      </c>
      <c r="S3790">
        <f t="shared" si="711"/>
        <v>0.56243521727536483</v>
      </c>
      <c r="T3790">
        <f t="shared" si="712"/>
        <v>6.8481254540046788</v>
      </c>
      <c r="U3790">
        <f t="shared" si="713"/>
        <v>0</v>
      </c>
      <c r="V3790">
        <f t="shared" si="714"/>
        <v>43.756478272463525</v>
      </c>
      <c r="W3790">
        <f t="shared" si="715"/>
        <v>0</v>
      </c>
      <c r="X3790">
        <f t="shared" si="716"/>
        <v>43.756478272463525</v>
      </c>
      <c r="Y3790">
        <f t="shared" si="717"/>
        <v>8.8024152759020211</v>
      </c>
    </row>
    <row r="3791" spans="1:25" x14ac:dyDescent="0.3">
      <c r="A3791">
        <v>3</v>
      </c>
      <c r="B3791">
        <v>5</v>
      </c>
      <c r="C3791">
        <v>33.908333333333303</v>
      </c>
      <c r="D3791">
        <v>0</v>
      </c>
      <c r="E3791">
        <v>3</v>
      </c>
      <c r="F3791">
        <v>18.140254233705999</v>
      </c>
      <c r="G3791">
        <v>16.901860123225401</v>
      </c>
      <c r="H3791">
        <v>16.417434059120801</v>
      </c>
      <c r="I3791">
        <v>1.02</v>
      </c>
      <c r="J3791">
        <v>16.417434059120801</v>
      </c>
      <c r="K3791">
        <v>16.745782740303198</v>
      </c>
      <c r="L3791">
        <v>2079</v>
      </c>
      <c r="M3791">
        <f t="shared" si="708"/>
        <v>-16.745782740303198</v>
      </c>
      <c r="N3791">
        <v>-16.745782740303198</v>
      </c>
      <c r="O3791">
        <f t="shared" si="718"/>
        <v>-139.71794371330841</v>
      </c>
      <c r="P3791">
        <f t="shared" si="709"/>
        <v>99.457224577079657</v>
      </c>
      <c r="Q3791">
        <f t="shared" si="719"/>
        <v>-8.6860064488184321</v>
      </c>
      <c r="R3791">
        <f t="shared" si="710"/>
        <v>8.6860064488184321</v>
      </c>
      <c r="S3791">
        <f t="shared" si="711"/>
        <v>0.51869814528963387</v>
      </c>
      <c r="T3791">
        <f t="shared" si="712"/>
        <v>8.0597762914847664</v>
      </c>
      <c r="U3791">
        <f t="shared" si="713"/>
        <v>0</v>
      </c>
      <c r="V3791">
        <f t="shared" si="714"/>
        <v>48.130185471036611</v>
      </c>
      <c r="W3791">
        <f t="shared" si="715"/>
        <v>0</v>
      </c>
      <c r="X3791">
        <f t="shared" si="716"/>
        <v>48.130185471036611</v>
      </c>
      <c r="Y3791">
        <f t="shared" si="717"/>
        <v>8.6860064488184321</v>
      </c>
    </row>
    <row r="3792" spans="1:25" x14ac:dyDescent="0.3">
      <c r="A3792">
        <v>4</v>
      </c>
      <c r="B3792">
        <v>1</v>
      </c>
      <c r="C3792">
        <v>34.647857142857099</v>
      </c>
      <c r="D3792">
        <v>0</v>
      </c>
      <c r="E3792">
        <v>7</v>
      </c>
      <c r="F3792">
        <v>18.742583436506902</v>
      </c>
      <c r="G3792">
        <v>16.901860123225401</v>
      </c>
      <c r="H3792">
        <v>16.694763447949001</v>
      </c>
      <c r="I3792">
        <v>1.1000000000000001</v>
      </c>
      <c r="J3792">
        <v>16.694763447949001</v>
      </c>
      <c r="K3792">
        <v>18.364239792743899</v>
      </c>
      <c r="L3792">
        <v>2079</v>
      </c>
      <c r="M3792">
        <f t="shared" si="708"/>
        <v>-18.364239792743899</v>
      </c>
      <c r="N3792">
        <v>-18.364239792743899</v>
      </c>
      <c r="O3792">
        <f t="shared" si="718"/>
        <v>-158.0821835060523</v>
      </c>
      <c r="P3792">
        <f t="shared" si="709"/>
        <v>90.73166816225708</v>
      </c>
      <c r="Q3792">
        <f t="shared" si="719"/>
        <v>-8.7255564148225773</v>
      </c>
      <c r="R3792">
        <f t="shared" si="710"/>
        <v>8.7255564148225773</v>
      </c>
      <c r="S3792">
        <f t="shared" si="711"/>
        <v>0.47513844914343961</v>
      </c>
      <c r="T3792">
        <f t="shared" si="712"/>
        <v>9.6386833779213212</v>
      </c>
      <c r="U3792">
        <f t="shared" si="713"/>
        <v>0</v>
      </c>
      <c r="V3792">
        <f t="shared" si="714"/>
        <v>52.486155085656037</v>
      </c>
      <c r="W3792">
        <f t="shared" si="715"/>
        <v>0</v>
      </c>
      <c r="X3792">
        <f t="shared" si="716"/>
        <v>52.486155085656037</v>
      </c>
      <c r="Y3792">
        <f t="shared" si="717"/>
        <v>8.7255564148225773</v>
      </c>
    </row>
    <row r="3793" spans="1:25" x14ac:dyDescent="0.3">
      <c r="A3793">
        <v>4</v>
      </c>
      <c r="B3793">
        <v>2</v>
      </c>
      <c r="C3793">
        <v>34.600714285714297</v>
      </c>
      <c r="D3793">
        <v>0</v>
      </c>
      <c r="E3793">
        <v>7</v>
      </c>
      <c r="F3793">
        <v>18.703987380936901</v>
      </c>
      <c r="G3793">
        <v>16.901860123225401</v>
      </c>
      <c r="H3793">
        <v>16.677124137827001</v>
      </c>
      <c r="I3793">
        <v>1.1000000000000001</v>
      </c>
      <c r="J3793">
        <v>16.677124137827001</v>
      </c>
      <c r="K3793">
        <v>18.344836551609699</v>
      </c>
      <c r="L3793">
        <v>2079</v>
      </c>
      <c r="M3793">
        <f t="shared" si="708"/>
        <v>-18.344836551609699</v>
      </c>
      <c r="N3793">
        <v>-18.344836551609699</v>
      </c>
      <c r="O3793">
        <f t="shared" si="718"/>
        <v>-176.42702005766199</v>
      </c>
      <c r="P3793">
        <f t="shared" si="709"/>
        <v>82.779650664099151</v>
      </c>
      <c r="Q3793">
        <f t="shared" si="719"/>
        <v>-7.9520174981579288</v>
      </c>
      <c r="R3793">
        <f t="shared" si="710"/>
        <v>7.9520174981579288</v>
      </c>
      <c r="S3793">
        <f t="shared" si="711"/>
        <v>0.43347442621178139</v>
      </c>
      <c r="T3793">
        <f t="shared" si="712"/>
        <v>10.39281905345177</v>
      </c>
      <c r="U3793">
        <f t="shared" si="713"/>
        <v>0</v>
      </c>
      <c r="V3793">
        <f t="shared" si="714"/>
        <v>56.652557378821854</v>
      </c>
      <c r="W3793">
        <f t="shared" si="715"/>
        <v>0</v>
      </c>
      <c r="X3793">
        <f t="shared" si="716"/>
        <v>56.652557378821854</v>
      </c>
      <c r="Y3793">
        <f t="shared" si="717"/>
        <v>7.9520174981579288</v>
      </c>
    </row>
    <row r="3794" spans="1:25" x14ac:dyDescent="0.3">
      <c r="A3794">
        <v>4</v>
      </c>
      <c r="B3794">
        <v>3</v>
      </c>
      <c r="C3794">
        <v>33.587142857142901</v>
      </c>
      <c r="D3794">
        <v>0</v>
      </c>
      <c r="E3794">
        <v>7</v>
      </c>
      <c r="F3794">
        <v>17.880737540451701</v>
      </c>
      <c r="G3794">
        <v>16.901860123225401</v>
      </c>
      <c r="H3794">
        <v>16.296564027610899</v>
      </c>
      <c r="I3794">
        <v>1.1000000000000001</v>
      </c>
      <c r="J3794">
        <v>16.296564027610899</v>
      </c>
      <c r="K3794">
        <v>17.926220430371998</v>
      </c>
      <c r="L3794">
        <v>2079</v>
      </c>
      <c r="M3794">
        <f t="shared" si="708"/>
        <v>-17.926220430371998</v>
      </c>
      <c r="N3794">
        <v>-17.926220430371998</v>
      </c>
      <c r="O3794">
        <f t="shared" si="718"/>
        <v>-194.35324048803398</v>
      </c>
      <c r="P3794">
        <f t="shared" si="709"/>
        <v>75.682818327562018</v>
      </c>
      <c r="Q3794">
        <f t="shared" si="719"/>
        <v>-7.0968323365371333</v>
      </c>
      <c r="R3794">
        <f t="shared" si="710"/>
        <v>7.0968323365371333</v>
      </c>
      <c r="S3794">
        <f t="shared" si="711"/>
        <v>0.39589116758338683</v>
      </c>
      <c r="T3794">
        <f t="shared" si="712"/>
        <v>10.829388093834865</v>
      </c>
      <c r="U3794">
        <f t="shared" si="713"/>
        <v>0</v>
      </c>
      <c r="V3794">
        <f t="shared" si="714"/>
        <v>60.410883241661317</v>
      </c>
      <c r="W3794">
        <f t="shared" si="715"/>
        <v>0</v>
      </c>
      <c r="X3794">
        <f t="shared" si="716"/>
        <v>60.410883241661317</v>
      </c>
      <c r="Y3794">
        <f t="shared" si="717"/>
        <v>7.0968323365371333</v>
      </c>
    </row>
    <row r="3795" spans="1:25" x14ac:dyDescent="0.3">
      <c r="A3795">
        <v>4</v>
      </c>
      <c r="B3795">
        <v>4</v>
      </c>
      <c r="C3795">
        <v>34.729999999999997</v>
      </c>
      <c r="D3795">
        <v>0</v>
      </c>
      <c r="E3795">
        <v>7</v>
      </c>
      <c r="F3795">
        <v>18.809898643159698</v>
      </c>
      <c r="G3795">
        <v>16.901860123225401</v>
      </c>
      <c r="H3795">
        <v>16.725485795917098</v>
      </c>
      <c r="I3795">
        <v>1.1000000000000001</v>
      </c>
      <c r="J3795">
        <v>16.725485795917098</v>
      </c>
      <c r="K3795">
        <v>18.3980343755088</v>
      </c>
      <c r="L3795">
        <v>2079</v>
      </c>
      <c r="M3795">
        <f t="shared" si="708"/>
        <v>-18.3980343755088</v>
      </c>
      <c r="N3795">
        <v>-18.3980343755088</v>
      </c>
      <c r="O3795">
        <f t="shared" si="718"/>
        <v>-212.75127486354279</v>
      </c>
      <c r="P3795">
        <f t="shared" si="709"/>
        <v>69.031366774046901</v>
      </c>
      <c r="Q3795">
        <f t="shared" si="719"/>
        <v>-6.6514515535151162</v>
      </c>
      <c r="R3795">
        <f t="shared" si="710"/>
        <v>6.6514515535151162</v>
      </c>
      <c r="S3795">
        <f t="shared" si="711"/>
        <v>0.3615305536318289</v>
      </c>
      <c r="T3795">
        <f t="shared" si="712"/>
        <v>11.746582821993684</v>
      </c>
      <c r="U3795">
        <f t="shared" si="713"/>
        <v>0</v>
      </c>
      <c r="V3795">
        <f t="shared" si="714"/>
        <v>63.846944636817106</v>
      </c>
      <c r="W3795">
        <f t="shared" si="715"/>
        <v>0</v>
      </c>
      <c r="X3795">
        <f t="shared" si="716"/>
        <v>63.846944636817106</v>
      </c>
      <c r="Y3795">
        <f t="shared" si="717"/>
        <v>6.6514515535151162</v>
      </c>
    </row>
    <row r="3796" spans="1:25" x14ac:dyDescent="0.3">
      <c r="A3796">
        <v>4</v>
      </c>
      <c r="B3796">
        <v>5</v>
      </c>
      <c r="C3796">
        <v>35.862499999999997</v>
      </c>
      <c r="D3796">
        <v>0</v>
      </c>
      <c r="E3796">
        <v>2</v>
      </c>
      <c r="F3796">
        <v>19.746276917575798</v>
      </c>
      <c r="G3796">
        <v>16.901860123225401</v>
      </c>
      <c r="H3796">
        <v>17.1474179188173</v>
      </c>
      <c r="I3796">
        <v>1.1000000000000001</v>
      </c>
      <c r="J3796">
        <v>17.1474179188173</v>
      </c>
      <c r="K3796">
        <v>18.862159710699</v>
      </c>
      <c r="L3796">
        <v>2079</v>
      </c>
      <c r="M3796">
        <f t="shared" si="708"/>
        <v>-18.862159710699</v>
      </c>
      <c r="N3796">
        <v>-18.862159710699</v>
      </c>
      <c r="O3796">
        <f t="shared" si="718"/>
        <v>-231.61343457424178</v>
      </c>
      <c r="P3796">
        <f t="shared" si="709"/>
        <v>62.818536283809358</v>
      </c>
      <c r="Q3796">
        <f t="shared" si="719"/>
        <v>-6.2128304902375433</v>
      </c>
      <c r="R3796">
        <f t="shared" si="710"/>
        <v>6.2128304902375433</v>
      </c>
      <c r="S3796">
        <f t="shared" si="711"/>
        <v>0.32938065341019773</v>
      </c>
      <c r="T3796">
        <f t="shared" si="712"/>
        <v>12.649329220461457</v>
      </c>
      <c r="U3796">
        <f t="shared" si="713"/>
        <v>0</v>
      </c>
      <c r="V3796">
        <f t="shared" si="714"/>
        <v>67.061934658980221</v>
      </c>
      <c r="W3796">
        <f t="shared" si="715"/>
        <v>0</v>
      </c>
      <c r="X3796">
        <f t="shared" si="716"/>
        <v>67.061934658980221</v>
      </c>
      <c r="Y3796">
        <f t="shared" si="717"/>
        <v>6.2128304902375433</v>
      </c>
    </row>
    <row r="3797" spans="1:25" x14ac:dyDescent="0.3">
      <c r="A3797">
        <v>5</v>
      </c>
      <c r="B3797">
        <v>1</v>
      </c>
      <c r="C3797">
        <v>33.197857142857103</v>
      </c>
      <c r="D3797">
        <v>0</v>
      </c>
      <c r="E3797">
        <v>7</v>
      </c>
      <c r="F3797">
        <v>17.567907325377501</v>
      </c>
      <c r="G3797">
        <v>16.901860123225401</v>
      </c>
      <c r="H3797">
        <v>16.149721385609599</v>
      </c>
      <c r="I3797">
        <v>1.18</v>
      </c>
      <c r="J3797">
        <v>16.149721385609599</v>
      </c>
      <c r="K3797">
        <v>19.056671235019301</v>
      </c>
      <c r="L3797">
        <v>2079</v>
      </c>
      <c r="M3797">
        <f t="shared" si="708"/>
        <v>-19.056671235019301</v>
      </c>
      <c r="N3797">
        <v>-19.056671235019301</v>
      </c>
      <c r="O3797">
        <f t="shared" si="718"/>
        <v>-250.67010580926109</v>
      </c>
      <c r="P3797">
        <f t="shared" si="709"/>
        <v>57.109292115940633</v>
      </c>
      <c r="Q3797">
        <f t="shared" si="719"/>
        <v>-5.7092441678687251</v>
      </c>
      <c r="R3797">
        <f t="shared" si="710"/>
        <v>5.7092441678687251</v>
      </c>
      <c r="S3797">
        <f t="shared" si="711"/>
        <v>0.29959294031253419</v>
      </c>
      <c r="T3797">
        <f t="shared" si="712"/>
        <v>13.347427067150576</v>
      </c>
      <c r="U3797">
        <f t="shared" si="713"/>
        <v>0</v>
      </c>
      <c r="V3797">
        <f t="shared" si="714"/>
        <v>70.040705968746579</v>
      </c>
      <c r="W3797">
        <f t="shared" si="715"/>
        <v>0</v>
      </c>
      <c r="X3797">
        <f t="shared" si="716"/>
        <v>70.040705968746579</v>
      </c>
      <c r="Y3797">
        <f t="shared" si="717"/>
        <v>5.7092441678687251</v>
      </c>
    </row>
    <row r="3798" spans="1:25" x14ac:dyDescent="0.3">
      <c r="A3798">
        <v>5</v>
      </c>
      <c r="B3798">
        <v>2</v>
      </c>
      <c r="C3798">
        <v>33.738571428571397</v>
      </c>
      <c r="D3798">
        <v>1.81</v>
      </c>
      <c r="E3798">
        <v>7</v>
      </c>
      <c r="F3798">
        <v>18.002931186342501</v>
      </c>
      <c r="G3798">
        <v>16.901860123225401</v>
      </c>
      <c r="H3798">
        <v>16.3535815029717</v>
      </c>
      <c r="I3798">
        <v>1.18</v>
      </c>
      <c r="J3798">
        <v>16.3535815029717</v>
      </c>
      <c r="K3798">
        <v>19.297226173506601</v>
      </c>
      <c r="L3798">
        <v>2079</v>
      </c>
      <c r="M3798">
        <f t="shared" si="708"/>
        <v>-17.487226173506603</v>
      </c>
      <c r="N3798">
        <v>-17.487226173506603</v>
      </c>
      <c r="O3798">
        <f t="shared" si="718"/>
        <v>-268.15733198276769</v>
      </c>
      <c r="P3798">
        <f t="shared" si="709"/>
        <v>52.327953217495704</v>
      </c>
      <c r="Q3798">
        <f t="shared" si="719"/>
        <v>-4.781338898444929</v>
      </c>
      <c r="R3798">
        <f t="shared" si="710"/>
        <v>6.5913388984449295</v>
      </c>
      <c r="S3798">
        <f t="shared" si="711"/>
        <v>0.34156924104948616</v>
      </c>
      <c r="T3798">
        <f t="shared" si="712"/>
        <v>12.705887275061672</v>
      </c>
      <c r="U3798">
        <f t="shared" si="713"/>
        <v>0</v>
      </c>
      <c r="V3798">
        <f t="shared" si="714"/>
        <v>65.843075895051385</v>
      </c>
      <c r="W3798">
        <f t="shared" si="715"/>
        <v>0</v>
      </c>
      <c r="X3798">
        <f t="shared" si="716"/>
        <v>65.843075895051385</v>
      </c>
      <c r="Y3798">
        <f t="shared" si="717"/>
        <v>4.781338898444929</v>
      </c>
    </row>
    <row r="3799" spans="1:25" x14ac:dyDescent="0.3">
      <c r="A3799">
        <v>5</v>
      </c>
      <c r="B3799">
        <v>3</v>
      </c>
      <c r="C3799">
        <v>34.687142857142902</v>
      </c>
      <c r="D3799">
        <v>0.46</v>
      </c>
      <c r="E3799">
        <v>7</v>
      </c>
      <c r="F3799">
        <v>18.774767443509901</v>
      </c>
      <c r="G3799">
        <v>16.901860123225401</v>
      </c>
      <c r="H3799">
        <v>16.709458774201401</v>
      </c>
      <c r="I3799">
        <v>1.18</v>
      </c>
      <c r="J3799">
        <v>16.709458774201401</v>
      </c>
      <c r="K3799">
        <v>19.7171613535576</v>
      </c>
      <c r="L3799">
        <v>2079</v>
      </c>
      <c r="M3799">
        <f t="shared" si="708"/>
        <v>-19.257161353557599</v>
      </c>
      <c r="N3799">
        <v>-19.257161353557599</v>
      </c>
      <c r="O3799">
        <f t="shared" si="718"/>
        <v>-287.41449333632528</v>
      </c>
      <c r="P3799">
        <f t="shared" si="709"/>
        <v>47.524477774022621</v>
      </c>
      <c r="Q3799">
        <f t="shared" si="719"/>
        <v>-4.8034754434730829</v>
      </c>
      <c r="R3799">
        <f t="shared" si="710"/>
        <v>5.2634754434730828</v>
      </c>
      <c r="S3799">
        <f t="shared" si="711"/>
        <v>0.26694894610290265</v>
      </c>
      <c r="T3799">
        <f t="shared" si="712"/>
        <v>14.453685910084516</v>
      </c>
      <c r="U3799">
        <f t="shared" si="713"/>
        <v>0</v>
      </c>
      <c r="V3799">
        <f t="shared" si="714"/>
        <v>73.305105389709738</v>
      </c>
      <c r="W3799">
        <f t="shared" si="715"/>
        <v>0</v>
      </c>
      <c r="X3799">
        <f t="shared" si="716"/>
        <v>73.305105389709738</v>
      </c>
      <c r="Y3799">
        <f t="shared" si="717"/>
        <v>4.8034754434730829</v>
      </c>
    </row>
    <row r="3800" spans="1:25" x14ac:dyDescent="0.3">
      <c r="A3800">
        <v>5</v>
      </c>
      <c r="B3800">
        <v>4</v>
      </c>
      <c r="C3800">
        <v>33.404285714285699</v>
      </c>
      <c r="D3800">
        <v>1.64</v>
      </c>
      <c r="E3800">
        <v>7</v>
      </c>
      <c r="F3800">
        <v>17.733559995367401</v>
      </c>
      <c r="G3800">
        <v>16.901860123225401</v>
      </c>
      <c r="H3800">
        <v>16.227636062272001</v>
      </c>
      <c r="I3800">
        <v>1.18</v>
      </c>
      <c r="J3800">
        <v>16.227636062272001</v>
      </c>
      <c r="K3800">
        <v>19.1486105534809</v>
      </c>
      <c r="L3800">
        <v>2079</v>
      </c>
      <c r="M3800">
        <f t="shared" si="708"/>
        <v>-17.508610553480899</v>
      </c>
      <c r="N3800">
        <v>-17.508610553480899</v>
      </c>
      <c r="O3800">
        <f t="shared" si="718"/>
        <v>-304.92310388980616</v>
      </c>
      <c r="P3800">
        <f t="shared" si="709"/>
        <v>43.540948803217788</v>
      </c>
      <c r="Q3800">
        <f t="shared" si="719"/>
        <v>-3.9835289708048336</v>
      </c>
      <c r="R3800">
        <f t="shared" si="710"/>
        <v>5.6235289708048333</v>
      </c>
      <c r="S3800">
        <f t="shared" si="711"/>
        <v>0.29367817341622049</v>
      </c>
      <c r="T3800">
        <f t="shared" si="712"/>
        <v>13.525081582676066</v>
      </c>
      <c r="U3800">
        <f t="shared" si="713"/>
        <v>0</v>
      </c>
      <c r="V3800">
        <f t="shared" si="714"/>
        <v>70.632182658377957</v>
      </c>
      <c r="W3800">
        <f t="shared" si="715"/>
        <v>0</v>
      </c>
      <c r="X3800">
        <f t="shared" si="716"/>
        <v>70.632182658377957</v>
      </c>
      <c r="Y3800">
        <f t="shared" si="717"/>
        <v>3.9835289708048336</v>
      </c>
    </row>
    <row r="3801" spans="1:25" x14ac:dyDescent="0.3">
      <c r="A3801">
        <v>5</v>
      </c>
      <c r="B3801">
        <v>5</v>
      </c>
      <c r="C3801">
        <v>31.49</v>
      </c>
      <c r="D3801">
        <v>7.97</v>
      </c>
      <c r="E3801">
        <v>3</v>
      </c>
      <c r="F3801">
        <v>16.2178329102675</v>
      </c>
      <c r="G3801">
        <v>16.901860123225401</v>
      </c>
      <c r="H3801">
        <v>15.500868287255701</v>
      </c>
      <c r="I3801">
        <v>1.18</v>
      </c>
      <c r="J3801">
        <v>15.500868287255701</v>
      </c>
      <c r="K3801">
        <v>18.2910245789618</v>
      </c>
      <c r="L3801">
        <v>2079</v>
      </c>
      <c r="M3801">
        <f t="shared" si="708"/>
        <v>-10.321024578961801</v>
      </c>
      <c r="N3801">
        <v>-10.321024578961801</v>
      </c>
      <c r="O3801">
        <f t="shared" si="718"/>
        <v>-315.24412846876794</v>
      </c>
      <c r="P3801">
        <f t="shared" si="709"/>
        <v>41.35100493028267</v>
      </c>
      <c r="Q3801">
        <f t="shared" si="719"/>
        <v>-2.1899438729351175</v>
      </c>
      <c r="R3801">
        <f t="shared" si="710"/>
        <v>10.159943872935116</v>
      </c>
      <c r="S3801">
        <f t="shared" si="711"/>
        <v>0.55546062108631178</v>
      </c>
      <c r="T3801">
        <f t="shared" si="712"/>
        <v>8.1310807060266832</v>
      </c>
      <c r="U3801">
        <f t="shared" si="713"/>
        <v>0</v>
      </c>
      <c r="V3801">
        <f t="shared" si="714"/>
        <v>44.453937891368817</v>
      </c>
      <c r="W3801">
        <f t="shared" si="715"/>
        <v>0</v>
      </c>
      <c r="X3801">
        <f t="shared" si="716"/>
        <v>44.453937891368817</v>
      </c>
      <c r="Y3801">
        <f t="shared" si="717"/>
        <v>2.1899438729351175</v>
      </c>
    </row>
    <row r="3802" spans="1:25" x14ac:dyDescent="0.3">
      <c r="A3802">
        <v>6</v>
      </c>
      <c r="B3802">
        <v>1</v>
      </c>
      <c r="C3802">
        <v>32.767857142857103</v>
      </c>
      <c r="D3802">
        <v>2.3199999999999998</v>
      </c>
      <c r="E3802">
        <v>7</v>
      </c>
      <c r="F3802">
        <v>17.224544599100501</v>
      </c>
      <c r="G3802">
        <v>16.901860123225401</v>
      </c>
      <c r="H3802">
        <v>15.987072574369201</v>
      </c>
      <c r="I3802">
        <v>1.25</v>
      </c>
      <c r="J3802">
        <v>15.987072574369201</v>
      </c>
      <c r="K3802">
        <v>19.983840717961499</v>
      </c>
      <c r="L3802">
        <v>2079</v>
      </c>
      <c r="M3802">
        <f t="shared" si="708"/>
        <v>-17.663840717961499</v>
      </c>
      <c r="N3802">
        <v>-17.663840717961499</v>
      </c>
      <c r="O3802">
        <f t="shared" si="718"/>
        <v>-332.90796918672942</v>
      </c>
      <c r="P3802">
        <f t="shared" si="709"/>
        <v>37.855546973084586</v>
      </c>
      <c r="Q3802">
        <f t="shared" si="719"/>
        <v>-3.4954579571980844</v>
      </c>
      <c r="R3802">
        <f t="shared" si="710"/>
        <v>5.8154579571980847</v>
      </c>
      <c r="S3802">
        <f t="shared" si="711"/>
        <v>0.29100802189496761</v>
      </c>
      <c r="T3802">
        <f t="shared" si="712"/>
        <v>14.168382760763414</v>
      </c>
      <c r="U3802">
        <f t="shared" si="713"/>
        <v>0</v>
      </c>
      <c r="V3802">
        <f t="shared" si="714"/>
        <v>70.899197810503239</v>
      </c>
      <c r="W3802">
        <f t="shared" si="715"/>
        <v>0</v>
      </c>
      <c r="X3802">
        <f t="shared" si="716"/>
        <v>70.899197810503239</v>
      </c>
      <c r="Y3802">
        <f t="shared" si="717"/>
        <v>3.4954579571980844</v>
      </c>
    </row>
    <row r="3803" spans="1:25" x14ac:dyDescent="0.3">
      <c r="A3803">
        <v>6</v>
      </c>
      <c r="B3803">
        <v>2</v>
      </c>
      <c r="C3803">
        <v>32.212142857142901</v>
      </c>
      <c r="D3803">
        <v>9.2899999999999991</v>
      </c>
      <c r="E3803">
        <v>7</v>
      </c>
      <c r="F3803">
        <v>16.784218042466499</v>
      </c>
      <c r="G3803">
        <v>16.901860123225401</v>
      </c>
      <c r="H3803">
        <v>15.776162895933</v>
      </c>
      <c r="I3803">
        <v>1.25</v>
      </c>
      <c r="J3803">
        <v>15.776162895933</v>
      </c>
      <c r="K3803">
        <v>19.720203619916202</v>
      </c>
      <c r="L3803">
        <v>2079</v>
      </c>
      <c r="M3803">
        <f t="shared" si="708"/>
        <v>-10.430203619916202</v>
      </c>
      <c r="N3803">
        <v>-10.430203619916202</v>
      </c>
      <c r="O3803">
        <f t="shared" si="718"/>
        <v>-343.33817280664562</v>
      </c>
      <c r="P3803">
        <f t="shared" si="709"/>
        <v>35.931936729116195</v>
      </c>
      <c r="Q3803">
        <f t="shared" si="719"/>
        <v>-1.9236102439683904</v>
      </c>
      <c r="R3803">
        <f t="shared" si="710"/>
        <v>11.21361024396839</v>
      </c>
      <c r="S3803">
        <f t="shared" si="711"/>
        <v>0.56863562162427816</v>
      </c>
      <c r="T3803">
        <f t="shared" si="712"/>
        <v>8.5065933759478121</v>
      </c>
      <c r="U3803">
        <f t="shared" si="713"/>
        <v>0</v>
      </c>
      <c r="V3803">
        <f t="shared" si="714"/>
        <v>43.136437837572181</v>
      </c>
      <c r="W3803">
        <f t="shared" si="715"/>
        <v>0</v>
      </c>
      <c r="X3803">
        <f t="shared" si="716"/>
        <v>43.136437837572181</v>
      </c>
      <c r="Y3803">
        <f t="shared" si="717"/>
        <v>1.9236102439683904</v>
      </c>
    </row>
    <row r="3804" spans="1:25" x14ac:dyDescent="0.3">
      <c r="A3804">
        <v>6</v>
      </c>
      <c r="B3804">
        <v>3</v>
      </c>
      <c r="C3804">
        <v>31.999285714285701</v>
      </c>
      <c r="D3804">
        <v>28.9</v>
      </c>
      <c r="E3804">
        <v>7</v>
      </c>
      <c r="F3804">
        <v>16.616586153358799</v>
      </c>
      <c r="G3804">
        <v>16.901860123225401</v>
      </c>
      <c r="H3804">
        <v>15.6951624748051</v>
      </c>
      <c r="I3804">
        <v>1.25</v>
      </c>
      <c r="J3804">
        <v>15.6951624748051</v>
      </c>
      <c r="K3804">
        <v>19.618953093506398</v>
      </c>
      <c r="L3804">
        <v>2079</v>
      </c>
      <c r="M3804">
        <f t="shared" si="708"/>
        <v>9.2810469064936001</v>
      </c>
      <c r="N3804">
        <v>9.2810469064936001</v>
      </c>
      <c r="O3804">
        <f t="shared" si="718"/>
        <v>-334.05712590015202</v>
      </c>
      <c r="P3804">
        <f t="shared" si="709"/>
        <v>37.638660880326405</v>
      </c>
      <c r="Q3804">
        <f t="shared" si="719"/>
        <v>1.70672415121021</v>
      </c>
      <c r="R3804">
        <f t="shared" si="710"/>
        <v>19.618953093506398</v>
      </c>
      <c r="S3804">
        <f t="shared" si="711"/>
        <v>1</v>
      </c>
      <c r="T3804">
        <f t="shared" si="712"/>
        <v>0</v>
      </c>
      <c r="U3804">
        <f t="shared" si="713"/>
        <v>9.2810469064936001</v>
      </c>
      <c r="V3804">
        <f t="shared" si="714"/>
        <v>0</v>
      </c>
      <c r="W3804">
        <f t="shared" si="715"/>
        <v>100</v>
      </c>
      <c r="X3804">
        <f t="shared" si="716"/>
        <v>-100</v>
      </c>
      <c r="Y3804">
        <f t="shared" si="717"/>
        <v>1.70672415121021</v>
      </c>
    </row>
    <row r="3805" spans="1:25" x14ac:dyDescent="0.3">
      <c r="A3805">
        <v>6</v>
      </c>
      <c r="B3805">
        <v>4</v>
      </c>
      <c r="C3805">
        <v>32.659999999999997</v>
      </c>
      <c r="D3805">
        <v>1.24</v>
      </c>
      <c r="E3805">
        <v>7</v>
      </c>
      <c r="F3805">
        <v>17.138780257206399</v>
      </c>
      <c r="G3805">
        <v>16.901860123225401</v>
      </c>
      <c r="H3805">
        <v>15.946200608859501</v>
      </c>
      <c r="I3805">
        <v>1.25</v>
      </c>
      <c r="J3805">
        <v>15.946200608859501</v>
      </c>
      <c r="K3805">
        <v>19.932750761074399</v>
      </c>
      <c r="L3805">
        <v>2079</v>
      </c>
      <c r="M3805">
        <f t="shared" si="708"/>
        <v>-18.6927507610744</v>
      </c>
      <c r="N3805">
        <v>-18.6927507610744</v>
      </c>
      <c r="O3805">
        <f t="shared" si="718"/>
        <v>-352.74987666122644</v>
      </c>
      <c r="P3805">
        <f t="shared" si="709"/>
        <v>34.280201893077042</v>
      </c>
      <c r="Q3805">
        <f t="shared" si="719"/>
        <v>-3.3584589872493638</v>
      </c>
      <c r="R3805">
        <f t="shared" si="710"/>
        <v>4.598458987249364</v>
      </c>
      <c r="S3805">
        <f t="shared" si="711"/>
        <v>0.23069866484406398</v>
      </c>
      <c r="T3805">
        <f t="shared" si="712"/>
        <v>15.334291773825035</v>
      </c>
      <c r="U3805">
        <f t="shared" si="713"/>
        <v>0</v>
      </c>
      <c r="V3805">
        <f t="shared" si="714"/>
        <v>76.930133515593596</v>
      </c>
      <c r="W3805">
        <f t="shared" si="715"/>
        <v>0</v>
      </c>
      <c r="X3805">
        <f t="shared" si="716"/>
        <v>76.930133515593596</v>
      </c>
      <c r="Y3805">
        <f t="shared" si="717"/>
        <v>3.3584589872493638</v>
      </c>
    </row>
    <row r="3806" spans="1:25" x14ac:dyDescent="0.3">
      <c r="A3806">
        <v>6</v>
      </c>
      <c r="B3806">
        <v>5</v>
      </c>
      <c r="C3806">
        <v>32.627499999999998</v>
      </c>
      <c r="D3806">
        <v>0.96</v>
      </c>
      <c r="E3806">
        <v>2</v>
      </c>
      <c r="F3806">
        <v>17.1129658671905</v>
      </c>
      <c r="G3806">
        <v>16.901860123225401</v>
      </c>
      <c r="H3806">
        <v>15.9338789707587</v>
      </c>
      <c r="I3806">
        <v>1.25</v>
      </c>
      <c r="J3806">
        <v>15.9338789707587</v>
      </c>
      <c r="K3806">
        <v>19.917348713448401</v>
      </c>
      <c r="L3806">
        <v>2079</v>
      </c>
      <c r="M3806">
        <f t="shared" si="708"/>
        <v>-18.9573487134484</v>
      </c>
      <c r="N3806">
        <v>-18.9573487134484</v>
      </c>
      <c r="O3806">
        <f t="shared" si="718"/>
        <v>-371.70722537467486</v>
      </c>
      <c r="P3806">
        <f t="shared" si="709"/>
        <v>31.180136445382644</v>
      </c>
      <c r="Q3806">
        <f t="shared" si="719"/>
        <v>-3.1000654476943978</v>
      </c>
      <c r="R3806">
        <f t="shared" si="710"/>
        <v>4.0600654476943978</v>
      </c>
      <c r="S3806">
        <f t="shared" si="711"/>
        <v>0.20384567776096621</v>
      </c>
      <c r="T3806">
        <f t="shared" si="712"/>
        <v>15.857283265754003</v>
      </c>
      <c r="U3806">
        <f t="shared" si="713"/>
        <v>0</v>
      </c>
      <c r="V3806">
        <f t="shared" si="714"/>
        <v>79.615432223903369</v>
      </c>
      <c r="W3806">
        <f t="shared" si="715"/>
        <v>0</v>
      </c>
      <c r="X3806">
        <f t="shared" si="716"/>
        <v>79.615432223903369</v>
      </c>
      <c r="Y3806">
        <f t="shared" si="717"/>
        <v>3.1000654476943978</v>
      </c>
    </row>
    <row r="3807" spans="1:25" x14ac:dyDescent="0.3">
      <c r="A3807">
        <v>7</v>
      </c>
      <c r="B3807">
        <v>1</v>
      </c>
      <c r="C3807">
        <v>31.557857142857099</v>
      </c>
      <c r="D3807">
        <v>149.44</v>
      </c>
      <c r="E3807">
        <v>7</v>
      </c>
      <c r="F3807">
        <v>16.270772670417401</v>
      </c>
      <c r="G3807">
        <v>16.901860123225401</v>
      </c>
      <c r="H3807">
        <v>15.526796352465499</v>
      </c>
      <c r="I3807">
        <v>1.25</v>
      </c>
      <c r="J3807">
        <v>15.526796352465499</v>
      </c>
      <c r="K3807">
        <v>19.408495440581898</v>
      </c>
      <c r="L3807">
        <v>2079</v>
      </c>
      <c r="M3807">
        <f t="shared" si="708"/>
        <v>130.0315045594181</v>
      </c>
      <c r="N3807">
        <v>130.0315045594181</v>
      </c>
      <c r="O3807">
        <f t="shared" si="718"/>
        <v>-241.67572081525677</v>
      </c>
      <c r="P3807">
        <f t="shared" si="709"/>
        <v>59.736233492850545</v>
      </c>
      <c r="Q3807">
        <f t="shared" si="719"/>
        <v>28.556097047467901</v>
      </c>
      <c r="R3807">
        <f t="shared" si="710"/>
        <v>19.408495440581898</v>
      </c>
      <c r="S3807">
        <f t="shared" si="711"/>
        <v>1</v>
      </c>
      <c r="T3807">
        <f t="shared" si="712"/>
        <v>0</v>
      </c>
      <c r="U3807">
        <f t="shared" si="713"/>
        <v>130.0315045594181</v>
      </c>
      <c r="V3807">
        <f t="shared" si="714"/>
        <v>0</v>
      </c>
      <c r="W3807">
        <f t="shared" si="715"/>
        <v>100</v>
      </c>
      <c r="X3807">
        <f t="shared" si="716"/>
        <v>-100</v>
      </c>
      <c r="Y3807">
        <f t="shared" si="717"/>
        <v>28.556097047467901</v>
      </c>
    </row>
    <row r="3808" spans="1:25" x14ac:dyDescent="0.3">
      <c r="A3808">
        <v>7</v>
      </c>
      <c r="B3808">
        <v>2</v>
      </c>
      <c r="C3808">
        <v>30.752857142857099</v>
      </c>
      <c r="D3808">
        <v>87.41</v>
      </c>
      <c r="E3808">
        <v>7</v>
      </c>
      <c r="F3808">
        <v>15.6465292460184</v>
      </c>
      <c r="G3808">
        <v>16.901860123225401</v>
      </c>
      <c r="H3808">
        <v>15.2183954290433</v>
      </c>
      <c r="I3808">
        <v>1.25</v>
      </c>
      <c r="J3808">
        <v>15.2183954290433</v>
      </c>
      <c r="K3808">
        <v>19.022994286304101</v>
      </c>
      <c r="L3808">
        <v>2079</v>
      </c>
      <c r="M3808">
        <f t="shared" si="708"/>
        <v>68.387005713695899</v>
      </c>
      <c r="N3808">
        <v>68.387005713695899</v>
      </c>
      <c r="O3808">
        <f t="shared" si="718"/>
        <v>-173.28871510156085</v>
      </c>
      <c r="P3808">
        <f t="shared" si="709"/>
        <v>84.088834284843415</v>
      </c>
      <c r="Q3808">
        <f t="shared" si="719"/>
        <v>24.35260079199287</v>
      </c>
      <c r="R3808">
        <f t="shared" si="710"/>
        <v>19.022994286304101</v>
      </c>
      <c r="S3808">
        <f t="shared" si="711"/>
        <v>1</v>
      </c>
      <c r="T3808">
        <f t="shared" si="712"/>
        <v>0</v>
      </c>
      <c r="U3808">
        <f t="shared" si="713"/>
        <v>68.387005713695899</v>
      </c>
      <c r="V3808">
        <f t="shared" si="714"/>
        <v>0</v>
      </c>
      <c r="W3808">
        <f t="shared" si="715"/>
        <v>100</v>
      </c>
      <c r="X3808">
        <f t="shared" si="716"/>
        <v>-100</v>
      </c>
      <c r="Y3808">
        <f t="shared" si="717"/>
        <v>24.35260079199287</v>
      </c>
    </row>
    <row r="3809" spans="1:25" x14ac:dyDescent="0.3">
      <c r="A3809">
        <v>7</v>
      </c>
      <c r="B3809">
        <v>3</v>
      </c>
      <c r="C3809">
        <v>30.8835714285714</v>
      </c>
      <c r="D3809">
        <v>61.22</v>
      </c>
      <c r="E3809">
        <v>7</v>
      </c>
      <c r="F3809">
        <v>15.747328031930801</v>
      </c>
      <c r="G3809">
        <v>16.901860123225401</v>
      </c>
      <c r="H3809">
        <v>15.268594549763201</v>
      </c>
      <c r="I3809">
        <v>1.25</v>
      </c>
      <c r="J3809">
        <v>15.268594549763201</v>
      </c>
      <c r="K3809">
        <v>19.085743187203999</v>
      </c>
      <c r="L3809">
        <v>2079</v>
      </c>
      <c r="M3809">
        <f t="shared" si="708"/>
        <v>42.134256812795996</v>
      </c>
      <c r="N3809">
        <v>42.134256812795996</v>
      </c>
      <c r="O3809">
        <f t="shared" si="718"/>
        <v>-131.15445828876486</v>
      </c>
      <c r="P3809">
        <f t="shared" si="709"/>
        <v>103.80821135863052</v>
      </c>
      <c r="Q3809">
        <f t="shared" si="719"/>
        <v>19.719377073787101</v>
      </c>
      <c r="R3809">
        <f t="shared" si="710"/>
        <v>19.085743187203999</v>
      </c>
      <c r="S3809">
        <f t="shared" si="711"/>
        <v>1</v>
      </c>
      <c r="T3809">
        <f t="shared" si="712"/>
        <v>0</v>
      </c>
      <c r="U3809">
        <f t="shared" si="713"/>
        <v>42.134256812795996</v>
      </c>
      <c r="V3809">
        <f t="shared" si="714"/>
        <v>0</v>
      </c>
      <c r="W3809">
        <f t="shared" si="715"/>
        <v>100</v>
      </c>
      <c r="X3809">
        <f t="shared" si="716"/>
        <v>-100</v>
      </c>
      <c r="Y3809">
        <f t="shared" si="717"/>
        <v>19.719377073787101</v>
      </c>
    </row>
    <row r="3810" spans="1:25" x14ac:dyDescent="0.3">
      <c r="A3810">
        <v>7</v>
      </c>
      <c r="B3810">
        <v>4</v>
      </c>
      <c r="C3810">
        <v>31.066428571428599</v>
      </c>
      <c r="D3810">
        <v>12.85</v>
      </c>
      <c r="E3810">
        <v>7</v>
      </c>
      <c r="F3810">
        <v>15.8887044182636</v>
      </c>
      <c r="G3810">
        <v>16.901860123225401</v>
      </c>
      <c r="H3810">
        <v>15.338738840746499</v>
      </c>
      <c r="I3810">
        <v>1.25</v>
      </c>
      <c r="J3810">
        <v>15.338738840746499</v>
      </c>
      <c r="K3810">
        <v>19.173423550933101</v>
      </c>
      <c r="L3810">
        <v>2079</v>
      </c>
      <c r="M3810">
        <f t="shared" si="708"/>
        <v>-6.3234235509331018</v>
      </c>
      <c r="N3810">
        <v>-6.3234235509331018</v>
      </c>
      <c r="O3810">
        <f t="shared" si="718"/>
        <v>-137.47788183969797</v>
      </c>
      <c r="P3810">
        <f t="shared" si="709"/>
        <v>100.57743791863672</v>
      </c>
      <c r="Q3810">
        <f t="shared" si="719"/>
        <v>-3.2307734399937971</v>
      </c>
      <c r="R3810">
        <f t="shared" si="710"/>
        <v>16.080773439993798</v>
      </c>
      <c r="S3810">
        <f t="shared" si="711"/>
        <v>0.8387012052008419</v>
      </c>
      <c r="T3810">
        <f t="shared" si="712"/>
        <v>3.092650110939303</v>
      </c>
      <c r="U3810">
        <f t="shared" si="713"/>
        <v>0</v>
      </c>
      <c r="V3810">
        <f t="shared" si="714"/>
        <v>16.129879479915807</v>
      </c>
      <c r="W3810">
        <f t="shared" si="715"/>
        <v>0</v>
      </c>
      <c r="X3810">
        <f t="shared" si="716"/>
        <v>16.129879479915807</v>
      </c>
      <c r="Y3810">
        <f t="shared" si="717"/>
        <v>3.2307734399937971</v>
      </c>
    </row>
    <row r="3811" spans="1:25" x14ac:dyDescent="0.3">
      <c r="A3811">
        <v>7</v>
      </c>
      <c r="B3811">
        <v>5</v>
      </c>
      <c r="C3811">
        <v>31.066666666666698</v>
      </c>
      <c r="D3811">
        <v>25.76</v>
      </c>
      <c r="E3811">
        <v>3</v>
      </c>
      <c r="F3811">
        <v>15.8888887816161</v>
      </c>
      <c r="G3811">
        <v>16.901860123225401</v>
      </c>
      <c r="H3811">
        <v>15.3388301141777</v>
      </c>
      <c r="I3811">
        <v>1.25</v>
      </c>
      <c r="J3811">
        <v>15.3388301141777</v>
      </c>
      <c r="K3811">
        <v>19.173537642722199</v>
      </c>
      <c r="L3811">
        <v>2079</v>
      </c>
      <c r="M3811">
        <f t="shared" si="708"/>
        <v>6.5864623572778029</v>
      </c>
      <c r="N3811">
        <v>6.5864623572778029</v>
      </c>
      <c r="O3811">
        <f t="shared" si="718"/>
        <v>-130.89141948242016</v>
      </c>
      <c r="P3811">
        <f t="shared" si="709"/>
        <v>103.94482911839171</v>
      </c>
      <c r="Q3811">
        <f t="shared" si="719"/>
        <v>3.3673911997549908</v>
      </c>
      <c r="R3811">
        <f t="shared" si="710"/>
        <v>19.173537642722199</v>
      </c>
      <c r="S3811">
        <f t="shared" si="711"/>
        <v>1</v>
      </c>
      <c r="T3811">
        <f t="shared" si="712"/>
        <v>0</v>
      </c>
      <c r="U3811">
        <f t="shared" si="713"/>
        <v>6.5864623572778029</v>
      </c>
      <c r="V3811">
        <f t="shared" si="714"/>
        <v>0</v>
      </c>
      <c r="W3811">
        <f t="shared" si="715"/>
        <v>100</v>
      </c>
      <c r="X3811">
        <f t="shared" si="716"/>
        <v>-100</v>
      </c>
      <c r="Y3811">
        <f t="shared" si="717"/>
        <v>3.3673911997549908</v>
      </c>
    </row>
    <row r="3812" spans="1:25" x14ac:dyDescent="0.3">
      <c r="A3812">
        <v>8</v>
      </c>
      <c r="B3812">
        <v>1</v>
      </c>
      <c r="C3812">
        <v>30.303571428571399</v>
      </c>
      <c r="D3812">
        <v>137.63999999999999</v>
      </c>
      <c r="E3812">
        <v>7</v>
      </c>
      <c r="F3812">
        <v>15.3017481549733</v>
      </c>
      <c r="G3812">
        <v>16.901860123225401</v>
      </c>
      <c r="H3812">
        <v>15.045487586733</v>
      </c>
      <c r="I3812">
        <v>1.2</v>
      </c>
      <c r="J3812">
        <v>15.045487586733</v>
      </c>
      <c r="K3812">
        <v>18.054585104079599</v>
      </c>
      <c r="L3812">
        <v>2079</v>
      </c>
      <c r="M3812">
        <f t="shared" si="708"/>
        <v>119.58541489592039</v>
      </c>
      <c r="N3812">
        <v>119.58541489592039</v>
      </c>
      <c r="O3812">
        <f t="shared" si="718"/>
        <v>-11.306004586499768</v>
      </c>
      <c r="P3812">
        <f t="shared" si="709"/>
        <v>189.00762225076039</v>
      </c>
      <c r="Q3812">
        <f t="shared" si="719"/>
        <v>85.062793132368682</v>
      </c>
      <c r="R3812">
        <f t="shared" si="710"/>
        <v>18.054585104079599</v>
      </c>
      <c r="S3812">
        <f t="shared" si="711"/>
        <v>1</v>
      </c>
      <c r="T3812">
        <f t="shared" si="712"/>
        <v>0</v>
      </c>
      <c r="U3812">
        <f t="shared" si="713"/>
        <v>119.58541489592039</v>
      </c>
      <c r="V3812">
        <f t="shared" si="714"/>
        <v>0</v>
      </c>
      <c r="W3812">
        <f t="shared" si="715"/>
        <v>100</v>
      </c>
      <c r="X3812">
        <f t="shared" si="716"/>
        <v>-100</v>
      </c>
      <c r="Y3812">
        <f t="shared" si="717"/>
        <v>85.062793132368682</v>
      </c>
    </row>
    <row r="3813" spans="1:25" x14ac:dyDescent="0.3">
      <c r="A3813">
        <v>8</v>
      </c>
      <c r="B3813">
        <v>2</v>
      </c>
      <c r="C3813">
        <v>30.372142857142901</v>
      </c>
      <c r="D3813">
        <v>58.31</v>
      </c>
      <c r="E3813">
        <v>7</v>
      </c>
      <c r="F3813">
        <v>15.354200958127301</v>
      </c>
      <c r="G3813">
        <v>16.901860123225401</v>
      </c>
      <c r="H3813">
        <v>15.0719142050258</v>
      </c>
      <c r="I3813">
        <v>1.2</v>
      </c>
      <c r="J3813">
        <v>15.0719142050258</v>
      </c>
      <c r="K3813">
        <v>18.086297046031</v>
      </c>
      <c r="L3813">
        <v>2079</v>
      </c>
      <c r="M3813">
        <f t="shared" si="708"/>
        <v>40.223702953969003</v>
      </c>
      <c r="N3813">
        <v>40.223702953969003</v>
      </c>
      <c r="O3813">
        <f t="shared" si="718"/>
        <v>28.917698367469235</v>
      </c>
      <c r="P3813">
        <f t="shared" si="709"/>
        <v>231.1127896832709</v>
      </c>
      <c r="Q3813">
        <f t="shared" si="719"/>
        <v>42.105167432510513</v>
      </c>
      <c r="R3813">
        <f t="shared" si="710"/>
        <v>18.086297046031</v>
      </c>
      <c r="S3813">
        <f t="shared" si="711"/>
        <v>1</v>
      </c>
      <c r="T3813">
        <f t="shared" si="712"/>
        <v>0</v>
      </c>
      <c r="U3813">
        <f t="shared" si="713"/>
        <v>40.223702953969003</v>
      </c>
      <c r="V3813">
        <f t="shared" si="714"/>
        <v>0</v>
      </c>
      <c r="W3813">
        <f t="shared" si="715"/>
        <v>100</v>
      </c>
      <c r="X3813">
        <f t="shared" si="716"/>
        <v>-100</v>
      </c>
      <c r="Y3813">
        <f t="shared" si="717"/>
        <v>42.105167432510513</v>
      </c>
    </row>
    <row r="3814" spans="1:25" x14ac:dyDescent="0.3">
      <c r="A3814">
        <v>8</v>
      </c>
      <c r="B3814">
        <v>3</v>
      </c>
      <c r="C3814">
        <v>30.288571428571402</v>
      </c>
      <c r="D3814">
        <v>68.38</v>
      </c>
      <c r="E3814">
        <v>7</v>
      </c>
      <c r="F3814">
        <v>15.2902822295425</v>
      </c>
      <c r="G3814">
        <v>16.901860123225401</v>
      </c>
      <c r="H3814">
        <v>15.039704982599501</v>
      </c>
      <c r="I3814">
        <v>1.2</v>
      </c>
      <c r="J3814">
        <v>15.039704982599501</v>
      </c>
      <c r="K3814">
        <v>18.047645979119501</v>
      </c>
      <c r="L3814">
        <v>2079</v>
      </c>
      <c r="M3814">
        <f t="shared" si="708"/>
        <v>50.332354020880494</v>
      </c>
      <c r="N3814">
        <v>50.332354020880494</v>
      </c>
      <c r="O3814">
        <f t="shared" si="718"/>
        <v>79.250052388349729</v>
      </c>
      <c r="P3814">
        <f t="shared" si="709"/>
        <v>297.24824412532735</v>
      </c>
      <c r="Q3814">
        <f t="shared" si="719"/>
        <v>66.135454442056442</v>
      </c>
      <c r="R3814">
        <f t="shared" si="710"/>
        <v>18.047645979119501</v>
      </c>
      <c r="S3814">
        <f t="shared" si="711"/>
        <v>1</v>
      </c>
      <c r="T3814">
        <f t="shared" si="712"/>
        <v>0</v>
      </c>
      <c r="U3814">
        <f t="shared" si="713"/>
        <v>50.332354020880494</v>
      </c>
      <c r="V3814">
        <f t="shared" si="714"/>
        <v>0</v>
      </c>
      <c r="W3814">
        <f t="shared" si="715"/>
        <v>100</v>
      </c>
      <c r="X3814">
        <f t="shared" si="716"/>
        <v>-100</v>
      </c>
      <c r="Y3814">
        <f t="shared" si="717"/>
        <v>66.135454442056442</v>
      </c>
    </row>
    <row r="3815" spans="1:25" x14ac:dyDescent="0.3">
      <c r="A3815">
        <v>8</v>
      </c>
      <c r="B3815">
        <v>4</v>
      </c>
      <c r="C3815">
        <v>30.497142857142901</v>
      </c>
      <c r="D3815">
        <v>227.11</v>
      </c>
      <c r="E3815">
        <v>7</v>
      </c>
      <c r="F3815">
        <v>15.449974706522999</v>
      </c>
      <c r="G3815">
        <v>16.901860123225401</v>
      </c>
      <c r="H3815">
        <v>15.1200534398898</v>
      </c>
      <c r="I3815">
        <v>1.2</v>
      </c>
      <c r="J3815">
        <v>15.1200534398898</v>
      </c>
      <c r="K3815">
        <v>18.144064127867701</v>
      </c>
      <c r="L3815">
        <v>2079</v>
      </c>
      <c r="M3815">
        <f t="shared" si="708"/>
        <v>208.96593587213232</v>
      </c>
      <c r="N3815">
        <v>208.96593587213232</v>
      </c>
      <c r="O3815">
        <f t="shared" si="718"/>
        <v>0</v>
      </c>
      <c r="P3815">
        <f t="shared" si="709"/>
        <v>200</v>
      </c>
      <c r="Q3815">
        <f t="shared" si="719"/>
        <v>-97.248244125327346</v>
      </c>
      <c r="R3815">
        <f t="shared" si="710"/>
        <v>18.144064127867701</v>
      </c>
      <c r="S3815">
        <f t="shared" si="711"/>
        <v>1</v>
      </c>
      <c r="T3815">
        <f t="shared" si="712"/>
        <v>0</v>
      </c>
      <c r="U3815">
        <f t="shared" si="713"/>
        <v>208.96593587213232</v>
      </c>
      <c r="V3815">
        <f t="shared" si="714"/>
        <v>0</v>
      </c>
      <c r="W3815">
        <f t="shared" si="715"/>
        <v>100</v>
      </c>
      <c r="X3815">
        <f t="shared" si="716"/>
        <v>-100</v>
      </c>
      <c r="Y3815">
        <f t="shared" si="717"/>
        <v>97.248244125327346</v>
      </c>
    </row>
    <row r="3816" spans="1:25" x14ac:dyDescent="0.3">
      <c r="A3816">
        <v>8</v>
      </c>
      <c r="B3816">
        <v>5</v>
      </c>
      <c r="C3816">
        <v>30.94</v>
      </c>
      <c r="D3816">
        <v>0.54</v>
      </c>
      <c r="E3816">
        <v>3</v>
      </c>
      <c r="F3816">
        <v>15.790910127984899</v>
      </c>
      <c r="G3816">
        <v>16.901860123225401</v>
      </c>
      <c r="H3816">
        <v>15.290250521009501</v>
      </c>
      <c r="I3816">
        <v>1.2</v>
      </c>
      <c r="J3816">
        <v>15.290250521009501</v>
      </c>
      <c r="K3816">
        <v>18.348300625211401</v>
      </c>
      <c r="L3816">
        <v>2079</v>
      </c>
      <c r="M3816">
        <f t="shared" si="708"/>
        <v>-17.808300625211402</v>
      </c>
      <c r="N3816">
        <v>-17.808300625211402</v>
      </c>
      <c r="O3816">
        <f t="shared" si="718"/>
        <v>-17.808300625211402</v>
      </c>
      <c r="P3816">
        <f t="shared" si="709"/>
        <v>182.96152108223868</v>
      </c>
      <c r="Q3816">
        <f t="shared" si="719"/>
        <v>-17.038478917761324</v>
      </c>
      <c r="R3816">
        <f t="shared" si="710"/>
        <v>17.578478917761323</v>
      </c>
      <c r="S3816">
        <f t="shared" si="711"/>
        <v>0.95804397784979023</v>
      </c>
      <c r="T3816">
        <f t="shared" si="712"/>
        <v>0.7698217074500775</v>
      </c>
      <c r="U3816">
        <f t="shared" si="713"/>
        <v>0</v>
      </c>
      <c r="V3816">
        <f t="shared" si="714"/>
        <v>4.195602215020978</v>
      </c>
      <c r="W3816">
        <f t="shared" si="715"/>
        <v>0</v>
      </c>
      <c r="X3816">
        <f t="shared" si="716"/>
        <v>4.195602215020978</v>
      </c>
      <c r="Y3816">
        <f t="shared" si="717"/>
        <v>17.038478917761324</v>
      </c>
    </row>
    <row r="3817" spans="1:25" x14ac:dyDescent="0.3">
      <c r="A3817">
        <v>9</v>
      </c>
      <c r="B3817">
        <v>1</v>
      </c>
      <c r="C3817">
        <v>30.369285714285699</v>
      </c>
      <c r="D3817">
        <v>222</v>
      </c>
      <c r="E3817">
        <v>7</v>
      </c>
      <c r="F3817">
        <v>15.352014208217</v>
      </c>
      <c r="G3817">
        <v>16.901860123225401</v>
      </c>
      <c r="H3817">
        <v>15.0708133624494</v>
      </c>
      <c r="I3817">
        <v>1.1000000000000001</v>
      </c>
      <c r="J3817">
        <v>15.0708133624494</v>
      </c>
      <c r="K3817">
        <v>16.577894698694301</v>
      </c>
      <c r="L3817">
        <v>2079</v>
      </c>
      <c r="M3817">
        <f t="shared" si="708"/>
        <v>205.42210530130569</v>
      </c>
      <c r="N3817">
        <v>205.42210530130569</v>
      </c>
      <c r="O3817">
        <f t="shared" si="718"/>
        <v>187.61380467609428</v>
      </c>
      <c r="P3817">
        <f t="shared" si="709"/>
        <v>511.00858473148503</v>
      </c>
      <c r="Q3817">
        <f t="shared" si="719"/>
        <v>328.04706364924635</v>
      </c>
      <c r="R3817">
        <f t="shared" si="710"/>
        <v>16.577894698694301</v>
      </c>
      <c r="S3817">
        <f t="shared" si="711"/>
        <v>1</v>
      </c>
      <c r="T3817">
        <f t="shared" si="712"/>
        <v>0</v>
      </c>
      <c r="U3817">
        <f t="shared" si="713"/>
        <v>205.42210530130569</v>
      </c>
      <c r="V3817">
        <f t="shared" si="714"/>
        <v>0</v>
      </c>
      <c r="W3817">
        <f t="shared" si="715"/>
        <v>100</v>
      </c>
      <c r="X3817">
        <f t="shared" si="716"/>
        <v>-100</v>
      </c>
      <c r="Y3817">
        <f t="shared" si="717"/>
        <v>328.04706364924635</v>
      </c>
    </row>
    <row r="3818" spans="1:25" x14ac:dyDescent="0.3">
      <c r="A3818">
        <v>9</v>
      </c>
      <c r="B3818">
        <v>2</v>
      </c>
      <c r="C3818">
        <v>29.1664285714286</v>
      </c>
      <c r="D3818">
        <v>144.22999999999999</v>
      </c>
      <c r="E3818">
        <v>7</v>
      </c>
      <c r="F3818">
        <v>14.4408467284461</v>
      </c>
      <c r="G3818">
        <v>16.901860123225401</v>
      </c>
      <c r="H3818">
        <v>14.605267767636001</v>
      </c>
      <c r="I3818">
        <v>1.1000000000000001</v>
      </c>
      <c r="J3818">
        <v>14.605267767636001</v>
      </c>
      <c r="K3818">
        <v>16.065794544399601</v>
      </c>
      <c r="L3818">
        <v>2079</v>
      </c>
      <c r="M3818">
        <f t="shared" si="708"/>
        <v>128.16420545560038</v>
      </c>
      <c r="N3818">
        <v>128.16420545560038</v>
      </c>
      <c r="O3818">
        <f t="shared" si="718"/>
        <v>0</v>
      </c>
      <c r="P3818">
        <f t="shared" si="709"/>
        <v>200</v>
      </c>
      <c r="Q3818">
        <f t="shared" si="719"/>
        <v>-311.00858473148503</v>
      </c>
      <c r="R3818">
        <f t="shared" si="710"/>
        <v>16.065794544399601</v>
      </c>
      <c r="S3818">
        <f t="shared" si="711"/>
        <v>1</v>
      </c>
      <c r="T3818">
        <f t="shared" si="712"/>
        <v>0</v>
      </c>
      <c r="U3818">
        <f t="shared" si="713"/>
        <v>128.16420545560038</v>
      </c>
      <c r="V3818">
        <f t="shared" si="714"/>
        <v>0</v>
      </c>
      <c r="W3818">
        <f t="shared" si="715"/>
        <v>100</v>
      </c>
      <c r="X3818">
        <f t="shared" si="716"/>
        <v>-100</v>
      </c>
      <c r="Y3818">
        <f t="shared" si="717"/>
        <v>311.00858473148503</v>
      </c>
    </row>
    <row r="3819" spans="1:25" x14ac:dyDescent="0.3">
      <c r="A3819">
        <v>9</v>
      </c>
      <c r="B3819">
        <v>3</v>
      </c>
      <c r="C3819">
        <v>29.9935714285714</v>
      </c>
      <c r="D3819">
        <v>75.12</v>
      </c>
      <c r="E3819">
        <v>7</v>
      </c>
      <c r="F3819">
        <v>15.0653796502018</v>
      </c>
      <c r="G3819">
        <v>16.901860123225401</v>
      </c>
      <c r="H3819">
        <v>14.9258498142764</v>
      </c>
      <c r="I3819">
        <v>1.1000000000000001</v>
      </c>
      <c r="J3819">
        <v>14.9258498142764</v>
      </c>
      <c r="K3819">
        <v>16.418434795704002</v>
      </c>
      <c r="L3819">
        <v>2079</v>
      </c>
      <c r="M3819">
        <f t="shared" si="708"/>
        <v>58.701565204296003</v>
      </c>
      <c r="N3819">
        <v>58.701565204296003</v>
      </c>
      <c r="O3819">
        <f t="shared" si="718"/>
        <v>58.701565204296003</v>
      </c>
      <c r="P3819">
        <f t="shared" si="709"/>
        <v>268.2247350063588</v>
      </c>
      <c r="Q3819">
        <f t="shared" si="719"/>
        <v>68.224735006358799</v>
      </c>
      <c r="R3819">
        <f t="shared" si="710"/>
        <v>16.418434795704002</v>
      </c>
      <c r="S3819">
        <f t="shared" si="711"/>
        <v>1</v>
      </c>
      <c r="T3819">
        <f t="shared" si="712"/>
        <v>0</v>
      </c>
      <c r="U3819">
        <f t="shared" si="713"/>
        <v>58.701565204296003</v>
      </c>
      <c r="V3819">
        <f t="shared" si="714"/>
        <v>0</v>
      </c>
      <c r="W3819">
        <f t="shared" si="715"/>
        <v>100</v>
      </c>
      <c r="X3819">
        <f t="shared" si="716"/>
        <v>-100</v>
      </c>
      <c r="Y3819">
        <f t="shared" si="717"/>
        <v>68.224735006358799</v>
      </c>
    </row>
    <row r="3820" spans="1:25" x14ac:dyDescent="0.3">
      <c r="A3820">
        <v>9</v>
      </c>
      <c r="B3820">
        <v>4</v>
      </c>
      <c r="C3820">
        <v>30.362857142857099</v>
      </c>
      <c r="D3820">
        <v>115.39</v>
      </c>
      <c r="E3820">
        <v>7</v>
      </c>
      <c r="F3820">
        <v>15.3470944075468</v>
      </c>
      <c r="G3820">
        <v>16.901860123225401</v>
      </c>
      <c r="H3820">
        <v>15.068336381984199</v>
      </c>
      <c r="I3820">
        <v>1.1000000000000001</v>
      </c>
      <c r="J3820">
        <v>15.068336381984199</v>
      </c>
      <c r="K3820">
        <v>16.5751700201826</v>
      </c>
      <c r="L3820">
        <v>2079</v>
      </c>
      <c r="M3820">
        <f t="shared" si="708"/>
        <v>98.814829979817404</v>
      </c>
      <c r="N3820">
        <v>98.814829979817404</v>
      </c>
      <c r="O3820">
        <f t="shared" si="718"/>
        <v>157.51639518411341</v>
      </c>
      <c r="P3820">
        <f t="shared" si="709"/>
        <v>439.61499938113235</v>
      </c>
      <c r="Q3820">
        <f t="shared" si="719"/>
        <v>171.39026437477355</v>
      </c>
      <c r="R3820">
        <f t="shared" si="710"/>
        <v>16.5751700201826</v>
      </c>
      <c r="S3820">
        <f t="shared" si="711"/>
        <v>1</v>
      </c>
      <c r="T3820">
        <f t="shared" si="712"/>
        <v>0</v>
      </c>
      <c r="U3820">
        <f t="shared" si="713"/>
        <v>98.814829979817404</v>
      </c>
      <c r="V3820">
        <f t="shared" si="714"/>
        <v>0</v>
      </c>
      <c r="W3820">
        <f t="shared" si="715"/>
        <v>100</v>
      </c>
      <c r="X3820">
        <f t="shared" si="716"/>
        <v>-100</v>
      </c>
      <c r="Y3820">
        <f t="shared" si="717"/>
        <v>171.39026437477355</v>
      </c>
    </row>
    <row r="3821" spans="1:25" x14ac:dyDescent="0.3">
      <c r="A3821">
        <v>9</v>
      </c>
      <c r="B3821">
        <v>5</v>
      </c>
      <c r="C3821">
        <v>31.765000000000001</v>
      </c>
      <c r="D3821">
        <v>0.55000000000000004</v>
      </c>
      <c r="E3821">
        <v>2</v>
      </c>
      <c r="F3821">
        <v>16.4327401177658</v>
      </c>
      <c r="G3821">
        <v>16.901860123225401</v>
      </c>
      <c r="H3821">
        <v>15.6058682359741</v>
      </c>
      <c r="I3821">
        <v>1.1000000000000001</v>
      </c>
      <c r="J3821">
        <v>15.6058682359741</v>
      </c>
      <c r="K3821">
        <v>17.166455059571501</v>
      </c>
      <c r="L3821">
        <v>2079</v>
      </c>
      <c r="M3821">
        <f t="shared" si="708"/>
        <v>-16.6164550595715</v>
      </c>
      <c r="N3821">
        <v>-16.6164550595715</v>
      </c>
      <c r="O3821">
        <f t="shared" si="718"/>
        <v>140.8999401245419</v>
      </c>
      <c r="P3821">
        <f t="shared" si="709"/>
        <v>404.56688178555783</v>
      </c>
      <c r="Q3821">
        <f t="shared" si="719"/>
        <v>-35.048117595574524</v>
      </c>
      <c r="R3821">
        <f t="shared" si="710"/>
        <v>35.598117595574521</v>
      </c>
      <c r="S3821">
        <f t="shared" si="711"/>
        <v>2.0737023148950069</v>
      </c>
      <c r="T3821">
        <f t="shared" si="712"/>
        <v>-18.431662536003021</v>
      </c>
      <c r="U3821">
        <f t="shared" si="713"/>
        <v>0</v>
      </c>
      <c r="V3821">
        <f t="shared" si="714"/>
        <v>-107.37023148950067</v>
      </c>
      <c r="W3821">
        <f t="shared" si="715"/>
        <v>0</v>
      </c>
      <c r="X3821">
        <f t="shared" si="716"/>
        <v>-107.37023148950067</v>
      </c>
      <c r="Y3821">
        <f t="shared" si="717"/>
        <v>35.048117595574524</v>
      </c>
    </row>
    <row r="3822" spans="1:25" x14ac:dyDescent="0.3">
      <c r="A3822">
        <v>10</v>
      </c>
      <c r="B3822">
        <v>1</v>
      </c>
      <c r="C3822">
        <v>32.9278571428571</v>
      </c>
      <c r="D3822">
        <v>15.81</v>
      </c>
      <c r="E3822">
        <v>7</v>
      </c>
      <c r="F3822">
        <v>17.3520386100619</v>
      </c>
      <c r="G3822">
        <v>16.901860123225401</v>
      </c>
      <c r="H3822">
        <v>16.0476484844041</v>
      </c>
      <c r="I3822">
        <v>1.02</v>
      </c>
      <c r="J3822">
        <v>16.0476484844041</v>
      </c>
      <c r="K3822">
        <v>16.3686014540922</v>
      </c>
      <c r="L3822">
        <v>2079</v>
      </c>
      <c r="M3822">
        <f t="shared" si="708"/>
        <v>-0.55860145409219975</v>
      </c>
      <c r="N3822">
        <v>-0.55860145409219975</v>
      </c>
      <c r="O3822">
        <f t="shared" si="718"/>
        <v>140.34133867044969</v>
      </c>
      <c r="P3822">
        <f t="shared" si="709"/>
        <v>403.43850006604782</v>
      </c>
      <c r="Q3822">
        <f t="shared" si="719"/>
        <v>-1.1283817195100028</v>
      </c>
      <c r="R3822">
        <f t="shared" si="710"/>
        <v>16.938381719510005</v>
      </c>
      <c r="S3822">
        <f t="shared" si="711"/>
        <v>1.0348093431815677</v>
      </c>
      <c r="T3822">
        <f t="shared" si="712"/>
        <v>-0.5697802654178048</v>
      </c>
      <c r="U3822">
        <f t="shared" si="713"/>
        <v>0</v>
      </c>
      <c r="V3822">
        <f t="shared" si="714"/>
        <v>-3.4809343181567782</v>
      </c>
      <c r="W3822">
        <f t="shared" si="715"/>
        <v>0</v>
      </c>
      <c r="X3822">
        <f t="shared" si="716"/>
        <v>-3.4809343181567782</v>
      </c>
      <c r="Y3822">
        <f t="shared" si="717"/>
        <v>1.1283817195100028</v>
      </c>
    </row>
    <row r="3823" spans="1:25" x14ac:dyDescent="0.3">
      <c r="A3823">
        <v>10</v>
      </c>
      <c r="B3823">
        <v>2</v>
      </c>
      <c r="C3823">
        <v>33.422142857142902</v>
      </c>
      <c r="D3823">
        <v>14.35</v>
      </c>
      <c r="E3823">
        <v>7</v>
      </c>
      <c r="F3823">
        <v>17.7479146002836</v>
      </c>
      <c r="G3823">
        <v>16.901860123225401</v>
      </c>
      <c r="H3823">
        <v>16.234371018995301</v>
      </c>
      <c r="I3823">
        <v>1.02</v>
      </c>
      <c r="J3823">
        <v>16.234371018995301</v>
      </c>
      <c r="K3823">
        <v>16.5590584393752</v>
      </c>
      <c r="L3823">
        <v>2079</v>
      </c>
      <c r="M3823">
        <f t="shared" si="708"/>
        <v>-2.2090584393752</v>
      </c>
      <c r="N3823">
        <v>-2.2090584393752</v>
      </c>
      <c r="O3823">
        <f t="shared" si="718"/>
        <v>138.13228023107447</v>
      </c>
      <c r="P3823">
        <f t="shared" si="709"/>
        <v>399.00692303466462</v>
      </c>
      <c r="Q3823">
        <f t="shared" si="719"/>
        <v>-4.431577031383199</v>
      </c>
      <c r="R3823">
        <f t="shared" si="710"/>
        <v>18.7815770313832</v>
      </c>
      <c r="S3823">
        <f t="shared" si="711"/>
        <v>1.1342176911896846</v>
      </c>
      <c r="T3823">
        <f t="shared" si="712"/>
        <v>-2.2225185920080008</v>
      </c>
      <c r="U3823">
        <f t="shared" si="713"/>
        <v>0</v>
      </c>
      <c r="V3823">
        <f t="shared" si="714"/>
        <v>-13.421769118968458</v>
      </c>
      <c r="W3823">
        <f t="shared" si="715"/>
        <v>0</v>
      </c>
      <c r="X3823">
        <f t="shared" si="716"/>
        <v>-13.421769118968458</v>
      </c>
      <c r="Y3823">
        <f t="shared" si="717"/>
        <v>4.431577031383199</v>
      </c>
    </row>
    <row r="3824" spans="1:25" x14ac:dyDescent="0.3">
      <c r="A3824">
        <v>10</v>
      </c>
      <c r="B3824">
        <v>3</v>
      </c>
      <c r="C3824">
        <v>35.340000000000003</v>
      </c>
      <c r="D3824">
        <v>0</v>
      </c>
      <c r="E3824">
        <v>7</v>
      </c>
      <c r="F3824">
        <v>19.3123428507831</v>
      </c>
      <c r="G3824">
        <v>16.901860123225401</v>
      </c>
      <c r="H3824">
        <v>16.953127586653899</v>
      </c>
      <c r="I3824">
        <v>1.02</v>
      </c>
      <c r="J3824">
        <v>16.953127586653899</v>
      </c>
      <c r="K3824">
        <v>17.292190138386999</v>
      </c>
      <c r="L3824">
        <v>2079</v>
      </c>
      <c r="M3824">
        <f t="shared" si="708"/>
        <v>-17.292190138386999</v>
      </c>
      <c r="N3824">
        <v>-17.292190138386999</v>
      </c>
      <c r="O3824">
        <f t="shared" si="718"/>
        <v>120.84009009268748</v>
      </c>
      <c r="P3824">
        <f t="shared" si="709"/>
        <v>365.95772344316407</v>
      </c>
      <c r="Q3824">
        <f t="shared" si="719"/>
        <v>-33.049199591500553</v>
      </c>
      <c r="R3824">
        <f t="shared" si="710"/>
        <v>33.049199591500553</v>
      </c>
      <c r="S3824">
        <f t="shared" si="711"/>
        <v>1.9112211540014534</v>
      </c>
      <c r="T3824">
        <f t="shared" si="712"/>
        <v>-15.757009453113554</v>
      </c>
      <c r="U3824">
        <f t="shared" si="713"/>
        <v>0</v>
      </c>
      <c r="V3824">
        <f t="shared" si="714"/>
        <v>-91.122115400145347</v>
      </c>
      <c r="W3824">
        <f t="shared" si="715"/>
        <v>0</v>
      </c>
      <c r="X3824">
        <f t="shared" si="716"/>
        <v>-91.122115400145347</v>
      </c>
      <c r="Y3824">
        <f t="shared" si="717"/>
        <v>33.049199591500553</v>
      </c>
    </row>
    <row r="3825" spans="1:25" x14ac:dyDescent="0.3">
      <c r="A3825">
        <v>10</v>
      </c>
      <c r="B3825">
        <v>4</v>
      </c>
      <c r="C3825">
        <v>31.66</v>
      </c>
      <c r="D3825">
        <v>0</v>
      </c>
      <c r="E3825">
        <v>7</v>
      </c>
      <c r="F3825">
        <v>16.350571306337098</v>
      </c>
      <c r="G3825">
        <v>16.901860123225401</v>
      </c>
      <c r="H3825">
        <v>15.5658014264204</v>
      </c>
      <c r="I3825">
        <v>1.02</v>
      </c>
      <c r="J3825">
        <v>15.5658014264204</v>
      </c>
      <c r="K3825">
        <v>15.877117454948801</v>
      </c>
      <c r="L3825">
        <v>2079</v>
      </c>
      <c r="M3825">
        <f t="shared" si="708"/>
        <v>-15.877117454948801</v>
      </c>
      <c r="N3825">
        <v>-15.877117454948801</v>
      </c>
      <c r="O3825">
        <f t="shared" si="718"/>
        <v>104.96297263773867</v>
      </c>
      <c r="P3825">
        <f t="shared" si="709"/>
        <v>338.02918223744962</v>
      </c>
      <c r="Q3825">
        <f t="shared" si="719"/>
        <v>-27.928541205714453</v>
      </c>
      <c r="R3825">
        <f t="shared" si="710"/>
        <v>27.928541205714453</v>
      </c>
      <c r="S3825">
        <f t="shared" si="711"/>
        <v>1.7590435596991378</v>
      </c>
      <c r="T3825">
        <f t="shared" si="712"/>
        <v>-12.051423750765652</v>
      </c>
      <c r="U3825">
        <f t="shared" si="713"/>
        <v>0</v>
      </c>
      <c r="V3825">
        <f t="shared" si="714"/>
        <v>-75.904355969913766</v>
      </c>
      <c r="W3825">
        <f t="shared" si="715"/>
        <v>0</v>
      </c>
      <c r="X3825">
        <f t="shared" si="716"/>
        <v>-75.904355969913766</v>
      </c>
      <c r="Y3825">
        <f t="shared" si="717"/>
        <v>27.928541205714453</v>
      </c>
    </row>
    <row r="3826" spans="1:25" x14ac:dyDescent="0.3">
      <c r="A3826">
        <v>10</v>
      </c>
      <c r="B3826">
        <v>5</v>
      </c>
      <c r="C3826">
        <v>31.808333333333302</v>
      </c>
      <c r="D3826">
        <v>0</v>
      </c>
      <c r="E3826">
        <v>3</v>
      </c>
      <c r="F3826">
        <v>16.466691800306901</v>
      </c>
      <c r="G3826">
        <v>16.901860123225401</v>
      </c>
      <c r="H3826">
        <v>15.6223951089745</v>
      </c>
      <c r="I3826">
        <v>1.02</v>
      </c>
      <c r="J3826">
        <v>15.6223951089745</v>
      </c>
      <c r="K3826">
        <v>15.934843011153999</v>
      </c>
      <c r="L3826">
        <v>2079</v>
      </c>
      <c r="M3826">
        <f t="shared" si="708"/>
        <v>-15.934843011153999</v>
      </c>
      <c r="N3826">
        <v>-15.934843011153999</v>
      </c>
      <c r="O3826">
        <f t="shared" si="718"/>
        <v>89.028129626584672</v>
      </c>
      <c r="P3826">
        <f t="shared" si="709"/>
        <v>312.14193826012155</v>
      </c>
      <c r="Q3826">
        <f t="shared" si="719"/>
        <v>-25.887243977328069</v>
      </c>
      <c r="R3826">
        <f t="shared" si="710"/>
        <v>25.887243977328069</v>
      </c>
      <c r="S3826">
        <f t="shared" si="711"/>
        <v>1.6245684980522013</v>
      </c>
      <c r="T3826">
        <f t="shared" si="712"/>
        <v>-9.9524009661740696</v>
      </c>
      <c r="U3826">
        <f t="shared" si="713"/>
        <v>0</v>
      </c>
      <c r="V3826">
        <f t="shared" si="714"/>
        <v>-62.456849805220131</v>
      </c>
      <c r="W3826">
        <f t="shared" si="715"/>
        <v>0</v>
      </c>
      <c r="X3826">
        <f t="shared" si="716"/>
        <v>-62.456849805220131</v>
      </c>
      <c r="Y3826">
        <f t="shared" si="717"/>
        <v>25.887243977328069</v>
      </c>
    </row>
    <row r="3827" spans="1:25" x14ac:dyDescent="0.3">
      <c r="A3827">
        <v>11</v>
      </c>
      <c r="B3827">
        <v>1</v>
      </c>
      <c r="C3827">
        <v>33.600714285714297</v>
      </c>
      <c r="D3827">
        <v>5.43</v>
      </c>
      <c r="E3827">
        <v>7</v>
      </c>
      <c r="F3827">
        <v>17.891677328338901</v>
      </c>
      <c r="G3827">
        <v>16.901860123225401</v>
      </c>
      <c r="H3827">
        <v>16.301676425562398</v>
      </c>
      <c r="I3827">
        <v>0.95</v>
      </c>
      <c r="J3827">
        <v>16.301676425562398</v>
      </c>
      <c r="K3827">
        <v>15.486592604284301</v>
      </c>
      <c r="L3827">
        <v>2079</v>
      </c>
      <c r="M3827">
        <f t="shared" si="708"/>
        <v>-10.056592604284301</v>
      </c>
      <c r="N3827">
        <v>-10.056592604284301</v>
      </c>
      <c r="O3827">
        <f t="shared" si="718"/>
        <v>78.971537022300367</v>
      </c>
      <c r="P3827">
        <f t="shared" si="709"/>
        <v>296.83459119631794</v>
      </c>
      <c r="Q3827">
        <f t="shared" si="719"/>
        <v>-15.307347063803604</v>
      </c>
      <c r="R3827">
        <f t="shared" si="710"/>
        <v>20.737347063803604</v>
      </c>
      <c r="S3827">
        <f t="shared" si="711"/>
        <v>1.3390516296055146</v>
      </c>
      <c r="T3827">
        <f t="shared" si="712"/>
        <v>-5.2507544595193032</v>
      </c>
      <c r="U3827">
        <f t="shared" si="713"/>
        <v>0</v>
      </c>
      <c r="V3827">
        <f t="shared" si="714"/>
        <v>-33.905162960551465</v>
      </c>
      <c r="W3827">
        <f t="shared" si="715"/>
        <v>0</v>
      </c>
      <c r="X3827">
        <f t="shared" si="716"/>
        <v>-33.905162960551465</v>
      </c>
      <c r="Y3827">
        <f t="shared" si="717"/>
        <v>15.307347063803604</v>
      </c>
    </row>
    <row r="3828" spans="1:25" x14ac:dyDescent="0.3">
      <c r="A3828">
        <v>11</v>
      </c>
      <c r="B3828">
        <v>2</v>
      </c>
      <c r="C3828">
        <v>33.395000000000003</v>
      </c>
      <c r="D3828">
        <v>2.31</v>
      </c>
      <c r="E3828">
        <v>7</v>
      </c>
      <c r="F3828">
        <v>17.7260971592987</v>
      </c>
      <c r="G3828">
        <v>16.901860123225401</v>
      </c>
      <c r="H3828">
        <v>16.224133566665</v>
      </c>
      <c r="I3828">
        <v>0.95</v>
      </c>
      <c r="J3828">
        <v>16.224133566665</v>
      </c>
      <c r="K3828">
        <v>15.4129268883317</v>
      </c>
      <c r="L3828">
        <v>2079</v>
      </c>
      <c r="M3828">
        <f t="shared" si="708"/>
        <v>-13.1029268883317</v>
      </c>
      <c r="N3828">
        <v>-13.1029268883317</v>
      </c>
      <c r="O3828">
        <f t="shared" si="718"/>
        <v>65.868610133968673</v>
      </c>
      <c r="P3828">
        <f t="shared" si="709"/>
        <v>278.010926595299</v>
      </c>
      <c r="Q3828">
        <f t="shared" si="719"/>
        <v>-18.823664601018947</v>
      </c>
      <c r="R3828">
        <f t="shared" si="710"/>
        <v>21.133664601018946</v>
      </c>
      <c r="S3828">
        <f t="shared" si="711"/>
        <v>1.371164915926391</v>
      </c>
      <c r="T3828">
        <f t="shared" si="712"/>
        <v>-5.7207377126872458</v>
      </c>
      <c r="U3828">
        <f t="shared" si="713"/>
        <v>0</v>
      </c>
      <c r="V3828">
        <f t="shared" si="714"/>
        <v>-37.116491592639093</v>
      </c>
      <c r="W3828">
        <f t="shared" si="715"/>
        <v>0</v>
      </c>
      <c r="X3828">
        <f t="shared" si="716"/>
        <v>-37.116491592639093</v>
      </c>
      <c r="Y3828">
        <f t="shared" si="717"/>
        <v>18.823664601018947</v>
      </c>
    </row>
    <row r="3829" spans="1:25" x14ac:dyDescent="0.3">
      <c r="A3829">
        <v>11</v>
      </c>
      <c r="B3829">
        <v>3</v>
      </c>
      <c r="C3829">
        <v>31.262857142857101</v>
      </c>
      <c r="D3829">
        <v>2.56</v>
      </c>
      <c r="E3829">
        <v>7</v>
      </c>
      <c r="F3829">
        <v>16.041050789615898</v>
      </c>
      <c r="G3829">
        <v>16.901860123225401</v>
      </c>
      <c r="H3829">
        <v>15.4139863974726</v>
      </c>
      <c r="I3829">
        <v>0.95</v>
      </c>
      <c r="J3829">
        <v>15.4139863974726</v>
      </c>
      <c r="K3829">
        <v>14.643287077598901</v>
      </c>
      <c r="L3829">
        <v>2079</v>
      </c>
      <c r="M3829">
        <f t="shared" si="708"/>
        <v>-12.0832870775989</v>
      </c>
      <c r="N3829">
        <v>-12.0832870775989</v>
      </c>
      <c r="O3829">
        <f t="shared" si="718"/>
        <v>53.785323056369776</v>
      </c>
      <c r="P3829">
        <f t="shared" si="709"/>
        <v>261.71182185629181</v>
      </c>
      <c r="Q3829">
        <f t="shared" si="719"/>
        <v>-16.299104739007191</v>
      </c>
      <c r="R3829">
        <f t="shared" si="710"/>
        <v>18.85910473900719</v>
      </c>
      <c r="S3829">
        <f t="shared" si="711"/>
        <v>1.2879010456509856</v>
      </c>
      <c r="T3829">
        <f t="shared" si="712"/>
        <v>-4.2158176614082894</v>
      </c>
      <c r="U3829">
        <f t="shared" si="713"/>
        <v>0</v>
      </c>
      <c r="V3829">
        <f t="shared" si="714"/>
        <v>-28.790104565098567</v>
      </c>
      <c r="W3829">
        <f t="shared" si="715"/>
        <v>0</v>
      </c>
      <c r="X3829">
        <f t="shared" si="716"/>
        <v>-28.790104565098567</v>
      </c>
      <c r="Y3829">
        <f t="shared" si="717"/>
        <v>16.299104739007191</v>
      </c>
    </row>
    <row r="3830" spans="1:25" x14ac:dyDescent="0.3">
      <c r="A3830">
        <v>11</v>
      </c>
      <c r="B3830">
        <v>4</v>
      </c>
      <c r="C3830">
        <v>30.696428571428601</v>
      </c>
      <c r="D3830">
        <v>53.82</v>
      </c>
      <c r="E3830">
        <v>7</v>
      </c>
      <c r="F3830">
        <v>15.603082969053601</v>
      </c>
      <c r="G3830">
        <v>16.901860123225401</v>
      </c>
      <c r="H3830">
        <v>15.1967100355249</v>
      </c>
      <c r="I3830">
        <v>0.95</v>
      </c>
      <c r="J3830">
        <v>15.1967100355249</v>
      </c>
      <c r="K3830">
        <v>14.4368745337487</v>
      </c>
      <c r="L3830">
        <v>2079</v>
      </c>
      <c r="M3830">
        <f t="shared" si="708"/>
        <v>39.3831254662513</v>
      </c>
      <c r="N3830">
        <v>39.3831254662513</v>
      </c>
      <c r="O3830">
        <f t="shared" si="718"/>
        <v>93.168448522621077</v>
      </c>
      <c r="P3830">
        <f t="shared" si="709"/>
        <v>318.67112318036999</v>
      </c>
      <c r="Q3830">
        <f t="shared" si="719"/>
        <v>56.959301324078183</v>
      </c>
      <c r="R3830">
        <f t="shared" si="710"/>
        <v>14.4368745337487</v>
      </c>
      <c r="S3830">
        <f t="shared" si="711"/>
        <v>1</v>
      </c>
      <c r="T3830">
        <f t="shared" si="712"/>
        <v>0</v>
      </c>
      <c r="U3830">
        <f t="shared" si="713"/>
        <v>39.3831254662513</v>
      </c>
      <c r="V3830">
        <f t="shared" si="714"/>
        <v>0</v>
      </c>
      <c r="W3830">
        <f t="shared" si="715"/>
        <v>100</v>
      </c>
      <c r="X3830">
        <f t="shared" si="716"/>
        <v>-100</v>
      </c>
      <c r="Y3830">
        <f t="shared" si="717"/>
        <v>56.959301324078183</v>
      </c>
    </row>
    <row r="3831" spans="1:25" x14ac:dyDescent="0.3">
      <c r="A3831">
        <v>11</v>
      </c>
      <c r="B3831">
        <v>5</v>
      </c>
      <c r="C3831">
        <v>27.857500000000002</v>
      </c>
      <c r="D3831">
        <v>2.54</v>
      </c>
      <c r="E3831">
        <v>2</v>
      </c>
      <c r="F3831">
        <v>13.4710612930021</v>
      </c>
      <c r="G3831">
        <v>16.901860123225401</v>
      </c>
      <c r="H3831">
        <v>14.093760254900101</v>
      </c>
      <c r="I3831">
        <v>0.95</v>
      </c>
      <c r="J3831">
        <v>14.093760254900101</v>
      </c>
      <c r="K3831">
        <v>13.3890722421551</v>
      </c>
      <c r="L3831">
        <v>2079</v>
      </c>
      <c r="M3831">
        <f t="shared" si="708"/>
        <v>-10.849072242155099</v>
      </c>
      <c r="N3831">
        <v>-10.849072242155099</v>
      </c>
      <c r="O3831">
        <f t="shared" si="718"/>
        <v>82.319376280465974</v>
      </c>
      <c r="P3831">
        <f t="shared" si="709"/>
        <v>301.84518332981969</v>
      </c>
      <c r="Q3831">
        <f t="shared" si="719"/>
        <v>-16.825939850550299</v>
      </c>
      <c r="R3831">
        <f t="shared" si="710"/>
        <v>19.365939850550298</v>
      </c>
      <c r="S3831">
        <f t="shared" si="711"/>
        <v>1.4463989364085441</v>
      </c>
      <c r="T3831">
        <f t="shared" si="712"/>
        <v>-5.9768676083951977</v>
      </c>
      <c r="U3831">
        <f t="shared" si="713"/>
        <v>0</v>
      </c>
      <c r="V3831">
        <f t="shared" si="714"/>
        <v>-44.63989364085441</v>
      </c>
      <c r="W3831">
        <f t="shared" si="715"/>
        <v>0</v>
      </c>
      <c r="X3831">
        <f t="shared" si="716"/>
        <v>-44.63989364085441</v>
      </c>
      <c r="Y3831">
        <f t="shared" si="717"/>
        <v>16.825939850550299</v>
      </c>
    </row>
    <row r="3832" spans="1:25" x14ac:dyDescent="0.3">
      <c r="A3832">
        <v>12</v>
      </c>
      <c r="B3832">
        <v>1</v>
      </c>
      <c r="C3832">
        <v>29.828571428571401</v>
      </c>
      <c r="D3832">
        <v>0</v>
      </c>
      <c r="E3832">
        <v>7</v>
      </c>
      <c r="F3832">
        <v>14.9400809032652</v>
      </c>
      <c r="G3832">
        <v>16.901860123225401</v>
      </c>
      <c r="H3832">
        <v>14.8620589997581</v>
      </c>
      <c r="I3832">
        <v>0.91</v>
      </c>
      <c r="J3832">
        <v>14.8620589997581</v>
      </c>
      <c r="K3832">
        <v>13.524473689779899</v>
      </c>
      <c r="L3832">
        <v>2079</v>
      </c>
      <c r="M3832">
        <f t="shared" si="708"/>
        <v>-13.524473689779899</v>
      </c>
      <c r="N3832">
        <v>-13.524473689779899</v>
      </c>
      <c r="O3832">
        <f t="shared" si="718"/>
        <v>68.794902590686078</v>
      </c>
      <c r="P3832">
        <f t="shared" si="709"/>
        <v>282.10853689648997</v>
      </c>
      <c r="Q3832">
        <f t="shared" si="719"/>
        <v>-19.736646433329724</v>
      </c>
      <c r="R3832">
        <f t="shared" si="710"/>
        <v>19.736646433329724</v>
      </c>
      <c r="S3832">
        <f t="shared" si="711"/>
        <v>1.4593282434527715</v>
      </c>
      <c r="T3832">
        <f t="shared" si="712"/>
        <v>-6.2121727435498251</v>
      </c>
      <c r="U3832">
        <f t="shared" si="713"/>
        <v>0</v>
      </c>
      <c r="V3832">
        <f t="shared" si="714"/>
        <v>-45.932824345277155</v>
      </c>
      <c r="W3832">
        <f t="shared" si="715"/>
        <v>0</v>
      </c>
      <c r="X3832">
        <f t="shared" si="716"/>
        <v>-45.932824345277155</v>
      </c>
      <c r="Y3832">
        <f t="shared" si="717"/>
        <v>19.736646433329724</v>
      </c>
    </row>
    <row r="3833" spans="1:25" x14ac:dyDescent="0.3">
      <c r="A3833">
        <v>12</v>
      </c>
      <c r="B3833">
        <v>2</v>
      </c>
      <c r="C3833">
        <v>29.738571428571401</v>
      </c>
      <c r="D3833">
        <v>0</v>
      </c>
      <c r="E3833">
        <v>7</v>
      </c>
      <c r="F3833">
        <v>14.8718860155596</v>
      </c>
      <c r="G3833">
        <v>16.901860123225401</v>
      </c>
      <c r="H3833">
        <v>14.827230770438399</v>
      </c>
      <c r="I3833">
        <v>0.91</v>
      </c>
      <c r="J3833">
        <v>14.827230770438399</v>
      </c>
      <c r="K3833">
        <v>13.492780001099</v>
      </c>
      <c r="L3833">
        <v>2079</v>
      </c>
      <c r="M3833">
        <f t="shared" si="708"/>
        <v>-13.492780001099</v>
      </c>
      <c r="N3833">
        <v>-13.492780001099</v>
      </c>
      <c r="O3833">
        <f t="shared" si="718"/>
        <v>55.302122589587078</v>
      </c>
      <c r="P3833">
        <f t="shared" si="709"/>
        <v>263.70418920753104</v>
      </c>
      <c r="Q3833">
        <f t="shared" si="719"/>
        <v>-18.404347688958921</v>
      </c>
      <c r="R3833">
        <f t="shared" si="710"/>
        <v>18.404347688958921</v>
      </c>
      <c r="S3833">
        <f t="shared" si="711"/>
        <v>1.3640145090529803</v>
      </c>
      <c r="T3833">
        <f t="shared" si="712"/>
        <v>-4.9115676878599217</v>
      </c>
      <c r="U3833">
        <f t="shared" si="713"/>
        <v>0</v>
      </c>
      <c r="V3833">
        <f t="shared" si="714"/>
        <v>-36.401450905298013</v>
      </c>
      <c r="W3833">
        <f t="shared" si="715"/>
        <v>0</v>
      </c>
      <c r="X3833">
        <f t="shared" si="716"/>
        <v>-36.401450905298013</v>
      </c>
      <c r="Y3833">
        <f t="shared" si="717"/>
        <v>18.404347688958921</v>
      </c>
    </row>
    <row r="3834" spans="1:25" x14ac:dyDescent="0.3">
      <c r="A3834">
        <v>12</v>
      </c>
      <c r="B3834">
        <v>3</v>
      </c>
      <c r="C3834">
        <v>27.3092857142857</v>
      </c>
      <c r="D3834">
        <v>0</v>
      </c>
      <c r="E3834">
        <v>7</v>
      </c>
      <c r="F3834">
        <v>13.0717360528561</v>
      </c>
      <c r="G3834">
        <v>16.901860123225401</v>
      </c>
      <c r="H3834">
        <v>13.8779396418314</v>
      </c>
      <c r="I3834">
        <v>0.91</v>
      </c>
      <c r="J3834">
        <v>13.8779396418314</v>
      </c>
      <c r="K3834">
        <v>12.628925074066499</v>
      </c>
      <c r="L3834">
        <v>2079</v>
      </c>
      <c r="M3834">
        <f t="shared" si="708"/>
        <v>-12.628925074066499</v>
      </c>
      <c r="N3834">
        <v>-12.628925074066499</v>
      </c>
      <c r="O3834">
        <f t="shared" si="718"/>
        <v>42.673197515520577</v>
      </c>
      <c r="P3834">
        <f t="shared" si="709"/>
        <v>247.56752030734134</v>
      </c>
      <c r="Q3834">
        <f t="shared" si="719"/>
        <v>-16.136668900189704</v>
      </c>
      <c r="R3834">
        <f t="shared" si="710"/>
        <v>16.136668900189704</v>
      </c>
      <c r="S3834">
        <f t="shared" si="711"/>
        <v>1.2777547420347246</v>
      </c>
      <c r="T3834">
        <f t="shared" si="712"/>
        <v>-3.507743826123205</v>
      </c>
      <c r="U3834">
        <f t="shared" si="713"/>
        <v>0</v>
      </c>
      <c r="V3834">
        <f t="shared" si="714"/>
        <v>-27.775474203472456</v>
      </c>
      <c r="W3834">
        <f t="shared" si="715"/>
        <v>0</v>
      </c>
      <c r="X3834">
        <f t="shared" si="716"/>
        <v>-27.775474203472456</v>
      </c>
      <c r="Y3834">
        <f t="shared" si="717"/>
        <v>16.136668900189704</v>
      </c>
    </row>
    <row r="3835" spans="1:25" x14ac:dyDescent="0.3">
      <c r="A3835">
        <v>12</v>
      </c>
      <c r="B3835">
        <v>4</v>
      </c>
      <c r="C3835">
        <v>27.146428571428601</v>
      </c>
      <c r="D3835">
        <v>0</v>
      </c>
      <c r="E3835">
        <v>7</v>
      </c>
      <c r="F3835">
        <v>12.953897104413301</v>
      </c>
      <c r="G3835">
        <v>16.901860123225401</v>
      </c>
      <c r="H3835">
        <v>13.813640183313399</v>
      </c>
      <c r="I3835">
        <v>0.91</v>
      </c>
      <c r="J3835">
        <v>13.813640183313399</v>
      </c>
      <c r="K3835">
        <v>12.5704125668152</v>
      </c>
      <c r="L3835">
        <v>2079</v>
      </c>
      <c r="M3835">
        <f t="shared" si="708"/>
        <v>-12.5704125668152</v>
      </c>
      <c r="N3835">
        <v>-12.5704125668152</v>
      </c>
      <c r="O3835">
        <f t="shared" si="718"/>
        <v>30.102784948705377</v>
      </c>
      <c r="P3835">
        <f t="shared" si="709"/>
        <v>232.4862983101653</v>
      </c>
      <c r="Q3835">
        <f t="shared" si="719"/>
        <v>-15.081221997176044</v>
      </c>
      <c r="R3835">
        <f t="shared" si="710"/>
        <v>15.081221997176044</v>
      </c>
      <c r="S3835">
        <f t="shared" si="711"/>
        <v>1.1997396200812982</v>
      </c>
      <c r="T3835">
        <f t="shared" si="712"/>
        <v>-2.5108094303608439</v>
      </c>
      <c r="U3835">
        <f t="shared" si="713"/>
        <v>0</v>
      </c>
      <c r="V3835">
        <f t="shared" si="714"/>
        <v>-19.973962008129813</v>
      </c>
      <c r="W3835">
        <f t="shared" si="715"/>
        <v>0</v>
      </c>
      <c r="X3835">
        <f t="shared" si="716"/>
        <v>-19.973962008129813</v>
      </c>
      <c r="Y3835">
        <f t="shared" si="717"/>
        <v>15.081221997176044</v>
      </c>
    </row>
    <row r="3836" spans="1:25" x14ac:dyDescent="0.3">
      <c r="A3836">
        <v>12</v>
      </c>
      <c r="B3836">
        <v>5</v>
      </c>
      <c r="C3836">
        <v>26.3966666666667</v>
      </c>
      <c r="D3836">
        <v>0</v>
      </c>
      <c r="E3836">
        <v>3</v>
      </c>
      <c r="F3836">
        <v>12.4160865996545</v>
      </c>
      <c r="G3836">
        <v>16.901860123225401</v>
      </c>
      <c r="H3836">
        <v>13.5164950186412</v>
      </c>
      <c r="I3836">
        <v>0.91</v>
      </c>
      <c r="J3836">
        <v>13.5164950186412</v>
      </c>
      <c r="K3836">
        <v>12.300010466963499</v>
      </c>
      <c r="L3836">
        <v>2079</v>
      </c>
      <c r="M3836">
        <f t="shared" si="708"/>
        <v>-12.300010466963499</v>
      </c>
      <c r="N3836">
        <v>-12.300010466963499</v>
      </c>
      <c r="O3836">
        <f t="shared" si="718"/>
        <v>17.802774481741878</v>
      </c>
      <c r="P3836">
        <f t="shared" si="709"/>
        <v>218.61916401862516</v>
      </c>
      <c r="Q3836">
        <f t="shared" si="719"/>
        <v>-13.86713429154014</v>
      </c>
      <c r="R3836">
        <f t="shared" si="710"/>
        <v>13.86713429154014</v>
      </c>
      <c r="S3836">
        <f t="shared" si="711"/>
        <v>1.1274083326014857</v>
      </c>
      <c r="T3836">
        <f t="shared" si="712"/>
        <v>-1.5671238245766403</v>
      </c>
      <c r="U3836">
        <f t="shared" si="713"/>
        <v>0</v>
      </c>
      <c r="V3836">
        <f t="shared" si="714"/>
        <v>-12.740833260148566</v>
      </c>
      <c r="W3836">
        <f t="shared" si="715"/>
        <v>0</v>
      </c>
      <c r="X3836">
        <f t="shared" si="716"/>
        <v>-12.740833260148566</v>
      </c>
      <c r="Y3836">
        <f t="shared" si="717"/>
        <v>13.86713429154014</v>
      </c>
    </row>
    <row r="3837" spans="1:25" x14ac:dyDescent="0.3">
      <c r="A3837">
        <v>1</v>
      </c>
      <c r="B3837">
        <v>1</v>
      </c>
      <c r="C3837">
        <v>28.597142857142899</v>
      </c>
      <c r="D3837">
        <v>0</v>
      </c>
      <c r="E3837">
        <v>7</v>
      </c>
      <c r="F3837">
        <v>14.0162520220328</v>
      </c>
      <c r="G3837">
        <v>17.2709946129015</v>
      </c>
      <c r="H3837">
        <v>14.378542231153901</v>
      </c>
      <c r="I3837">
        <v>0.91</v>
      </c>
      <c r="J3837">
        <v>14.378542231153901</v>
      </c>
      <c r="K3837">
        <v>13.08447343035</v>
      </c>
      <c r="L3837">
        <v>2080</v>
      </c>
      <c r="M3837">
        <f t="shared" si="708"/>
        <v>-13.08447343035</v>
      </c>
      <c r="N3837">
        <v>-13.08447343035</v>
      </c>
      <c r="O3837">
        <f t="shared" si="718"/>
        <v>4.7183010513918777</v>
      </c>
      <c r="P3837">
        <f t="shared" si="709"/>
        <v>204.77439722587914</v>
      </c>
      <c r="Q3837">
        <f t="shared" si="719"/>
        <v>-13.844766792746015</v>
      </c>
      <c r="R3837">
        <f t="shared" si="710"/>
        <v>13.844766792746015</v>
      </c>
      <c r="S3837">
        <f t="shared" si="711"/>
        <v>1.0581065311067452</v>
      </c>
      <c r="T3837">
        <f t="shared" si="712"/>
        <v>-0.76029336239601442</v>
      </c>
      <c r="U3837">
        <f t="shared" si="713"/>
        <v>0</v>
      </c>
      <c r="V3837">
        <f t="shared" si="714"/>
        <v>-5.8106531106745285</v>
      </c>
      <c r="W3837">
        <f t="shared" si="715"/>
        <v>0</v>
      </c>
      <c r="X3837">
        <f t="shared" si="716"/>
        <v>-5.8106531106745285</v>
      </c>
      <c r="Y3837">
        <f t="shared" si="717"/>
        <v>13.844766792746015</v>
      </c>
    </row>
    <row r="3838" spans="1:25" x14ac:dyDescent="0.3">
      <c r="A3838">
        <v>1</v>
      </c>
      <c r="B3838">
        <v>2</v>
      </c>
      <c r="C3838">
        <v>28.906428571428599</v>
      </c>
      <c r="D3838">
        <v>0</v>
      </c>
      <c r="E3838">
        <v>7</v>
      </c>
      <c r="F3838">
        <v>14.246395326863601</v>
      </c>
      <c r="G3838">
        <v>17.2709946129015</v>
      </c>
      <c r="H3838">
        <v>14.500049144462601</v>
      </c>
      <c r="I3838">
        <v>0.91</v>
      </c>
      <c r="J3838">
        <v>14.500049144462601</v>
      </c>
      <c r="K3838">
        <v>13.195044721461</v>
      </c>
      <c r="L3838">
        <v>2080</v>
      </c>
      <c r="M3838">
        <f t="shared" si="708"/>
        <v>-13.195044721461</v>
      </c>
      <c r="N3838">
        <v>-13.195044721461</v>
      </c>
      <c r="O3838">
        <f t="shared" si="718"/>
        <v>-8.4767436700691228</v>
      </c>
      <c r="P3838">
        <f t="shared" si="709"/>
        <v>191.70038304498857</v>
      </c>
      <c r="Q3838">
        <f t="shared" si="719"/>
        <v>-13.074014180890572</v>
      </c>
      <c r="R3838">
        <f t="shared" si="710"/>
        <v>13.074014180890572</v>
      </c>
      <c r="S3838">
        <f t="shared" si="711"/>
        <v>0.99082757632692375</v>
      </c>
      <c r="T3838">
        <f t="shared" si="712"/>
        <v>0.12103054057042861</v>
      </c>
      <c r="U3838">
        <f t="shared" si="713"/>
        <v>0</v>
      </c>
      <c r="V3838">
        <f t="shared" si="714"/>
        <v>0.91724236730762432</v>
      </c>
      <c r="W3838">
        <f t="shared" si="715"/>
        <v>0</v>
      </c>
      <c r="X3838">
        <f t="shared" si="716"/>
        <v>0.91724236730762432</v>
      </c>
      <c r="Y3838">
        <f t="shared" si="717"/>
        <v>13.074014180890572</v>
      </c>
    </row>
    <row r="3839" spans="1:25" x14ac:dyDescent="0.3">
      <c r="A3839">
        <v>1</v>
      </c>
      <c r="B3839">
        <v>3</v>
      </c>
      <c r="C3839">
        <v>23.992142857142898</v>
      </c>
      <c r="D3839">
        <v>0</v>
      </c>
      <c r="E3839">
        <v>7</v>
      </c>
      <c r="F3839">
        <v>10.744443785648301</v>
      </c>
      <c r="G3839">
        <v>17.2709946129015</v>
      </c>
      <c r="H3839">
        <v>12.5332506030571</v>
      </c>
      <c r="I3839">
        <v>0.91</v>
      </c>
      <c r="J3839">
        <v>12.5332506030571</v>
      </c>
      <c r="K3839">
        <v>11.405258048782001</v>
      </c>
      <c r="L3839">
        <v>2080</v>
      </c>
      <c r="M3839">
        <f t="shared" si="708"/>
        <v>-11.405258048782001</v>
      </c>
      <c r="N3839">
        <v>-11.405258048782001</v>
      </c>
      <c r="O3839">
        <f t="shared" si="718"/>
        <v>-19.882001718851122</v>
      </c>
      <c r="P3839">
        <f t="shared" si="709"/>
        <v>181.07428436990739</v>
      </c>
      <c r="Q3839">
        <f t="shared" si="719"/>
        <v>-10.626098675081181</v>
      </c>
      <c r="R3839">
        <f t="shared" si="710"/>
        <v>10.626098675081181</v>
      </c>
      <c r="S3839">
        <f t="shared" si="711"/>
        <v>0.93168419597625607</v>
      </c>
      <c r="T3839">
        <f t="shared" si="712"/>
        <v>0.77915937370081956</v>
      </c>
      <c r="U3839">
        <f t="shared" si="713"/>
        <v>0</v>
      </c>
      <c r="V3839">
        <f t="shared" si="714"/>
        <v>6.8315804023743958</v>
      </c>
      <c r="W3839">
        <f t="shared" si="715"/>
        <v>0</v>
      </c>
      <c r="X3839">
        <f t="shared" si="716"/>
        <v>6.8315804023743958</v>
      </c>
      <c r="Y3839">
        <f t="shared" si="717"/>
        <v>10.626098675081181</v>
      </c>
    </row>
    <row r="3840" spans="1:25" x14ac:dyDescent="0.3">
      <c r="A3840">
        <v>1</v>
      </c>
      <c r="B3840">
        <v>4</v>
      </c>
      <c r="C3840">
        <v>25.046428571428599</v>
      </c>
      <c r="D3840">
        <v>0</v>
      </c>
      <c r="E3840">
        <v>7</v>
      </c>
      <c r="F3840">
        <v>11.467283937962399</v>
      </c>
      <c r="G3840">
        <v>17.2709946129015</v>
      </c>
      <c r="H3840">
        <v>12.9620608128706</v>
      </c>
      <c r="I3840">
        <v>0.91</v>
      </c>
      <c r="J3840">
        <v>12.9620608128706</v>
      </c>
      <c r="K3840">
        <v>11.795475339712301</v>
      </c>
      <c r="L3840">
        <v>2080</v>
      </c>
      <c r="M3840">
        <f t="shared" si="708"/>
        <v>-11.795475339712301</v>
      </c>
      <c r="N3840">
        <v>-11.795475339712301</v>
      </c>
      <c r="O3840">
        <f t="shared" si="718"/>
        <v>-31.677477058563422</v>
      </c>
      <c r="P3840">
        <f t="shared" si="709"/>
        <v>170.70381543597867</v>
      </c>
      <c r="Q3840">
        <f t="shared" si="719"/>
        <v>-10.37046893392872</v>
      </c>
      <c r="R3840">
        <f t="shared" si="710"/>
        <v>10.37046893392872</v>
      </c>
      <c r="S3840">
        <f t="shared" si="711"/>
        <v>0.87919042134860348</v>
      </c>
      <c r="T3840">
        <f t="shared" si="712"/>
        <v>1.4250064057835807</v>
      </c>
      <c r="U3840">
        <f t="shared" si="713"/>
        <v>0</v>
      </c>
      <c r="V3840">
        <f t="shared" si="714"/>
        <v>12.080957865139649</v>
      </c>
      <c r="W3840">
        <f t="shared" si="715"/>
        <v>0</v>
      </c>
      <c r="X3840">
        <f t="shared" si="716"/>
        <v>12.080957865139649</v>
      </c>
      <c r="Y3840">
        <f t="shared" si="717"/>
        <v>10.37046893392872</v>
      </c>
    </row>
    <row r="3841" spans="1:25" x14ac:dyDescent="0.3">
      <c r="A3841">
        <v>1</v>
      </c>
      <c r="B3841">
        <v>5</v>
      </c>
      <c r="C3841">
        <v>25.8</v>
      </c>
      <c r="D3841">
        <v>0</v>
      </c>
      <c r="E3841">
        <v>3</v>
      </c>
      <c r="F3841">
        <v>11.9936576554278</v>
      </c>
      <c r="G3841">
        <v>17.2709946129015</v>
      </c>
      <c r="H3841">
        <v>13.2661516390374</v>
      </c>
      <c r="I3841">
        <v>0.91</v>
      </c>
      <c r="J3841">
        <v>13.2661516390374</v>
      </c>
      <c r="K3841">
        <v>12.072197991524</v>
      </c>
      <c r="L3841">
        <v>2080</v>
      </c>
      <c r="M3841">
        <f t="shared" si="708"/>
        <v>-12.072197991524</v>
      </c>
      <c r="N3841">
        <v>-12.072197991524</v>
      </c>
      <c r="O3841">
        <f t="shared" si="718"/>
        <v>-43.749675050087419</v>
      </c>
      <c r="P3841">
        <f t="shared" si="709"/>
        <v>160.70477584261434</v>
      </c>
      <c r="Q3841">
        <f t="shared" si="719"/>
        <v>-9.9990395933643299</v>
      </c>
      <c r="R3841">
        <f t="shared" si="710"/>
        <v>9.9990395933643299</v>
      </c>
      <c r="S3841">
        <f t="shared" si="711"/>
        <v>0.82827001349586438</v>
      </c>
      <c r="T3841">
        <f t="shared" si="712"/>
        <v>2.07315839815967</v>
      </c>
      <c r="U3841">
        <f t="shared" si="713"/>
        <v>0</v>
      </c>
      <c r="V3841">
        <f t="shared" si="714"/>
        <v>17.172998650413565</v>
      </c>
      <c r="W3841">
        <f t="shared" si="715"/>
        <v>0</v>
      </c>
      <c r="X3841">
        <f t="shared" si="716"/>
        <v>17.172998650413565</v>
      </c>
      <c r="Y3841">
        <f t="shared" si="717"/>
        <v>9.9990395933643299</v>
      </c>
    </row>
    <row r="3842" spans="1:25" x14ac:dyDescent="0.3">
      <c r="A3842">
        <v>2</v>
      </c>
      <c r="B3842">
        <v>1</v>
      </c>
      <c r="C3842">
        <v>26.117857142857101</v>
      </c>
      <c r="D3842">
        <v>0</v>
      </c>
      <c r="E3842">
        <v>7</v>
      </c>
      <c r="F3842">
        <v>12.2180768413106</v>
      </c>
      <c r="G3842">
        <v>17.2709946129015</v>
      </c>
      <c r="H3842">
        <v>13.3938353719386</v>
      </c>
      <c r="I3842">
        <v>0.95</v>
      </c>
      <c r="J3842">
        <v>13.3938353719386</v>
      </c>
      <c r="K3842">
        <v>12.7241436033417</v>
      </c>
      <c r="L3842">
        <v>2080</v>
      </c>
      <c r="M3842">
        <f t="shared" si="708"/>
        <v>-12.7241436033417</v>
      </c>
      <c r="N3842">
        <v>-12.7241436033417</v>
      </c>
      <c r="O3842">
        <f t="shared" si="718"/>
        <v>-56.47381865342912</v>
      </c>
      <c r="P3842">
        <f t="shared" si="709"/>
        <v>150.79906771310277</v>
      </c>
      <c r="Q3842">
        <f t="shared" si="719"/>
        <v>-9.9057081295115665</v>
      </c>
      <c r="R3842">
        <f t="shared" si="710"/>
        <v>9.9057081295115665</v>
      </c>
      <c r="S3842">
        <f t="shared" si="711"/>
        <v>0.77849703982514495</v>
      </c>
      <c r="T3842">
        <f t="shared" si="712"/>
        <v>2.8184354738301334</v>
      </c>
      <c r="U3842">
        <f t="shared" si="713"/>
        <v>0</v>
      </c>
      <c r="V3842">
        <f t="shared" si="714"/>
        <v>22.150296017485509</v>
      </c>
      <c r="W3842">
        <f t="shared" si="715"/>
        <v>0</v>
      </c>
      <c r="X3842">
        <f t="shared" si="716"/>
        <v>22.150296017485509</v>
      </c>
      <c r="Y3842">
        <f t="shared" si="717"/>
        <v>9.9057081295115665</v>
      </c>
    </row>
    <row r="3843" spans="1:25" x14ac:dyDescent="0.3">
      <c r="A3843">
        <v>2</v>
      </c>
      <c r="B3843">
        <v>2</v>
      </c>
      <c r="C3843">
        <v>25.52</v>
      </c>
      <c r="D3843">
        <v>0</v>
      </c>
      <c r="E3843">
        <v>7</v>
      </c>
      <c r="F3843">
        <v>11.797140395146601</v>
      </c>
      <c r="G3843">
        <v>17.2709946129015</v>
      </c>
      <c r="H3843">
        <v>13.1533912228115</v>
      </c>
      <c r="I3843">
        <v>0.95</v>
      </c>
      <c r="J3843">
        <v>13.1533912228115</v>
      </c>
      <c r="K3843">
        <v>12.495721661670901</v>
      </c>
      <c r="L3843">
        <v>2080</v>
      </c>
      <c r="M3843">
        <f t="shared" ref="M3843:M3906" si="720">D3843-K3843</f>
        <v>-12.495721661670901</v>
      </c>
      <c r="N3843">
        <v>-12.495721661670901</v>
      </c>
      <c r="O3843">
        <f t="shared" si="718"/>
        <v>-68.969540315100019</v>
      </c>
      <c r="P3843">
        <f t="shared" ref="P3843:P3906" si="721">200 * EXP(O3843 / 200)</f>
        <v>141.66564450515344</v>
      </c>
      <c r="Q3843">
        <f t="shared" si="719"/>
        <v>-9.1334232079493347</v>
      </c>
      <c r="R3843">
        <f t="shared" ref="R3843:R3906" si="722">MAX(IF(D3843&gt;K3843,K3843,D3843+Y3843))</f>
        <v>9.1334232079493347</v>
      </c>
      <c r="S3843">
        <f t="shared" ref="S3843:S3906" si="723">R3843/K3843</f>
        <v>0.73092402785867061</v>
      </c>
      <c r="T3843">
        <f t="shared" ref="T3843:T3906" si="724">K3843-R3843</f>
        <v>3.3622984537215661</v>
      </c>
      <c r="U3843">
        <f t="shared" ref="U3843:U3906" si="725">MAX(0,M3843)</f>
        <v>0</v>
      </c>
      <c r="V3843">
        <f t="shared" ref="V3843:V3906" si="726">(T3843/K3843)*100</f>
        <v>26.907597214132945</v>
      </c>
      <c r="W3843">
        <f t="shared" ref="W3843:W3906" si="727">U3843/M3843*100</f>
        <v>0</v>
      </c>
      <c r="X3843">
        <f t="shared" ref="X3843:X3906" si="728">V3843-W3843</f>
        <v>26.907597214132945</v>
      </c>
      <c r="Y3843">
        <f t="shared" ref="Y3843:Y3906" si="729">IF(Q3843&lt;0,-Q3843,Q3843)</f>
        <v>9.1334232079493347</v>
      </c>
    </row>
    <row r="3844" spans="1:25" x14ac:dyDescent="0.3">
      <c r="A3844">
        <v>2</v>
      </c>
      <c r="B3844">
        <v>3</v>
      </c>
      <c r="C3844">
        <v>26.814285714285699</v>
      </c>
      <c r="D3844">
        <v>0</v>
      </c>
      <c r="E3844">
        <v>7</v>
      </c>
      <c r="F3844">
        <v>12.714693325908</v>
      </c>
      <c r="G3844">
        <v>17.2709946129015</v>
      </c>
      <c r="H3844">
        <v>13.6724175181956</v>
      </c>
      <c r="I3844">
        <v>0.95</v>
      </c>
      <c r="J3844">
        <v>13.6724175181956</v>
      </c>
      <c r="K3844">
        <v>12.9887966422858</v>
      </c>
      <c r="L3844">
        <v>2080</v>
      </c>
      <c r="M3844">
        <f t="shared" si="720"/>
        <v>-12.9887966422858</v>
      </c>
      <c r="N3844">
        <v>-12.9887966422858</v>
      </c>
      <c r="O3844">
        <f t="shared" ref="O3844:O3907" si="730">IF(O3843 + N3844 &gt; 200, 0, O3843 + N3844)</f>
        <v>-81.958336957385825</v>
      </c>
      <c r="P3844">
        <f t="shared" si="721"/>
        <v>132.75770259604158</v>
      </c>
      <c r="Q3844">
        <f t="shared" ref="Q3844:Q3907" si="731">P3844 - P3843</f>
        <v>-8.9079419091118552</v>
      </c>
      <c r="R3844">
        <f t="shared" si="722"/>
        <v>8.9079419091118552</v>
      </c>
      <c r="S3844">
        <f t="shared" si="723"/>
        <v>0.68581733585015259</v>
      </c>
      <c r="T3844">
        <f t="shared" si="724"/>
        <v>4.0808547331739451</v>
      </c>
      <c r="U3844">
        <f t="shared" si="725"/>
        <v>0</v>
      </c>
      <c r="V3844">
        <f t="shared" si="726"/>
        <v>31.418266414984743</v>
      </c>
      <c r="W3844">
        <f t="shared" si="727"/>
        <v>0</v>
      </c>
      <c r="X3844">
        <f t="shared" si="728"/>
        <v>31.418266414984743</v>
      </c>
      <c r="Y3844">
        <f t="shared" si="729"/>
        <v>8.9079419091118552</v>
      </c>
    </row>
    <row r="3845" spans="1:25" x14ac:dyDescent="0.3">
      <c r="A3845">
        <v>2</v>
      </c>
      <c r="B3845">
        <v>4</v>
      </c>
      <c r="C3845">
        <v>28.478571428571399</v>
      </c>
      <c r="D3845">
        <v>0</v>
      </c>
      <c r="E3845">
        <v>7</v>
      </c>
      <c r="F3845">
        <v>13.9283595171533</v>
      </c>
      <c r="G3845">
        <v>17.2709946129015</v>
      </c>
      <c r="H3845">
        <v>14.3318841474949</v>
      </c>
      <c r="I3845">
        <v>0.95</v>
      </c>
      <c r="J3845">
        <v>14.3318841474949</v>
      </c>
      <c r="K3845">
        <v>13.615289940120199</v>
      </c>
      <c r="L3845">
        <v>2080</v>
      </c>
      <c r="M3845">
        <f t="shared" si="720"/>
        <v>-13.615289940120199</v>
      </c>
      <c r="N3845">
        <v>-13.615289940120199</v>
      </c>
      <c r="O3845">
        <f t="shared" si="730"/>
        <v>-95.573626897506017</v>
      </c>
      <c r="P3845">
        <f t="shared" si="721"/>
        <v>124.02079238352218</v>
      </c>
      <c r="Q3845">
        <f t="shared" si="731"/>
        <v>-8.7369102125194047</v>
      </c>
      <c r="R3845">
        <f t="shared" si="722"/>
        <v>8.7369102125194047</v>
      </c>
      <c r="S3845">
        <f t="shared" si="723"/>
        <v>0.64169843249348191</v>
      </c>
      <c r="T3845">
        <f t="shared" si="724"/>
        <v>4.8783797276007945</v>
      </c>
      <c r="U3845">
        <f t="shared" si="725"/>
        <v>0</v>
      </c>
      <c r="V3845">
        <f t="shared" si="726"/>
        <v>35.83015675065181</v>
      </c>
      <c r="W3845">
        <f t="shared" si="727"/>
        <v>0</v>
      </c>
      <c r="X3845">
        <f t="shared" si="728"/>
        <v>35.83015675065181</v>
      </c>
      <c r="Y3845">
        <f t="shared" si="729"/>
        <v>8.7369102125194047</v>
      </c>
    </row>
    <row r="3846" spans="1:25" x14ac:dyDescent="0.3">
      <c r="A3846">
        <v>3</v>
      </c>
      <c r="B3846">
        <v>1</v>
      </c>
      <c r="C3846">
        <v>25.623571428571399</v>
      </c>
      <c r="D3846">
        <v>0</v>
      </c>
      <c r="E3846">
        <v>7</v>
      </c>
      <c r="F3846">
        <v>11.869703250522001</v>
      </c>
      <c r="G3846">
        <v>17.2709946129015</v>
      </c>
      <c r="H3846">
        <v>13.1951323088488</v>
      </c>
      <c r="I3846">
        <v>1.02</v>
      </c>
      <c r="J3846">
        <v>13.1951323088488</v>
      </c>
      <c r="K3846">
        <v>13.4590349550258</v>
      </c>
      <c r="L3846">
        <v>2080</v>
      </c>
      <c r="M3846">
        <f t="shared" si="720"/>
        <v>-13.4590349550258</v>
      </c>
      <c r="N3846">
        <v>-13.4590349550258</v>
      </c>
      <c r="O3846">
        <f t="shared" si="730"/>
        <v>-109.03266185253182</v>
      </c>
      <c r="P3846">
        <f t="shared" si="721"/>
        <v>115.94941950749897</v>
      </c>
      <c r="Q3846">
        <f t="shared" si="731"/>
        <v>-8.0713728760232044</v>
      </c>
      <c r="R3846">
        <f t="shared" si="722"/>
        <v>8.0713728760232044</v>
      </c>
      <c r="S3846">
        <f t="shared" si="723"/>
        <v>0.59969922828748101</v>
      </c>
      <c r="T3846">
        <f t="shared" si="724"/>
        <v>5.3876620790025953</v>
      </c>
      <c r="U3846">
        <f t="shared" si="725"/>
        <v>0</v>
      </c>
      <c r="V3846">
        <f t="shared" si="726"/>
        <v>40.030077171251897</v>
      </c>
      <c r="W3846">
        <f t="shared" si="727"/>
        <v>0</v>
      </c>
      <c r="X3846">
        <f t="shared" si="728"/>
        <v>40.030077171251897</v>
      </c>
      <c r="Y3846">
        <f t="shared" si="729"/>
        <v>8.0713728760232044</v>
      </c>
    </row>
    <row r="3847" spans="1:25" x14ac:dyDescent="0.3">
      <c r="A3847">
        <v>3</v>
      </c>
      <c r="B3847">
        <v>2</v>
      </c>
      <c r="C3847">
        <v>29.874285714285701</v>
      </c>
      <c r="D3847">
        <v>0</v>
      </c>
      <c r="E3847">
        <v>7</v>
      </c>
      <c r="F3847">
        <v>14.9747601206256</v>
      </c>
      <c r="G3847">
        <v>17.2709946129015</v>
      </c>
      <c r="H3847">
        <v>14.878474223835999</v>
      </c>
      <c r="I3847">
        <v>1.02</v>
      </c>
      <c r="J3847">
        <v>14.878474223835999</v>
      </c>
      <c r="K3847">
        <v>15.176043708312701</v>
      </c>
      <c r="L3847">
        <v>2080</v>
      </c>
      <c r="M3847">
        <f t="shared" si="720"/>
        <v>-15.176043708312701</v>
      </c>
      <c r="N3847">
        <v>-15.176043708312701</v>
      </c>
      <c r="O3847">
        <f t="shared" si="730"/>
        <v>-124.20870556084452</v>
      </c>
      <c r="P3847">
        <f t="shared" si="721"/>
        <v>107.47667408248689</v>
      </c>
      <c r="Q3847">
        <f t="shared" si="731"/>
        <v>-8.4727454250120786</v>
      </c>
      <c r="R3847">
        <f t="shared" si="722"/>
        <v>8.4727454250120786</v>
      </c>
      <c r="S3847">
        <f t="shared" si="723"/>
        <v>0.55829737893882836</v>
      </c>
      <c r="T3847">
        <f t="shared" si="724"/>
        <v>6.7032982833006223</v>
      </c>
      <c r="U3847">
        <f t="shared" si="725"/>
        <v>0</v>
      </c>
      <c r="V3847">
        <f t="shared" si="726"/>
        <v>44.170262106117157</v>
      </c>
      <c r="W3847">
        <f t="shared" si="727"/>
        <v>0</v>
      </c>
      <c r="X3847">
        <f t="shared" si="728"/>
        <v>44.170262106117157</v>
      </c>
      <c r="Y3847">
        <f t="shared" si="729"/>
        <v>8.4727454250120786</v>
      </c>
    </row>
    <row r="3848" spans="1:25" x14ac:dyDescent="0.3">
      <c r="A3848">
        <v>3</v>
      </c>
      <c r="B3848">
        <v>3</v>
      </c>
      <c r="C3848">
        <v>29.965</v>
      </c>
      <c r="D3848">
        <v>0</v>
      </c>
      <c r="E3848">
        <v>7</v>
      </c>
      <c r="F3848">
        <v>15.043657471676701</v>
      </c>
      <c r="G3848">
        <v>17.2709946129015</v>
      </c>
      <c r="H3848">
        <v>14.9138048599558</v>
      </c>
      <c r="I3848">
        <v>1.02</v>
      </c>
      <c r="J3848">
        <v>14.9138048599558</v>
      </c>
      <c r="K3848">
        <v>15.2120809571549</v>
      </c>
      <c r="L3848">
        <v>2080</v>
      </c>
      <c r="M3848">
        <f t="shared" si="720"/>
        <v>-15.2120809571549</v>
      </c>
      <c r="N3848">
        <v>-15.2120809571549</v>
      </c>
      <c r="O3848">
        <f t="shared" si="730"/>
        <v>-139.42078651799943</v>
      </c>
      <c r="P3848">
        <f t="shared" si="721"/>
        <v>99.605106559905636</v>
      </c>
      <c r="Q3848">
        <f t="shared" si="731"/>
        <v>-7.8715675225812589</v>
      </c>
      <c r="R3848">
        <f t="shared" si="722"/>
        <v>7.8715675225812589</v>
      </c>
      <c r="S3848">
        <f t="shared" si="723"/>
        <v>0.51745501123427295</v>
      </c>
      <c r="T3848">
        <f t="shared" si="724"/>
        <v>7.3405134345736407</v>
      </c>
      <c r="U3848">
        <f t="shared" si="725"/>
        <v>0</v>
      </c>
      <c r="V3848">
        <f t="shared" si="726"/>
        <v>48.254498876572697</v>
      </c>
      <c r="W3848">
        <f t="shared" si="727"/>
        <v>0</v>
      </c>
      <c r="X3848">
        <f t="shared" si="728"/>
        <v>48.254498876572697</v>
      </c>
      <c r="Y3848">
        <f t="shared" si="729"/>
        <v>7.8715675225812589</v>
      </c>
    </row>
    <row r="3849" spans="1:25" x14ac:dyDescent="0.3">
      <c r="A3849">
        <v>3</v>
      </c>
      <c r="B3849">
        <v>4</v>
      </c>
      <c r="C3849">
        <v>29.53</v>
      </c>
      <c r="D3849">
        <v>0</v>
      </c>
      <c r="E3849">
        <v>7</v>
      </c>
      <c r="F3849">
        <v>14.7142547962899</v>
      </c>
      <c r="G3849">
        <v>17.2709946129015</v>
      </c>
      <c r="H3849">
        <v>14.7441713612459</v>
      </c>
      <c r="I3849">
        <v>1.02</v>
      </c>
      <c r="J3849">
        <v>14.7441713612459</v>
      </c>
      <c r="K3849">
        <v>15.0390547884708</v>
      </c>
      <c r="L3849">
        <v>2080</v>
      </c>
      <c r="M3849">
        <f t="shared" si="720"/>
        <v>-15.0390547884708</v>
      </c>
      <c r="N3849">
        <v>-15.0390547884708</v>
      </c>
      <c r="O3849">
        <f t="shared" si="730"/>
        <v>-154.45984130647022</v>
      </c>
      <c r="P3849">
        <f t="shared" si="721"/>
        <v>92.389945705464754</v>
      </c>
      <c r="Q3849">
        <f t="shared" si="731"/>
        <v>-7.2151608544408816</v>
      </c>
      <c r="R3849">
        <f t="shared" si="722"/>
        <v>7.2151608544408816</v>
      </c>
      <c r="S3849">
        <f t="shared" si="723"/>
        <v>0.47976159113218664</v>
      </c>
      <c r="T3849">
        <f t="shared" si="724"/>
        <v>7.8238939340299183</v>
      </c>
      <c r="U3849">
        <f t="shared" si="725"/>
        <v>0</v>
      </c>
      <c r="V3849">
        <f t="shared" si="726"/>
        <v>52.023840886781336</v>
      </c>
      <c r="W3849">
        <f t="shared" si="727"/>
        <v>0</v>
      </c>
      <c r="X3849">
        <f t="shared" si="728"/>
        <v>52.023840886781336</v>
      </c>
      <c r="Y3849">
        <f t="shared" si="729"/>
        <v>7.2151608544408816</v>
      </c>
    </row>
    <row r="3850" spans="1:25" x14ac:dyDescent="0.3">
      <c r="A3850">
        <v>3</v>
      </c>
      <c r="B3850">
        <v>5</v>
      </c>
      <c r="C3850">
        <v>28.6816666666667</v>
      </c>
      <c r="D3850">
        <v>0</v>
      </c>
      <c r="E3850">
        <v>3</v>
      </c>
      <c r="F3850">
        <v>14.079020818480799</v>
      </c>
      <c r="G3850">
        <v>17.2709946129015</v>
      </c>
      <c r="H3850">
        <v>14.411776795861901</v>
      </c>
      <c r="I3850">
        <v>1.02</v>
      </c>
      <c r="J3850">
        <v>14.411776795861901</v>
      </c>
      <c r="K3850">
        <v>14.700012331779099</v>
      </c>
      <c r="L3850">
        <v>2080</v>
      </c>
      <c r="M3850">
        <f t="shared" si="720"/>
        <v>-14.700012331779099</v>
      </c>
      <c r="N3850">
        <v>-14.700012331779099</v>
      </c>
      <c r="O3850">
        <f t="shared" si="730"/>
        <v>-169.15985363824933</v>
      </c>
      <c r="P3850">
        <f t="shared" si="721"/>
        <v>85.84283276968884</v>
      </c>
      <c r="Q3850">
        <f t="shared" si="731"/>
        <v>-6.5471129357759139</v>
      </c>
      <c r="R3850">
        <f t="shared" si="722"/>
        <v>6.5471129357759139</v>
      </c>
      <c r="S3850">
        <f t="shared" si="723"/>
        <v>0.4453814587367449</v>
      </c>
      <c r="T3850">
        <f t="shared" si="724"/>
        <v>8.1528993960031855</v>
      </c>
      <c r="U3850">
        <f t="shared" si="725"/>
        <v>0</v>
      </c>
      <c r="V3850">
        <f t="shared" si="726"/>
        <v>55.46185412632552</v>
      </c>
      <c r="W3850">
        <f t="shared" si="727"/>
        <v>0</v>
      </c>
      <c r="X3850">
        <f t="shared" si="728"/>
        <v>55.46185412632552</v>
      </c>
      <c r="Y3850">
        <f t="shared" si="729"/>
        <v>6.5471129357759139</v>
      </c>
    </row>
    <row r="3851" spans="1:25" x14ac:dyDescent="0.3">
      <c r="A3851">
        <v>4</v>
      </c>
      <c r="B3851">
        <v>1</v>
      </c>
      <c r="C3851">
        <v>33.626428571428598</v>
      </c>
      <c r="D3851">
        <v>0</v>
      </c>
      <c r="E3851">
        <v>7</v>
      </c>
      <c r="F3851">
        <v>17.912411576183899</v>
      </c>
      <c r="G3851">
        <v>17.2709946129015</v>
      </c>
      <c r="H3851">
        <v>16.321275483681099</v>
      </c>
      <c r="I3851">
        <v>1.1000000000000001</v>
      </c>
      <c r="J3851">
        <v>16.321275483681099</v>
      </c>
      <c r="K3851">
        <v>17.953403032049199</v>
      </c>
      <c r="L3851">
        <v>2080</v>
      </c>
      <c r="M3851">
        <f t="shared" si="720"/>
        <v>-17.953403032049199</v>
      </c>
      <c r="N3851">
        <v>-17.953403032049199</v>
      </c>
      <c r="O3851">
        <f t="shared" si="730"/>
        <v>-187.11325667029854</v>
      </c>
      <c r="P3851">
        <f t="shared" si="721"/>
        <v>78.472722725310518</v>
      </c>
      <c r="Q3851">
        <f t="shared" si="731"/>
        <v>-7.3701100443783218</v>
      </c>
      <c r="R3851">
        <f t="shared" si="722"/>
        <v>7.3701100443783218</v>
      </c>
      <c r="S3851">
        <f t="shared" si="723"/>
        <v>0.41051326209419464</v>
      </c>
      <c r="T3851">
        <f t="shared" si="724"/>
        <v>10.583292987670877</v>
      </c>
      <c r="U3851">
        <f t="shared" si="725"/>
        <v>0</v>
      </c>
      <c r="V3851">
        <f t="shared" si="726"/>
        <v>58.948673790580528</v>
      </c>
      <c r="W3851">
        <f t="shared" si="727"/>
        <v>0</v>
      </c>
      <c r="X3851">
        <f t="shared" si="728"/>
        <v>58.948673790580528</v>
      </c>
      <c r="Y3851">
        <f t="shared" si="729"/>
        <v>7.3701100443783218</v>
      </c>
    </row>
    <row r="3852" spans="1:25" x14ac:dyDescent="0.3">
      <c r="A3852">
        <v>4</v>
      </c>
      <c r="B3852">
        <v>2</v>
      </c>
      <c r="C3852">
        <v>33.28</v>
      </c>
      <c r="D3852">
        <v>0</v>
      </c>
      <c r="E3852">
        <v>7</v>
      </c>
      <c r="F3852">
        <v>17.633761245417201</v>
      </c>
      <c r="G3852">
        <v>17.2709946129015</v>
      </c>
      <c r="H3852">
        <v>16.189591116014501</v>
      </c>
      <c r="I3852">
        <v>1.1000000000000001</v>
      </c>
      <c r="J3852">
        <v>16.189591116014501</v>
      </c>
      <c r="K3852">
        <v>17.808550227615999</v>
      </c>
      <c r="L3852">
        <v>2080</v>
      </c>
      <c r="M3852">
        <f t="shared" si="720"/>
        <v>-17.808550227615999</v>
      </c>
      <c r="N3852">
        <v>-17.808550227615999</v>
      </c>
      <c r="O3852">
        <f t="shared" si="730"/>
        <v>-204.92180689791454</v>
      </c>
      <c r="P3852">
        <f t="shared" si="721"/>
        <v>71.787353974901094</v>
      </c>
      <c r="Q3852">
        <f t="shared" si="731"/>
        <v>-6.6853687504094239</v>
      </c>
      <c r="R3852">
        <f t="shared" si="722"/>
        <v>6.6853687504094239</v>
      </c>
      <c r="S3852">
        <f t="shared" si="723"/>
        <v>0.3754021896764127</v>
      </c>
      <c r="T3852">
        <f t="shared" si="724"/>
        <v>11.123181477206575</v>
      </c>
      <c r="U3852">
        <f t="shared" si="725"/>
        <v>0</v>
      </c>
      <c r="V3852">
        <f t="shared" si="726"/>
        <v>62.459781032358727</v>
      </c>
      <c r="W3852">
        <f t="shared" si="727"/>
        <v>0</v>
      </c>
      <c r="X3852">
        <f t="shared" si="728"/>
        <v>62.459781032358727</v>
      </c>
      <c r="Y3852">
        <f t="shared" si="729"/>
        <v>6.6853687504094239</v>
      </c>
    </row>
    <row r="3853" spans="1:25" x14ac:dyDescent="0.3">
      <c r="A3853">
        <v>4</v>
      </c>
      <c r="B3853">
        <v>3</v>
      </c>
      <c r="C3853">
        <v>33.994285714285702</v>
      </c>
      <c r="D3853">
        <v>0</v>
      </c>
      <c r="E3853">
        <v>7</v>
      </c>
      <c r="F3853">
        <v>18.209917434909901</v>
      </c>
      <c r="G3853">
        <v>17.2709946129015</v>
      </c>
      <c r="H3853">
        <v>16.460782364912401</v>
      </c>
      <c r="I3853">
        <v>1.1000000000000001</v>
      </c>
      <c r="J3853">
        <v>16.460782364912401</v>
      </c>
      <c r="K3853">
        <v>18.1068606014036</v>
      </c>
      <c r="L3853">
        <v>2080</v>
      </c>
      <c r="M3853">
        <f t="shared" si="720"/>
        <v>-18.1068606014036</v>
      </c>
      <c r="N3853">
        <v>-18.1068606014036</v>
      </c>
      <c r="O3853">
        <f t="shared" si="730"/>
        <v>-223.02866749931815</v>
      </c>
      <c r="P3853">
        <f t="shared" si="721"/>
        <v>65.573655942574121</v>
      </c>
      <c r="Q3853">
        <f t="shared" si="731"/>
        <v>-6.2136980323269739</v>
      </c>
      <c r="R3853">
        <f t="shared" si="722"/>
        <v>6.2136980323269739</v>
      </c>
      <c r="S3853">
        <f t="shared" si="723"/>
        <v>0.34316815979934717</v>
      </c>
      <c r="T3853">
        <f t="shared" si="724"/>
        <v>11.893162569076626</v>
      </c>
      <c r="U3853">
        <f t="shared" si="725"/>
        <v>0</v>
      </c>
      <c r="V3853">
        <f t="shared" si="726"/>
        <v>65.683184020065283</v>
      </c>
      <c r="W3853">
        <f t="shared" si="727"/>
        <v>0</v>
      </c>
      <c r="X3853">
        <f t="shared" si="728"/>
        <v>65.683184020065283</v>
      </c>
      <c r="Y3853">
        <f t="shared" si="729"/>
        <v>6.2136980323269739</v>
      </c>
    </row>
    <row r="3854" spans="1:25" x14ac:dyDescent="0.3">
      <c r="A3854">
        <v>4</v>
      </c>
      <c r="B3854">
        <v>4</v>
      </c>
      <c r="C3854">
        <v>35.425714285714299</v>
      </c>
      <c r="D3854">
        <v>0</v>
      </c>
      <c r="E3854">
        <v>7</v>
      </c>
      <c r="F3854">
        <v>19.383303572273999</v>
      </c>
      <c r="G3854">
        <v>17.2709946129015</v>
      </c>
      <c r="H3854">
        <v>17.000554629663799</v>
      </c>
      <c r="I3854">
        <v>1.1000000000000001</v>
      </c>
      <c r="J3854">
        <v>17.000554629663799</v>
      </c>
      <c r="K3854">
        <v>18.7006100926302</v>
      </c>
      <c r="L3854">
        <v>2080</v>
      </c>
      <c r="M3854">
        <f t="shared" si="720"/>
        <v>-18.7006100926302</v>
      </c>
      <c r="N3854">
        <v>-18.7006100926302</v>
      </c>
      <c r="O3854">
        <f t="shared" si="730"/>
        <v>-241.72927759194835</v>
      </c>
      <c r="P3854">
        <f t="shared" si="721"/>
        <v>59.720239233860653</v>
      </c>
      <c r="Q3854">
        <f t="shared" si="731"/>
        <v>-5.8534167087134676</v>
      </c>
      <c r="R3854">
        <f t="shared" si="722"/>
        <v>5.8534167087134676</v>
      </c>
      <c r="S3854">
        <f t="shared" si="723"/>
        <v>0.31300672436458449</v>
      </c>
      <c r="T3854">
        <f t="shared" si="724"/>
        <v>12.847193383916732</v>
      </c>
      <c r="U3854">
        <f t="shared" si="725"/>
        <v>0</v>
      </c>
      <c r="V3854">
        <f t="shared" si="726"/>
        <v>68.699327563541559</v>
      </c>
      <c r="W3854">
        <f t="shared" si="727"/>
        <v>0</v>
      </c>
      <c r="X3854">
        <f t="shared" si="728"/>
        <v>68.699327563541559</v>
      </c>
      <c r="Y3854">
        <f t="shared" si="729"/>
        <v>5.8534167087134676</v>
      </c>
    </row>
    <row r="3855" spans="1:25" x14ac:dyDescent="0.3">
      <c r="A3855">
        <v>4</v>
      </c>
      <c r="B3855">
        <v>5</v>
      </c>
      <c r="C3855">
        <v>37.027500000000003</v>
      </c>
      <c r="D3855">
        <v>0</v>
      </c>
      <c r="E3855">
        <v>2</v>
      </c>
      <c r="F3855">
        <v>20.725515470307101</v>
      </c>
      <c r="G3855">
        <v>17.2709946129015</v>
      </c>
      <c r="H3855">
        <v>17.598969897616001</v>
      </c>
      <c r="I3855">
        <v>1.1000000000000001</v>
      </c>
      <c r="J3855">
        <v>17.598969897616001</v>
      </c>
      <c r="K3855">
        <v>19.358866887377602</v>
      </c>
      <c r="L3855">
        <v>2080</v>
      </c>
      <c r="M3855">
        <f t="shared" si="720"/>
        <v>-19.358866887377602</v>
      </c>
      <c r="N3855">
        <v>-19.358866887377602</v>
      </c>
      <c r="O3855">
        <f t="shared" si="730"/>
        <v>-261.08814447932593</v>
      </c>
      <c r="P3855">
        <f t="shared" si="721"/>
        <v>54.210609913590304</v>
      </c>
      <c r="Q3855">
        <f t="shared" si="731"/>
        <v>-5.5096293202703492</v>
      </c>
      <c r="R3855">
        <f t="shared" si="722"/>
        <v>5.5096293202703492</v>
      </c>
      <c r="S3855">
        <f t="shared" si="723"/>
        <v>0.28460494884970494</v>
      </c>
      <c r="T3855">
        <f t="shared" si="724"/>
        <v>13.849237567107252</v>
      </c>
      <c r="U3855">
        <f t="shared" si="725"/>
        <v>0</v>
      </c>
      <c r="V3855">
        <f t="shared" si="726"/>
        <v>71.539505115029499</v>
      </c>
      <c r="W3855">
        <f t="shared" si="727"/>
        <v>0</v>
      </c>
      <c r="X3855">
        <f t="shared" si="728"/>
        <v>71.539505115029499</v>
      </c>
      <c r="Y3855">
        <f t="shared" si="729"/>
        <v>5.5096293202703492</v>
      </c>
    </row>
    <row r="3856" spans="1:25" x14ac:dyDescent="0.3">
      <c r="A3856">
        <v>5</v>
      </c>
      <c r="B3856">
        <v>1</v>
      </c>
      <c r="C3856">
        <v>35.897857142857099</v>
      </c>
      <c r="D3856">
        <v>0</v>
      </c>
      <c r="E3856">
        <v>7</v>
      </c>
      <c r="F3856">
        <v>19.775758969701499</v>
      </c>
      <c r="G3856">
        <v>17.2709946129015</v>
      </c>
      <c r="H3856">
        <v>17.177544751296001</v>
      </c>
      <c r="I3856">
        <v>1.18</v>
      </c>
      <c r="J3856">
        <v>17.177544751296001</v>
      </c>
      <c r="K3856">
        <v>20.269502806529299</v>
      </c>
      <c r="L3856">
        <v>2080</v>
      </c>
      <c r="M3856">
        <f t="shared" si="720"/>
        <v>-20.269502806529299</v>
      </c>
      <c r="N3856">
        <v>-20.269502806529299</v>
      </c>
      <c r="O3856">
        <f t="shared" si="730"/>
        <v>-281.35764728585525</v>
      </c>
      <c r="P3856">
        <f t="shared" si="721"/>
        <v>48.985734845277562</v>
      </c>
      <c r="Q3856">
        <f t="shared" si="731"/>
        <v>-5.2248750683127412</v>
      </c>
      <c r="R3856">
        <f t="shared" si="722"/>
        <v>5.2248750683127412</v>
      </c>
      <c r="S3856">
        <f t="shared" si="723"/>
        <v>0.25777026295039079</v>
      </c>
      <c r="T3856">
        <f t="shared" si="724"/>
        <v>15.044627738216558</v>
      </c>
      <c r="U3856">
        <f t="shared" si="725"/>
        <v>0</v>
      </c>
      <c r="V3856">
        <f t="shared" si="726"/>
        <v>74.222973704960921</v>
      </c>
      <c r="W3856">
        <f t="shared" si="727"/>
        <v>0</v>
      </c>
      <c r="X3856">
        <f t="shared" si="728"/>
        <v>74.222973704960921</v>
      </c>
      <c r="Y3856">
        <f t="shared" si="729"/>
        <v>5.2248750683127412</v>
      </c>
    </row>
    <row r="3857" spans="1:25" x14ac:dyDescent="0.3">
      <c r="A3857">
        <v>5</v>
      </c>
      <c r="B3857">
        <v>2</v>
      </c>
      <c r="C3857">
        <v>35.433571428571398</v>
      </c>
      <c r="D3857">
        <v>0</v>
      </c>
      <c r="E3857">
        <v>7</v>
      </c>
      <c r="F3857">
        <v>19.389812724974998</v>
      </c>
      <c r="G3857">
        <v>17.2709946129015</v>
      </c>
      <c r="H3857">
        <v>17.003504187757802</v>
      </c>
      <c r="I3857">
        <v>1.18</v>
      </c>
      <c r="J3857">
        <v>17.003504187757802</v>
      </c>
      <c r="K3857">
        <v>20.064134941554201</v>
      </c>
      <c r="L3857">
        <v>2080</v>
      </c>
      <c r="M3857">
        <f t="shared" si="720"/>
        <v>-20.064134941554201</v>
      </c>
      <c r="N3857">
        <v>-20.064134941554201</v>
      </c>
      <c r="O3857">
        <f t="shared" si="730"/>
        <v>-301.42178222740944</v>
      </c>
      <c r="P3857">
        <f t="shared" si="721"/>
        <v>44.309914490626397</v>
      </c>
      <c r="Q3857">
        <f t="shared" si="731"/>
        <v>-4.6758203546511652</v>
      </c>
      <c r="R3857">
        <f t="shared" si="722"/>
        <v>4.6758203546511652</v>
      </c>
      <c r="S3857">
        <f t="shared" si="723"/>
        <v>0.23304370551093237</v>
      </c>
      <c r="T3857">
        <f t="shared" si="724"/>
        <v>15.388314586903036</v>
      </c>
      <c r="U3857">
        <f t="shared" si="725"/>
        <v>0</v>
      </c>
      <c r="V3857">
        <f t="shared" si="726"/>
        <v>76.695629448906772</v>
      </c>
      <c r="W3857">
        <f t="shared" si="727"/>
        <v>0</v>
      </c>
      <c r="X3857">
        <f t="shared" si="728"/>
        <v>76.695629448906772</v>
      </c>
      <c r="Y3857">
        <f t="shared" si="729"/>
        <v>4.6758203546511652</v>
      </c>
    </row>
    <row r="3858" spans="1:25" x14ac:dyDescent="0.3">
      <c r="A3858">
        <v>5</v>
      </c>
      <c r="B3858">
        <v>3</v>
      </c>
      <c r="C3858">
        <v>36.3707142857143</v>
      </c>
      <c r="D3858">
        <v>4.3899999999999997</v>
      </c>
      <c r="E3858">
        <v>7</v>
      </c>
      <c r="F3858">
        <v>20.171476306879299</v>
      </c>
      <c r="G3858">
        <v>17.2709946129015</v>
      </c>
      <c r="H3858">
        <v>17.354295363207701</v>
      </c>
      <c r="I3858">
        <v>1.18</v>
      </c>
      <c r="J3858">
        <v>17.354295363207701</v>
      </c>
      <c r="K3858">
        <v>20.478068528585101</v>
      </c>
      <c r="L3858">
        <v>2080</v>
      </c>
      <c r="M3858">
        <f t="shared" si="720"/>
        <v>-16.088068528585101</v>
      </c>
      <c r="N3858">
        <v>-16.088068528585101</v>
      </c>
      <c r="O3858">
        <f t="shared" si="730"/>
        <v>-317.50985075599453</v>
      </c>
      <c r="P3858">
        <f t="shared" si="721"/>
        <v>40.885198912310209</v>
      </c>
      <c r="Q3858">
        <f t="shared" si="731"/>
        <v>-3.4247155783161887</v>
      </c>
      <c r="R3858">
        <f t="shared" si="722"/>
        <v>7.8147155783161883</v>
      </c>
      <c r="S3858">
        <f t="shared" si="723"/>
        <v>0.38161389915302396</v>
      </c>
      <c r="T3858">
        <f t="shared" si="724"/>
        <v>12.663352950268912</v>
      </c>
      <c r="U3858">
        <f t="shared" si="725"/>
        <v>0</v>
      </c>
      <c r="V3858">
        <f t="shared" si="726"/>
        <v>61.838610084697599</v>
      </c>
      <c r="W3858">
        <f t="shared" si="727"/>
        <v>0</v>
      </c>
      <c r="X3858">
        <f t="shared" si="728"/>
        <v>61.838610084697599</v>
      </c>
      <c r="Y3858">
        <f t="shared" si="729"/>
        <v>3.4247155783161887</v>
      </c>
    </row>
    <row r="3859" spans="1:25" x14ac:dyDescent="0.3">
      <c r="A3859">
        <v>5</v>
      </c>
      <c r="B3859">
        <v>4</v>
      </c>
      <c r="C3859">
        <v>34.5107142857143</v>
      </c>
      <c r="D3859">
        <v>1.17</v>
      </c>
      <c r="E3859">
        <v>7</v>
      </c>
      <c r="F3859">
        <v>18.630379047860899</v>
      </c>
      <c r="G3859">
        <v>17.2709946129015</v>
      </c>
      <c r="H3859">
        <v>16.6560807680784</v>
      </c>
      <c r="I3859">
        <v>1.18</v>
      </c>
      <c r="J3859">
        <v>16.6560807680784</v>
      </c>
      <c r="K3859">
        <v>19.654175306332501</v>
      </c>
      <c r="L3859">
        <v>2080</v>
      </c>
      <c r="M3859">
        <f t="shared" si="720"/>
        <v>-18.484175306332503</v>
      </c>
      <c r="N3859">
        <v>-18.484175306332503</v>
      </c>
      <c r="O3859">
        <f t="shared" si="730"/>
        <v>-335.99402606232707</v>
      </c>
      <c r="P3859">
        <f t="shared" si="721"/>
        <v>37.275908611027134</v>
      </c>
      <c r="Q3859">
        <f t="shared" si="731"/>
        <v>-3.6092903012830746</v>
      </c>
      <c r="R3859">
        <f t="shared" si="722"/>
        <v>4.7792903012830745</v>
      </c>
      <c r="S3859">
        <f t="shared" si="723"/>
        <v>0.24316921095861016</v>
      </c>
      <c r="T3859">
        <f t="shared" si="724"/>
        <v>14.874885005049427</v>
      </c>
      <c r="U3859">
        <f t="shared" si="725"/>
        <v>0</v>
      </c>
      <c r="V3859">
        <f t="shared" si="726"/>
        <v>75.683078904138981</v>
      </c>
      <c r="W3859">
        <f t="shared" si="727"/>
        <v>0</v>
      </c>
      <c r="X3859">
        <f t="shared" si="728"/>
        <v>75.683078904138981</v>
      </c>
      <c r="Y3859">
        <f t="shared" si="729"/>
        <v>3.6092903012830746</v>
      </c>
    </row>
    <row r="3860" spans="1:25" x14ac:dyDescent="0.3">
      <c r="A3860">
        <v>5</v>
      </c>
      <c r="B3860">
        <v>5</v>
      </c>
      <c r="C3860">
        <v>34.25</v>
      </c>
      <c r="D3860">
        <v>4.62</v>
      </c>
      <c r="E3860">
        <v>3</v>
      </c>
      <c r="F3860">
        <v>18.417705539861402</v>
      </c>
      <c r="G3860">
        <v>17.2709946129015</v>
      </c>
      <c r="H3860">
        <v>16.5575662723321</v>
      </c>
      <c r="I3860">
        <v>1.18</v>
      </c>
      <c r="J3860">
        <v>16.5575662723321</v>
      </c>
      <c r="K3860">
        <v>19.5379282013519</v>
      </c>
      <c r="L3860">
        <v>2080</v>
      </c>
      <c r="M3860">
        <f t="shared" si="720"/>
        <v>-14.917928201351899</v>
      </c>
      <c r="N3860">
        <v>-14.917928201351899</v>
      </c>
      <c r="O3860">
        <f t="shared" si="730"/>
        <v>-350.91195426367898</v>
      </c>
      <c r="P3860">
        <f t="shared" si="721"/>
        <v>34.596675555262571</v>
      </c>
      <c r="Q3860">
        <f t="shared" si="731"/>
        <v>-2.6792330557645627</v>
      </c>
      <c r="R3860">
        <f t="shared" si="722"/>
        <v>7.2992330557645628</v>
      </c>
      <c r="S3860">
        <f t="shared" si="723"/>
        <v>0.37359299207883784</v>
      </c>
      <c r="T3860">
        <f t="shared" si="724"/>
        <v>12.238695145587336</v>
      </c>
      <c r="U3860">
        <f t="shared" si="725"/>
        <v>0</v>
      </c>
      <c r="V3860">
        <f t="shared" si="726"/>
        <v>62.640700792116213</v>
      </c>
      <c r="W3860">
        <f t="shared" si="727"/>
        <v>0</v>
      </c>
      <c r="X3860">
        <f t="shared" si="728"/>
        <v>62.640700792116213</v>
      </c>
      <c r="Y3860">
        <f t="shared" si="729"/>
        <v>2.6792330557645627</v>
      </c>
    </row>
    <row r="3861" spans="1:25" x14ac:dyDescent="0.3">
      <c r="A3861">
        <v>6</v>
      </c>
      <c r="B3861">
        <v>1</v>
      </c>
      <c r="C3861">
        <v>32.679285714285697</v>
      </c>
      <c r="D3861">
        <v>24.5</v>
      </c>
      <c r="E3861">
        <v>7</v>
      </c>
      <c r="F3861">
        <v>17.154104930703099</v>
      </c>
      <c r="G3861">
        <v>17.2709946129015</v>
      </c>
      <c r="H3861">
        <v>15.960537209984</v>
      </c>
      <c r="I3861">
        <v>1.25</v>
      </c>
      <c r="J3861">
        <v>15.960537209984</v>
      </c>
      <c r="K3861">
        <v>19.95067151248</v>
      </c>
      <c r="L3861">
        <v>2080</v>
      </c>
      <c r="M3861">
        <f t="shared" si="720"/>
        <v>4.5493284875200004</v>
      </c>
      <c r="N3861">
        <v>4.5493284875200004</v>
      </c>
      <c r="O3861">
        <f t="shared" si="730"/>
        <v>-346.36262577615901</v>
      </c>
      <c r="P3861">
        <f t="shared" si="721"/>
        <v>35.392652343122734</v>
      </c>
      <c r="Q3861">
        <f t="shared" si="731"/>
        <v>0.79597678786016246</v>
      </c>
      <c r="R3861">
        <f t="shared" si="722"/>
        <v>19.95067151248</v>
      </c>
      <c r="S3861">
        <f t="shared" si="723"/>
        <v>1</v>
      </c>
      <c r="T3861">
        <f t="shared" si="724"/>
        <v>0</v>
      </c>
      <c r="U3861">
        <f t="shared" si="725"/>
        <v>4.5493284875200004</v>
      </c>
      <c r="V3861">
        <f t="shared" si="726"/>
        <v>0</v>
      </c>
      <c r="W3861">
        <f t="shared" si="727"/>
        <v>100</v>
      </c>
      <c r="X3861">
        <f t="shared" si="728"/>
        <v>-100</v>
      </c>
      <c r="Y3861">
        <f t="shared" si="729"/>
        <v>0.79597678786016246</v>
      </c>
    </row>
    <row r="3862" spans="1:25" x14ac:dyDescent="0.3">
      <c r="A3862">
        <v>6</v>
      </c>
      <c r="B3862">
        <v>2</v>
      </c>
      <c r="C3862">
        <v>33.4364285714286</v>
      </c>
      <c r="D3862">
        <v>10.02</v>
      </c>
      <c r="E3862">
        <v>7</v>
      </c>
      <c r="F3862">
        <v>17.759401122996302</v>
      </c>
      <c r="G3862">
        <v>17.2709946129015</v>
      </c>
      <c r="H3862">
        <v>16.2490894897666</v>
      </c>
      <c r="I3862">
        <v>1.25</v>
      </c>
      <c r="J3862">
        <v>16.2490894897666</v>
      </c>
      <c r="K3862">
        <v>20.311361862208202</v>
      </c>
      <c r="L3862">
        <v>2080</v>
      </c>
      <c r="M3862">
        <f t="shared" si="720"/>
        <v>-10.291361862208202</v>
      </c>
      <c r="N3862">
        <v>-10.291361862208202</v>
      </c>
      <c r="O3862">
        <f t="shared" si="730"/>
        <v>-356.6539876383672</v>
      </c>
      <c r="P3862">
        <f t="shared" si="721"/>
        <v>33.617522309935616</v>
      </c>
      <c r="Q3862">
        <f t="shared" si="731"/>
        <v>-1.7751300331871178</v>
      </c>
      <c r="R3862">
        <f t="shared" si="722"/>
        <v>11.795130033187117</v>
      </c>
      <c r="S3862">
        <f t="shared" si="723"/>
        <v>0.58071586303296652</v>
      </c>
      <c r="T3862">
        <f t="shared" si="724"/>
        <v>8.5162318290210841</v>
      </c>
      <c r="U3862">
        <f t="shared" si="725"/>
        <v>0</v>
      </c>
      <c r="V3862">
        <f t="shared" si="726"/>
        <v>41.928413696703345</v>
      </c>
      <c r="W3862">
        <f t="shared" si="727"/>
        <v>0</v>
      </c>
      <c r="X3862">
        <f t="shared" si="728"/>
        <v>41.928413696703345</v>
      </c>
      <c r="Y3862">
        <f t="shared" si="729"/>
        <v>1.7751300331871178</v>
      </c>
    </row>
    <row r="3863" spans="1:25" x14ac:dyDescent="0.3">
      <c r="A3863">
        <v>6</v>
      </c>
      <c r="B3863">
        <v>3</v>
      </c>
      <c r="C3863">
        <v>32.439285714285703</v>
      </c>
      <c r="D3863">
        <v>2.85</v>
      </c>
      <c r="E3863">
        <v>7</v>
      </c>
      <c r="F3863">
        <v>16.963729382362999</v>
      </c>
      <c r="G3863">
        <v>17.2709946129015</v>
      </c>
      <c r="H3863">
        <v>15.868768922496701</v>
      </c>
      <c r="I3863">
        <v>1.25</v>
      </c>
      <c r="J3863">
        <v>15.868768922496701</v>
      </c>
      <c r="K3863">
        <v>19.835961153120898</v>
      </c>
      <c r="L3863">
        <v>2080</v>
      </c>
      <c r="M3863">
        <f t="shared" si="720"/>
        <v>-16.985961153120897</v>
      </c>
      <c r="N3863">
        <v>-16.985961153120897</v>
      </c>
      <c r="O3863">
        <f t="shared" si="730"/>
        <v>-373.63994879148811</v>
      </c>
      <c r="P3863">
        <f t="shared" si="721"/>
        <v>30.88027475398486</v>
      </c>
      <c r="Q3863">
        <f t="shared" si="731"/>
        <v>-2.7372475559507556</v>
      </c>
      <c r="R3863">
        <f t="shared" si="722"/>
        <v>5.5872475559507553</v>
      </c>
      <c r="S3863">
        <f t="shared" si="723"/>
        <v>0.28167264055524144</v>
      </c>
      <c r="T3863">
        <f t="shared" si="724"/>
        <v>14.248713597170143</v>
      </c>
      <c r="U3863">
        <f t="shared" si="725"/>
        <v>0</v>
      </c>
      <c r="V3863">
        <f t="shared" si="726"/>
        <v>71.832735944475857</v>
      </c>
      <c r="W3863">
        <f t="shared" si="727"/>
        <v>0</v>
      </c>
      <c r="X3863">
        <f t="shared" si="728"/>
        <v>71.832735944475857</v>
      </c>
      <c r="Y3863">
        <f t="shared" si="729"/>
        <v>2.7372475559507556</v>
      </c>
    </row>
    <row r="3864" spans="1:25" x14ac:dyDescent="0.3">
      <c r="A3864">
        <v>6</v>
      </c>
      <c r="B3864">
        <v>4</v>
      </c>
      <c r="C3864">
        <v>31.4957142857143</v>
      </c>
      <c r="D3864">
        <v>75.099999999999994</v>
      </c>
      <c r="E3864">
        <v>7</v>
      </c>
      <c r="F3864">
        <v>16.222288736441101</v>
      </c>
      <c r="G3864">
        <v>17.2709946129015</v>
      </c>
      <c r="H3864">
        <v>15.506530475591401</v>
      </c>
      <c r="I3864">
        <v>1.25</v>
      </c>
      <c r="J3864">
        <v>15.506530475591401</v>
      </c>
      <c r="K3864">
        <v>19.383163094489301</v>
      </c>
      <c r="L3864">
        <v>2080</v>
      </c>
      <c r="M3864">
        <f t="shared" si="720"/>
        <v>55.716836905510689</v>
      </c>
      <c r="N3864">
        <v>55.716836905510689</v>
      </c>
      <c r="O3864">
        <f t="shared" si="730"/>
        <v>-317.92311188597739</v>
      </c>
      <c r="P3864">
        <f t="shared" si="721"/>
        <v>40.80080481682554</v>
      </c>
      <c r="Q3864">
        <f t="shared" si="731"/>
        <v>9.9205300628406796</v>
      </c>
      <c r="R3864">
        <f t="shared" si="722"/>
        <v>19.383163094489301</v>
      </c>
      <c r="S3864">
        <f t="shared" si="723"/>
        <v>1</v>
      </c>
      <c r="T3864">
        <f t="shared" si="724"/>
        <v>0</v>
      </c>
      <c r="U3864">
        <f t="shared" si="725"/>
        <v>55.716836905510689</v>
      </c>
      <c r="V3864">
        <f t="shared" si="726"/>
        <v>0</v>
      </c>
      <c r="W3864">
        <f t="shared" si="727"/>
        <v>100</v>
      </c>
      <c r="X3864">
        <f t="shared" si="728"/>
        <v>-100</v>
      </c>
      <c r="Y3864">
        <f t="shared" si="729"/>
        <v>9.9205300628406796</v>
      </c>
    </row>
    <row r="3865" spans="1:25" x14ac:dyDescent="0.3">
      <c r="A3865">
        <v>6</v>
      </c>
      <c r="B3865">
        <v>5</v>
      </c>
      <c r="C3865">
        <v>32.377499999999998</v>
      </c>
      <c r="D3865">
        <v>0</v>
      </c>
      <c r="E3865">
        <v>2</v>
      </c>
      <c r="F3865">
        <v>16.914835863305001</v>
      </c>
      <c r="G3865">
        <v>17.2709946129015</v>
      </c>
      <c r="H3865">
        <v>15.8451201582956</v>
      </c>
      <c r="I3865">
        <v>1.25</v>
      </c>
      <c r="J3865">
        <v>15.8451201582956</v>
      </c>
      <c r="K3865">
        <v>19.8064001978695</v>
      </c>
      <c r="L3865">
        <v>2080</v>
      </c>
      <c r="M3865">
        <f t="shared" si="720"/>
        <v>-19.8064001978695</v>
      </c>
      <c r="N3865">
        <v>-19.8064001978695</v>
      </c>
      <c r="O3865">
        <f t="shared" si="730"/>
        <v>-337.72951208384688</v>
      </c>
      <c r="P3865">
        <f t="shared" si="721"/>
        <v>36.953848865686169</v>
      </c>
      <c r="Q3865">
        <f t="shared" si="731"/>
        <v>-3.8469559511393712</v>
      </c>
      <c r="R3865">
        <f t="shared" si="722"/>
        <v>3.8469559511393712</v>
      </c>
      <c r="S3865">
        <f t="shared" si="723"/>
        <v>0.19422792191956081</v>
      </c>
      <c r="T3865">
        <f t="shared" si="724"/>
        <v>15.959444246730129</v>
      </c>
      <c r="U3865">
        <f t="shared" si="725"/>
        <v>0</v>
      </c>
      <c r="V3865">
        <f t="shared" si="726"/>
        <v>80.577207808043909</v>
      </c>
      <c r="W3865">
        <f t="shared" si="727"/>
        <v>0</v>
      </c>
      <c r="X3865">
        <f t="shared" si="728"/>
        <v>80.577207808043909</v>
      </c>
      <c r="Y3865">
        <f t="shared" si="729"/>
        <v>3.8469559511393712</v>
      </c>
    </row>
    <row r="3866" spans="1:25" x14ac:dyDescent="0.3">
      <c r="A3866">
        <v>7</v>
      </c>
      <c r="B3866">
        <v>1</v>
      </c>
      <c r="C3866">
        <v>31.9078571428571</v>
      </c>
      <c r="D3866">
        <v>33.51</v>
      </c>
      <c r="E3866">
        <v>7</v>
      </c>
      <c r="F3866">
        <v>16.5447587510319</v>
      </c>
      <c r="G3866">
        <v>17.2709946129015</v>
      </c>
      <c r="H3866">
        <v>15.665039290337701</v>
      </c>
      <c r="I3866">
        <v>1.25</v>
      </c>
      <c r="J3866">
        <v>15.665039290337701</v>
      </c>
      <c r="K3866">
        <v>19.581299112922199</v>
      </c>
      <c r="L3866">
        <v>2080</v>
      </c>
      <c r="M3866">
        <f t="shared" si="720"/>
        <v>13.928700887077799</v>
      </c>
      <c r="N3866">
        <v>13.928700887077799</v>
      </c>
      <c r="O3866">
        <f t="shared" si="730"/>
        <v>-323.80081119676908</v>
      </c>
      <c r="P3866">
        <f t="shared" si="721"/>
        <v>39.619178657933347</v>
      </c>
      <c r="Q3866">
        <f t="shared" si="731"/>
        <v>2.6653297922471779</v>
      </c>
      <c r="R3866">
        <f t="shared" si="722"/>
        <v>19.581299112922199</v>
      </c>
      <c r="S3866">
        <f t="shared" si="723"/>
        <v>1</v>
      </c>
      <c r="T3866">
        <f t="shared" si="724"/>
        <v>0</v>
      </c>
      <c r="U3866">
        <f t="shared" si="725"/>
        <v>13.928700887077799</v>
      </c>
      <c r="V3866">
        <f t="shared" si="726"/>
        <v>0</v>
      </c>
      <c r="W3866">
        <f t="shared" si="727"/>
        <v>100</v>
      </c>
      <c r="X3866">
        <f t="shared" si="728"/>
        <v>-100</v>
      </c>
      <c r="Y3866">
        <f t="shared" si="729"/>
        <v>2.6653297922471779</v>
      </c>
    </row>
    <row r="3867" spans="1:25" x14ac:dyDescent="0.3">
      <c r="A3867">
        <v>7</v>
      </c>
      <c r="B3867">
        <v>2</v>
      </c>
      <c r="C3867">
        <v>31.103571428571399</v>
      </c>
      <c r="D3867">
        <v>131.82</v>
      </c>
      <c r="E3867">
        <v>7</v>
      </c>
      <c r="F3867">
        <v>15.917473880109</v>
      </c>
      <c r="G3867">
        <v>17.2709946129015</v>
      </c>
      <c r="H3867">
        <v>15.3552938267076</v>
      </c>
      <c r="I3867">
        <v>1.25</v>
      </c>
      <c r="J3867">
        <v>15.3552938267076</v>
      </c>
      <c r="K3867">
        <v>19.1941172833845</v>
      </c>
      <c r="L3867">
        <v>2080</v>
      </c>
      <c r="M3867">
        <f t="shared" si="720"/>
        <v>112.62588271661549</v>
      </c>
      <c r="N3867">
        <v>112.62588271661549</v>
      </c>
      <c r="O3867">
        <f t="shared" si="730"/>
        <v>-211.1749284801536</v>
      </c>
      <c r="P3867">
        <f t="shared" si="721"/>
        <v>69.577603318063012</v>
      </c>
      <c r="Q3867">
        <f t="shared" si="731"/>
        <v>29.958424660129666</v>
      </c>
      <c r="R3867">
        <f t="shared" si="722"/>
        <v>19.1941172833845</v>
      </c>
      <c r="S3867">
        <f t="shared" si="723"/>
        <v>1</v>
      </c>
      <c r="T3867">
        <f t="shared" si="724"/>
        <v>0</v>
      </c>
      <c r="U3867">
        <f t="shared" si="725"/>
        <v>112.62588271661549</v>
      </c>
      <c r="V3867">
        <f t="shared" si="726"/>
        <v>0</v>
      </c>
      <c r="W3867">
        <f t="shared" si="727"/>
        <v>100</v>
      </c>
      <c r="X3867">
        <f t="shared" si="728"/>
        <v>-100</v>
      </c>
      <c r="Y3867">
        <f t="shared" si="729"/>
        <v>29.958424660129666</v>
      </c>
    </row>
    <row r="3868" spans="1:25" x14ac:dyDescent="0.3">
      <c r="A3868">
        <v>7</v>
      </c>
      <c r="B3868">
        <v>3</v>
      </c>
      <c r="C3868">
        <v>30.647142857142899</v>
      </c>
      <c r="D3868">
        <v>35.5</v>
      </c>
      <c r="E3868">
        <v>7</v>
      </c>
      <c r="F3868">
        <v>15.565169789335799</v>
      </c>
      <c r="G3868">
        <v>17.2709946129015</v>
      </c>
      <c r="H3868">
        <v>15.1787402954438</v>
      </c>
      <c r="I3868">
        <v>1.25</v>
      </c>
      <c r="J3868">
        <v>15.1787402954438</v>
      </c>
      <c r="K3868">
        <v>18.973425369304699</v>
      </c>
      <c r="L3868">
        <v>2080</v>
      </c>
      <c r="M3868">
        <f t="shared" si="720"/>
        <v>16.526574630695301</v>
      </c>
      <c r="N3868">
        <v>16.526574630695301</v>
      </c>
      <c r="O3868">
        <f t="shared" si="730"/>
        <v>-194.64835384945829</v>
      </c>
      <c r="P3868">
        <f t="shared" si="721"/>
        <v>75.571225624460297</v>
      </c>
      <c r="Q3868">
        <f t="shared" si="731"/>
        <v>5.9936223063972847</v>
      </c>
      <c r="R3868">
        <f t="shared" si="722"/>
        <v>18.973425369304699</v>
      </c>
      <c r="S3868">
        <f t="shared" si="723"/>
        <v>1</v>
      </c>
      <c r="T3868">
        <f t="shared" si="724"/>
        <v>0</v>
      </c>
      <c r="U3868">
        <f t="shared" si="725"/>
        <v>16.526574630695301</v>
      </c>
      <c r="V3868">
        <f t="shared" si="726"/>
        <v>0</v>
      </c>
      <c r="W3868">
        <f t="shared" si="727"/>
        <v>100</v>
      </c>
      <c r="X3868">
        <f t="shared" si="728"/>
        <v>-100</v>
      </c>
      <c r="Y3868">
        <f t="shared" si="729"/>
        <v>5.9936223063972847</v>
      </c>
    </row>
    <row r="3869" spans="1:25" x14ac:dyDescent="0.3">
      <c r="A3869">
        <v>7</v>
      </c>
      <c r="B3869">
        <v>4</v>
      </c>
      <c r="C3869">
        <v>30.5528571428571</v>
      </c>
      <c r="D3869">
        <v>126.21</v>
      </c>
      <c r="E3869">
        <v>7</v>
      </c>
      <c r="F3869">
        <v>15.492727535379</v>
      </c>
      <c r="G3869">
        <v>17.2709946129015</v>
      </c>
      <c r="H3869">
        <v>15.142198022316</v>
      </c>
      <c r="I3869">
        <v>1.25</v>
      </c>
      <c r="J3869">
        <v>15.142198022316</v>
      </c>
      <c r="K3869">
        <v>18.927747527895001</v>
      </c>
      <c r="L3869">
        <v>2080</v>
      </c>
      <c r="M3869">
        <f t="shared" si="720"/>
        <v>107.282252472105</v>
      </c>
      <c r="N3869">
        <v>107.282252472105</v>
      </c>
      <c r="O3869">
        <f t="shared" si="730"/>
        <v>-87.366101377353289</v>
      </c>
      <c r="P3869">
        <f t="shared" si="721"/>
        <v>129.21618567976495</v>
      </c>
      <c r="Q3869">
        <f t="shared" si="731"/>
        <v>53.644960055304651</v>
      </c>
      <c r="R3869">
        <f t="shared" si="722"/>
        <v>18.927747527895001</v>
      </c>
      <c r="S3869">
        <f t="shared" si="723"/>
        <v>1</v>
      </c>
      <c r="T3869">
        <f t="shared" si="724"/>
        <v>0</v>
      </c>
      <c r="U3869">
        <f t="shared" si="725"/>
        <v>107.282252472105</v>
      </c>
      <c r="V3869">
        <f t="shared" si="726"/>
        <v>0</v>
      </c>
      <c r="W3869">
        <f t="shared" si="727"/>
        <v>100</v>
      </c>
      <c r="X3869">
        <f t="shared" si="728"/>
        <v>-100</v>
      </c>
      <c r="Y3869">
        <f t="shared" si="729"/>
        <v>53.644960055304651</v>
      </c>
    </row>
    <row r="3870" spans="1:25" x14ac:dyDescent="0.3">
      <c r="A3870">
        <v>7</v>
      </c>
      <c r="B3870">
        <v>5</v>
      </c>
      <c r="C3870">
        <v>30.933333333333302</v>
      </c>
      <c r="D3870">
        <v>79.97</v>
      </c>
      <c r="E3870">
        <v>3</v>
      </c>
      <c r="F3870">
        <v>15.7857590583901</v>
      </c>
      <c r="G3870">
        <v>17.2709946129015</v>
      </c>
      <c r="H3870">
        <v>15.289509534272501</v>
      </c>
      <c r="I3870">
        <v>1.25</v>
      </c>
      <c r="J3870">
        <v>15.289509534272501</v>
      </c>
      <c r="K3870">
        <v>19.1118869178407</v>
      </c>
      <c r="L3870">
        <v>2080</v>
      </c>
      <c r="M3870">
        <f t="shared" si="720"/>
        <v>60.858113082159299</v>
      </c>
      <c r="N3870">
        <v>60.858113082159299</v>
      </c>
      <c r="O3870">
        <f t="shared" si="730"/>
        <v>-26.507988295193989</v>
      </c>
      <c r="P3870">
        <f t="shared" si="721"/>
        <v>175.17358998977451</v>
      </c>
      <c r="Q3870">
        <f t="shared" si="731"/>
        <v>45.957404310009565</v>
      </c>
      <c r="R3870">
        <f t="shared" si="722"/>
        <v>19.1118869178407</v>
      </c>
      <c r="S3870">
        <f t="shared" si="723"/>
        <v>1</v>
      </c>
      <c r="T3870">
        <f t="shared" si="724"/>
        <v>0</v>
      </c>
      <c r="U3870">
        <f t="shared" si="725"/>
        <v>60.858113082159299</v>
      </c>
      <c r="V3870">
        <f t="shared" si="726"/>
        <v>0</v>
      </c>
      <c r="W3870">
        <f t="shared" si="727"/>
        <v>100</v>
      </c>
      <c r="X3870">
        <f t="shared" si="728"/>
        <v>-100</v>
      </c>
      <c r="Y3870">
        <f t="shared" si="729"/>
        <v>45.957404310009565</v>
      </c>
    </row>
    <row r="3871" spans="1:25" x14ac:dyDescent="0.3">
      <c r="A3871">
        <v>8</v>
      </c>
      <c r="B3871">
        <v>1</v>
      </c>
      <c r="C3871">
        <v>29.6707142857143</v>
      </c>
      <c r="D3871">
        <v>392.32</v>
      </c>
      <c r="E3871">
        <v>7</v>
      </c>
      <c r="F3871">
        <v>14.820539314882399</v>
      </c>
      <c r="G3871">
        <v>17.2709946129015</v>
      </c>
      <c r="H3871">
        <v>14.7991037538825</v>
      </c>
      <c r="I3871">
        <v>1.2</v>
      </c>
      <c r="J3871">
        <v>14.7991037538825</v>
      </c>
      <c r="K3871">
        <v>17.758924504658999</v>
      </c>
      <c r="L3871">
        <v>2080</v>
      </c>
      <c r="M3871">
        <f t="shared" si="720"/>
        <v>374.56107549534102</v>
      </c>
      <c r="N3871">
        <v>374.56107549534102</v>
      </c>
      <c r="O3871">
        <f t="shared" si="730"/>
        <v>0</v>
      </c>
      <c r="P3871">
        <f t="shared" si="721"/>
        <v>200</v>
      </c>
      <c r="Q3871">
        <f t="shared" si="731"/>
        <v>24.826410010225487</v>
      </c>
      <c r="R3871">
        <f t="shared" si="722"/>
        <v>17.758924504658999</v>
      </c>
      <c r="S3871">
        <f t="shared" si="723"/>
        <v>1</v>
      </c>
      <c r="T3871">
        <f t="shared" si="724"/>
        <v>0</v>
      </c>
      <c r="U3871">
        <f t="shared" si="725"/>
        <v>374.56107549534102</v>
      </c>
      <c r="V3871">
        <f t="shared" si="726"/>
        <v>0</v>
      </c>
      <c r="W3871">
        <f t="shared" si="727"/>
        <v>100</v>
      </c>
      <c r="X3871">
        <f t="shared" si="728"/>
        <v>-100</v>
      </c>
      <c r="Y3871">
        <f t="shared" si="729"/>
        <v>24.826410010225487</v>
      </c>
    </row>
    <row r="3872" spans="1:25" x14ac:dyDescent="0.3">
      <c r="A3872">
        <v>8</v>
      </c>
      <c r="B3872">
        <v>2</v>
      </c>
      <c r="C3872">
        <v>30.4542857142857</v>
      </c>
      <c r="D3872">
        <v>195.83</v>
      </c>
      <c r="E3872">
        <v>7</v>
      </c>
      <c r="F3872">
        <v>15.417115218269499</v>
      </c>
      <c r="G3872">
        <v>17.2709946129015</v>
      </c>
      <c r="H3872">
        <v>15.1039684741295</v>
      </c>
      <c r="I3872">
        <v>1.2</v>
      </c>
      <c r="J3872">
        <v>15.1039684741295</v>
      </c>
      <c r="K3872">
        <v>18.124762168955399</v>
      </c>
      <c r="L3872">
        <v>2080</v>
      </c>
      <c r="M3872">
        <f t="shared" si="720"/>
        <v>177.7052378310446</v>
      </c>
      <c r="N3872">
        <v>177.7052378310446</v>
      </c>
      <c r="O3872">
        <f t="shared" si="730"/>
        <v>177.7052378310446</v>
      </c>
      <c r="P3872">
        <f t="shared" si="721"/>
        <v>486.3086748395105</v>
      </c>
      <c r="Q3872">
        <f t="shared" si="731"/>
        <v>286.3086748395105</v>
      </c>
      <c r="R3872">
        <f t="shared" si="722"/>
        <v>18.124762168955399</v>
      </c>
      <c r="S3872">
        <f t="shared" si="723"/>
        <v>1</v>
      </c>
      <c r="T3872">
        <f t="shared" si="724"/>
        <v>0</v>
      </c>
      <c r="U3872">
        <f t="shared" si="725"/>
        <v>177.7052378310446</v>
      </c>
      <c r="V3872">
        <f t="shared" si="726"/>
        <v>0</v>
      </c>
      <c r="W3872">
        <f t="shared" si="727"/>
        <v>100</v>
      </c>
      <c r="X3872">
        <f t="shared" si="728"/>
        <v>-100</v>
      </c>
      <c r="Y3872">
        <f t="shared" si="729"/>
        <v>286.3086748395105</v>
      </c>
    </row>
    <row r="3873" spans="1:25" x14ac:dyDescent="0.3">
      <c r="A3873">
        <v>8</v>
      </c>
      <c r="B3873">
        <v>3</v>
      </c>
      <c r="C3873">
        <v>31.7985714285714</v>
      </c>
      <c r="D3873">
        <v>30.88</v>
      </c>
      <c r="E3873">
        <v>7</v>
      </c>
      <c r="F3873">
        <v>16.459041268454801</v>
      </c>
      <c r="G3873">
        <v>17.2709946129015</v>
      </c>
      <c r="H3873">
        <v>15.623052015532799</v>
      </c>
      <c r="I3873">
        <v>1.2</v>
      </c>
      <c r="J3873">
        <v>15.623052015532799</v>
      </c>
      <c r="K3873">
        <v>18.747662418639401</v>
      </c>
      <c r="L3873">
        <v>2080</v>
      </c>
      <c r="M3873">
        <f t="shared" si="720"/>
        <v>12.132337581360598</v>
      </c>
      <c r="N3873">
        <v>12.132337581360598</v>
      </c>
      <c r="O3873">
        <f t="shared" si="730"/>
        <v>189.83757541240519</v>
      </c>
      <c r="P3873">
        <f t="shared" si="721"/>
        <v>516.72211953080102</v>
      </c>
      <c r="Q3873">
        <f t="shared" si="731"/>
        <v>30.413444691290522</v>
      </c>
      <c r="R3873">
        <f t="shared" si="722"/>
        <v>18.747662418639401</v>
      </c>
      <c r="S3873">
        <f t="shared" si="723"/>
        <v>1</v>
      </c>
      <c r="T3873">
        <f t="shared" si="724"/>
        <v>0</v>
      </c>
      <c r="U3873">
        <f t="shared" si="725"/>
        <v>12.132337581360598</v>
      </c>
      <c r="V3873">
        <f t="shared" si="726"/>
        <v>0</v>
      </c>
      <c r="W3873">
        <f t="shared" si="727"/>
        <v>100</v>
      </c>
      <c r="X3873">
        <f t="shared" si="728"/>
        <v>-100</v>
      </c>
      <c r="Y3873">
        <f t="shared" si="729"/>
        <v>30.413444691290522</v>
      </c>
    </row>
    <row r="3874" spans="1:25" x14ac:dyDescent="0.3">
      <c r="A3874">
        <v>8</v>
      </c>
      <c r="B3874">
        <v>4</v>
      </c>
      <c r="C3874">
        <v>31.644285714285701</v>
      </c>
      <c r="D3874">
        <v>74.09</v>
      </c>
      <c r="E3874">
        <v>7</v>
      </c>
      <c r="F3874">
        <v>16.338285967619601</v>
      </c>
      <c r="G3874">
        <v>17.2709946129015</v>
      </c>
      <c r="H3874">
        <v>15.5637223243139</v>
      </c>
      <c r="I3874">
        <v>1.2</v>
      </c>
      <c r="J3874">
        <v>15.5637223243139</v>
      </c>
      <c r="K3874">
        <v>18.676466789176601</v>
      </c>
      <c r="L3874">
        <v>2080</v>
      </c>
      <c r="M3874">
        <f t="shared" si="720"/>
        <v>55.413533210823402</v>
      </c>
      <c r="N3874">
        <v>55.413533210823402</v>
      </c>
      <c r="O3874">
        <f t="shared" si="730"/>
        <v>0</v>
      </c>
      <c r="P3874">
        <f t="shared" si="721"/>
        <v>200</v>
      </c>
      <c r="Q3874">
        <f t="shared" si="731"/>
        <v>-316.72211953080102</v>
      </c>
      <c r="R3874">
        <f t="shared" si="722"/>
        <v>18.676466789176601</v>
      </c>
      <c r="S3874">
        <f t="shared" si="723"/>
        <v>1</v>
      </c>
      <c r="T3874">
        <f t="shared" si="724"/>
        <v>0</v>
      </c>
      <c r="U3874">
        <f t="shared" si="725"/>
        <v>55.413533210823402</v>
      </c>
      <c r="V3874">
        <f t="shared" si="726"/>
        <v>0</v>
      </c>
      <c r="W3874">
        <f t="shared" si="727"/>
        <v>100</v>
      </c>
      <c r="X3874">
        <f t="shared" si="728"/>
        <v>-100</v>
      </c>
      <c r="Y3874">
        <f t="shared" si="729"/>
        <v>316.72211953080102</v>
      </c>
    </row>
    <row r="3875" spans="1:25" x14ac:dyDescent="0.3">
      <c r="A3875">
        <v>8</v>
      </c>
      <c r="B3875">
        <v>5</v>
      </c>
      <c r="C3875">
        <v>31.1116666666667</v>
      </c>
      <c r="D3875">
        <v>23.21</v>
      </c>
      <c r="E3875">
        <v>3</v>
      </c>
      <c r="F3875">
        <v>15.9237464922693</v>
      </c>
      <c r="G3875">
        <v>17.2709946129015</v>
      </c>
      <c r="H3875">
        <v>15.358420075307899</v>
      </c>
      <c r="I3875">
        <v>1.2</v>
      </c>
      <c r="J3875">
        <v>15.358420075307899</v>
      </c>
      <c r="K3875">
        <v>18.430104090369401</v>
      </c>
      <c r="L3875">
        <v>2080</v>
      </c>
      <c r="M3875">
        <f t="shared" si="720"/>
        <v>4.7798959096306</v>
      </c>
      <c r="N3875">
        <v>4.7798959096306</v>
      </c>
      <c r="O3875">
        <f t="shared" si="730"/>
        <v>4.7798959096306</v>
      </c>
      <c r="P3875">
        <f t="shared" si="721"/>
        <v>204.83747218795418</v>
      </c>
      <c r="Q3875">
        <f t="shared" si="731"/>
        <v>4.8374721879541767</v>
      </c>
      <c r="R3875">
        <f t="shared" si="722"/>
        <v>18.430104090369401</v>
      </c>
      <c r="S3875">
        <f t="shared" si="723"/>
        <v>1</v>
      </c>
      <c r="T3875">
        <f t="shared" si="724"/>
        <v>0</v>
      </c>
      <c r="U3875">
        <f t="shared" si="725"/>
        <v>4.7798959096306</v>
      </c>
      <c r="V3875">
        <f t="shared" si="726"/>
        <v>0</v>
      </c>
      <c r="W3875">
        <f t="shared" si="727"/>
        <v>100</v>
      </c>
      <c r="X3875">
        <f t="shared" si="728"/>
        <v>-100</v>
      </c>
      <c r="Y3875">
        <f t="shared" si="729"/>
        <v>4.8374721879541767</v>
      </c>
    </row>
    <row r="3876" spans="1:25" x14ac:dyDescent="0.3">
      <c r="A3876">
        <v>9</v>
      </c>
      <c r="B3876">
        <v>1</v>
      </c>
      <c r="C3876">
        <v>32.147142857142903</v>
      </c>
      <c r="D3876">
        <v>20.45</v>
      </c>
      <c r="E3876">
        <v>7</v>
      </c>
      <c r="F3876">
        <v>16.732967864976501</v>
      </c>
      <c r="G3876">
        <v>17.2709946129015</v>
      </c>
      <c r="H3876">
        <v>15.756863100734201</v>
      </c>
      <c r="I3876">
        <v>1.1000000000000001</v>
      </c>
      <c r="J3876">
        <v>15.756863100734201</v>
      </c>
      <c r="K3876">
        <v>17.332549410807601</v>
      </c>
      <c r="L3876">
        <v>2080</v>
      </c>
      <c r="M3876">
        <f t="shared" si="720"/>
        <v>3.1174505891923978</v>
      </c>
      <c r="N3876">
        <v>3.1174505891923978</v>
      </c>
      <c r="O3876">
        <f t="shared" si="730"/>
        <v>7.8973464988229978</v>
      </c>
      <c r="P3876">
        <f t="shared" si="721"/>
        <v>208.05533938324018</v>
      </c>
      <c r="Q3876">
        <f t="shared" si="731"/>
        <v>3.2178671952860043</v>
      </c>
      <c r="R3876">
        <f t="shared" si="722"/>
        <v>17.332549410807601</v>
      </c>
      <c r="S3876">
        <f t="shared" si="723"/>
        <v>1</v>
      </c>
      <c r="T3876">
        <f t="shared" si="724"/>
        <v>0</v>
      </c>
      <c r="U3876">
        <f t="shared" si="725"/>
        <v>3.1174505891923978</v>
      </c>
      <c r="V3876">
        <f t="shared" si="726"/>
        <v>0</v>
      </c>
      <c r="W3876">
        <f t="shared" si="727"/>
        <v>100</v>
      </c>
      <c r="X3876">
        <f t="shared" si="728"/>
        <v>-100</v>
      </c>
      <c r="Y3876">
        <f t="shared" si="729"/>
        <v>3.2178671952860043</v>
      </c>
    </row>
    <row r="3877" spans="1:25" x14ac:dyDescent="0.3">
      <c r="A3877">
        <v>9</v>
      </c>
      <c r="B3877">
        <v>2</v>
      </c>
      <c r="C3877">
        <v>31.312857142857101</v>
      </c>
      <c r="D3877">
        <v>378.44</v>
      </c>
      <c r="E3877">
        <v>7</v>
      </c>
      <c r="F3877">
        <v>16.079908611467999</v>
      </c>
      <c r="G3877">
        <v>17.2709946129015</v>
      </c>
      <c r="H3877">
        <v>15.436059793920199</v>
      </c>
      <c r="I3877">
        <v>1.1000000000000001</v>
      </c>
      <c r="J3877">
        <v>15.436059793920199</v>
      </c>
      <c r="K3877">
        <v>16.979665773312199</v>
      </c>
      <c r="L3877">
        <v>2080</v>
      </c>
      <c r="M3877">
        <f t="shared" si="720"/>
        <v>361.46033422668779</v>
      </c>
      <c r="N3877">
        <v>361.46033422668779</v>
      </c>
      <c r="O3877">
        <f t="shared" si="730"/>
        <v>0</v>
      </c>
      <c r="P3877">
        <f t="shared" si="721"/>
        <v>200</v>
      </c>
      <c r="Q3877">
        <f t="shared" si="731"/>
        <v>-8.055339383240181</v>
      </c>
      <c r="R3877">
        <f t="shared" si="722"/>
        <v>16.979665773312199</v>
      </c>
      <c r="S3877">
        <f t="shared" si="723"/>
        <v>1</v>
      </c>
      <c r="T3877">
        <f t="shared" si="724"/>
        <v>0</v>
      </c>
      <c r="U3877">
        <f t="shared" si="725"/>
        <v>361.46033422668779</v>
      </c>
      <c r="V3877">
        <f t="shared" si="726"/>
        <v>0</v>
      </c>
      <c r="W3877">
        <f t="shared" si="727"/>
        <v>100</v>
      </c>
      <c r="X3877">
        <f t="shared" si="728"/>
        <v>-100</v>
      </c>
      <c r="Y3877">
        <f t="shared" si="729"/>
        <v>8.055339383240181</v>
      </c>
    </row>
    <row r="3878" spans="1:25" x14ac:dyDescent="0.3">
      <c r="A3878">
        <v>9</v>
      </c>
      <c r="B3878">
        <v>3</v>
      </c>
      <c r="C3878">
        <v>30.553571428571399</v>
      </c>
      <c r="D3878">
        <v>106.26</v>
      </c>
      <c r="E3878">
        <v>7</v>
      </c>
      <c r="F3878">
        <v>15.4932759089335</v>
      </c>
      <c r="G3878">
        <v>17.2709946129015</v>
      </c>
      <c r="H3878">
        <v>15.142474949931801</v>
      </c>
      <c r="I3878">
        <v>1.1000000000000001</v>
      </c>
      <c r="J3878">
        <v>15.142474949931801</v>
      </c>
      <c r="K3878">
        <v>16.656722444924998</v>
      </c>
      <c r="L3878">
        <v>2080</v>
      </c>
      <c r="M3878">
        <f t="shared" si="720"/>
        <v>89.60327755507501</v>
      </c>
      <c r="N3878">
        <v>89.60327755507501</v>
      </c>
      <c r="O3878">
        <f t="shared" si="730"/>
        <v>89.60327755507501</v>
      </c>
      <c r="P3878">
        <f t="shared" si="721"/>
        <v>313.04086913211614</v>
      </c>
      <c r="Q3878">
        <f t="shared" si="731"/>
        <v>113.04086913211614</v>
      </c>
      <c r="R3878">
        <f t="shared" si="722"/>
        <v>16.656722444924998</v>
      </c>
      <c r="S3878">
        <f t="shared" si="723"/>
        <v>1</v>
      </c>
      <c r="T3878">
        <f t="shared" si="724"/>
        <v>0</v>
      </c>
      <c r="U3878">
        <f t="shared" si="725"/>
        <v>89.60327755507501</v>
      </c>
      <c r="V3878">
        <f t="shared" si="726"/>
        <v>0</v>
      </c>
      <c r="W3878">
        <f t="shared" si="727"/>
        <v>100</v>
      </c>
      <c r="X3878">
        <f t="shared" si="728"/>
        <v>-100</v>
      </c>
      <c r="Y3878">
        <f t="shared" si="729"/>
        <v>113.04086913211614</v>
      </c>
    </row>
    <row r="3879" spans="1:25" x14ac:dyDescent="0.3">
      <c r="A3879">
        <v>9</v>
      </c>
      <c r="B3879">
        <v>4</v>
      </c>
      <c r="C3879">
        <v>29.731428571428602</v>
      </c>
      <c r="D3879">
        <v>136.56</v>
      </c>
      <c r="E3879">
        <v>7</v>
      </c>
      <c r="F3879">
        <v>14.8664782609612</v>
      </c>
      <c r="G3879">
        <v>17.2709946129015</v>
      </c>
      <c r="H3879">
        <v>14.822788020611499</v>
      </c>
      <c r="I3879">
        <v>1.1000000000000001</v>
      </c>
      <c r="J3879">
        <v>14.822788020611499</v>
      </c>
      <c r="K3879">
        <v>16.3050668226726</v>
      </c>
      <c r="L3879">
        <v>2080</v>
      </c>
      <c r="M3879">
        <f t="shared" si="720"/>
        <v>120.2549331773274</v>
      </c>
      <c r="N3879">
        <v>120.2549331773274</v>
      </c>
      <c r="O3879">
        <f t="shared" si="730"/>
        <v>0</v>
      </c>
      <c r="P3879">
        <f t="shared" si="721"/>
        <v>200</v>
      </c>
      <c r="Q3879">
        <f t="shared" si="731"/>
        <v>-113.04086913211614</v>
      </c>
      <c r="R3879">
        <f t="shared" si="722"/>
        <v>16.3050668226726</v>
      </c>
      <c r="S3879">
        <f t="shared" si="723"/>
        <v>1</v>
      </c>
      <c r="T3879">
        <f t="shared" si="724"/>
        <v>0</v>
      </c>
      <c r="U3879">
        <f t="shared" si="725"/>
        <v>120.2549331773274</v>
      </c>
      <c r="V3879">
        <f t="shared" si="726"/>
        <v>0</v>
      </c>
      <c r="W3879">
        <f t="shared" si="727"/>
        <v>100</v>
      </c>
      <c r="X3879">
        <f t="shared" si="728"/>
        <v>-100</v>
      </c>
      <c r="Y3879">
        <f t="shared" si="729"/>
        <v>113.04086913211614</v>
      </c>
    </row>
    <row r="3880" spans="1:25" x14ac:dyDescent="0.3">
      <c r="A3880">
        <v>9</v>
      </c>
      <c r="B3880">
        <v>5</v>
      </c>
      <c r="C3880">
        <v>30.204999999999998</v>
      </c>
      <c r="D3880">
        <v>3.2</v>
      </c>
      <c r="E3880">
        <v>2</v>
      </c>
      <c r="F3880">
        <v>15.226454087309</v>
      </c>
      <c r="G3880">
        <v>17.2709946129015</v>
      </c>
      <c r="H3880">
        <v>15.007165994509601</v>
      </c>
      <c r="I3880">
        <v>1.1000000000000001</v>
      </c>
      <c r="J3880">
        <v>15.007165994509601</v>
      </c>
      <c r="K3880">
        <v>16.507882593960499</v>
      </c>
      <c r="L3880">
        <v>2080</v>
      </c>
      <c r="M3880">
        <f t="shared" si="720"/>
        <v>-13.3078825939605</v>
      </c>
      <c r="N3880">
        <v>-13.3078825939605</v>
      </c>
      <c r="O3880">
        <f t="shared" si="730"/>
        <v>-13.3078825939605</v>
      </c>
      <c r="P3880">
        <f t="shared" si="721"/>
        <v>187.12520786575885</v>
      </c>
      <c r="Q3880">
        <f t="shared" si="731"/>
        <v>-12.874792134241147</v>
      </c>
      <c r="R3880">
        <f t="shared" si="722"/>
        <v>16.074792134241147</v>
      </c>
      <c r="S3880">
        <f t="shared" si="723"/>
        <v>0.97376462685300413</v>
      </c>
      <c r="T3880">
        <f t="shared" si="724"/>
        <v>0.43309045971935234</v>
      </c>
      <c r="U3880">
        <f t="shared" si="725"/>
        <v>0</v>
      </c>
      <c r="V3880">
        <f t="shared" si="726"/>
        <v>2.6235373146995902</v>
      </c>
      <c r="W3880">
        <f t="shared" si="727"/>
        <v>0</v>
      </c>
      <c r="X3880">
        <f t="shared" si="728"/>
        <v>2.6235373146995902</v>
      </c>
      <c r="Y3880">
        <f t="shared" si="729"/>
        <v>12.874792134241147</v>
      </c>
    </row>
    <row r="3881" spans="1:25" x14ac:dyDescent="0.3">
      <c r="A3881">
        <v>10</v>
      </c>
      <c r="B3881">
        <v>1</v>
      </c>
      <c r="C3881">
        <v>30.5942857142857</v>
      </c>
      <c r="D3881">
        <v>20.64</v>
      </c>
      <c r="E3881">
        <v>7</v>
      </c>
      <c r="F3881">
        <v>15.5245440916669</v>
      </c>
      <c r="G3881">
        <v>17.2709946129015</v>
      </c>
      <c r="H3881">
        <v>15.158257495245801</v>
      </c>
      <c r="I3881">
        <v>1.02</v>
      </c>
      <c r="J3881">
        <v>15.158257495245801</v>
      </c>
      <c r="K3881">
        <v>15.4614226451507</v>
      </c>
      <c r="L3881">
        <v>2080</v>
      </c>
      <c r="M3881">
        <f t="shared" si="720"/>
        <v>5.1785773548493008</v>
      </c>
      <c r="N3881">
        <v>5.1785773548493008</v>
      </c>
      <c r="O3881">
        <f t="shared" si="730"/>
        <v>-8.1293052391111988</v>
      </c>
      <c r="P3881">
        <f t="shared" si="721"/>
        <v>192.03369287427188</v>
      </c>
      <c r="Q3881">
        <f t="shared" si="731"/>
        <v>4.9084850085130256</v>
      </c>
      <c r="R3881">
        <f t="shared" si="722"/>
        <v>15.4614226451507</v>
      </c>
      <c r="S3881">
        <f t="shared" si="723"/>
        <v>1</v>
      </c>
      <c r="T3881">
        <f t="shared" si="724"/>
        <v>0</v>
      </c>
      <c r="U3881">
        <f t="shared" si="725"/>
        <v>5.1785773548493008</v>
      </c>
      <c r="V3881">
        <f t="shared" si="726"/>
        <v>0</v>
      </c>
      <c r="W3881">
        <f t="shared" si="727"/>
        <v>100</v>
      </c>
      <c r="X3881">
        <f t="shared" si="728"/>
        <v>-100</v>
      </c>
      <c r="Y3881">
        <f t="shared" si="729"/>
        <v>4.9084850085130256</v>
      </c>
    </row>
    <row r="3882" spans="1:25" x14ac:dyDescent="0.3">
      <c r="A3882">
        <v>10</v>
      </c>
      <c r="B3882">
        <v>2</v>
      </c>
      <c r="C3882">
        <v>33.234285714285697</v>
      </c>
      <c r="D3882">
        <v>3.73</v>
      </c>
      <c r="E3882">
        <v>7</v>
      </c>
      <c r="F3882">
        <v>17.597101784403701</v>
      </c>
      <c r="G3882">
        <v>17.2709946129015</v>
      </c>
      <c r="H3882">
        <v>16.172191975656801</v>
      </c>
      <c r="I3882">
        <v>1.02</v>
      </c>
      <c r="J3882">
        <v>16.172191975656801</v>
      </c>
      <c r="K3882">
        <v>16.495635815169901</v>
      </c>
      <c r="L3882">
        <v>2080</v>
      </c>
      <c r="M3882">
        <f t="shared" si="720"/>
        <v>-12.765635815169901</v>
      </c>
      <c r="N3882">
        <v>-12.765635815169901</v>
      </c>
      <c r="O3882">
        <f t="shared" si="730"/>
        <v>-20.894941054281098</v>
      </c>
      <c r="P3882">
        <f t="shared" si="721"/>
        <v>180.15951650981583</v>
      </c>
      <c r="Q3882">
        <f t="shared" si="731"/>
        <v>-11.874176364456048</v>
      </c>
      <c r="R3882">
        <f t="shared" si="722"/>
        <v>15.604176364456048</v>
      </c>
      <c r="S3882">
        <f t="shared" si="723"/>
        <v>0.94595786056976117</v>
      </c>
      <c r="T3882">
        <f t="shared" si="724"/>
        <v>0.89145945071385313</v>
      </c>
      <c r="U3882">
        <f t="shared" si="725"/>
        <v>0</v>
      </c>
      <c r="V3882">
        <f t="shared" si="726"/>
        <v>5.4042139430238825</v>
      </c>
      <c r="W3882">
        <f t="shared" si="727"/>
        <v>0</v>
      </c>
      <c r="X3882">
        <f t="shared" si="728"/>
        <v>5.4042139430238825</v>
      </c>
      <c r="Y3882">
        <f t="shared" si="729"/>
        <v>11.874176364456048</v>
      </c>
    </row>
    <row r="3883" spans="1:25" x14ac:dyDescent="0.3">
      <c r="A3883">
        <v>10</v>
      </c>
      <c r="B3883">
        <v>3</v>
      </c>
      <c r="C3883">
        <v>32.954285714285703</v>
      </c>
      <c r="D3883">
        <v>0</v>
      </c>
      <c r="E3883">
        <v>7</v>
      </c>
      <c r="F3883">
        <v>17.373128589802501</v>
      </c>
      <c r="G3883">
        <v>17.2709946129015</v>
      </c>
      <c r="H3883">
        <v>16.065508195328398</v>
      </c>
      <c r="I3883">
        <v>1.02</v>
      </c>
      <c r="J3883">
        <v>16.065508195328398</v>
      </c>
      <c r="K3883">
        <v>16.386818359235001</v>
      </c>
      <c r="L3883">
        <v>2080</v>
      </c>
      <c r="M3883">
        <f t="shared" si="720"/>
        <v>-16.386818359235001</v>
      </c>
      <c r="N3883">
        <v>-16.386818359235001</v>
      </c>
      <c r="O3883">
        <f t="shared" si="730"/>
        <v>-37.281759413516099</v>
      </c>
      <c r="P3883">
        <f t="shared" si="721"/>
        <v>165.98685018743311</v>
      </c>
      <c r="Q3883">
        <f t="shared" si="731"/>
        <v>-14.172666322382725</v>
      </c>
      <c r="R3883">
        <f t="shared" si="722"/>
        <v>14.172666322382725</v>
      </c>
      <c r="S3883">
        <f t="shared" si="723"/>
        <v>0.86488212731030467</v>
      </c>
      <c r="T3883">
        <f t="shared" si="724"/>
        <v>2.2141520368522762</v>
      </c>
      <c r="U3883">
        <f t="shared" si="725"/>
        <v>0</v>
      </c>
      <c r="V3883">
        <f t="shared" si="726"/>
        <v>13.511787268969529</v>
      </c>
      <c r="W3883">
        <f t="shared" si="727"/>
        <v>0</v>
      </c>
      <c r="X3883">
        <f t="shared" si="728"/>
        <v>13.511787268969529</v>
      </c>
      <c r="Y3883">
        <f t="shared" si="729"/>
        <v>14.172666322382725</v>
      </c>
    </row>
    <row r="3884" spans="1:25" x14ac:dyDescent="0.3">
      <c r="A3884">
        <v>10</v>
      </c>
      <c r="B3884">
        <v>4</v>
      </c>
      <c r="C3884">
        <v>33.962857142857104</v>
      </c>
      <c r="D3884">
        <v>0</v>
      </c>
      <c r="E3884">
        <v>7</v>
      </c>
      <c r="F3884">
        <v>18.184434505274702</v>
      </c>
      <c r="G3884">
        <v>17.2709946129015</v>
      </c>
      <c r="H3884">
        <v>16.448876218087999</v>
      </c>
      <c r="I3884">
        <v>1.02</v>
      </c>
      <c r="J3884">
        <v>16.448876218087999</v>
      </c>
      <c r="K3884">
        <v>16.7778537424497</v>
      </c>
      <c r="L3884">
        <v>2080</v>
      </c>
      <c r="M3884">
        <f t="shared" si="720"/>
        <v>-16.7778537424497</v>
      </c>
      <c r="N3884">
        <v>-16.7778537424497</v>
      </c>
      <c r="O3884">
        <f t="shared" si="730"/>
        <v>-54.059613155965799</v>
      </c>
      <c r="P3884">
        <f t="shared" si="721"/>
        <v>152.63039818794826</v>
      </c>
      <c r="Q3884">
        <f t="shared" si="731"/>
        <v>-13.356451999484847</v>
      </c>
      <c r="R3884">
        <f t="shared" si="722"/>
        <v>13.356451999484847</v>
      </c>
      <c r="S3884">
        <f t="shared" si="723"/>
        <v>0.79607631610780138</v>
      </c>
      <c r="T3884">
        <f t="shared" si="724"/>
        <v>3.4214017429648536</v>
      </c>
      <c r="U3884">
        <f t="shared" si="725"/>
        <v>0</v>
      </c>
      <c r="V3884">
        <f t="shared" si="726"/>
        <v>20.392368389219858</v>
      </c>
      <c r="W3884">
        <f t="shared" si="727"/>
        <v>0</v>
      </c>
      <c r="X3884">
        <f t="shared" si="728"/>
        <v>20.392368389219858</v>
      </c>
      <c r="Y3884">
        <f t="shared" si="729"/>
        <v>13.356451999484847</v>
      </c>
    </row>
    <row r="3885" spans="1:25" x14ac:dyDescent="0.3">
      <c r="A3885">
        <v>10</v>
      </c>
      <c r="B3885">
        <v>5</v>
      </c>
      <c r="C3885">
        <v>34.308333333333302</v>
      </c>
      <c r="D3885">
        <v>0</v>
      </c>
      <c r="E3885">
        <v>3</v>
      </c>
      <c r="F3885">
        <v>18.465218011224401</v>
      </c>
      <c r="G3885">
        <v>17.2709946129015</v>
      </c>
      <c r="H3885">
        <v>16.579622465691799</v>
      </c>
      <c r="I3885">
        <v>1.02</v>
      </c>
      <c r="J3885">
        <v>16.579622465691799</v>
      </c>
      <c r="K3885">
        <v>16.911214915005601</v>
      </c>
      <c r="L3885">
        <v>2080</v>
      </c>
      <c r="M3885">
        <f t="shared" si="720"/>
        <v>-16.911214915005601</v>
      </c>
      <c r="N3885">
        <v>-16.911214915005601</v>
      </c>
      <c r="O3885">
        <f t="shared" si="730"/>
        <v>-70.970828070971407</v>
      </c>
      <c r="P3885">
        <f t="shared" si="721"/>
        <v>140.25514471545804</v>
      </c>
      <c r="Q3885">
        <f t="shared" si="731"/>
        <v>-12.375253472490215</v>
      </c>
      <c r="R3885">
        <f t="shared" si="722"/>
        <v>12.375253472490215</v>
      </c>
      <c r="S3885">
        <f t="shared" si="723"/>
        <v>0.73177790801472498</v>
      </c>
      <c r="T3885">
        <f t="shared" si="724"/>
        <v>4.5359614425153865</v>
      </c>
      <c r="U3885">
        <f t="shared" si="725"/>
        <v>0</v>
      </c>
      <c r="V3885">
        <f t="shared" si="726"/>
        <v>26.822209198527496</v>
      </c>
      <c r="W3885">
        <f t="shared" si="727"/>
        <v>0</v>
      </c>
      <c r="X3885">
        <f t="shared" si="728"/>
        <v>26.822209198527496</v>
      </c>
      <c r="Y3885">
        <f t="shared" si="729"/>
        <v>12.375253472490215</v>
      </c>
    </row>
    <row r="3886" spans="1:25" x14ac:dyDescent="0.3">
      <c r="A3886">
        <v>11</v>
      </c>
      <c r="B3886">
        <v>1</v>
      </c>
      <c r="C3886">
        <v>33.551428571428602</v>
      </c>
      <c r="D3886">
        <v>0</v>
      </c>
      <c r="E3886">
        <v>7</v>
      </c>
      <c r="F3886">
        <v>17.851959481906501</v>
      </c>
      <c r="G3886">
        <v>17.2709946129015</v>
      </c>
      <c r="H3886">
        <v>16.2927916485447</v>
      </c>
      <c r="I3886">
        <v>0.95</v>
      </c>
      <c r="J3886">
        <v>16.2927916485447</v>
      </c>
      <c r="K3886">
        <v>15.4781520661175</v>
      </c>
      <c r="L3886">
        <v>2080</v>
      </c>
      <c r="M3886">
        <f t="shared" si="720"/>
        <v>-15.4781520661175</v>
      </c>
      <c r="N3886">
        <v>-15.4781520661175</v>
      </c>
      <c r="O3886">
        <f t="shared" si="730"/>
        <v>-86.44898013708891</v>
      </c>
      <c r="P3886">
        <f t="shared" si="721"/>
        <v>129.81008086616282</v>
      </c>
      <c r="Q3886">
        <f t="shared" si="731"/>
        <v>-10.445063849295224</v>
      </c>
      <c r="R3886">
        <f t="shared" si="722"/>
        <v>10.445063849295224</v>
      </c>
      <c r="S3886">
        <f t="shared" si="723"/>
        <v>0.6748262844735855</v>
      </c>
      <c r="T3886">
        <f t="shared" si="724"/>
        <v>5.0330882168222768</v>
      </c>
      <c r="U3886">
        <f t="shared" si="725"/>
        <v>0</v>
      </c>
      <c r="V3886">
        <f t="shared" si="726"/>
        <v>32.51737155264145</v>
      </c>
      <c r="W3886">
        <f t="shared" si="727"/>
        <v>0</v>
      </c>
      <c r="X3886">
        <f t="shared" si="728"/>
        <v>32.51737155264145</v>
      </c>
      <c r="Y3886">
        <f t="shared" si="729"/>
        <v>10.445063849295224</v>
      </c>
    </row>
    <row r="3887" spans="1:25" x14ac:dyDescent="0.3">
      <c r="A3887">
        <v>11</v>
      </c>
      <c r="B3887">
        <v>2</v>
      </c>
      <c r="C3887">
        <v>32.922142857142902</v>
      </c>
      <c r="D3887">
        <v>0</v>
      </c>
      <c r="E3887">
        <v>7</v>
      </c>
      <c r="F3887">
        <v>17.3474797580703</v>
      </c>
      <c r="G3887">
        <v>17.2709946129015</v>
      </c>
      <c r="H3887">
        <v>16.0532487311335</v>
      </c>
      <c r="I3887">
        <v>0.95</v>
      </c>
      <c r="J3887">
        <v>16.0532487311335</v>
      </c>
      <c r="K3887">
        <v>15.2505862945768</v>
      </c>
      <c r="L3887">
        <v>2080</v>
      </c>
      <c r="M3887">
        <f t="shared" si="720"/>
        <v>-15.2505862945768</v>
      </c>
      <c r="N3887">
        <v>-15.2505862945768</v>
      </c>
      <c r="O3887">
        <f t="shared" si="730"/>
        <v>-101.69956643166572</v>
      </c>
      <c r="P3887">
        <f t="shared" si="721"/>
        <v>120.27966036216054</v>
      </c>
      <c r="Q3887">
        <f t="shared" si="731"/>
        <v>-9.5304205040022794</v>
      </c>
      <c r="R3887">
        <f t="shared" si="722"/>
        <v>9.5304205040022794</v>
      </c>
      <c r="S3887">
        <f t="shared" si="723"/>
        <v>0.62492158136840636</v>
      </c>
      <c r="T3887">
        <f t="shared" si="724"/>
        <v>5.7201657905745211</v>
      </c>
      <c r="U3887">
        <f t="shared" si="725"/>
        <v>0</v>
      </c>
      <c r="V3887">
        <f t="shared" si="726"/>
        <v>37.507841863159364</v>
      </c>
      <c r="W3887">
        <f t="shared" si="727"/>
        <v>0</v>
      </c>
      <c r="X3887">
        <f t="shared" si="728"/>
        <v>37.507841863159364</v>
      </c>
      <c r="Y3887">
        <f t="shared" si="729"/>
        <v>9.5304205040022794</v>
      </c>
    </row>
    <row r="3888" spans="1:25" x14ac:dyDescent="0.3">
      <c r="A3888">
        <v>11</v>
      </c>
      <c r="B3888">
        <v>3</v>
      </c>
      <c r="C3888">
        <v>32.218571428571401</v>
      </c>
      <c r="D3888">
        <v>0</v>
      </c>
      <c r="E3888">
        <v>7</v>
      </c>
      <c r="F3888">
        <v>16.7892896322541</v>
      </c>
      <c r="G3888">
        <v>17.2709946129015</v>
      </c>
      <c r="H3888">
        <v>15.7842443143549</v>
      </c>
      <c r="I3888">
        <v>0.95</v>
      </c>
      <c r="J3888">
        <v>15.7842443143549</v>
      </c>
      <c r="K3888">
        <v>14.9950320986371</v>
      </c>
      <c r="L3888">
        <v>2080</v>
      </c>
      <c r="M3888">
        <f t="shared" si="720"/>
        <v>-14.9950320986371</v>
      </c>
      <c r="N3888">
        <v>-14.9950320986371</v>
      </c>
      <c r="O3888">
        <f t="shared" si="730"/>
        <v>-116.69459853030281</v>
      </c>
      <c r="P3888">
        <f t="shared" si="721"/>
        <v>111.59144328079513</v>
      </c>
      <c r="Q3888">
        <f t="shared" si="731"/>
        <v>-8.6882170813654085</v>
      </c>
      <c r="R3888">
        <f t="shared" si="722"/>
        <v>8.6882170813654085</v>
      </c>
      <c r="S3888">
        <f t="shared" si="723"/>
        <v>0.57940636766993525</v>
      </c>
      <c r="T3888">
        <f t="shared" si="724"/>
        <v>6.3068150172716919</v>
      </c>
      <c r="U3888">
        <f t="shared" si="725"/>
        <v>0</v>
      </c>
      <c r="V3888">
        <f t="shared" si="726"/>
        <v>42.059363233006472</v>
      </c>
      <c r="W3888">
        <f t="shared" si="727"/>
        <v>0</v>
      </c>
      <c r="X3888">
        <f t="shared" si="728"/>
        <v>42.059363233006472</v>
      </c>
      <c r="Y3888">
        <f t="shared" si="729"/>
        <v>8.6882170813654085</v>
      </c>
    </row>
    <row r="3889" spans="1:25" x14ac:dyDescent="0.3">
      <c r="A3889">
        <v>11</v>
      </c>
      <c r="B3889">
        <v>4</v>
      </c>
      <c r="C3889">
        <v>32.986428571428597</v>
      </c>
      <c r="D3889">
        <v>0</v>
      </c>
      <c r="E3889">
        <v>7</v>
      </c>
      <c r="F3889">
        <v>17.398790283644299</v>
      </c>
      <c r="G3889">
        <v>17.2709946129015</v>
      </c>
      <c r="H3889">
        <v>16.077765056306099</v>
      </c>
      <c r="I3889">
        <v>0.95</v>
      </c>
      <c r="J3889">
        <v>16.077765056306099</v>
      </c>
      <c r="K3889">
        <v>15.273876803490801</v>
      </c>
      <c r="L3889">
        <v>2080</v>
      </c>
      <c r="M3889">
        <f t="shared" si="720"/>
        <v>-15.273876803490801</v>
      </c>
      <c r="N3889">
        <v>-15.273876803490801</v>
      </c>
      <c r="O3889">
        <f t="shared" si="730"/>
        <v>-131.96847533379361</v>
      </c>
      <c r="P3889">
        <f t="shared" si="721"/>
        <v>103.38656174832856</v>
      </c>
      <c r="Q3889">
        <f t="shared" si="731"/>
        <v>-8.2048815324665725</v>
      </c>
      <c r="R3889">
        <f t="shared" si="722"/>
        <v>8.2048815324665725</v>
      </c>
      <c r="S3889">
        <f t="shared" si="723"/>
        <v>0.53718395388598206</v>
      </c>
      <c r="T3889">
        <f t="shared" si="724"/>
        <v>7.0689952710242281</v>
      </c>
      <c r="U3889">
        <f t="shared" si="725"/>
        <v>0</v>
      </c>
      <c r="V3889">
        <f t="shared" si="726"/>
        <v>46.281604611401796</v>
      </c>
      <c r="W3889">
        <f t="shared" si="727"/>
        <v>0</v>
      </c>
      <c r="X3889">
        <f t="shared" si="728"/>
        <v>46.281604611401796</v>
      </c>
      <c r="Y3889">
        <f t="shared" si="729"/>
        <v>8.2048815324665725</v>
      </c>
    </row>
    <row r="3890" spans="1:25" x14ac:dyDescent="0.3">
      <c r="A3890">
        <v>11</v>
      </c>
      <c r="B3890">
        <v>5</v>
      </c>
      <c r="C3890">
        <v>31.66</v>
      </c>
      <c r="D3890">
        <v>0</v>
      </c>
      <c r="E3890">
        <v>2</v>
      </c>
      <c r="F3890">
        <v>16.350571306337098</v>
      </c>
      <c r="G3890">
        <v>17.2709946129015</v>
      </c>
      <c r="H3890">
        <v>15.569768039218101</v>
      </c>
      <c r="I3890">
        <v>0.95</v>
      </c>
      <c r="J3890">
        <v>15.569768039218101</v>
      </c>
      <c r="K3890">
        <v>14.791279637257199</v>
      </c>
      <c r="L3890">
        <v>2080</v>
      </c>
      <c r="M3890">
        <f t="shared" si="720"/>
        <v>-14.791279637257199</v>
      </c>
      <c r="N3890">
        <v>-14.791279637257199</v>
      </c>
      <c r="O3890">
        <f t="shared" si="730"/>
        <v>-146.7597549710508</v>
      </c>
      <c r="P3890">
        <f t="shared" si="721"/>
        <v>96.016359815413381</v>
      </c>
      <c r="Q3890">
        <f t="shared" si="731"/>
        <v>-7.3702019329151796</v>
      </c>
      <c r="R3890">
        <f t="shared" si="722"/>
        <v>7.3702019329151796</v>
      </c>
      <c r="S3890">
        <f t="shared" si="723"/>
        <v>0.49828021061481759</v>
      </c>
      <c r="T3890">
        <f t="shared" si="724"/>
        <v>7.4210777043420197</v>
      </c>
      <c r="U3890">
        <f t="shared" si="725"/>
        <v>0</v>
      </c>
      <c r="V3890">
        <f t="shared" si="726"/>
        <v>50.171978938518244</v>
      </c>
      <c r="W3890">
        <f t="shared" si="727"/>
        <v>0</v>
      </c>
      <c r="X3890">
        <f t="shared" si="728"/>
        <v>50.171978938518244</v>
      </c>
      <c r="Y3890">
        <f t="shared" si="729"/>
        <v>7.3702019329151796</v>
      </c>
    </row>
    <row r="3891" spans="1:25" x14ac:dyDescent="0.3">
      <c r="A3891">
        <v>12</v>
      </c>
      <c r="B3891">
        <v>1</v>
      </c>
      <c r="C3891">
        <v>30.627857142857099</v>
      </c>
      <c r="D3891">
        <v>0</v>
      </c>
      <c r="E3891">
        <v>7</v>
      </c>
      <c r="F3891">
        <v>15.550342723226199</v>
      </c>
      <c r="G3891">
        <v>17.2709946129015</v>
      </c>
      <c r="H3891">
        <v>15.171267733219601</v>
      </c>
      <c r="I3891">
        <v>0.91</v>
      </c>
      <c r="J3891">
        <v>15.171267733219601</v>
      </c>
      <c r="K3891">
        <v>13.8058536372299</v>
      </c>
      <c r="L3891">
        <v>2080</v>
      </c>
      <c r="M3891">
        <f t="shared" si="720"/>
        <v>-13.8058536372299</v>
      </c>
      <c r="N3891">
        <v>-13.8058536372299</v>
      </c>
      <c r="O3891">
        <f t="shared" si="730"/>
        <v>-160.56560860828068</v>
      </c>
      <c r="P3891">
        <f t="shared" si="721"/>
        <v>89.612007520414124</v>
      </c>
      <c r="Q3891">
        <f t="shared" si="731"/>
        <v>-6.4043522949992564</v>
      </c>
      <c r="R3891">
        <f t="shared" si="722"/>
        <v>6.4043522949992564</v>
      </c>
      <c r="S3891">
        <f t="shared" si="723"/>
        <v>0.46388672973678352</v>
      </c>
      <c r="T3891">
        <f t="shared" si="724"/>
        <v>7.4015013422306435</v>
      </c>
      <c r="U3891">
        <f t="shared" si="725"/>
        <v>0</v>
      </c>
      <c r="V3891">
        <f t="shared" si="726"/>
        <v>53.611327026321639</v>
      </c>
      <c r="W3891">
        <f t="shared" si="727"/>
        <v>0</v>
      </c>
      <c r="X3891">
        <f t="shared" si="728"/>
        <v>53.611327026321639</v>
      </c>
      <c r="Y3891">
        <f t="shared" si="729"/>
        <v>6.4043522949992564</v>
      </c>
    </row>
    <row r="3892" spans="1:25" x14ac:dyDescent="0.3">
      <c r="A3892">
        <v>12</v>
      </c>
      <c r="B3892">
        <v>2</v>
      </c>
      <c r="C3892">
        <v>26.902142857142898</v>
      </c>
      <c r="D3892">
        <v>0</v>
      </c>
      <c r="E3892">
        <v>7</v>
      </c>
      <c r="F3892">
        <v>12.7778192811582</v>
      </c>
      <c r="G3892">
        <v>17.2709946129015</v>
      </c>
      <c r="H3892">
        <v>13.707449099350001</v>
      </c>
      <c r="I3892">
        <v>0.91</v>
      </c>
      <c r="J3892">
        <v>13.707449099350001</v>
      </c>
      <c r="K3892">
        <v>12.4737786804085</v>
      </c>
      <c r="L3892">
        <v>2080</v>
      </c>
      <c r="M3892">
        <f t="shared" si="720"/>
        <v>-12.4737786804085</v>
      </c>
      <c r="N3892">
        <v>-12.4737786804085</v>
      </c>
      <c r="O3892">
        <f t="shared" si="730"/>
        <v>-173.03938728868917</v>
      </c>
      <c r="P3892">
        <f t="shared" si="721"/>
        <v>84.193728079305458</v>
      </c>
      <c r="Q3892">
        <f t="shared" si="731"/>
        <v>-5.4182794411086661</v>
      </c>
      <c r="R3892">
        <f t="shared" si="722"/>
        <v>5.4182794411086661</v>
      </c>
      <c r="S3892">
        <f t="shared" si="723"/>
        <v>0.43437354308832615</v>
      </c>
      <c r="T3892">
        <f t="shared" si="724"/>
        <v>7.0554992392998344</v>
      </c>
      <c r="U3892">
        <f t="shared" si="725"/>
        <v>0</v>
      </c>
      <c r="V3892">
        <f t="shared" si="726"/>
        <v>56.562645691167376</v>
      </c>
      <c r="W3892">
        <f t="shared" si="727"/>
        <v>0</v>
      </c>
      <c r="X3892">
        <f t="shared" si="728"/>
        <v>56.562645691167376</v>
      </c>
      <c r="Y3892">
        <f t="shared" si="729"/>
        <v>5.4182794411086661</v>
      </c>
    </row>
    <row r="3893" spans="1:25" x14ac:dyDescent="0.3">
      <c r="A3893">
        <v>12</v>
      </c>
      <c r="B3893">
        <v>3</v>
      </c>
      <c r="C3893">
        <v>25.382857142857102</v>
      </c>
      <c r="D3893">
        <v>0</v>
      </c>
      <c r="E3893">
        <v>7</v>
      </c>
      <c r="F3893">
        <v>11.701289890737099</v>
      </c>
      <c r="G3893">
        <v>17.2709946129015</v>
      </c>
      <c r="H3893">
        <v>13.0980634573096</v>
      </c>
      <c r="I3893">
        <v>0.91</v>
      </c>
      <c r="J3893">
        <v>13.0980634573096</v>
      </c>
      <c r="K3893">
        <v>11.919237746151801</v>
      </c>
      <c r="L3893">
        <v>2080</v>
      </c>
      <c r="M3893">
        <f t="shared" si="720"/>
        <v>-11.919237746151801</v>
      </c>
      <c r="N3893">
        <v>-11.919237746151801</v>
      </c>
      <c r="O3893">
        <f t="shared" si="730"/>
        <v>-184.95862503484096</v>
      </c>
      <c r="P3893">
        <f t="shared" si="721"/>
        <v>79.322691985807481</v>
      </c>
      <c r="Q3893">
        <f t="shared" si="731"/>
        <v>-4.8710360934979775</v>
      </c>
      <c r="R3893">
        <f t="shared" si="722"/>
        <v>4.8710360934979775</v>
      </c>
      <c r="S3893">
        <f t="shared" si="723"/>
        <v>0.40867010099455575</v>
      </c>
      <c r="T3893">
        <f t="shared" si="724"/>
        <v>7.0482016526538231</v>
      </c>
      <c r="U3893">
        <f t="shared" si="725"/>
        <v>0</v>
      </c>
      <c r="V3893">
        <f t="shared" si="726"/>
        <v>59.132989900544416</v>
      </c>
      <c r="W3893">
        <f t="shared" si="727"/>
        <v>0</v>
      </c>
      <c r="X3893">
        <f t="shared" si="728"/>
        <v>59.132989900544416</v>
      </c>
      <c r="Y3893">
        <f t="shared" si="729"/>
        <v>4.8710360934979775</v>
      </c>
    </row>
    <row r="3894" spans="1:25" x14ac:dyDescent="0.3">
      <c r="A3894">
        <v>12</v>
      </c>
      <c r="B3894">
        <v>4</v>
      </c>
      <c r="C3894">
        <v>26.102857142857101</v>
      </c>
      <c r="D3894">
        <v>0</v>
      </c>
      <c r="E3894">
        <v>7</v>
      </c>
      <c r="F3894">
        <v>12.2074545469643</v>
      </c>
      <c r="G3894">
        <v>17.2709946129015</v>
      </c>
      <c r="H3894">
        <v>13.387817483285501</v>
      </c>
      <c r="I3894">
        <v>0.91</v>
      </c>
      <c r="J3894">
        <v>13.387817483285501</v>
      </c>
      <c r="K3894">
        <v>12.1829139097898</v>
      </c>
      <c r="L3894">
        <v>2080</v>
      </c>
      <c r="M3894">
        <f t="shared" si="720"/>
        <v>-12.1829139097898</v>
      </c>
      <c r="N3894">
        <v>-12.1829139097898</v>
      </c>
      <c r="O3894">
        <f t="shared" si="730"/>
        <v>-197.14153894463075</v>
      </c>
      <c r="P3894">
        <f t="shared" si="721"/>
        <v>74.635007891881429</v>
      </c>
      <c r="Q3894">
        <f t="shared" si="731"/>
        <v>-4.6876840939260518</v>
      </c>
      <c r="R3894">
        <f t="shared" si="722"/>
        <v>4.6876840939260518</v>
      </c>
      <c r="S3894">
        <f t="shared" si="723"/>
        <v>0.38477527861041344</v>
      </c>
      <c r="T3894">
        <f t="shared" si="724"/>
        <v>7.4952298158637483</v>
      </c>
      <c r="U3894">
        <f t="shared" si="725"/>
        <v>0</v>
      </c>
      <c r="V3894">
        <f t="shared" si="726"/>
        <v>61.522472138958648</v>
      </c>
      <c r="W3894">
        <f t="shared" si="727"/>
        <v>0</v>
      </c>
      <c r="X3894">
        <f t="shared" si="728"/>
        <v>61.522472138958648</v>
      </c>
      <c r="Y3894">
        <f t="shared" si="729"/>
        <v>4.6876840939260518</v>
      </c>
    </row>
    <row r="3895" spans="1:25" x14ac:dyDescent="0.3">
      <c r="A3895">
        <v>12</v>
      </c>
      <c r="B3895">
        <v>5</v>
      </c>
      <c r="C3895">
        <v>25.4933333333333</v>
      </c>
      <c r="D3895">
        <v>106.43</v>
      </c>
      <c r="E3895">
        <v>3</v>
      </c>
      <c r="F3895">
        <v>11.7784820113921</v>
      </c>
      <c r="G3895">
        <v>17.2709946129015</v>
      </c>
      <c r="H3895">
        <v>13.1426381264711</v>
      </c>
      <c r="I3895">
        <v>0.91</v>
      </c>
      <c r="J3895">
        <v>13.1426381264711</v>
      </c>
      <c r="K3895">
        <v>11.959800695088701</v>
      </c>
      <c r="L3895">
        <v>2080</v>
      </c>
      <c r="M3895">
        <f t="shared" si="720"/>
        <v>94.470199304911304</v>
      </c>
      <c r="N3895">
        <v>94.470199304911304</v>
      </c>
      <c r="O3895">
        <f t="shared" si="730"/>
        <v>-102.67133963971945</v>
      </c>
      <c r="P3895">
        <f t="shared" si="721"/>
        <v>119.69665512426097</v>
      </c>
      <c r="Q3895">
        <f t="shared" si="731"/>
        <v>45.061647232379542</v>
      </c>
      <c r="R3895">
        <f t="shared" si="722"/>
        <v>11.959800695088701</v>
      </c>
      <c r="S3895">
        <f t="shared" si="723"/>
        <v>1</v>
      </c>
      <c r="T3895">
        <f t="shared" si="724"/>
        <v>0</v>
      </c>
      <c r="U3895">
        <f t="shared" si="725"/>
        <v>94.470199304911304</v>
      </c>
      <c r="V3895">
        <f t="shared" si="726"/>
        <v>0</v>
      </c>
      <c r="W3895">
        <f t="shared" si="727"/>
        <v>100</v>
      </c>
      <c r="X3895">
        <f t="shared" si="728"/>
        <v>-100</v>
      </c>
      <c r="Y3895">
        <f t="shared" si="729"/>
        <v>45.061647232379542</v>
      </c>
    </row>
    <row r="3896" spans="1:25" x14ac:dyDescent="0.3">
      <c r="A3896">
        <v>1</v>
      </c>
      <c r="B3896">
        <v>1</v>
      </c>
      <c r="C3896">
        <v>23.957142857142902</v>
      </c>
      <c r="D3896">
        <v>38.06</v>
      </c>
      <c r="E3896">
        <v>7</v>
      </c>
      <c r="F3896">
        <v>10.7207220792413</v>
      </c>
      <c r="G3896">
        <v>16.883644771236501</v>
      </c>
      <c r="H3896">
        <v>12.537079727154699</v>
      </c>
      <c r="I3896">
        <v>0.91</v>
      </c>
      <c r="J3896">
        <v>12.537079727154699</v>
      </c>
      <c r="K3896">
        <v>11.4087425517108</v>
      </c>
      <c r="L3896">
        <v>2081</v>
      </c>
      <c r="M3896">
        <f t="shared" si="720"/>
        <v>26.651257448289201</v>
      </c>
      <c r="N3896">
        <v>26.651257448289201</v>
      </c>
      <c r="O3896">
        <f t="shared" si="730"/>
        <v>-76.020082191430248</v>
      </c>
      <c r="P3896">
        <f t="shared" si="721"/>
        <v>136.75854909621023</v>
      </c>
      <c r="Q3896">
        <f t="shared" si="731"/>
        <v>17.06189397194926</v>
      </c>
      <c r="R3896">
        <f t="shared" si="722"/>
        <v>11.4087425517108</v>
      </c>
      <c r="S3896">
        <f t="shared" si="723"/>
        <v>1</v>
      </c>
      <c r="T3896">
        <f t="shared" si="724"/>
        <v>0</v>
      </c>
      <c r="U3896">
        <f t="shared" si="725"/>
        <v>26.651257448289201</v>
      </c>
      <c r="V3896">
        <f t="shared" si="726"/>
        <v>0</v>
      </c>
      <c r="W3896">
        <f t="shared" si="727"/>
        <v>100</v>
      </c>
      <c r="X3896">
        <f t="shared" si="728"/>
        <v>-100</v>
      </c>
      <c r="Y3896">
        <f t="shared" si="729"/>
        <v>17.06189397194926</v>
      </c>
    </row>
    <row r="3897" spans="1:25" x14ac:dyDescent="0.3">
      <c r="A3897">
        <v>1</v>
      </c>
      <c r="B3897">
        <v>2</v>
      </c>
      <c r="C3897">
        <v>23.9207142857143</v>
      </c>
      <c r="D3897">
        <v>0</v>
      </c>
      <c r="E3897">
        <v>7</v>
      </c>
      <c r="F3897">
        <v>10.696051051653701</v>
      </c>
      <c r="G3897">
        <v>16.883644771236501</v>
      </c>
      <c r="H3897">
        <v>12.522281442551099</v>
      </c>
      <c r="I3897">
        <v>0.91</v>
      </c>
      <c r="J3897">
        <v>12.522281442551099</v>
      </c>
      <c r="K3897">
        <v>11.395276112721501</v>
      </c>
      <c r="L3897">
        <v>2081</v>
      </c>
      <c r="M3897">
        <f t="shared" si="720"/>
        <v>-11.395276112721501</v>
      </c>
      <c r="N3897">
        <v>-11.395276112721501</v>
      </c>
      <c r="O3897">
        <f t="shared" si="730"/>
        <v>-87.415358304151752</v>
      </c>
      <c r="P3897">
        <f t="shared" si="721"/>
        <v>129.18436563732351</v>
      </c>
      <c r="Q3897">
        <f t="shared" si="731"/>
        <v>-7.5741834588867221</v>
      </c>
      <c r="R3897">
        <f t="shared" si="722"/>
        <v>7.5741834588867221</v>
      </c>
      <c r="S3897">
        <f t="shared" si="723"/>
        <v>0.66467748424551354</v>
      </c>
      <c r="T3897">
        <f t="shared" si="724"/>
        <v>3.8210926538347785</v>
      </c>
      <c r="U3897">
        <f t="shared" si="725"/>
        <v>0</v>
      </c>
      <c r="V3897">
        <f t="shared" si="726"/>
        <v>33.532251575448647</v>
      </c>
      <c r="W3897">
        <f t="shared" si="727"/>
        <v>0</v>
      </c>
      <c r="X3897">
        <f t="shared" si="728"/>
        <v>33.532251575448647</v>
      </c>
      <c r="Y3897">
        <f t="shared" si="729"/>
        <v>7.5741834588867221</v>
      </c>
    </row>
    <row r="3898" spans="1:25" x14ac:dyDescent="0.3">
      <c r="A3898">
        <v>1</v>
      </c>
      <c r="B3898">
        <v>3</v>
      </c>
      <c r="C3898">
        <v>27.178571428571399</v>
      </c>
      <c r="D3898">
        <v>0</v>
      </c>
      <c r="E3898">
        <v>7</v>
      </c>
      <c r="F3898">
        <v>12.9771260879607</v>
      </c>
      <c r="G3898">
        <v>16.883644771236501</v>
      </c>
      <c r="H3898">
        <v>13.826801865996201</v>
      </c>
      <c r="I3898">
        <v>0.91</v>
      </c>
      <c r="J3898">
        <v>13.826801865996201</v>
      </c>
      <c r="K3898">
        <v>12.5823896980566</v>
      </c>
      <c r="L3898">
        <v>2081</v>
      </c>
      <c r="M3898">
        <f t="shared" si="720"/>
        <v>-12.5823896980566</v>
      </c>
      <c r="N3898">
        <v>-12.5823896980566</v>
      </c>
      <c r="O3898">
        <f t="shared" si="730"/>
        <v>-99.997748002208354</v>
      </c>
      <c r="P3898">
        <f t="shared" si="721"/>
        <v>121.30749785592299</v>
      </c>
      <c r="Q3898">
        <f t="shared" si="731"/>
        <v>-7.8768677814005201</v>
      </c>
      <c r="R3898">
        <f t="shared" si="722"/>
        <v>7.8768677814005201</v>
      </c>
      <c r="S3898">
        <f t="shared" si="723"/>
        <v>0.62602319356053115</v>
      </c>
      <c r="T3898">
        <f t="shared" si="724"/>
        <v>4.70552191665608</v>
      </c>
      <c r="U3898">
        <f t="shared" si="725"/>
        <v>0</v>
      </c>
      <c r="V3898">
        <f t="shared" si="726"/>
        <v>37.397680643946885</v>
      </c>
      <c r="W3898">
        <f t="shared" si="727"/>
        <v>0</v>
      </c>
      <c r="X3898">
        <f t="shared" si="728"/>
        <v>37.397680643946885</v>
      </c>
      <c r="Y3898">
        <f t="shared" si="729"/>
        <v>7.8768677814005201</v>
      </c>
    </row>
    <row r="3899" spans="1:25" x14ac:dyDescent="0.3">
      <c r="A3899">
        <v>1</v>
      </c>
      <c r="B3899">
        <v>4</v>
      </c>
      <c r="C3899">
        <v>28.242142857142898</v>
      </c>
      <c r="D3899">
        <v>0</v>
      </c>
      <c r="E3899">
        <v>7</v>
      </c>
      <c r="F3899">
        <v>13.753665213443901</v>
      </c>
      <c r="G3899">
        <v>16.883644771236501</v>
      </c>
      <c r="H3899">
        <v>14.2449392578547</v>
      </c>
      <c r="I3899">
        <v>0.91</v>
      </c>
      <c r="J3899">
        <v>14.2449392578547</v>
      </c>
      <c r="K3899">
        <v>12.9628947246478</v>
      </c>
      <c r="L3899">
        <v>2081</v>
      </c>
      <c r="M3899">
        <f t="shared" si="720"/>
        <v>-12.9628947246478</v>
      </c>
      <c r="N3899">
        <v>-12.9628947246478</v>
      </c>
      <c r="O3899">
        <f t="shared" si="730"/>
        <v>-112.96064272685615</v>
      </c>
      <c r="P3899">
        <f t="shared" si="721"/>
        <v>113.69440065815999</v>
      </c>
      <c r="Q3899">
        <f t="shared" si="731"/>
        <v>-7.6130971977629969</v>
      </c>
      <c r="R3899">
        <f t="shared" si="722"/>
        <v>7.6130971977629969</v>
      </c>
      <c r="S3899">
        <f t="shared" si="723"/>
        <v>0.58729916114240788</v>
      </c>
      <c r="T3899">
        <f t="shared" si="724"/>
        <v>5.349797526884803</v>
      </c>
      <c r="U3899">
        <f t="shared" si="725"/>
        <v>0</v>
      </c>
      <c r="V3899">
        <f t="shared" si="726"/>
        <v>41.270083885759213</v>
      </c>
      <c r="W3899">
        <f t="shared" si="727"/>
        <v>0</v>
      </c>
      <c r="X3899">
        <f t="shared" si="728"/>
        <v>41.270083885759213</v>
      </c>
      <c r="Y3899">
        <f t="shared" si="729"/>
        <v>7.6130971977629969</v>
      </c>
    </row>
    <row r="3900" spans="1:25" x14ac:dyDescent="0.3">
      <c r="A3900">
        <v>1</v>
      </c>
      <c r="B3900">
        <v>5</v>
      </c>
      <c r="C3900">
        <v>25.003333333333298</v>
      </c>
      <c r="D3900">
        <v>0</v>
      </c>
      <c r="E3900">
        <v>3</v>
      </c>
      <c r="F3900">
        <v>11.4374247647576</v>
      </c>
      <c r="G3900">
        <v>16.883644771236501</v>
      </c>
      <c r="H3900">
        <v>12.959957683595301</v>
      </c>
      <c r="I3900">
        <v>0.91</v>
      </c>
      <c r="J3900">
        <v>12.959957683595301</v>
      </c>
      <c r="K3900">
        <v>11.793561492071699</v>
      </c>
      <c r="L3900">
        <v>2081</v>
      </c>
      <c r="M3900">
        <f t="shared" si="720"/>
        <v>-11.793561492071699</v>
      </c>
      <c r="N3900">
        <v>-11.793561492071699</v>
      </c>
      <c r="O3900">
        <f t="shared" si="730"/>
        <v>-124.75420421892785</v>
      </c>
      <c r="P3900">
        <f t="shared" si="721"/>
        <v>107.1839315831333</v>
      </c>
      <c r="Q3900">
        <f t="shared" si="731"/>
        <v>-6.5104690750266911</v>
      </c>
      <c r="R3900">
        <f t="shared" si="722"/>
        <v>6.5104690750266911</v>
      </c>
      <c r="S3900">
        <f t="shared" si="723"/>
        <v>0.55203587816991484</v>
      </c>
      <c r="T3900">
        <f t="shared" si="724"/>
        <v>5.2830924170450082</v>
      </c>
      <c r="U3900">
        <f t="shared" si="725"/>
        <v>0</v>
      </c>
      <c r="V3900">
        <f t="shared" si="726"/>
        <v>44.79641218300852</v>
      </c>
      <c r="W3900">
        <f t="shared" si="727"/>
        <v>0</v>
      </c>
      <c r="X3900">
        <f t="shared" si="728"/>
        <v>44.79641218300852</v>
      </c>
      <c r="Y3900">
        <f t="shared" si="729"/>
        <v>6.5104690750266911</v>
      </c>
    </row>
    <row r="3901" spans="1:25" x14ac:dyDescent="0.3">
      <c r="A3901">
        <v>2</v>
      </c>
      <c r="B3901">
        <v>1</v>
      </c>
      <c r="C3901">
        <v>25.1514285714286</v>
      </c>
      <c r="D3901">
        <v>0</v>
      </c>
      <c r="E3901">
        <v>7</v>
      </c>
      <c r="F3901">
        <v>11.5401452978082</v>
      </c>
      <c r="G3901">
        <v>16.883644771236501</v>
      </c>
      <c r="H3901">
        <v>13.0194955600775</v>
      </c>
      <c r="I3901">
        <v>0.95</v>
      </c>
      <c r="J3901">
        <v>13.0194955600775</v>
      </c>
      <c r="K3901">
        <v>12.368520782073601</v>
      </c>
      <c r="L3901">
        <v>2081</v>
      </c>
      <c r="M3901">
        <f t="shared" si="720"/>
        <v>-12.368520782073601</v>
      </c>
      <c r="N3901">
        <v>-12.368520782073601</v>
      </c>
      <c r="O3901">
        <f t="shared" si="730"/>
        <v>-137.12272500100144</v>
      </c>
      <c r="P3901">
        <f t="shared" si="721"/>
        <v>100.75620041794802</v>
      </c>
      <c r="Q3901">
        <f t="shared" si="731"/>
        <v>-6.4277311651852784</v>
      </c>
      <c r="R3901">
        <f t="shared" si="722"/>
        <v>6.4277311651852784</v>
      </c>
      <c r="S3901">
        <f t="shared" si="723"/>
        <v>0.51968471237897373</v>
      </c>
      <c r="T3901">
        <f t="shared" si="724"/>
        <v>5.9407896168883223</v>
      </c>
      <c r="U3901">
        <f t="shared" si="725"/>
        <v>0</v>
      </c>
      <c r="V3901">
        <f t="shared" si="726"/>
        <v>48.031528762102624</v>
      </c>
      <c r="W3901">
        <f t="shared" si="727"/>
        <v>0</v>
      </c>
      <c r="X3901">
        <f t="shared" si="728"/>
        <v>48.031528762102624</v>
      </c>
      <c r="Y3901">
        <f t="shared" si="729"/>
        <v>6.4277311651852784</v>
      </c>
    </row>
    <row r="3902" spans="1:25" x14ac:dyDescent="0.3">
      <c r="A3902">
        <v>2</v>
      </c>
      <c r="B3902">
        <v>2</v>
      </c>
      <c r="C3902">
        <v>25.734999999999999</v>
      </c>
      <c r="D3902">
        <v>0</v>
      </c>
      <c r="E3902">
        <v>7</v>
      </c>
      <c r="F3902">
        <v>11.9479393872502</v>
      </c>
      <c r="G3902">
        <v>16.883644771236501</v>
      </c>
      <c r="H3902">
        <v>13.2533472966732</v>
      </c>
      <c r="I3902">
        <v>0.95</v>
      </c>
      <c r="J3902">
        <v>13.2533472966732</v>
      </c>
      <c r="K3902">
        <v>12.590679931839601</v>
      </c>
      <c r="L3902">
        <v>2081</v>
      </c>
      <c r="M3902">
        <f t="shared" si="720"/>
        <v>-12.590679931839601</v>
      </c>
      <c r="N3902">
        <v>-12.590679931839601</v>
      </c>
      <c r="O3902">
        <f t="shared" si="730"/>
        <v>-149.71340493284103</v>
      </c>
      <c r="P3902">
        <f t="shared" si="721"/>
        <v>94.608785515070252</v>
      </c>
      <c r="Q3902">
        <f t="shared" si="731"/>
        <v>-6.1474149028777703</v>
      </c>
      <c r="R3902">
        <f t="shared" si="722"/>
        <v>6.1474149028777703</v>
      </c>
      <c r="S3902">
        <f t="shared" si="723"/>
        <v>0.48825122520445036</v>
      </c>
      <c r="T3902">
        <f t="shared" si="724"/>
        <v>6.4432650289618305</v>
      </c>
      <c r="U3902">
        <f t="shared" si="725"/>
        <v>0</v>
      </c>
      <c r="V3902">
        <f t="shared" si="726"/>
        <v>51.174877479554972</v>
      </c>
      <c r="W3902">
        <f t="shared" si="727"/>
        <v>0</v>
      </c>
      <c r="X3902">
        <f t="shared" si="728"/>
        <v>51.174877479554972</v>
      </c>
      <c r="Y3902">
        <f t="shared" si="729"/>
        <v>6.1474149028777703</v>
      </c>
    </row>
    <row r="3903" spans="1:25" x14ac:dyDescent="0.3">
      <c r="A3903">
        <v>2</v>
      </c>
      <c r="B3903">
        <v>3</v>
      </c>
      <c r="C3903">
        <v>26.071428571428601</v>
      </c>
      <c r="D3903">
        <v>0</v>
      </c>
      <c r="E3903">
        <v>7</v>
      </c>
      <c r="F3903">
        <v>12.1852084845015</v>
      </c>
      <c r="G3903">
        <v>16.883644771236501</v>
      </c>
      <c r="H3903">
        <v>13.387622427703199</v>
      </c>
      <c r="I3903">
        <v>0.95</v>
      </c>
      <c r="J3903">
        <v>13.387622427703199</v>
      </c>
      <c r="K3903">
        <v>12.718241306318101</v>
      </c>
      <c r="L3903">
        <v>2081</v>
      </c>
      <c r="M3903">
        <f t="shared" si="720"/>
        <v>-12.718241306318101</v>
      </c>
      <c r="N3903">
        <v>-12.718241306318101</v>
      </c>
      <c r="O3903">
        <f t="shared" si="730"/>
        <v>-162.43164623915914</v>
      </c>
      <c r="P3903">
        <f t="shared" si="721"/>
        <v>88.77979899754466</v>
      </c>
      <c r="Q3903">
        <f t="shared" si="731"/>
        <v>-5.8289865175255926</v>
      </c>
      <c r="R3903">
        <f t="shared" si="722"/>
        <v>5.8289865175255926</v>
      </c>
      <c r="S3903">
        <f t="shared" si="723"/>
        <v>0.45831702490421372</v>
      </c>
      <c r="T3903">
        <f t="shared" si="724"/>
        <v>6.889254788792508</v>
      </c>
      <c r="U3903">
        <f t="shared" si="725"/>
        <v>0</v>
      </c>
      <c r="V3903">
        <f t="shared" si="726"/>
        <v>54.168297509578622</v>
      </c>
      <c r="W3903">
        <f t="shared" si="727"/>
        <v>0</v>
      </c>
      <c r="X3903">
        <f t="shared" si="728"/>
        <v>54.168297509578622</v>
      </c>
      <c r="Y3903">
        <f t="shared" si="729"/>
        <v>5.8289865175255926</v>
      </c>
    </row>
    <row r="3904" spans="1:25" x14ac:dyDescent="0.3">
      <c r="A3904">
        <v>2</v>
      </c>
      <c r="B3904">
        <v>4</v>
      </c>
      <c r="C3904">
        <v>28.314285714285699</v>
      </c>
      <c r="D3904">
        <v>0</v>
      </c>
      <c r="E3904">
        <v>7</v>
      </c>
      <c r="F3904">
        <v>13.8068913465363</v>
      </c>
      <c r="G3904">
        <v>16.883644771236501</v>
      </c>
      <c r="H3904">
        <v>14.2731728500674</v>
      </c>
      <c r="I3904">
        <v>0.95</v>
      </c>
      <c r="J3904">
        <v>14.2731728500674</v>
      </c>
      <c r="K3904">
        <v>13.559514207564</v>
      </c>
      <c r="L3904">
        <v>2081</v>
      </c>
      <c r="M3904">
        <f t="shared" si="720"/>
        <v>-13.559514207564</v>
      </c>
      <c r="N3904">
        <v>-13.559514207564</v>
      </c>
      <c r="O3904">
        <f t="shared" si="730"/>
        <v>-175.99116044672314</v>
      </c>
      <c r="P3904">
        <f t="shared" si="721"/>
        <v>82.960248912989059</v>
      </c>
      <c r="Q3904">
        <f t="shared" si="731"/>
        <v>-5.8195500845556012</v>
      </c>
      <c r="R3904">
        <f t="shared" si="722"/>
        <v>5.8195500845556012</v>
      </c>
      <c r="S3904">
        <f t="shared" si="723"/>
        <v>0.42918573596900988</v>
      </c>
      <c r="T3904">
        <f t="shared" si="724"/>
        <v>7.7399641230083986</v>
      </c>
      <c r="U3904">
        <f t="shared" si="725"/>
        <v>0</v>
      </c>
      <c r="V3904">
        <f t="shared" si="726"/>
        <v>57.081426403099009</v>
      </c>
      <c r="W3904">
        <f t="shared" si="727"/>
        <v>0</v>
      </c>
      <c r="X3904">
        <f t="shared" si="728"/>
        <v>57.081426403099009</v>
      </c>
      <c r="Y3904">
        <f t="shared" si="729"/>
        <v>5.8195500845556012</v>
      </c>
    </row>
    <row r="3905" spans="1:25" x14ac:dyDescent="0.3">
      <c r="A3905">
        <v>3</v>
      </c>
      <c r="B3905">
        <v>1</v>
      </c>
      <c r="C3905">
        <v>26.5171428571429</v>
      </c>
      <c r="D3905">
        <v>0</v>
      </c>
      <c r="E3905">
        <v>7</v>
      </c>
      <c r="F3905">
        <v>12.501982311815601</v>
      </c>
      <c r="G3905">
        <v>16.883644771236501</v>
      </c>
      <c r="H3905">
        <v>13.5649200723056</v>
      </c>
      <c r="I3905">
        <v>1.02</v>
      </c>
      <c r="J3905">
        <v>13.5649200723056</v>
      </c>
      <c r="K3905">
        <v>13.8362184737517</v>
      </c>
      <c r="L3905">
        <v>2081</v>
      </c>
      <c r="M3905">
        <f t="shared" si="720"/>
        <v>-13.8362184737517</v>
      </c>
      <c r="N3905">
        <v>-13.8362184737517</v>
      </c>
      <c r="O3905">
        <f t="shared" si="730"/>
        <v>-189.82737892047484</v>
      </c>
      <c r="P3905">
        <f t="shared" si="721"/>
        <v>77.414993162464597</v>
      </c>
      <c r="Q3905">
        <f t="shared" si="731"/>
        <v>-5.5452557505244613</v>
      </c>
      <c r="R3905">
        <f t="shared" si="722"/>
        <v>5.5452557505244613</v>
      </c>
      <c r="S3905">
        <f t="shared" si="723"/>
        <v>0.40077827341655597</v>
      </c>
      <c r="T3905">
        <f t="shared" si="724"/>
        <v>8.2909627232272385</v>
      </c>
      <c r="U3905">
        <f t="shared" si="725"/>
        <v>0</v>
      </c>
      <c r="V3905">
        <f t="shared" si="726"/>
        <v>59.922172658344408</v>
      </c>
      <c r="W3905">
        <f t="shared" si="727"/>
        <v>0</v>
      </c>
      <c r="X3905">
        <f t="shared" si="728"/>
        <v>59.922172658344408</v>
      </c>
      <c r="Y3905">
        <f t="shared" si="729"/>
        <v>5.5452557505244613</v>
      </c>
    </row>
    <row r="3906" spans="1:25" x14ac:dyDescent="0.3">
      <c r="A3906">
        <v>3</v>
      </c>
      <c r="B3906">
        <v>2</v>
      </c>
      <c r="C3906">
        <v>28.884285714285699</v>
      </c>
      <c r="D3906">
        <v>0</v>
      </c>
      <c r="E3906">
        <v>7</v>
      </c>
      <c r="F3906">
        <v>14.2298762957807</v>
      </c>
      <c r="G3906">
        <v>16.883644771236501</v>
      </c>
      <c r="H3906">
        <v>14.4956840660588</v>
      </c>
      <c r="I3906">
        <v>1.02</v>
      </c>
      <c r="J3906">
        <v>14.4956840660588</v>
      </c>
      <c r="K3906">
        <v>14.785597747380001</v>
      </c>
      <c r="L3906">
        <v>2081</v>
      </c>
      <c r="M3906">
        <f t="shared" si="720"/>
        <v>-14.785597747380001</v>
      </c>
      <c r="N3906">
        <v>-14.785597747380001</v>
      </c>
      <c r="O3906">
        <f t="shared" si="730"/>
        <v>-204.61297666785484</v>
      </c>
      <c r="P3906">
        <f t="shared" si="721"/>
        <v>71.898290129170391</v>
      </c>
      <c r="Q3906">
        <f t="shared" si="731"/>
        <v>-5.5167030332942062</v>
      </c>
      <c r="R3906">
        <f t="shared" si="722"/>
        <v>5.5167030332942062</v>
      </c>
      <c r="S3906">
        <f t="shared" si="723"/>
        <v>0.37311329088955925</v>
      </c>
      <c r="T3906">
        <f t="shared" si="724"/>
        <v>9.2688947140857945</v>
      </c>
      <c r="U3906">
        <f t="shared" si="725"/>
        <v>0</v>
      </c>
      <c r="V3906">
        <f t="shared" si="726"/>
        <v>62.688670911044078</v>
      </c>
      <c r="W3906">
        <f t="shared" si="727"/>
        <v>0</v>
      </c>
      <c r="X3906">
        <f t="shared" si="728"/>
        <v>62.688670911044078</v>
      </c>
      <c r="Y3906">
        <f t="shared" si="729"/>
        <v>5.5167030332942062</v>
      </c>
    </row>
    <row r="3907" spans="1:25" x14ac:dyDescent="0.3">
      <c r="A3907">
        <v>3</v>
      </c>
      <c r="B3907">
        <v>3</v>
      </c>
      <c r="C3907">
        <v>28.359285714285701</v>
      </c>
      <c r="D3907">
        <v>0</v>
      </c>
      <c r="E3907">
        <v>7</v>
      </c>
      <c r="F3907">
        <v>13.840127135462</v>
      </c>
      <c r="G3907">
        <v>16.883644771236501</v>
      </c>
      <c r="H3907">
        <v>14.290775746025901</v>
      </c>
      <c r="I3907">
        <v>1.02</v>
      </c>
      <c r="J3907">
        <v>14.290775746025901</v>
      </c>
      <c r="K3907">
        <v>14.576591260946399</v>
      </c>
      <c r="L3907">
        <v>2081</v>
      </c>
      <c r="M3907">
        <f t="shared" ref="M3907:M3970" si="732">D3907-K3907</f>
        <v>-14.576591260946399</v>
      </c>
      <c r="N3907">
        <v>-14.576591260946399</v>
      </c>
      <c r="O3907">
        <f t="shared" si="730"/>
        <v>-219.18956792880124</v>
      </c>
      <c r="P3907">
        <f t="shared" ref="P3907:P3970" si="733">200 * EXP(O3907 / 200)</f>
        <v>66.84453345487475</v>
      </c>
      <c r="Q3907">
        <f t="shared" si="731"/>
        <v>-5.0537566742956415</v>
      </c>
      <c r="R3907">
        <f t="shared" ref="R3907:R3970" si="734">MAX(IF(D3907&gt;K3907,K3907,D3907+Y3907))</f>
        <v>5.0537566742956415</v>
      </c>
      <c r="S3907">
        <f t="shared" ref="S3907:S3970" si="735">R3907/K3907</f>
        <v>0.34670360057605959</v>
      </c>
      <c r="T3907">
        <f t="shared" ref="T3907:T3970" si="736">K3907-R3907</f>
        <v>9.5228345866507578</v>
      </c>
      <c r="U3907">
        <f t="shared" ref="U3907:U3970" si="737">MAX(0,M3907)</f>
        <v>0</v>
      </c>
      <c r="V3907">
        <f t="shared" ref="V3907:V3970" si="738">(T3907/K3907)*100</f>
        <v>65.329639942394039</v>
      </c>
      <c r="W3907">
        <f t="shared" ref="W3907:W3970" si="739">U3907/M3907*100</f>
        <v>0</v>
      </c>
      <c r="X3907">
        <f t="shared" ref="X3907:X3970" si="740">V3907-W3907</f>
        <v>65.329639942394039</v>
      </c>
      <c r="Y3907">
        <f t="shared" ref="Y3907:Y3970" si="741">IF(Q3907&lt;0,-Q3907,Q3907)</f>
        <v>5.0537566742956415</v>
      </c>
    </row>
    <row r="3908" spans="1:25" x14ac:dyDescent="0.3">
      <c r="A3908">
        <v>3</v>
      </c>
      <c r="B3908">
        <v>4</v>
      </c>
      <c r="C3908">
        <v>32.505714285714298</v>
      </c>
      <c r="D3908">
        <v>0</v>
      </c>
      <c r="E3908">
        <v>7</v>
      </c>
      <c r="F3908">
        <v>17.016350402763301</v>
      </c>
      <c r="G3908">
        <v>16.883644771236501</v>
      </c>
      <c r="H3908">
        <v>15.8873931826533</v>
      </c>
      <c r="I3908">
        <v>1.02</v>
      </c>
      <c r="J3908">
        <v>15.8873931826533</v>
      </c>
      <c r="K3908">
        <v>16.205141046306299</v>
      </c>
      <c r="L3908">
        <v>2081</v>
      </c>
      <c r="M3908">
        <f t="shared" si="732"/>
        <v>-16.205141046306299</v>
      </c>
      <c r="N3908">
        <v>-16.205141046306299</v>
      </c>
      <c r="O3908">
        <f t="shared" ref="O3908:O3971" si="742">IF(O3907 + N3908 &gt; 200, 0, O3907 + N3908)</f>
        <v>-235.39470897510753</v>
      </c>
      <c r="P3908">
        <f t="shared" si="733"/>
        <v>61.642022516817242</v>
      </c>
      <c r="Q3908">
        <f t="shared" ref="Q3908:Q3971" si="743">P3908 - P3907</f>
        <v>-5.2025109380575074</v>
      </c>
      <c r="R3908">
        <f t="shared" si="734"/>
        <v>5.2025109380575074</v>
      </c>
      <c r="S3908">
        <f t="shared" si="735"/>
        <v>0.32104076867898268</v>
      </c>
      <c r="T3908">
        <f t="shared" si="736"/>
        <v>11.002630108248791</v>
      </c>
      <c r="U3908">
        <f t="shared" si="737"/>
        <v>0</v>
      </c>
      <c r="V3908">
        <f t="shared" si="738"/>
        <v>67.895923132101728</v>
      </c>
      <c r="W3908">
        <f t="shared" si="739"/>
        <v>0</v>
      </c>
      <c r="X3908">
        <f t="shared" si="740"/>
        <v>67.895923132101728</v>
      </c>
      <c r="Y3908">
        <f t="shared" si="741"/>
        <v>5.2025109380575074</v>
      </c>
    </row>
    <row r="3909" spans="1:25" x14ac:dyDescent="0.3">
      <c r="A3909">
        <v>3</v>
      </c>
      <c r="B3909">
        <v>5</v>
      </c>
      <c r="C3909">
        <v>28.073333333333299</v>
      </c>
      <c r="D3909">
        <v>0</v>
      </c>
      <c r="E3909">
        <v>3</v>
      </c>
      <c r="F3909">
        <v>13.629392631316099</v>
      </c>
      <c r="G3909">
        <v>16.883644771236501</v>
      </c>
      <c r="H3909">
        <v>14.178811317598299</v>
      </c>
      <c r="I3909">
        <v>1.02</v>
      </c>
      <c r="J3909">
        <v>14.178811317598299</v>
      </c>
      <c r="K3909">
        <v>14.4623875439503</v>
      </c>
      <c r="L3909">
        <v>2081</v>
      </c>
      <c r="M3909">
        <f t="shared" si="732"/>
        <v>-14.4623875439503</v>
      </c>
      <c r="N3909">
        <v>-14.4623875439503</v>
      </c>
      <c r="O3909">
        <f t="shared" si="742"/>
        <v>-249.85709651905785</v>
      </c>
      <c r="P3909">
        <f t="shared" si="733"/>
        <v>57.341916535376484</v>
      </c>
      <c r="Q3909">
        <f t="shared" si="743"/>
        <v>-4.3001059814407583</v>
      </c>
      <c r="R3909">
        <f t="shared" si="734"/>
        <v>4.3001059814407583</v>
      </c>
      <c r="S3909">
        <f t="shared" si="735"/>
        <v>0.29733029683881745</v>
      </c>
      <c r="T3909">
        <f t="shared" si="736"/>
        <v>10.162281562509541</v>
      </c>
      <c r="U3909">
        <f t="shared" si="737"/>
        <v>0</v>
      </c>
      <c r="V3909">
        <f t="shared" si="738"/>
        <v>70.266970316118261</v>
      </c>
      <c r="W3909">
        <f t="shared" si="739"/>
        <v>0</v>
      </c>
      <c r="X3909">
        <f t="shared" si="740"/>
        <v>70.266970316118261</v>
      </c>
      <c r="Y3909">
        <f t="shared" si="741"/>
        <v>4.3001059814407583</v>
      </c>
    </row>
    <row r="3910" spans="1:25" x14ac:dyDescent="0.3">
      <c r="A3910">
        <v>4</v>
      </c>
      <c r="B3910">
        <v>1</v>
      </c>
      <c r="C3910">
        <v>27.910714285714299</v>
      </c>
      <c r="D3910">
        <v>0</v>
      </c>
      <c r="E3910">
        <v>7</v>
      </c>
      <c r="F3910">
        <v>13.5100399503148</v>
      </c>
      <c r="G3910">
        <v>16.883644771236501</v>
      </c>
      <c r="H3910">
        <v>14.115024146951001</v>
      </c>
      <c r="I3910">
        <v>1.1000000000000001</v>
      </c>
      <c r="J3910">
        <v>14.115024146951001</v>
      </c>
      <c r="K3910">
        <v>15.526526561646101</v>
      </c>
      <c r="L3910">
        <v>2081</v>
      </c>
      <c r="M3910">
        <f t="shared" si="732"/>
        <v>-15.526526561646101</v>
      </c>
      <c r="N3910">
        <v>-15.526526561646101</v>
      </c>
      <c r="O3910">
        <f t="shared" si="742"/>
        <v>-265.38362308070396</v>
      </c>
      <c r="P3910">
        <f t="shared" si="733"/>
        <v>53.058721398602692</v>
      </c>
      <c r="Q3910">
        <f t="shared" si="743"/>
        <v>-4.2831951367737915</v>
      </c>
      <c r="R3910">
        <f t="shared" si="734"/>
        <v>4.2831951367737915</v>
      </c>
      <c r="S3910">
        <f t="shared" si="735"/>
        <v>0.27586306053500825</v>
      </c>
      <c r="T3910">
        <f t="shared" si="736"/>
        <v>11.243331424872309</v>
      </c>
      <c r="U3910">
        <f t="shared" si="737"/>
        <v>0</v>
      </c>
      <c r="V3910">
        <f t="shared" si="738"/>
        <v>72.41369394649918</v>
      </c>
      <c r="W3910">
        <f t="shared" si="739"/>
        <v>0</v>
      </c>
      <c r="X3910">
        <f t="shared" si="740"/>
        <v>72.41369394649918</v>
      </c>
      <c r="Y3910">
        <f t="shared" si="741"/>
        <v>4.2831951367737915</v>
      </c>
    </row>
    <row r="3911" spans="1:25" x14ac:dyDescent="0.3">
      <c r="A3911">
        <v>4</v>
      </c>
      <c r="B3911">
        <v>2</v>
      </c>
      <c r="C3911">
        <v>30.217857142857099</v>
      </c>
      <c r="D3911">
        <v>0</v>
      </c>
      <c r="E3911">
        <v>7</v>
      </c>
      <c r="F3911">
        <v>15.236267900475999</v>
      </c>
      <c r="G3911">
        <v>16.883644771236501</v>
      </c>
      <c r="H3911">
        <v>15.0124792465847</v>
      </c>
      <c r="I3911">
        <v>1.1000000000000001</v>
      </c>
      <c r="J3911">
        <v>15.0124792465847</v>
      </c>
      <c r="K3911">
        <v>16.5137271712432</v>
      </c>
      <c r="L3911">
        <v>2081</v>
      </c>
      <c r="M3911">
        <f t="shared" si="732"/>
        <v>-16.5137271712432</v>
      </c>
      <c r="N3911">
        <v>-16.5137271712432</v>
      </c>
      <c r="O3911">
        <f t="shared" si="742"/>
        <v>-281.89735025194716</v>
      </c>
      <c r="P3911">
        <f t="shared" si="733"/>
        <v>48.85372430961894</v>
      </c>
      <c r="Q3911">
        <f t="shared" si="743"/>
        <v>-4.2049970889837525</v>
      </c>
      <c r="R3911">
        <f t="shared" si="734"/>
        <v>4.2049970889837525</v>
      </c>
      <c r="S3911">
        <f t="shared" si="735"/>
        <v>0.25463646367527992</v>
      </c>
      <c r="T3911">
        <f t="shared" si="736"/>
        <v>12.308730082259448</v>
      </c>
      <c r="U3911">
        <f t="shared" si="737"/>
        <v>0</v>
      </c>
      <c r="V3911">
        <f t="shared" si="738"/>
        <v>74.536353632472014</v>
      </c>
      <c r="W3911">
        <f t="shared" si="739"/>
        <v>0</v>
      </c>
      <c r="X3911">
        <f t="shared" si="740"/>
        <v>74.536353632472014</v>
      </c>
      <c r="Y3911">
        <f t="shared" si="741"/>
        <v>4.2049970889837525</v>
      </c>
    </row>
    <row r="3912" spans="1:25" x14ac:dyDescent="0.3">
      <c r="A3912">
        <v>4</v>
      </c>
      <c r="B3912">
        <v>3</v>
      </c>
      <c r="C3912">
        <v>31.934999999999999</v>
      </c>
      <c r="D3912">
        <v>0</v>
      </c>
      <c r="E3912">
        <v>7</v>
      </c>
      <c r="F3912">
        <v>16.566071484717401</v>
      </c>
      <c r="G3912">
        <v>16.883644771236501</v>
      </c>
      <c r="H3912">
        <v>15.6704707713128</v>
      </c>
      <c r="I3912">
        <v>1.1000000000000001</v>
      </c>
      <c r="J3912">
        <v>15.6704707713128</v>
      </c>
      <c r="K3912">
        <v>17.237517848444099</v>
      </c>
      <c r="L3912">
        <v>2081</v>
      </c>
      <c r="M3912">
        <f t="shared" si="732"/>
        <v>-17.237517848444099</v>
      </c>
      <c r="N3912">
        <v>-17.237517848444099</v>
      </c>
      <c r="O3912">
        <f t="shared" si="742"/>
        <v>-299.13486810039126</v>
      </c>
      <c r="P3912">
        <f t="shared" si="733"/>
        <v>44.819487157851341</v>
      </c>
      <c r="Q3912">
        <f t="shared" si="743"/>
        <v>-4.0342371517675986</v>
      </c>
      <c r="R3912">
        <f t="shared" si="734"/>
        <v>4.0342371517675986</v>
      </c>
      <c r="S3912">
        <f t="shared" si="735"/>
        <v>0.23403817111242259</v>
      </c>
      <c r="T3912">
        <f t="shared" si="736"/>
        <v>13.203280696676501</v>
      </c>
      <c r="U3912">
        <f t="shared" si="737"/>
        <v>0</v>
      </c>
      <c r="V3912">
        <f t="shared" si="738"/>
        <v>76.596182888757752</v>
      </c>
      <c r="W3912">
        <f t="shared" si="739"/>
        <v>0</v>
      </c>
      <c r="X3912">
        <f t="shared" si="740"/>
        <v>76.596182888757752</v>
      </c>
      <c r="Y3912">
        <f t="shared" si="741"/>
        <v>4.0342371517675986</v>
      </c>
    </row>
    <row r="3913" spans="1:25" x14ac:dyDescent="0.3">
      <c r="A3913">
        <v>4</v>
      </c>
      <c r="B3913">
        <v>4</v>
      </c>
      <c r="C3913">
        <v>34.520714285714298</v>
      </c>
      <c r="D3913">
        <v>0</v>
      </c>
      <c r="E3913">
        <v>7</v>
      </c>
      <c r="F3913">
        <v>18.638552884561602</v>
      </c>
      <c r="G3913">
        <v>16.883644771236501</v>
      </c>
      <c r="H3913">
        <v>16.646586022498902</v>
      </c>
      <c r="I3913">
        <v>1.1000000000000001</v>
      </c>
      <c r="J3913">
        <v>16.646586022498902</v>
      </c>
      <c r="K3913">
        <v>18.311244624748799</v>
      </c>
      <c r="L3913">
        <v>2081</v>
      </c>
      <c r="M3913">
        <f t="shared" si="732"/>
        <v>-18.311244624748799</v>
      </c>
      <c r="N3913">
        <v>-18.311244624748799</v>
      </c>
      <c r="O3913">
        <f t="shared" si="742"/>
        <v>-317.44611272514004</v>
      </c>
      <c r="P3913">
        <f t="shared" si="733"/>
        <v>40.898230699099805</v>
      </c>
      <c r="Q3913">
        <f t="shared" si="743"/>
        <v>-3.9212564587515359</v>
      </c>
      <c r="R3913">
        <f t="shared" si="734"/>
        <v>3.9212564587515359</v>
      </c>
      <c r="S3913">
        <f t="shared" si="735"/>
        <v>0.21414472577422242</v>
      </c>
      <c r="T3913">
        <f t="shared" si="736"/>
        <v>14.389988165997263</v>
      </c>
      <c r="U3913">
        <f t="shared" si="737"/>
        <v>0</v>
      </c>
      <c r="V3913">
        <f t="shared" si="738"/>
        <v>78.585527422577755</v>
      </c>
      <c r="W3913">
        <f t="shared" si="739"/>
        <v>0</v>
      </c>
      <c r="X3913">
        <f t="shared" si="740"/>
        <v>78.585527422577755</v>
      </c>
      <c r="Y3913">
        <f t="shared" si="741"/>
        <v>3.9212564587515359</v>
      </c>
    </row>
    <row r="3914" spans="1:25" x14ac:dyDescent="0.3">
      <c r="A3914">
        <v>4</v>
      </c>
      <c r="B3914">
        <v>5</v>
      </c>
      <c r="C3914">
        <v>34.737499999999997</v>
      </c>
      <c r="D3914">
        <v>0</v>
      </c>
      <c r="E3914">
        <v>2</v>
      </c>
      <c r="F3914">
        <v>18.816048895179101</v>
      </c>
      <c r="G3914">
        <v>16.883644771236501</v>
      </c>
      <c r="H3914">
        <v>16.72766445912</v>
      </c>
      <c r="I3914">
        <v>1.1000000000000001</v>
      </c>
      <c r="J3914">
        <v>16.72766445912</v>
      </c>
      <c r="K3914">
        <v>18.400430905032</v>
      </c>
      <c r="L3914">
        <v>2081</v>
      </c>
      <c r="M3914">
        <f t="shared" si="732"/>
        <v>-18.400430905032</v>
      </c>
      <c r="N3914">
        <v>-18.400430905032</v>
      </c>
      <c r="O3914">
        <f t="shared" si="742"/>
        <v>-335.84654363017205</v>
      </c>
      <c r="P3914">
        <f t="shared" si="733"/>
        <v>37.303406456717688</v>
      </c>
      <c r="Q3914">
        <f t="shared" si="743"/>
        <v>-3.5948242423821171</v>
      </c>
      <c r="R3914">
        <f t="shared" si="734"/>
        <v>3.5948242423821171</v>
      </c>
      <c r="S3914">
        <f t="shared" si="735"/>
        <v>0.19536630750310494</v>
      </c>
      <c r="T3914">
        <f t="shared" si="736"/>
        <v>14.805606662649883</v>
      </c>
      <c r="U3914">
        <f t="shared" si="737"/>
        <v>0</v>
      </c>
      <c r="V3914">
        <f t="shared" si="738"/>
        <v>80.463369249689507</v>
      </c>
      <c r="W3914">
        <f t="shared" si="739"/>
        <v>0</v>
      </c>
      <c r="X3914">
        <f t="shared" si="740"/>
        <v>80.463369249689507</v>
      </c>
      <c r="Y3914">
        <f t="shared" si="741"/>
        <v>3.5948242423821171</v>
      </c>
    </row>
    <row r="3915" spans="1:25" x14ac:dyDescent="0.3">
      <c r="A3915">
        <v>5</v>
      </c>
      <c r="B3915">
        <v>1</v>
      </c>
      <c r="C3915">
        <v>32.191428571428602</v>
      </c>
      <c r="D3915">
        <v>24.42</v>
      </c>
      <c r="E3915">
        <v>7</v>
      </c>
      <c r="F3915">
        <v>16.767879792126699</v>
      </c>
      <c r="G3915">
        <v>16.883644771236501</v>
      </c>
      <c r="H3915">
        <v>15.7680429939064</v>
      </c>
      <c r="I3915">
        <v>1.18</v>
      </c>
      <c r="J3915">
        <v>15.7680429939064</v>
      </c>
      <c r="K3915">
        <v>18.606290732809502</v>
      </c>
      <c r="L3915">
        <v>2081</v>
      </c>
      <c r="M3915">
        <f t="shared" si="732"/>
        <v>5.8137092671905002</v>
      </c>
      <c r="N3915">
        <v>5.8137092671905002</v>
      </c>
      <c r="O3915">
        <f t="shared" si="742"/>
        <v>-330.03283436298153</v>
      </c>
      <c r="P3915">
        <f t="shared" si="733"/>
        <v>38.403676405332583</v>
      </c>
      <c r="Q3915">
        <f t="shared" si="743"/>
        <v>1.1002699486148941</v>
      </c>
      <c r="R3915">
        <f t="shared" si="734"/>
        <v>18.606290732809502</v>
      </c>
      <c r="S3915">
        <f t="shared" si="735"/>
        <v>1</v>
      </c>
      <c r="T3915">
        <f t="shared" si="736"/>
        <v>0</v>
      </c>
      <c r="U3915">
        <f t="shared" si="737"/>
        <v>5.8137092671905002</v>
      </c>
      <c r="V3915">
        <f t="shared" si="738"/>
        <v>0</v>
      </c>
      <c r="W3915">
        <f t="shared" si="739"/>
        <v>100</v>
      </c>
      <c r="X3915">
        <f t="shared" si="740"/>
        <v>-100</v>
      </c>
      <c r="Y3915">
        <f t="shared" si="741"/>
        <v>1.1002699486148941</v>
      </c>
    </row>
    <row r="3916" spans="1:25" x14ac:dyDescent="0.3">
      <c r="A3916">
        <v>5</v>
      </c>
      <c r="B3916">
        <v>2</v>
      </c>
      <c r="C3916">
        <v>33.767857142857103</v>
      </c>
      <c r="D3916">
        <v>0.23</v>
      </c>
      <c r="E3916">
        <v>7</v>
      </c>
      <c r="F3916">
        <v>18.026595563938201</v>
      </c>
      <c r="G3916">
        <v>16.883644771236501</v>
      </c>
      <c r="H3916">
        <v>16.364123834805898</v>
      </c>
      <c r="I3916">
        <v>1.18</v>
      </c>
      <c r="J3916">
        <v>16.364123834805898</v>
      </c>
      <c r="K3916">
        <v>19.309666125070901</v>
      </c>
      <c r="L3916">
        <v>2081</v>
      </c>
      <c r="M3916">
        <f t="shared" si="732"/>
        <v>-19.079666125070901</v>
      </c>
      <c r="N3916">
        <v>-19.079666125070901</v>
      </c>
      <c r="O3916">
        <f t="shared" si="742"/>
        <v>-349.11250048805243</v>
      </c>
      <c r="P3916">
        <f t="shared" si="733"/>
        <v>34.909355671756074</v>
      </c>
      <c r="Q3916">
        <f t="shared" si="743"/>
        <v>-3.4943207335765081</v>
      </c>
      <c r="R3916">
        <f t="shared" si="734"/>
        <v>3.7243207335765081</v>
      </c>
      <c r="S3916">
        <f t="shared" si="735"/>
        <v>0.1928733883565702</v>
      </c>
      <c r="T3916">
        <f t="shared" si="736"/>
        <v>15.585345391494393</v>
      </c>
      <c r="U3916">
        <f t="shared" si="737"/>
        <v>0</v>
      </c>
      <c r="V3916">
        <f t="shared" si="738"/>
        <v>80.712661164342975</v>
      </c>
      <c r="W3916">
        <f t="shared" si="739"/>
        <v>0</v>
      </c>
      <c r="X3916">
        <f t="shared" si="740"/>
        <v>80.712661164342975</v>
      </c>
      <c r="Y3916">
        <f t="shared" si="741"/>
        <v>3.4943207335765081</v>
      </c>
    </row>
    <row r="3917" spans="1:25" x14ac:dyDescent="0.3">
      <c r="A3917">
        <v>5</v>
      </c>
      <c r="B3917">
        <v>3</v>
      </c>
      <c r="C3917">
        <v>32.713571428571399</v>
      </c>
      <c r="D3917">
        <v>4.43</v>
      </c>
      <c r="E3917">
        <v>7</v>
      </c>
      <c r="F3917">
        <v>17.181360273487002</v>
      </c>
      <c r="G3917">
        <v>16.883644771236501</v>
      </c>
      <c r="H3917">
        <v>15.966185094167299</v>
      </c>
      <c r="I3917">
        <v>1.18</v>
      </c>
      <c r="J3917">
        <v>15.966185094167299</v>
      </c>
      <c r="K3917">
        <v>18.840098411117399</v>
      </c>
      <c r="L3917">
        <v>2081</v>
      </c>
      <c r="M3917">
        <f t="shared" si="732"/>
        <v>-14.410098411117399</v>
      </c>
      <c r="N3917">
        <v>-14.410098411117399</v>
      </c>
      <c r="O3917">
        <f t="shared" si="742"/>
        <v>-363.52259889916985</v>
      </c>
      <c r="P3917">
        <f t="shared" si="733"/>
        <v>32.482593851089803</v>
      </c>
      <c r="Q3917">
        <f t="shared" si="743"/>
        <v>-2.4267618206662718</v>
      </c>
      <c r="R3917">
        <f t="shared" si="734"/>
        <v>6.8567618206662715</v>
      </c>
      <c r="S3917">
        <f t="shared" si="735"/>
        <v>0.36394511700746468</v>
      </c>
      <c r="T3917">
        <f t="shared" si="736"/>
        <v>11.983336590451128</v>
      </c>
      <c r="U3917">
        <f t="shared" si="737"/>
        <v>0</v>
      </c>
      <c r="V3917">
        <f t="shared" si="738"/>
        <v>63.60548829925353</v>
      </c>
      <c r="W3917">
        <f t="shared" si="739"/>
        <v>0</v>
      </c>
      <c r="X3917">
        <f t="shared" si="740"/>
        <v>63.60548829925353</v>
      </c>
      <c r="Y3917">
        <f t="shared" si="741"/>
        <v>2.4267618206662718</v>
      </c>
    </row>
    <row r="3918" spans="1:25" x14ac:dyDescent="0.3">
      <c r="A3918">
        <v>5</v>
      </c>
      <c r="B3918">
        <v>4</v>
      </c>
      <c r="C3918">
        <v>34.647142857142903</v>
      </c>
      <c r="D3918">
        <v>0</v>
      </c>
      <c r="E3918">
        <v>7</v>
      </c>
      <c r="F3918">
        <v>18.741998446279101</v>
      </c>
      <c r="G3918">
        <v>16.883644771236501</v>
      </c>
      <c r="H3918">
        <v>16.693884453740001</v>
      </c>
      <c r="I3918">
        <v>1.18</v>
      </c>
      <c r="J3918">
        <v>16.693884453740001</v>
      </c>
      <c r="K3918">
        <v>19.698783655413301</v>
      </c>
      <c r="L3918">
        <v>2081</v>
      </c>
      <c r="M3918">
        <f t="shared" si="732"/>
        <v>-19.698783655413301</v>
      </c>
      <c r="N3918">
        <v>-19.698783655413301</v>
      </c>
      <c r="O3918">
        <f t="shared" si="742"/>
        <v>-383.22138255458316</v>
      </c>
      <c r="P3918">
        <f t="shared" si="733"/>
        <v>29.435765652423036</v>
      </c>
      <c r="Q3918">
        <f t="shared" si="743"/>
        <v>-3.0468281986667662</v>
      </c>
      <c r="R3918">
        <f t="shared" si="734"/>
        <v>3.0468281986667662</v>
      </c>
      <c r="S3918">
        <f t="shared" si="735"/>
        <v>0.15467087978447269</v>
      </c>
      <c r="T3918">
        <f t="shared" si="736"/>
        <v>16.651955456746535</v>
      </c>
      <c r="U3918">
        <f t="shared" si="737"/>
        <v>0</v>
      </c>
      <c r="V3918">
        <f t="shared" si="738"/>
        <v>84.532912021552733</v>
      </c>
      <c r="W3918">
        <f t="shared" si="739"/>
        <v>0</v>
      </c>
      <c r="X3918">
        <f t="shared" si="740"/>
        <v>84.532912021552733</v>
      </c>
      <c r="Y3918">
        <f t="shared" si="741"/>
        <v>3.0468281986667662</v>
      </c>
    </row>
    <row r="3919" spans="1:25" x14ac:dyDescent="0.3">
      <c r="A3919">
        <v>5</v>
      </c>
      <c r="B3919">
        <v>5</v>
      </c>
      <c r="C3919">
        <v>33.17</v>
      </c>
      <c r="D3919">
        <v>0.5</v>
      </c>
      <c r="E3919">
        <v>3</v>
      </c>
      <c r="F3919">
        <v>17.5455932577018</v>
      </c>
      <c r="G3919">
        <v>16.883644771236501</v>
      </c>
      <c r="H3919">
        <v>16.138810605760298</v>
      </c>
      <c r="I3919">
        <v>1.18</v>
      </c>
      <c r="J3919">
        <v>16.138810605760298</v>
      </c>
      <c r="K3919">
        <v>19.043796514797201</v>
      </c>
      <c r="L3919">
        <v>2081</v>
      </c>
      <c r="M3919">
        <f t="shared" si="732"/>
        <v>-18.543796514797201</v>
      </c>
      <c r="N3919">
        <v>-18.543796514797201</v>
      </c>
      <c r="O3919">
        <f t="shared" si="742"/>
        <v>-401.76517906938034</v>
      </c>
      <c r="P3919">
        <f t="shared" si="733"/>
        <v>26.829216756900198</v>
      </c>
      <c r="Q3919">
        <f t="shared" si="743"/>
        <v>-2.6065488955228382</v>
      </c>
      <c r="R3919">
        <f t="shared" si="734"/>
        <v>3.1065488955228382</v>
      </c>
      <c r="S3919">
        <f t="shared" si="735"/>
        <v>0.16312655373675211</v>
      </c>
      <c r="T3919">
        <f t="shared" si="736"/>
        <v>15.937247619274363</v>
      </c>
      <c r="U3919">
        <f t="shared" si="737"/>
        <v>0</v>
      </c>
      <c r="V3919">
        <f t="shared" si="738"/>
        <v>83.687344626324787</v>
      </c>
      <c r="W3919">
        <f t="shared" si="739"/>
        <v>0</v>
      </c>
      <c r="X3919">
        <f t="shared" si="740"/>
        <v>83.687344626324787</v>
      </c>
      <c r="Y3919">
        <f t="shared" si="741"/>
        <v>2.6065488955228382</v>
      </c>
    </row>
    <row r="3920" spans="1:25" x14ac:dyDescent="0.3">
      <c r="A3920">
        <v>6</v>
      </c>
      <c r="B3920">
        <v>1</v>
      </c>
      <c r="C3920">
        <v>34.742857142857098</v>
      </c>
      <c r="D3920">
        <v>1.52</v>
      </c>
      <c r="E3920">
        <v>7</v>
      </c>
      <c r="F3920">
        <v>18.820442350235702</v>
      </c>
      <c r="G3920">
        <v>16.883644771236501</v>
      </c>
      <c r="H3920">
        <v>16.729666608101599</v>
      </c>
      <c r="I3920">
        <v>1.25</v>
      </c>
      <c r="J3920">
        <v>16.729666608101599</v>
      </c>
      <c r="K3920">
        <v>20.912083260127002</v>
      </c>
      <c r="L3920">
        <v>2081</v>
      </c>
      <c r="M3920">
        <f t="shared" si="732"/>
        <v>-19.392083260127002</v>
      </c>
      <c r="N3920">
        <v>-19.392083260127002</v>
      </c>
      <c r="O3920">
        <f t="shared" si="742"/>
        <v>-421.15726232950732</v>
      </c>
      <c r="P3920">
        <f t="shared" si="733"/>
        <v>24.349980650813489</v>
      </c>
      <c r="Q3920">
        <f t="shared" si="743"/>
        <v>-2.4792361060867094</v>
      </c>
      <c r="R3920">
        <f t="shared" si="734"/>
        <v>3.9992361060867094</v>
      </c>
      <c r="S3920">
        <f t="shared" si="735"/>
        <v>0.19124044488250672</v>
      </c>
      <c r="T3920">
        <f t="shared" si="736"/>
        <v>16.912847154040293</v>
      </c>
      <c r="U3920">
        <f t="shared" si="737"/>
        <v>0</v>
      </c>
      <c r="V3920">
        <f t="shared" si="738"/>
        <v>80.875955511749325</v>
      </c>
      <c r="W3920">
        <f t="shared" si="739"/>
        <v>0</v>
      </c>
      <c r="X3920">
        <f t="shared" si="740"/>
        <v>80.875955511749325</v>
      </c>
      <c r="Y3920">
        <f t="shared" si="741"/>
        <v>2.4792361060867094</v>
      </c>
    </row>
    <row r="3921" spans="1:25" x14ac:dyDescent="0.3">
      <c r="A3921">
        <v>6</v>
      </c>
      <c r="B3921">
        <v>2</v>
      </c>
      <c r="C3921">
        <v>33.492142857142902</v>
      </c>
      <c r="D3921">
        <v>11.02</v>
      </c>
      <c r="E3921">
        <v>7</v>
      </c>
      <c r="F3921">
        <v>17.804222662019399</v>
      </c>
      <c r="G3921">
        <v>16.883644771236501</v>
      </c>
      <c r="H3921">
        <v>16.2603278615302</v>
      </c>
      <c r="I3921">
        <v>1.25</v>
      </c>
      <c r="J3921">
        <v>16.2603278615302</v>
      </c>
      <c r="K3921">
        <v>20.325409826912701</v>
      </c>
      <c r="L3921">
        <v>2081</v>
      </c>
      <c r="M3921">
        <f t="shared" si="732"/>
        <v>-9.305409826912701</v>
      </c>
      <c r="N3921">
        <v>-9.305409826912701</v>
      </c>
      <c r="O3921">
        <f t="shared" si="742"/>
        <v>-430.46267215642001</v>
      </c>
      <c r="P3921">
        <f t="shared" si="733"/>
        <v>23.242999868296941</v>
      </c>
      <c r="Q3921">
        <f t="shared" si="743"/>
        <v>-1.1069807825165476</v>
      </c>
      <c r="R3921">
        <f t="shared" si="734"/>
        <v>12.126980782516547</v>
      </c>
      <c r="S3921">
        <f t="shared" si="735"/>
        <v>0.59664139054452503</v>
      </c>
      <c r="T3921">
        <f t="shared" si="736"/>
        <v>8.1984290443961534</v>
      </c>
      <c r="U3921">
        <f t="shared" si="737"/>
        <v>0</v>
      </c>
      <c r="V3921">
        <f t="shared" si="738"/>
        <v>40.335860945547495</v>
      </c>
      <c r="W3921">
        <f t="shared" si="739"/>
        <v>0</v>
      </c>
      <c r="X3921">
        <f t="shared" si="740"/>
        <v>40.335860945547495</v>
      </c>
      <c r="Y3921">
        <f t="shared" si="741"/>
        <v>1.1069807825165476</v>
      </c>
    </row>
    <row r="3922" spans="1:25" x14ac:dyDescent="0.3">
      <c r="A3922">
        <v>6</v>
      </c>
      <c r="B3922">
        <v>3</v>
      </c>
      <c r="C3922">
        <v>31.496428571428599</v>
      </c>
      <c r="D3922">
        <v>49.18</v>
      </c>
      <c r="E3922">
        <v>7</v>
      </c>
      <c r="F3922">
        <v>16.222845743931799</v>
      </c>
      <c r="G3922">
        <v>16.883644771236501</v>
      </c>
      <c r="H3922">
        <v>15.5031845256794</v>
      </c>
      <c r="I3922">
        <v>1.25</v>
      </c>
      <c r="J3922">
        <v>15.5031845256794</v>
      </c>
      <c r="K3922">
        <v>19.378980657099302</v>
      </c>
      <c r="L3922">
        <v>2081</v>
      </c>
      <c r="M3922">
        <f t="shared" si="732"/>
        <v>29.801019342900698</v>
      </c>
      <c r="N3922">
        <v>29.801019342900698</v>
      </c>
      <c r="O3922">
        <f t="shared" si="742"/>
        <v>-400.66165281351931</v>
      </c>
      <c r="P3922">
        <f t="shared" si="733"/>
        <v>26.97765963240132</v>
      </c>
      <c r="Q3922">
        <f t="shared" si="743"/>
        <v>3.7346597641043786</v>
      </c>
      <c r="R3922">
        <f t="shared" si="734"/>
        <v>19.378980657099302</v>
      </c>
      <c r="S3922">
        <f t="shared" si="735"/>
        <v>1</v>
      </c>
      <c r="T3922">
        <f t="shared" si="736"/>
        <v>0</v>
      </c>
      <c r="U3922">
        <f t="shared" si="737"/>
        <v>29.801019342900698</v>
      </c>
      <c r="V3922">
        <f t="shared" si="738"/>
        <v>0</v>
      </c>
      <c r="W3922">
        <f t="shared" si="739"/>
        <v>100</v>
      </c>
      <c r="X3922">
        <f t="shared" si="740"/>
        <v>-100</v>
      </c>
      <c r="Y3922">
        <f t="shared" si="741"/>
        <v>3.7346597641043786</v>
      </c>
    </row>
    <row r="3923" spans="1:25" x14ac:dyDescent="0.3">
      <c r="A3923">
        <v>6</v>
      </c>
      <c r="B3923">
        <v>4</v>
      </c>
      <c r="C3923">
        <v>31.79</v>
      </c>
      <c r="D3923">
        <v>191.16</v>
      </c>
      <c r="E3923">
        <v>7</v>
      </c>
      <c r="F3923">
        <v>16.452324723560601</v>
      </c>
      <c r="G3923">
        <v>16.883644771236501</v>
      </c>
      <c r="H3923">
        <v>15.6152200291915</v>
      </c>
      <c r="I3923">
        <v>1.25</v>
      </c>
      <c r="J3923">
        <v>15.6152200291915</v>
      </c>
      <c r="K3923">
        <v>19.519025036489399</v>
      </c>
      <c r="L3923">
        <v>2081</v>
      </c>
      <c r="M3923">
        <f t="shared" si="732"/>
        <v>171.64097496351059</v>
      </c>
      <c r="N3923">
        <v>171.64097496351059</v>
      </c>
      <c r="O3923">
        <f t="shared" si="742"/>
        <v>-229.02067785000872</v>
      </c>
      <c r="P3923">
        <f t="shared" si="733"/>
        <v>63.638203711791107</v>
      </c>
      <c r="Q3923">
        <f t="shared" si="743"/>
        <v>36.660544079389787</v>
      </c>
      <c r="R3923">
        <f t="shared" si="734"/>
        <v>19.519025036489399</v>
      </c>
      <c r="S3923">
        <f t="shared" si="735"/>
        <v>1</v>
      </c>
      <c r="T3923">
        <f t="shared" si="736"/>
        <v>0</v>
      </c>
      <c r="U3923">
        <f t="shared" si="737"/>
        <v>171.64097496351059</v>
      </c>
      <c r="V3923">
        <f t="shared" si="738"/>
        <v>0</v>
      </c>
      <c r="W3923">
        <f t="shared" si="739"/>
        <v>100</v>
      </c>
      <c r="X3923">
        <f t="shared" si="740"/>
        <v>-100</v>
      </c>
      <c r="Y3923">
        <f t="shared" si="741"/>
        <v>36.660544079389787</v>
      </c>
    </row>
    <row r="3924" spans="1:25" x14ac:dyDescent="0.3">
      <c r="A3924">
        <v>6</v>
      </c>
      <c r="B3924">
        <v>5</v>
      </c>
      <c r="C3924">
        <v>29.774999999999999</v>
      </c>
      <c r="D3924">
        <v>282.05</v>
      </c>
      <c r="E3924">
        <v>2</v>
      </c>
      <c r="F3924">
        <v>14.8994759478879</v>
      </c>
      <c r="G3924">
        <v>16.883644771236501</v>
      </c>
      <c r="H3924">
        <v>14.841437362753901</v>
      </c>
      <c r="I3924">
        <v>1.25</v>
      </c>
      <c r="J3924">
        <v>14.841437362753901</v>
      </c>
      <c r="K3924">
        <v>18.551796703442299</v>
      </c>
      <c r="L3924">
        <v>2081</v>
      </c>
      <c r="M3924">
        <f t="shared" si="732"/>
        <v>263.49820329655773</v>
      </c>
      <c r="N3924">
        <v>263.49820329655773</v>
      </c>
      <c r="O3924">
        <f t="shared" si="742"/>
        <v>34.477525446549009</v>
      </c>
      <c r="P3924">
        <f t="shared" si="733"/>
        <v>237.62765974490151</v>
      </c>
      <c r="Q3924">
        <f t="shared" si="743"/>
        <v>173.9894560331104</v>
      </c>
      <c r="R3924">
        <f t="shared" si="734"/>
        <v>18.551796703442299</v>
      </c>
      <c r="S3924">
        <f t="shared" si="735"/>
        <v>1</v>
      </c>
      <c r="T3924">
        <f t="shared" si="736"/>
        <v>0</v>
      </c>
      <c r="U3924">
        <f t="shared" si="737"/>
        <v>263.49820329655773</v>
      </c>
      <c r="V3924">
        <f t="shared" si="738"/>
        <v>0</v>
      </c>
      <c r="W3924">
        <f t="shared" si="739"/>
        <v>100</v>
      </c>
      <c r="X3924">
        <f t="shared" si="740"/>
        <v>-100</v>
      </c>
      <c r="Y3924">
        <f t="shared" si="741"/>
        <v>173.9894560331104</v>
      </c>
    </row>
    <row r="3925" spans="1:25" x14ac:dyDescent="0.3">
      <c r="A3925">
        <v>7</v>
      </c>
      <c r="B3925">
        <v>1</v>
      </c>
      <c r="C3925">
        <v>30.644285714285701</v>
      </c>
      <c r="D3925">
        <v>105.37</v>
      </c>
      <c r="E3925">
        <v>7</v>
      </c>
      <c r="F3925">
        <v>15.562972884247101</v>
      </c>
      <c r="G3925">
        <v>16.883644771236501</v>
      </c>
      <c r="H3925">
        <v>15.176646422865</v>
      </c>
      <c r="I3925">
        <v>1.25</v>
      </c>
      <c r="J3925">
        <v>15.176646422865</v>
      </c>
      <c r="K3925">
        <v>18.970808028581299</v>
      </c>
      <c r="L3925">
        <v>2081</v>
      </c>
      <c r="M3925">
        <f t="shared" si="732"/>
        <v>86.399191971418702</v>
      </c>
      <c r="N3925">
        <v>86.399191971418702</v>
      </c>
      <c r="O3925">
        <f t="shared" si="742"/>
        <v>120.87671741796771</v>
      </c>
      <c r="P3925">
        <f t="shared" si="733"/>
        <v>366.02474984334799</v>
      </c>
      <c r="Q3925">
        <f t="shared" si="743"/>
        <v>128.39709009844648</v>
      </c>
      <c r="R3925">
        <f t="shared" si="734"/>
        <v>18.970808028581299</v>
      </c>
      <c r="S3925">
        <f t="shared" si="735"/>
        <v>1</v>
      </c>
      <c r="T3925">
        <f t="shared" si="736"/>
        <v>0</v>
      </c>
      <c r="U3925">
        <f t="shared" si="737"/>
        <v>86.399191971418702</v>
      </c>
      <c r="V3925">
        <f t="shared" si="738"/>
        <v>0</v>
      </c>
      <c r="W3925">
        <f t="shared" si="739"/>
        <v>100</v>
      </c>
      <c r="X3925">
        <f t="shared" si="740"/>
        <v>-100</v>
      </c>
      <c r="Y3925">
        <f t="shared" si="741"/>
        <v>128.39709009844648</v>
      </c>
    </row>
    <row r="3926" spans="1:25" x14ac:dyDescent="0.3">
      <c r="A3926">
        <v>7</v>
      </c>
      <c r="B3926">
        <v>2</v>
      </c>
      <c r="C3926">
        <v>30.3571428571429</v>
      </c>
      <c r="D3926">
        <v>38.840000000000003</v>
      </c>
      <c r="E3926">
        <v>7</v>
      </c>
      <c r="F3926">
        <v>15.342721700845299</v>
      </c>
      <c r="G3926">
        <v>16.883644771236501</v>
      </c>
      <c r="H3926">
        <v>15.0661583841562</v>
      </c>
      <c r="I3926">
        <v>1.25</v>
      </c>
      <c r="J3926">
        <v>15.0661583841562</v>
      </c>
      <c r="K3926">
        <v>18.832697980195199</v>
      </c>
      <c r="L3926">
        <v>2081</v>
      </c>
      <c r="M3926">
        <f t="shared" si="732"/>
        <v>20.007302019804804</v>
      </c>
      <c r="N3926">
        <v>20.007302019804804</v>
      </c>
      <c r="O3926">
        <f t="shared" si="742"/>
        <v>140.88401943777251</v>
      </c>
      <c r="P3926">
        <f t="shared" si="733"/>
        <v>404.53467815432367</v>
      </c>
      <c r="Q3926">
        <f t="shared" si="743"/>
        <v>38.509928310975681</v>
      </c>
      <c r="R3926">
        <f t="shared" si="734"/>
        <v>18.832697980195199</v>
      </c>
      <c r="S3926">
        <f t="shared" si="735"/>
        <v>1</v>
      </c>
      <c r="T3926">
        <f t="shared" si="736"/>
        <v>0</v>
      </c>
      <c r="U3926">
        <f t="shared" si="737"/>
        <v>20.007302019804804</v>
      </c>
      <c r="V3926">
        <f t="shared" si="738"/>
        <v>0</v>
      </c>
      <c r="W3926">
        <f t="shared" si="739"/>
        <v>100</v>
      </c>
      <c r="X3926">
        <f t="shared" si="740"/>
        <v>-100</v>
      </c>
      <c r="Y3926">
        <f t="shared" si="741"/>
        <v>38.509928310975681</v>
      </c>
    </row>
    <row r="3927" spans="1:25" x14ac:dyDescent="0.3">
      <c r="A3927">
        <v>7</v>
      </c>
      <c r="B3927">
        <v>3</v>
      </c>
      <c r="C3927">
        <v>30.299285714285698</v>
      </c>
      <c r="D3927">
        <v>374.9</v>
      </c>
      <c r="E3927">
        <v>7</v>
      </c>
      <c r="F3927">
        <v>15.2984718785344</v>
      </c>
      <c r="G3927">
        <v>16.883644771236501</v>
      </c>
      <c r="H3927">
        <v>15.0438676054096</v>
      </c>
      <c r="I3927">
        <v>1.25</v>
      </c>
      <c r="J3927">
        <v>15.0438676054096</v>
      </c>
      <c r="K3927">
        <v>18.804834506762099</v>
      </c>
      <c r="L3927">
        <v>2081</v>
      </c>
      <c r="M3927">
        <f t="shared" si="732"/>
        <v>356.09516549323786</v>
      </c>
      <c r="N3927">
        <v>356.09516549323786</v>
      </c>
      <c r="O3927">
        <f t="shared" si="742"/>
        <v>0</v>
      </c>
      <c r="P3927">
        <f t="shared" si="733"/>
        <v>200</v>
      </c>
      <c r="Q3927">
        <f t="shared" si="743"/>
        <v>-204.53467815432367</v>
      </c>
      <c r="R3927">
        <f t="shared" si="734"/>
        <v>18.804834506762099</v>
      </c>
      <c r="S3927">
        <f t="shared" si="735"/>
        <v>1</v>
      </c>
      <c r="T3927">
        <f t="shared" si="736"/>
        <v>0</v>
      </c>
      <c r="U3927">
        <f t="shared" si="737"/>
        <v>356.09516549323786</v>
      </c>
      <c r="V3927">
        <f t="shared" si="738"/>
        <v>0</v>
      </c>
      <c r="W3927">
        <f t="shared" si="739"/>
        <v>100</v>
      </c>
      <c r="X3927">
        <f t="shared" si="740"/>
        <v>-100</v>
      </c>
      <c r="Y3927">
        <f t="shared" si="741"/>
        <v>204.53467815432367</v>
      </c>
    </row>
    <row r="3928" spans="1:25" x14ac:dyDescent="0.3">
      <c r="A3928">
        <v>7</v>
      </c>
      <c r="B3928">
        <v>4</v>
      </c>
      <c r="C3928">
        <v>29.955714285714301</v>
      </c>
      <c r="D3928">
        <v>254.62</v>
      </c>
      <c r="E3928">
        <v>7</v>
      </c>
      <c r="F3928">
        <v>15.0366000550605</v>
      </c>
      <c r="G3928">
        <v>16.883644771236501</v>
      </c>
      <c r="H3928">
        <v>14.9113018007564</v>
      </c>
      <c r="I3928">
        <v>1.25</v>
      </c>
      <c r="J3928">
        <v>14.9113018007564</v>
      </c>
      <c r="K3928">
        <v>18.639127250945499</v>
      </c>
      <c r="L3928">
        <v>2081</v>
      </c>
      <c r="M3928">
        <f t="shared" si="732"/>
        <v>235.9808727490545</v>
      </c>
      <c r="N3928">
        <v>235.9808727490545</v>
      </c>
      <c r="O3928">
        <f t="shared" si="742"/>
        <v>0</v>
      </c>
      <c r="P3928">
        <f t="shared" si="733"/>
        <v>200</v>
      </c>
      <c r="Q3928">
        <f t="shared" si="743"/>
        <v>0</v>
      </c>
      <c r="R3928">
        <f t="shared" si="734"/>
        <v>18.639127250945499</v>
      </c>
      <c r="S3928">
        <f t="shared" si="735"/>
        <v>1</v>
      </c>
      <c r="T3928">
        <f t="shared" si="736"/>
        <v>0</v>
      </c>
      <c r="U3928">
        <f t="shared" si="737"/>
        <v>235.9808727490545</v>
      </c>
      <c r="V3928">
        <f t="shared" si="738"/>
        <v>0</v>
      </c>
      <c r="W3928">
        <f t="shared" si="739"/>
        <v>100</v>
      </c>
      <c r="X3928">
        <f t="shared" si="740"/>
        <v>-100</v>
      </c>
      <c r="Y3928">
        <f t="shared" si="741"/>
        <v>0</v>
      </c>
    </row>
    <row r="3929" spans="1:25" x14ac:dyDescent="0.3">
      <c r="A3929">
        <v>7</v>
      </c>
      <c r="B3929">
        <v>5</v>
      </c>
      <c r="C3929">
        <v>30.62</v>
      </c>
      <c r="D3929">
        <v>7.36</v>
      </c>
      <c r="E3929">
        <v>3</v>
      </c>
      <c r="F3929">
        <v>15.544303442160199</v>
      </c>
      <c r="G3929">
        <v>16.883644771236501</v>
      </c>
      <c r="H3929">
        <v>15.167310663642001</v>
      </c>
      <c r="I3929">
        <v>1.25</v>
      </c>
      <c r="J3929">
        <v>15.167310663642001</v>
      </c>
      <c r="K3929">
        <v>18.959138329552601</v>
      </c>
      <c r="L3929">
        <v>2081</v>
      </c>
      <c r="M3929">
        <f t="shared" si="732"/>
        <v>-11.599138329552602</v>
      </c>
      <c r="N3929">
        <v>-11.599138329552602</v>
      </c>
      <c r="O3929">
        <f t="shared" si="742"/>
        <v>-11.599138329552602</v>
      </c>
      <c r="P3929">
        <f t="shared" si="733"/>
        <v>188.73080260438368</v>
      </c>
      <c r="Q3929">
        <f t="shared" si="743"/>
        <v>-11.269197395616317</v>
      </c>
      <c r="R3929">
        <f t="shared" si="734"/>
        <v>18.629197395616316</v>
      </c>
      <c r="S3929">
        <f t="shared" si="735"/>
        <v>0.98259726110959433</v>
      </c>
      <c r="T3929">
        <f t="shared" si="736"/>
        <v>0.32994093393628532</v>
      </c>
      <c r="U3929">
        <f t="shared" si="737"/>
        <v>0</v>
      </c>
      <c r="V3929">
        <f t="shared" si="738"/>
        <v>1.7402738890405642</v>
      </c>
      <c r="W3929">
        <f t="shared" si="739"/>
        <v>0</v>
      </c>
      <c r="X3929">
        <f t="shared" si="740"/>
        <v>1.7402738890405642</v>
      </c>
      <c r="Y3929">
        <f t="shared" si="741"/>
        <v>11.269197395616317</v>
      </c>
    </row>
    <row r="3930" spans="1:25" x14ac:dyDescent="0.3">
      <c r="A3930">
        <v>8</v>
      </c>
      <c r="B3930">
        <v>1</v>
      </c>
      <c r="C3930">
        <v>30.911428571428601</v>
      </c>
      <c r="D3930">
        <v>35.47</v>
      </c>
      <c r="E3930">
        <v>7</v>
      </c>
      <c r="F3930">
        <v>15.7688381331236</v>
      </c>
      <c r="G3930">
        <v>16.883644771236501</v>
      </c>
      <c r="H3930">
        <v>15.279230817420199</v>
      </c>
      <c r="I3930">
        <v>1.2</v>
      </c>
      <c r="J3930">
        <v>15.279230817420199</v>
      </c>
      <c r="K3930">
        <v>18.335076980904301</v>
      </c>
      <c r="L3930">
        <v>2081</v>
      </c>
      <c r="M3930">
        <f t="shared" si="732"/>
        <v>17.134923019095698</v>
      </c>
      <c r="N3930">
        <v>17.134923019095698</v>
      </c>
      <c r="O3930">
        <f t="shared" si="742"/>
        <v>5.535784689543096</v>
      </c>
      <c r="P3930">
        <f t="shared" si="733"/>
        <v>205.61310873674955</v>
      </c>
      <c r="Q3930">
        <f t="shared" si="743"/>
        <v>16.882306132365869</v>
      </c>
      <c r="R3930">
        <f t="shared" si="734"/>
        <v>18.335076980904301</v>
      </c>
      <c r="S3930">
        <f t="shared" si="735"/>
        <v>1</v>
      </c>
      <c r="T3930">
        <f t="shared" si="736"/>
        <v>0</v>
      </c>
      <c r="U3930">
        <f t="shared" si="737"/>
        <v>17.134923019095698</v>
      </c>
      <c r="V3930">
        <f t="shared" si="738"/>
        <v>0</v>
      </c>
      <c r="W3930">
        <f t="shared" si="739"/>
        <v>100</v>
      </c>
      <c r="X3930">
        <f t="shared" si="740"/>
        <v>-100</v>
      </c>
      <c r="Y3930">
        <f t="shared" si="741"/>
        <v>16.882306132365869</v>
      </c>
    </row>
    <row r="3931" spans="1:25" x14ac:dyDescent="0.3">
      <c r="A3931">
        <v>8</v>
      </c>
      <c r="B3931">
        <v>2</v>
      </c>
      <c r="C3931">
        <v>30.638571428571399</v>
      </c>
      <c r="D3931">
        <v>45.27</v>
      </c>
      <c r="E3931">
        <v>7</v>
      </c>
      <c r="F3931">
        <v>15.558579389914801</v>
      </c>
      <c r="G3931">
        <v>16.883644771236501</v>
      </c>
      <c r="H3931">
        <v>15.1744499226955</v>
      </c>
      <c r="I3931">
        <v>1.2</v>
      </c>
      <c r="J3931">
        <v>15.1744499226955</v>
      </c>
      <c r="K3931">
        <v>18.2093399072346</v>
      </c>
      <c r="L3931">
        <v>2081</v>
      </c>
      <c r="M3931">
        <f t="shared" si="732"/>
        <v>27.060660092765403</v>
      </c>
      <c r="N3931">
        <v>27.060660092765403</v>
      </c>
      <c r="O3931">
        <f t="shared" si="742"/>
        <v>32.596444782308495</v>
      </c>
      <c r="P3931">
        <f t="shared" si="733"/>
        <v>235.40315335322356</v>
      </c>
      <c r="Q3931">
        <f t="shared" si="743"/>
        <v>29.790044616474006</v>
      </c>
      <c r="R3931">
        <f t="shared" si="734"/>
        <v>18.2093399072346</v>
      </c>
      <c r="S3931">
        <f t="shared" si="735"/>
        <v>1</v>
      </c>
      <c r="T3931">
        <f t="shared" si="736"/>
        <v>0</v>
      </c>
      <c r="U3931">
        <f t="shared" si="737"/>
        <v>27.060660092765403</v>
      </c>
      <c r="V3931">
        <f t="shared" si="738"/>
        <v>0</v>
      </c>
      <c r="W3931">
        <f t="shared" si="739"/>
        <v>100</v>
      </c>
      <c r="X3931">
        <f t="shared" si="740"/>
        <v>-100</v>
      </c>
      <c r="Y3931">
        <f t="shared" si="741"/>
        <v>29.790044616474006</v>
      </c>
    </row>
    <row r="3932" spans="1:25" x14ac:dyDescent="0.3">
      <c r="A3932">
        <v>8</v>
      </c>
      <c r="B3932">
        <v>3</v>
      </c>
      <c r="C3932">
        <v>31.638571428571399</v>
      </c>
      <c r="D3932">
        <v>75.17</v>
      </c>
      <c r="E3932">
        <v>7</v>
      </c>
      <c r="F3932">
        <v>16.333819349056601</v>
      </c>
      <c r="G3932">
        <v>16.883644771236501</v>
      </c>
      <c r="H3932">
        <v>15.5574594860107</v>
      </c>
      <c r="I3932">
        <v>1.2</v>
      </c>
      <c r="J3932">
        <v>15.5574594860107</v>
      </c>
      <c r="K3932">
        <v>18.668951383212899</v>
      </c>
      <c r="L3932">
        <v>2081</v>
      </c>
      <c r="M3932">
        <f t="shared" si="732"/>
        <v>56.501048616787102</v>
      </c>
      <c r="N3932">
        <v>56.501048616787102</v>
      </c>
      <c r="O3932">
        <f t="shared" si="742"/>
        <v>89.097493399095598</v>
      </c>
      <c r="P3932">
        <f t="shared" si="733"/>
        <v>312.25021374700981</v>
      </c>
      <c r="Q3932">
        <f t="shared" si="743"/>
        <v>76.847060393786251</v>
      </c>
      <c r="R3932">
        <f t="shared" si="734"/>
        <v>18.668951383212899</v>
      </c>
      <c r="S3932">
        <f t="shared" si="735"/>
        <v>1</v>
      </c>
      <c r="T3932">
        <f t="shared" si="736"/>
        <v>0</v>
      </c>
      <c r="U3932">
        <f t="shared" si="737"/>
        <v>56.501048616787102</v>
      </c>
      <c r="V3932">
        <f t="shared" si="738"/>
        <v>0</v>
      </c>
      <c r="W3932">
        <f t="shared" si="739"/>
        <v>100</v>
      </c>
      <c r="X3932">
        <f t="shared" si="740"/>
        <v>-100</v>
      </c>
      <c r="Y3932">
        <f t="shared" si="741"/>
        <v>76.847060393786251</v>
      </c>
    </row>
    <row r="3933" spans="1:25" x14ac:dyDescent="0.3">
      <c r="A3933">
        <v>8</v>
      </c>
      <c r="B3933">
        <v>4</v>
      </c>
      <c r="C3933">
        <v>31.1007142857143</v>
      </c>
      <c r="D3933">
        <v>60.82</v>
      </c>
      <c r="E3933">
        <v>7</v>
      </c>
      <c r="F3933">
        <v>15.9152602173214</v>
      </c>
      <c r="G3933">
        <v>16.883644771236501</v>
      </c>
      <c r="H3933">
        <v>15.351797475516699</v>
      </c>
      <c r="I3933">
        <v>1.2</v>
      </c>
      <c r="J3933">
        <v>15.351797475516699</v>
      </c>
      <c r="K3933">
        <v>18.422156970620101</v>
      </c>
      <c r="L3933">
        <v>2081</v>
      </c>
      <c r="M3933">
        <f t="shared" si="732"/>
        <v>42.397843029379899</v>
      </c>
      <c r="N3933">
        <v>42.397843029379899</v>
      </c>
      <c r="O3933">
        <f t="shared" si="742"/>
        <v>131.4953364284755</v>
      </c>
      <c r="P3933">
        <f t="shared" si="733"/>
        <v>385.98327854327101</v>
      </c>
      <c r="Q3933">
        <f t="shared" si="743"/>
        <v>73.733064796261203</v>
      </c>
      <c r="R3933">
        <f t="shared" si="734"/>
        <v>18.422156970620101</v>
      </c>
      <c r="S3933">
        <f t="shared" si="735"/>
        <v>1</v>
      </c>
      <c r="T3933">
        <f t="shared" si="736"/>
        <v>0</v>
      </c>
      <c r="U3933">
        <f t="shared" si="737"/>
        <v>42.397843029379899</v>
      </c>
      <c r="V3933">
        <f t="shared" si="738"/>
        <v>0</v>
      </c>
      <c r="W3933">
        <f t="shared" si="739"/>
        <v>100</v>
      </c>
      <c r="X3933">
        <f t="shared" si="740"/>
        <v>-100</v>
      </c>
      <c r="Y3933">
        <f t="shared" si="741"/>
        <v>73.733064796261203</v>
      </c>
    </row>
    <row r="3934" spans="1:25" x14ac:dyDescent="0.3">
      <c r="A3934">
        <v>8</v>
      </c>
      <c r="B3934">
        <v>5</v>
      </c>
      <c r="C3934">
        <v>30.566666666666698</v>
      </c>
      <c r="D3934">
        <v>95.25</v>
      </c>
      <c r="E3934">
        <v>3</v>
      </c>
      <c r="F3934">
        <v>15.5033305918274</v>
      </c>
      <c r="G3934">
        <v>16.883644771236501</v>
      </c>
      <c r="H3934">
        <v>15.146802784007299</v>
      </c>
      <c r="I3934">
        <v>1.2</v>
      </c>
      <c r="J3934">
        <v>15.146802784007299</v>
      </c>
      <c r="K3934">
        <v>18.176163340808799</v>
      </c>
      <c r="L3934">
        <v>2081</v>
      </c>
      <c r="M3934">
        <f t="shared" si="732"/>
        <v>77.073836659191201</v>
      </c>
      <c r="N3934">
        <v>77.073836659191201</v>
      </c>
      <c r="O3934">
        <f t="shared" si="742"/>
        <v>0</v>
      </c>
      <c r="P3934">
        <f t="shared" si="733"/>
        <v>200</v>
      </c>
      <c r="Q3934">
        <f t="shared" si="743"/>
        <v>-185.98327854327101</v>
      </c>
      <c r="R3934">
        <f t="shared" si="734"/>
        <v>18.176163340808799</v>
      </c>
      <c r="S3934">
        <f t="shared" si="735"/>
        <v>1</v>
      </c>
      <c r="T3934">
        <f t="shared" si="736"/>
        <v>0</v>
      </c>
      <c r="U3934">
        <f t="shared" si="737"/>
        <v>77.073836659191201</v>
      </c>
      <c r="V3934">
        <f t="shared" si="738"/>
        <v>0</v>
      </c>
      <c r="W3934">
        <f t="shared" si="739"/>
        <v>100</v>
      </c>
      <c r="X3934">
        <f t="shared" si="740"/>
        <v>-100</v>
      </c>
      <c r="Y3934">
        <f t="shared" si="741"/>
        <v>185.98327854327101</v>
      </c>
    </row>
    <row r="3935" spans="1:25" x14ac:dyDescent="0.3">
      <c r="A3935">
        <v>9</v>
      </c>
      <c r="B3935">
        <v>1</v>
      </c>
      <c r="C3935">
        <v>30.4935714285714</v>
      </c>
      <c r="D3935">
        <v>206.23</v>
      </c>
      <c r="E3935">
        <v>7</v>
      </c>
      <c r="F3935">
        <v>15.4472355087414</v>
      </c>
      <c r="G3935">
        <v>16.883644771236501</v>
      </c>
      <c r="H3935">
        <v>15.1186829835965</v>
      </c>
      <c r="I3935">
        <v>1.1000000000000001</v>
      </c>
      <c r="J3935">
        <v>15.1186829835965</v>
      </c>
      <c r="K3935">
        <v>16.630551281956102</v>
      </c>
      <c r="L3935">
        <v>2081</v>
      </c>
      <c r="M3935">
        <f t="shared" si="732"/>
        <v>189.5994487180439</v>
      </c>
      <c r="N3935">
        <v>189.5994487180439</v>
      </c>
      <c r="O3935">
        <f t="shared" si="742"/>
        <v>189.5994487180439</v>
      </c>
      <c r="P3935">
        <f t="shared" si="733"/>
        <v>516.10725898907162</v>
      </c>
      <c r="Q3935">
        <f t="shared" si="743"/>
        <v>316.10725898907162</v>
      </c>
      <c r="R3935">
        <f t="shared" si="734"/>
        <v>16.630551281956102</v>
      </c>
      <c r="S3935">
        <f t="shared" si="735"/>
        <v>1</v>
      </c>
      <c r="T3935">
        <f t="shared" si="736"/>
        <v>0</v>
      </c>
      <c r="U3935">
        <f t="shared" si="737"/>
        <v>189.5994487180439</v>
      </c>
      <c r="V3935">
        <f t="shared" si="738"/>
        <v>0</v>
      </c>
      <c r="W3935">
        <f t="shared" si="739"/>
        <v>100</v>
      </c>
      <c r="X3935">
        <f t="shared" si="740"/>
        <v>-100</v>
      </c>
      <c r="Y3935">
        <f t="shared" si="741"/>
        <v>316.10725898907162</v>
      </c>
    </row>
    <row r="3936" spans="1:25" x14ac:dyDescent="0.3">
      <c r="A3936">
        <v>9</v>
      </c>
      <c r="B3936">
        <v>2</v>
      </c>
      <c r="C3936">
        <v>30.51</v>
      </c>
      <c r="D3936">
        <v>88.02</v>
      </c>
      <c r="E3936">
        <v>7</v>
      </c>
      <c r="F3936">
        <v>15.459837183721501</v>
      </c>
      <c r="G3936">
        <v>16.883644771236501</v>
      </c>
      <c r="H3936">
        <v>15.125004382460601</v>
      </c>
      <c r="I3936">
        <v>1.1000000000000001</v>
      </c>
      <c r="J3936">
        <v>15.125004382460601</v>
      </c>
      <c r="K3936">
        <v>16.637504820706699</v>
      </c>
      <c r="L3936">
        <v>2081</v>
      </c>
      <c r="M3936">
        <f t="shared" si="732"/>
        <v>71.382495179293301</v>
      </c>
      <c r="N3936">
        <v>71.382495179293301</v>
      </c>
      <c r="O3936">
        <f t="shared" si="742"/>
        <v>0</v>
      </c>
      <c r="P3936">
        <f t="shared" si="733"/>
        <v>200</v>
      </c>
      <c r="Q3936">
        <f t="shared" si="743"/>
        <v>-316.10725898907162</v>
      </c>
      <c r="R3936">
        <f t="shared" si="734"/>
        <v>16.637504820706699</v>
      </c>
      <c r="S3936">
        <f t="shared" si="735"/>
        <v>1</v>
      </c>
      <c r="T3936">
        <f t="shared" si="736"/>
        <v>0</v>
      </c>
      <c r="U3936">
        <f t="shared" si="737"/>
        <v>71.382495179293301</v>
      </c>
      <c r="V3936">
        <f t="shared" si="738"/>
        <v>0</v>
      </c>
      <c r="W3936">
        <f t="shared" si="739"/>
        <v>100</v>
      </c>
      <c r="X3936">
        <f t="shared" si="740"/>
        <v>-100</v>
      </c>
      <c r="Y3936">
        <f t="shared" si="741"/>
        <v>316.10725898907162</v>
      </c>
    </row>
    <row r="3937" spans="1:25" x14ac:dyDescent="0.3">
      <c r="A3937">
        <v>9</v>
      </c>
      <c r="B3937">
        <v>3</v>
      </c>
      <c r="C3937">
        <v>31.382857142857102</v>
      </c>
      <c r="D3937">
        <v>130.96</v>
      </c>
      <c r="E3937">
        <v>7</v>
      </c>
      <c r="F3937">
        <v>16.1343631579687</v>
      </c>
      <c r="G3937">
        <v>16.883644771236501</v>
      </c>
      <c r="H3937">
        <v>15.4597796897927</v>
      </c>
      <c r="I3937">
        <v>1.1000000000000001</v>
      </c>
      <c r="J3937">
        <v>15.4597796897927</v>
      </c>
      <c r="K3937">
        <v>17.005757658772001</v>
      </c>
      <c r="L3937">
        <v>2081</v>
      </c>
      <c r="M3937">
        <f t="shared" si="732"/>
        <v>113.95424234122801</v>
      </c>
      <c r="N3937">
        <v>113.95424234122801</v>
      </c>
      <c r="O3937">
        <f t="shared" si="742"/>
        <v>113.95424234122801</v>
      </c>
      <c r="P3937">
        <f t="shared" si="733"/>
        <v>353.57250778151575</v>
      </c>
      <c r="Q3937">
        <f t="shared" si="743"/>
        <v>153.57250778151575</v>
      </c>
      <c r="R3937">
        <f t="shared" si="734"/>
        <v>17.005757658772001</v>
      </c>
      <c r="S3937">
        <f t="shared" si="735"/>
        <v>1</v>
      </c>
      <c r="T3937">
        <f t="shared" si="736"/>
        <v>0</v>
      </c>
      <c r="U3937">
        <f t="shared" si="737"/>
        <v>113.95424234122801</v>
      </c>
      <c r="V3937">
        <f t="shared" si="738"/>
        <v>0</v>
      </c>
      <c r="W3937">
        <f t="shared" si="739"/>
        <v>100</v>
      </c>
      <c r="X3937">
        <f t="shared" si="740"/>
        <v>-100</v>
      </c>
      <c r="Y3937">
        <f t="shared" si="741"/>
        <v>153.57250778151575</v>
      </c>
    </row>
    <row r="3938" spans="1:25" x14ac:dyDescent="0.3">
      <c r="A3938">
        <v>9</v>
      </c>
      <c r="B3938">
        <v>4</v>
      </c>
      <c r="C3938">
        <v>31.7764285714286</v>
      </c>
      <c r="D3938">
        <v>21.34</v>
      </c>
      <c r="E3938">
        <v>7</v>
      </c>
      <c r="F3938">
        <v>16.4416920977439</v>
      </c>
      <c r="G3938">
        <v>16.883644771236501</v>
      </c>
      <c r="H3938">
        <v>15.610045893513499</v>
      </c>
      <c r="I3938">
        <v>1.1000000000000001</v>
      </c>
      <c r="J3938">
        <v>15.610045893513499</v>
      </c>
      <c r="K3938">
        <v>17.171050482864899</v>
      </c>
      <c r="L3938">
        <v>2081</v>
      </c>
      <c r="M3938">
        <f t="shared" si="732"/>
        <v>4.1689495171351005</v>
      </c>
      <c r="N3938">
        <v>4.1689495171351005</v>
      </c>
      <c r="O3938">
        <f t="shared" si="742"/>
        <v>118.12319185836311</v>
      </c>
      <c r="P3938">
        <f t="shared" si="733"/>
        <v>361.0199882233606</v>
      </c>
      <c r="Q3938">
        <f t="shared" si="743"/>
        <v>7.4474804418448457</v>
      </c>
      <c r="R3938">
        <f t="shared" si="734"/>
        <v>17.171050482864899</v>
      </c>
      <c r="S3938">
        <f t="shared" si="735"/>
        <v>1</v>
      </c>
      <c r="T3938">
        <f t="shared" si="736"/>
        <v>0</v>
      </c>
      <c r="U3938">
        <f t="shared" si="737"/>
        <v>4.1689495171351005</v>
      </c>
      <c r="V3938">
        <f t="shared" si="738"/>
        <v>0</v>
      </c>
      <c r="W3938">
        <f t="shared" si="739"/>
        <v>100</v>
      </c>
      <c r="X3938">
        <f t="shared" si="740"/>
        <v>-100</v>
      </c>
      <c r="Y3938">
        <f t="shared" si="741"/>
        <v>7.4474804418448457</v>
      </c>
    </row>
    <row r="3939" spans="1:25" x14ac:dyDescent="0.3">
      <c r="A3939">
        <v>9</v>
      </c>
      <c r="B3939">
        <v>5</v>
      </c>
      <c r="C3939">
        <v>33.417499999999997</v>
      </c>
      <c r="D3939">
        <v>0</v>
      </c>
      <c r="E3939">
        <v>2</v>
      </c>
      <c r="F3939">
        <v>17.744182023678</v>
      </c>
      <c r="G3939">
        <v>16.883644771236501</v>
      </c>
      <c r="H3939">
        <v>16.2321948025922</v>
      </c>
      <c r="I3939">
        <v>1.1000000000000001</v>
      </c>
      <c r="J3939">
        <v>16.2321948025922</v>
      </c>
      <c r="K3939">
        <v>17.855414282851498</v>
      </c>
      <c r="L3939">
        <v>2081</v>
      </c>
      <c r="M3939">
        <f t="shared" si="732"/>
        <v>-17.855414282851498</v>
      </c>
      <c r="N3939">
        <v>-17.855414282851498</v>
      </c>
      <c r="O3939">
        <f t="shared" si="742"/>
        <v>100.26777757551162</v>
      </c>
      <c r="P3939">
        <f t="shared" si="733"/>
        <v>330.18604040973236</v>
      </c>
      <c r="Q3939">
        <f t="shared" si="743"/>
        <v>-30.833947813628242</v>
      </c>
      <c r="R3939">
        <f t="shared" si="734"/>
        <v>30.833947813628242</v>
      </c>
      <c r="S3939">
        <f t="shared" si="735"/>
        <v>1.7268682386855312</v>
      </c>
      <c r="T3939">
        <f t="shared" si="736"/>
        <v>-12.978533530776744</v>
      </c>
      <c r="U3939">
        <f t="shared" si="737"/>
        <v>0</v>
      </c>
      <c r="V3939">
        <f t="shared" si="738"/>
        <v>-72.686823868553105</v>
      </c>
      <c r="W3939">
        <f t="shared" si="739"/>
        <v>0</v>
      </c>
      <c r="X3939">
        <f t="shared" si="740"/>
        <v>-72.686823868553105</v>
      </c>
      <c r="Y3939">
        <f t="shared" si="741"/>
        <v>30.833947813628242</v>
      </c>
    </row>
    <row r="3940" spans="1:25" x14ac:dyDescent="0.3">
      <c r="A3940">
        <v>10</v>
      </c>
      <c r="B3940">
        <v>1</v>
      </c>
      <c r="C3940">
        <v>31.4978571428571</v>
      </c>
      <c r="D3940">
        <v>118.39</v>
      </c>
      <c r="E3940">
        <v>7</v>
      </c>
      <c r="F3940">
        <v>16.223959778391901</v>
      </c>
      <c r="G3940">
        <v>16.883644771236501</v>
      </c>
      <c r="H3940">
        <v>15.503730275084401</v>
      </c>
      <c r="I3940">
        <v>1.02</v>
      </c>
      <c r="J3940">
        <v>15.503730275084401</v>
      </c>
      <c r="K3940">
        <v>15.813804880586099</v>
      </c>
      <c r="L3940">
        <v>2081</v>
      </c>
      <c r="M3940">
        <f t="shared" si="732"/>
        <v>102.5761951194139</v>
      </c>
      <c r="N3940">
        <v>102.5761951194139</v>
      </c>
      <c r="O3940">
        <f t="shared" si="742"/>
        <v>0</v>
      </c>
      <c r="P3940">
        <f t="shared" si="733"/>
        <v>200</v>
      </c>
      <c r="Q3940">
        <f t="shared" si="743"/>
        <v>-130.18604040973236</v>
      </c>
      <c r="R3940">
        <f t="shared" si="734"/>
        <v>15.813804880586099</v>
      </c>
      <c r="S3940">
        <f t="shared" si="735"/>
        <v>1</v>
      </c>
      <c r="T3940">
        <f t="shared" si="736"/>
        <v>0</v>
      </c>
      <c r="U3940">
        <f t="shared" si="737"/>
        <v>102.5761951194139</v>
      </c>
      <c r="V3940">
        <f t="shared" si="738"/>
        <v>0</v>
      </c>
      <c r="W3940">
        <f t="shared" si="739"/>
        <v>100</v>
      </c>
      <c r="X3940">
        <f t="shared" si="740"/>
        <v>-100</v>
      </c>
      <c r="Y3940">
        <f t="shared" si="741"/>
        <v>130.18604040973236</v>
      </c>
    </row>
    <row r="3941" spans="1:25" x14ac:dyDescent="0.3">
      <c r="A3941">
        <v>10</v>
      </c>
      <c r="B3941">
        <v>2</v>
      </c>
      <c r="C3941">
        <v>33.167857142857102</v>
      </c>
      <c r="D3941">
        <v>40.47</v>
      </c>
      <c r="E3941">
        <v>7</v>
      </c>
      <c r="F3941">
        <v>17.543877189795001</v>
      </c>
      <c r="G3941">
        <v>16.883644771236501</v>
      </c>
      <c r="H3941">
        <v>16.1380014049221</v>
      </c>
      <c r="I3941">
        <v>1.02</v>
      </c>
      <c r="J3941">
        <v>16.1380014049221</v>
      </c>
      <c r="K3941">
        <v>16.460761433020501</v>
      </c>
      <c r="L3941">
        <v>2081</v>
      </c>
      <c r="M3941">
        <f t="shared" si="732"/>
        <v>24.009238566979498</v>
      </c>
      <c r="N3941">
        <v>24.009238566979498</v>
      </c>
      <c r="O3941">
        <f t="shared" si="742"/>
        <v>24.009238566979498</v>
      </c>
      <c r="P3941">
        <f t="shared" si="733"/>
        <v>225.50978701164414</v>
      </c>
      <c r="Q3941">
        <f t="shared" si="743"/>
        <v>25.509787011644136</v>
      </c>
      <c r="R3941">
        <f t="shared" si="734"/>
        <v>16.460761433020501</v>
      </c>
      <c r="S3941">
        <f t="shared" si="735"/>
        <v>1</v>
      </c>
      <c r="T3941">
        <f t="shared" si="736"/>
        <v>0</v>
      </c>
      <c r="U3941">
        <f t="shared" si="737"/>
        <v>24.009238566979498</v>
      </c>
      <c r="V3941">
        <f t="shared" si="738"/>
        <v>0</v>
      </c>
      <c r="W3941">
        <f t="shared" si="739"/>
        <v>100</v>
      </c>
      <c r="X3941">
        <f t="shared" si="740"/>
        <v>-100</v>
      </c>
      <c r="Y3941">
        <f t="shared" si="741"/>
        <v>25.509787011644136</v>
      </c>
    </row>
    <row r="3942" spans="1:25" x14ac:dyDescent="0.3">
      <c r="A3942">
        <v>10</v>
      </c>
      <c r="B3942">
        <v>3</v>
      </c>
      <c r="C3942">
        <v>31.4892857142857</v>
      </c>
      <c r="D3942">
        <v>63.68</v>
      </c>
      <c r="E3942">
        <v>7</v>
      </c>
      <c r="F3942">
        <v>16.217275961215901</v>
      </c>
      <c r="G3942">
        <v>16.883644771236501</v>
      </c>
      <c r="H3942">
        <v>15.5004556955243</v>
      </c>
      <c r="I3942">
        <v>1.02</v>
      </c>
      <c r="J3942">
        <v>15.5004556955243</v>
      </c>
      <c r="K3942">
        <v>15.8104648094348</v>
      </c>
      <c r="L3942">
        <v>2081</v>
      </c>
      <c r="M3942">
        <f t="shared" si="732"/>
        <v>47.869535190565202</v>
      </c>
      <c r="N3942">
        <v>47.869535190565202</v>
      </c>
      <c r="O3942">
        <f t="shared" si="742"/>
        <v>71.878773757544707</v>
      </c>
      <c r="P3942">
        <f t="shared" si="733"/>
        <v>286.49217842211499</v>
      </c>
      <c r="Q3942">
        <f t="shared" si="743"/>
        <v>60.982391410470854</v>
      </c>
      <c r="R3942">
        <f t="shared" si="734"/>
        <v>15.8104648094348</v>
      </c>
      <c r="S3942">
        <f t="shared" si="735"/>
        <v>1</v>
      </c>
      <c r="T3942">
        <f t="shared" si="736"/>
        <v>0</v>
      </c>
      <c r="U3942">
        <f t="shared" si="737"/>
        <v>47.869535190565202</v>
      </c>
      <c r="V3942">
        <f t="shared" si="738"/>
        <v>0</v>
      </c>
      <c r="W3942">
        <f t="shared" si="739"/>
        <v>100</v>
      </c>
      <c r="X3942">
        <f t="shared" si="740"/>
        <v>-100</v>
      </c>
      <c r="Y3942">
        <f t="shared" si="741"/>
        <v>60.982391410470854</v>
      </c>
    </row>
    <row r="3943" spans="1:25" x14ac:dyDescent="0.3">
      <c r="A3943">
        <v>10</v>
      </c>
      <c r="B3943">
        <v>4</v>
      </c>
      <c r="C3943">
        <v>31.830714285714301</v>
      </c>
      <c r="D3943">
        <v>77.38</v>
      </c>
      <c r="E3943">
        <v>7</v>
      </c>
      <c r="F3943">
        <v>16.484236599383198</v>
      </c>
      <c r="G3943">
        <v>16.883644771236501</v>
      </c>
      <c r="H3943">
        <v>15.6307394703699</v>
      </c>
      <c r="I3943">
        <v>1.02</v>
      </c>
      <c r="J3943">
        <v>15.6307394703699</v>
      </c>
      <c r="K3943">
        <v>15.943354259777299</v>
      </c>
      <c r="L3943">
        <v>2081</v>
      </c>
      <c r="M3943">
        <f t="shared" si="732"/>
        <v>61.436645740222694</v>
      </c>
      <c r="N3943">
        <v>61.436645740222694</v>
      </c>
      <c r="O3943">
        <f t="shared" si="742"/>
        <v>133.31541949776741</v>
      </c>
      <c r="P3943">
        <f t="shared" si="733"/>
        <v>389.51191838614739</v>
      </c>
      <c r="Q3943">
        <f t="shared" si="743"/>
        <v>103.0197399640324</v>
      </c>
      <c r="R3943">
        <f t="shared" si="734"/>
        <v>15.943354259777299</v>
      </c>
      <c r="S3943">
        <f t="shared" si="735"/>
        <v>1</v>
      </c>
      <c r="T3943">
        <f t="shared" si="736"/>
        <v>0</v>
      </c>
      <c r="U3943">
        <f t="shared" si="737"/>
        <v>61.436645740222694</v>
      </c>
      <c r="V3943">
        <f t="shared" si="738"/>
        <v>0</v>
      </c>
      <c r="W3943">
        <f t="shared" si="739"/>
        <v>100</v>
      </c>
      <c r="X3943">
        <f t="shared" si="740"/>
        <v>-100</v>
      </c>
      <c r="Y3943">
        <f t="shared" si="741"/>
        <v>103.0197399640324</v>
      </c>
    </row>
    <row r="3944" spans="1:25" x14ac:dyDescent="0.3">
      <c r="A3944">
        <v>10</v>
      </c>
      <c r="B3944">
        <v>5</v>
      </c>
      <c r="C3944">
        <v>32.96</v>
      </c>
      <c r="D3944">
        <v>0</v>
      </c>
      <c r="E3944">
        <v>3</v>
      </c>
      <c r="F3944">
        <v>17.377689728837101</v>
      </c>
      <c r="G3944">
        <v>16.883644771236501</v>
      </c>
      <c r="H3944">
        <v>16.059453153406</v>
      </c>
      <c r="I3944">
        <v>1.02</v>
      </c>
      <c r="J3944">
        <v>16.059453153406</v>
      </c>
      <c r="K3944">
        <v>16.380642216474101</v>
      </c>
      <c r="L3944">
        <v>2081</v>
      </c>
      <c r="M3944">
        <f t="shared" si="732"/>
        <v>-16.380642216474101</v>
      </c>
      <c r="N3944">
        <v>-16.380642216474101</v>
      </c>
      <c r="O3944">
        <f t="shared" si="742"/>
        <v>116.93477728129331</v>
      </c>
      <c r="P3944">
        <f t="shared" si="733"/>
        <v>358.88114202351039</v>
      </c>
      <c r="Q3944">
        <f t="shared" si="743"/>
        <v>-30.630776362636993</v>
      </c>
      <c r="R3944">
        <f t="shared" si="734"/>
        <v>30.630776362636993</v>
      </c>
      <c r="S3944">
        <f t="shared" si="735"/>
        <v>1.869937451648352</v>
      </c>
      <c r="T3944">
        <f t="shared" si="736"/>
        <v>-14.250134146162893</v>
      </c>
      <c r="U3944">
        <f t="shared" si="737"/>
        <v>0</v>
      </c>
      <c r="V3944">
        <f t="shared" si="738"/>
        <v>-86.993745164835204</v>
      </c>
      <c r="W3944">
        <f t="shared" si="739"/>
        <v>0</v>
      </c>
      <c r="X3944">
        <f t="shared" si="740"/>
        <v>-86.993745164835204</v>
      </c>
      <c r="Y3944">
        <f t="shared" si="741"/>
        <v>30.630776362636993</v>
      </c>
    </row>
    <row r="3945" spans="1:25" x14ac:dyDescent="0.3">
      <c r="A3945">
        <v>11</v>
      </c>
      <c r="B3945">
        <v>1</v>
      </c>
      <c r="C3945">
        <v>34.378571428571398</v>
      </c>
      <c r="D3945">
        <v>7.68</v>
      </c>
      <c r="E3945">
        <v>7</v>
      </c>
      <c r="F3945">
        <v>18.522482025043399</v>
      </c>
      <c r="G3945">
        <v>16.883644771236501</v>
      </c>
      <c r="H3945">
        <v>16.593362352508599</v>
      </c>
      <c r="I3945">
        <v>0.95</v>
      </c>
      <c r="J3945">
        <v>16.593362352508599</v>
      </c>
      <c r="K3945">
        <v>15.7636942348832</v>
      </c>
      <c r="L3945">
        <v>2081</v>
      </c>
      <c r="M3945">
        <f t="shared" si="732"/>
        <v>-8.0836942348832004</v>
      </c>
      <c r="N3945">
        <v>-8.0836942348832004</v>
      </c>
      <c r="O3945">
        <f t="shared" si="742"/>
        <v>108.85108304641011</v>
      </c>
      <c r="P3945">
        <f t="shared" si="733"/>
        <v>344.66494863852739</v>
      </c>
      <c r="Q3945">
        <f t="shared" si="743"/>
        <v>-14.216193384983001</v>
      </c>
      <c r="R3945">
        <f t="shared" si="734"/>
        <v>21.896193384983</v>
      </c>
      <c r="S3945">
        <f t="shared" si="735"/>
        <v>1.3890267762571353</v>
      </c>
      <c r="T3945">
        <f t="shared" si="736"/>
        <v>-6.1324991500998003</v>
      </c>
      <c r="U3945">
        <f t="shared" si="737"/>
        <v>0</v>
      </c>
      <c r="V3945">
        <f t="shared" si="738"/>
        <v>-38.90267762571353</v>
      </c>
      <c r="W3945">
        <f t="shared" si="739"/>
        <v>0</v>
      </c>
      <c r="X3945">
        <f t="shared" si="740"/>
        <v>-38.90267762571353</v>
      </c>
      <c r="Y3945">
        <f t="shared" si="741"/>
        <v>14.216193384983001</v>
      </c>
    </row>
    <row r="3946" spans="1:25" x14ac:dyDescent="0.3">
      <c r="A3946">
        <v>11</v>
      </c>
      <c r="B3946">
        <v>2</v>
      </c>
      <c r="C3946">
        <v>34.613571428571397</v>
      </c>
      <c r="D3946">
        <v>0</v>
      </c>
      <c r="E3946">
        <v>7</v>
      </c>
      <c r="F3946">
        <v>18.714510898996501</v>
      </c>
      <c r="G3946">
        <v>16.883644771236501</v>
      </c>
      <c r="H3946">
        <v>16.681328756660701</v>
      </c>
      <c r="I3946">
        <v>0.95</v>
      </c>
      <c r="J3946">
        <v>16.681328756660701</v>
      </c>
      <c r="K3946">
        <v>15.847262318827701</v>
      </c>
      <c r="L3946">
        <v>2081</v>
      </c>
      <c r="M3946">
        <f t="shared" si="732"/>
        <v>-15.847262318827701</v>
      </c>
      <c r="N3946">
        <v>-15.847262318827701</v>
      </c>
      <c r="O3946">
        <f t="shared" si="742"/>
        <v>93.003820727582408</v>
      </c>
      <c r="P3946">
        <f t="shared" si="733"/>
        <v>318.40892048804409</v>
      </c>
      <c r="Q3946">
        <f t="shared" si="743"/>
        <v>-26.256028150483303</v>
      </c>
      <c r="R3946">
        <f t="shared" si="734"/>
        <v>26.256028150483303</v>
      </c>
      <c r="S3946">
        <f t="shared" si="735"/>
        <v>1.6568179173313256</v>
      </c>
      <c r="T3946">
        <f t="shared" si="736"/>
        <v>-10.408765831655602</v>
      </c>
      <c r="U3946">
        <f t="shared" si="737"/>
        <v>0</v>
      </c>
      <c r="V3946">
        <f t="shared" si="738"/>
        <v>-65.681791733132542</v>
      </c>
      <c r="W3946">
        <f t="shared" si="739"/>
        <v>0</v>
      </c>
      <c r="X3946">
        <f t="shared" si="740"/>
        <v>-65.681791733132542</v>
      </c>
      <c r="Y3946">
        <f t="shared" si="741"/>
        <v>26.256028150483303</v>
      </c>
    </row>
    <row r="3947" spans="1:25" x14ac:dyDescent="0.3">
      <c r="A3947">
        <v>11</v>
      </c>
      <c r="B3947">
        <v>3</v>
      </c>
      <c r="C3947">
        <v>33.79</v>
      </c>
      <c r="D3947">
        <v>0</v>
      </c>
      <c r="E3947">
        <v>7</v>
      </c>
      <c r="F3947">
        <v>18.044495147291201</v>
      </c>
      <c r="G3947">
        <v>16.883644771236501</v>
      </c>
      <c r="H3947">
        <v>16.3724515325606</v>
      </c>
      <c r="I3947">
        <v>0.95</v>
      </c>
      <c r="J3947">
        <v>16.3724515325606</v>
      </c>
      <c r="K3947">
        <v>15.5538289559326</v>
      </c>
      <c r="L3947">
        <v>2081</v>
      </c>
      <c r="M3947">
        <f t="shared" si="732"/>
        <v>-15.5538289559326</v>
      </c>
      <c r="N3947">
        <v>-15.5538289559326</v>
      </c>
      <c r="O3947">
        <f t="shared" si="742"/>
        <v>77.449991771649806</v>
      </c>
      <c r="P3947">
        <f t="shared" si="733"/>
        <v>294.58492316369603</v>
      </c>
      <c r="Q3947">
        <f t="shared" si="743"/>
        <v>-23.823997324348056</v>
      </c>
      <c r="R3947">
        <f t="shared" si="734"/>
        <v>23.823997324348056</v>
      </c>
      <c r="S3947">
        <f t="shared" si="735"/>
        <v>1.5317126986446008</v>
      </c>
      <c r="T3947">
        <f t="shared" si="736"/>
        <v>-8.2701683684154563</v>
      </c>
      <c r="U3947">
        <f t="shared" si="737"/>
        <v>0</v>
      </c>
      <c r="V3947">
        <f t="shared" si="738"/>
        <v>-53.171269864460079</v>
      </c>
      <c r="W3947">
        <f t="shared" si="739"/>
        <v>0</v>
      </c>
      <c r="X3947">
        <f t="shared" si="740"/>
        <v>-53.171269864460079</v>
      </c>
      <c r="Y3947">
        <f t="shared" si="741"/>
        <v>23.823997324348056</v>
      </c>
    </row>
    <row r="3948" spans="1:25" x14ac:dyDescent="0.3">
      <c r="A3948">
        <v>11</v>
      </c>
      <c r="B3948">
        <v>4</v>
      </c>
      <c r="C3948">
        <v>31.957142857142902</v>
      </c>
      <c r="D3948">
        <v>0</v>
      </c>
      <c r="E3948">
        <v>7</v>
      </c>
      <c r="F3948">
        <v>16.583465086310898</v>
      </c>
      <c r="G3948">
        <v>16.883644771236501</v>
      </c>
      <c r="H3948">
        <v>15.678903128479799</v>
      </c>
      <c r="I3948">
        <v>0.95</v>
      </c>
      <c r="J3948">
        <v>15.678903128479799</v>
      </c>
      <c r="K3948">
        <v>14.894957972055799</v>
      </c>
      <c r="L3948">
        <v>2081</v>
      </c>
      <c r="M3948">
        <f t="shared" si="732"/>
        <v>-14.894957972055799</v>
      </c>
      <c r="N3948">
        <v>-14.894957972055799</v>
      </c>
      <c r="O3948">
        <f t="shared" si="742"/>
        <v>62.555033799594007</v>
      </c>
      <c r="P3948">
        <f t="shared" si="733"/>
        <v>273.44282087046111</v>
      </c>
      <c r="Q3948">
        <f t="shared" si="743"/>
        <v>-21.142102293234927</v>
      </c>
      <c r="R3948">
        <f t="shared" si="734"/>
        <v>21.142102293234927</v>
      </c>
      <c r="S3948">
        <f t="shared" si="735"/>
        <v>1.4194133567143525</v>
      </c>
      <c r="T3948">
        <f t="shared" si="736"/>
        <v>-6.2471443211791282</v>
      </c>
      <c r="U3948">
        <f t="shared" si="737"/>
        <v>0</v>
      </c>
      <c r="V3948">
        <f t="shared" si="738"/>
        <v>-41.941335671435255</v>
      </c>
      <c r="W3948">
        <f t="shared" si="739"/>
        <v>0</v>
      </c>
      <c r="X3948">
        <f t="shared" si="740"/>
        <v>-41.941335671435255</v>
      </c>
      <c r="Y3948">
        <f t="shared" si="741"/>
        <v>21.142102293234927</v>
      </c>
    </row>
    <row r="3949" spans="1:25" x14ac:dyDescent="0.3">
      <c r="A3949">
        <v>11</v>
      </c>
      <c r="B3949">
        <v>5</v>
      </c>
      <c r="C3949">
        <v>30.754999999999999</v>
      </c>
      <c r="D3949">
        <v>0</v>
      </c>
      <c r="E3949">
        <v>2</v>
      </c>
      <c r="F3949">
        <v>15.6481799128197</v>
      </c>
      <c r="G3949">
        <v>16.883644771236501</v>
      </c>
      <c r="H3949">
        <v>15.219185540430599</v>
      </c>
      <c r="I3949">
        <v>0.95</v>
      </c>
      <c r="J3949">
        <v>15.219185540430599</v>
      </c>
      <c r="K3949">
        <v>14.458226263409101</v>
      </c>
      <c r="L3949">
        <v>2081</v>
      </c>
      <c r="M3949">
        <f t="shared" si="732"/>
        <v>-14.458226263409101</v>
      </c>
      <c r="N3949">
        <v>-14.458226263409101</v>
      </c>
      <c r="O3949">
        <f t="shared" si="742"/>
        <v>48.096807536184905</v>
      </c>
      <c r="P3949">
        <f t="shared" si="733"/>
        <v>254.37292635161805</v>
      </c>
      <c r="Q3949">
        <f t="shared" si="743"/>
        <v>-19.069894518843057</v>
      </c>
      <c r="R3949">
        <f t="shared" si="734"/>
        <v>19.069894518843057</v>
      </c>
      <c r="S3949">
        <f t="shared" si="735"/>
        <v>1.3189650079764745</v>
      </c>
      <c r="T3949">
        <f t="shared" si="736"/>
        <v>-4.6116682554339565</v>
      </c>
      <c r="U3949">
        <f t="shared" si="737"/>
        <v>0</v>
      </c>
      <c r="V3949">
        <f t="shared" si="738"/>
        <v>-31.896500797647448</v>
      </c>
      <c r="W3949">
        <f t="shared" si="739"/>
        <v>0</v>
      </c>
      <c r="X3949">
        <f t="shared" si="740"/>
        <v>-31.896500797647448</v>
      </c>
      <c r="Y3949">
        <f t="shared" si="741"/>
        <v>19.069894518843057</v>
      </c>
    </row>
    <row r="3950" spans="1:25" x14ac:dyDescent="0.3">
      <c r="A3950">
        <v>12</v>
      </c>
      <c r="B3950">
        <v>1</v>
      </c>
      <c r="C3950">
        <v>30.513571428571399</v>
      </c>
      <c r="D3950">
        <v>0</v>
      </c>
      <c r="E3950">
        <v>7</v>
      </c>
      <c r="F3950">
        <v>15.462577139898601</v>
      </c>
      <c r="G3950">
        <v>16.883644771236501</v>
      </c>
      <c r="H3950">
        <v>15.1263784987588</v>
      </c>
      <c r="I3950">
        <v>0.91</v>
      </c>
      <c r="J3950">
        <v>15.1263784987588</v>
      </c>
      <c r="K3950">
        <v>13.7650044338705</v>
      </c>
      <c r="L3950">
        <v>2081</v>
      </c>
      <c r="M3950">
        <f t="shared" si="732"/>
        <v>-13.7650044338705</v>
      </c>
      <c r="N3950">
        <v>-13.7650044338705</v>
      </c>
      <c r="O3950">
        <f t="shared" si="742"/>
        <v>34.331803102314403</v>
      </c>
      <c r="P3950">
        <f t="shared" si="733"/>
        <v>237.45458450671683</v>
      </c>
      <c r="Q3950">
        <f t="shared" si="743"/>
        <v>-16.918341844901221</v>
      </c>
      <c r="R3950">
        <f t="shared" si="734"/>
        <v>16.918341844901221</v>
      </c>
      <c r="S3950">
        <f t="shared" si="735"/>
        <v>1.2290836465894297</v>
      </c>
      <c r="T3950">
        <f t="shared" si="736"/>
        <v>-3.1533374110307211</v>
      </c>
      <c r="U3950">
        <f t="shared" si="737"/>
        <v>0</v>
      </c>
      <c r="V3950">
        <f t="shared" si="738"/>
        <v>-22.908364658942958</v>
      </c>
      <c r="W3950">
        <f t="shared" si="739"/>
        <v>0</v>
      </c>
      <c r="X3950">
        <f t="shared" si="740"/>
        <v>-22.908364658942958</v>
      </c>
      <c r="Y3950">
        <f t="shared" si="741"/>
        <v>16.918341844901221</v>
      </c>
    </row>
    <row r="3951" spans="1:25" x14ac:dyDescent="0.3">
      <c r="A3951">
        <v>12</v>
      </c>
      <c r="B3951">
        <v>2</v>
      </c>
      <c r="C3951">
        <v>27.527142857142898</v>
      </c>
      <c r="D3951">
        <v>0</v>
      </c>
      <c r="E3951">
        <v>7</v>
      </c>
      <c r="F3951">
        <v>13.2299369486693</v>
      </c>
      <c r="G3951">
        <v>16.883644771236501</v>
      </c>
      <c r="H3951">
        <v>13.9642377481966</v>
      </c>
      <c r="I3951">
        <v>0.91</v>
      </c>
      <c r="J3951">
        <v>13.9642377481966</v>
      </c>
      <c r="K3951">
        <v>12.7074563508589</v>
      </c>
      <c r="L3951">
        <v>2081</v>
      </c>
      <c r="M3951">
        <f t="shared" si="732"/>
        <v>-12.7074563508589</v>
      </c>
      <c r="N3951">
        <v>-12.7074563508589</v>
      </c>
      <c r="O3951">
        <f t="shared" si="742"/>
        <v>21.624346751455505</v>
      </c>
      <c r="P3951">
        <f t="shared" si="733"/>
        <v>222.83667417184634</v>
      </c>
      <c r="Q3951">
        <f t="shared" si="743"/>
        <v>-14.617910334870487</v>
      </c>
      <c r="R3951">
        <f t="shared" si="734"/>
        <v>14.617910334870487</v>
      </c>
      <c r="S3951">
        <f t="shared" si="735"/>
        <v>1.1503411801121362</v>
      </c>
      <c r="T3951">
        <f t="shared" si="736"/>
        <v>-1.9104539840115873</v>
      </c>
      <c r="U3951">
        <f t="shared" si="737"/>
        <v>0</v>
      </c>
      <c r="V3951">
        <f t="shared" si="738"/>
        <v>-15.034118011213623</v>
      </c>
      <c r="W3951">
        <f t="shared" si="739"/>
        <v>0</v>
      </c>
      <c r="X3951">
        <f t="shared" si="740"/>
        <v>-15.034118011213623</v>
      </c>
      <c r="Y3951">
        <f t="shared" si="741"/>
        <v>14.617910334870487</v>
      </c>
    </row>
    <row r="3952" spans="1:25" x14ac:dyDescent="0.3">
      <c r="A3952">
        <v>12</v>
      </c>
      <c r="B3952">
        <v>3</v>
      </c>
      <c r="C3952">
        <v>28.095714285714301</v>
      </c>
      <c r="D3952">
        <v>0</v>
      </c>
      <c r="E3952">
        <v>7</v>
      </c>
      <c r="F3952">
        <v>13.6458467990467</v>
      </c>
      <c r="G3952">
        <v>16.883644771236501</v>
      </c>
      <c r="H3952">
        <v>14.187583740701699</v>
      </c>
      <c r="I3952">
        <v>0.91</v>
      </c>
      <c r="J3952">
        <v>14.187583740701699</v>
      </c>
      <c r="K3952">
        <v>12.910701204038601</v>
      </c>
      <c r="L3952">
        <v>2081</v>
      </c>
      <c r="M3952">
        <f t="shared" si="732"/>
        <v>-12.910701204038601</v>
      </c>
      <c r="N3952">
        <v>-12.910701204038601</v>
      </c>
      <c r="O3952">
        <f t="shared" si="742"/>
        <v>8.7136455474169043</v>
      </c>
      <c r="P3952">
        <f t="shared" si="733"/>
        <v>208.90625157699239</v>
      </c>
      <c r="Q3952">
        <f t="shared" si="743"/>
        <v>-13.930422594853951</v>
      </c>
      <c r="R3952">
        <f t="shared" si="734"/>
        <v>13.930422594853951</v>
      </c>
      <c r="S3952">
        <f t="shared" si="735"/>
        <v>1.0789826497182331</v>
      </c>
      <c r="T3952">
        <f t="shared" si="736"/>
        <v>-1.0197213908153504</v>
      </c>
      <c r="U3952">
        <f t="shared" si="737"/>
        <v>0</v>
      </c>
      <c r="V3952">
        <f t="shared" si="738"/>
        <v>-7.8982649718233047</v>
      </c>
      <c r="W3952">
        <f t="shared" si="739"/>
        <v>0</v>
      </c>
      <c r="X3952">
        <f t="shared" si="740"/>
        <v>-7.8982649718233047</v>
      </c>
      <c r="Y3952">
        <f t="shared" si="741"/>
        <v>13.930422594853951</v>
      </c>
    </row>
    <row r="3953" spans="1:25" x14ac:dyDescent="0.3">
      <c r="A3953">
        <v>12</v>
      </c>
      <c r="B3953">
        <v>4</v>
      </c>
      <c r="C3953">
        <v>26.654285714285699</v>
      </c>
      <c r="D3953">
        <v>0</v>
      </c>
      <c r="E3953">
        <v>7</v>
      </c>
      <c r="F3953">
        <v>12.6000052248214</v>
      </c>
      <c r="G3953">
        <v>16.883644771236501</v>
      </c>
      <c r="H3953">
        <v>13.619338582981101</v>
      </c>
      <c r="I3953">
        <v>0.91</v>
      </c>
      <c r="J3953">
        <v>13.619338582981101</v>
      </c>
      <c r="K3953">
        <v>12.3935981105128</v>
      </c>
      <c r="L3953">
        <v>2081</v>
      </c>
      <c r="M3953">
        <f t="shared" si="732"/>
        <v>-12.3935981105128</v>
      </c>
      <c r="N3953">
        <v>-12.3935981105128</v>
      </c>
      <c r="O3953">
        <f t="shared" si="742"/>
        <v>-3.6799525630958954</v>
      </c>
      <c r="P3953">
        <f t="shared" si="733"/>
        <v>196.35369587360461</v>
      </c>
      <c r="Q3953">
        <f t="shared" si="743"/>
        <v>-12.552555703387782</v>
      </c>
      <c r="R3953">
        <f t="shared" si="734"/>
        <v>12.552555703387782</v>
      </c>
      <c r="S3953">
        <f t="shared" si="735"/>
        <v>1.0128257824287643</v>
      </c>
      <c r="T3953">
        <f t="shared" si="736"/>
        <v>-0.15895759287498201</v>
      </c>
      <c r="U3953">
        <f t="shared" si="737"/>
        <v>0</v>
      </c>
      <c r="V3953">
        <f t="shared" si="738"/>
        <v>-1.2825782428764341</v>
      </c>
      <c r="W3953">
        <f t="shared" si="739"/>
        <v>0</v>
      </c>
      <c r="X3953">
        <f t="shared" si="740"/>
        <v>-1.2825782428764341</v>
      </c>
      <c r="Y3953">
        <f t="shared" si="741"/>
        <v>12.552555703387782</v>
      </c>
    </row>
    <row r="3954" spans="1:25" x14ac:dyDescent="0.3">
      <c r="A3954">
        <v>12</v>
      </c>
      <c r="B3954">
        <v>5</v>
      </c>
      <c r="C3954">
        <v>26.9516666666667</v>
      </c>
      <c r="D3954">
        <v>0</v>
      </c>
      <c r="E3954">
        <v>3</v>
      </c>
      <c r="F3954">
        <v>12.8134492255954</v>
      </c>
      <c r="G3954">
        <v>16.883644771236501</v>
      </c>
      <c r="H3954">
        <v>13.737125151916899</v>
      </c>
      <c r="I3954">
        <v>0.91</v>
      </c>
      <c r="J3954">
        <v>13.737125151916899</v>
      </c>
      <c r="K3954">
        <v>12.5007838882443</v>
      </c>
      <c r="L3954">
        <v>2081</v>
      </c>
      <c r="M3954">
        <f t="shared" si="732"/>
        <v>-12.5007838882443</v>
      </c>
      <c r="N3954">
        <v>-12.5007838882443</v>
      </c>
      <c r="O3954">
        <f t="shared" si="742"/>
        <v>-16.180736451340195</v>
      </c>
      <c r="P3954">
        <f t="shared" si="733"/>
        <v>184.456503867527</v>
      </c>
      <c r="Q3954">
        <f t="shared" si="743"/>
        <v>-11.897192006077603</v>
      </c>
      <c r="R3954">
        <f t="shared" si="734"/>
        <v>11.897192006077603</v>
      </c>
      <c r="S3954">
        <f t="shared" si="735"/>
        <v>0.95171567738769469</v>
      </c>
      <c r="T3954">
        <f t="shared" si="736"/>
        <v>0.60359188216669679</v>
      </c>
      <c r="U3954">
        <f t="shared" si="737"/>
        <v>0</v>
      </c>
      <c r="V3954">
        <f t="shared" si="738"/>
        <v>4.8284322612305361</v>
      </c>
      <c r="W3954">
        <f t="shared" si="739"/>
        <v>0</v>
      </c>
      <c r="X3954">
        <f t="shared" si="740"/>
        <v>4.8284322612305361</v>
      </c>
      <c r="Y3954">
        <f t="shared" si="741"/>
        <v>11.897192006077603</v>
      </c>
    </row>
    <row r="3955" spans="1:25" x14ac:dyDescent="0.3">
      <c r="A3955">
        <v>1</v>
      </c>
      <c r="B3955">
        <v>1</v>
      </c>
      <c r="C3955">
        <v>24.141428571428602</v>
      </c>
      <c r="D3955">
        <v>0</v>
      </c>
      <c r="E3955">
        <v>7</v>
      </c>
      <c r="F3955">
        <v>10.845823780290599</v>
      </c>
      <c r="G3955">
        <v>16.928047109766801</v>
      </c>
      <c r="H3955">
        <v>12.6097835284196</v>
      </c>
      <c r="I3955">
        <v>0.91</v>
      </c>
      <c r="J3955">
        <v>12.6097835284196</v>
      </c>
      <c r="K3955">
        <v>11.4749030108618</v>
      </c>
      <c r="L3955">
        <v>2082</v>
      </c>
      <c r="M3955">
        <f t="shared" si="732"/>
        <v>-11.4749030108618</v>
      </c>
      <c r="N3955">
        <v>-11.4749030108618</v>
      </c>
      <c r="O3955">
        <f t="shared" si="742"/>
        <v>-27.655639462201997</v>
      </c>
      <c r="P3955">
        <f t="shared" si="733"/>
        <v>174.17127762755985</v>
      </c>
      <c r="Q3955">
        <f t="shared" si="743"/>
        <v>-10.285226239967159</v>
      </c>
      <c r="R3955">
        <f t="shared" si="734"/>
        <v>10.285226239967159</v>
      </c>
      <c r="S3955">
        <f t="shared" si="735"/>
        <v>0.89632358811499069</v>
      </c>
      <c r="T3955">
        <f t="shared" si="736"/>
        <v>1.189676770894641</v>
      </c>
      <c r="U3955">
        <f t="shared" si="737"/>
        <v>0</v>
      </c>
      <c r="V3955">
        <f t="shared" si="738"/>
        <v>10.367641188500928</v>
      </c>
      <c r="W3955">
        <f t="shared" si="739"/>
        <v>0</v>
      </c>
      <c r="X3955">
        <f t="shared" si="740"/>
        <v>10.367641188500928</v>
      </c>
      <c r="Y3955">
        <f t="shared" si="741"/>
        <v>10.285226239967159</v>
      </c>
    </row>
    <row r="3956" spans="1:25" x14ac:dyDescent="0.3">
      <c r="A3956">
        <v>1</v>
      </c>
      <c r="B3956">
        <v>2</v>
      </c>
      <c r="C3956">
        <v>25.84</v>
      </c>
      <c r="D3956">
        <v>0</v>
      </c>
      <c r="E3956">
        <v>7</v>
      </c>
      <c r="F3956">
        <v>12.0218214245451</v>
      </c>
      <c r="G3956">
        <v>16.928047109766801</v>
      </c>
      <c r="H3956">
        <v>13.2937400740702</v>
      </c>
      <c r="I3956">
        <v>0.91</v>
      </c>
      <c r="J3956">
        <v>13.2937400740702</v>
      </c>
      <c r="K3956">
        <v>12.097303467403901</v>
      </c>
      <c r="L3956">
        <v>2082</v>
      </c>
      <c r="M3956">
        <f t="shared" si="732"/>
        <v>-12.097303467403901</v>
      </c>
      <c r="N3956">
        <v>-12.097303467403901</v>
      </c>
      <c r="O3956">
        <f t="shared" si="742"/>
        <v>-39.752942929605894</v>
      </c>
      <c r="P3956">
        <f t="shared" si="733"/>
        <v>163.9485488209254</v>
      </c>
      <c r="Q3956">
        <f t="shared" si="743"/>
        <v>-10.22272880663445</v>
      </c>
      <c r="R3956">
        <f t="shared" si="734"/>
        <v>10.22272880663445</v>
      </c>
      <c r="S3956">
        <f t="shared" si="735"/>
        <v>0.84504194130365673</v>
      </c>
      <c r="T3956">
        <f t="shared" si="736"/>
        <v>1.8745746607694507</v>
      </c>
      <c r="U3956">
        <f t="shared" si="737"/>
        <v>0</v>
      </c>
      <c r="V3956">
        <f t="shared" si="738"/>
        <v>15.495805869634328</v>
      </c>
      <c r="W3956">
        <f t="shared" si="739"/>
        <v>0</v>
      </c>
      <c r="X3956">
        <f t="shared" si="740"/>
        <v>15.495805869634328</v>
      </c>
      <c r="Y3956">
        <f t="shared" si="741"/>
        <v>10.22272880663445</v>
      </c>
    </row>
    <row r="3957" spans="1:25" x14ac:dyDescent="0.3">
      <c r="A3957">
        <v>1</v>
      </c>
      <c r="B3957">
        <v>3</v>
      </c>
      <c r="C3957">
        <v>28.3114285714286</v>
      </c>
      <c r="D3957">
        <v>0</v>
      </c>
      <c r="E3957">
        <v>7</v>
      </c>
      <c r="F3957">
        <v>13.804782053762599</v>
      </c>
      <c r="G3957">
        <v>16.928047109766801</v>
      </c>
      <c r="H3957">
        <v>14.2713028512156</v>
      </c>
      <c r="I3957">
        <v>0.91</v>
      </c>
      <c r="J3957">
        <v>14.2713028512156</v>
      </c>
      <c r="K3957">
        <v>12.9868855946062</v>
      </c>
      <c r="L3957">
        <v>2082</v>
      </c>
      <c r="M3957">
        <f t="shared" si="732"/>
        <v>-12.9868855946062</v>
      </c>
      <c r="N3957">
        <v>-12.9868855946062</v>
      </c>
      <c r="O3957">
        <f t="shared" si="742"/>
        <v>-52.739828524212093</v>
      </c>
      <c r="P3957">
        <f t="shared" si="733"/>
        <v>153.64092498461056</v>
      </c>
      <c r="Q3957">
        <f t="shared" si="743"/>
        <v>-10.307623836314832</v>
      </c>
      <c r="R3957">
        <f t="shared" si="734"/>
        <v>10.307623836314832</v>
      </c>
      <c r="S3957">
        <f t="shared" si="735"/>
        <v>0.79369482091964094</v>
      </c>
      <c r="T3957">
        <f t="shared" si="736"/>
        <v>2.6792617582913678</v>
      </c>
      <c r="U3957">
        <f t="shared" si="737"/>
        <v>0</v>
      </c>
      <c r="V3957">
        <f t="shared" si="738"/>
        <v>20.630517908035909</v>
      </c>
      <c r="W3957">
        <f t="shared" si="739"/>
        <v>0</v>
      </c>
      <c r="X3957">
        <f t="shared" si="740"/>
        <v>20.630517908035909</v>
      </c>
      <c r="Y3957">
        <f t="shared" si="741"/>
        <v>10.307623836314832</v>
      </c>
    </row>
    <row r="3958" spans="1:25" x14ac:dyDescent="0.3">
      <c r="A3958">
        <v>1</v>
      </c>
      <c r="B3958">
        <v>4</v>
      </c>
      <c r="C3958">
        <v>26.5857142857143</v>
      </c>
      <c r="D3958">
        <v>1.49</v>
      </c>
      <c r="E3958">
        <v>7</v>
      </c>
      <c r="F3958">
        <v>12.5509612801005</v>
      </c>
      <c r="G3958">
        <v>16.928047109766801</v>
      </c>
      <c r="H3958">
        <v>13.590818303129</v>
      </c>
      <c r="I3958">
        <v>0.91</v>
      </c>
      <c r="J3958">
        <v>13.590818303129</v>
      </c>
      <c r="K3958">
        <v>12.3676446558474</v>
      </c>
      <c r="L3958">
        <v>2082</v>
      </c>
      <c r="M3958">
        <f t="shared" si="732"/>
        <v>-10.8776446558474</v>
      </c>
      <c r="N3958">
        <v>-10.8776446558474</v>
      </c>
      <c r="O3958">
        <f t="shared" si="742"/>
        <v>-63.617473180059491</v>
      </c>
      <c r="P3958">
        <f t="shared" si="733"/>
        <v>145.50784470373387</v>
      </c>
      <c r="Q3958">
        <f t="shared" si="743"/>
        <v>-8.1330802808766975</v>
      </c>
      <c r="R3958">
        <f t="shared" si="734"/>
        <v>9.6230802808766978</v>
      </c>
      <c r="S3958">
        <f t="shared" si="735"/>
        <v>0.77808512038118127</v>
      </c>
      <c r="T3958">
        <f t="shared" si="736"/>
        <v>2.744564374970702</v>
      </c>
      <c r="U3958">
        <f t="shared" si="737"/>
        <v>0</v>
      </c>
      <c r="V3958">
        <f t="shared" si="738"/>
        <v>22.191487961881869</v>
      </c>
      <c r="W3958">
        <f t="shared" si="739"/>
        <v>0</v>
      </c>
      <c r="X3958">
        <f t="shared" si="740"/>
        <v>22.191487961881869</v>
      </c>
      <c r="Y3958">
        <f t="shared" si="741"/>
        <v>8.1330802808766975</v>
      </c>
    </row>
    <row r="3959" spans="1:25" x14ac:dyDescent="0.3">
      <c r="A3959">
        <v>1</v>
      </c>
      <c r="B3959">
        <v>5</v>
      </c>
      <c r="C3959">
        <v>29.878333333333298</v>
      </c>
      <c r="D3959">
        <v>0</v>
      </c>
      <c r="E3959">
        <v>3</v>
      </c>
      <c r="F3959">
        <v>14.9778319916106</v>
      </c>
      <c r="G3959">
        <v>16.928047109766801</v>
      </c>
      <c r="H3959">
        <v>14.8811786184443</v>
      </c>
      <c r="I3959">
        <v>0.91</v>
      </c>
      <c r="J3959">
        <v>14.8811786184443</v>
      </c>
      <c r="K3959">
        <v>13.541872542784301</v>
      </c>
      <c r="L3959">
        <v>2082</v>
      </c>
      <c r="M3959">
        <f t="shared" si="732"/>
        <v>-13.541872542784301</v>
      </c>
      <c r="N3959">
        <v>-13.541872542784301</v>
      </c>
      <c r="O3959">
        <f t="shared" si="742"/>
        <v>-77.159345722843796</v>
      </c>
      <c r="P3959">
        <f t="shared" si="733"/>
        <v>135.98174352436942</v>
      </c>
      <c r="Q3959">
        <f t="shared" si="743"/>
        <v>-9.5261011793644457</v>
      </c>
      <c r="R3959">
        <f t="shared" si="734"/>
        <v>9.5261011793644457</v>
      </c>
      <c r="S3959">
        <f t="shared" si="735"/>
        <v>0.70345523850321334</v>
      </c>
      <c r="T3959">
        <f t="shared" si="736"/>
        <v>4.0157713634198551</v>
      </c>
      <c r="U3959">
        <f t="shared" si="737"/>
        <v>0</v>
      </c>
      <c r="V3959">
        <f t="shared" si="738"/>
        <v>29.654476149678672</v>
      </c>
      <c r="W3959">
        <f t="shared" si="739"/>
        <v>0</v>
      </c>
      <c r="X3959">
        <f t="shared" si="740"/>
        <v>29.654476149678672</v>
      </c>
      <c r="Y3959">
        <f t="shared" si="741"/>
        <v>9.5261011793644457</v>
      </c>
    </row>
    <row r="3960" spans="1:25" x14ac:dyDescent="0.3">
      <c r="A3960">
        <v>2</v>
      </c>
      <c r="B3960">
        <v>1</v>
      </c>
      <c r="C3960">
        <v>25.914999999999999</v>
      </c>
      <c r="D3960">
        <v>0</v>
      </c>
      <c r="E3960">
        <v>7</v>
      </c>
      <c r="F3960">
        <v>12.074688901553699</v>
      </c>
      <c r="G3960">
        <v>16.928047109766801</v>
      </c>
      <c r="H3960">
        <v>13.323704338746101</v>
      </c>
      <c r="I3960">
        <v>0.95</v>
      </c>
      <c r="J3960">
        <v>13.323704338746101</v>
      </c>
      <c r="K3960">
        <v>12.6575191218088</v>
      </c>
      <c r="L3960">
        <v>2082</v>
      </c>
      <c r="M3960">
        <f t="shared" si="732"/>
        <v>-12.6575191218088</v>
      </c>
      <c r="N3960">
        <v>-12.6575191218088</v>
      </c>
      <c r="O3960">
        <f t="shared" si="742"/>
        <v>-89.816864844652599</v>
      </c>
      <c r="P3960">
        <f t="shared" si="733"/>
        <v>127.64245593398338</v>
      </c>
      <c r="Q3960">
        <f t="shared" si="743"/>
        <v>-8.3392875903860357</v>
      </c>
      <c r="R3960">
        <f t="shared" si="734"/>
        <v>8.3392875903860357</v>
      </c>
      <c r="S3960">
        <f t="shared" si="735"/>
        <v>0.65884060771573416</v>
      </c>
      <c r="T3960">
        <f t="shared" si="736"/>
        <v>4.3182315314227644</v>
      </c>
      <c r="U3960">
        <f t="shared" si="737"/>
        <v>0</v>
      </c>
      <c r="V3960">
        <f t="shared" si="738"/>
        <v>34.115939228426583</v>
      </c>
      <c r="W3960">
        <f t="shared" si="739"/>
        <v>0</v>
      </c>
      <c r="X3960">
        <f t="shared" si="740"/>
        <v>34.115939228426583</v>
      </c>
      <c r="Y3960">
        <f t="shared" si="741"/>
        <v>8.3392875903860357</v>
      </c>
    </row>
    <row r="3961" spans="1:25" x14ac:dyDescent="0.3">
      <c r="A3961">
        <v>2</v>
      </c>
      <c r="B3961">
        <v>2</v>
      </c>
      <c r="C3961">
        <v>27.7392857142857</v>
      </c>
      <c r="D3961">
        <v>0</v>
      </c>
      <c r="E3961">
        <v>7</v>
      </c>
      <c r="F3961">
        <v>13.384608049993799</v>
      </c>
      <c r="G3961">
        <v>16.928047109766801</v>
      </c>
      <c r="H3961">
        <v>14.04674880872</v>
      </c>
      <c r="I3961">
        <v>0.95</v>
      </c>
      <c r="J3961">
        <v>14.04674880872</v>
      </c>
      <c r="K3961">
        <v>13.344411368284</v>
      </c>
      <c r="L3961">
        <v>2082</v>
      </c>
      <c r="M3961">
        <f t="shared" si="732"/>
        <v>-13.344411368284</v>
      </c>
      <c r="N3961">
        <v>-13.344411368284</v>
      </c>
      <c r="O3961">
        <f t="shared" si="742"/>
        <v>-103.1612762129366</v>
      </c>
      <c r="P3961">
        <f t="shared" si="733"/>
        <v>119.40379513258024</v>
      </c>
      <c r="Q3961">
        <f t="shared" si="743"/>
        <v>-8.2386608014031424</v>
      </c>
      <c r="R3961">
        <f t="shared" si="734"/>
        <v>8.2386608014031424</v>
      </c>
      <c r="S3961">
        <f t="shared" si="735"/>
        <v>0.61738660282792057</v>
      </c>
      <c r="T3961">
        <f t="shared" si="736"/>
        <v>5.1057505668808574</v>
      </c>
      <c r="U3961">
        <f t="shared" si="737"/>
        <v>0</v>
      </c>
      <c r="V3961">
        <f t="shared" si="738"/>
        <v>38.261339717207939</v>
      </c>
      <c r="W3961">
        <f t="shared" si="739"/>
        <v>0</v>
      </c>
      <c r="X3961">
        <f t="shared" si="740"/>
        <v>38.261339717207939</v>
      </c>
      <c r="Y3961">
        <f t="shared" si="741"/>
        <v>8.2386608014031424</v>
      </c>
    </row>
    <row r="3962" spans="1:25" x14ac:dyDescent="0.3">
      <c r="A3962">
        <v>2</v>
      </c>
      <c r="B3962">
        <v>3</v>
      </c>
      <c r="C3962">
        <v>25.501428571428601</v>
      </c>
      <c r="D3962">
        <v>0</v>
      </c>
      <c r="E3962">
        <v>7</v>
      </c>
      <c r="F3962">
        <v>11.7841451036808</v>
      </c>
      <c r="G3962">
        <v>16.928047109766801</v>
      </c>
      <c r="H3962">
        <v>13.1582301578695</v>
      </c>
      <c r="I3962">
        <v>0.95</v>
      </c>
      <c r="J3962">
        <v>13.1582301578695</v>
      </c>
      <c r="K3962">
        <v>12.5003186499761</v>
      </c>
      <c r="L3962">
        <v>2082</v>
      </c>
      <c r="M3962">
        <f t="shared" si="732"/>
        <v>-12.5003186499761</v>
      </c>
      <c r="N3962">
        <v>-12.5003186499761</v>
      </c>
      <c r="O3962">
        <f t="shared" si="742"/>
        <v>-115.66159486291269</v>
      </c>
      <c r="P3962">
        <f t="shared" si="733"/>
        <v>112.16930618317396</v>
      </c>
      <c r="Q3962">
        <f t="shared" si="743"/>
        <v>-7.2344889494062841</v>
      </c>
      <c r="R3962">
        <f t="shared" si="734"/>
        <v>7.2344889494062841</v>
      </c>
      <c r="S3962">
        <f t="shared" si="735"/>
        <v>0.57874436260231787</v>
      </c>
      <c r="T3962">
        <f t="shared" si="736"/>
        <v>5.2658297005698156</v>
      </c>
      <c r="U3962">
        <f t="shared" si="737"/>
        <v>0</v>
      </c>
      <c r="V3962">
        <f t="shared" si="738"/>
        <v>42.125563739768218</v>
      </c>
      <c r="W3962">
        <f t="shared" si="739"/>
        <v>0</v>
      </c>
      <c r="X3962">
        <f t="shared" si="740"/>
        <v>42.125563739768218</v>
      </c>
      <c r="Y3962">
        <f t="shared" si="741"/>
        <v>7.2344889494062841</v>
      </c>
    </row>
    <row r="3963" spans="1:25" x14ac:dyDescent="0.3">
      <c r="A3963">
        <v>2</v>
      </c>
      <c r="B3963">
        <v>4</v>
      </c>
      <c r="C3963">
        <v>27.18</v>
      </c>
      <c r="D3963">
        <v>0</v>
      </c>
      <c r="E3963">
        <v>7</v>
      </c>
      <c r="F3963">
        <v>12.9781588151251</v>
      </c>
      <c r="G3963">
        <v>16.928047109766801</v>
      </c>
      <c r="H3963">
        <v>13.8262397003238</v>
      </c>
      <c r="I3963">
        <v>0.95</v>
      </c>
      <c r="J3963">
        <v>13.8262397003238</v>
      </c>
      <c r="K3963">
        <v>13.1349277153077</v>
      </c>
      <c r="L3963">
        <v>2082</v>
      </c>
      <c r="M3963">
        <f t="shared" si="732"/>
        <v>-13.1349277153077</v>
      </c>
      <c r="N3963">
        <v>-13.1349277153077</v>
      </c>
      <c r="O3963">
        <f t="shared" si="742"/>
        <v>-128.79652257822039</v>
      </c>
      <c r="P3963">
        <f t="shared" si="733"/>
        <v>105.03931972770071</v>
      </c>
      <c r="Q3963">
        <f t="shared" si="743"/>
        <v>-7.1299864554732437</v>
      </c>
      <c r="R3963">
        <f t="shared" si="734"/>
        <v>7.1299864554732437</v>
      </c>
      <c r="S3963">
        <f t="shared" si="735"/>
        <v>0.5428264707664755</v>
      </c>
      <c r="T3963">
        <f t="shared" si="736"/>
        <v>6.0049412598344567</v>
      </c>
      <c r="U3963">
        <f t="shared" si="737"/>
        <v>0</v>
      </c>
      <c r="V3963">
        <f t="shared" si="738"/>
        <v>45.717352923352458</v>
      </c>
      <c r="W3963">
        <f t="shared" si="739"/>
        <v>0</v>
      </c>
      <c r="X3963">
        <f t="shared" si="740"/>
        <v>45.717352923352458</v>
      </c>
      <c r="Y3963">
        <f t="shared" si="741"/>
        <v>7.1299864554732437</v>
      </c>
    </row>
    <row r="3964" spans="1:25" x14ac:dyDescent="0.3">
      <c r="A3964">
        <v>3</v>
      </c>
      <c r="B3964">
        <v>1</v>
      </c>
      <c r="C3964">
        <v>28.198571428571402</v>
      </c>
      <c r="D3964">
        <v>0</v>
      </c>
      <c r="E3964">
        <v>7</v>
      </c>
      <c r="F3964">
        <v>13.7215525590683</v>
      </c>
      <c r="G3964">
        <v>16.928047109766801</v>
      </c>
      <c r="H3964">
        <v>14.227089591697601</v>
      </c>
      <c r="I3964">
        <v>1.02</v>
      </c>
      <c r="J3964">
        <v>14.227089591697601</v>
      </c>
      <c r="K3964">
        <v>14.511631383531601</v>
      </c>
      <c r="L3964">
        <v>2082</v>
      </c>
      <c r="M3964">
        <f t="shared" si="732"/>
        <v>-14.511631383531601</v>
      </c>
      <c r="N3964">
        <v>-14.511631383531601</v>
      </c>
      <c r="O3964">
        <f t="shared" si="742"/>
        <v>-143.308153961752</v>
      </c>
      <c r="P3964">
        <f t="shared" si="733"/>
        <v>97.68779194515497</v>
      </c>
      <c r="Q3964">
        <f t="shared" si="743"/>
        <v>-7.3515277825457446</v>
      </c>
      <c r="R3964">
        <f t="shared" si="734"/>
        <v>7.3515277825457446</v>
      </c>
      <c r="S3964">
        <f t="shared" si="735"/>
        <v>0.50659554313711153</v>
      </c>
      <c r="T3964">
        <f t="shared" si="736"/>
        <v>7.1601036009858561</v>
      </c>
      <c r="U3964">
        <f t="shared" si="737"/>
        <v>0</v>
      </c>
      <c r="V3964">
        <f t="shared" si="738"/>
        <v>49.340445686288845</v>
      </c>
      <c r="W3964">
        <f t="shared" si="739"/>
        <v>0</v>
      </c>
      <c r="X3964">
        <f t="shared" si="740"/>
        <v>49.340445686288845</v>
      </c>
      <c r="Y3964">
        <f t="shared" si="741"/>
        <v>7.3515277825457446</v>
      </c>
    </row>
    <row r="3965" spans="1:25" x14ac:dyDescent="0.3">
      <c r="A3965">
        <v>3</v>
      </c>
      <c r="B3965">
        <v>2</v>
      </c>
      <c r="C3965">
        <v>28.1621428571429</v>
      </c>
      <c r="D3965">
        <v>0</v>
      </c>
      <c r="E3965">
        <v>7</v>
      </c>
      <c r="F3965">
        <v>13.694723841179099</v>
      </c>
      <c r="G3965">
        <v>16.928047109766801</v>
      </c>
      <c r="H3965">
        <v>14.2128097981249</v>
      </c>
      <c r="I3965">
        <v>1.02</v>
      </c>
      <c r="J3965">
        <v>14.2128097981249</v>
      </c>
      <c r="K3965">
        <v>14.4970659940874</v>
      </c>
      <c r="L3965">
        <v>2082</v>
      </c>
      <c r="M3965">
        <f t="shared" si="732"/>
        <v>-14.4970659940874</v>
      </c>
      <c r="N3965">
        <v>-14.4970659940874</v>
      </c>
      <c r="O3965">
        <f t="shared" si="742"/>
        <v>-157.80521995583939</v>
      </c>
      <c r="P3965">
        <f t="shared" si="733"/>
        <v>90.857402026061592</v>
      </c>
      <c r="Q3965">
        <f t="shared" si="743"/>
        <v>-6.8303899190933777</v>
      </c>
      <c r="R3965">
        <f t="shared" si="734"/>
        <v>6.8303899190933777</v>
      </c>
      <c r="S3965">
        <f t="shared" si="735"/>
        <v>0.47115671004595955</v>
      </c>
      <c r="T3965">
        <f t="shared" si="736"/>
        <v>7.6666760749940224</v>
      </c>
      <c r="U3965">
        <f t="shared" si="737"/>
        <v>0</v>
      </c>
      <c r="V3965">
        <f t="shared" si="738"/>
        <v>52.88432899540404</v>
      </c>
      <c r="W3965">
        <f t="shared" si="739"/>
        <v>0</v>
      </c>
      <c r="X3965">
        <f t="shared" si="740"/>
        <v>52.88432899540404</v>
      </c>
      <c r="Y3965">
        <f t="shared" si="741"/>
        <v>6.8303899190933777</v>
      </c>
    </row>
    <row r="3966" spans="1:25" x14ac:dyDescent="0.3">
      <c r="A3966">
        <v>3</v>
      </c>
      <c r="B3966">
        <v>3</v>
      </c>
      <c r="C3966">
        <v>25.872142857142901</v>
      </c>
      <c r="D3966">
        <v>0</v>
      </c>
      <c r="E3966">
        <v>7</v>
      </c>
      <c r="F3966">
        <v>12.044469270618899</v>
      </c>
      <c r="G3966">
        <v>16.928047109766801</v>
      </c>
      <c r="H3966">
        <v>13.306584275143299</v>
      </c>
      <c r="I3966">
        <v>1.02</v>
      </c>
      <c r="J3966">
        <v>13.306584275143299</v>
      </c>
      <c r="K3966">
        <v>13.5727159606462</v>
      </c>
      <c r="L3966">
        <v>2082</v>
      </c>
      <c r="M3966">
        <f t="shared" si="732"/>
        <v>-13.5727159606462</v>
      </c>
      <c r="N3966">
        <v>-13.5727159606462</v>
      </c>
      <c r="O3966">
        <f t="shared" si="742"/>
        <v>-171.3779359164856</v>
      </c>
      <c r="P3966">
        <f t="shared" si="733"/>
        <v>84.896060192158032</v>
      </c>
      <c r="Q3966">
        <f t="shared" si="743"/>
        <v>-5.9613418339035604</v>
      </c>
      <c r="R3966">
        <f t="shared" si="734"/>
        <v>5.9613418339035604</v>
      </c>
      <c r="S3966">
        <f t="shared" si="735"/>
        <v>0.43921510265066654</v>
      </c>
      <c r="T3966">
        <f t="shared" si="736"/>
        <v>7.6113741267426391</v>
      </c>
      <c r="U3966">
        <f t="shared" si="737"/>
        <v>0</v>
      </c>
      <c r="V3966">
        <f t="shared" si="738"/>
        <v>56.078489734933342</v>
      </c>
      <c r="W3966">
        <f t="shared" si="739"/>
        <v>0</v>
      </c>
      <c r="X3966">
        <f t="shared" si="740"/>
        <v>56.078489734933342</v>
      </c>
      <c r="Y3966">
        <f t="shared" si="741"/>
        <v>5.9613418339035604</v>
      </c>
    </row>
    <row r="3967" spans="1:25" x14ac:dyDescent="0.3">
      <c r="A3967">
        <v>3</v>
      </c>
      <c r="B3967">
        <v>4</v>
      </c>
      <c r="C3967">
        <v>32.217142857142903</v>
      </c>
      <c r="D3967">
        <v>0</v>
      </c>
      <c r="E3967">
        <v>7</v>
      </c>
      <c r="F3967">
        <v>16.7881625673473</v>
      </c>
      <c r="G3967">
        <v>16.928047109766801</v>
      </c>
      <c r="H3967">
        <v>15.7784236761026</v>
      </c>
      <c r="I3967">
        <v>1.02</v>
      </c>
      <c r="J3967">
        <v>15.7784236761026</v>
      </c>
      <c r="K3967">
        <v>16.093992149624601</v>
      </c>
      <c r="L3967">
        <v>2082</v>
      </c>
      <c r="M3967">
        <f t="shared" si="732"/>
        <v>-16.093992149624601</v>
      </c>
      <c r="N3967">
        <v>-16.093992149624601</v>
      </c>
      <c r="O3967">
        <f t="shared" si="742"/>
        <v>-187.47192806611019</v>
      </c>
      <c r="P3967">
        <f t="shared" si="733"/>
        <v>78.332119234154689</v>
      </c>
      <c r="Q3967">
        <f t="shared" si="743"/>
        <v>-6.563940958003343</v>
      </c>
      <c r="R3967">
        <f t="shared" si="734"/>
        <v>6.563940958003343</v>
      </c>
      <c r="S3967">
        <f t="shared" si="735"/>
        <v>0.40785038895128639</v>
      </c>
      <c r="T3967">
        <f t="shared" si="736"/>
        <v>9.5300511916212578</v>
      </c>
      <c r="U3967">
        <f t="shared" si="737"/>
        <v>0</v>
      </c>
      <c r="V3967">
        <f t="shared" si="738"/>
        <v>59.214961104871364</v>
      </c>
      <c r="W3967">
        <f t="shared" si="739"/>
        <v>0</v>
      </c>
      <c r="X3967">
        <f t="shared" si="740"/>
        <v>59.214961104871364</v>
      </c>
      <c r="Y3967">
        <f t="shared" si="741"/>
        <v>6.563940958003343</v>
      </c>
    </row>
    <row r="3968" spans="1:25" x14ac:dyDescent="0.3">
      <c r="A3968">
        <v>3</v>
      </c>
      <c r="B3968">
        <v>5</v>
      </c>
      <c r="C3968">
        <v>34.9</v>
      </c>
      <c r="D3968">
        <v>0</v>
      </c>
      <c r="E3968">
        <v>3</v>
      </c>
      <c r="F3968">
        <v>18.949471841825599</v>
      </c>
      <c r="G3968">
        <v>16.928047109766801</v>
      </c>
      <c r="H3968">
        <v>16.789957046811601</v>
      </c>
      <c r="I3968">
        <v>1.02</v>
      </c>
      <c r="J3968">
        <v>16.789957046811601</v>
      </c>
      <c r="K3968">
        <v>17.1257561877478</v>
      </c>
      <c r="L3968">
        <v>2082</v>
      </c>
      <c r="M3968">
        <f t="shared" si="732"/>
        <v>-17.1257561877478</v>
      </c>
      <c r="N3968">
        <v>-17.1257561877478</v>
      </c>
      <c r="O3968">
        <f t="shared" si="742"/>
        <v>-204.59768425385801</v>
      </c>
      <c r="P3968">
        <f t="shared" si="733"/>
        <v>71.903787831442159</v>
      </c>
      <c r="Q3968">
        <f t="shared" si="743"/>
        <v>-6.42833140271253</v>
      </c>
      <c r="R3968">
        <f t="shared" si="734"/>
        <v>6.42833140271253</v>
      </c>
      <c r="S3968">
        <f t="shared" si="735"/>
        <v>0.37536044144500441</v>
      </c>
      <c r="T3968">
        <f t="shared" si="736"/>
        <v>10.69742478503527</v>
      </c>
      <c r="U3968">
        <f t="shared" si="737"/>
        <v>0</v>
      </c>
      <c r="V3968">
        <f t="shared" si="738"/>
        <v>62.463955855499563</v>
      </c>
      <c r="W3968">
        <f t="shared" si="739"/>
        <v>0</v>
      </c>
      <c r="X3968">
        <f t="shared" si="740"/>
        <v>62.463955855499563</v>
      </c>
      <c r="Y3968">
        <f t="shared" si="741"/>
        <v>6.42833140271253</v>
      </c>
    </row>
    <row r="3969" spans="1:25" x14ac:dyDescent="0.3">
      <c r="A3969">
        <v>4</v>
      </c>
      <c r="B3969">
        <v>1</v>
      </c>
      <c r="C3969">
        <v>33.318571428571403</v>
      </c>
      <c r="D3969">
        <v>0</v>
      </c>
      <c r="E3969">
        <v>7</v>
      </c>
      <c r="F3969">
        <v>17.664712806235901</v>
      </c>
      <c r="G3969">
        <v>16.928047109766801</v>
      </c>
      <c r="H3969">
        <v>16.195892432605199</v>
      </c>
      <c r="I3969">
        <v>1.1000000000000001</v>
      </c>
      <c r="J3969">
        <v>16.195892432605199</v>
      </c>
      <c r="K3969">
        <v>17.815481675865701</v>
      </c>
      <c r="L3969">
        <v>2082</v>
      </c>
      <c r="M3969">
        <f t="shared" si="732"/>
        <v>-17.815481675865701</v>
      </c>
      <c r="N3969">
        <v>-17.815481675865701</v>
      </c>
      <c r="O3969">
        <f t="shared" si="742"/>
        <v>-222.4131659297237</v>
      </c>
      <c r="P3969">
        <f t="shared" si="733"/>
        <v>65.775770227987792</v>
      </c>
      <c r="Q3969">
        <f t="shared" si="743"/>
        <v>-6.1280176034543672</v>
      </c>
      <c r="R3969">
        <f t="shared" si="734"/>
        <v>6.1280176034543672</v>
      </c>
      <c r="S3969">
        <f t="shared" si="735"/>
        <v>0.34397148025225038</v>
      </c>
      <c r="T3969">
        <f t="shared" si="736"/>
        <v>11.687464072411334</v>
      </c>
      <c r="U3969">
        <f t="shared" si="737"/>
        <v>0</v>
      </c>
      <c r="V3969">
        <f t="shared" si="738"/>
        <v>65.602851974774964</v>
      </c>
      <c r="W3969">
        <f t="shared" si="739"/>
        <v>0</v>
      </c>
      <c r="X3969">
        <f t="shared" si="740"/>
        <v>65.602851974774964</v>
      </c>
      <c r="Y3969">
        <f t="shared" si="741"/>
        <v>6.1280176034543672</v>
      </c>
    </row>
    <row r="3970" spans="1:25" x14ac:dyDescent="0.3">
      <c r="A3970">
        <v>4</v>
      </c>
      <c r="B3970">
        <v>2</v>
      </c>
      <c r="C3970">
        <v>30.890714285714299</v>
      </c>
      <c r="D3970">
        <v>82.62</v>
      </c>
      <c r="E3970">
        <v>7</v>
      </c>
      <c r="F3970">
        <v>15.752842492166099</v>
      </c>
      <c r="G3970">
        <v>16.928047109766801</v>
      </c>
      <c r="H3970">
        <v>15.271417352885001</v>
      </c>
      <c r="I3970">
        <v>1.1000000000000001</v>
      </c>
      <c r="J3970">
        <v>15.271417352885001</v>
      </c>
      <c r="K3970">
        <v>16.798559088173398</v>
      </c>
      <c r="L3970">
        <v>2082</v>
      </c>
      <c r="M3970">
        <f t="shared" si="732"/>
        <v>65.821440911826613</v>
      </c>
      <c r="N3970">
        <v>65.821440911826613</v>
      </c>
      <c r="O3970">
        <f t="shared" si="742"/>
        <v>-156.59172501789709</v>
      </c>
      <c r="P3970">
        <f t="shared" si="733"/>
        <v>91.410352824342951</v>
      </c>
      <c r="Q3970">
        <f t="shared" si="743"/>
        <v>25.634582596355159</v>
      </c>
      <c r="R3970">
        <f t="shared" si="734"/>
        <v>16.798559088173398</v>
      </c>
      <c r="S3970">
        <f t="shared" si="735"/>
        <v>1</v>
      </c>
      <c r="T3970">
        <f t="shared" si="736"/>
        <v>0</v>
      </c>
      <c r="U3970">
        <f t="shared" si="737"/>
        <v>65.821440911826613</v>
      </c>
      <c r="V3970">
        <f t="shared" si="738"/>
        <v>0</v>
      </c>
      <c r="W3970">
        <f t="shared" si="739"/>
        <v>100</v>
      </c>
      <c r="X3970">
        <f t="shared" si="740"/>
        <v>-100</v>
      </c>
      <c r="Y3970">
        <f t="shared" si="741"/>
        <v>25.634582596355159</v>
      </c>
    </row>
    <row r="3971" spans="1:25" x14ac:dyDescent="0.3">
      <c r="A3971">
        <v>4</v>
      </c>
      <c r="B3971">
        <v>3</v>
      </c>
      <c r="C3971">
        <v>31.84</v>
      </c>
      <c r="D3971">
        <v>0.77</v>
      </c>
      <c r="E3971">
        <v>7</v>
      </c>
      <c r="F3971">
        <v>16.491517686111798</v>
      </c>
      <c r="G3971">
        <v>16.928047109766801</v>
      </c>
      <c r="H3971">
        <v>15.6347489718672</v>
      </c>
      <c r="I3971">
        <v>1.1000000000000001</v>
      </c>
      <c r="J3971">
        <v>15.6347489718672</v>
      </c>
      <c r="K3971">
        <v>17.198223869053901</v>
      </c>
      <c r="L3971">
        <v>2082</v>
      </c>
      <c r="M3971">
        <f t="shared" ref="M3971:M4034" si="744">D3971-K3971</f>
        <v>-16.428223869053902</v>
      </c>
      <c r="N3971">
        <v>-16.428223869053902</v>
      </c>
      <c r="O3971">
        <f t="shared" si="742"/>
        <v>-173.019948886951</v>
      </c>
      <c r="P3971">
        <f t="shared" ref="P3971:P4034" si="745">200 * EXP(O3971 / 200)</f>
        <v>84.201911434528569</v>
      </c>
      <c r="Q3971">
        <f t="shared" si="743"/>
        <v>-7.2084413898143822</v>
      </c>
      <c r="R3971">
        <f t="shared" ref="R3971:R4034" si="746">MAX(IF(D3971&gt;K3971,K3971,D3971+Y3971))</f>
        <v>7.9784413898143818</v>
      </c>
      <c r="S3971">
        <f t="shared" ref="S3971:S4034" si="747">R3971/K3971</f>
        <v>0.46391077651748741</v>
      </c>
      <c r="T3971">
        <f t="shared" ref="T3971:T4034" si="748">K3971-R3971</f>
        <v>9.2197824792395195</v>
      </c>
      <c r="U3971">
        <f t="shared" ref="U3971:U4034" si="749">MAX(0,M3971)</f>
        <v>0</v>
      </c>
      <c r="V3971">
        <f t="shared" ref="V3971:V4034" si="750">(T3971/K3971)*100</f>
        <v>53.608922348251262</v>
      </c>
      <c r="W3971">
        <f t="shared" ref="W3971:W4034" si="751">U3971/M3971*100</f>
        <v>0</v>
      </c>
      <c r="X3971">
        <f t="shared" ref="X3971:X4034" si="752">V3971-W3971</f>
        <v>53.608922348251262</v>
      </c>
      <c r="Y3971">
        <f t="shared" ref="Y3971:Y4034" si="753">IF(Q3971&lt;0,-Q3971,Q3971)</f>
        <v>7.2084413898143822</v>
      </c>
    </row>
    <row r="3972" spans="1:25" x14ac:dyDescent="0.3">
      <c r="A3972">
        <v>4</v>
      </c>
      <c r="B3972">
        <v>4</v>
      </c>
      <c r="C3972">
        <v>33.643571428571398</v>
      </c>
      <c r="D3972">
        <v>0</v>
      </c>
      <c r="E3972">
        <v>7</v>
      </c>
      <c r="F3972">
        <v>17.926238936805401</v>
      </c>
      <c r="G3972">
        <v>16.928047109766801</v>
      </c>
      <c r="H3972">
        <v>16.3184835465295</v>
      </c>
      <c r="I3972">
        <v>1.1000000000000001</v>
      </c>
      <c r="J3972">
        <v>16.3184835465295</v>
      </c>
      <c r="K3972">
        <v>17.950331901182501</v>
      </c>
      <c r="L3972">
        <v>2082</v>
      </c>
      <c r="M3972">
        <f t="shared" si="744"/>
        <v>-17.950331901182501</v>
      </c>
      <c r="N3972">
        <v>-17.950331901182501</v>
      </c>
      <c r="O3972">
        <f t="shared" ref="O3972:O4035" si="754">IF(O3971 + N3972 &gt; 200, 0, O3971 + N3972)</f>
        <v>-190.97028078813349</v>
      </c>
      <c r="P3972">
        <f t="shared" si="745"/>
        <v>76.973866073986144</v>
      </c>
      <c r="Q3972">
        <f t="shared" ref="Q3972:Q4035" si="755">P3972 - P3971</f>
        <v>-7.2280453605424242</v>
      </c>
      <c r="R3972">
        <f t="shared" si="746"/>
        <v>7.2280453605424242</v>
      </c>
      <c r="S3972">
        <f t="shared" si="747"/>
        <v>0.40266917627669424</v>
      </c>
      <c r="T3972">
        <f t="shared" si="748"/>
        <v>10.722286540640077</v>
      </c>
      <c r="U3972">
        <f t="shared" si="749"/>
        <v>0</v>
      </c>
      <c r="V3972">
        <f t="shared" si="750"/>
        <v>59.733082372330578</v>
      </c>
      <c r="W3972">
        <f t="shared" si="751"/>
        <v>0</v>
      </c>
      <c r="X3972">
        <f t="shared" si="752"/>
        <v>59.733082372330578</v>
      </c>
      <c r="Y3972">
        <f t="shared" si="753"/>
        <v>7.2280453605424242</v>
      </c>
    </row>
    <row r="3973" spans="1:25" x14ac:dyDescent="0.3">
      <c r="A3973">
        <v>4</v>
      </c>
      <c r="B3973">
        <v>5</v>
      </c>
      <c r="C3973">
        <v>35.942500000000003</v>
      </c>
      <c r="D3973">
        <v>0</v>
      </c>
      <c r="E3973">
        <v>2</v>
      </c>
      <c r="F3973">
        <v>19.813005107494298</v>
      </c>
      <c r="G3973">
        <v>16.928047109766801</v>
      </c>
      <c r="H3973">
        <v>17.178282496395202</v>
      </c>
      <c r="I3973">
        <v>1.1000000000000001</v>
      </c>
      <c r="J3973">
        <v>17.178282496395202</v>
      </c>
      <c r="K3973">
        <v>18.896110746034701</v>
      </c>
      <c r="L3973">
        <v>2082</v>
      </c>
      <c r="M3973">
        <f t="shared" si="744"/>
        <v>-18.896110746034701</v>
      </c>
      <c r="N3973">
        <v>-18.896110746034701</v>
      </c>
      <c r="O3973">
        <f t="shared" si="754"/>
        <v>-209.8663915341682</v>
      </c>
      <c r="P3973">
        <f t="shared" si="745"/>
        <v>70.034320088545883</v>
      </c>
      <c r="Q3973">
        <f t="shared" si="755"/>
        <v>-6.9395459854402617</v>
      </c>
      <c r="R3973">
        <f t="shared" si="746"/>
        <v>6.9395459854402617</v>
      </c>
      <c r="S3973">
        <f t="shared" si="747"/>
        <v>0.36724731764691354</v>
      </c>
      <c r="T3973">
        <f t="shared" si="748"/>
        <v>11.956564760594439</v>
      </c>
      <c r="U3973">
        <f t="shared" si="749"/>
        <v>0</v>
      </c>
      <c r="V3973">
        <f t="shared" si="750"/>
        <v>63.275268235308644</v>
      </c>
      <c r="W3973">
        <f t="shared" si="751"/>
        <v>0</v>
      </c>
      <c r="X3973">
        <f t="shared" si="752"/>
        <v>63.275268235308644</v>
      </c>
      <c r="Y3973">
        <f t="shared" si="753"/>
        <v>6.9395459854402617</v>
      </c>
    </row>
    <row r="3974" spans="1:25" x14ac:dyDescent="0.3">
      <c r="A3974">
        <v>5</v>
      </c>
      <c r="B3974">
        <v>1</v>
      </c>
      <c r="C3974">
        <v>34.507857142857098</v>
      </c>
      <c r="D3974">
        <v>0</v>
      </c>
      <c r="E3974">
        <v>7</v>
      </c>
      <c r="F3974">
        <v>18.628043889527302</v>
      </c>
      <c r="G3974">
        <v>16.928047109766801</v>
      </c>
      <c r="H3974">
        <v>16.643218796943099</v>
      </c>
      <c r="I3974">
        <v>1.18</v>
      </c>
      <c r="J3974">
        <v>16.643218796943099</v>
      </c>
      <c r="K3974">
        <v>19.6389981803929</v>
      </c>
      <c r="L3974">
        <v>2082</v>
      </c>
      <c r="M3974">
        <f t="shared" si="744"/>
        <v>-19.6389981803929</v>
      </c>
      <c r="N3974">
        <v>-19.6389981803929</v>
      </c>
      <c r="O3974">
        <f t="shared" si="754"/>
        <v>-229.50538971456109</v>
      </c>
      <c r="P3974">
        <f t="shared" si="745"/>
        <v>63.484159492952926</v>
      </c>
      <c r="Q3974">
        <f t="shared" si="755"/>
        <v>-6.5501605955929563</v>
      </c>
      <c r="R3974">
        <f t="shared" si="746"/>
        <v>6.5501605955929563</v>
      </c>
      <c r="S3974">
        <f t="shared" si="747"/>
        <v>0.33352824494543098</v>
      </c>
      <c r="T3974">
        <f t="shared" si="748"/>
        <v>13.088837584799943</v>
      </c>
      <c r="U3974">
        <f t="shared" si="749"/>
        <v>0</v>
      </c>
      <c r="V3974">
        <f t="shared" si="750"/>
        <v>66.6471755054569</v>
      </c>
      <c r="W3974">
        <f t="shared" si="751"/>
        <v>0</v>
      </c>
      <c r="X3974">
        <f t="shared" si="752"/>
        <v>66.6471755054569</v>
      </c>
      <c r="Y3974">
        <f t="shared" si="753"/>
        <v>6.5501605955929563</v>
      </c>
    </row>
    <row r="3975" spans="1:25" x14ac:dyDescent="0.3">
      <c r="A3975">
        <v>5</v>
      </c>
      <c r="B3975">
        <v>2</v>
      </c>
      <c r="C3975">
        <v>35.300714285714299</v>
      </c>
      <c r="D3975">
        <v>0.34</v>
      </c>
      <c r="E3975">
        <v>7</v>
      </c>
      <c r="F3975">
        <v>19.279848726951599</v>
      </c>
      <c r="G3975">
        <v>16.928047109766801</v>
      </c>
      <c r="H3975">
        <v>16.939523092014198</v>
      </c>
      <c r="I3975">
        <v>1.18</v>
      </c>
      <c r="J3975">
        <v>16.939523092014198</v>
      </c>
      <c r="K3975">
        <v>19.988637248576701</v>
      </c>
      <c r="L3975">
        <v>2082</v>
      </c>
      <c r="M3975">
        <f t="shared" si="744"/>
        <v>-19.648637248576701</v>
      </c>
      <c r="N3975">
        <v>-19.648637248576701</v>
      </c>
      <c r="O3975">
        <f t="shared" si="754"/>
        <v>-249.1540269631378</v>
      </c>
      <c r="P3975">
        <f t="shared" si="745"/>
        <v>57.543848036123343</v>
      </c>
      <c r="Q3975">
        <f t="shared" si="755"/>
        <v>-5.9403114568295834</v>
      </c>
      <c r="R3975">
        <f t="shared" si="746"/>
        <v>6.2803114568295832</v>
      </c>
      <c r="S3975">
        <f t="shared" si="747"/>
        <v>0.31419407830200008</v>
      </c>
      <c r="T3975">
        <f t="shared" si="748"/>
        <v>13.708325791747118</v>
      </c>
      <c r="U3975">
        <f t="shared" si="749"/>
        <v>0</v>
      </c>
      <c r="V3975">
        <f t="shared" si="750"/>
        <v>68.580592169799985</v>
      </c>
      <c r="W3975">
        <f t="shared" si="751"/>
        <v>0</v>
      </c>
      <c r="X3975">
        <f t="shared" si="752"/>
        <v>68.580592169799985</v>
      </c>
      <c r="Y3975">
        <f t="shared" si="753"/>
        <v>5.9403114568295834</v>
      </c>
    </row>
    <row r="3976" spans="1:25" x14ac:dyDescent="0.3">
      <c r="A3976">
        <v>5</v>
      </c>
      <c r="B3976">
        <v>3</v>
      </c>
      <c r="C3976">
        <v>36.292857142857102</v>
      </c>
      <c r="D3976">
        <v>0</v>
      </c>
      <c r="E3976">
        <v>7</v>
      </c>
      <c r="F3976">
        <v>20.106137512521101</v>
      </c>
      <c r="G3976">
        <v>16.928047109766801</v>
      </c>
      <c r="H3976">
        <v>17.3082216016589</v>
      </c>
      <c r="I3976">
        <v>1.18</v>
      </c>
      <c r="J3976">
        <v>17.3082216016589</v>
      </c>
      <c r="K3976">
        <v>20.423701489957502</v>
      </c>
      <c r="L3976">
        <v>2082</v>
      </c>
      <c r="M3976">
        <f t="shared" si="744"/>
        <v>-20.423701489957502</v>
      </c>
      <c r="N3976">
        <v>-20.423701489957502</v>
      </c>
      <c r="O3976">
        <f t="shared" si="754"/>
        <v>-269.57772845309529</v>
      </c>
      <c r="P3976">
        <f t="shared" si="745"/>
        <v>51.9576375613767</v>
      </c>
      <c r="Q3976">
        <f t="shared" si="755"/>
        <v>-5.5862104747466432</v>
      </c>
      <c r="R3976">
        <f t="shared" si="746"/>
        <v>5.5862104747466432</v>
      </c>
      <c r="S3976">
        <f t="shared" si="747"/>
        <v>0.27351606551307206</v>
      </c>
      <c r="T3976">
        <f t="shared" si="748"/>
        <v>14.837491015210858</v>
      </c>
      <c r="U3976">
        <f t="shared" si="749"/>
        <v>0</v>
      </c>
      <c r="V3976">
        <f t="shared" si="750"/>
        <v>72.648393448692801</v>
      </c>
      <c r="W3976">
        <f t="shared" si="751"/>
        <v>0</v>
      </c>
      <c r="X3976">
        <f t="shared" si="752"/>
        <v>72.648393448692801</v>
      </c>
      <c r="Y3976">
        <f t="shared" si="753"/>
        <v>5.5862104747466432</v>
      </c>
    </row>
    <row r="3977" spans="1:25" x14ac:dyDescent="0.3">
      <c r="A3977">
        <v>5</v>
      </c>
      <c r="B3977">
        <v>4</v>
      </c>
      <c r="C3977">
        <v>36.169285714285699</v>
      </c>
      <c r="D3977">
        <v>0.91</v>
      </c>
      <c r="E3977">
        <v>7</v>
      </c>
      <c r="F3977">
        <v>20.002582523118601</v>
      </c>
      <c r="G3977">
        <v>16.928047109766801</v>
      </c>
      <c r="H3977">
        <v>17.262423998532999</v>
      </c>
      <c r="I3977">
        <v>1.18</v>
      </c>
      <c r="J3977">
        <v>17.262423998532999</v>
      </c>
      <c r="K3977">
        <v>20.369660318268899</v>
      </c>
      <c r="L3977">
        <v>2082</v>
      </c>
      <c r="M3977">
        <f t="shared" si="744"/>
        <v>-19.459660318268899</v>
      </c>
      <c r="N3977">
        <v>-19.459660318268899</v>
      </c>
      <c r="O3977">
        <f t="shared" si="754"/>
        <v>-289.03738877136419</v>
      </c>
      <c r="P3977">
        <f t="shared" si="745"/>
        <v>47.140401878850533</v>
      </c>
      <c r="Q3977">
        <f t="shared" si="755"/>
        <v>-4.8172356825261673</v>
      </c>
      <c r="R3977">
        <f t="shared" si="746"/>
        <v>5.7272356825261674</v>
      </c>
      <c r="S3977">
        <f t="shared" si="747"/>
        <v>0.28116500683075174</v>
      </c>
      <c r="T3977">
        <f t="shared" si="748"/>
        <v>14.642424635742731</v>
      </c>
      <c r="U3977">
        <f t="shared" si="749"/>
        <v>0</v>
      </c>
      <c r="V3977">
        <f t="shared" si="750"/>
        <v>71.883499316924826</v>
      </c>
      <c r="W3977">
        <f t="shared" si="751"/>
        <v>0</v>
      </c>
      <c r="X3977">
        <f t="shared" si="752"/>
        <v>71.883499316924826</v>
      </c>
      <c r="Y3977">
        <f t="shared" si="753"/>
        <v>4.8172356825261673</v>
      </c>
    </row>
    <row r="3978" spans="1:25" x14ac:dyDescent="0.3">
      <c r="A3978">
        <v>5</v>
      </c>
      <c r="B3978">
        <v>5</v>
      </c>
      <c r="C3978">
        <v>33.703333333333298</v>
      </c>
      <c r="D3978">
        <v>0.3</v>
      </c>
      <c r="E3978">
        <v>3</v>
      </c>
      <c r="F3978">
        <v>17.974470968350101</v>
      </c>
      <c r="G3978">
        <v>16.928047109766801</v>
      </c>
      <c r="H3978">
        <v>16.3409971134719</v>
      </c>
      <c r="I3978">
        <v>1.18</v>
      </c>
      <c r="J3978">
        <v>16.3409971134719</v>
      </c>
      <c r="K3978">
        <v>19.282376593896799</v>
      </c>
      <c r="L3978">
        <v>2082</v>
      </c>
      <c r="M3978">
        <f t="shared" si="744"/>
        <v>-18.982376593896799</v>
      </c>
      <c r="N3978">
        <v>-18.982376593896799</v>
      </c>
      <c r="O3978">
        <f t="shared" si="754"/>
        <v>-308.01976536526098</v>
      </c>
      <c r="P3978">
        <f t="shared" si="745"/>
        <v>42.871983173994415</v>
      </c>
      <c r="Q3978">
        <f t="shared" si="755"/>
        <v>-4.2684187048561171</v>
      </c>
      <c r="R3978">
        <f t="shared" si="746"/>
        <v>4.5684187048561169</v>
      </c>
      <c r="S3978">
        <f t="shared" si="747"/>
        <v>0.23692197290151978</v>
      </c>
      <c r="T3978">
        <f t="shared" si="748"/>
        <v>14.713957889040682</v>
      </c>
      <c r="U3978">
        <f t="shared" si="749"/>
        <v>0</v>
      </c>
      <c r="V3978">
        <f t="shared" si="750"/>
        <v>76.307802709848019</v>
      </c>
      <c r="W3978">
        <f t="shared" si="751"/>
        <v>0</v>
      </c>
      <c r="X3978">
        <f t="shared" si="752"/>
        <v>76.307802709848019</v>
      </c>
      <c r="Y3978">
        <f t="shared" si="753"/>
        <v>4.2684187048561171</v>
      </c>
    </row>
    <row r="3979" spans="1:25" x14ac:dyDescent="0.3">
      <c r="A3979">
        <v>6</v>
      </c>
      <c r="B3979">
        <v>1</v>
      </c>
      <c r="C3979">
        <v>32.217142857142903</v>
      </c>
      <c r="D3979">
        <v>20.71</v>
      </c>
      <c r="E3979">
        <v>7</v>
      </c>
      <c r="F3979">
        <v>16.788162567347399</v>
      </c>
      <c r="G3979">
        <v>16.928047109766801</v>
      </c>
      <c r="H3979">
        <v>15.7784236761026</v>
      </c>
      <c r="I3979">
        <v>1.25</v>
      </c>
      <c r="J3979">
        <v>15.7784236761026</v>
      </c>
      <c r="K3979">
        <v>19.7230295951282</v>
      </c>
      <c r="L3979">
        <v>2082</v>
      </c>
      <c r="M3979">
        <f t="shared" si="744"/>
        <v>0.98697040487180132</v>
      </c>
      <c r="N3979">
        <v>0.98697040487180132</v>
      </c>
      <c r="O3979">
        <f t="shared" si="754"/>
        <v>-307.0327949603892</v>
      </c>
      <c r="P3979">
        <f t="shared" si="745"/>
        <v>43.084072952370782</v>
      </c>
      <c r="Q3979">
        <f t="shared" si="755"/>
        <v>0.21208977837636667</v>
      </c>
      <c r="R3979">
        <f t="shared" si="746"/>
        <v>19.7230295951282</v>
      </c>
      <c r="S3979">
        <f t="shared" si="747"/>
        <v>1</v>
      </c>
      <c r="T3979">
        <f t="shared" si="748"/>
        <v>0</v>
      </c>
      <c r="U3979">
        <f t="shared" si="749"/>
        <v>0.98697040487180132</v>
      </c>
      <c r="V3979">
        <f t="shared" si="750"/>
        <v>0</v>
      </c>
      <c r="W3979">
        <f t="shared" si="751"/>
        <v>100</v>
      </c>
      <c r="X3979">
        <f t="shared" si="752"/>
        <v>-100</v>
      </c>
      <c r="Y3979">
        <f t="shared" si="753"/>
        <v>0.21208977837636667</v>
      </c>
    </row>
    <row r="3980" spans="1:25" x14ac:dyDescent="0.3">
      <c r="A3980">
        <v>6</v>
      </c>
      <c r="B3980">
        <v>2</v>
      </c>
      <c r="C3980">
        <v>31.796428571428599</v>
      </c>
      <c r="D3980">
        <v>9.65</v>
      </c>
      <c r="E3980">
        <v>7</v>
      </c>
      <c r="F3980">
        <v>16.457362044978399</v>
      </c>
      <c r="G3980">
        <v>16.928047109766801</v>
      </c>
      <c r="H3980">
        <v>15.6181257884204</v>
      </c>
      <c r="I3980">
        <v>1.25</v>
      </c>
      <c r="J3980">
        <v>15.6181257884204</v>
      </c>
      <c r="K3980">
        <v>19.5226572355255</v>
      </c>
      <c r="L3980">
        <v>2082</v>
      </c>
      <c r="M3980">
        <f t="shared" si="744"/>
        <v>-9.8726572355254998</v>
      </c>
      <c r="N3980">
        <v>-9.8726572355254998</v>
      </c>
      <c r="O3980">
        <f t="shared" si="754"/>
        <v>-316.90545219591468</v>
      </c>
      <c r="P3980">
        <f t="shared" si="745"/>
        <v>41.008940568090615</v>
      </c>
      <c r="Q3980">
        <f t="shared" si="755"/>
        <v>-2.0751323842801668</v>
      </c>
      <c r="R3980">
        <f t="shared" si="746"/>
        <v>11.725132384280167</v>
      </c>
      <c r="S3980">
        <f t="shared" si="747"/>
        <v>0.60059100781341745</v>
      </c>
      <c r="T3980">
        <f t="shared" si="748"/>
        <v>7.797524851245333</v>
      </c>
      <c r="U3980">
        <f t="shared" si="749"/>
        <v>0</v>
      </c>
      <c r="V3980">
        <f t="shared" si="750"/>
        <v>39.940899218658252</v>
      </c>
      <c r="W3980">
        <f t="shared" si="751"/>
        <v>0</v>
      </c>
      <c r="X3980">
        <f t="shared" si="752"/>
        <v>39.940899218658252</v>
      </c>
      <c r="Y3980">
        <f t="shared" si="753"/>
        <v>2.0751323842801668</v>
      </c>
    </row>
    <row r="3981" spans="1:25" x14ac:dyDescent="0.3">
      <c r="A3981">
        <v>6</v>
      </c>
      <c r="B3981">
        <v>3</v>
      </c>
      <c r="C3981">
        <v>32.070714285714303</v>
      </c>
      <c r="D3981">
        <v>114.56</v>
      </c>
      <c r="E3981">
        <v>7</v>
      </c>
      <c r="F3981">
        <v>16.672774770113001</v>
      </c>
      <c r="G3981">
        <v>16.928047109766801</v>
      </c>
      <c r="H3981">
        <v>15.7226856968544</v>
      </c>
      <c r="I3981">
        <v>1.25</v>
      </c>
      <c r="J3981">
        <v>15.7226856968544</v>
      </c>
      <c r="K3981">
        <v>19.653357121068101</v>
      </c>
      <c r="L3981">
        <v>2082</v>
      </c>
      <c r="M3981">
        <f t="shared" si="744"/>
        <v>94.906642878931905</v>
      </c>
      <c r="N3981">
        <v>94.906642878931905</v>
      </c>
      <c r="O3981">
        <f t="shared" si="754"/>
        <v>-221.99880931698277</v>
      </c>
      <c r="P3981">
        <f t="shared" si="745"/>
        <v>65.912184616464003</v>
      </c>
      <c r="Q3981">
        <f t="shared" si="755"/>
        <v>24.903244048373388</v>
      </c>
      <c r="R3981">
        <f t="shared" si="746"/>
        <v>19.653357121068101</v>
      </c>
      <c r="S3981">
        <f t="shared" si="747"/>
        <v>1</v>
      </c>
      <c r="T3981">
        <f t="shared" si="748"/>
        <v>0</v>
      </c>
      <c r="U3981">
        <f t="shared" si="749"/>
        <v>94.906642878931905</v>
      </c>
      <c r="V3981">
        <f t="shared" si="750"/>
        <v>0</v>
      </c>
      <c r="W3981">
        <f t="shared" si="751"/>
        <v>100</v>
      </c>
      <c r="X3981">
        <f t="shared" si="752"/>
        <v>-100</v>
      </c>
      <c r="Y3981">
        <f t="shared" si="753"/>
        <v>24.903244048373388</v>
      </c>
    </row>
    <row r="3982" spans="1:25" x14ac:dyDescent="0.3">
      <c r="A3982">
        <v>6</v>
      </c>
      <c r="B3982">
        <v>4</v>
      </c>
      <c r="C3982">
        <v>30.571428571428601</v>
      </c>
      <c r="D3982">
        <v>380.1</v>
      </c>
      <c r="E3982">
        <v>7</v>
      </c>
      <c r="F3982">
        <v>15.506987389187</v>
      </c>
      <c r="G3982">
        <v>16.928047109766801</v>
      </c>
      <c r="H3982">
        <v>15.1486559640565</v>
      </c>
      <c r="I3982">
        <v>1.25</v>
      </c>
      <c r="J3982">
        <v>15.1486559640565</v>
      </c>
      <c r="K3982">
        <v>18.935819955070599</v>
      </c>
      <c r="L3982">
        <v>2082</v>
      </c>
      <c r="M3982">
        <f t="shared" si="744"/>
        <v>361.16418004492942</v>
      </c>
      <c r="N3982">
        <v>361.16418004492942</v>
      </c>
      <c r="O3982">
        <f t="shared" si="754"/>
        <v>139.16537072794665</v>
      </c>
      <c r="P3982">
        <f t="shared" si="745"/>
        <v>401.07330664512386</v>
      </c>
      <c r="Q3982">
        <f t="shared" si="755"/>
        <v>335.16112202865986</v>
      </c>
      <c r="R3982">
        <f t="shared" si="746"/>
        <v>18.935819955070599</v>
      </c>
      <c r="S3982">
        <f t="shared" si="747"/>
        <v>1</v>
      </c>
      <c r="T3982">
        <f t="shared" si="748"/>
        <v>0</v>
      </c>
      <c r="U3982">
        <f t="shared" si="749"/>
        <v>361.16418004492942</v>
      </c>
      <c r="V3982">
        <f t="shared" si="750"/>
        <v>0</v>
      </c>
      <c r="W3982">
        <f t="shared" si="751"/>
        <v>100</v>
      </c>
      <c r="X3982">
        <f t="shared" si="752"/>
        <v>-100</v>
      </c>
      <c r="Y3982">
        <f t="shared" si="753"/>
        <v>335.16112202865986</v>
      </c>
    </row>
    <row r="3983" spans="1:25" x14ac:dyDescent="0.3">
      <c r="A3983">
        <v>6</v>
      </c>
      <c r="B3983">
        <v>5</v>
      </c>
      <c r="C3983">
        <v>31.565000000000001</v>
      </c>
      <c r="D3983">
        <v>6.85</v>
      </c>
      <c r="E3983">
        <v>2</v>
      </c>
      <c r="F3983">
        <v>16.276348683346601</v>
      </c>
      <c r="G3983">
        <v>16.928047109766801</v>
      </c>
      <c r="H3983">
        <v>15.5297467308371</v>
      </c>
      <c r="I3983">
        <v>1.25</v>
      </c>
      <c r="J3983">
        <v>15.5297467308371</v>
      </c>
      <c r="K3983">
        <v>19.412183413546401</v>
      </c>
      <c r="L3983">
        <v>2082</v>
      </c>
      <c r="M3983">
        <f t="shared" si="744"/>
        <v>-12.562183413546402</v>
      </c>
      <c r="N3983">
        <v>-12.562183413546402</v>
      </c>
      <c r="O3983">
        <f t="shared" si="754"/>
        <v>126.60318731440024</v>
      </c>
      <c r="P3983">
        <f t="shared" si="745"/>
        <v>376.65637630469666</v>
      </c>
      <c r="Q3983">
        <f t="shared" si="755"/>
        <v>-24.4169303404272</v>
      </c>
      <c r="R3983">
        <f t="shared" si="746"/>
        <v>31.266930340427201</v>
      </c>
      <c r="S3983">
        <f t="shared" si="747"/>
        <v>1.6106859117459298</v>
      </c>
      <c r="T3983">
        <f t="shared" si="748"/>
        <v>-11.8547469268808</v>
      </c>
      <c r="U3983">
        <f t="shared" si="749"/>
        <v>0</v>
      </c>
      <c r="V3983">
        <f t="shared" si="750"/>
        <v>-61.068591174592981</v>
      </c>
      <c r="W3983">
        <f t="shared" si="751"/>
        <v>0</v>
      </c>
      <c r="X3983">
        <f t="shared" si="752"/>
        <v>-61.068591174592981</v>
      </c>
      <c r="Y3983">
        <f t="shared" si="753"/>
        <v>24.4169303404272</v>
      </c>
    </row>
    <row r="3984" spans="1:25" x14ac:dyDescent="0.3">
      <c r="A3984">
        <v>7</v>
      </c>
      <c r="B3984">
        <v>1</v>
      </c>
      <c r="C3984">
        <v>30.194285714285702</v>
      </c>
      <c r="D3984">
        <v>291.42</v>
      </c>
      <c r="E3984">
        <v>7</v>
      </c>
      <c r="F3984">
        <v>15.218277549671299</v>
      </c>
      <c r="G3984">
        <v>16.928047109766801</v>
      </c>
      <c r="H3984">
        <v>15.003279905747499</v>
      </c>
      <c r="I3984">
        <v>1.25</v>
      </c>
      <c r="J3984">
        <v>15.003279905747499</v>
      </c>
      <c r="K3984">
        <v>18.754099882184398</v>
      </c>
      <c r="L3984">
        <v>2082</v>
      </c>
      <c r="M3984">
        <f t="shared" si="744"/>
        <v>272.66590011781562</v>
      </c>
      <c r="N3984">
        <v>272.66590011781562</v>
      </c>
      <c r="O3984">
        <f t="shared" si="754"/>
        <v>0</v>
      </c>
      <c r="P3984">
        <f t="shared" si="745"/>
        <v>200</v>
      </c>
      <c r="Q3984">
        <f t="shared" si="755"/>
        <v>-176.65637630469666</v>
      </c>
      <c r="R3984">
        <f t="shared" si="746"/>
        <v>18.754099882184398</v>
      </c>
      <c r="S3984">
        <f t="shared" si="747"/>
        <v>1</v>
      </c>
      <c r="T3984">
        <f t="shared" si="748"/>
        <v>0</v>
      </c>
      <c r="U3984">
        <f t="shared" si="749"/>
        <v>272.66590011781562</v>
      </c>
      <c r="V3984">
        <f t="shared" si="750"/>
        <v>0</v>
      </c>
      <c r="W3984">
        <f t="shared" si="751"/>
        <v>100</v>
      </c>
      <c r="X3984">
        <f t="shared" si="752"/>
        <v>-100</v>
      </c>
      <c r="Y3984">
        <f t="shared" si="753"/>
        <v>176.65637630469666</v>
      </c>
    </row>
    <row r="3985" spans="1:25" x14ac:dyDescent="0.3">
      <c r="A3985">
        <v>7</v>
      </c>
      <c r="B3985">
        <v>2</v>
      </c>
      <c r="C3985">
        <v>30.405000000000001</v>
      </c>
      <c r="D3985">
        <v>76.69</v>
      </c>
      <c r="E3985">
        <v>7</v>
      </c>
      <c r="F3985">
        <v>15.3793561807665</v>
      </c>
      <c r="G3985">
        <v>16.928047109766801</v>
      </c>
      <c r="H3985">
        <v>15.0845529025872</v>
      </c>
      <c r="I3985">
        <v>1.25</v>
      </c>
      <c r="J3985">
        <v>15.0845529025872</v>
      </c>
      <c r="K3985">
        <v>18.855691128234</v>
      </c>
      <c r="L3985">
        <v>2082</v>
      </c>
      <c r="M3985">
        <f t="shared" si="744"/>
        <v>57.834308871765998</v>
      </c>
      <c r="N3985">
        <v>57.834308871765998</v>
      </c>
      <c r="O3985">
        <f t="shared" si="754"/>
        <v>57.834308871765998</v>
      </c>
      <c r="P3985">
        <f t="shared" si="745"/>
        <v>267.0641551256731</v>
      </c>
      <c r="Q3985">
        <f t="shared" si="755"/>
        <v>67.064155125673096</v>
      </c>
      <c r="R3985">
        <f t="shared" si="746"/>
        <v>18.855691128234</v>
      </c>
      <c r="S3985">
        <f t="shared" si="747"/>
        <v>1</v>
      </c>
      <c r="T3985">
        <f t="shared" si="748"/>
        <v>0</v>
      </c>
      <c r="U3985">
        <f t="shared" si="749"/>
        <v>57.834308871765998</v>
      </c>
      <c r="V3985">
        <f t="shared" si="750"/>
        <v>0</v>
      </c>
      <c r="W3985">
        <f t="shared" si="751"/>
        <v>100</v>
      </c>
      <c r="X3985">
        <f t="shared" si="752"/>
        <v>-100</v>
      </c>
      <c r="Y3985">
        <f t="shared" si="753"/>
        <v>67.064155125673096</v>
      </c>
    </row>
    <row r="3986" spans="1:25" x14ac:dyDescent="0.3">
      <c r="A3986">
        <v>7</v>
      </c>
      <c r="B3986">
        <v>3</v>
      </c>
      <c r="C3986">
        <v>31.045000000000002</v>
      </c>
      <c r="D3986">
        <v>107.23</v>
      </c>
      <c r="E3986">
        <v>7</v>
      </c>
      <c r="F3986">
        <v>15.8721146909305</v>
      </c>
      <c r="G3986">
        <v>16.928047109766801</v>
      </c>
      <c r="H3986">
        <v>15.330636711173501</v>
      </c>
      <c r="I3986">
        <v>1.25</v>
      </c>
      <c r="J3986">
        <v>15.330636711173501</v>
      </c>
      <c r="K3986">
        <v>19.1632958889669</v>
      </c>
      <c r="L3986">
        <v>2082</v>
      </c>
      <c r="M3986">
        <f t="shared" si="744"/>
        <v>88.066704111033104</v>
      </c>
      <c r="N3986">
        <v>88.066704111033104</v>
      </c>
      <c r="O3986">
        <f t="shared" si="754"/>
        <v>145.9010129827991</v>
      </c>
      <c r="P3986">
        <f t="shared" si="745"/>
        <v>414.81076631796236</v>
      </c>
      <c r="Q3986">
        <f t="shared" si="755"/>
        <v>147.74661119228927</v>
      </c>
      <c r="R3986">
        <f t="shared" si="746"/>
        <v>19.1632958889669</v>
      </c>
      <c r="S3986">
        <f t="shared" si="747"/>
        <v>1</v>
      </c>
      <c r="T3986">
        <f t="shared" si="748"/>
        <v>0</v>
      </c>
      <c r="U3986">
        <f t="shared" si="749"/>
        <v>88.066704111033104</v>
      </c>
      <c r="V3986">
        <f t="shared" si="750"/>
        <v>0</v>
      </c>
      <c r="W3986">
        <f t="shared" si="751"/>
        <v>100</v>
      </c>
      <c r="X3986">
        <f t="shared" si="752"/>
        <v>-100</v>
      </c>
      <c r="Y3986">
        <f t="shared" si="753"/>
        <v>147.74661119228927</v>
      </c>
    </row>
    <row r="3987" spans="1:25" x14ac:dyDescent="0.3">
      <c r="A3987">
        <v>7</v>
      </c>
      <c r="B3987">
        <v>4</v>
      </c>
      <c r="C3987">
        <v>30.703571428571401</v>
      </c>
      <c r="D3987">
        <v>361.33</v>
      </c>
      <c r="E3987">
        <v>7</v>
      </c>
      <c r="F3987">
        <v>15.608580230315701</v>
      </c>
      <c r="G3987">
        <v>16.928047109766801</v>
      </c>
      <c r="H3987">
        <v>15.199497786918499</v>
      </c>
      <c r="I3987">
        <v>1.25</v>
      </c>
      <c r="J3987">
        <v>15.199497786918499</v>
      </c>
      <c r="K3987">
        <v>18.999372233648199</v>
      </c>
      <c r="L3987">
        <v>2082</v>
      </c>
      <c r="M3987">
        <f t="shared" si="744"/>
        <v>342.33062776635177</v>
      </c>
      <c r="N3987">
        <v>342.33062776635177</v>
      </c>
      <c r="O3987">
        <f t="shared" si="754"/>
        <v>0</v>
      </c>
      <c r="P3987">
        <f t="shared" si="745"/>
        <v>200</v>
      </c>
      <c r="Q3987">
        <f t="shared" si="755"/>
        <v>-214.81076631796236</v>
      </c>
      <c r="R3987">
        <f t="shared" si="746"/>
        <v>18.999372233648199</v>
      </c>
      <c r="S3987">
        <f t="shared" si="747"/>
        <v>1</v>
      </c>
      <c r="T3987">
        <f t="shared" si="748"/>
        <v>0</v>
      </c>
      <c r="U3987">
        <f t="shared" si="749"/>
        <v>342.33062776635177</v>
      </c>
      <c r="V3987">
        <f t="shared" si="750"/>
        <v>0</v>
      </c>
      <c r="W3987">
        <f t="shared" si="751"/>
        <v>100</v>
      </c>
      <c r="X3987">
        <f t="shared" si="752"/>
        <v>-100</v>
      </c>
      <c r="Y3987">
        <f t="shared" si="753"/>
        <v>214.81076631796236</v>
      </c>
    </row>
    <row r="3988" spans="1:25" x14ac:dyDescent="0.3">
      <c r="A3988">
        <v>7</v>
      </c>
      <c r="B3988">
        <v>5</v>
      </c>
      <c r="C3988">
        <v>30.211666666666702</v>
      </c>
      <c r="D3988">
        <v>164.56</v>
      </c>
      <c r="E3988">
        <v>3</v>
      </c>
      <c r="F3988">
        <v>15.231542463202601</v>
      </c>
      <c r="G3988">
        <v>16.928047109766801</v>
      </c>
      <c r="H3988">
        <v>15.0099885587528</v>
      </c>
      <c r="I3988">
        <v>1.25</v>
      </c>
      <c r="J3988">
        <v>15.0099885587528</v>
      </c>
      <c r="K3988">
        <v>18.762485698441001</v>
      </c>
      <c r="L3988">
        <v>2082</v>
      </c>
      <c r="M3988">
        <f t="shared" si="744"/>
        <v>145.797514301559</v>
      </c>
      <c r="N3988">
        <v>145.797514301559</v>
      </c>
      <c r="O3988">
        <f t="shared" si="754"/>
        <v>145.797514301559</v>
      </c>
      <c r="P3988">
        <f t="shared" si="745"/>
        <v>414.59616001503451</v>
      </c>
      <c r="Q3988">
        <f t="shared" si="755"/>
        <v>214.59616001503451</v>
      </c>
      <c r="R3988">
        <f t="shared" si="746"/>
        <v>18.762485698441001</v>
      </c>
      <c r="S3988">
        <f t="shared" si="747"/>
        <v>1</v>
      </c>
      <c r="T3988">
        <f t="shared" si="748"/>
        <v>0</v>
      </c>
      <c r="U3988">
        <f t="shared" si="749"/>
        <v>145.797514301559</v>
      </c>
      <c r="V3988">
        <f t="shared" si="750"/>
        <v>0</v>
      </c>
      <c r="W3988">
        <f t="shared" si="751"/>
        <v>100</v>
      </c>
      <c r="X3988">
        <f t="shared" si="752"/>
        <v>-100</v>
      </c>
      <c r="Y3988">
        <f t="shared" si="753"/>
        <v>214.59616001503451</v>
      </c>
    </row>
    <row r="3989" spans="1:25" x14ac:dyDescent="0.3">
      <c r="A3989">
        <v>8</v>
      </c>
      <c r="B3989">
        <v>1</v>
      </c>
      <c r="C3989">
        <v>29.577142857142899</v>
      </c>
      <c r="D3989">
        <v>249.2</v>
      </c>
      <c r="E3989">
        <v>7</v>
      </c>
      <c r="F3989">
        <v>14.749833875319601</v>
      </c>
      <c r="G3989">
        <v>16.928047109766801</v>
      </c>
      <c r="H3989">
        <v>14.7645136038491</v>
      </c>
      <c r="I3989">
        <v>1.2</v>
      </c>
      <c r="J3989">
        <v>14.7645136038491</v>
      </c>
      <c r="K3989">
        <v>17.717416324618899</v>
      </c>
      <c r="L3989">
        <v>2082</v>
      </c>
      <c r="M3989">
        <f t="shared" si="744"/>
        <v>231.48258367538108</v>
      </c>
      <c r="N3989">
        <v>231.48258367538108</v>
      </c>
      <c r="O3989">
        <f t="shared" si="754"/>
        <v>0</v>
      </c>
      <c r="P3989">
        <f t="shared" si="745"/>
        <v>200</v>
      </c>
      <c r="Q3989">
        <f t="shared" si="755"/>
        <v>-214.59616001503451</v>
      </c>
      <c r="R3989">
        <f t="shared" si="746"/>
        <v>17.717416324618899</v>
      </c>
      <c r="S3989">
        <f t="shared" si="747"/>
        <v>1</v>
      </c>
      <c r="T3989">
        <f t="shared" si="748"/>
        <v>0</v>
      </c>
      <c r="U3989">
        <f t="shared" si="749"/>
        <v>231.48258367538108</v>
      </c>
      <c r="V3989">
        <f t="shared" si="750"/>
        <v>0</v>
      </c>
      <c r="W3989">
        <f t="shared" si="751"/>
        <v>100</v>
      </c>
      <c r="X3989">
        <f t="shared" si="752"/>
        <v>-100</v>
      </c>
      <c r="Y3989">
        <f t="shared" si="753"/>
        <v>214.59616001503451</v>
      </c>
    </row>
    <row r="3990" spans="1:25" x14ac:dyDescent="0.3">
      <c r="A3990">
        <v>8</v>
      </c>
      <c r="B3990">
        <v>2</v>
      </c>
      <c r="C3990">
        <v>29.562857142857101</v>
      </c>
      <c r="D3990">
        <v>152.72</v>
      </c>
      <c r="E3990">
        <v>7</v>
      </c>
      <c r="F3990">
        <v>14.739049255787601</v>
      </c>
      <c r="G3990">
        <v>16.928047109766801</v>
      </c>
      <c r="H3990">
        <v>14.758973518018699</v>
      </c>
      <c r="I3990">
        <v>1.2</v>
      </c>
      <c r="J3990">
        <v>14.758973518018699</v>
      </c>
      <c r="K3990">
        <v>17.710768221622502</v>
      </c>
      <c r="L3990">
        <v>2082</v>
      </c>
      <c r="M3990">
        <f t="shared" si="744"/>
        <v>135.00923177837751</v>
      </c>
      <c r="N3990">
        <v>135.00923177837751</v>
      </c>
      <c r="O3990">
        <f t="shared" si="754"/>
        <v>135.00923177837751</v>
      </c>
      <c r="P3990">
        <f t="shared" si="745"/>
        <v>392.82472712960151</v>
      </c>
      <c r="Q3990">
        <f t="shared" si="755"/>
        <v>192.82472712960151</v>
      </c>
      <c r="R3990">
        <f t="shared" si="746"/>
        <v>17.710768221622502</v>
      </c>
      <c r="S3990">
        <f t="shared" si="747"/>
        <v>1</v>
      </c>
      <c r="T3990">
        <f t="shared" si="748"/>
        <v>0</v>
      </c>
      <c r="U3990">
        <f t="shared" si="749"/>
        <v>135.00923177837751</v>
      </c>
      <c r="V3990">
        <f t="shared" si="750"/>
        <v>0</v>
      </c>
      <c r="W3990">
        <f t="shared" si="751"/>
        <v>100</v>
      </c>
      <c r="X3990">
        <f t="shared" si="752"/>
        <v>-100</v>
      </c>
      <c r="Y3990">
        <f t="shared" si="753"/>
        <v>192.82472712960151</v>
      </c>
    </row>
    <row r="3991" spans="1:25" x14ac:dyDescent="0.3">
      <c r="A3991">
        <v>8</v>
      </c>
      <c r="B3991">
        <v>3</v>
      </c>
      <c r="C3991">
        <v>29.531428571428599</v>
      </c>
      <c r="D3991">
        <v>82.79</v>
      </c>
      <c r="E3991">
        <v>7</v>
      </c>
      <c r="F3991">
        <v>14.7153325215442</v>
      </c>
      <c r="G3991">
        <v>16.928047109766801</v>
      </c>
      <c r="H3991">
        <v>14.7467832255637</v>
      </c>
      <c r="I3991">
        <v>1.2</v>
      </c>
      <c r="J3991">
        <v>14.7467832255637</v>
      </c>
      <c r="K3991">
        <v>17.696139870676401</v>
      </c>
      <c r="L3991">
        <v>2082</v>
      </c>
      <c r="M3991">
        <f t="shared" si="744"/>
        <v>65.093860129323602</v>
      </c>
      <c r="N3991">
        <v>65.093860129323602</v>
      </c>
      <c r="O3991">
        <f t="shared" si="754"/>
        <v>0</v>
      </c>
      <c r="P3991">
        <f t="shared" si="745"/>
        <v>200</v>
      </c>
      <c r="Q3991">
        <f t="shared" si="755"/>
        <v>-192.82472712960151</v>
      </c>
      <c r="R3991">
        <f t="shared" si="746"/>
        <v>17.696139870676401</v>
      </c>
      <c r="S3991">
        <f t="shared" si="747"/>
        <v>1</v>
      </c>
      <c r="T3991">
        <f t="shared" si="748"/>
        <v>0</v>
      </c>
      <c r="U3991">
        <f t="shared" si="749"/>
        <v>65.093860129323602</v>
      </c>
      <c r="V3991">
        <f t="shared" si="750"/>
        <v>0</v>
      </c>
      <c r="W3991">
        <f t="shared" si="751"/>
        <v>100</v>
      </c>
      <c r="X3991">
        <f t="shared" si="752"/>
        <v>-100</v>
      </c>
      <c r="Y3991">
        <f t="shared" si="753"/>
        <v>192.82472712960151</v>
      </c>
    </row>
    <row r="3992" spans="1:25" x14ac:dyDescent="0.3">
      <c r="A3992">
        <v>8</v>
      </c>
      <c r="B3992">
        <v>4</v>
      </c>
      <c r="C3992">
        <v>29.4935714285714</v>
      </c>
      <c r="D3992">
        <v>404.55</v>
      </c>
      <c r="E3992">
        <v>7</v>
      </c>
      <c r="F3992">
        <v>14.686781858459</v>
      </c>
      <c r="G3992">
        <v>16.928047109766801</v>
      </c>
      <c r="H3992">
        <v>14.7320956192985</v>
      </c>
      <c r="I3992">
        <v>1.2</v>
      </c>
      <c r="J3992">
        <v>14.7320956192985</v>
      </c>
      <c r="K3992">
        <v>17.6785147431581</v>
      </c>
      <c r="L3992">
        <v>2082</v>
      </c>
      <c r="M3992">
        <f t="shared" si="744"/>
        <v>386.87148525684194</v>
      </c>
      <c r="N3992">
        <v>386.87148525684194</v>
      </c>
      <c r="O3992">
        <f t="shared" si="754"/>
        <v>0</v>
      </c>
      <c r="P3992">
        <f t="shared" si="745"/>
        <v>200</v>
      </c>
      <c r="Q3992">
        <f t="shared" si="755"/>
        <v>0</v>
      </c>
      <c r="R3992">
        <f t="shared" si="746"/>
        <v>17.6785147431581</v>
      </c>
      <c r="S3992">
        <f t="shared" si="747"/>
        <v>1</v>
      </c>
      <c r="T3992">
        <f t="shared" si="748"/>
        <v>0</v>
      </c>
      <c r="U3992">
        <f t="shared" si="749"/>
        <v>386.87148525684194</v>
      </c>
      <c r="V3992">
        <f t="shared" si="750"/>
        <v>0</v>
      </c>
      <c r="W3992">
        <f t="shared" si="751"/>
        <v>100</v>
      </c>
      <c r="X3992">
        <f t="shared" si="752"/>
        <v>-100</v>
      </c>
      <c r="Y3992">
        <f t="shared" si="753"/>
        <v>0</v>
      </c>
    </row>
    <row r="3993" spans="1:25" x14ac:dyDescent="0.3">
      <c r="A3993">
        <v>8</v>
      </c>
      <c r="B3993">
        <v>5</v>
      </c>
      <c r="C3993">
        <v>29.803333333333299</v>
      </c>
      <c r="D3993">
        <v>22.77</v>
      </c>
      <c r="E3993">
        <v>3</v>
      </c>
      <c r="F3993">
        <v>14.9209467836362</v>
      </c>
      <c r="G3993">
        <v>16.928047109766801</v>
      </c>
      <c r="H3993">
        <v>14.852152285448</v>
      </c>
      <c r="I3993">
        <v>1.2</v>
      </c>
      <c r="J3993">
        <v>14.852152285448</v>
      </c>
      <c r="K3993">
        <v>17.822582742537602</v>
      </c>
      <c r="L3993">
        <v>2082</v>
      </c>
      <c r="M3993">
        <f t="shared" si="744"/>
        <v>4.9474172574623978</v>
      </c>
      <c r="N3993">
        <v>4.9474172574623978</v>
      </c>
      <c r="O3993">
        <f t="shared" si="754"/>
        <v>4.9474172574623978</v>
      </c>
      <c r="P3993">
        <f t="shared" si="745"/>
        <v>205.00911731061154</v>
      </c>
      <c r="Q3993">
        <f t="shared" si="755"/>
        <v>5.0091173106115434</v>
      </c>
      <c r="R3993">
        <f t="shared" si="746"/>
        <v>17.822582742537602</v>
      </c>
      <c r="S3993">
        <f t="shared" si="747"/>
        <v>1</v>
      </c>
      <c r="T3993">
        <f t="shared" si="748"/>
        <v>0</v>
      </c>
      <c r="U3993">
        <f t="shared" si="749"/>
        <v>4.9474172574623978</v>
      </c>
      <c r="V3993">
        <f t="shared" si="750"/>
        <v>0</v>
      </c>
      <c r="W3993">
        <f t="shared" si="751"/>
        <v>100</v>
      </c>
      <c r="X3993">
        <f t="shared" si="752"/>
        <v>-100</v>
      </c>
      <c r="Y3993">
        <f t="shared" si="753"/>
        <v>5.0091173106115434</v>
      </c>
    </row>
    <row r="3994" spans="1:25" x14ac:dyDescent="0.3">
      <c r="A3994">
        <v>9</v>
      </c>
      <c r="B3994">
        <v>1</v>
      </c>
      <c r="C3994">
        <v>30.430714285714298</v>
      </c>
      <c r="D3994">
        <v>6.34</v>
      </c>
      <c r="E3994">
        <v>7</v>
      </c>
      <c r="F3994">
        <v>15.3990526262816</v>
      </c>
      <c r="G3994">
        <v>16.928047109766801</v>
      </c>
      <c r="H3994">
        <v>15.0944623428969</v>
      </c>
      <c r="I3994">
        <v>1.1000000000000001</v>
      </c>
      <c r="J3994">
        <v>15.0944623428969</v>
      </c>
      <c r="K3994">
        <v>16.603908577186601</v>
      </c>
      <c r="L3994">
        <v>2082</v>
      </c>
      <c r="M3994">
        <f t="shared" si="744"/>
        <v>-10.263908577186601</v>
      </c>
      <c r="N3994">
        <v>-10.263908577186601</v>
      </c>
      <c r="O3994">
        <f t="shared" si="754"/>
        <v>-5.3164913197242036</v>
      </c>
      <c r="P3994">
        <f t="shared" si="745"/>
        <v>194.75354938976324</v>
      </c>
      <c r="Q3994">
        <f t="shared" si="755"/>
        <v>-10.255567920848307</v>
      </c>
      <c r="R3994">
        <f t="shared" si="746"/>
        <v>16.595567920848307</v>
      </c>
      <c r="S3994">
        <f t="shared" si="747"/>
        <v>0.99949766910004822</v>
      </c>
      <c r="T3994">
        <f t="shared" si="748"/>
        <v>8.3406563382943943E-3</v>
      </c>
      <c r="U3994">
        <f t="shared" si="749"/>
        <v>0</v>
      </c>
      <c r="V3994">
        <f t="shared" si="750"/>
        <v>5.0233089995173008E-2</v>
      </c>
      <c r="W3994">
        <f t="shared" si="751"/>
        <v>0</v>
      </c>
      <c r="X3994">
        <f t="shared" si="752"/>
        <v>5.0233089995173008E-2</v>
      </c>
      <c r="Y3994">
        <f t="shared" si="753"/>
        <v>10.255567920848307</v>
      </c>
    </row>
    <row r="3995" spans="1:25" x14ac:dyDescent="0.3">
      <c r="A3995">
        <v>9</v>
      </c>
      <c r="B3995">
        <v>2</v>
      </c>
      <c r="C3995">
        <v>30.763571428571399</v>
      </c>
      <c r="D3995">
        <v>3.9</v>
      </c>
      <c r="E3995">
        <v>7</v>
      </c>
      <c r="F3995">
        <v>15.654783171168599</v>
      </c>
      <c r="G3995">
        <v>16.928047109766801</v>
      </c>
      <c r="H3995">
        <v>15.222566595076399</v>
      </c>
      <c r="I3995">
        <v>1.1000000000000001</v>
      </c>
      <c r="J3995">
        <v>15.222566595076399</v>
      </c>
      <c r="K3995">
        <v>16.744823254584102</v>
      </c>
      <c r="L3995">
        <v>2082</v>
      </c>
      <c r="M3995">
        <f t="shared" si="744"/>
        <v>-12.844823254584101</v>
      </c>
      <c r="N3995">
        <v>-12.844823254584101</v>
      </c>
      <c r="O3995">
        <f t="shared" si="754"/>
        <v>-18.161314574308307</v>
      </c>
      <c r="P3995">
        <f t="shared" si="745"/>
        <v>182.63886607485301</v>
      </c>
      <c r="Q3995">
        <f t="shared" si="755"/>
        <v>-12.114683314910224</v>
      </c>
      <c r="R3995">
        <f t="shared" si="746"/>
        <v>16.014683314910222</v>
      </c>
      <c r="S3995">
        <f t="shared" si="747"/>
        <v>0.95639607963768769</v>
      </c>
      <c r="T3995">
        <f t="shared" si="748"/>
        <v>0.73013993967387947</v>
      </c>
      <c r="U3995">
        <f t="shared" si="749"/>
        <v>0</v>
      </c>
      <c r="V3995">
        <f t="shared" si="750"/>
        <v>4.3603920362312252</v>
      </c>
      <c r="W3995">
        <f t="shared" si="751"/>
        <v>0</v>
      </c>
      <c r="X3995">
        <f t="shared" si="752"/>
        <v>4.3603920362312252</v>
      </c>
      <c r="Y3995">
        <f t="shared" si="753"/>
        <v>12.114683314910224</v>
      </c>
    </row>
    <row r="3996" spans="1:25" x14ac:dyDescent="0.3">
      <c r="A3996">
        <v>9</v>
      </c>
      <c r="B3996">
        <v>3</v>
      </c>
      <c r="C3996">
        <v>31.08</v>
      </c>
      <c r="D3996">
        <v>30.45</v>
      </c>
      <c r="E3996">
        <v>7</v>
      </c>
      <c r="F3996">
        <v>15.899214288394401</v>
      </c>
      <c r="G3996">
        <v>16.928047109766801</v>
      </c>
      <c r="H3996">
        <v>15.3440615833238</v>
      </c>
      <c r="I3996">
        <v>1.1000000000000001</v>
      </c>
      <c r="J3996">
        <v>15.3440615833238</v>
      </c>
      <c r="K3996">
        <v>16.878467741656198</v>
      </c>
      <c r="L3996">
        <v>2082</v>
      </c>
      <c r="M3996">
        <f t="shared" si="744"/>
        <v>13.571532258343801</v>
      </c>
      <c r="N3996">
        <v>13.571532258343801</v>
      </c>
      <c r="O3996">
        <f t="shared" si="754"/>
        <v>-4.5897823159645057</v>
      </c>
      <c r="P3996">
        <f t="shared" si="745"/>
        <v>195.46248236900681</v>
      </c>
      <c r="Q3996">
        <f t="shared" si="755"/>
        <v>12.823616294153794</v>
      </c>
      <c r="R3996">
        <f t="shared" si="746"/>
        <v>16.878467741656198</v>
      </c>
      <c r="S3996">
        <f t="shared" si="747"/>
        <v>1</v>
      </c>
      <c r="T3996">
        <f t="shared" si="748"/>
        <v>0</v>
      </c>
      <c r="U3996">
        <f t="shared" si="749"/>
        <v>13.571532258343801</v>
      </c>
      <c r="V3996">
        <f t="shared" si="750"/>
        <v>0</v>
      </c>
      <c r="W3996">
        <f t="shared" si="751"/>
        <v>100</v>
      </c>
      <c r="X3996">
        <f t="shared" si="752"/>
        <v>-100</v>
      </c>
      <c r="Y3996">
        <f t="shared" si="753"/>
        <v>12.823616294153794</v>
      </c>
    </row>
    <row r="3997" spans="1:25" x14ac:dyDescent="0.3">
      <c r="A3997">
        <v>9</v>
      </c>
      <c r="B3997">
        <v>4</v>
      </c>
      <c r="C3997">
        <v>31.000714285714299</v>
      </c>
      <c r="D3997">
        <v>3.97</v>
      </c>
      <c r="E3997">
        <v>7</v>
      </c>
      <c r="F3997">
        <v>15.8378479047387</v>
      </c>
      <c r="G3997">
        <v>16.928047109766801</v>
      </c>
      <c r="H3997">
        <v>15.3136452963587</v>
      </c>
      <c r="I3997">
        <v>1.1000000000000001</v>
      </c>
      <c r="J3997">
        <v>15.3136452963587</v>
      </c>
      <c r="K3997">
        <v>16.845009825994602</v>
      </c>
      <c r="L3997">
        <v>2082</v>
      </c>
      <c r="M3997">
        <f t="shared" si="744"/>
        <v>-12.875009825994601</v>
      </c>
      <c r="N3997">
        <v>-12.875009825994601</v>
      </c>
      <c r="O3997">
        <f t="shared" si="754"/>
        <v>-17.464792141959109</v>
      </c>
      <c r="P3997">
        <f t="shared" si="745"/>
        <v>183.27603527365648</v>
      </c>
      <c r="Q3997">
        <f t="shared" si="755"/>
        <v>-12.186447095350331</v>
      </c>
      <c r="R3997">
        <f t="shared" si="746"/>
        <v>16.15644709535033</v>
      </c>
      <c r="S3997">
        <f t="shared" si="747"/>
        <v>0.95912363734085171</v>
      </c>
      <c r="T3997">
        <f t="shared" si="748"/>
        <v>0.68856273064427143</v>
      </c>
      <c r="U3997">
        <f t="shared" si="749"/>
        <v>0</v>
      </c>
      <c r="V3997">
        <f t="shared" si="750"/>
        <v>4.0876362659148269</v>
      </c>
      <c r="W3997">
        <f t="shared" si="751"/>
        <v>0</v>
      </c>
      <c r="X3997">
        <f t="shared" si="752"/>
        <v>4.0876362659148269</v>
      </c>
      <c r="Y3997">
        <f t="shared" si="753"/>
        <v>12.186447095350331</v>
      </c>
    </row>
    <row r="3998" spans="1:25" x14ac:dyDescent="0.3">
      <c r="A3998">
        <v>9</v>
      </c>
      <c r="B3998">
        <v>5</v>
      </c>
      <c r="C3998">
        <v>31.8825</v>
      </c>
      <c r="D3998">
        <v>0</v>
      </c>
      <c r="E3998">
        <v>2</v>
      </c>
      <c r="F3998">
        <v>16.524856588315</v>
      </c>
      <c r="G3998">
        <v>16.928047109766801</v>
      </c>
      <c r="H3998">
        <v>15.650958498324</v>
      </c>
      <c r="I3998">
        <v>1.1000000000000001</v>
      </c>
      <c r="J3998">
        <v>15.650958498324</v>
      </c>
      <c r="K3998">
        <v>17.216054348156302</v>
      </c>
      <c r="L3998">
        <v>2082</v>
      </c>
      <c r="M3998">
        <f t="shared" si="744"/>
        <v>-17.216054348156302</v>
      </c>
      <c r="N3998">
        <v>-17.216054348156302</v>
      </c>
      <c r="O3998">
        <f t="shared" si="754"/>
        <v>-34.680846490115414</v>
      </c>
      <c r="P3998">
        <f t="shared" si="745"/>
        <v>168.1595336877231</v>
      </c>
      <c r="Q3998">
        <f t="shared" si="755"/>
        <v>-15.116501585933378</v>
      </c>
      <c r="R3998">
        <f t="shared" si="746"/>
        <v>15.116501585933378</v>
      </c>
      <c r="S3998">
        <f t="shared" si="747"/>
        <v>0.87804680911408894</v>
      </c>
      <c r="T3998">
        <f t="shared" si="748"/>
        <v>2.099552762222924</v>
      </c>
      <c r="U3998">
        <f t="shared" si="749"/>
        <v>0</v>
      </c>
      <c r="V3998">
        <f t="shared" si="750"/>
        <v>12.195319088591102</v>
      </c>
      <c r="W3998">
        <f t="shared" si="751"/>
        <v>0</v>
      </c>
      <c r="X3998">
        <f t="shared" si="752"/>
        <v>12.195319088591102</v>
      </c>
      <c r="Y3998">
        <f t="shared" si="753"/>
        <v>15.116501585933378</v>
      </c>
    </row>
    <row r="3999" spans="1:25" x14ac:dyDescent="0.3">
      <c r="A3999">
        <v>10</v>
      </c>
      <c r="B3999">
        <v>1</v>
      </c>
      <c r="C3999">
        <v>34.752857142857103</v>
      </c>
      <c r="D3999">
        <v>2.82</v>
      </c>
      <c r="E3999">
        <v>7</v>
      </c>
      <c r="F3999">
        <v>18.8286443980043</v>
      </c>
      <c r="G3999">
        <v>16.928047109766801</v>
      </c>
      <c r="H3999">
        <v>16.7349401415313</v>
      </c>
      <c r="I3999">
        <v>1.02</v>
      </c>
      <c r="J3999">
        <v>16.7349401415313</v>
      </c>
      <c r="K3999">
        <v>17.069638944362001</v>
      </c>
      <c r="L3999">
        <v>2082</v>
      </c>
      <c r="M3999">
        <f t="shared" si="744"/>
        <v>-14.249638944362001</v>
      </c>
      <c r="N3999">
        <v>-14.249638944362001</v>
      </c>
      <c r="O3999">
        <f t="shared" si="754"/>
        <v>-48.930485434477418</v>
      </c>
      <c r="P3999">
        <f t="shared" si="745"/>
        <v>156.59532647098624</v>
      </c>
      <c r="Q3999">
        <f t="shared" si="755"/>
        <v>-11.564207216736861</v>
      </c>
      <c r="R3999">
        <f t="shared" si="746"/>
        <v>14.384207216736861</v>
      </c>
      <c r="S3999">
        <f t="shared" si="747"/>
        <v>0.84267788344098971</v>
      </c>
      <c r="T3999">
        <f t="shared" si="748"/>
        <v>2.68543172762514</v>
      </c>
      <c r="U3999">
        <f t="shared" si="749"/>
        <v>0</v>
      </c>
      <c r="V3999">
        <f t="shared" si="750"/>
        <v>15.732211655901029</v>
      </c>
      <c r="W3999">
        <f t="shared" si="751"/>
        <v>0</v>
      </c>
      <c r="X3999">
        <f t="shared" si="752"/>
        <v>15.732211655901029</v>
      </c>
      <c r="Y3999">
        <f t="shared" si="753"/>
        <v>11.564207216736861</v>
      </c>
    </row>
    <row r="4000" spans="1:25" x14ac:dyDescent="0.3">
      <c r="A4000">
        <v>10</v>
      </c>
      <c r="B4000">
        <v>2</v>
      </c>
      <c r="C4000">
        <v>34.615714285714297</v>
      </c>
      <c r="D4000">
        <v>5.97</v>
      </c>
      <c r="E4000">
        <v>7</v>
      </c>
      <c r="F4000">
        <v>18.716265014039902</v>
      </c>
      <c r="G4000">
        <v>16.928047109766801</v>
      </c>
      <c r="H4000">
        <v>16.683615427401001</v>
      </c>
      <c r="I4000">
        <v>1.02</v>
      </c>
      <c r="J4000">
        <v>16.683615427401001</v>
      </c>
      <c r="K4000">
        <v>17.017287735949001</v>
      </c>
      <c r="L4000">
        <v>2082</v>
      </c>
      <c r="M4000">
        <f t="shared" si="744"/>
        <v>-11.047287735949002</v>
      </c>
      <c r="N4000">
        <v>-11.047287735949002</v>
      </c>
      <c r="O4000">
        <f t="shared" si="754"/>
        <v>-59.977773170426417</v>
      </c>
      <c r="P4000">
        <f t="shared" si="745"/>
        <v>148.18011109168324</v>
      </c>
      <c r="Q4000">
        <f t="shared" si="755"/>
        <v>-8.4152153793029925</v>
      </c>
      <c r="R4000">
        <f t="shared" si="746"/>
        <v>14.385215379302991</v>
      </c>
      <c r="S4000">
        <f t="shared" si="747"/>
        <v>0.84532950271001417</v>
      </c>
      <c r="T4000">
        <f t="shared" si="748"/>
        <v>2.6320723566460096</v>
      </c>
      <c r="U4000">
        <f t="shared" si="749"/>
        <v>0</v>
      </c>
      <c r="V4000">
        <f t="shared" si="750"/>
        <v>15.467049728998585</v>
      </c>
      <c r="W4000">
        <f t="shared" si="751"/>
        <v>0</v>
      </c>
      <c r="X4000">
        <f t="shared" si="752"/>
        <v>15.467049728998585</v>
      </c>
      <c r="Y4000">
        <f t="shared" si="753"/>
        <v>8.4152153793029925</v>
      </c>
    </row>
    <row r="4001" spans="1:25" x14ac:dyDescent="0.3">
      <c r="A4001">
        <v>10</v>
      </c>
      <c r="B4001">
        <v>3</v>
      </c>
      <c r="C4001">
        <v>35.360714285714302</v>
      </c>
      <c r="D4001">
        <v>0.49</v>
      </c>
      <c r="E4001">
        <v>7</v>
      </c>
      <c r="F4001">
        <v>19.329483594654999</v>
      </c>
      <c r="G4001">
        <v>16.928047109766801</v>
      </c>
      <c r="H4001">
        <v>16.961885306932299</v>
      </c>
      <c r="I4001">
        <v>1.02</v>
      </c>
      <c r="J4001">
        <v>16.961885306932299</v>
      </c>
      <c r="K4001">
        <v>17.3011230130709</v>
      </c>
      <c r="L4001">
        <v>2082</v>
      </c>
      <c r="M4001">
        <f t="shared" si="744"/>
        <v>-16.811123013070901</v>
      </c>
      <c r="N4001">
        <v>-16.811123013070901</v>
      </c>
      <c r="O4001">
        <f t="shared" si="754"/>
        <v>-76.788896183497314</v>
      </c>
      <c r="P4001">
        <f t="shared" si="745"/>
        <v>136.23384880424473</v>
      </c>
      <c r="Q4001">
        <f t="shared" si="755"/>
        <v>-11.946262287438515</v>
      </c>
      <c r="R4001">
        <f t="shared" si="746"/>
        <v>12.436262287438515</v>
      </c>
      <c r="S4001">
        <f t="shared" si="747"/>
        <v>0.71881243073313739</v>
      </c>
      <c r="T4001">
        <f t="shared" si="748"/>
        <v>4.8648607256323846</v>
      </c>
      <c r="U4001">
        <f t="shared" si="749"/>
        <v>0</v>
      </c>
      <c r="V4001">
        <f t="shared" si="750"/>
        <v>28.11875692668626</v>
      </c>
      <c r="W4001">
        <f t="shared" si="751"/>
        <v>0</v>
      </c>
      <c r="X4001">
        <f t="shared" si="752"/>
        <v>28.11875692668626</v>
      </c>
      <c r="Y4001">
        <f t="shared" si="753"/>
        <v>11.946262287438515</v>
      </c>
    </row>
    <row r="4002" spans="1:25" x14ac:dyDescent="0.3">
      <c r="A4002">
        <v>10</v>
      </c>
      <c r="B4002">
        <v>4</v>
      </c>
      <c r="C4002">
        <v>32.74</v>
      </c>
      <c r="D4002">
        <v>33.299999999999997</v>
      </c>
      <c r="E4002">
        <v>7</v>
      </c>
      <c r="F4002">
        <v>17.202379624240901</v>
      </c>
      <c r="G4002">
        <v>16.928047109766801</v>
      </c>
      <c r="H4002">
        <v>15.976990104528999</v>
      </c>
      <c r="I4002">
        <v>1.02</v>
      </c>
      <c r="J4002">
        <v>15.976990104528999</v>
      </c>
      <c r="K4002">
        <v>16.2965299066196</v>
      </c>
      <c r="L4002">
        <v>2082</v>
      </c>
      <c r="M4002">
        <f t="shared" si="744"/>
        <v>17.003470093380397</v>
      </c>
      <c r="N4002">
        <v>17.003470093380397</v>
      </c>
      <c r="O4002">
        <f t="shared" si="754"/>
        <v>-59.785426090116914</v>
      </c>
      <c r="P4002">
        <f t="shared" si="745"/>
        <v>148.32268970078363</v>
      </c>
      <c r="Q4002">
        <f t="shared" si="755"/>
        <v>12.088840896538898</v>
      </c>
      <c r="R4002">
        <f t="shared" si="746"/>
        <v>16.2965299066196</v>
      </c>
      <c r="S4002">
        <f t="shared" si="747"/>
        <v>1</v>
      </c>
      <c r="T4002">
        <f t="shared" si="748"/>
        <v>0</v>
      </c>
      <c r="U4002">
        <f t="shared" si="749"/>
        <v>17.003470093380397</v>
      </c>
      <c r="V4002">
        <f t="shared" si="750"/>
        <v>0</v>
      </c>
      <c r="W4002">
        <f t="shared" si="751"/>
        <v>100</v>
      </c>
      <c r="X4002">
        <f t="shared" si="752"/>
        <v>-100</v>
      </c>
      <c r="Y4002">
        <f t="shared" si="753"/>
        <v>12.088840896538898</v>
      </c>
    </row>
    <row r="4003" spans="1:25" x14ac:dyDescent="0.3">
      <c r="A4003">
        <v>10</v>
      </c>
      <c r="B4003">
        <v>5</v>
      </c>
      <c r="C4003">
        <v>32.954999999999998</v>
      </c>
      <c r="D4003">
        <v>1.58</v>
      </c>
      <c r="E4003">
        <v>3</v>
      </c>
      <c r="F4003">
        <v>17.3736987099517</v>
      </c>
      <c r="G4003">
        <v>16.928047109766801</v>
      </c>
      <c r="H4003">
        <v>16.058435296433299</v>
      </c>
      <c r="I4003">
        <v>1.02</v>
      </c>
      <c r="J4003">
        <v>16.058435296433299</v>
      </c>
      <c r="K4003">
        <v>16.379604002361901</v>
      </c>
      <c r="L4003">
        <v>2082</v>
      </c>
      <c r="M4003">
        <f t="shared" si="744"/>
        <v>-14.799604002361901</v>
      </c>
      <c r="N4003">
        <v>-14.799604002361901</v>
      </c>
      <c r="O4003">
        <f t="shared" si="754"/>
        <v>-74.585030092478817</v>
      </c>
      <c r="P4003">
        <f t="shared" si="745"/>
        <v>137.74335620947099</v>
      </c>
      <c r="Q4003">
        <f t="shared" si="755"/>
        <v>-10.579333491312639</v>
      </c>
      <c r="R4003">
        <f t="shared" si="746"/>
        <v>12.159333491312639</v>
      </c>
      <c r="S4003">
        <f t="shared" si="747"/>
        <v>0.74234599869198858</v>
      </c>
      <c r="T4003">
        <f t="shared" si="748"/>
        <v>4.2202705110492627</v>
      </c>
      <c r="U4003">
        <f t="shared" si="749"/>
        <v>0</v>
      </c>
      <c r="V4003">
        <f t="shared" si="750"/>
        <v>25.76540013080114</v>
      </c>
      <c r="W4003">
        <f t="shared" si="751"/>
        <v>0</v>
      </c>
      <c r="X4003">
        <f t="shared" si="752"/>
        <v>25.76540013080114</v>
      </c>
      <c r="Y4003">
        <f t="shared" si="753"/>
        <v>10.579333491312639</v>
      </c>
    </row>
    <row r="4004" spans="1:25" x14ac:dyDescent="0.3">
      <c r="A4004">
        <v>11</v>
      </c>
      <c r="B4004">
        <v>1</v>
      </c>
      <c r="C4004">
        <v>31.913571428571402</v>
      </c>
      <c r="D4004">
        <v>12.55</v>
      </c>
      <c r="E4004">
        <v>7</v>
      </c>
      <c r="F4004">
        <v>16.549244868216601</v>
      </c>
      <c r="G4004">
        <v>16.928047109766801</v>
      </c>
      <c r="H4004">
        <v>15.6628061091416</v>
      </c>
      <c r="I4004">
        <v>0.95</v>
      </c>
      <c r="J4004">
        <v>15.6628061091416</v>
      </c>
      <c r="K4004">
        <v>14.879665803684601</v>
      </c>
      <c r="L4004">
        <v>2082</v>
      </c>
      <c r="M4004">
        <f t="shared" si="744"/>
        <v>-2.3296658036846001</v>
      </c>
      <c r="N4004">
        <v>-2.3296658036846001</v>
      </c>
      <c r="O4004">
        <f t="shared" si="754"/>
        <v>-76.914695896163423</v>
      </c>
      <c r="P4004">
        <f t="shared" si="745"/>
        <v>136.1481848531453</v>
      </c>
      <c r="Q4004">
        <f t="shared" si="755"/>
        <v>-1.5951713563256931</v>
      </c>
      <c r="R4004">
        <f t="shared" si="746"/>
        <v>14.145171356325694</v>
      </c>
      <c r="S4004">
        <f t="shared" si="747"/>
        <v>0.95063770537258796</v>
      </c>
      <c r="T4004">
        <f t="shared" si="748"/>
        <v>0.73449444735890701</v>
      </c>
      <c r="U4004">
        <f t="shared" si="749"/>
        <v>0</v>
      </c>
      <c r="V4004">
        <f t="shared" si="750"/>
        <v>4.9362294627412044</v>
      </c>
      <c r="W4004">
        <f t="shared" si="751"/>
        <v>0</v>
      </c>
      <c r="X4004">
        <f t="shared" si="752"/>
        <v>4.9362294627412044</v>
      </c>
      <c r="Y4004">
        <f t="shared" si="753"/>
        <v>1.5951713563256931</v>
      </c>
    </row>
    <row r="4005" spans="1:25" x14ac:dyDescent="0.3">
      <c r="A4005">
        <v>11</v>
      </c>
      <c r="B4005">
        <v>2</v>
      </c>
      <c r="C4005">
        <v>31.5285714285714</v>
      </c>
      <c r="D4005">
        <v>0</v>
      </c>
      <c r="E4005">
        <v>7</v>
      </c>
      <c r="F4005">
        <v>16.247917800059302</v>
      </c>
      <c r="G4005">
        <v>16.928047109766801</v>
      </c>
      <c r="H4005">
        <v>15.515822062270701</v>
      </c>
      <c r="I4005">
        <v>0.95</v>
      </c>
      <c r="J4005">
        <v>15.515822062270701</v>
      </c>
      <c r="K4005">
        <v>14.740030959157099</v>
      </c>
      <c r="L4005">
        <v>2082</v>
      </c>
      <c r="M4005">
        <f t="shared" si="744"/>
        <v>-14.740030959157099</v>
      </c>
      <c r="N4005">
        <v>-14.740030959157099</v>
      </c>
      <c r="O4005">
        <f t="shared" si="754"/>
        <v>-91.654726855320519</v>
      </c>
      <c r="P4005">
        <f t="shared" si="745"/>
        <v>126.47488264307154</v>
      </c>
      <c r="Q4005">
        <f t="shared" si="755"/>
        <v>-9.6733022100737571</v>
      </c>
      <c r="R4005">
        <f t="shared" si="746"/>
        <v>9.6733022100737571</v>
      </c>
      <c r="S4005">
        <f t="shared" si="747"/>
        <v>0.65626064401610451</v>
      </c>
      <c r="T4005">
        <f t="shared" si="748"/>
        <v>5.0667287490833424</v>
      </c>
      <c r="U4005">
        <f t="shared" si="749"/>
        <v>0</v>
      </c>
      <c r="V4005">
        <f t="shared" si="750"/>
        <v>34.373935598389551</v>
      </c>
      <c r="W4005">
        <f t="shared" si="751"/>
        <v>0</v>
      </c>
      <c r="X4005">
        <f t="shared" si="752"/>
        <v>34.373935598389551</v>
      </c>
      <c r="Y4005">
        <f t="shared" si="753"/>
        <v>9.6733022100737571</v>
      </c>
    </row>
    <row r="4006" spans="1:25" x14ac:dyDescent="0.3">
      <c r="A4006">
        <v>11</v>
      </c>
      <c r="B4006">
        <v>3</v>
      </c>
      <c r="C4006">
        <v>30.238571428571401</v>
      </c>
      <c r="D4006">
        <v>0</v>
      </c>
      <c r="E4006">
        <v>7</v>
      </c>
      <c r="F4006">
        <v>15.2520835586415</v>
      </c>
      <c r="G4006">
        <v>16.928047109766801</v>
      </c>
      <c r="H4006">
        <v>15.020371487786001</v>
      </c>
      <c r="I4006">
        <v>0.95</v>
      </c>
      <c r="J4006">
        <v>15.020371487786001</v>
      </c>
      <c r="K4006">
        <v>14.2693529133967</v>
      </c>
      <c r="L4006">
        <v>2082</v>
      </c>
      <c r="M4006">
        <f t="shared" si="744"/>
        <v>-14.2693529133967</v>
      </c>
      <c r="N4006">
        <v>-14.2693529133967</v>
      </c>
      <c r="O4006">
        <f t="shared" si="754"/>
        <v>-105.92407976871722</v>
      </c>
      <c r="P4006">
        <f t="shared" si="745"/>
        <v>117.76568944379979</v>
      </c>
      <c r="Q4006">
        <f t="shared" si="755"/>
        <v>-8.709193199271752</v>
      </c>
      <c r="R4006">
        <f t="shared" si="746"/>
        <v>8.709193199271752</v>
      </c>
      <c r="S4006">
        <f t="shared" si="747"/>
        <v>0.61034254686455869</v>
      </c>
      <c r="T4006">
        <f t="shared" si="748"/>
        <v>5.5601597141249481</v>
      </c>
      <c r="U4006">
        <f t="shared" si="749"/>
        <v>0</v>
      </c>
      <c r="V4006">
        <f t="shared" si="750"/>
        <v>38.96574531354414</v>
      </c>
      <c r="W4006">
        <f t="shared" si="751"/>
        <v>0</v>
      </c>
      <c r="X4006">
        <f t="shared" si="752"/>
        <v>38.96574531354414</v>
      </c>
      <c r="Y4006">
        <f t="shared" si="753"/>
        <v>8.709193199271752</v>
      </c>
    </row>
    <row r="4007" spans="1:25" x14ac:dyDescent="0.3">
      <c r="A4007">
        <v>11</v>
      </c>
      <c r="B4007">
        <v>4</v>
      </c>
      <c r="C4007">
        <v>30.308571428571401</v>
      </c>
      <c r="D4007">
        <v>0</v>
      </c>
      <c r="E4007">
        <v>7</v>
      </c>
      <c r="F4007">
        <v>15.305570778505899</v>
      </c>
      <c r="G4007">
        <v>16.928047109766801</v>
      </c>
      <c r="H4007">
        <v>15.0473758268426</v>
      </c>
      <c r="I4007">
        <v>0.95</v>
      </c>
      <c r="J4007">
        <v>15.0473758268426</v>
      </c>
      <c r="K4007">
        <v>14.2950070355005</v>
      </c>
      <c r="L4007">
        <v>2082</v>
      </c>
      <c r="M4007">
        <f t="shared" si="744"/>
        <v>-14.2950070355005</v>
      </c>
      <c r="N4007">
        <v>-14.2950070355005</v>
      </c>
      <c r="O4007">
        <f t="shared" si="754"/>
        <v>-120.21908680421772</v>
      </c>
      <c r="P4007">
        <f t="shared" si="745"/>
        <v>109.64215566335795</v>
      </c>
      <c r="Q4007">
        <f t="shared" si="755"/>
        <v>-8.1235337804418322</v>
      </c>
      <c r="R4007">
        <f t="shared" si="746"/>
        <v>8.1235337804418322</v>
      </c>
      <c r="S4007">
        <f t="shared" si="747"/>
        <v>0.56827770425489743</v>
      </c>
      <c r="T4007">
        <f t="shared" si="748"/>
        <v>6.1714732550586682</v>
      </c>
      <c r="U4007">
        <f t="shared" si="749"/>
        <v>0</v>
      </c>
      <c r="V4007">
        <f t="shared" si="750"/>
        <v>43.172229574510254</v>
      </c>
      <c r="W4007">
        <f t="shared" si="751"/>
        <v>0</v>
      </c>
      <c r="X4007">
        <f t="shared" si="752"/>
        <v>43.172229574510254</v>
      </c>
      <c r="Y4007">
        <f t="shared" si="753"/>
        <v>8.1235337804418322</v>
      </c>
    </row>
    <row r="4008" spans="1:25" x14ac:dyDescent="0.3">
      <c r="A4008">
        <v>11</v>
      </c>
      <c r="B4008">
        <v>5</v>
      </c>
      <c r="C4008">
        <v>27.574999999999999</v>
      </c>
      <c r="D4008">
        <v>0</v>
      </c>
      <c r="E4008">
        <v>2</v>
      </c>
      <c r="F4008">
        <v>13.264775751848999</v>
      </c>
      <c r="G4008">
        <v>16.928047109766801</v>
      </c>
      <c r="H4008">
        <v>13.9820798089301</v>
      </c>
      <c r="I4008">
        <v>0.95</v>
      </c>
      <c r="J4008">
        <v>13.9820798089301</v>
      </c>
      <c r="K4008">
        <v>13.2829758184836</v>
      </c>
      <c r="L4008">
        <v>2082</v>
      </c>
      <c r="M4008">
        <f t="shared" si="744"/>
        <v>-13.2829758184836</v>
      </c>
      <c r="N4008">
        <v>-13.2829758184836</v>
      </c>
      <c r="O4008">
        <f t="shared" si="754"/>
        <v>-133.50206262270132</v>
      </c>
      <c r="P4008">
        <f t="shared" si="745"/>
        <v>102.59683183251617</v>
      </c>
      <c r="Q4008">
        <f t="shared" si="755"/>
        <v>-7.0453238308417809</v>
      </c>
      <c r="R4008">
        <f t="shared" si="746"/>
        <v>7.0453238308417809</v>
      </c>
      <c r="S4008">
        <f t="shared" si="747"/>
        <v>0.53040251876676858</v>
      </c>
      <c r="T4008">
        <f t="shared" si="748"/>
        <v>6.2376519876418186</v>
      </c>
      <c r="U4008">
        <f t="shared" si="749"/>
        <v>0</v>
      </c>
      <c r="V4008">
        <f t="shared" si="750"/>
        <v>46.959748123323145</v>
      </c>
      <c r="W4008">
        <f t="shared" si="751"/>
        <v>0</v>
      </c>
      <c r="X4008">
        <f t="shared" si="752"/>
        <v>46.959748123323145</v>
      </c>
      <c r="Y4008">
        <f t="shared" si="753"/>
        <v>7.0453238308417809</v>
      </c>
    </row>
    <row r="4009" spans="1:25" x14ac:dyDescent="0.3">
      <c r="A4009">
        <v>12</v>
      </c>
      <c r="B4009">
        <v>1</v>
      </c>
      <c r="C4009">
        <v>27.034285714285701</v>
      </c>
      <c r="D4009">
        <v>0</v>
      </c>
      <c r="E4009">
        <v>7</v>
      </c>
      <c r="F4009">
        <v>12.872964484505699</v>
      </c>
      <c r="G4009">
        <v>16.928047109766801</v>
      </c>
      <c r="H4009">
        <v>13.7686234158804</v>
      </c>
      <c r="I4009">
        <v>0.91</v>
      </c>
      <c r="J4009">
        <v>13.7686234158804</v>
      </c>
      <c r="K4009">
        <v>12.5294473084511</v>
      </c>
      <c r="L4009">
        <v>2082</v>
      </c>
      <c r="M4009">
        <f t="shared" si="744"/>
        <v>-12.5294473084511</v>
      </c>
      <c r="N4009">
        <v>-12.5294473084511</v>
      </c>
      <c r="O4009">
        <f t="shared" si="754"/>
        <v>-146.03150993115241</v>
      </c>
      <c r="P4009">
        <f t="shared" si="745"/>
        <v>96.366614295067592</v>
      </c>
      <c r="Q4009">
        <f t="shared" si="755"/>
        <v>-6.2302175374485813</v>
      </c>
      <c r="R4009">
        <f t="shared" si="746"/>
        <v>6.2302175374485813</v>
      </c>
      <c r="S4009">
        <f t="shared" si="747"/>
        <v>0.49724599849239204</v>
      </c>
      <c r="T4009">
        <f t="shared" si="748"/>
        <v>6.2992297710025191</v>
      </c>
      <c r="U4009">
        <f t="shared" si="749"/>
        <v>0</v>
      </c>
      <c r="V4009">
        <f t="shared" si="750"/>
        <v>50.275400150760795</v>
      </c>
      <c r="W4009">
        <f t="shared" si="751"/>
        <v>0</v>
      </c>
      <c r="X4009">
        <f t="shared" si="752"/>
        <v>50.275400150760795</v>
      </c>
      <c r="Y4009">
        <f t="shared" si="753"/>
        <v>6.2302175374485813</v>
      </c>
    </row>
    <row r="4010" spans="1:25" x14ac:dyDescent="0.3">
      <c r="A4010">
        <v>12</v>
      </c>
      <c r="B4010">
        <v>2</v>
      </c>
      <c r="C4010">
        <v>26.062857142857101</v>
      </c>
      <c r="D4010">
        <v>0.51</v>
      </c>
      <c r="E4010">
        <v>7</v>
      </c>
      <c r="F4010">
        <v>12.179143767745799</v>
      </c>
      <c r="G4010">
        <v>16.928047109766801</v>
      </c>
      <c r="H4010">
        <v>13.3827201455174</v>
      </c>
      <c r="I4010">
        <v>0.91</v>
      </c>
      <c r="J4010">
        <v>13.3827201455174</v>
      </c>
      <c r="K4010">
        <v>12.1782753324208</v>
      </c>
      <c r="L4010">
        <v>2082</v>
      </c>
      <c r="M4010">
        <f t="shared" si="744"/>
        <v>-11.6682753324208</v>
      </c>
      <c r="N4010">
        <v>-11.6682753324208</v>
      </c>
      <c r="O4010">
        <f t="shared" si="754"/>
        <v>-157.6997852635732</v>
      </c>
      <c r="P4010">
        <f t="shared" si="745"/>
        <v>90.905312264568778</v>
      </c>
      <c r="Q4010">
        <f t="shared" si="755"/>
        <v>-5.461302030498814</v>
      </c>
      <c r="R4010">
        <f t="shared" si="746"/>
        <v>5.9713020304988138</v>
      </c>
      <c r="S4010">
        <f t="shared" si="747"/>
        <v>0.49032411137906484</v>
      </c>
      <c r="T4010">
        <f t="shared" si="748"/>
        <v>6.2069733019219857</v>
      </c>
      <c r="U4010">
        <f t="shared" si="749"/>
        <v>0</v>
      </c>
      <c r="V4010">
        <f t="shared" si="750"/>
        <v>50.967588862093514</v>
      </c>
      <c r="W4010">
        <f t="shared" si="751"/>
        <v>0</v>
      </c>
      <c r="X4010">
        <f t="shared" si="752"/>
        <v>50.967588862093514</v>
      </c>
      <c r="Y4010">
        <f t="shared" si="753"/>
        <v>5.461302030498814</v>
      </c>
    </row>
    <row r="4011" spans="1:25" x14ac:dyDescent="0.3">
      <c r="A4011">
        <v>12</v>
      </c>
      <c r="B4011">
        <v>3</v>
      </c>
      <c r="C4011">
        <v>22.572857142857099</v>
      </c>
      <c r="D4011">
        <v>11.11</v>
      </c>
      <c r="E4011">
        <v>7</v>
      </c>
      <c r="F4011">
        <v>9.7969169051171292</v>
      </c>
      <c r="G4011">
        <v>16.928047109766801</v>
      </c>
      <c r="H4011">
        <v>11.9685733986966</v>
      </c>
      <c r="I4011">
        <v>0.91</v>
      </c>
      <c r="J4011">
        <v>11.9685733986966</v>
      </c>
      <c r="K4011">
        <v>10.8914017928139</v>
      </c>
      <c r="L4011">
        <v>2082</v>
      </c>
      <c r="M4011">
        <f t="shared" si="744"/>
        <v>0.21859820718609946</v>
      </c>
      <c r="N4011">
        <v>0.21859820718609946</v>
      </c>
      <c r="O4011">
        <f t="shared" si="754"/>
        <v>-157.48118705638711</v>
      </c>
      <c r="P4011">
        <f t="shared" si="745"/>
        <v>91.004725274860149</v>
      </c>
      <c r="Q4011">
        <f t="shared" si="755"/>
        <v>9.9413010291371506E-2</v>
      </c>
      <c r="R4011">
        <f t="shared" si="746"/>
        <v>10.8914017928139</v>
      </c>
      <c r="S4011">
        <f t="shared" si="747"/>
        <v>1</v>
      </c>
      <c r="T4011">
        <f t="shared" si="748"/>
        <v>0</v>
      </c>
      <c r="U4011">
        <f t="shared" si="749"/>
        <v>0.21859820718609946</v>
      </c>
      <c r="V4011">
        <f t="shared" si="750"/>
        <v>0</v>
      </c>
      <c r="W4011">
        <f t="shared" si="751"/>
        <v>100</v>
      </c>
      <c r="X4011">
        <f t="shared" si="752"/>
        <v>-100</v>
      </c>
      <c r="Y4011">
        <f t="shared" si="753"/>
        <v>9.9413010291371506E-2</v>
      </c>
    </row>
    <row r="4012" spans="1:25" x14ac:dyDescent="0.3">
      <c r="A4012">
        <v>12</v>
      </c>
      <c r="B4012">
        <v>4</v>
      </c>
      <c r="C4012">
        <v>25.376428571428601</v>
      </c>
      <c r="D4012">
        <v>0</v>
      </c>
      <c r="E4012">
        <v>7</v>
      </c>
      <c r="F4012">
        <v>11.696803415114299</v>
      </c>
      <c r="G4012">
        <v>16.928047109766801</v>
      </c>
      <c r="H4012">
        <v>13.1080988395644</v>
      </c>
      <c r="I4012">
        <v>0.91</v>
      </c>
      <c r="J4012">
        <v>13.1080988395644</v>
      </c>
      <c r="K4012">
        <v>11.928369944003601</v>
      </c>
      <c r="L4012">
        <v>2082</v>
      </c>
      <c r="M4012">
        <f t="shared" si="744"/>
        <v>-11.928369944003601</v>
      </c>
      <c r="N4012">
        <v>-11.928369944003601</v>
      </c>
      <c r="O4012">
        <f t="shared" si="754"/>
        <v>-169.40955700039072</v>
      </c>
      <c r="P4012">
        <f t="shared" si="745"/>
        <v>85.735723427717645</v>
      </c>
      <c r="Q4012">
        <f t="shared" si="755"/>
        <v>-5.2690018471425049</v>
      </c>
      <c r="R4012">
        <f t="shared" si="746"/>
        <v>5.2690018471425049</v>
      </c>
      <c r="S4012">
        <f t="shared" si="747"/>
        <v>0.4417201907617927</v>
      </c>
      <c r="T4012">
        <f t="shared" si="748"/>
        <v>6.6593680968610958</v>
      </c>
      <c r="U4012">
        <f t="shared" si="749"/>
        <v>0</v>
      </c>
      <c r="V4012">
        <f t="shared" si="750"/>
        <v>55.827980923820732</v>
      </c>
      <c r="W4012">
        <f t="shared" si="751"/>
        <v>0</v>
      </c>
      <c r="X4012">
        <f t="shared" si="752"/>
        <v>55.827980923820732</v>
      </c>
      <c r="Y4012">
        <f t="shared" si="753"/>
        <v>5.2690018471425049</v>
      </c>
    </row>
    <row r="4013" spans="1:25" x14ac:dyDescent="0.3">
      <c r="A4013">
        <v>12</v>
      </c>
      <c r="B4013">
        <v>5</v>
      </c>
      <c r="C4013">
        <v>28.7083333333333</v>
      </c>
      <c r="D4013">
        <v>0</v>
      </c>
      <c r="E4013">
        <v>3</v>
      </c>
      <c r="F4013">
        <v>14.0988436832718</v>
      </c>
      <c r="G4013">
        <v>16.928047109766801</v>
      </c>
      <c r="H4013">
        <v>14.4264844785896</v>
      </c>
      <c r="I4013">
        <v>0.91</v>
      </c>
      <c r="J4013">
        <v>14.4264844785896</v>
      </c>
      <c r="K4013">
        <v>13.1281008755165</v>
      </c>
      <c r="L4013">
        <v>2082</v>
      </c>
      <c r="M4013">
        <f t="shared" si="744"/>
        <v>-13.1281008755165</v>
      </c>
      <c r="N4013">
        <v>-13.1281008755165</v>
      </c>
      <c r="O4013">
        <f t="shared" si="754"/>
        <v>-182.53765787590723</v>
      </c>
      <c r="P4013">
        <f t="shared" si="745"/>
        <v>80.288715127155442</v>
      </c>
      <c r="Q4013">
        <f t="shared" si="755"/>
        <v>-5.447008300562203</v>
      </c>
      <c r="R4013">
        <f t="shared" si="746"/>
        <v>5.447008300562203</v>
      </c>
      <c r="S4013">
        <f t="shared" si="747"/>
        <v>0.4149121302625503</v>
      </c>
      <c r="T4013">
        <f t="shared" si="748"/>
        <v>7.6810925749542971</v>
      </c>
      <c r="U4013">
        <f t="shared" si="749"/>
        <v>0</v>
      </c>
      <c r="V4013">
        <f t="shared" si="750"/>
        <v>58.508786973744961</v>
      </c>
      <c r="W4013">
        <f t="shared" si="751"/>
        <v>0</v>
      </c>
      <c r="X4013">
        <f t="shared" si="752"/>
        <v>58.508786973744961</v>
      </c>
      <c r="Y4013">
        <f t="shared" si="753"/>
        <v>5.447008300562203</v>
      </c>
    </row>
    <row r="4014" spans="1:25" x14ac:dyDescent="0.3">
      <c r="A4014">
        <v>1</v>
      </c>
      <c r="B4014">
        <v>1</v>
      </c>
      <c r="C4014">
        <v>27.362857142857099</v>
      </c>
      <c r="D4014">
        <v>15.59</v>
      </c>
      <c r="E4014">
        <v>7</v>
      </c>
      <c r="F4014">
        <v>13.110577987633199</v>
      </c>
      <c r="G4014">
        <v>16.9868976831956</v>
      </c>
      <c r="H4014">
        <v>13.8970567518514</v>
      </c>
      <c r="I4014">
        <v>0.91</v>
      </c>
      <c r="J4014">
        <v>13.8970567518514</v>
      </c>
      <c r="K4014">
        <v>12.646321644184701</v>
      </c>
      <c r="L4014">
        <v>2083</v>
      </c>
      <c r="M4014">
        <f t="shared" si="744"/>
        <v>2.9436783558152992</v>
      </c>
      <c r="N4014">
        <v>2.9436783558152992</v>
      </c>
      <c r="O4014">
        <f t="shared" si="754"/>
        <v>-179.59397952009192</v>
      </c>
      <c r="P4014">
        <f t="shared" si="745"/>
        <v>81.479175230123772</v>
      </c>
      <c r="Q4014">
        <f t="shared" si="755"/>
        <v>1.1904601029683306</v>
      </c>
      <c r="R4014">
        <f t="shared" si="746"/>
        <v>12.646321644184701</v>
      </c>
      <c r="S4014">
        <f t="shared" si="747"/>
        <v>1</v>
      </c>
      <c r="T4014">
        <f t="shared" si="748"/>
        <v>0</v>
      </c>
      <c r="U4014">
        <f t="shared" si="749"/>
        <v>2.9436783558152992</v>
      </c>
      <c r="V4014">
        <f t="shared" si="750"/>
        <v>0</v>
      </c>
      <c r="W4014">
        <f t="shared" si="751"/>
        <v>100</v>
      </c>
      <c r="X4014">
        <f t="shared" si="752"/>
        <v>-100</v>
      </c>
      <c r="Y4014">
        <f t="shared" si="753"/>
        <v>1.1904601029683306</v>
      </c>
    </row>
    <row r="4015" spans="1:25" x14ac:dyDescent="0.3">
      <c r="A4015">
        <v>1</v>
      </c>
      <c r="B4015">
        <v>2</v>
      </c>
      <c r="C4015">
        <v>23.1314285714286</v>
      </c>
      <c r="D4015">
        <v>0</v>
      </c>
      <c r="E4015">
        <v>7</v>
      </c>
      <c r="F4015">
        <v>10.166276808032199</v>
      </c>
      <c r="G4015">
        <v>16.9868976831956</v>
      </c>
      <c r="H4015">
        <v>12.194883710153601</v>
      </c>
      <c r="I4015">
        <v>0.91</v>
      </c>
      <c r="J4015">
        <v>12.194883710153601</v>
      </c>
      <c r="K4015">
        <v>11.097344176239799</v>
      </c>
      <c r="L4015">
        <v>2083</v>
      </c>
      <c r="M4015">
        <f t="shared" si="744"/>
        <v>-11.097344176239799</v>
      </c>
      <c r="N4015">
        <v>-11.097344176239799</v>
      </c>
      <c r="O4015">
        <f t="shared" si="754"/>
        <v>-190.69132369633172</v>
      </c>
      <c r="P4015">
        <f t="shared" si="745"/>
        <v>77.081303011431331</v>
      </c>
      <c r="Q4015">
        <f t="shared" si="755"/>
        <v>-4.3978722186924415</v>
      </c>
      <c r="R4015">
        <f t="shared" si="746"/>
        <v>4.3978722186924415</v>
      </c>
      <c r="S4015">
        <f t="shared" si="747"/>
        <v>0.3962995243590442</v>
      </c>
      <c r="T4015">
        <f t="shared" si="748"/>
        <v>6.6994719575473578</v>
      </c>
      <c r="U4015">
        <f t="shared" si="749"/>
        <v>0</v>
      </c>
      <c r="V4015">
        <f t="shared" si="750"/>
        <v>60.370047564095586</v>
      </c>
      <c r="W4015">
        <f t="shared" si="751"/>
        <v>0</v>
      </c>
      <c r="X4015">
        <f t="shared" si="752"/>
        <v>60.370047564095586</v>
      </c>
      <c r="Y4015">
        <f t="shared" si="753"/>
        <v>4.3978722186924415</v>
      </c>
    </row>
    <row r="4016" spans="1:25" x14ac:dyDescent="0.3">
      <c r="A4016">
        <v>1</v>
      </c>
      <c r="B4016">
        <v>3</v>
      </c>
      <c r="C4016">
        <v>29.020714285714298</v>
      </c>
      <c r="D4016">
        <v>0</v>
      </c>
      <c r="E4016">
        <v>7</v>
      </c>
      <c r="F4016">
        <v>14.3317582249592</v>
      </c>
      <c r="G4016">
        <v>16.9868976831956</v>
      </c>
      <c r="H4016">
        <v>14.5476284983145</v>
      </c>
      <c r="I4016">
        <v>0.91</v>
      </c>
      <c r="J4016">
        <v>14.5476284983145</v>
      </c>
      <c r="K4016">
        <v>13.2383419334662</v>
      </c>
      <c r="L4016">
        <v>2083</v>
      </c>
      <c r="M4016">
        <f t="shared" si="744"/>
        <v>-13.2383419334662</v>
      </c>
      <c r="N4016">
        <v>-13.2383419334662</v>
      </c>
      <c r="O4016">
        <f t="shared" si="754"/>
        <v>-203.92966562979791</v>
      </c>
      <c r="P4016">
        <f t="shared" si="745"/>
        <v>72.144354712742683</v>
      </c>
      <c r="Q4016">
        <f t="shared" si="755"/>
        <v>-4.9369482986886482</v>
      </c>
      <c r="R4016">
        <f t="shared" si="746"/>
        <v>4.9369482986886482</v>
      </c>
      <c r="S4016">
        <f t="shared" si="747"/>
        <v>0.37292799381531044</v>
      </c>
      <c r="T4016">
        <f t="shared" si="748"/>
        <v>8.3013936347775523</v>
      </c>
      <c r="U4016">
        <f t="shared" si="749"/>
        <v>0</v>
      </c>
      <c r="V4016">
        <f t="shared" si="750"/>
        <v>62.707200618468953</v>
      </c>
      <c r="W4016">
        <f t="shared" si="751"/>
        <v>0</v>
      </c>
      <c r="X4016">
        <f t="shared" si="752"/>
        <v>62.707200618468953</v>
      </c>
      <c r="Y4016">
        <f t="shared" si="753"/>
        <v>4.9369482986886482</v>
      </c>
    </row>
    <row r="4017" spans="1:25" x14ac:dyDescent="0.3">
      <c r="A4017">
        <v>1</v>
      </c>
      <c r="B4017">
        <v>4</v>
      </c>
      <c r="C4017">
        <v>28.3814285714286</v>
      </c>
      <c r="D4017">
        <v>0</v>
      </c>
      <c r="E4017">
        <v>7</v>
      </c>
      <c r="F4017">
        <v>13.8564912101396</v>
      </c>
      <c r="G4017">
        <v>16.9868976831956</v>
      </c>
      <c r="H4017">
        <v>14.2977662982869</v>
      </c>
      <c r="I4017">
        <v>0.91</v>
      </c>
      <c r="J4017">
        <v>14.2977662982869</v>
      </c>
      <c r="K4017">
        <v>13.010967331441099</v>
      </c>
      <c r="L4017">
        <v>2083</v>
      </c>
      <c r="M4017">
        <f t="shared" si="744"/>
        <v>-13.010967331441099</v>
      </c>
      <c r="N4017">
        <v>-13.010967331441099</v>
      </c>
      <c r="O4017">
        <f t="shared" si="754"/>
        <v>-216.940632961239</v>
      </c>
      <c r="P4017">
        <f t="shared" si="745"/>
        <v>67.60042038494872</v>
      </c>
      <c r="Q4017">
        <f t="shared" si="755"/>
        <v>-4.5439343277939628</v>
      </c>
      <c r="R4017">
        <f t="shared" si="746"/>
        <v>4.5439343277939628</v>
      </c>
      <c r="S4017">
        <f t="shared" si="747"/>
        <v>0.34923877772050904</v>
      </c>
      <c r="T4017">
        <f t="shared" si="748"/>
        <v>8.4670330036471366</v>
      </c>
      <c r="U4017">
        <f t="shared" si="749"/>
        <v>0</v>
      </c>
      <c r="V4017">
        <f t="shared" si="750"/>
        <v>65.076122227949099</v>
      </c>
      <c r="W4017">
        <f t="shared" si="751"/>
        <v>0</v>
      </c>
      <c r="X4017">
        <f t="shared" si="752"/>
        <v>65.076122227949099</v>
      </c>
      <c r="Y4017">
        <f t="shared" si="753"/>
        <v>4.5439343277939628</v>
      </c>
    </row>
    <row r="4018" spans="1:25" x14ac:dyDescent="0.3">
      <c r="A4018">
        <v>1</v>
      </c>
      <c r="B4018">
        <v>5</v>
      </c>
      <c r="C4018">
        <v>28.996666666666702</v>
      </c>
      <c r="D4018">
        <v>0</v>
      </c>
      <c r="E4018">
        <v>3</v>
      </c>
      <c r="F4018">
        <v>14.3137820691095</v>
      </c>
      <c r="G4018">
        <v>16.9868976831956</v>
      </c>
      <c r="H4018">
        <v>14.538251879290399</v>
      </c>
      <c r="I4018">
        <v>0.91</v>
      </c>
      <c r="J4018">
        <v>14.538251879290399</v>
      </c>
      <c r="K4018">
        <v>13.229809210154199</v>
      </c>
      <c r="L4018">
        <v>2083</v>
      </c>
      <c r="M4018">
        <f t="shared" si="744"/>
        <v>-13.229809210154199</v>
      </c>
      <c r="N4018">
        <v>-13.229809210154199</v>
      </c>
      <c r="O4018">
        <f t="shared" si="754"/>
        <v>-230.1704421713932</v>
      </c>
      <c r="P4018">
        <f t="shared" si="745"/>
        <v>63.273408606931525</v>
      </c>
      <c r="Q4018">
        <f t="shared" si="755"/>
        <v>-4.3270117780171944</v>
      </c>
      <c r="R4018">
        <f t="shared" si="746"/>
        <v>4.3270117780171944</v>
      </c>
      <c r="S4018">
        <f t="shared" si="747"/>
        <v>0.3270653196340963</v>
      </c>
      <c r="T4018">
        <f t="shared" si="748"/>
        <v>8.9027974321370049</v>
      </c>
      <c r="U4018">
        <f t="shared" si="749"/>
        <v>0</v>
      </c>
      <c r="V4018">
        <f t="shared" si="750"/>
        <v>67.293468036590369</v>
      </c>
      <c r="W4018">
        <f t="shared" si="751"/>
        <v>0</v>
      </c>
      <c r="X4018">
        <f t="shared" si="752"/>
        <v>67.293468036590369</v>
      </c>
      <c r="Y4018">
        <f t="shared" si="753"/>
        <v>4.3270117780171944</v>
      </c>
    </row>
    <row r="4019" spans="1:25" x14ac:dyDescent="0.3">
      <c r="A4019">
        <v>2</v>
      </c>
      <c r="B4019">
        <v>1</v>
      </c>
      <c r="C4019">
        <v>26.479285714285702</v>
      </c>
      <c r="D4019">
        <v>0</v>
      </c>
      <c r="E4019">
        <v>7</v>
      </c>
      <c r="F4019">
        <v>12.4749697079546</v>
      </c>
      <c r="G4019">
        <v>16.9868976831956</v>
      </c>
      <c r="H4019">
        <v>13.5467654032143</v>
      </c>
      <c r="I4019">
        <v>0.95</v>
      </c>
      <c r="J4019">
        <v>13.5467654032143</v>
      </c>
      <c r="K4019">
        <v>12.8694271330536</v>
      </c>
      <c r="L4019">
        <v>2083</v>
      </c>
      <c r="M4019">
        <f t="shared" si="744"/>
        <v>-12.8694271330536</v>
      </c>
      <c r="N4019">
        <v>-12.8694271330536</v>
      </c>
      <c r="O4019">
        <f t="shared" si="754"/>
        <v>-243.0398693044468</v>
      </c>
      <c r="P4019">
        <f t="shared" si="745"/>
        <v>59.330174415935403</v>
      </c>
      <c r="Q4019">
        <f t="shared" si="755"/>
        <v>-3.9432341909961224</v>
      </c>
      <c r="R4019">
        <f t="shared" si="746"/>
        <v>3.9432341909961224</v>
      </c>
      <c r="S4019">
        <f t="shared" si="747"/>
        <v>0.30640324159172494</v>
      </c>
      <c r="T4019">
        <f t="shared" si="748"/>
        <v>8.9261929420574777</v>
      </c>
      <c r="U4019">
        <f t="shared" si="749"/>
        <v>0</v>
      </c>
      <c r="V4019">
        <f t="shared" si="750"/>
        <v>69.359675840827506</v>
      </c>
      <c r="W4019">
        <f t="shared" si="751"/>
        <v>0</v>
      </c>
      <c r="X4019">
        <f t="shared" si="752"/>
        <v>69.359675840827506</v>
      </c>
      <c r="Y4019">
        <f t="shared" si="753"/>
        <v>3.9432341909961224</v>
      </c>
    </row>
    <row r="4020" spans="1:25" x14ac:dyDescent="0.3">
      <c r="A4020">
        <v>2</v>
      </c>
      <c r="B4020">
        <v>2</v>
      </c>
      <c r="C4020">
        <v>24.4471428571429</v>
      </c>
      <c r="D4020">
        <v>0</v>
      </c>
      <c r="E4020">
        <v>7</v>
      </c>
      <c r="F4020">
        <v>11.0544406532821</v>
      </c>
      <c r="G4020">
        <v>16.9868976831956</v>
      </c>
      <c r="H4020">
        <v>12.7310448935282</v>
      </c>
      <c r="I4020">
        <v>0.95</v>
      </c>
      <c r="J4020">
        <v>12.7310448935282</v>
      </c>
      <c r="K4020">
        <v>12.0944926488518</v>
      </c>
      <c r="L4020">
        <v>2083</v>
      </c>
      <c r="M4020">
        <f t="shared" si="744"/>
        <v>-12.0944926488518</v>
      </c>
      <c r="N4020">
        <v>-12.0944926488518</v>
      </c>
      <c r="O4020">
        <f t="shared" si="754"/>
        <v>-255.13436195329859</v>
      </c>
      <c r="P4020">
        <f t="shared" si="745"/>
        <v>55.848661362267549</v>
      </c>
      <c r="Q4020">
        <f t="shared" si="755"/>
        <v>-3.4815130536678538</v>
      </c>
      <c r="R4020">
        <f t="shared" si="746"/>
        <v>3.4815130536678538</v>
      </c>
      <c r="S4020">
        <f t="shared" si="747"/>
        <v>0.28785937159574643</v>
      </c>
      <c r="T4020">
        <f t="shared" si="748"/>
        <v>8.6129795951839458</v>
      </c>
      <c r="U4020">
        <f t="shared" si="749"/>
        <v>0</v>
      </c>
      <c r="V4020">
        <f t="shared" si="750"/>
        <v>71.214062840425356</v>
      </c>
      <c r="W4020">
        <f t="shared" si="751"/>
        <v>0</v>
      </c>
      <c r="X4020">
        <f t="shared" si="752"/>
        <v>71.214062840425356</v>
      </c>
      <c r="Y4020">
        <f t="shared" si="753"/>
        <v>3.4815130536678538</v>
      </c>
    </row>
    <row r="4021" spans="1:25" x14ac:dyDescent="0.3">
      <c r="A4021">
        <v>2</v>
      </c>
      <c r="B4021">
        <v>3</v>
      </c>
      <c r="C4021">
        <v>26.9035714285714</v>
      </c>
      <c r="D4021">
        <v>0</v>
      </c>
      <c r="E4021">
        <v>7</v>
      </c>
      <c r="F4021">
        <v>12.778846596157299</v>
      </c>
      <c r="G4021">
        <v>16.9868976831956</v>
      </c>
      <c r="H4021">
        <v>13.715292183088399</v>
      </c>
      <c r="I4021">
        <v>0.95</v>
      </c>
      <c r="J4021">
        <v>13.715292183088399</v>
      </c>
      <c r="K4021">
        <v>13.029527573933899</v>
      </c>
      <c r="L4021">
        <v>2083</v>
      </c>
      <c r="M4021">
        <f t="shared" si="744"/>
        <v>-13.029527573933899</v>
      </c>
      <c r="N4021">
        <v>-13.029527573933899</v>
      </c>
      <c r="O4021">
        <f t="shared" si="754"/>
        <v>-268.16388952723247</v>
      </c>
      <c r="P4021">
        <f t="shared" si="745"/>
        <v>52.326237531222709</v>
      </c>
      <c r="Q4021">
        <f t="shared" si="755"/>
        <v>-3.5224238310448399</v>
      </c>
      <c r="R4021">
        <f t="shared" si="746"/>
        <v>3.5224238310448399</v>
      </c>
      <c r="S4021">
        <f t="shared" si="747"/>
        <v>0.27034163833319574</v>
      </c>
      <c r="T4021">
        <f t="shared" si="748"/>
        <v>9.5071037428890595</v>
      </c>
      <c r="U4021">
        <f t="shared" si="749"/>
        <v>0</v>
      </c>
      <c r="V4021">
        <f t="shared" si="750"/>
        <v>72.965836166680418</v>
      </c>
      <c r="W4021">
        <f t="shared" si="751"/>
        <v>0</v>
      </c>
      <c r="X4021">
        <f t="shared" si="752"/>
        <v>72.965836166680418</v>
      </c>
      <c r="Y4021">
        <f t="shared" si="753"/>
        <v>3.5224238310448399</v>
      </c>
    </row>
    <row r="4022" spans="1:25" x14ac:dyDescent="0.3">
      <c r="A4022">
        <v>2</v>
      </c>
      <c r="B4022">
        <v>4</v>
      </c>
      <c r="C4022">
        <v>28.33</v>
      </c>
      <c r="D4022">
        <v>0</v>
      </c>
      <c r="E4022">
        <v>7</v>
      </c>
      <c r="F4022">
        <v>13.818494412264201</v>
      </c>
      <c r="G4022">
        <v>16.9868976831956</v>
      </c>
      <c r="H4022">
        <v>14.2776116145894</v>
      </c>
      <c r="I4022">
        <v>0.95</v>
      </c>
      <c r="J4022">
        <v>14.2776116145894</v>
      </c>
      <c r="K4022">
        <v>13.5637310338599</v>
      </c>
      <c r="L4022">
        <v>2083</v>
      </c>
      <c r="M4022">
        <f t="shared" si="744"/>
        <v>-13.5637310338599</v>
      </c>
      <c r="N4022">
        <v>-13.5637310338599</v>
      </c>
      <c r="O4022">
        <f t="shared" si="754"/>
        <v>-281.72762056109235</v>
      </c>
      <c r="P4022">
        <f t="shared" si="745"/>
        <v>48.89520154454614</v>
      </c>
      <c r="Q4022">
        <f t="shared" si="755"/>
        <v>-3.4310359866765694</v>
      </c>
      <c r="R4022">
        <f t="shared" si="746"/>
        <v>3.4310359866765694</v>
      </c>
      <c r="S4022">
        <f t="shared" si="747"/>
        <v>0.25295665168466425</v>
      </c>
      <c r="T4022">
        <f t="shared" si="748"/>
        <v>10.132695047183331</v>
      </c>
      <c r="U4022">
        <f t="shared" si="749"/>
        <v>0</v>
      </c>
      <c r="V4022">
        <f t="shared" si="750"/>
        <v>74.704334831533586</v>
      </c>
      <c r="W4022">
        <f t="shared" si="751"/>
        <v>0</v>
      </c>
      <c r="X4022">
        <f t="shared" si="752"/>
        <v>74.704334831533586</v>
      </c>
      <c r="Y4022">
        <f t="shared" si="753"/>
        <v>3.4310359866765694</v>
      </c>
    </row>
    <row r="4023" spans="1:25" x14ac:dyDescent="0.3">
      <c r="A4023">
        <v>3</v>
      </c>
      <c r="B4023">
        <v>1</v>
      </c>
      <c r="C4023">
        <v>29.9607142857143</v>
      </c>
      <c r="D4023">
        <v>0</v>
      </c>
      <c r="E4023">
        <v>7</v>
      </c>
      <c r="F4023">
        <v>15.040400062765199</v>
      </c>
      <c r="G4023">
        <v>16.9868976831956</v>
      </c>
      <c r="H4023">
        <v>14.912816483153801</v>
      </c>
      <c r="I4023">
        <v>1.02</v>
      </c>
      <c r="J4023">
        <v>14.912816483153801</v>
      </c>
      <c r="K4023">
        <v>15.2110728128169</v>
      </c>
      <c r="L4023">
        <v>2083</v>
      </c>
      <c r="M4023">
        <f t="shared" si="744"/>
        <v>-15.2110728128169</v>
      </c>
      <c r="N4023">
        <v>-15.2110728128169</v>
      </c>
      <c r="O4023">
        <f t="shared" si="754"/>
        <v>-296.93869337390925</v>
      </c>
      <c r="P4023">
        <f t="shared" si="745"/>
        <v>45.314356358093747</v>
      </c>
      <c r="Q4023">
        <f t="shared" si="755"/>
        <v>-3.5808451864523931</v>
      </c>
      <c r="R4023">
        <f t="shared" si="746"/>
        <v>3.5808451864523931</v>
      </c>
      <c r="S4023">
        <f t="shared" si="747"/>
        <v>0.23541042965984366</v>
      </c>
      <c r="T4023">
        <f t="shared" si="748"/>
        <v>11.630227626364507</v>
      </c>
      <c r="U4023">
        <f t="shared" si="749"/>
        <v>0</v>
      </c>
      <c r="V4023">
        <f t="shared" si="750"/>
        <v>76.458957034015626</v>
      </c>
      <c r="W4023">
        <f t="shared" si="751"/>
        <v>0</v>
      </c>
      <c r="X4023">
        <f t="shared" si="752"/>
        <v>76.458957034015626</v>
      </c>
      <c r="Y4023">
        <f t="shared" si="753"/>
        <v>3.5808451864523931</v>
      </c>
    </row>
    <row r="4024" spans="1:25" x14ac:dyDescent="0.3">
      <c r="A4024">
        <v>3</v>
      </c>
      <c r="B4024">
        <v>2</v>
      </c>
      <c r="C4024">
        <v>32.710714285714303</v>
      </c>
      <c r="D4024">
        <v>0</v>
      </c>
      <c r="E4024">
        <v>7</v>
      </c>
      <c r="F4024">
        <v>17.1790884338774</v>
      </c>
      <c r="G4024">
        <v>16.9868976831956</v>
      </c>
      <c r="H4024">
        <v>15.966954401886801</v>
      </c>
      <c r="I4024">
        <v>1.02</v>
      </c>
      <c r="J4024">
        <v>15.966954401886801</v>
      </c>
      <c r="K4024">
        <v>16.2862934899245</v>
      </c>
      <c r="L4024">
        <v>2083</v>
      </c>
      <c r="M4024">
        <f t="shared" si="744"/>
        <v>-16.2862934899245</v>
      </c>
      <c r="N4024">
        <v>-16.2862934899245</v>
      </c>
      <c r="O4024">
        <f t="shared" si="754"/>
        <v>-313.22498686383375</v>
      </c>
      <c r="P4024">
        <f t="shared" si="745"/>
        <v>41.770587028000328</v>
      </c>
      <c r="Q4024">
        <f t="shared" si="755"/>
        <v>-3.5437693300934185</v>
      </c>
      <c r="R4024">
        <f t="shared" si="746"/>
        <v>3.5437693300934185</v>
      </c>
      <c r="S4024">
        <f t="shared" si="747"/>
        <v>0.21759213244473141</v>
      </c>
      <c r="T4024">
        <f t="shared" si="748"/>
        <v>12.742524159831081</v>
      </c>
      <c r="U4024">
        <f t="shared" si="749"/>
        <v>0</v>
      </c>
      <c r="V4024">
        <f t="shared" si="750"/>
        <v>78.240786755526855</v>
      </c>
      <c r="W4024">
        <f t="shared" si="751"/>
        <v>0</v>
      </c>
      <c r="X4024">
        <f t="shared" si="752"/>
        <v>78.240786755526855</v>
      </c>
      <c r="Y4024">
        <f t="shared" si="753"/>
        <v>3.5437693300934185</v>
      </c>
    </row>
    <row r="4025" spans="1:25" x14ac:dyDescent="0.3">
      <c r="A4025">
        <v>3</v>
      </c>
      <c r="B4025">
        <v>3</v>
      </c>
      <c r="C4025">
        <v>33.411428571428601</v>
      </c>
      <c r="D4025">
        <v>0</v>
      </c>
      <c r="E4025">
        <v>7</v>
      </c>
      <c r="F4025">
        <v>17.739301364146598</v>
      </c>
      <c r="G4025">
        <v>16.9868976831956</v>
      </c>
      <c r="H4025">
        <v>16.232352054008601</v>
      </c>
      <c r="I4025">
        <v>1.02</v>
      </c>
      <c r="J4025">
        <v>16.232352054008601</v>
      </c>
      <c r="K4025">
        <v>16.556999095088699</v>
      </c>
      <c r="L4025">
        <v>2083</v>
      </c>
      <c r="M4025">
        <f t="shared" si="744"/>
        <v>-16.556999095088699</v>
      </c>
      <c r="N4025">
        <v>-16.556999095088699</v>
      </c>
      <c r="O4025">
        <f t="shared" si="754"/>
        <v>-329.78198595892246</v>
      </c>
      <c r="P4025">
        <f t="shared" si="745"/>
        <v>38.451874129501022</v>
      </c>
      <c r="Q4025">
        <f t="shared" si="755"/>
        <v>-3.3187128984993066</v>
      </c>
      <c r="R4025">
        <f t="shared" si="746"/>
        <v>3.3187128984993066</v>
      </c>
      <c r="S4025">
        <f t="shared" si="747"/>
        <v>0.20044169112044805</v>
      </c>
      <c r="T4025">
        <f t="shared" si="748"/>
        <v>13.238286196589392</v>
      </c>
      <c r="U4025">
        <f t="shared" si="749"/>
        <v>0</v>
      </c>
      <c r="V4025">
        <f t="shared" si="750"/>
        <v>79.955830887955187</v>
      </c>
      <c r="W4025">
        <f t="shared" si="751"/>
        <v>0</v>
      </c>
      <c r="X4025">
        <f t="shared" si="752"/>
        <v>79.955830887955187</v>
      </c>
      <c r="Y4025">
        <f t="shared" si="753"/>
        <v>3.3187128984993066</v>
      </c>
    </row>
    <row r="4026" spans="1:25" x14ac:dyDescent="0.3">
      <c r="A4026">
        <v>3</v>
      </c>
      <c r="B4026">
        <v>4</v>
      </c>
      <c r="C4026">
        <v>33.380000000000003</v>
      </c>
      <c r="D4026">
        <v>0</v>
      </c>
      <c r="E4026">
        <v>7</v>
      </c>
      <c r="F4026">
        <v>17.714044061737699</v>
      </c>
      <c r="G4026">
        <v>16.9868976831956</v>
      </c>
      <c r="H4026">
        <v>16.220475059904899</v>
      </c>
      <c r="I4026">
        <v>1.02</v>
      </c>
      <c r="J4026">
        <v>16.220475059904899</v>
      </c>
      <c r="K4026">
        <v>16.544884561103</v>
      </c>
      <c r="L4026">
        <v>2083</v>
      </c>
      <c r="M4026">
        <f t="shared" si="744"/>
        <v>-16.544884561103</v>
      </c>
      <c r="N4026">
        <v>-16.544884561103</v>
      </c>
      <c r="O4026">
        <f t="shared" si="754"/>
        <v>-346.32687052002547</v>
      </c>
      <c r="P4026">
        <f t="shared" si="745"/>
        <v>35.398980275496847</v>
      </c>
      <c r="Q4026">
        <f t="shared" si="755"/>
        <v>-3.052893854004175</v>
      </c>
      <c r="R4026">
        <f t="shared" si="746"/>
        <v>3.052893854004175</v>
      </c>
      <c r="S4026">
        <f t="shared" si="747"/>
        <v>0.1845219193116357</v>
      </c>
      <c r="T4026">
        <f t="shared" si="748"/>
        <v>13.491990707098825</v>
      </c>
      <c r="U4026">
        <f t="shared" si="749"/>
        <v>0</v>
      </c>
      <c r="V4026">
        <f t="shared" si="750"/>
        <v>81.547808068836432</v>
      </c>
      <c r="W4026">
        <f t="shared" si="751"/>
        <v>0</v>
      </c>
      <c r="X4026">
        <f t="shared" si="752"/>
        <v>81.547808068836432</v>
      </c>
      <c r="Y4026">
        <f t="shared" si="753"/>
        <v>3.052893854004175</v>
      </c>
    </row>
    <row r="4027" spans="1:25" x14ac:dyDescent="0.3">
      <c r="A4027">
        <v>3</v>
      </c>
      <c r="B4027">
        <v>5</v>
      </c>
      <c r="C4027">
        <v>32.896666666666697</v>
      </c>
      <c r="D4027">
        <v>0</v>
      </c>
      <c r="E4027">
        <v>3</v>
      </c>
      <c r="F4027">
        <v>17.327159825279601</v>
      </c>
      <c r="G4027">
        <v>16.9868976831956</v>
      </c>
      <c r="H4027">
        <v>16.037506527383002</v>
      </c>
      <c r="I4027">
        <v>1.02</v>
      </c>
      <c r="J4027">
        <v>16.037506527383002</v>
      </c>
      <c r="K4027">
        <v>16.358256657930699</v>
      </c>
      <c r="L4027">
        <v>2083</v>
      </c>
      <c r="M4027">
        <f t="shared" si="744"/>
        <v>-16.358256657930699</v>
      </c>
      <c r="N4027">
        <v>-16.358256657930699</v>
      </c>
      <c r="O4027">
        <f t="shared" si="754"/>
        <v>-362.68512717795619</v>
      </c>
      <c r="P4027">
        <f t="shared" si="745"/>
        <v>32.618895292347375</v>
      </c>
      <c r="Q4027">
        <f t="shared" si="755"/>
        <v>-2.7800849831494716</v>
      </c>
      <c r="R4027">
        <f t="shared" si="746"/>
        <v>2.7800849831494716</v>
      </c>
      <c r="S4027">
        <f t="shared" si="747"/>
        <v>0.16994995501563118</v>
      </c>
      <c r="T4027">
        <f t="shared" si="748"/>
        <v>13.578171674781228</v>
      </c>
      <c r="U4027">
        <f t="shared" si="749"/>
        <v>0</v>
      </c>
      <c r="V4027">
        <f t="shared" si="750"/>
        <v>83.00500449843689</v>
      </c>
      <c r="W4027">
        <f t="shared" si="751"/>
        <v>0</v>
      </c>
      <c r="X4027">
        <f t="shared" si="752"/>
        <v>83.00500449843689</v>
      </c>
      <c r="Y4027">
        <f t="shared" si="753"/>
        <v>2.7800849831494716</v>
      </c>
    </row>
    <row r="4028" spans="1:25" x14ac:dyDescent="0.3">
      <c r="A4028">
        <v>4</v>
      </c>
      <c r="B4028">
        <v>1</v>
      </c>
      <c r="C4028">
        <v>33.352857142857097</v>
      </c>
      <c r="D4028">
        <v>0</v>
      </c>
      <c r="E4028">
        <v>7</v>
      </c>
      <c r="F4028">
        <v>17.6922407710708</v>
      </c>
      <c r="G4028">
        <v>16.9868976831956</v>
      </c>
      <c r="H4028">
        <v>16.210215655877299</v>
      </c>
      <c r="I4028">
        <v>1.1000000000000001</v>
      </c>
      <c r="J4028">
        <v>16.210215655877299</v>
      </c>
      <c r="K4028">
        <v>17.831237221464999</v>
      </c>
      <c r="L4028">
        <v>2083</v>
      </c>
      <c r="M4028">
        <f t="shared" si="744"/>
        <v>-17.831237221464999</v>
      </c>
      <c r="N4028">
        <v>-17.831237221464999</v>
      </c>
      <c r="O4028">
        <f t="shared" si="754"/>
        <v>-380.51636439942121</v>
      </c>
      <c r="P4028">
        <f t="shared" si="745"/>
        <v>29.836591548065432</v>
      </c>
      <c r="Q4028">
        <f t="shared" si="755"/>
        <v>-2.7823037442819434</v>
      </c>
      <c r="R4028">
        <f t="shared" si="746"/>
        <v>2.7823037442819434</v>
      </c>
      <c r="S4028">
        <f t="shared" si="747"/>
        <v>0.1560353726286948</v>
      </c>
      <c r="T4028">
        <f t="shared" si="748"/>
        <v>15.048933477183056</v>
      </c>
      <c r="U4028">
        <f t="shared" si="749"/>
        <v>0</v>
      </c>
      <c r="V4028">
        <f t="shared" si="750"/>
        <v>84.39646273713052</v>
      </c>
      <c r="W4028">
        <f t="shared" si="751"/>
        <v>0</v>
      </c>
      <c r="X4028">
        <f t="shared" si="752"/>
        <v>84.39646273713052</v>
      </c>
      <c r="Y4028">
        <f t="shared" si="753"/>
        <v>2.7823037442819434</v>
      </c>
    </row>
    <row r="4029" spans="1:25" x14ac:dyDescent="0.3">
      <c r="A4029">
        <v>4</v>
      </c>
      <c r="B4029">
        <v>2</v>
      </c>
      <c r="C4029">
        <v>34.207142857142898</v>
      </c>
      <c r="D4029">
        <v>2.8</v>
      </c>
      <c r="E4029">
        <v>7</v>
      </c>
      <c r="F4029">
        <v>18.3828249094183</v>
      </c>
      <c r="G4029">
        <v>16.9868976831956</v>
      </c>
      <c r="H4029">
        <v>16.532236462153602</v>
      </c>
      <c r="I4029">
        <v>1.1000000000000001</v>
      </c>
      <c r="J4029">
        <v>16.532236462153602</v>
      </c>
      <c r="K4029">
        <v>18.185460108369</v>
      </c>
      <c r="L4029">
        <v>2083</v>
      </c>
      <c r="M4029">
        <f t="shared" si="744"/>
        <v>-15.385460108368999</v>
      </c>
      <c r="N4029">
        <v>-15.385460108368999</v>
      </c>
      <c r="O4029">
        <f t="shared" si="754"/>
        <v>-395.9018245077902</v>
      </c>
      <c r="P4029">
        <f t="shared" si="745"/>
        <v>27.627405804980786</v>
      </c>
      <c r="Q4029">
        <f t="shared" si="755"/>
        <v>-2.209185743084646</v>
      </c>
      <c r="R4029">
        <f t="shared" si="746"/>
        <v>5.0091857430846458</v>
      </c>
      <c r="S4029">
        <f t="shared" si="747"/>
        <v>0.2754500415845626</v>
      </c>
      <c r="T4029">
        <f t="shared" si="748"/>
        <v>13.176274365284353</v>
      </c>
      <c r="U4029">
        <f t="shared" si="749"/>
        <v>0</v>
      </c>
      <c r="V4029">
        <f t="shared" si="750"/>
        <v>72.454995841543735</v>
      </c>
      <c r="W4029">
        <f t="shared" si="751"/>
        <v>0</v>
      </c>
      <c r="X4029">
        <f t="shared" si="752"/>
        <v>72.454995841543735</v>
      </c>
      <c r="Y4029">
        <f t="shared" si="753"/>
        <v>2.209185743084646</v>
      </c>
    </row>
    <row r="4030" spans="1:25" x14ac:dyDescent="0.3">
      <c r="A4030">
        <v>4</v>
      </c>
      <c r="B4030">
        <v>3</v>
      </c>
      <c r="C4030">
        <v>35.476428571428599</v>
      </c>
      <c r="D4030">
        <v>0</v>
      </c>
      <c r="E4030">
        <v>7</v>
      </c>
      <c r="F4030">
        <v>19.4253302525583</v>
      </c>
      <c r="G4030">
        <v>16.9868976831956</v>
      </c>
      <c r="H4030">
        <v>17.007414756797299</v>
      </c>
      <c r="I4030">
        <v>1.1000000000000001</v>
      </c>
      <c r="J4030">
        <v>17.007414756797299</v>
      </c>
      <c r="K4030">
        <v>18.708156232476998</v>
      </c>
      <c r="L4030">
        <v>2083</v>
      </c>
      <c r="M4030">
        <f t="shared" si="744"/>
        <v>-18.708156232476998</v>
      </c>
      <c r="N4030">
        <v>-18.708156232476998</v>
      </c>
      <c r="O4030">
        <f t="shared" si="754"/>
        <v>-414.60998074026719</v>
      </c>
      <c r="P4030">
        <f t="shared" si="745"/>
        <v>25.160302702144737</v>
      </c>
      <c r="Q4030">
        <f t="shared" si="755"/>
        <v>-2.4671031028360488</v>
      </c>
      <c r="R4030">
        <f t="shared" si="746"/>
        <v>2.4671031028360488</v>
      </c>
      <c r="S4030">
        <f t="shared" si="747"/>
        <v>0.13187312914103236</v>
      </c>
      <c r="T4030">
        <f t="shared" si="748"/>
        <v>16.241053129640949</v>
      </c>
      <c r="U4030">
        <f t="shared" si="749"/>
        <v>0</v>
      </c>
      <c r="V4030">
        <f t="shared" si="750"/>
        <v>86.812687085896769</v>
      </c>
      <c r="W4030">
        <f t="shared" si="751"/>
        <v>0</v>
      </c>
      <c r="X4030">
        <f t="shared" si="752"/>
        <v>86.812687085896769</v>
      </c>
      <c r="Y4030">
        <f t="shared" si="753"/>
        <v>2.4671031028360488</v>
      </c>
    </row>
    <row r="4031" spans="1:25" x14ac:dyDescent="0.3">
      <c r="A4031">
        <v>4</v>
      </c>
      <c r="B4031">
        <v>4</v>
      </c>
      <c r="C4031">
        <v>34.992857142857098</v>
      </c>
      <c r="D4031">
        <v>0</v>
      </c>
      <c r="E4031">
        <v>7</v>
      </c>
      <c r="F4031">
        <v>19.025857110726001</v>
      </c>
      <c r="G4031">
        <v>16.9868976831956</v>
      </c>
      <c r="H4031">
        <v>16.826834575006199</v>
      </c>
      <c r="I4031">
        <v>1.1000000000000001</v>
      </c>
      <c r="J4031">
        <v>16.826834575006199</v>
      </c>
      <c r="K4031">
        <v>18.509518032506801</v>
      </c>
      <c r="L4031">
        <v>2083</v>
      </c>
      <c r="M4031">
        <f t="shared" si="744"/>
        <v>-18.509518032506801</v>
      </c>
      <c r="N4031">
        <v>-18.509518032506801</v>
      </c>
      <c r="O4031">
        <f t="shared" si="754"/>
        <v>-433.11949877277397</v>
      </c>
      <c r="P4031">
        <f t="shared" si="745"/>
        <v>22.936278538839957</v>
      </c>
      <c r="Q4031">
        <f t="shared" si="755"/>
        <v>-2.2240241633047795</v>
      </c>
      <c r="R4031">
        <f t="shared" si="746"/>
        <v>2.2240241633047795</v>
      </c>
      <c r="S4031">
        <f t="shared" si="747"/>
        <v>0.12015570364387133</v>
      </c>
      <c r="T4031">
        <f t="shared" si="748"/>
        <v>16.285493869202021</v>
      </c>
      <c r="U4031">
        <f t="shared" si="749"/>
        <v>0</v>
      </c>
      <c r="V4031">
        <f t="shared" si="750"/>
        <v>87.984429635612869</v>
      </c>
      <c r="W4031">
        <f t="shared" si="751"/>
        <v>0</v>
      </c>
      <c r="X4031">
        <f t="shared" si="752"/>
        <v>87.984429635612869</v>
      </c>
      <c r="Y4031">
        <f t="shared" si="753"/>
        <v>2.2240241633047795</v>
      </c>
    </row>
    <row r="4032" spans="1:25" x14ac:dyDescent="0.3">
      <c r="A4032">
        <v>4</v>
      </c>
      <c r="B4032">
        <v>5</v>
      </c>
      <c r="C4032">
        <v>31.625</v>
      </c>
      <c r="D4032">
        <v>0</v>
      </c>
      <c r="E4032">
        <v>2</v>
      </c>
      <c r="F4032">
        <v>16.323212791819401</v>
      </c>
      <c r="G4032">
        <v>16.9868976831956</v>
      </c>
      <c r="H4032">
        <v>15.553223031225601</v>
      </c>
      <c r="I4032">
        <v>1.1000000000000001</v>
      </c>
      <c r="J4032">
        <v>15.553223031225601</v>
      </c>
      <c r="K4032">
        <v>17.1085453343482</v>
      </c>
      <c r="L4032">
        <v>2083</v>
      </c>
      <c r="M4032">
        <f t="shared" si="744"/>
        <v>-17.1085453343482</v>
      </c>
      <c r="N4032">
        <v>-17.1085453343482</v>
      </c>
      <c r="O4032">
        <f t="shared" si="754"/>
        <v>-450.22804410712217</v>
      </c>
      <c r="P4032">
        <f t="shared" si="745"/>
        <v>21.055822938093062</v>
      </c>
      <c r="Q4032">
        <f t="shared" si="755"/>
        <v>-1.8804556007468953</v>
      </c>
      <c r="R4032">
        <f t="shared" si="746"/>
        <v>1.8804556007468953</v>
      </c>
      <c r="S4032">
        <f t="shared" si="747"/>
        <v>0.10991323715708158</v>
      </c>
      <c r="T4032">
        <f t="shared" si="748"/>
        <v>15.228089733601305</v>
      </c>
      <c r="U4032">
        <f t="shared" si="749"/>
        <v>0</v>
      </c>
      <c r="V4032">
        <f t="shared" si="750"/>
        <v>89.008676284291838</v>
      </c>
      <c r="W4032">
        <f t="shared" si="751"/>
        <v>0</v>
      </c>
      <c r="X4032">
        <f t="shared" si="752"/>
        <v>89.008676284291838</v>
      </c>
      <c r="Y4032">
        <f t="shared" si="753"/>
        <v>1.8804556007468953</v>
      </c>
    </row>
    <row r="4033" spans="1:25" x14ac:dyDescent="0.3">
      <c r="A4033">
        <v>5</v>
      </c>
      <c r="B4033">
        <v>1</v>
      </c>
      <c r="C4033">
        <v>32.966428571428601</v>
      </c>
      <c r="D4033">
        <v>1.1000000000000001</v>
      </c>
      <c r="E4033">
        <v>7</v>
      </c>
      <c r="F4033">
        <v>17.382821496110299</v>
      </c>
      <c r="G4033">
        <v>16.9868976831956</v>
      </c>
      <c r="H4033">
        <v>16.0639519861925</v>
      </c>
      <c r="I4033">
        <v>1.18</v>
      </c>
      <c r="J4033">
        <v>16.0639519861925</v>
      </c>
      <c r="K4033">
        <v>18.955463343707201</v>
      </c>
      <c r="L4033">
        <v>2083</v>
      </c>
      <c r="M4033">
        <f t="shared" si="744"/>
        <v>-17.8554633437072</v>
      </c>
      <c r="N4033">
        <v>-17.8554633437072</v>
      </c>
      <c r="O4033">
        <f t="shared" si="754"/>
        <v>-468.08350745082936</v>
      </c>
      <c r="P4033">
        <f t="shared" si="745"/>
        <v>19.257485249702455</v>
      </c>
      <c r="Q4033">
        <f t="shared" si="755"/>
        <v>-1.7983376883906068</v>
      </c>
      <c r="R4033">
        <f t="shared" si="746"/>
        <v>2.8983376883906069</v>
      </c>
      <c r="S4033">
        <f t="shared" si="747"/>
        <v>0.15290249759855074</v>
      </c>
      <c r="T4033">
        <f t="shared" si="748"/>
        <v>16.057125655316593</v>
      </c>
      <c r="U4033">
        <f t="shared" si="749"/>
        <v>0</v>
      </c>
      <c r="V4033">
        <f t="shared" si="750"/>
        <v>84.709750240144928</v>
      </c>
      <c r="W4033">
        <f t="shared" si="751"/>
        <v>0</v>
      </c>
      <c r="X4033">
        <f t="shared" si="752"/>
        <v>84.709750240144928</v>
      </c>
      <c r="Y4033">
        <f t="shared" si="753"/>
        <v>1.7983376883906068</v>
      </c>
    </row>
    <row r="4034" spans="1:25" x14ac:dyDescent="0.3">
      <c r="A4034">
        <v>5</v>
      </c>
      <c r="B4034">
        <v>2</v>
      </c>
      <c r="C4034">
        <v>34.781428571428599</v>
      </c>
      <c r="D4034">
        <v>0</v>
      </c>
      <c r="E4034">
        <v>7</v>
      </c>
      <c r="F4034">
        <v>18.852085504518499</v>
      </c>
      <c r="G4034">
        <v>16.9868976831956</v>
      </c>
      <c r="H4034">
        <v>16.747706796369499</v>
      </c>
      <c r="I4034">
        <v>1.18</v>
      </c>
      <c r="J4034">
        <v>16.747706796369499</v>
      </c>
      <c r="K4034">
        <v>19.762294019715998</v>
      </c>
      <c r="L4034">
        <v>2083</v>
      </c>
      <c r="M4034">
        <f t="shared" si="744"/>
        <v>-19.762294019715998</v>
      </c>
      <c r="N4034">
        <v>-19.762294019715998</v>
      </c>
      <c r="O4034">
        <f t="shared" si="754"/>
        <v>-487.84580147054538</v>
      </c>
      <c r="P4034">
        <f t="shared" si="745"/>
        <v>17.445615549949043</v>
      </c>
      <c r="Q4034">
        <f t="shared" si="755"/>
        <v>-1.8118696997534123</v>
      </c>
      <c r="R4034">
        <f t="shared" si="746"/>
        <v>1.8118696997534123</v>
      </c>
      <c r="S4034">
        <f t="shared" si="747"/>
        <v>9.1683166840134403E-2</v>
      </c>
      <c r="T4034">
        <f t="shared" si="748"/>
        <v>17.950424319962586</v>
      </c>
      <c r="U4034">
        <f t="shared" si="749"/>
        <v>0</v>
      </c>
      <c r="V4034">
        <f t="shared" si="750"/>
        <v>90.831683315986552</v>
      </c>
      <c r="W4034">
        <f t="shared" si="751"/>
        <v>0</v>
      </c>
      <c r="X4034">
        <f t="shared" si="752"/>
        <v>90.831683315986552</v>
      </c>
      <c r="Y4034">
        <f t="shared" si="753"/>
        <v>1.8118696997534123</v>
      </c>
    </row>
    <row r="4035" spans="1:25" x14ac:dyDescent="0.3">
      <c r="A4035">
        <v>5</v>
      </c>
      <c r="B4035">
        <v>3</v>
      </c>
      <c r="C4035">
        <v>32.722857142857102</v>
      </c>
      <c r="D4035">
        <v>6.57</v>
      </c>
      <c r="E4035">
        <v>7</v>
      </c>
      <c r="F4035">
        <v>17.188744456559199</v>
      </c>
      <c r="G4035">
        <v>16.9868976831956</v>
      </c>
      <c r="H4035">
        <v>15.9715642340656</v>
      </c>
      <c r="I4035">
        <v>1.18</v>
      </c>
      <c r="J4035">
        <v>15.9715642340656</v>
      </c>
      <c r="K4035">
        <v>18.846445796197401</v>
      </c>
      <c r="L4035">
        <v>2083</v>
      </c>
      <c r="M4035">
        <f t="shared" ref="M4035:M4098" si="756">D4035-K4035</f>
        <v>-12.2764457961974</v>
      </c>
      <c r="N4035">
        <v>-12.2764457961974</v>
      </c>
      <c r="O4035">
        <f t="shared" si="754"/>
        <v>-500.12224726674276</v>
      </c>
      <c r="P4035">
        <f t="shared" ref="P4035:P4098" si="757">200 * EXP(O4035 / 200)</f>
        <v>16.406968124209108</v>
      </c>
      <c r="Q4035">
        <f t="shared" si="755"/>
        <v>-1.038647425739935</v>
      </c>
      <c r="R4035">
        <f t="shared" ref="R4035:R4098" si="758">MAX(IF(D4035&gt;K4035,K4035,D4035+Y4035))</f>
        <v>7.6086474257399352</v>
      </c>
      <c r="S4035">
        <f t="shared" ref="S4035:S4098" si="759">R4035/K4035</f>
        <v>0.40371789503541899</v>
      </c>
      <c r="T4035">
        <f t="shared" ref="T4035:T4098" si="760">K4035-R4035</f>
        <v>11.237798370457465</v>
      </c>
      <c r="U4035">
        <f t="shared" ref="U4035:U4098" si="761">MAX(0,M4035)</f>
        <v>0</v>
      </c>
      <c r="V4035">
        <f t="shared" ref="V4035:V4098" si="762">(T4035/K4035)*100</f>
        <v>59.628210496458102</v>
      </c>
      <c r="W4035">
        <f t="shared" ref="W4035:W4098" si="763">U4035/M4035*100</f>
        <v>0</v>
      </c>
      <c r="X4035">
        <f t="shared" ref="X4035:X4098" si="764">V4035-W4035</f>
        <v>59.628210496458102</v>
      </c>
      <c r="Y4035">
        <f t="shared" ref="Y4035:Y4098" si="765">IF(Q4035&lt;0,-Q4035,Q4035)</f>
        <v>1.038647425739935</v>
      </c>
    </row>
    <row r="4036" spans="1:25" x14ac:dyDescent="0.3">
      <c r="A4036">
        <v>5</v>
      </c>
      <c r="B4036">
        <v>4</v>
      </c>
      <c r="C4036">
        <v>32.697857142857103</v>
      </c>
      <c r="D4036">
        <v>1.42</v>
      </c>
      <c r="E4036">
        <v>7</v>
      </c>
      <c r="F4036">
        <v>17.168866417867701</v>
      </c>
      <c r="G4036">
        <v>16.9868976831956</v>
      </c>
      <c r="H4036">
        <v>15.9620729885781</v>
      </c>
      <c r="I4036">
        <v>1.18</v>
      </c>
      <c r="J4036">
        <v>15.9620729885781</v>
      </c>
      <c r="K4036">
        <v>18.8352461265222</v>
      </c>
      <c r="L4036">
        <v>2083</v>
      </c>
      <c r="M4036">
        <f t="shared" si="756"/>
        <v>-17.415246126522199</v>
      </c>
      <c r="N4036">
        <v>-17.415246126522199</v>
      </c>
      <c r="O4036">
        <f t="shared" ref="O4036:O4099" si="766">IF(O4035 + N4036 &gt; 200, 0, O4035 + N4036)</f>
        <v>-517.53749339326498</v>
      </c>
      <c r="P4036">
        <f t="shared" si="757"/>
        <v>15.038745431470785</v>
      </c>
      <c r="Q4036">
        <f t="shared" ref="Q4036:Q4099" si="767">P4036 - P4035</f>
        <v>-1.368222692738323</v>
      </c>
      <c r="R4036">
        <f t="shared" si="758"/>
        <v>2.7882226927383229</v>
      </c>
      <c r="S4036">
        <f t="shared" si="759"/>
        <v>0.1480321878466023</v>
      </c>
      <c r="T4036">
        <f t="shared" si="760"/>
        <v>16.047023433783878</v>
      </c>
      <c r="U4036">
        <f t="shared" si="761"/>
        <v>0</v>
      </c>
      <c r="V4036">
        <f t="shared" si="762"/>
        <v>85.196781215339769</v>
      </c>
      <c r="W4036">
        <f t="shared" si="763"/>
        <v>0</v>
      </c>
      <c r="X4036">
        <f t="shared" si="764"/>
        <v>85.196781215339769</v>
      </c>
      <c r="Y4036">
        <f t="shared" si="765"/>
        <v>1.368222692738323</v>
      </c>
    </row>
    <row r="4037" spans="1:25" x14ac:dyDescent="0.3">
      <c r="A4037">
        <v>5</v>
      </c>
      <c r="B4037">
        <v>5</v>
      </c>
      <c r="C4037">
        <v>33.545000000000002</v>
      </c>
      <c r="D4037">
        <v>0</v>
      </c>
      <c r="E4037">
        <v>3</v>
      </c>
      <c r="F4037">
        <v>17.846781102843501</v>
      </c>
      <c r="G4037">
        <v>16.9868976831956</v>
      </c>
      <c r="H4037">
        <v>16.2828016174605</v>
      </c>
      <c r="I4037">
        <v>1.18</v>
      </c>
      <c r="J4037">
        <v>16.2828016174605</v>
      </c>
      <c r="K4037">
        <v>19.213705908603401</v>
      </c>
      <c r="L4037">
        <v>2083</v>
      </c>
      <c r="M4037">
        <f t="shared" si="756"/>
        <v>-19.213705908603401</v>
      </c>
      <c r="N4037">
        <v>-19.213705908603401</v>
      </c>
      <c r="O4037">
        <f t="shared" si="766"/>
        <v>-536.75119930186838</v>
      </c>
      <c r="P4037">
        <f t="shared" si="757"/>
        <v>13.661222841871131</v>
      </c>
      <c r="Q4037">
        <f t="shared" si="767"/>
        <v>-1.3775225895996535</v>
      </c>
      <c r="R4037">
        <f t="shared" si="758"/>
        <v>1.3775225895996535</v>
      </c>
      <c r="S4037">
        <f t="shared" si="759"/>
        <v>7.1694788925796685E-2</v>
      </c>
      <c r="T4037">
        <f t="shared" si="760"/>
        <v>17.836183319003748</v>
      </c>
      <c r="U4037">
        <f t="shared" si="761"/>
        <v>0</v>
      </c>
      <c r="V4037">
        <f t="shared" si="762"/>
        <v>92.830521107420324</v>
      </c>
      <c r="W4037">
        <f t="shared" si="763"/>
        <v>0</v>
      </c>
      <c r="X4037">
        <f t="shared" si="764"/>
        <v>92.830521107420324</v>
      </c>
      <c r="Y4037">
        <f t="shared" si="765"/>
        <v>1.3775225895996535</v>
      </c>
    </row>
    <row r="4038" spans="1:25" x14ac:dyDescent="0.3">
      <c r="A4038">
        <v>6</v>
      </c>
      <c r="B4038">
        <v>1</v>
      </c>
      <c r="C4038">
        <v>34.804285714285697</v>
      </c>
      <c r="D4038">
        <v>9.0500000000000007</v>
      </c>
      <c r="E4038">
        <v>7</v>
      </c>
      <c r="F4038">
        <v>18.870845517629</v>
      </c>
      <c r="G4038">
        <v>16.9868976831956</v>
      </c>
      <c r="H4038">
        <v>16.7562662935687</v>
      </c>
      <c r="I4038">
        <v>1.25</v>
      </c>
      <c r="J4038">
        <v>16.7562662935687</v>
      </c>
      <c r="K4038">
        <v>20.9453328669609</v>
      </c>
      <c r="L4038">
        <v>2083</v>
      </c>
      <c r="M4038">
        <f t="shared" si="756"/>
        <v>-11.895332866960899</v>
      </c>
      <c r="N4038">
        <v>-11.895332866960899</v>
      </c>
      <c r="O4038">
        <f t="shared" si="766"/>
        <v>-548.64653216882925</v>
      </c>
      <c r="P4038">
        <f t="shared" si="757"/>
        <v>12.872389976197072</v>
      </c>
      <c r="Q4038">
        <f t="shared" si="767"/>
        <v>-0.78883286567405975</v>
      </c>
      <c r="R4038">
        <f t="shared" si="758"/>
        <v>9.8388328656740605</v>
      </c>
      <c r="S4038">
        <f t="shared" si="759"/>
        <v>0.46973867296202315</v>
      </c>
      <c r="T4038">
        <f t="shared" si="760"/>
        <v>11.10650000128684</v>
      </c>
      <c r="U4038">
        <f t="shared" si="761"/>
        <v>0</v>
      </c>
      <c r="V4038">
        <f t="shared" si="762"/>
        <v>53.026132703797693</v>
      </c>
      <c r="W4038">
        <f t="shared" si="763"/>
        <v>0</v>
      </c>
      <c r="X4038">
        <f t="shared" si="764"/>
        <v>53.026132703797693</v>
      </c>
      <c r="Y4038">
        <f t="shared" si="765"/>
        <v>0.78883286567405975</v>
      </c>
    </row>
    <row r="4039" spans="1:25" x14ac:dyDescent="0.3">
      <c r="A4039">
        <v>6</v>
      </c>
      <c r="B4039">
        <v>2</v>
      </c>
      <c r="C4039">
        <v>31.885000000000002</v>
      </c>
      <c r="D4039">
        <v>32.840000000000003</v>
      </c>
      <c r="E4039">
        <v>7</v>
      </c>
      <c r="F4039">
        <v>16.526818411968001</v>
      </c>
      <c r="G4039">
        <v>16.9868976831956</v>
      </c>
      <c r="H4039">
        <v>15.652584431230901</v>
      </c>
      <c r="I4039">
        <v>1.25</v>
      </c>
      <c r="J4039">
        <v>15.652584431230901</v>
      </c>
      <c r="K4039">
        <v>19.5657305390387</v>
      </c>
      <c r="L4039">
        <v>2083</v>
      </c>
      <c r="M4039">
        <f t="shared" si="756"/>
        <v>13.274269460961303</v>
      </c>
      <c r="N4039">
        <v>13.274269460961303</v>
      </c>
      <c r="O4039">
        <f t="shared" si="766"/>
        <v>-535.372262707868</v>
      </c>
      <c r="P4039">
        <f t="shared" si="757"/>
        <v>13.755738094287734</v>
      </c>
      <c r="Q4039">
        <f t="shared" si="767"/>
        <v>0.88334811809066238</v>
      </c>
      <c r="R4039">
        <f t="shared" si="758"/>
        <v>19.5657305390387</v>
      </c>
      <c r="S4039">
        <f t="shared" si="759"/>
        <v>1</v>
      </c>
      <c r="T4039">
        <f t="shared" si="760"/>
        <v>0</v>
      </c>
      <c r="U4039">
        <f t="shared" si="761"/>
        <v>13.274269460961303</v>
      </c>
      <c r="V4039">
        <f t="shared" si="762"/>
        <v>0</v>
      </c>
      <c r="W4039">
        <f t="shared" si="763"/>
        <v>100</v>
      </c>
      <c r="X4039">
        <f t="shared" si="764"/>
        <v>-100</v>
      </c>
      <c r="Y4039">
        <f t="shared" si="765"/>
        <v>0.88334811809066238</v>
      </c>
    </row>
    <row r="4040" spans="1:25" x14ac:dyDescent="0.3">
      <c r="A4040">
        <v>6</v>
      </c>
      <c r="B4040">
        <v>3</v>
      </c>
      <c r="C4040">
        <v>31.6778571428571</v>
      </c>
      <c r="D4040">
        <v>11.27</v>
      </c>
      <c r="E4040">
        <v>7</v>
      </c>
      <c r="F4040">
        <v>16.364535723450398</v>
      </c>
      <c r="G4040">
        <v>16.9868976831956</v>
      </c>
      <c r="H4040">
        <v>15.5734375322311</v>
      </c>
      <c r="I4040">
        <v>1.25</v>
      </c>
      <c r="J4040">
        <v>15.5734375322311</v>
      </c>
      <c r="K4040">
        <v>19.466796915288899</v>
      </c>
      <c r="L4040">
        <v>2083</v>
      </c>
      <c r="M4040">
        <f t="shared" si="756"/>
        <v>-8.1967969152888998</v>
      </c>
      <c r="N4040">
        <v>-8.1967969152888998</v>
      </c>
      <c r="O4040">
        <f t="shared" si="766"/>
        <v>-543.56905962315693</v>
      </c>
      <c r="P4040">
        <f t="shared" si="757"/>
        <v>13.203369582692931</v>
      </c>
      <c r="Q4040">
        <f t="shared" si="767"/>
        <v>-0.55236851159480338</v>
      </c>
      <c r="R4040">
        <f t="shared" si="758"/>
        <v>11.822368511594803</v>
      </c>
      <c r="S4040">
        <f t="shared" si="759"/>
        <v>0.60730938751971619</v>
      </c>
      <c r="T4040">
        <f t="shared" si="760"/>
        <v>7.6444284036940964</v>
      </c>
      <c r="U4040">
        <f t="shared" si="761"/>
        <v>0</v>
      </c>
      <c r="V4040">
        <f t="shared" si="762"/>
        <v>39.269061248028372</v>
      </c>
      <c r="W4040">
        <f t="shared" si="763"/>
        <v>0</v>
      </c>
      <c r="X4040">
        <f t="shared" si="764"/>
        <v>39.269061248028372</v>
      </c>
      <c r="Y4040">
        <f t="shared" si="765"/>
        <v>0.55236851159480338</v>
      </c>
    </row>
    <row r="4041" spans="1:25" x14ac:dyDescent="0.3">
      <c r="A4041">
        <v>6</v>
      </c>
      <c r="B4041">
        <v>4</v>
      </c>
      <c r="C4041">
        <v>32.0657142857143</v>
      </c>
      <c r="D4041">
        <v>132.77000000000001</v>
      </c>
      <c r="E4041">
        <v>7</v>
      </c>
      <c r="F4041">
        <v>16.6688394711766</v>
      </c>
      <c r="G4041">
        <v>16.9868976831956</v>
      </c>
      <c r="H4041">
        <v>15.7215399834413</v>
      </c>
      <c r="I4041">
        <v>1.25</v>
      </c>
      <c r="J4041">
        <v>15.7215399834413</v>
      </c>
      <c r="K4041">
        <v>19.651924979301601</v>
      </c>
      <c r="L4041">
        <v>2083</v>
      </c>
      <c r="M4041">
        <f t="shared" si="756"/>
        <v>113.11807502069841</v>
      </c>
      <c r="N4041">
        <v>113.11807502069841</v>
      </c>
      <c r="O4041">
        <f t="shared" si="766"/>
        <v>-430.4509846024585</v>
      </c>
      <c r="P4041">
        <f t="shared" si="757"/>
        <v>23.244358177060768</v>
      </c>
      <c r="Q4041">
        <f t="shared" si="767"/>
        <v>10.040988594367837</v>
      </c>
      <c r="R4041">
        <f t="shared" si="758"/>
        <v>19.651924979301601</v>
      </c>
      <c r="S4041">
        <f t="shared" si="759"/>
        <v>1</v>
      </c>
      <c r="T4041">
        <f t="shared" si="760"/>
        <v>0</v>
      </c>
      <c r="U4041">
        <f t="shared" si="761"/>
        <v>113.11807502069841</v>
      </c>
      <c r="V4041">
        <f t="shared" si="762"/>
        <v>0</v>
      </c>
      <c r="W4041">
        <f t="shared" si="763"/>
        <v>100</v>
      </c>
      <c r="X4041">
        <f t="shared" si="764"/>
        <v>-100</v>
      </c>
      <c r="Y4041">
        <f t="shared" si="765"/>
        <v>10.040988594367837</v>
      </c>
    </row>
    <row r="4042" spans="1:25" x14ac:dyDescent="0.3">
      <c r="A4042">
        <v>6</v>
      </c>
      <c r="B4042">
        <v>5</v>
      </c>
      <c r="C4042">
        <v>30.664999999999999</v>
      </c>
      <c r="D4042">
        <v>82.26</v>
      </c>
      <c r="E4042">
        <v>2</v>
      </c>
      <c r="F4042">
        <v>15.578902831096499</v>
      </c>
      <c r="G4042">
        <v>16.9868976831956</v>
      </c>
      <c r="H4042">
        <v>15.184761662077801</v>
      </c>
      <c r="I4042">
        <v>1.25</v>
      </c>
      <c r="J4042">
        <v>15.184761662077801</v>
      </c>
      <c r="K4042">
        <v>18.980952077597198</v>
      </c>
      <c r="L4042">
        <v>2083</v>
      </c>
      <c r="M4042">
        <f t="shared" si="756"/>
        <v>63.27904792240281</v>
      </c>
      <c r="N4042">
        <v>63.27904792240281</v>
      </c>
      <c r="O4042">
        <f t="shared" si="766"/>
        <v>-367.17193668005569</v>
      </c>
      <c r="P4042">
        <f t="shared" si="757"/>
        <v>31.895268730982302</v>
      </c>
      <c r="Q4042">
        <f t="shared" si="767"/>
        <v>8.6509105539215341</v>
      </c>
      <c r="R4042">
        <f t="shared" si="758"/>
        <v>18.980952077597198</v>
      </c>
      <c r="S4042">
        <f t="shared" si="759"/>
        <v>1</v>
      </c>
      <c r="T4042">
        <f t="shared" si="760"/>
        <v>0</v>
      </c>
      <c r="U4042">
        <f t="shared" si="761"/>
        <v>63.27904792240281</v>
      </c>
      <c r="V4042">
        <f t="shared" si="762"/>
        <v>0</v>
      </c>
      <c r="W4042">
        <f t="shared" si="763"/>
        <v>100</v>
      </c>
      <c r="X4042">
        <f t="shared" si="764"/>
        <v>-100</v>
      </c>
      <c r="Y4042">
        <f t="shared" si="765"/>
        <v>8.6509105539215341</v>
      </c>
    </row>
    <row r="4043" spans="1:25" x14ac:dyDescent="0.3">
      <c r="A4043">
        <v>7</v>
      </c>
      <c r="B4043">
        <v>1</v>
      </c>
      <c r="C4043">
        <v>31.24</v>
      </c>
      <c r="D4043">
        <v>63.64</v>
      </c>
      <c r="E4043">
        <v>7</v>
      </c>
      <c r="F4043">
        <v>16.023297847198801</v>
      </c>
      <c r="G4043">
        <v>16.9868976831956</v>
      </c>
      <c r="H4043">
        <v>15.405757442583999</v>
      </c>
      <c r="I4043">
        <v>1.25</v>
      </c>
      <c r="J4043">
        <v>15.405757442583999</v>
      </c>
      <c r="K4043">
        <v>19.257196803229998</v>
      </c>
      <c r="L4043">
        <v>2083</v>
      </c>
      <c r="M4043">
        <f t="shared" si="756"/>
        <v>44.382803196769999</v>
      </c>
      <c r="N4043">
        <v>44.382803196769999</v>
      </c>
      <c r="O4043">
        <f t="shared" si="766"/>
        <v>-322.7891334832857</v>
      </c>
      <c r="P4043">
        <f t="shared" si="757"/>
        <v>39.820095587847845</v>
      </c>
      <c r="Q4043">
        <f t="shared" si="767"/>
        <v>7.9248268568655433</v>
      </c>
      <c r="R4043">
        <f t="shared" si="758"/>
        <v>19.257196803229998</v>
      </c>
      <c r="S4043">
        <f t="shared" si="759"/>
        <v>1</v>
      </c>
      <c r="T4043">
        <f t="shared" si="760"/>
        <v>0</v>
      </c>
      <c r="U4043">
        <f t="shared" si="761"/>
        <v>44.382803196769999</v>
      </c>
      <c r="V4043">
        <f t="shared" si="762"/>
        <v>0</v>
      </c>
      <c r="W4043">
        <f t="shared" si="763"/>
        <v>100</v>
      </c>
      <c r="X4043">
        <f t="shared" si="764"/>
        <v>-100</v>
      </c>
      <c r="Y4043">
        <f t="shared" si="765"/>
        <v>7.9248268568655433</v>
      </c>
    </row>
    <row r="4044" spans="1:25" x14ac:dyDescent="0.3">
      <c r="A4044">
        <v>7</v>
      </c>
      <c r="B4044">
        <v>2</v>
      </c>
      <c r="C4044">
        <v>31.043571428571401</v>
      </c>
      <c r="D4044">
        <v>388.81</v>
      </c>
      <c r="E4044">
        <v>7</v>
      </c>
      <c r="F4044">
        <v>15.871008918321399</v>
      </c>
      <c r="G4044">
        <v>16.9868976831956</v>
      </c>
      <c r="H4044">
        <v>15.3303644689205</v>
      </c>
      <c r="I4044">
        <v>1.25</v>
      </c>
      <c r="J4044">
        <v>15.3303644689205</v>
      </c>
      <c r="K4044">
        <v>19.162955586150598</v>
      </c>
      <c r="L4044">
        <v>2083</v>
      </c>
      <c r="M4044">
        <f t="shared" si="756"/>
        <v>369.64704441384941</v>
      </c>
      <c r="N4044">
        <v>369.64704441384941</v>
      </c>
      <c r="O4044">
        <f t="shared" si="766"/>
        <v>46.857910930563719</v>
      </c>
      <c r="P4044">
        <f t="shared" si="757"/>
        <v>252.80208786565882</v>
      </c>
      <c r="Q4044">
        <f t="shared" si="767"/>
        <v>212.98199227781097</v>
      </c>
      <c r="R4044">
        <f t="shared" si="758"/>
        <v>19.162955586150598</v>
      </c>
      <c r="S4044">
        <f t="shared" si="759"/>
        <v>1</v>
      </c>
      <c r="T4044">
        <f t="shared" si="760"/>
        <v>0</v>
      </c>
      <c r="U4044">
        <f t="shared" si="761"/>
        <v>369.64704441384941</v>
      </c>
      <c r="V4044">
        <f t="shared" si="762"/>
        <v>0</v>
      </c>
      <c r="W4044">
        <f t="shared" si="763"/>
        <v>100</v>
      </c>
      <c r="X4044">
        <f t="shared" si="764"/>
        <v>-100</v>
      </c>
      <c r="Y4044">
        <f t="shared" si="765"/>
        <v>212.98199227781097</v>
      </c>
    </row>
    <row r="4045" spans="1:25" x14ac:dyDescent="0.3">
      <c r="A4045">
        <v>7</v>
      </c>
      <c r="B4045">
        <v>3</v>
      </c>
      <c r="C4045">
        <v>30.319285714285702</v>
      </c>
      <c r="D4045">
        <v>264.47000000000003</v>
      </c>
      <c r="E4045">
        <v>7</v>
      </c>
      <c r="F4045">
        <v>15.313763206143401</v>
      </c>
      <c r="G4045">
        <v>16.9868976831956</v>
      </c>
      <c r="H4045">
        <v>15.0514467787778</v>
      </c>
      <c r="I4045">
        <v>1.25</v>
      </c>
      <c r="J4045">
        <v>15.0514467787778</v>
      </c>
      <c r="K4045">
        <v>18.814308473472298</v>
      </c>
      <c r="L4045">
        <v>2083</v>
      </c>
      <c r="M4045">
        <f t="shared" si="756"/>
        <v>245.65569152652773</v>
      </c>
      <c r="N4045">
        <v>245.65569152652773</v>
      </c>
      <c r="O4045">
        <f t="shared" si="766"/>
        <v>0</v>
      </c>
      <c r="P4045">
        <f t="shared" si="757"/>
        <v>200</v>
      </c>
      <c r="Q4045">
        <f t="shared" si="767"/>
        <v>-52.80208786565882</v>
      </c>
      <c r="R4045">
        <f t="shared" si="758"/>
        <v>18.814308473472298</v>
      </c>
      <c r="S4045">
        <f t="shared" si="759"/>
        <v>1</v>
      </c>
      <c r="T4045">
        <f t="shared" si="760"/>
        <v>0</v>
      </c>
      <c r="U4045">
        <f t="shared" si="761"/>
        <v>245.65569152652773</v>
      </c>
      <c r="V4045">
        <f t="shared" si="762"/>
        <v>0</v>
      </c>
      <c r="W4045">
        <f t="shared" si="763"/>
        <v>100</v>
      </c>
      <c r="X4045">
        <f t="shared" si="764"/>
        <v>-100</v>
      </c>
      <c r="Y4045">
        <f t="shared" si="765"/>
        <v>52.80208786565882</v>
      </c>
    </row>
    <row r="4046" spans="1:25" x14ac:dyDescent="0.3">
      <c r="A4046">
        <v>7</v>
      </c>
      <c r="B4046">
        <v>4</v>
      </c>
      <c r="C4046">
        <v>30.1778571428571</v>
      </c>
      <c r="D4046">
        <v>205.04</v>
      </c>
      <c r="E4046">
        <v>7</v>
      </c>
      <c r="F4046">
        <v>15.205743088261</v>
      </c>
      <c r="G4046">
        <v>16.9868976831956</v>
      </c>
      <c r="H4046">
        <v>14.9968116473436</v>
      </c>
      <c r="I4046">
        <v>1.25</v>
      </c>
      <c r="J4046">
        <v>14.9968116473436</v>
      </c>
      <c r="K4046">
        <v>18.7460145591795</v>
      </c>
      <c r="L4046">
        <v>2083</v>
      </c>
      <c r="M4046">
        <f t="shared" si="756"/>
        <v>186.29398544082051</v>
      </c>
      <c r="N4046">
        <v>186.29398544082051</v>
      </c>
      <c r="O4046">
        <f t="shared" si="766"/>
        <v>186.29398544082051</v>
      </c>
      <c r="P4046">
        <f t="shared" si="757"/>
        <v>507.64749221768551</v>
      </c>
      <c r="Q4046">
        <f t="shared" si="767"/>
        <v>307.64749221768551</v>
      </c>
      <c r="R4046">
        <f t="shared" si="758"/>
        <v>18.7460145591795</v>
      </c>
      <c r="S4046">
        <f t="shared" si="759"/>
        <v>1</v>
      </c>
      <c r="T4046">
        <f t="shared" si="760"/>
        <v>0</v>
      </c>
      <c r="U4046">
        <f t="shared" si="761"/>
        <v>186.29398544082051</v>
      </c>
      <c r="V4046">
        <f t="shared" si="762"/>
        <v>0</v>
      </c>
      <c r="W4046">
        <f t="shared" si="763"/>
        <v>100</v>
      </c>
      <c r="X4046">
        <f t="shared" si="764"/>
        <v>-100</v>
      </c>
      <c r="Y4046">
        <f t="shared" si="765"/>
        <v>307.64749221768551</v>
      </c>
    </row>
    <row r="4047" spans="1:25" x14ac:dyDescent="0.3">
      <c r="A4047">
        <v>7</v>
      </c>
      <c r="B4047">
        <v>5</v>
      </c>
      <c r="C4047">
        <v>30.026666666666699</v>
      </c>
      <c r="D4047">
        <v>33.96</v>
      </c>
      <c r="E4047">
        <v>3</v>
      </c>
      <c r="F4047">
        <v>15.090554471714899</v>
      </c>
      <c r="G4047">
        <v>16.9868976831956</v>
      </c>
      <c r="H4047">
        <v>14.9383424339026</v>
      </c>
      <c r="I4047">
        <v>1.25</v>
      </c>
      <c r="J4047">
        <v>14.9383424339026</v>
      </c>
      <c r="K4047">
        <v>18.672928042378299</v>
      </c>
      <c r="L4047">
        <v>2083</v>
      </c>
      <c r="M4047">
        <f t="shared" si="756"/>
        <v>15.287071957621702</v>
      </c>
      <c r="N4047">
        <v>15.287071957621702</v>
      </c>
      <c r="O4047">
        <f t="shared" si="766"/>
        <v>0</v>
      </c>
      <c r="P4047">
        <f t="shared" si="757"/>
        <v>200</v>
      </c>
      <c r="Q4047">
        <f t="shared" si="767"/>
        <v>-307.64749221768551</v>
      </c>
      <c r="R4047">
        <f t="shared" si="758"/>
        <v>18.672928042378299</v>
      </c>
      <c r="S4047">
        <f t="shared" si="759"/>
        <v>1</v>
      </c>
      <c r="T4047">
        <f t="shared" si="760"/>
        <v>0</v>
      </c>
      <c r="U4047">
        <f t="shared" si="761"/>
        <v>15.287071957621702</v>
      </c>
      <c r="V4047">
        <f t="shared" si="762"/>
        <v>0</v>
      </c>
      <c r="W4047">
        <f t="shared" si="763"/>
        <v>100</v>
      </c>
      <c r="X4047">
        <f t="shared" si="764"/>
        <v>-100</v>
      </c>
      <c r="Y4047">
        <f t="shared" si="765"/>
        <v>307.64749221768551</v>
      </c>
    </row>
    <row r="4048" spans="1:25" x14ac:dyDescent="0.3">
      <c r="A4048">
        <v>8</v>
      </c>
      <c r="B4048">
        <v>1</v>
      </c>
      <c r="C4048">
        <v>29.952857142857098</v>
      </c>
      <c r="D4048">
        <v>54.19</v>
      </c>
      <c r="E4048">
        <v>7</v>
      </c>
      <c r="F4048">
        <v>15.034428768452599</v>
      </c>
      <c r="G4048">
        <v>16.9868976831956</v>
      </c>
      <c r="H4048">
        <v>14.9097746534247</v>
      </c>
      <c r="I4048">
        <v>1.2</v>
      </c>
      <c r="J4048">
        <v>14.9097746534247</v>
      </c>
      <c r="K4048">
        <v>17.891729584109701</v>
      </c>
      <c r="L4048">
        <v>2083</v>
      </c>
      <c r="M4048">
        <f t="shared" si="756"/>
        <v>36.2982704158903</v>
      </c>
      <c r="N4048">
        <v>36.2982704158903</v>
      </c>
      <c r="O4048">
        <f t="shared" si="766"/>
        <v>36.2982704158903</v>
      </c>
      <c r="P4048">
        <f t="shared" si="757"/>
        <v>239.80083355441977</v>
      </c>
      <c r="Q4048">
        <f t="shared" si="767"/>
        <v>39.800833554419768</v>
      </c>
      <c r="R4048">
        <f t="shared" si="758"/>
        <v>17.891729584109701</v>
      </c>
      <c r="S4048">
        <f t="shared" si="759"/>
        <v>1</v>
      </c>
      <c r="T4048">
        <f t="shared" si="760"/>
        <v>0</v>
      </c>
      <c r="U4048">
        <f t="shared" si="761"/>
        <v>36.2982704158903</v>
      </c>
      <c r="V4048">
        <f t="shared" si="762"/>
        <v>0</v>
      </c>
      <c r="W4048">
        <f t="shared" si="763"/>
        <v>100</v>
      </c>
      <c r="X4048">
        <f t="shared" si="764"/>
        <v>-100</v>
      </c>
      <c r="Y4048">
        <f t="shared" si="765"/>
        <v>39.800833554419768</v>
      </c>
    </row>
    <row r="4049" spans="1:25" x14ac:dyDescent="0.3">
      <c r="A4049">
        <v>8</v>
      </c>
      <c r="B4049">
        <v>2</v>
      </c>
      <c r="C4049">
        <v>30.496428571428599</v>
      </c>
      <c r="D4049">
        <v>61.3</v>
      </c>
      <c r="E4049">
        <v>7</v>
      </c>
      <c r="F4049">
        <v>15.4494268537756</v>
      </c>
      <c r="G4049">
        <v>16.9868976831956</v>
      </c>
      <c r="H4049">
        <v>15.119798844242499</v>
      </c>
      <c r="I4049">
        <v>1.2</v>
      </c>
      <c r="J4049">
        <v>15.119798844242499</v>
      </c>
      <c r="K4049">
        <v>18.143758613090998</v>
      </c>
      <c r="L4049">
        <v>2083</v>
      </c>
      <c r="M4049">
        <f t="shared" si="756"/>
        <v>43.156241386909002</v>
      </c>
      <c r="N4049">
        <v>43.156241386909002</v>
      </c>
      <c r="O4049">
        <f t="shared" si="766"/>
        <v>79.454511802799303</v>
      </c>
      <c r="P4049">
        <f t="shared" si="757"/>
        <v>297.55227551374821</v>
      </c>
      <c r="Q4049">
        <f t="shared" si="767"/>
        <v>57.751441959328446</v>
      </c>
      <c r="R4049">
        <f t="shared" si="758"/>
        <v>18.143758613090998</v>
      </c>
      <c r="S4049">
        <f t="shared" si="759"/>
        <v>1</v>
      </c>
      <c r="T4049">
        <f t="shared" si="760"/>
        <v>0</v>
      </c>
      <c r="U4049">
        <f t="shared" si="761"/>
        <v>43.156241386909002</v>
      </c>
      <c r="V4049">
        <f t="shared" si="762"/>
        <v>0</v>
      </c>
      <c r="W4049">
        <f t="shared" si="763"/>
        <v>100</v>
      </c>
      <c r="X4049">
        <f t="shared" si="764"/>
        <v>-100</v>
      </c>
      <c r="Y4049">
        <f t="shared" si="765"/>
        <v>57.751441959328446</v>
      </c>
    </row>
    <row r="4050" spans="1:25" x14ac:dyDescent="0.3">
      <c r="A4050">
        <v>8</v>
      </c>
      <c r="B4050">
        <v>3</v>
      </c>
      <c r="C4050">
        <v>30.207857142857101</v>
      </c>
      <c r="D4050">
        <v>96.16</v>
      </c>
      <c r="E4050">
        <v>7</v>
      </c>
      <c r="F4050">
        <v>15.228634749157401</v>
      </c>
      <c r="G4050">
        <v>16.9868976831956</v>
      </c>
      <c r="H4050">
        <v>15.008405664033599</v>
      </c>
      <c r="I4050">
        <v>1.2</v>
      </c>
      <c r="J4050">
        <v>15.008405664033599</v>
      </c>
      <c r="K4050">
        <v>18.010086796840302</v>
      </c>
      <c r="L4050">
        <v>2083</v>
      </c>
      <c r="M4050">
        <f t="shared" si="756"/>
        <v>78.149913203159699</v>
      </c>
      <c r="N4050">
        <v>78.149913203159699</v>
      </c>
      <c r="O4050">
        <f t="shared" si="766"/>
        <v>157.604425005959</v>
      </c>
      <c r="P4050">
        <f t="shared" si="757"/>
        <v>439.80853812134069</v>
      </c>
      <c r="Q4050">
        <f t="shared" si="767"/>
        <v>142.25626260759248</v>
      </c>
      <c r="R4050">
        <f t="shared" si="758"/>
        <v>18.010086796840302</v>
      </c>
      <c r="S4050">
        <f t="shared" si="759"/>
        <v>1</v>
      </c>
      <c r="T4050">
        <f t="shared" si="760"/>
        <v>0</v>
      </c>
      <c r="U4050">
        <f t="shared" si="761"/>
        <v>78.149913203159699</v>
      </c>
      <c r="V4050">
        <f t="shared" si="762"/>
        <v>0</v>
      </c>
      <c r="W4050">
        <f t="shared" si="763"/>
        <v>100</v>
      </c>
      <c r="X4050">
        <f t="shared" si="764"/>
        <v>-100</v>
      </c>
      <c r="Y4050">
        <f t="shared" si="765"/>
        <v>142.25626260759248</v>
      </c>
    </row>
    <row r="4051" spans="1:25" x14ac:dyDescent="0.3">
      <c r="A4051">
        <v>8</v>
      </c>
      <c r="B4051">
        <v>4</v>
      </c>
      <c r="C4051">
        <v>30.608571428571398</v>
      </c>
      <c r="D4051">
        <v>207.05</v>
      </c>
      <c r="E4051">
        <v>7</v>
      </c>
      <c r="F4051">
        <v>15.535520455193399</v>
      </c>
      <c r="G4051">
        <v>16.9868976831956</v>
      </c>
      <c r="H4051">
        <v>15.163024491752999</v>
      </c>
      <c r="I4051">
        <v>1.2</v>
      </c>
      <c r="J4051">
        <v>15.163024491752999</v>
      </c>
      <c r="K4051">
        <v>18.195629390103601</v>
      </c>
      <c r="L4051">
        <v>2083</v>
      </c>
      <c r="M4051">
        <f t="shared" si="756"/>
        <v>188.85437060989642</v>
      </c>
      <c r="N4051">
        <v>188.85437060989642</v>
      </c>
      <c r="O4051">
        <f t="shared" si="766"/>
        <v>0</v>
      </c>
      <c r="P4051">
        <f t="shared" si="757"/>
        <v>200</v>
      </c>
      <c r="Q4051">
        <f t="shared" si="767"/>
        <v>-239.80853812134069</v>
      </c>
      <c r="R4051">
        <f t="shared" si="758"/>
        <v>18.195629390103601</v>
      </c>
      <c r="S4051">
        <f t="shared" si="759"/>
        <v>1</v>
      </c>
      <c r="T4051">
        <f t="shared" si="760"/>
        <v>0</v>
      </c>
      <c r="U4051">
        <f t="shared" si="761"/>
        <v>188.85437060989642</v>
      </c>
      <c r="V4051">
        <f t="shared" si="762"/>
        <v>0</v>
      </c>
      <c r="W4051">
        <f t="shared" si="763"/>
        <v>100</v>
      </c>
      <c r="X4051">
        <f t="shared" si="764"/>
        <v>-100</v>
      </c>
      <c r="Y4051">
        <f t="shared" si="765"/>
        <v>239.80853812134069</v>
      </c>
    </row>
    <row r="4052" spans="1:25" x14ac:dyDescent="0.3">
      <c r="A4052">
        <v>8</v>
      </c>
      <c r="B4052">
        <v>5</v>
      </c>
      <c r="C4052">
        <v>30.875</v>
      </c>
      <c r="D4052">
        <v>18.93</v>
      </c>
      <c r="E4052">
        <v>3</v>
      </c>
      <c r="F4052">
        <v>15.740711544939</v>
      </c>
      <c r="G4052">
        <v>16.9868976831956</v>
      </c>
      <c r="H4052">
        <v>15.2655790312094</v>
      </c>
      <c r="I4052">
        <v>1.2</v>
      </c>
      <c r="J4052">
        <v>15.2655790312094</v>
      </c>
      <c r="K4052">
        <v>18.3186948374513</v>
      </c>
      <c r="L4052">
        <v>2083</v>
      </c>
      <c r="M4052">
        <f t="shared" si="756"/>
        <v>0.6113051625486996</v>
      </c>
      <c r="N4052">
        <v>0.6113051625486996</v>
      </c>
      <c r="O4052">
        <f t="shared" si="766"/>
        <v>0.6113051625486996</v>
      </c>
      <c r="P4052">
        <f t="shared" si="757"/>
        <v>200.61224035011867</v>
      </c>
      <c r="Q4052">
        <f t="shared" si="767"/>
        <v>0.61224035011866818</v>
      </c>
      <c r="R4052">
        <f t="shared" si="758"/>
        <v>18.3186948374513</v>
      </c>
      <c r="S4052">
        <f t="shared" si="759"/>
        <v>1</v>
      </c>
      <c r="T4052">
        <f t="shared" si="760"/>
        <v>0</v>
      </c>
      <c r="U4052">
        <f t="shared" si="761"/>
        <v>0.6113051625486996</v>
      </c>
      <c r="V4052">
        <f t="shared" si="762"/>
        <v>0</v>
      </c>
      <c r="W4052">
        <f t="shared" si="763"/>
        <v>100</v>
      </c>
      <c r="X4052">
        <f t="shared" si="764"/>
        <v>-100</v>
      </c>
      <c r="Y4052">
        <f t="shared" si="765"/>
        <v>0.61224035011866818</v>
      </c>
    </row>
    <row r="4053" spans="1:25" x14ac:dyDescent="0.3">
      <c r="A4053">
        <v>9</v>
      </c>
      <c r="B4053">
        <v>1</v>
      </c>
      <c r="C4053">
        <v>31.372142857142901</v>
      </c>
      <c r="D4053">
        <v>65.16</v>
      </c>
      <c r="E4053">
        <v>7</v>
      </c>
      <c r="F4053">
        <v>16.1260242277943</v>
      </c>
      <c r="G4053">
        <v>16.9868976831956</v>
      </c>
      <c r="H4053">
        <v>15.4564170694205</v>
      </c>
      <c r="I4053">
        <v>1.1000000000000001</v>
      </c>
      <c r="J4053">
        <v>15.4564170694205</v>
      </c>
      <c r="K4053">
        <v>17.0020587763625</v>
      </c>
      <c r="L4053">
        <v>2083</v>
      </c>
      <c r="M4053">
        <f t="shared" si="756"/>
        <v>48.157941223637494</v>
      </c>
      <c r="N4053">
        <v>48.157941223637494</v>
      </c>
      <c r="O4053">
        <f t="shared" si="766"/>
        <v>48.769246386186197</v>
      </c>
      <c r="P4053">
        <f t="shared" si="757"/>
        <v>255.22961691497051</v>
      </c>
      <c r="Q4053">
        <f t="shared" si="767"/>
        <v>54.617376564851838</v>
      </c>
      <c r="R4053">
        <f t="shared" si="758"/>
        <v>17.0020587763625</v>
      </c>
      <c r="S4053">
        <f t="shared" si="759"/>
        <v>1</v>
      </c>
      <c r="T4053">
        <f t="shared" si="760"/>
        <v>0</v>
      </c>
      <c r="U4053">
        <f t="shared" si="761"/>
        <v>48.157941223637494</v>
      </c>
      <c r="V4053">
        <f t="shared" si="762"/>
        <v>0</v>
      </c>
      <c r="W4053">
        <f t="shared" si="763"/>
        <v>100</v>
      </c>
      <c r="X4053">
        <f t="shared" si="764"/>
        <v>-100</v>
      </c>
      <c r="Y4053">
        <f t="shared" si="765"/>
        <v>54.617376564851838</v>
      </c>
    </row>
    <row r="4054" spans="1:25" x14ac:dyDescent="0.3">
      <c r="A4054">
        <v>9</v>
      </c>
      <c r="B4054">
        <v>2</v>
      </c>
      <c r="C4054">
        <v>29.946428571428601</v>
      </c>
      <c r="D4054">
        <v>367.72</v>
      </c>
      <c r="E4054">
        <v>7</v>
      </c>
      <c r="F4054">
        <v>15.029543762815999</v>
      </c>
      <c r="G4054">
        <v>16.9868976831956</v>
      </c>
      <c r="H4054">
        <v>14.9072857517511</v>
      </c>
      <c r="I4054">
        <v>1.1000000000000001</v>
      </c>
      <c r="J4054">
        <v>14.9072857517511</v>
      </c>
      <c r="K4054">
        <v>16.398014326926301</v>
      </c>
      <c r="L4054">
        <v>2083</v>
      </c>
      <c r="M4054">
        <f t="shared" si="756"/>
        <v>351.32198567307375</v>
      </c>
      <c r="N4054">
        <v>351.32198567307375</v>
      </c>
      <c r="O4054">
        <f t="shared" si="766"/>
        <v>0</v>
      </c>
      <c r="P4054">
        <f t="shared" si="757"/>
        <v>200</v>
      </c>
      <c r="Q4054">
        <f t="shared" si="767"/>
        <v>-55.229616914970507</v>
      </c>
      <c r="R4054">
        <f t="shared" si="758"/>
        <v>16.398014326926301</v>
      </c>
      <c r="S4054">
        <f t="shared" si="759"/>
        <v>1</v>
      </c>
      <c r="T4054">
        <f t="shared" si="760"/>
        <v>0</v>
      </c>
      <c r="U4054">
        <f t="shared" si="761"/>
        <v>351.32198567307375</v>
      </c>
      <c r="V4054">
        <f t="shared" si="762"/>
        <v>0</v>
      </c>
      <c r="W4054">
        <f t="shared" si="763"/>
        <v>100</v>
      </c>
      <c r="X4054">
        <f t="shared" si="764"/>
        <v>-100</v>
      </c>
      <c r="Y4054">
        <f t="shared" si="765"/>
        <v>55.229616914970507</v>
      </c>
    </row>
    <row r="4055" spans="1:25" x14ac:dyDescent="0.3">
      <c r="A4055">
        <v>9</v>
      </c>
      <c r="B4055">
        <v>3</v>
      </c>
      <c r="C4055">
        <v>29.382142857142899</v>
      </c>
      <c r="D4055">
        <v>184.39</v>
      </c>
      <c r="E4055">
        <v>7</v>
      </c>
      <c r="F4055">
        <v>14.6028552699747</v>
      </c>
      <c r="G4055">
        <v>16.9868976831956</v>
      </c>
      <c r="H4055">
        <v>14.6883492948584</v>
      </c>
      <c r="I4055">
        <v>1.1000000000000001</v>
      </c>
      <c r="J4055">
        <v>14.6883492948584</v>
      </c>
      <c r="K4055">
        <v>16.157184224344299</v>
      </c>
      <c r="L4055">
        <v>2083</v>
      </c>
      <c r="M4055">
        <f t="shared" si="756"/>
        <v>168.23281577565569</v>
      </c>
      <c r="N4055">
        <v>168.23281577565569</v>
      </c>
      <c r="O4055">
        <f t="shared" si="766"/>
        <v>168.23281577565569</v>
      </c>
      <c r="P4055">
        <f t="shared" si="757"/>
        <v>463.8129961386241</v>
      </c>
      <c r="Q4055">
        <f t="shared" si="767"/>
        <v>263.8129961386241</v>
      </c>
      <c r="R4055">
        <f t="shared" si="758"/>
        <v>16.157184224344299</v>
      </c>
      <c r="S4055">
        <f t="shared" si="759"/>
        <v>1</v>
      </c>
      <c r="T4055">
        <f t="shared" si="760"/>
        <v>0</v>
      </c>
      <c r="U4055">
        <f t="shared" si="761"/>
        <v>168.23281577565569</v>
      </c>
      <c r="V4055">
        <f t="shared" si="762"/>
        <v>0</v>
      </c>
      <c r="W4055">
        <f t="shared" si="763"/>
        <v>100</v>
      </c>
      <c r="X4055">
        <f t="shared" si="764"/>
        <v>-100</v>
      </c>
      <c r="Y4055">
        <f t="shared" si="765"/>
        <v>263.8129961386241</v>
      </c>
    </row>
    <row r="4056" spans="1:25" x14ac:dyDescent="0.3">
      <c r="A4056">
        <v>9</v>
      </c>
      <c r="B4056">
        <v>4</v>
      </c>
      <c r="C4056">
        <v>32.772142857142903</v>
      </c>
      <c r="D4056">
        <v>5.0199999999999996</v>
      </c>
      <c r="E4056">
        <v>7</v>
      </c>
      <c r="F4056">
        <v>17.227955455174399</v>
      </c>
      <c r="G4056">
        <v>16.9868976831956</v>
      </c>
      <c r="H4056">
        <v>15.9902708285013</v>
      </c>
      <c r="I4056">
        <v>1.1000000000000001</v>
      </c>
      <c r="J4056">
        <v>15.9902708285013</v>
      </c>
      <c r="K4056">
        <v>17.589297911351501</v>
      </c>
      <c r="L4056">
        <v>2083</v>
      </c>
      <c r="M4056">
        <f t="shared" si="756"/>
        <v>-12.569297911351502</v>
      </c>
      <c r="N4056">
        <v>-12.569297911351502</v>
      </c>
      <c r="O4056">
        <f t="shared" si="766"/>
        <v>155.6635178643042</v>
      </c>
      <c r="P4056">
        <f t="shared" si="757"/>
        <v>435.56104377361839</v>
      </c>
      <c r="Q4056">
        <f t="shared" si="767"/>
        <v>-28.251952365005707</v>
      </c>
      <c r="R4056">
        <f t="shared" si="758"/>
        <v>33.271952365005703</v>
      </c>
      <c r="S4056">
        <f t="shared" si="759"/>
        <v>1.8916020714808168</v>
      </c>
      <c r="T4056">
        <f t="shared" si="760"/>
        <v>-15.682654453654202</v>
      </c>
      <c r="U4056">
        <f t="shared" si="761"/>
        <v>0</v>
      </c>
      <c r="V4056">
        <f t="shared" si="762"/>
        <v>-89.160207148081668</v>
      </c>
      <c r="W4056">
        <f t="shared" si="763"/>
        <v>0</v>
      </c>
      <c r="X4056">
        <f t="shared" si="764"/>
        <v>-89.160207148081668</v>
      </c>
      <c r="Y4056">
        <f t="shared" si="765"/>
        <v>28.251952365005707</v>
      </c>
    </row>
    <row r="4057" spans="1:25" x14ac:dyDescent="0.3">
      <c r="A4057">
        <v>9</v>
      </c>
      <c r="B4057">
        <v>5</v>
      </c>
      <c r="C4057">
        <v>33.212499999999999</v>
      </c>
      <c r="D4057">
        <v>0</v>
      </c>
      <c r="E4057">
        <v>2</v>
      </c>
      <c r="F4057">
        <v>17.5796403749248</v>
      </c>
      <c r="G4057">
        <v>16.9868976831956</v>
      </c>
      <c r="H4057">
        <v>16.1571340893457</v>
      </c>
      <c r="I4057">
        <v>1.1000000000000001</v>
      </c>
      <c r="J4057">
        <v>16.1571340893457</v>
      </c>
      <c r="K4057">
        <v>17.7728474982802</v>
      </c>
      <c r="L4057">
        <v>2083</v>
      </c>
      <c r="M4057">
        <f t="shared" si="756"/>
        <v>-17.7728474982802</v>
      </c>
      <c r="N4057">
        <v>-17.7728474982802</v>
      </c>
      <c r="O4057">
        <f t="shared" si="766"/>
        <v>137.89067036602398</v>
      </c>
      <c r="P4057">
        <f t="shared" si="757"/>
        <v>398.52519402530953</v>
      </c>
      <c r="Q4057">
        <f t="shared" si="767"/>
        <v>-37.035849748308863</v>
      </c>
      <c r="R4057">
        <f t="shared" si="758"/>
        <v>37.035849748308863</v>
      </c>
      <c r="S4057">
        <f t="shared" si="759"/>
        <v>2.0838444572200747</v>
      </c>
      <c r="T4057">
        <f t="shared" si="760"/>
        <v>-19.263002250028663</v>
      </c>
      <c r="U4057">
        <f t="shared" si="761"/>
        <v>0</v>
      </c>
      <c r="V4057">
        <f t="shared" si="762"/>
        <v>-108.38444572200746</v>
      </c>
      <c r="W4057">
        <f t="shared" si="763"/>
        <v>0</v>
      </c>
      <c r="X4057">
        <f t="shared" si="764"/>
        <v>-108.38444572200746</v>
      </c>
      <c r="Y4057">
        <f t="shared" si="765"/>
        <v>37.035849748308863</v>
      </c>
    </row>
    <row r="4058" spans="1:25" x14ac:dyDescent="0.3">
      <c r="A4058">
        <v>10</v>
      </c>
      <c r="B4058">
        <v>1</v>
      </c>
      <c r="C4058">
        <v>32.323571428571398</v>
      </c>
      <c r="D4058">
        <v>50.44</v>
      </c>
      <c r="E4058">
        <v>7</v>
      </c>
      <c r="F4058">
        <v>16.872199194000601</v>
      </c>
      <c r="G4058">
        <v>16.9868976831956</v>
      </c>
      <c r="H4058">
        <v>15.8197818146629</v>
      </c>
      <c r="I4058">
        <v>1.02</v>
      </c>
      <c r="J4058">
        <v>15.8197818146629</v>
      </c>
      <c r="K4058">
        <v>16.136177450956101</v>
      </c>
      <c r="L4058">
        <v>2083</v>
      </c>
      <c r="M4058">
        <f t="shared" si="756"/>
        <v>34.3038225490439</v>
      </c>
      <c r="N4058">
        <v>34.3038225490439</v>
      </c>
      <c r="O4058">
        <f t="shared" si="766"/>
        <v>172.19449291506788</v>
      </c>
      <c r="P4058">
        <f t="shared" si="757"/>
        <v>473.09198030682921</v>
      </c>
      <c r="Q4058">
        <f t="shared" si="767"/>
        <v>74.566786281519683</v>
      </c>
      <c r="R4058">
        <f t="shared" si="758"/>
        <v>16.136177450956101</v>
      </c>
      <c r="S4058">
        <f t="shared" si="759"/>
        <v>1</v>
      </c>
      <c r="T4058">
        <f t="shared" si="760"/>
        <v>0</v>
      </c>
      <c r="U4058">
        <f t="shared" si="761"/>
        <v>34.3038225490439</v>
      </c>
      <c r="V4058">
        <f t="shared" si="762"/>
        <v>0</v>
      </c>
      <c r="W4058">
        <f t="shared" si="763"/>
        <v>100</v>
      </c>
      <c r="X4058">
        <f t="shared" si="764"/>
        <v>-100</v>
      </c>
      <c r="Y4058">
        <f t="shared" si="765"/>
        <v>74.566786281519683</v>
      </c>
    </row>
    <row r="4059" spans="1:25" x14ac:dyDescent="0.3">
      <c r="A4059">
        <v>10</v>
      </c>
      <c r="B4059">
        <v>2</v>
      </c>
      <c r="C4059">
        <v>30.556428571428601</v>
      </c>
      <c r="D4059">
        <v>5.36</v>
      </c>
      <c r="E4059">
        <v>7</v>
      </c>
      <c r="F4059">
        <v>15.495469469045601</v>
      </c>
      <c r="G4059">
        <v>16.9868976831956</v>
      </c>
      <c r="H4059">
        <v>15.1429303278157</v>
      </c>
      <c r="I4059">
        <v>1.02</v>
      </c>
      <c r="J4059">
        <v>15.1429303278157</v>
      </c>
      <c r="K4059">
        <v>15.445788934372001</v>
      </c>
      <c r="L4059">
        <v>2083</v>
      </c>
      <c r="M4059">
        <f t="shared" si="756"/>
        <v>-10.085788934372001</v>
      </c>
      <c r="N4059">
        <v>-10.085788934372001</v>
      </c>
      <c r="O4059">
        <f t="shared" si="766"/>
        <v>162.10870398069588</v>
      </c>
      <c r="P4059">
        <f t="shared" si="757"/>
        <v>449.82602030004</v>
      </c>
      <c r="Q4059">
        <f t="shared" si="767"/>
        <v>-23.265960006789214</v>
      </c>
      <c r="R4059">
        <f t="shared" si="758"/>
        <v>28.625960006789214</v>
      </c>
      <c r="S4059">
        <f t="shared" si="759"/>
        <v>1.8533180874359201</v>
      </c>
      <c r="T4059">
        <f t="shared" si="760"/>
        <v>-13.180171072417213</v>
      </c>
      <c r="U4059">
        <f t="shared" si="761"/>
        <v>0</v>
      </c>
      <c r="V4059">
        <f t="shared" si="762"/>
        <v>-85.331808743592006</v>
      </c>
      <c r="W4059">
        <f t="shared" si="763"/>
        <v>0</v>
      </c>
      <c r="X4059">
        <f t="shared" si="764"/>
        <v>-85.331808743592006</v>
      </c>
      <c r="Y4059">
        <f t="shared" si="765"/>
        <v>23.265960006789214</v>
      </c>
    </row>
    <row r="4060" spans="1:25" x14ac:dyDescent="0.3">
      <c r="A4060">
        <v>10</v>
      </c>
      <c r="B4060">
        <v>3</v>
      </c>
      <c r="C4060">
        <v>33.928571428571402</v>
      </c>
      <c r="D4060">
        <v>11.37</v>
      </c>
      <c r="E4060">
        <v>7</v>
      </c>
      <c r="F4060">
        <v>18.1566487663491</v>
      </c>
      <c r="G4060">
        <v>16.9868976831956</v>
      </c>
      <c r="H4060">
        <v>16.427428184958501</v>
      </c>
      <c r="I4060">
        <v>1.02</v>
      </c>
      <c r="J4060">
        <v>16.427428184958501</v>
      </c>
      <c r="K4060">
        <v>16.755976748657599</v>
      </c>
      <c r="L4060">
        <v>2083</v>
      </c>
      <c r="M4060">
        <f t="shared" si="756"/>
        <v>-5.3859767486575993</v>
      </c>
      <c r="N4060">
        <v>-5.3859767486575993</v>
      </c>
      <c r="O4060">
        <f t="shared" si="766"/>
        <v>156.72272723203827</v>
      </c>
      <c r="P4060">
        <f t="shared" si="757"/>
        <v>437.87391459266922</v>
      </c>
      <c r="Q4060">
        <f t="shared" si="767"/>
        <v>-11.952105707370777</v>
      </c>
      <c r="R4060">
        <f t="shared" si="758"/>
        <v>23.322105707370774</v>
      </c>
      <c r="S4060">
        <f t="shared" si="759"/>
        <v>1.3918678724138966</v>
      </c>
      <c r="T4060">
        <f t="shared" si="760"/>
        <v>-6.5661289587131755</v>
      </c>
      <c r="U4060">
        <f t="shared" si="761"/>
        <v>0</v>
      </c>
      <c r="V4060">
        <f t="shared" si="762"/>
        <v>-39.186787241389673</v>
      </c>
      <c r="W4060">
        <f t="shared" si="763"/>
        <v>0</v>
      </c>
      <c r="X4060">
        <f t="shared" si="764"/>
        <v>-39.186787241389673</v>
      </c>
      <c r="Y4060">
        <f t="shared" si="765"/>
        <v>11.952105707370777</v>
      </c>
    </row>
    <row r="4061" spans="1:25" x14ac:dyDescent="0.3">
      <c r="A4061">
        <v>10</v>
      </c>
      <c r="B4061">
        <v>4</v>
      </c>
      <c r="C4061">
        <v>32.369285714285702</v>
      </c>
      <c r="D4061">
        <v>7.11</v>
      </c>
      <c r="E4061">
        <v>7</v>
      </c>
      <c r="F4061">
        <v>16.908339177903599</v>
      </c>
      <c r="G4061">
        <v>16.9868976831956</v>
      </c>
      <c r="H4061">
        <v>15.837180440835301</v>
      </c>
      <c r="I4061">
        <v>1.02</v>
      </c>
      <c r="J4061">
        <v>15.837180440835301</v>
      </c>
      <c r="K4061">
        <v>16.153924049652002</v>
      </c>
      <c r="L4061">
        <v>2083</v>
      </c>
      <c r="M4061">
        <f t="shared" si="756"/>
        <v>-9.0439240496520021</v>
      </c>
      <c r="N4061">
        <v>-9.0439240496520021</v>
      </c>
      <c r="O4061">
        <f t="shared" si="766"/>
        <v>147.67880318238628</v>
      </c>
      <c r="P4061">
        <f t="shared" si="757"/>
        <v>418.51443537294318</v>
      </c>
      <c r="Q4061">
        <f t="shared" si="767"/>
        <v>-19.35947921972604</v>
      </c>
      <c r="R4061">
        <f t="shared" si="758"/>
        <v>26.46947921972604</v>
      </c>
      <c r="S4061">
        <f t="shared" si="759"/>
        <v>1.6385789074139088</v>
      </c>
      <c r="T4061">
        <f t="shared" si="760"/>
        <v>-10.315555170074038</v>
      </c>
      <c r="U4061">
        <f t="shared" si="761"/>
        <v>0</v>
      </c>
      <c r="V4061">
        <f t="shared" si="762"/>
        <v>-63.857890741390868</v>
      </c>
      <c r="W4061">
        <f t="shared" si="763"/>
        <v>0</v>
      </c>
      <c r="X4061">
        <f t="shared" si="764"/>
        <v>-63.857890741390868</v>
      </c>
      <c r="Y4061">
        <f t="shared" si="765"/>
        <v>19.35947921972604</v>
      </c>
    </row>
    <row r="4062" spans="1:25" x14ac:dyDescent="0.3">
      <c r="A4062">
        <v>10</v>
      </c>
      <c r="B4062">
        <v>5</v>
      </c>
      <c r="C4062">
        <v>33.045000000000002</v>
      </c>
      <c r="D4062">
        <v>0</v>
      </c>
      <c r="E4062">
        <v>3</v>
      </c>
      <c r="F4062">
        <v>17.445584645556998</v>
      </c>
      <c r="G4062">
        <v>16.9868976831956</v>
      </c>
      <c r="H4062">
        <v>16.093722087455699</v>
      </c>
      <c r="I4062">
        <v>1.02</v>
      </c>
      <c r="J4062">
        <v>16.093722087455699</v>
      </c>
      <c r="K4062">
        <v>16.415596529204901</v>
      </c>
      <c r="L4062">
        <v>2083</v>
      </c>
      <c r="M4062">
        <f t="shared" si="756"/>
        <v>-16.415596529204901</v>
      </c>
      <c r="N4062">
        <v>-16.415596529204901</v>
      </c>
      <c r="O4062">
        <f t="shared" si="766"/>
        <v>131.26320665318138</v>
      </c>
      <c r="P4062">
        <f t="shared" si="757"/>
        <v>385.53554736430004</v>
      </c>
      <c r="Q4062">
        <f t="shared" si="767"/>
        <v>-32.978888008643139</v>
      </c>
      <c r="R4062">
        <f t="shared" si="758"/>
        <v>32.978888008643139</v>
      </c>
      <c r="S4062">
        <f t="shared" si="759"/>
        <v>2.0089972332087096</v>
      </c>
      <c r="T4062">
        <f t="shared" si="760"/>
        <v>-16.563291479438238</v>
      </c>
      <c r="U4062">
        <f t="shared" si="761"/>
        <v>0</v>
      </c>
      <c r="V4062">
        <f t="shared" si="762"/>
        <v>-100.89972332087093</v>
      </c>
      <c r="W4062">
        <f t="shared" si="763"/>
        <v>0</v>
      </c>
      <c r="X4062">
        <f t="shared" si="764"/>
        <v>-100.89972332087093</v>
      </c>
      <c r="Y4062">
        <f t="shared" si="765"/>
        <v>32.978888008643139</v>
      </c>
    </row>
    <row r="4063" spans="1:25" x14ac:dyDescent="0.3">
      <c r="A4063">
        <v>11</v>
      </c>
      <c r="B4063">
        <v>1</v>
      </c>
      <c r="C4063">
        <v>33.130000000000003</v>
      </c>
      <c r="D4063">
        <v>0</v>
      </c>
      <c r="E4063">
        <v>7</v>
      </c>
      <c r="F4063">
        <v>17.5135693880645</v>
      </c>
      <c r="G4063">
        <v>16.9868976831956</v>
      </c>
      <c r="H4063">
        <v>16.1259102164944</v>
      </c>
      <c r="I4063">
        <v>0.95</v>
      </c>
      <c r="J4063">
        <v>16.1259102164944</v>
      </c>
      <c r="K4063">
        <v>15.3196147056697</v>
      </c>
      <c r="L4063">
        <v>2083</v>
      </c>
      <c r="M4063">
        <f t="shared" si="756"/>
        <v>-15.3196147056697</v>
      </c>
      <c r="N4063">
        <v>-15.3196147056697</v>
      </c>
      <c r="O4063">
        <f t="shared" si="766"/>
        <v>115.94359194751169</v>
      </c>
      <c r="P4063">
        <f t="shared" si="757"/>
        <v>357.10695340647925</v>
      </c>
      <c r="Q4063">
        <f t="shared" si="767"/>
        <v>-28.428593957820794</v>
      </c>
      <c r="R4063">
        <f t="shared" si="758"/>
        <v>28.428593957820794</v>
      </c>
      <c r="S4063">
        <f t="shared" si="759"/>
        <v>1.8556990175020223</v>
      </c>
      <c r="T4063">
        <f t="shared" si="760"/>
        <v>-13.108979252151094</v>
      </c>
      <c r="U4063">
        <f t="shared" si="761"/>
        <v>0</v>
      </c>
      <c r="V4063">
        <f t="shared" si="762"/>
        <v>-85.56990175020222</v>
      </c>
      <c r="W4063">
        <f t="shared" si="763"/>
        <v>0</v>
      </c>
      <c r="X4063">
        <f t="shared" si="764"/>
        <v>-85.56990175020222</v>
      </c>
      <c r="Y4063">
        <f t="shared" si="765"/>
        <v>28.428593957820794</v>
      </c>
    </row>
    <row r="4064" spans="1:25" x14ac:dyDescent="0.3">
      <c r="A4064">
        <v>11</v>
      </c>
      <c r="B4064">
        <v>2</v>
      </c>
      <c r="C4064">
        <v>32.808571428571398</v>
      </c>
      <c r="D4064">
        <v>0</v>
      </c>
      <c r="E4064">
        <v>7</v>
      </c>
      <c r="F4064">
        <v>17.256956987369801</v>
      </c>
      <c r="G4064">
        <v>16.9868976831956</v>
      </c>
      <c r="H4064">
        <v>16.0040934235228</v>
      </c>
      <c r="I4064">
        <v>0.95</v>
      </c>
      <c r="J4064">
        <v>16.0040934235228</v>
      </c>
      <c r="K4064">
        <v>15.2038887523467</v>
      </c>
      <c r="L4064">
        <v>2083</v>
      </c>
      <c r="M4064">
        <f t="shared" si="756"/>
        <v>-15.2038887523467</v>
      </c>
      <c r="N4064">
        <v>-15.2038887523467</v>
      </c>
      <c r="O4064">
        <f t="shared" si="766"/>
        <v>100.73970319516499</v>
      </c>
      <c r="P4064">
        <f t="shared" si="757"/>
        <v>330.9660766040729</v>
      </c>
      <c r="Q4064">
        <f t="shared" si="767"/>
        <v>-26.140876802406353</v>
      </c>
      <c r="R4064">
        <f t="shared" si="758"/>
        <v>26.140876802406353</v>
      </c>
      <c r="S4064">
        <f t="shared" si="759"/>
        <v>1.7193546485514466</v>
      </c>
      <c r="T4064">
        <f t="shared" si="760"/>
        <v>-10.936988050059654</v>
      </c>
      <c r="U4064">
        <f t="shared" si="761"/>
        <v>0</v>
      </c>
      <c r="V4064">
        <f t="shared" si="762"/>
        <v>-71.935464855144673</v>
      </c>
      <c r="W4064">
        <f t="shared" si="763"/>
        <v>0</v>
      </c>
      <c r="X4064">
        <f t="shared" si="764"/>
        <v>-71.935464855144673</v>
      </c>
      <c r="Y4064">
        <f t="shared" si="765"/>
        <v>26.140876802406353</v>
      </c>
    </row>
    <row r="4065" spans="1:25" x14ac:dyDescent="0.3">
      <c r="A4065">
        <v>11</v>
      </c>
      <c r="B4065">
        <v>3</v>
      </c>
      <c r="C4065">
        <v>26.562142857142899</v>
      </c>
      <c r="D4065">
        <v>228.31</v>
      </c>
      <c r="E4065">
        <v>7</v>
      </c>
      <c r="F4065">
        <v>12.5341174267511</v>
      </c>
      <c r="G4065">
        <v>16.9868976831956</v>
      </c>
      <c r="H4065">
        <v>13.579723228325101</v>
      </c>
      <c r="I4065">
        <v>0.95</v>
      </c>
      <c r="J4065">
        <v>13.579723228325101</v>
      </c>
      <c r="K4065">
        <v>12.9007370669088</v>
      </c>
      <c r="L4065">
        <v>2083</v>
      </c>
      <c r="M4065">
        <f t="shared" si="756"/>
        <v>215.40926293309121</v>
      </c>
      <c r="N4065">
        <v>215.40926293309121</v>
      </c>
      <c r="O4065">
        <f t="shared" si="766"/>
        <v>0</v>
      </c>
      <c r="P4065">
        <f t="shared" si="757"/>
        <v>200</v>
      </c>
      <c r="Q4065">
        <f t="shared" si="767"/>
        <v>-130.9660766040729</v>
      </c>
      <c r="R4065">
        <f t="shared" si="758"/>
        <v>12.9007370669088</v>
      </c>
      <c r="S4065">
        <f t="shared" si="759"/>
        <v>1</v>
      </c>
      <c r="T4065">
        <f t="shared" si="760"/>
        <v>0</v>
      </c>
      <c r="U4065">
        <f t="shared" si="761"/>
        <v>215.40926293309121</v>
      </c>
      <c r="V4065">
        <f t="shared" si="762"/>
        <v>0</v>
      </c>
      <c r="W4065">
        <f t="shared" si="763"/>
        <v>100</v>
      </c>
      <c r="X4065">
        <f t="shared" si="764"/>
        <v>-100</v>
      </c>
      <c r="Y4065">
        <f t="shared" si="765"/>
        <v>130.9660766040729</v>
      </c>
    </row>
    <row r="4066" spans="1:25" x14ac:dyDescent="0.3">
      <c r="A4066">
        <v>11</v>
      </c>
      <c r="B4066">
        <v>4</v>
      </c>
      <c r="C4066">
        <v>27.156428571428599</v>
      </c>
      <c r="D4066">
        <v>12.59</v>
      </c>
      <c r="E4066">
        <v>7</v>
      </c>
      <c r="F4066">
        <v>12.961122385181</v>
      </c>
      <c r="G4066">
        <v>16.9868976831956</v>
      </c>
      <c r="H4066">
        <v>13.815446201632801</v>
      </c>
      <c r="I4066">
        <v>0.95</v>
      </c>
      <c r="J4066">
        <v>13.815446201632801</v>
      </c>
      <c r="K4066">
        <v>13.1246738915512</v>
      </c>
      <c r="L4066">
        <v>2083</v>
      </c>
      <c r="M4066">
        <f t="shared" si="756"/>
        <v>-0.5346738915512006</v>
      </c>
      <c r="N4066">
        <v>-0.5346738915512006</v>
      </c>
      <c r="O4066">
        <f t="shared" si="766"/>
        <v>-0.5346738915512006</v>
      </c>
      <c r="P4066">
        <f t="shared" si="757"/>
        <v>199.46604016242279</v>
      </c>
      <c r="Q4066">
        <f t="shared" si="767"/>
        <v>-0.5339598375772141</v>
      </c>
      <c r="R4066">
        <f t="shared" si="758"/>
        <v>13.123959837577214</v>
      </c>
      <c r="S4066">
        <f t="shared" si="759"/>
        <v>0.99994559453591858</v>
      </c>
      <c r="T4066">
        <f t="shared" si="760"/>
        <v>7.1405397398649484E-4</v>
      </c>
      <c r="U4066">
        <f t="shared" si="761"/>
        <v>0</v>
      </c>
      <c r="V4066">
        <f t="shared" si="762"/>
        <v>5.4405464081370867E-3</v>
      </c>
      <c r="W4066">
        <f t="shared" si="763"/>
        <v>0</v>
      </c>
      <c r="X4066">
        <f t="shared" si="764"/>
        <v>5.4405464081370867E-3</v>
      </c>
      <c r="Y4066">
        <f t="shared" si="765"/>
        <v>0.5339598375772141</v>
      </c>
    </row>
    <row r="4067" spans="1:25" x14ac:dyDescent="0.3">
      <c r="A4067">
        <v>11</v>
      </c>
      <c r="B4067">
        <v>5</v>
      </c>
      <c r="C4067">
        <v>26.375</v>
      </c>
      <c r="D4067">
        <v>16.649999999999999</v>
      </c>
      <c r="E4067">
        <v>2</v>
      </c>
      <c r="F4067">
        <v>12.400660292075999</v>
      </c>
      <c r="G4067">
        <v>16.9868976831956</v>
      </c>
      <c r="H4067">
        <v>13.505251404548</v>
      </c>
      <c r="I4067">
        <v>0.95</v>
      </c>
      <c r="J4067">
        <v>13.505251404548</v>
      </c>
      <c r="K4067">
        <v>12.8299888343206</v>
      </c>
      <c r="L4067">
        <v>2083</v>
      </c>
      <c r="M4067">
        <f t="shared" si="756"/>
        <v>3.8200111656793982</v>
      </c>
      <c r="N4067">
        <v>3.8200111656793982</v>
      </c>
      <c r="O4067">
        <f t="shared" si="766"/>
        <v>3.2853372741281976</v>
      </c>
      <c r="P4067">
        <f t="shared" si="757"/>
        <v>203.31246923579323</v>
      </c>
      <c r="Q4067">
        <f t="shared" si="767"/>
        <v>3.8464290733704445</v>
      </c>
      <c r="R4067">
        <f t="shared" si="758"/>
        <v>12.8299888343206</v>
      </c>
      <c r="S4067">
        <f t="shared" si="759"/>
        <v>1</v>
      </c>
      <c r="T4067">
        <f t="shared" si="760"/>
        <v>0</v>
      </c>
      <c r="U4067">
        <f t="shared" si="761"/>
        <v>3.8200111656793982</v>
      </c>
      <c r="V4067">
        <f t="shared" si="762"/>
        <v>0</v>
      </c>
      <c r="W4067">
        <f t="shared" si="763"/>
        <v>100</v>
      </c>
      <c r="X4067">
        <f t="shared" si="764"/>
        <v>-100</v>
      </c>
      <c r="Y4067">
        <f t="shared" si="765"/>
        <v>3.8464290733704445</v>
      </c>
    </row>
    <row r="4068" spans="1:25" x14ac:dyDescent="0.3">
      <c r="A4068">
        <v>12</v>
      </c>
      <c r="B4068">
        <v>1</v>
      </c>
      <c r="C4068">
        <v>26.3642857142857</v>
      </c>
      <c r="D4068">
        <v>8.2200000000000006</v>
      </c>
      <c r="E4068">
        <v>7</v>
      </c>
      <c r="F4068">
        <v>12.3930343044783</v>
      </c>
      <c r="G4068">
        <v>16.9868976831956</v>
      </c>
      <c r="H4068">
        <v>13.5009842033709</v>
      </c>
      <c r="I4068">
        <v>0.91</v>
      </c>
      <c r="J4068">
        <v>13.5009842033709</v>
      </c>
      <c r="K4068">
        <v>12.2858956250675</v>
      </c>
      <c r="L4068">
        <v>2083</v>
      </c>
      <c r="M4068">
        <f t="shared" si="756"/>
        <v>-4.0658956250674994</v>
      </c>
      <c r="N4068">
        <v>-4.0658956250674994</v>
      </c>
      <c r="O4068">
        <f t="shared" si="766"/>
        <v>-0.7805583509393017</v>
      </c>
      <c r="P4068">
        <f t="shared" si="757"/>
        <v>199.22096284779133</v>
      </c>
      <c r="Q4068">
        <f t="shared" si="767"/>
        <v>-4.0915063880019034</v>
      </c>
      <c r="R4068">
        <f t="shared" si="758"/>
        <v>12.311506388001904</v>
      </c>
      <c r="S4068">
        <f t="shared" si="759"/>
        <v>1.0020845662144606</v>
      </c>
      <c r="T4068">
        <f t="shared" si="760"/>
        <v>-2.5610762934404008E-2</v>
      </c>
      <c r="U4068">
        <f t="shared" si="761"/>
        <v>0</v>
      </c>
      <c r="V4068">
        <f t="shared" si="762"/>
        <v>-0.20845662144605187</v>
      </c>
      <c r="W4068">
        <f t="shared" si="763"/>
        <v>0</v>
      </c>
      <c r="X4068">
        <f t="shared" si="764"/>
        <v>-0.20845662144605187</v>
      </c>
      <c r="Y4068">
        <f t="shared" si="765"/>
        <v>4.0915063880019034</v>
      </c>
    </row>
    <row r="4069" spans="1:25" x14ac:dyDescent="0.3">
      <c r="A4069">
        <v>12</v>
      </c>
      <c r="B4069">
        <v>2</v>
      </c>
      <c r="C4069">
        <v>25.293571428571401</v>
      </c>
      <c r="D4069">
        <v>0</v>
      </c>
      <c r="E4069">
        <v>7</v>
      </c>
      <c r="F4069">
        <v>11.6390300398518</v>
      </c>
      <c r="G4069">
        <v>16.9868976831956</v>
      </c>
      <c r="H4069">
        <v>13.072572279305</v>
      </c>
      <c r="I4069">
        <v>0.91</v>
      </c>
      <c r="J4069">
        <v>13.072572279305</v>
      </c>
      <c r="K4069">
        <v>11.896040774167499</v>
      </c>
      <c r="L4069">
        <v>2083</v>
      </c>
      <c r="M4069">
        <f t="shared" si="756"/>
        <v>-11.896040774167499</v>
      </c>
      <c r="N4069">
        <v>-11.896040774167499</v>
      </c>
      <c r="O4069">
        <f t="shared" si="766"/>
        <v>-12.676599125106801</v>
      </c>
      <c r="P4069">
        <f t="shared" si="757"/>
        <v>187.71678626041245</v>
      </c>
      <c r="Q4069">
        <f t="shared" si="767"/>
        <v>-11.504176587378879</v>
      </c>
      <c r="R4069">
        <f t="shared" si="758"/>
        <v>11.504176587378879</v>
      </c>
      <c r="S4069">
        <f t="shared" si="759"/>
        <v>0.96705927676041925</v>
      </c>
      <c r="T4069">
        <f t="shared" si="760"/>
        <v>0.39186418678862012</v>
      </c>
      <c r="U4069">
        <f t="shared" si="761"/>
        <v>0</v>
      </c>
      <c r="V4069">
        <f t="shared" si="762"/>
        <v>3.2940723239580798</v>
      </c>
      <c r="W4069">
        <f t="shared" si="763"/>
        <v>0</v>
      </c>
      <c r="X4069">
        <f t="shared" si="764"/>
        <v>3.2940723239580798</v>
      </c>
      <c r="Y4069">
        <f t="shared" si="765"/>
        <v>11.504176587378879</v>
      </c>
    </row>
    <row r="4070" spans="1:25" x14ac:dyDescent="0.3">
      <c r="A4070">
        <v>12</v>
      </c>
      <c r="B4070">
        <v>3</v>
      </c>
      <c r="C4070">
        <v>27.904285714285699</v>
      </c>
      <c r="D4070">
        <v>3.53</v>
      </c>
      <c r="E4070">
        <v>7</v>
      </c>
      <c r="F4070">
        <v>13.505329088968899</v>
      </c>
      <c r="G4070">
        <v>16.9868976831956</v>
      </c>
      <c r="H4070">
        <v>14.110461638151</v>
      </c>
      <c r="I4070">
        <v>0.91</v>
      </c>
      <c r="J4070">
        <v>14.110461638151</v>
      </c>
      <c r="K4070">
        <v>12.8405200907174</v>
      </c>
      <c r="L4070">
        <v>2083</v>
      </c>
      <c r="M4070">
        <f t="shared" si="756"/>
        <v>-9.3105200907174002</v>
      </c>
      <c r="N4070">
        <v>-9.3105200907174002</v>
      </c>
      <c r="O4070">
        <f t="shared" si="766"/>
        <v>-21.987119215824201</v>
      </c>
      <c r="P4070">
        <f t="shared" si="757"/>
        <v>179.1783664770476</v>
      </c>
      <c r="Q4070">
        <f t="shared" si="767"/>
        <v>-8.5384197833648443</v>
      </c>
      <c r="R4070">
        <f t="shared" si="758"/>
        <v>12.068419783364844</v>
      </c>
      <c r="S4070">
        <f t="shared" si="759"/>
        <v>0.93987001290463934</v>
      </c>
      <c r="T4070">
        <f t="shared" si="760"/>
        <v>0.77210030735255586</v>
      </c>
      <c r="U4070">
        <f t="shared" si="761"/>
        <v>0</v>
      </c>
      <c r="V4070">
        <f t="shared" si="762"/>
        <v>6.0129987095360615</v>
      </c>
      <c r="W4070">
        <f t="shared" si="763"/>
        <v>0</v>
      </c>
      <c r="X4070">
        <f t="shared" si="764"/>
        <v>6.0129987095360615</v>
      </c>
      <c r="Y4070">
        <f t="shared" si="765"/>
        <v>8.5384197833648443</v>
      </c>
    </row>
    <row r="4071" spans="1:25" x14ac:dyDescent="0.3">
      <c r="A4071">
        <v>12</v>
      </c>
      <c r="B4071">
        <v>4</v>
      </c>
      <c r="C4071">
        <v>23.617857142857101</v>
      </c>
      <c r="D4071">
        <v>0</v>
      </c>
      <c r="E4071">
        <v>7</v>
      </c>
      <c r="F4071">
        <v>10.491691629032699</v>
      </c>
      <c r="G4071">
        <v>16.9868976831956</v>
      </c>
      <c r="H4071">
        <v>12.3938763445465</v>
      </c>
      <c r="I4071">
        <v>0.91</v>
      </c>
      <c r="J4071">
        <v>12.3938763445465</v>
      </c>
      <c r="K4071">
        <v>11.278427473537301</v>
      </c>
      <c r="L4071">
        <v>2083</v>
      </c>
      <c r="M4071">
        <f t="shared" si="756"/>
        <v>-11.278427473537301</v>
      </c>
      <c r="N4071">
        <v>-11.278427473537301</v>
      </c>
      <c r="O4071">
        <f t="shared" si="766"/>
        <v>-33.2655466893615</v>
      </c>
      <c r="P4071">
        <f t="shared" si="757"/>
        <v>169.35373485855573</v>
      </c>
      <c r="Q4071">
        <f t="shared" si="767"/>
        <v>-9.8246316184918783</v>
      </c>
      <c r="R4071">
        <f t="shared" si="758"/>
        <v>9.8246316184918783</v>
      </c>
      <c r="S4071">
        <f t="shared" si="759"/>
        <v>0.871099418916646</v>
      </c>
      <c r="T4071">
        <f t="shared" si="760"/>
        <v>1.4537958550454224</v>
      </c>
      <c r="U4071">
        <f t="shared" si="761"/>
        <v>0</v>
      </c>
      <c r="V4071">
        <f t="shared" si="762"/>
        <v>12.890058108335401</v>
      </c>
      <c r="W4071">
        <f t="shared" si="763"/>
        <v>0</v>
      </c>
      <c r="X4071">
        <f t="shared" si="764"/>
        <v>12.890058108335401</v>
      </c>
      <c r="Y4071">
        <f t="shared" si="765"/>
        <v>9.8246316184918783</v>
      </c>
    </row>
    <row r="4072" spans="1:25" x14ac:dyDescent="0.3">
      <c r="A4072">
        <v>12</v>
      </c>
      <c r="B4072">
        <v>5</v>
      </c>
      <c r="C4072">
        <v>26.4516666666667</v>
      </c>
      <c r="D4072">
        <v>0</v>
      </c>
      <c r="E4072">
        <v>3</v>
      </c>
      <c r="F4072">
        <v>12.4552749179375</v>
      </c>
      <c r="G4072">
        <v>16.9868976831956</v>
      </c>
      <c r="H4072">
        <v>13.535774371032399</v>
      </c>
      <c r="I4072">
        <v>0.91</v>
      </c>
      <c r="J4072">
        <v>13.535774371032399</v>
      </c>
      <c r="K4072">
        <v>12.3175546776395</v>
      </c>
      <c r="L4072">
        <v>2083</v>
      </c>
      <c r="M4072">
        <f t="shared" si="756"/>
        <v>-12.3175546776395</v>
      </c>
      <c r="N4072">
        <v>-12.3175546776395</v>
      </c>
      <c r="O4072">
        <f t="shared" si="766"/>
        <v>-45.583101367000999</v>
      </c>
      <c r="P4072">
        <f t="shared" si="757"/>
        <v>159.23830594715596</v>
      </c>
      <c r="Q4072">
        <f t="shared" si="767"/>
        <v>-10.115428911399761</v>
      </c>
      <c r="R4072">
        <f t="shared" si="758"/>
        <v>10.115428911399761</v>
      </c>
      <c r="S4072">
        <f t="shared" si="759"/>
        <v>0.8212205406128753</v>
      </c>
      <c r="T4072">
        <f t="shared" si="760"/>
        <v>2.2021257662397389</v>
      </c>
      <c r="U4072">
        <f t="shared" si="761"/>
        <v>0</v>
      </c>
      <c r="V4072">
        <f t="shared" si="762"/>
        <v>17.877945938712468</v>
      </c>
      <c r="W4072">
        <f t="shared" si="763"/>
        <v>0</v>
      </c>
      <c r="X4072">
        <f t="shared" si="764"/>
        <v>17.877945938712468</v>
      </c>
      <c r="Y4072">
        <f t="shared" si="765"/>
        <v>10.115428911399761</v>
      </c>
    </row>
    <row r="4073" spans="1:25" x14ac:dyDescent="0.3">
      <c r="A4073">
        <v>1</v>
      </c>
      <c r="B4073">
        <v>1</v>
      </c>
      <c r="C4073">
        <v>25.818571428571399</v>
      </c>
      <c r="D4073">
        <v>9.08</v>
      </c>
      <c r="E4073">
        <v>7</v>
      </c>
      <c r="F4073">
        <v>12.0067309020791</v>
      </c>
      <c r="G4073">
        <v>17.4780765655415</v>
      </c>
      <c r="H4073">
        <v>13.267072738285499</v>
      </c>
      <c r="I4073">
        <v>0.91</v>
      </c>
      <c r="J4073">
        <v>13.267072738285499</v>
      </c>
      <c r="K4073">
        <v>12.073036191839799</v>
      </c>
      <c r="L4073">
        <v>2084</v>
      </c>
      <c r="M4073">
        <f t="shared" si="756"/>
        <v>-2.9930361918397992</v>
      </c>
      <c r="N4073">
        <v>-2.9930361918397992</v>
      </c>
      <c r="O4073">
        <f t="shared" si="766"/>
        <v>-48.576137558840799</v>
      </c>
      <c r="P4073">
        <f t="shared" si="757"/>
        <v>156.87301850364796</v>
      </c>
      <c r="Q4073">
        <f t="shared" si="767"/>
        <v>-2.3652874435080093</v>
      </c>
      <c r="R4073">
        <f t="shared" si="758"/>
        <v>11.445287443508009</v>
      </c>
      <c r="S4073">
        <f t="shared" si="759"/>
        <v>0.94800406970070317</v>
      </c>
      <c r="T4073">
        <f t="shared" si="760"/>
        <v>0.62774874833178984</v>
      </c>
      <c r="U4073">
        <f t="shared" si="761"/>
        <v>0</v>
      </c>
      <c r="V4073">
        <f t="shared" si="762"/>
        <v>5.1995930299296802</v>
      </c>
      <c r="W4073">
        <f t="shared" si="763"/>
        <v>0</v>
      </c>
      <c r="X4073">
        <f t="shared" si="764"/>
        <v>5.1995930299296802</v>
      </c>
      <c r="Y4073">
        <f t="shared" si="765"/>
        <v>2.3652874435080093</v>
      </c>
    </row>
    <row r="4074" spans="1:25" x14ac:dyDescent="0.3">
      <c r="A4074">
        <v>1</v>
      </c>
      <c r="B4074">
        <v>2</v>
      </c>
      <c r="C4074">
        <v>25.6185714285714</v>
      </c>
      <c r="D4074">
        <v>0.9</v>
      </c>
      <c r="E4074">
        <v>7</v>
      </c>
      <c r="F4074">
        <v>11.866196746847001</v>
      </c>
      <c r="G4074">
        <v>17.4780765655415</v>
      </c>
      <c r="H4074">
        <v>13.186273048200199</v>
      </c>
      <c r="I4074">
        <v>0.91</v>
      </c>
      <c r="J4074">
        <v>13.186273048200199</v>
      </c>
      <c r="K4074">
        <v>11.9995084738622</v>
      </c>
      <c r="L4074">
        <v>2084</v>
      </c>
      <c r="M4074">
        <f t="shared" si="756"/>
        <v>-11.099508473862199</v>
      </c>
      <c r="N4074">
        <v>-11.099508473862199</v>
      </c>
      <c r="O4074">
        <f t="shared" si="766"/>
        <v>-59.675646032703</v>
      </c>
      <c r="P4074">
        <f t="shared" si="757"/>
        <v>148.40412641601284</v>
      </c>
      <c r="Q4074">
        <f t="shared" si="767"/>
        <v>-8.4688920876351119</v>
      </c>
      <c r="R4074">
        <f t="shared" si="758"/>
        <v>9.3688920876351123</v>
      </c>
      <c r="S4074">
        <f t="shared" si="759"/>
        <v>0.78077298816387364</v>
      </c>
      <c r="T4074">
        <f t="shared" si="760"/>
        <v>2.6306163862270875</v>
      </c>
      <c r="U4074">
        <f t="shared" si="761"/>
        <v>0</v>
      </c>
      <c r="V4074">
        <f t="shared" si="762"/>
        <v>21.922701183612638</v>
      </c>
      <c r="W4074">
        <f t="shared" si="763"/>
        <v>0</v>
      </c>
      <c r="X4074">
        <f t="shared" si="764"/>
        <v>21.922701183612638</v>
      </c>
      <c r="Y4074">
        <f t="shared" si="765"/>
        <v>8.4688920876351119</v>
      </c>
    </row>
    <row r="4075" spans="1:25" x14ac:dyDescent="0.3">
      <c r="A4075">
        <v>1</v>
      </c>
      <c r="B4075">
        <v>3</v>
      </c>
      <c r="C4075">
        <v>26.272857142857099</v>
      </c>
      <c r="D4075">
        <v>0</v>
      </c>
      <c r="E4075">
        <v>7</v>
      </c>
      <c r="F4075">
        <v>12.3280240304847</v>
      </c>
      <c r="G4075">
        <v>17.4780765655415</v>
      </c>
      <c r="H4075">
        <v>13.4501071434214</v>
      </c>
      <c r="I4075">
        <v>0.91</v>
      </c>
      <c r="J4075">
        <v>13.4501071434214</v>
      </c>
      <c r="K4075">
        <v>12.239597500513501</v>
      </c>
      <c r="L4075">
        <v>2084</v>
      </c>
      <c r="M4075">
        <f t="shared" si="756"/>
        <v>-12.239597500513501</v>
      </c>
      <c r="N4075">
        <v>-12.239597500513501</v>
      </c>
      <c r="O4075">
        <f t="shared" si="766"/>
        <v>-71.915243533216497</v>
      </c>
      <c r="P4075">
        <f t="shared" si="757"/>
        <v>139.59441032600409</v>
      </c>
      <c r="Q4075">
        <f t="shared" si="767"/>
        <v>-8.8097160900087488</v>
      </c>
      <c r="R4075">
        <f t="shared" si="758"/>
        <v>8.8097160900087488</v>
      </c>
      <c r="S4075">
        <f t="shared" si="759"/>
        <v>0.7197717155028297</v>
      </c>
      <c r="T4075">
        <f t="shared" si="760"/>
        <v>3.4298814105047519</v>
      </c>
      <c r="U4075">
        <f t="shared" si="761"/>
        <v>0</v>
      </c>
      <c r="V4075">
        <f t="shared" si="762"/>
        <v>28.022828449717029</v>
      </c>
      <c r="W4075">
        <f t="shared" si="763"/>
        <v>0</v>
      </c>
      <c r="X4075">
        <f t="shared" si="764"/>
        <v>28.022828449717029</v>
      </c>
      <c r="Y4075">
        <f t="shared" si="765"/>
        <v>8.8097160900087488</v>
      </c>
    </row>
    <row r="4076" spans="1:25" x14ac:dyDescent="0.3">
      <c r="A4076">
        <v>1</v>
      </c>
      <c r="B4076">
        <v>4</v>
      </c>
      <c r="C4076">
        <v>26.875</v>
      </c>
      <c r="D4076">
        <v>0</v>
      </c>
      <c r="E4076">
        <v>7</v>
      </c>
      <c r="F4076">
        <v>12.758305624574501</v>
      </c>
      <c r="G4076">
        <v>17.4780765655415</v>
      </c>
      <c r="H4076">
        <v>13.691672305770499</v>
      </c>
      <c r="I4076">
        <v>0.91</v>
      </c>
      <c r="J4076">
        <v>13.691672305770499</v>
      </c>
      <c r="K4076">
        <v>12.4594217982511</v>
      </c>
      <c r="L4076">
        <v>2084</v>
      </c>
      <c r="M4076">
        <f t="shared" si="756"/>
        <v>-12.4594217982511</v>
      </c>
      <c r="N4076">
        <v>-12.4594217982511</v>
      </c>
      <c r="O4076">
        <f t="shared" si="766"/>
        <v>-84.374665331467597</v>
      </c>
      <c r="P4076">
        <f t="shared" si="757"/>
        <v>131.16342173546596</v>
      </c>
      <c r="Q4076">
        <f t="shared" si="767"/>
        <v>-8.430988590538135</v>
      </c>
      <c r="R4076">
        <f t="shared" si="758"/>
        <v>8.430988590538135</v>
      </c>
      <c r="S4076">
        <f t="shared" si="759"/>
        <v>0.67667575005138469</v>
      </c>
      <c r="T4076">
        <f t="shared" si="760"/>
        <v>4.0284332077129648</v>
      </c>
      <c r="U4076">
        <f t="shared" si="761"/>
        <v>0</v>
      </c>
      <c r="V4076">
        <f t="shared" si="762"/>
        <v>32.332424994861533</v>
      </c>
      <c r="W4076">
        <f t="shared" si="763"/>
        <v>0</v>
      </c>
      <c r="X4076">
        <f t="shared" si="764"/>
        <v>32.332424994861533</v>
      </c>
      <c r="Y4076">
        <f t="shared" si="765"/>
        <v>8.430988590538135</v>
      </c>
    </row>
    <row r="4077" spans="1:25" x14ac:dyDescent="0.3">
      <c r="A4077">
        <v>1</v>
      </c>
      <c r="B4077">
        <v>5</v>
      </c>
      <c r="C4077">
        <v>25.77</v>
      </c>
      <c r="D4077">
        <v>0</v>
      </c>
      <c r="E4077">
        <v>3</v>
      </c>
      <c r="F4077">
        <v>11.972549550470999</v>
      </c>
      <c r="G4077">
        <v>17.4780765655415</v>
      </c>
      <c r="H4077">
        <v>13.2474623347613</v>
      </c>
      <c r="I4077">
        <v>0.91</v>
      </c>
      <c r="J4077">
        <v>13.2474623347613</v>
      </c>
      <c r="K4077">
        <v>12.0551907246327</v>
      </c>
      <c r="L4077">
        <v>2084</v>
      </c>
      <c r="M4077">
        <f t="shared" si="756"/>
        <v>-12.0551907246327</v>
      </c>
      <c r="N4077">
        <v>-12.0551907246327</v>
      </c>
      <c r="O4077">
        <f t="shared" si="766"/>
        <v>-96.429856056100292</v>
      </c>
      <c r="P4077">
        <f t="shared" si="757"/>
        <v>123.49097620932596</v>
      </c>
      <c r="Q4077">
        <f t="shared" si="767"/>
        <v>-7.6724455261399953</v>
      </c>
      <c r="R4077">
        <f t="shared" si="758"/>
        <v>7.6724455261399953</v>
      </c>
      <c r="S4077">
        <f t="shared" si="759"/>
        <v>0.63644331320803393</v>
      </c>
      <c r="T4077">
        <f t="shared" si="760"/>
        <v>4.3827451984927048</v>
      </c>
      <c r="U4077">
        <f t="shared" si="761"/>
        <v>0</v>
      </c>
      <c r="V4077">
        <f t="shared" si="762"/>
        <v>36.355668679196604</v>
      </c>
      <c r="W4077">
        <f t="shared" si="763"/>
        <v>0</v>
      </c>
      <c r="X4077">
        <f t="shared" si="764"/>
        <v>36.355668679196604</v>
      </c>
      <c r="Y4077">
        <f t="shared" si="765"/>
        <v>7.6724455261399953</v>
      </c>
    </row>
    <row r="4078" spans="1:25" x14ac:dyDescent="0.3">
      <c r="A4078">
        <v>2</v>
      </c>
      <c r="B4078">
        <v>1</v>
      </c>
      <c r="C4078">
        <v>27.35</v>
      </c>
      <c r="D4078">
        <v>0</v>
      </c>
      <c r="E4078">
        <v>7</v>
      </c>
      <c r="F4078">
        <v>13.1012523553254</v>
      </c>
      <c r="G4078">
        <v>17.4780765655415</v>
      </c>
      <c r="H4078">
        <v>13.8814122394951</v>
      </c>
      <c r="I4078">
        <v>0.95</v>
      </c>
      <c r="J4078">
        <v>13.8814122394951</v>
      </c>
      <c r="K4078">
        <v>13.1873416275204</v>
      </c>
      <c r="L4078">
        <v>2084</v>
      </c>
      <c r="M4078">
        <f t="shared" si="756"/>
        <v>-13.1873416275204</v>
      </c>
      <c r="N4078">
        <v>-13.1873416275204</v>
      </c>
      <c r="O4078">
        <f t="shared" si="766"/>
        <v>-109.61719768362069</v>
      </c>
      <c r="P4078">
        <f t="shared" si="757"/>
        <v>115.6110312969807</v>
      </c>
      <c r="Q4078">
        <f t="shared" si="767"/>
        <v>-7.8799449123452661</v>
      </c>
      <c r="R4078">
        <f t="shared" si="758"/>
        <v>7.8799449123452661</v>
      </c>
      <c r="S4078">
        <f t="shared" si="759"/>
        <v>0.59753854377297444</v>
      </c>
      <c r="T4078">
        <f t="shared" si="760"/>
        <v>5.307396715175134</v>
      </c>
      <c r="U4078">
        <f t="shared" si="761"/>
        <v>0</v>
      </c>
      <c r="V4078">
        <f t="shared" si="762"/>
        <v>40.246145622702564</v>
      </c>
      <c r="W4078">
        <f t="shared" si="763"/>
        <v>0</v>
      </c>
      <c r="X4078">
        <f t="shared" si="764"/>
        <v>40.246145622702564</v>
      </c>
      <c r="Y4078">
        <f t="shared" si="765"/>
        <v>7.8799449123452661</v>
      </c>
    </row>
    <row r="4079" spans="1:25" x14ac:dyDescent="0.3">
      <c r="A4079">
        <v>2</v>
      </c>
      <c r="B4079">
        <v>2</v>
      </c>
      <c r="C4079">
        <v>24.5635714285714</v>
      </c>
      <c r="D4079">
        <v>0</v>
      </c>
      <c r="E4079">
        <v>7</v>
      </c>
      <c r="F4079">
        <v>11.1342447025302</v>
      </c>
      <c r="G4079">
        <v>17.4780765655415</v>
      </c>
      <c r="H4079">
        <v>12.7577830156541</v>
      </c>
      <c r="I4079">
        <v>0.95</v>
      </c>
      <c r="J4079">
        <v>12.7577830156541</v>
      </c>
      <c r="K4079">
        <v>12.119893864871401</v>
      </c>
      <c r="L4079">
        <v>2084</v>
      </c>
      <c r="M4079">
        <f t="shared" si="756"/>
        <v>-12.119893864871401</v>
      </c>
      <c r="N4079">
        <v>-12.119893864871401</v>
      </c>
      <c r="O4079">
        <f t="shared" si="766"/>
        <v>-121.73709154849209</v>
      </c>
      <c r="P4079">
        <f t="shared" si="757"/>
        <v>108.81311928385915</v>
      </c>
      <c r="Q4079">
        <f t="shared" si="767"/>
        <v>-6.7979120131215467</v>
      </c>
      <c r="R4079">
        <f t="shared" si="758"/>
        <v>6.7979120131215467</v>
      </c>
      <c r="S4079">
        <f t="shared" si="759"/>
        <v>0.56088874118153642</v>
      </c>
      <c r="T4079">
        <f t="shared" si="760"/>
        <v>5.3219818517498538</v>
      </c>
      <c r="U4079">
        <f t="shared" si="761"/>
        <v>0</v>
      </c>
      <c r="V4079">
        <f t="shared" si="762"/>
        <v>43.911125881846353</v>
      </c>
      <c r="W4079">
        <f t="shared" si="763"/>
        <v>0</v>
      </c>
      <c r="X4079">
        <f t="shared" si="764"/>
        <v>43.911125881846353</v>
      </c>
      <c r="Y4079">
        <f t="shared" si="765"/>
        <v>6.7979120131215467</v>
      </c>
    </row>
    <row r="4080" spans="1:25" x14ac:dyDescent="0.3">
      <c r="A4080">
        <v>2</v>
      </c>
      <c r="B4080">
        <v>3</v>
      </c>
      <c r="C4080">
        <v>25.3792857142857</v>
      </c>
      <c r="D4080">
        <v>0</v>
      </c>
      <c r="E4080">
        <v>7</v>
      </c>
      <c r="F4080">
        <v>11.698797332167</v>
      </c>
      <c r="G4080">
        <v>17.4780765655415</v>
      </c>
      <c r="H4080">
        <v>13.0894239906281</v>
      </c>
      <c r="I4080">
        <v>0.95</v>
      </c>
      <c r="J4080">
        <v>13.0894239906281</v>
      </c>
      <c r="K4080">
        <v>12.434952791096601</v>
      </c>
      <c r="L4080">
        <v>2084</v>
      </c>
      <c r="M4080">
        <f t="shared" si="756"/>
        <v>-12.434952791096601</v>
      </c>
      <c r="N4080">
        <v>-12.434952791096601</v>
      </c>
      <c r="O4080">
        <f t="shared" si="766"/>
        <v>-134.17204433958869</v>
      </c>
      <c r="P4080">
        <f t="shared" si="757"/>
        <v>102.25371684760754</v>
      </c>
      <c r="Q4080">
        <f t="shared" si="767"/>
        <v>-6.5594024362516166</v>
      </c>
      <c r="R4080">
        <f t="shared" si="758"/>
        <v>6.5594024362516166</v>
      </c>
      <c r="S4080">
        <f t="shared" si="759"/>
        <v>0.52749717240166238</v>
      </c>
      <c r="T4080">
        <f t="shared" si="760"/>
        <v>5.8755503548449841</v>
      </c>
      <c r="U4080">
        <f t="shared" si="761"/>
        <v>0</v>
      </c>
      <c r="V4080">
        <f t="shared" si="762"/>
        <v>47.250282759833759</v>
      </c>
      <c r="W4080">
        <f t="shared" si="763"/>
        <v>0</v>
      </c>
      <c r="X4080">
        <f t="shared" si="764"/>
        <v>47.250282759833759</v>
      </c>
      <c r="Y4080">
        <f t="shared" si="765"/>
        <v>6.5594024362516166</v>
      </c>
    </row>
    <row r="4081" spans="1:25" x14ac:dyDescent="0.3">
      <c r="A4081">
        <v>2</v>
      </c>
      <c r="B4081">
        <v>4</v>
      </c>
      <c r="C4081">
        <v>29.387142857142901</v>
      </c>
      <c r="D4081">
        <v>0</v>
      </c>
      <c r="E4081">
        <v>7</v>
      </c>
      <c r="F4081">
        <v>14.6066177065443</v>
      </c>
      <c r="G4081">
        <v>17.4780765655415</v>
      </c>
      <c r="H4081">
        <v>14.6873318981773</v>
      </c>
      <c r="I4081">
        <v>0.95</v>
      </c>
      <c r="J4081">
        <v>14.6873318981773</v>
      </c>
      <c r="K4081">
        <v>13.9529653032684</v>
      </c>
      <c r="L4081">
        <v>2084</v>
      </c>
      <c r="M4081">
        <f t="shared" si="756"/>
        <v>-13.9529653032684</v>
      </c>
      <c r="N4081">
        <v>-13.9529653032684</v>
      </c>
      <c r="O4081">
        <f t="shared" si="766"/>
        <v>-148.12500964285709</v>
      </c>
      <c r="P4081">
        <f t="shared" si="757"/>
        <v>95.363157900280299</v>
      </c>
      <c r="Q4081">
        <f t="shared" si="767"/>
        <v>-6.8905589473272357</v>
      </c>
      <c r="R4081">
        <f t="shared" si="758"/>
        <v>6.8905589473272357</v>
      </c>
      <c r="S4081">
        <f t="shared" si="759"/>
        <v>0.49384190367857955</v>
      </c>
      <c r="T4081">
        <f t="shared" si="760"/>
        <v>7.0624063559411638</v>
      </c>
      <c r="U4081">
        <f t="shared" si="761"/>
        <v>0</v>
      </c>
      <c r="V4081">
        <f t="shared" si="762"/>
        <v>50.615809632142039</v>
      </c>
      <c r="W4081">
        <f t="shared" si="763"/>
        <v>0</v>
      </c>
      <c r="X4081">
        <f t="shared" si="764"/>
        <v>50.615809632142039</v>
      </c>
      <c r="Y4081">
        <f t="shared" si="765"/>
        <v>6.8905589473272357</v>
      </c>
    </row>
    <row r="4082" spans="1:25" x14ac:dyDescent="0.3">
      <c r="A4082">
        <v>3</v>
      </c>
      <c r="B4082">
        <v>1</v>
      </c>
      <c r="C4082">
        <v>29.235714285714302</v>
      </c>
      <c r="D4082">
        <v>0</v>
      </c>
      <c r="E4082">
        <v>7</v>
      </c>
      <c r="F4082">
        <v>14.492815677943099</v>
      </c>
      <c r="G4082">
        <v>17.4780765655415</v>
      </c>
      <c r="H4082">
        <v>14.627846708864899</v>
      </c>
      <c r="I4082">
        <v>1.02</v>
      </c>
      <c r="J4082">
        <v>14.627846708864899</v>
      </c>
      <c r="K4082">
        <v>14.920403643042199</v>
      </c>
      <c r="L4082">
        <v>2084</v>
      </c>
      <c r="M4082">
        <f t="shared" si="756"/>
        <v>-14.920403643042199</v>
      </c>
      <c r="N4082">
        <v>-14.920403643042199</v>
      </c>
      <c r="O4082">
        <f t="shared" si="766"/>
        <v>-163.04541328589929</v>
      </c>
      <c r="P4082">
        <f t="shared" si="757"/>
        <v>88.507766047985115</v>
      </c>
      <c r="Q4082">
        <f t="shared" si="767"/>
        <v>-6.8553918522951847</v>
      </c>
      <c r="R4082">
        <f t="shared" si="758"/>
        <v>6.8553918522951847</v>
      </c>
      <c r="S4082">
        <f t="shared" si="759"/>
        <v>0.45946423543923659</v>
      </c>
      <c r="T4082">
        <f t="shared" si="760"/>
        <v>8.0650117907470147</v>
      </c>
      <c r="U4082">
        <f t="shared" si="761"/>
        <v>0</v>
      </c>
      <c r="V4082">
        <f t="shared" si="762"/>
        <v>54.053576456076335</v>
      </c>
      <c r="W4082">
        <f t="shared" si="763"/>
        <v>0</v>
      </c>
      <c r="X4082">
        <f t="shared" si="764"/>
        <v>54.053576456076335</v>
      </c>
      <c r="Y4082">
        <f t="shared" si="765"/>
        <v>6.8553918522951847</v>
      </c>
    </row>
    <row r="4083" spans="1:25" x14ac:dyDescent="0.3">
      <c r="A4083">
        <v>3</v>
      </c>
      <c r="B4083">
        <v>2</v>
      </c>
      <c r="C4083">
        <v>28.418571428571401</v>
      </c>
      <c r="D4083">
        <v>0</v>
      </c>
      <c r="E4083">
        <v>7</v>
      </c>
      <c r="F4083">
        <v>13.8839553635047</v>
      </c>
      <c r="G4083">
        <v>17.4780765655415</v>
      </c>
      <c r="H4083">
        <v>14.305699565412301</v>
      </c>
      <c r="I4083">
        <v>1.02</v>
      </c>
      <c r="J4083">
        <v>14.305699565412301</v>
      </c>
      <c r="K4083">
        <v>14.5918135567206</v>
      </c>
      <c r="L4083">
        <v>2084</v>
      </c>
      <c r="M4083">
        <f t="shared" si="756"/>
        <v>-14.5918135567206</v>
      </c>
      <c r="N4083">
        <v>-14.5918135567206</v>
      </c>
      <c r="O4083">
        <f t="shared" si="766"/>
        <v>-177.6372268426199</v>
      </c>
      <c r="P4083">
        <f t="shared" si="757"/>
        <v>82.280260626441645</v>
      </c>
      <c r="Q4083">
        <f t="shared" si="767"/>
        <v>-6.2275054215434693</v>
      </c>
      <c r="R4083">
        <f t="shared" si="758"/>
        <v>6.2275054215434693</v>
      </c>
      <c r="S4083">
        <f t="shared" si="759"/>
        <v>0.42678076973339935</v>
      </c>
      <c r="T4083">
        <f t="shared" si="760"/>
        <v>8.3643081351771311</v>
      </c>
      <c r="U4083">
        <f t="shared" si="761"/>
        <v>0</v>
      </c>
      <c r="V4083">
        <f t="shared" si="762"/>
        <v>57.321923026660073</v>
      </c>
      <c r="W4083">
        <f t="shared" si="763"/>
        <v>0</v>
      </c>
      <c r="X4083">
        <f t="shared" si="764"/>
        <v>57.321923026660073</v>
      </c>
      <c r="Y4083">
        <f t="shared" si="765"/>
        <v>6.2275054215434693</v>
      </c>
    </row>
    <row r="4084" spans="1:25" x14ac:dyDescent="0.3">
      <c r="A4084">
        <v>3</v>
      </c>
      <c r="B4084">
        <v>3</v>
      </c>
      <c r="C4084">
        <v>30.9714285714286</v>
      </c>
      <c r="D4084">
        <v>0</v>
      </c>
      <c r="E4084">
        <v>7</v>
      </c>
      <c r="F4084">
        <v>15.815201425385901</v>
      </c>
      <c r="G4084">
        <v>17.4780765655415</v>
      </c>
      <c r="H4084">
        <v>15.3058179618853</v>
      </c>
      <c r="I4084">
        <v>1.02</v>
      </c>
      <c r="J4084">
        <v>15.3058179618853</v>
      </c>
      <c r="K4084">
        <v>15.611934321123</v>
      </c>
      <c r="L4084">
        <v>2084</v>
      </c>
      <c r="M4084">
        <f t="shared" si="756"/>
        <v>-15.611934321123</v>
      </c>
      <c r="N4084">
        <v>-15.611934321123</v>
      </c>
      <c r="O4084">
        <f t="shared" si="766"/>
        <v>-193.24916116374288</v>
      </c>
      <c r="P4084">
        <f t="shared" si="757"/>
        <v>76.101772835723793</v>
      </c>
      <c r="Q4084">
        <f t="shared" si="767"/>
        <v>-6.1784877907178526</v>
      </c>
      <c r="R4084">
        <f t="shared" si="758"/>
        <v>6.1784877907178526</v>
      </c>
      <c r="S4084">
        <f t="shared" si="759"/>
        <v>0.39575414959044108</v>
      </c>
      <c r="T4084">
        <f t="shared" si="760"/>
        <v>9.4334465304051474</v>
      </c>
      <c r="U4084">
        <f t="shared" si="761"/>
        <v>0</v>
      </c>
      <c r="V4084">
        <f t="shared" si="762"/>
        <v>60.42458504095589</v>
      </c>
      <c r="W4084">
        <f t="shared" si="763"/>
        <v>0</v>
      </c>
      <c r="X4084">
        <f t="shared" si="764"/>
        <v>60.42458504095589</v>
      </c>
      <c r="Y4084">
        <f t="shared" si="765"/>
        <v>6.1784877907178526</v>
      </c>
    </row>
    <row r="4085" spans="1:25" x14ac:dyDescent="0.3">
      <c r="A4085">
        <v>3</v>
      </c>
      <c r="B4085">
        <v>4</v>
      </c>
      <c r="C4085">
        <v>35.028571428571396</v>
      </c>
      <c r="D4085">
        <v>0</v>
      </c>
      <c r="E4085">
        <v>7</v>
      </c>
      <c r="F4085">
        <v>19.055263828384501</v>
      </c>
      <c r="G4085">
        <v>17.4780765655415</v>
      </c>
      <c r="H4085">
        <v>16.859826516231099</v>
      </c>
      <c r="I4085">
        <v>1.02</v>
      </c>
      <c r="J4085">
        <v>16.859826516231099</v>
      </c>
      <c r="K4085">
        <v>17.197023046555699</v>
      </c>
      <c r="L4085">
        <v>2084</v>
      </c>
      <c r="M4085">
        <f t="shared" si="756"/>
        <v>-17.197023046555699</v>
      </c>
      <c r="N4085">
        <v>-17.197023046555699</v>
      </c>
      <c r="O4085">
        <f t="shared" si="766"/>
        <v>-210.44618421029858</v>
      </c>
      <c r="P4085">
        <f t="shared" si="757"/>
        <v>69.831587158870349</v>
      </c>
      <c r="Q4085">
        <f t="shared" si="767"/>
        <v>-6.2701856768534441</v>
      </c>
      <c r="R4085">
        <f t="shared" si="758"/>
        <v>6.2701856768534441</v>
      </c>
      <c r="S4085">
        <f t="shared" si="759"/>
        <v>0.36460878489717824</v>
      </c>
      <c r="T4085">
        <f t="shared" si="760"/>
        <v>10.926837369702255</v>
      </c>
      <c r="U4085">
        <f t="shared" si="761"/>
        <v>0</v>
      </c>
      <c r="V4085">
        <f t="shared" si="762"/>
        <v>63.539121510282172</v>
      </c>
      <c r="W4085">
        <f t="shared" si="763"/>
        <v>0</v>
      </c>
      <c r="X4085">
        <f t="shared" si="764"/>
        <v>63.539121510282172</v>
      </c>
      <c r="Y4085">
        <f t="shared" si="765"/>
        <v>6.2701856768534441</v>
      </c>
    </row>
    <row r="4086" spans="1:25" x14ac:dyDescent="0.3">
      <c r="A4086">
        <v>3</v>
      </c>
      <c r="B4086">
        <v>5</v>
      </c>
      <c r="C4086">
        <v>33.358333333333299</v>
      </c>
      <c r="D4086">
        <v>0</v>
      </c>
      <c r="E4086">
        <v>3</v>
      </c>
      <c r="F4086">
        <v>17.696638946453501</v>
      </c>
      <c r="G4086">
        <v>17.4780765655415</v>
      </c>
      <c r="H4086">
        <v>16.225018070128499</v>
      </c>
      <c r="I4086">
        <v>1.02</v>
      </c>
      <c r="J4086">
        <v>16.225018070128499</v>
      </c>
      <c r="K4086">
        <v>16.549518431530998</v>
      </c>
      <c r="L4086">
        <v>2084</v>
      </c>
      <c r="M4086">
        <f t="shared" si="756"/>
        <v>-16.549518431530998</v>
      </c>
      <c r="N4086">
        <v>-16.549518431530998</v>
      </c>
      <c r="O4086">
        <f t="shared" si="766"/>
        <v>-226.99570264182958</v>
      </c>
      <c r="P4086">
        <f t="shared" si="757"/>
        <v>64.285805547697137</v>
      </c>
      <c r="Q4086">
        <f t="shared" si="767"/>
        <v>-5.5457816111732114</v>
      </c>
      <c r="R4086">
        <f t="shared" si="758"/>
        <v>5.5457816111732114</v>
      </c>
      <c r="S4086">
        <f t="shared" si="759"/>
        <v>0.33510229521888091</v>
      </c>
      <c r="T4086">
        <f t="shared" si="760"/>
        <v>11.003736820357787</v>
      </c>
      <c r="U4086">
        <f t="shared" si="761"/>
        <v>0</v>
      </c>
      <c r="V4086">
        <f t="shared" si="762"/>
        <v>66.489770478111907</v>
      </c>
      <c r="W4086">
        <f t="shared" si="763"/>
        <v>0</v>
      </c>
      <c r="X4086">
        <f t="shared" si="764"/>
        <v>66.489770478111907</v>
      </c>
      <c r="Y4086">
        <f t="shared" si="765"/>
        <v>5.5457816111732114</v>
      </c>
    </row>
    <row r="4087" spans="1:25" x14ac:dyDescent="0.3">
      <c r="A4087">
        <v>4</v>
      </c>
      <c r="B4087">
        <v>1</v>
      </c>
      <c r="C4087">
        <v>34.939285714285703</v>
      </c>
      <c r="D4087">
        <v>0</v>
      </c>
      <c r="E4087">
        <v>7</v>
      </c>
      <c r="F4087">
        <v>18.9817759540575</v>
      </c>
      <c r="G4087">
        <v>17.4780765655415</v>
      </c>
      <c r="H4087">
        <v>16.826058422489801</v>
      </c>
      <c r="I4087">
        <v>1.1000000000000001</v>
      </c>
      <c r="J4087">
        <v>16.826058422489801</v>
      </c>
      <c r="K4087">
        <v>18.508664264738801</v>
      </c>
      <c r="L4087">
        <v>2084</v>
      </c>
      <c r="M4087">
        <f t="shared" si="756"/>
        <v>-18.508664264738801</v>
      </c>
      <c r="N4087">
        <v>-18.508664264738801</v>
      </c>
      <c r="O4087">
        <f t="shared" si="766"/>
        <v>-245.50436690656838</v>
      </c>
      <c r="P4087">
        <f t="shared" si="757"/>
        <v>58.603565064768581</v>
      </c>
      <c r="Q4087">
        <f t="shared" si="767"/>
        <v>-5.682240482928556</v>
      </c>
      <c r="R4087">
        <f t="shared" si="758"/>
        <v>5.682240482928556</v>
      </c>
      <c r="S4087">
        <f t="shared" si="759"/>
        <v>0.30700435221324412</v>
      </c>
      <c r="T4087">
        <f t="shared" si="760"/>
        <v>12.826423781810245</v>
      </c>
      <c r="U4087">
        <f t="shared" si="761"/>
        <v>0</v>
      </c>
      <c r="V4087">
        <f t="shared" si="762"/>
        <v>69.299564778675588</v>
      </c>
      <c r="W4087">
        <f t="shared" si="763"/>
        <v>0</v>
      </c>
      <c r="X4087">
        <f t="shared" si="764"/>
        <v>69.299564778675588</v>
      </c>
      <c r="Y4087">
        <f t="shared" si="765"/>
        <v>5.682240482928556</v>
      </c>
    </row>
    <row r="4088" spans="1:25" x14ac:dyDescent="0.3">
      <c r="A4088">
        <v>4</v>
      </c>
      <c r="B4088">
        <v>2</v>
      </c>
      <c r="C4088">
        <v>31.12</v>
      </c>
      <c r="D4088">
        <v>0</v>
      </c>
      <c r="E4088">
        <v>7</v>
      </c>
      <c r="F4088">
        <v>15.9302044693687</v>
      </c>
      <c r="G4088">
        <v>17.4780765655415</v>
      </c>
      <c r="H4088">
        <v>15.363465755150401</v>
      </c>
      <c r="I4088">
        <v>1.1000000000000001</v>
      </c>
      <c r="J4088">
        <v>15.363465755150401</v>
      </c>
      <c r="K4088">
        <v>16.899812330665501</v>
      </c>
      <c r="L4088">
        <v>2084</v>
      </c>
      <c r="M4088">
        <f t="shared" si="756"/>
        <v>-16.899812330665501</v>
      </c>
      <c r="N4088">
        <v>-16.899812330665501</v>
      </c>
      <c r="O4088">
        <f t="shared" si="766"/>
        <v>-262.4041792372339</v>
      </c>
      <c r="P4088">
        <f t="shared" si="757"/>
        <v>53.85506573325226</v>
      </c>
      <c r="Q4088">
        <f t="shared" si="767"/>
        <v>-4.7484993315163209</v>
      </c>
      <c r="R4088">
        <f t="shared" si="758"/>
        <v>4.7484993315163209</v>
      </c>
      <c r="S4088">
        <f t="shared" si="759"/>
        <v>0.28097941199618803</v>
      </c>
      <c r="T4088">
        <f t="shared" si="760"/>
        <v>12.15131299914918</v>
      </c>
      <c r="U4088">
        <f t="shared" si="761"/>
        <v>0</v>
      </c>
      <c r="V4088">
        <f t="shared" si="762"/>
        <v>71.902058800381198</v>
      </c>
      <c r="W4088">
        <f t="shared" si="763"/>
        <v>0</v>
      </c>
      <c r="X4088">
        <f t="shared" si="764"/>
        <v>71.902058800381198</v>
      </c>
      <c r="Y4088">
        <f t="shared" si="765"/>
        <v>4.7484993315163209</v>
      </c>
    </row>
    <row r="4089" spans="1:25" x14ac:dyDescent="0.3">
      <c r="A4089">
        <v>4</v>
      </c>
      <c r="B4089">
        <v>3</v>
      </c>
      <c r="C4089">
        <v>33.139285714285698</v>
      </c>
      <c r="D4089">
        <v>0</v>
      </c>
      <c r="E4089">
        <v>7</v>
      </c>
      <c r="F4089">
        <v>17.521001730379101</v>
      </c>
      <c r="G4089">
        <v>17.4780765655415</v>
      </c>
      <c r="H4089">
        <v>16.141264956810002</v>
      </c>
      <c r="I4089">
        <v>1.1000000000000001</v>
      </c>
      <c r="J4089">
        <v>16.141264956810002</v>
      </c>
      <c r="K4089">
        <v>17.7553914524911</v>
      </c>
      <c r="L4089">
        <v>2084</v>
      </c>
      <c r="M4089">
        <f t="shared" si="756"/>
        <v>-17.7553914524911</v>
      </c>
      <c r="N4089">
        <v>-17.7553914524911</v>
      </c>
      <c r="O4089">
        <f t="shared" si="766"/>
        <v>-280.159570689725</v>
      </c>
      <c r="P4089">
        <f t="shared" si="757"/>
        <v>49.280058834153103</v>
      </c>
      <c r="Q4089">
        <f t="shared" si="767"/>
        <v>-4.5750068990991579</v>
      </c>
      <c r="R4089">
        <f t="shared" si="758"/>
        <v>4.5750068990991579</v>
      </c>
      <c r="S4089">
        <f t="shared" si="759"/>
        <v>0.257668602313878</v>
      </c>
      <c r="T4089">
        <f t="shared" si="760"/>
        <v>13.180384553391942</v>
      </c>
      <c r="U4089">
        <f t="shared" si="761"/>
        <v>0</v>
      </c>
      <c r="V4089">
        <f t="shared" si="762"/>
        <v>74.233139768612205</v>
      </c>
      <c r="W4089">
        <f t="shared" si="763"/>
        <v>0</v>
      </c>
      <c r="X4089">
        <f t="shared" si="764"/>
        <v>74.233139768612205</v>
      </c>
      <c r="Y4089">
        <f t="shared" si="765"/>
        <v>4.5750068990991579</v>
      </c>
    </row>
    <row r="4090" spans="1:25" x14ac:dyDescent="0.3">
      <c r="A4090">
        <v>4</v>
      </c>
      <c r="B4090">
        <v>4</v>
      </c>
      <c r="C4090">
        <v>35.314285714285703</v>
      </c>
      <c r="D4090">
        <v>0</v>
      </c>
      <c r="E4090">
        <v>7</v>
      </c>
      <c r="F4090">
        <v>19.291071869386101</v>
      </c>
      <c r="G4090">
        <v>17.4780765655415</v>
      </c>
      <c r="H4090">
        <v>16.967760691596101</v>
      </c>
      <c r="I4090">
        <v>1.1000000000000001</v>
      </c>
      <c r="J4090">
        <v>16.967760691596101</v>
      </c>
      <c r="K4090">
        <v>18.664536760755698</v>
      </c>
      <c r="L4090">
        <v>2084</v>
      </c>
      <c r="M4090">
        <f t="shared" si="756"/>
        <v>-18.664536760755698</v>
      </c>
      <c r="N4090">
        <v>-18.664536760755698</v>
      </c>
      <c r="O4090">
        <f t="shared" si="766"/>
        <v>-298.82410745048071</v>
      </c>
      <c r="P4090">
        <f t="shared" si="757"/>
        <v>44.889181954619303</v>
      </c>
      <c r="Q4090">
        <f t="shared" si="767"/>
        <v>-4.3908768795337991</v>
      </c>
      <c r="R4090">
        <f t="shared" si="758"/>
        <v>4.3908768795337991</v>
      </c>
      <c r="S4090">
        <f t="shared" si="759"/>
        <v>0.23525238991015918</v>
      </c>
      <c r="T4090">
        <f t="shared" si="760"/>
        <v>14.273659881221899</v>
      </c>
      <c r="U4090">
        <f t="shared" si="761"/>
        <v>0</v>
      </c>
      <c r="V4090">
        <f t="shared" si="762"/>
        <v>76.474761008984089</v>
      </c>
      <c r="W4090">
        <f t="shared" si="763"/>
        <v>0</v>
      </c>
      <c r="X4090">
        <f t="shared" si="764"/>
        <v>76.474761008984089</v>
      </c>
      <c r="Y4090">
        <f t="shared" si="765"/>
        <v>4.3908768795337991</v>
      </c>
    </row>
    <row r="4091" spans="1:25" x14ac:dyDescent="0.3">
      <c r="A4091">
        <v>4</v>
      </c>
      <c r="B4091">
        <v>5</v>
      </c>
      <c r="C4091">
        <v>35.11</v>
      </c>
      <c r="D4091">
        <v>0</v>
      </c>
      <c r="E4091">
        <v>2</v>
      </c>
      <c r="F4091">
        <v>19.122368772177801</v>
      </c>
      <c r="G4091">
        <v>17.4780765655415</v>
      </c>
      <c r="H4091">
        <v>16.890606927521599</v>
      </c>
      <c r="I4091">
        <v>1.1000000000000001</v>
      </c>
      <c r="J4091">
        <v>16.890606927521599</v>
      </c>
      <c r="K4091">
        <v>18.5796676202737</v>
      </c>
      <c r="L4091">
        <v>2084</v>
      </c>
      <c r="M4091">
        <f t="shared" si="756"/>
        <v>-18.5796676202737</v>
      </c>
      <c r="N4091">
        <v>-18.5796676202737</v>
      </c>
      <c r="O4091">
        <f t="shared" si="766"/>
        <v>-317.40377507075442</v>
      </c>
      <c r="P4091">
        <f t="shared" si="757"/>
        <v>40.906889291310286</v>
      </c>
      <c r="Q4091">
        <f t="shared" si="767"/>
        <v>-3.9822926633090177</v>
      </c>
      <c r="R4091">
        <f t="shared" si="758"/>
        <v>3.9822926633090177</v>
      </c>
      <c r="S4091">
        <f t="shared" si="759"/>
        <v>0.21433605512746809</v>
      </c>
      <c r="T4091">
        <f t="shared" si="760"/>
        <v>14.597374956964682</v>
      </c>
      <c r="U4091">
        <f t="shared" si="761"/>
        <v>0</v>
      </c>
      <c r="V4091">
        <f t="shared" si="762"/>
        <v>78.566394487253191</v>
      </c>
      <c r="W4091">
        <f t="shared" si="763"/>
        <v>0</v>
      </c>
      <c r="X4091">
        <f t="shared" si="764"/>
        <v>78.566394487253191</v>
      </c>
      <c r="Y4091">
        <f t="shared" si="765"/>
        <v>3.9822926633090177</v>
      </c>
    </row>
    <row r="4092" spans="1:25" x14ac:dyDescent="0.3">
      <c r="A4092">
        <v>5</v>
      </c>
      <c r="B4092">
        <v>1</v>
      </c>
      <c r="C4092">
        <v>34.402142857142898</v>
      </c>
      <c r="D4092">
        <v>0.36</v>
      </c>
      <c r="E4092">
        <v>7</v>
      </c>
      <c r="F4092">
        <v>18.541712926713299</v>
      </c>
      <c r="G4092">
        <v>17.4780765655415</v>
      </c>
      <c r="H4092">
        <v>16.6225168805029</v>
      </c>
      <c r="I4092">
        <v>1.18</v>
      </c>
      <c r="J4092">
        <v>16.6225168805029</v>
      </c>
      <c r="K4092">
        <v>19.6145699189934</v>
      </c>
      <c r="L4092">
        <v>2084</v>
      </c>
      <c r="M4092">
        <f t="shared" si="756"/>
        <v>-19.254569918993401</v>
      </c>
      <c r="N4092">
        <v>-19.254569918993401</v>
      </c>
      <c r="O4092">
        <f t="shared" si="766"/>
        <v>-336.65834498974783</v>
      </c>
      <c r="P4092">
        <f t="shared" si="757"/>
        <v>37.152298557785571</v>
      </c>
      <c r="Q4092">
        <f t="shared" si="767"/>
        <v>-3.7545907335247151</v>
      </c>
      <c r="R4092">
        <f t="shared" si="758"/>
        <v>4.1145907335247154</v>
      </c>
      <c r="S4092">
        <f t="shared" si="759"/>
        <v>0.20977216174087146</v>
      </c>
      <c r="T4092">
        <f t="shared" si="760"/>
        <v>15.499979185468685</v>
      </c>
      <c r="U4092">
        <f t="shared" si="761"/>
        <v>0</v>
      </c>
      <c r="V4092">
        <f t="shared" si="762"/>
        <v>79.022783825912853</v>
      </c>
      <c r="W4092">
        <f t="shared" si="763"/>
        <v>0</v>
      </c>
      <c r="X4092">
        <f t="shared" si="764"/>
        <v>79.022783825912853</v>
      </c>
      <c r="Y4092">
        <f t="shared" si="765"/>
        <v>3.7545907335247151</v>
      </c>
    </row>
    <row r="4093" spans="1:25" x14ac:dyDescent="0.3">
      <c r="A4093">
        <v>5</v>
      </c>
      <c r="B4093">
        <v>2</v>
      </c>
      <c r="C4093">
        <v>35.165714285714301</v>
      </c>
      <c r="D4093">
        <v>0.39</v>
      </c>
      <c r="E4093">
        <v>7</v>
      </c>
      <c r="F4093">
        <v>19.1683288054566</v>
      </c>
      <c r="G4093">
        <v>17.4780765655415</v>
      </c>
      <c r="H4093">
        <v>16.911658387905799</v>
      </c>
      <c r="I4093">
        <v>1.18</v>
      </c>
      <c r="J4093">
        <v>16.911658387905799</v>
      </c>
      <c r="K4093">
        <v>19.9557568977289</v>
      </c>
      <c r="L4093">
        <v>2084</v>
      </c>
      <c r="M4093">
        <f t="shared" si="756"/>
        <v>-19.5657568977289</v>
      </c>
      <c r="N4093">
        <v>-19.5657568977289</v>
      </c>
      <c r="O4093">
        <f t="shared" si="766"/>
        <v>-356.22410188747671</v>
      </c>
      <c r="P4093">
        <f t="shared" si="757"/>
        <v>33.689858491927126</v>
      </c>
      <c r="Q4093">
        <f t="shared" si="767"/>
        <v>-3.4624400658584449</v>
      </c>
      <c r="R4093">
        <f t="shared" si="758"/>
        <v>3.852440065858445</v>
      </c>
      <c r="S4093">
        <f t="shared" si="759"/>
        <v>0.19304905775319797</v>
      </c>
      <c r="T4093">
        <f t="shared" si="760"/>
        <v>16.103316831870455</v>
      </c>
      <c r="U4093">
        <f t="shared" si="761"/>
        <v>0</v>
      </c>
      <c r="V4093">
        <f t="shared" si="762"/>
        <v>80.69509422468019</v>
      </c>
      <c r="W4093">
        <f t="shared" si="763"/>
        <v>0</v>
      </c>
      <c r="X4093">
        <f t="shared" si="764"/>
        <v>80.69509422468019</v>
      </c>
      <c r="Y4093">
        <f t="shared" si="765"/>
        <v>3.4624400658584449</v>
      </c>
    </row>
    <row r="4094" spans="1:25" x14ac:dyDescent="0.3">
      <c r="A4094">
        <v>5</v>
      </c>
      <c r="B4094">
        <v>3</v>
      </c>
      <c r="C4094">
        <v>35.518571428571398</v>
      </c>
      <c r="D4094">
        <v>0</v>
      </c>
      <c r="E4094">
        <v>7</v>
      </c>
      <c r="F4094">
        <v>19.460277333902798</v>
      </c>
      <c r="G4094">
        <v>17.4780765655415</v>
      </c>
      <c r="H4094">
        <v>17.044818802478801</v>
      </c>
      <c r="I4094">
        <v>1.18</v>
      </c>
      <c r="J4094">
        <v>17.044818802478801</v>
      </c>
      <c r="K4094">
        <v>20.112886186925</v>
      </c>
      <c r="L4094">
        <v>2084</v>
      </c>
      <c r="M4094">
        <f t="shared" si="756"/>
        <v>-20.112886186925</v>
      </c>
      <c r="N4094">
        <v>-20.112886186925</v>
      </c>
      <c r="O4094">
        <f t="shared" si="766"/>
        <v>-376.33698807440169</v>
      </c>
      <c r="P4094">
        <f t="shared" si="757"/>
        <v>30.46664340184244</v>
      </c>
      <c r="Q4094">
        <f t="shared" si="767"/>
        <v>-3.2232150900846861</v>
      </c>
      <c r="R4094">
        <f t="shared" si="758"/>
        <v>3.2232150900846861</v>
      </c>
      <c r="S4094">
        <f t="shared" si="759"/>
        <v>0.16025621883049465</v>
      </c>
      <c r="T4094">
        <f t="shared" si="760"/>
        <v>16.889671096840313</v>
      </c>
      <c r="U4094">
        <f t="shared" si="761"/>
        <v>0</v>
      </c>
      <c r="V4094">
        <f t="shared" si="762"/>
        <v>83.974378116950533</v>
      </c>
      <c r="W4094">
        <f t="shared" si="763"/>
        <v>0</v>
      </c>
      <c r="X4094">
        <f t="shared" si="764"/>
        <v>83.974378116950533</v>
      </c>
      <c r="Y4094">
        <f t="shared" si="765"/>
        <v>3.2232150900846861</v>
      </c>
    </row>
    <row r="4095" spans="1:25" x14ac:dyDescent="0.3">
      <c r="A4095">
        <v>5</v>
      </c>
      <c r="B4095">
        <v>4</v>
      </c>
      <c r="C4095">
        <v>33.526428571428603</v>
      </c>
      <c r="D4095">
        <v>12.77</v>
      </c>
      <c r="E4095">
        <v>7</v>
      </c>
      <c r="F4095">
        <v>17.831824206432302</v>
      </c>
      <c r="G4095">
        <v>17.4780765655415</v>
      </c>
      <c r="H4095">
        <v>16.2892095083287</v>
      </c>
      <c r="I4095">
        <v>1.18</v>
      </c>
      <c r="J4095">
        <v>16.2892095083287</v>
      </c>
      <c r="K4095">
        <v>19.221267219827801</v>
      </c>
      <c r="L4095">
        <v>2084</v>
      </c>
      <c r="M4095">
        <f t="shared" si="756"/>
        <v>-6.4512672198278018</v>
      </c>
      <c r="N4095">
        <v>-6.4512672198278018</v>
      </c>
      <c r="O4095">
        <f t="shared" si="766"/>
        <v>-382.78825529422949</v>
      </c>
      <c r="P4095">
        <f t="shared" si="757"/>
        <v>29.499581891530884</v>
      </c>
      <c r="Q4095">
        <f t="shared" si="767"/>
        <v>-0.96706151031155585</v>
      </c>
      <c r="R4095">
        <f t="shared" si="758"/>
        <v>13.737061510311555</v>
      </c>
      <c r="S4095">
        <f t="shared" si="759"/>
        <v>0.71468032535029824</v>
      </c>
      <c r="T4095">
        <f t="shared" si="760"/>
        <v>5.484205709516246</v>
      </c>
      <c r="U4095">
        <f t="shared" si="761"/>
        <v>0</v>
      </c>
      <c r="V4095">
        <f t="shared" si="762"/>
        <v>28.531967464970176</v>
      </c>
      <c r="W4095">
        <f t="shared" si="763"/>
        <v>0</v>
      </c>
      <c r="X4095">
        <f t="shared" si="764"/>
        <v>28.531967464970176</v>
      </c>
      <c r="Y4095">
        <f t="shared" si="765"/>
        <v>0.96706151031155585</v>
      </c>
    </row>
    <row r="4096" spans="1:25" x14ac:dyDescent="0.3">
      <c r="A4096">
        <v>5</v>
      </c>
      <c r="B4096">
        <v>5</v>
      </c>
      <c r="C4096">
        <v>35.338333333333303</v>
      </c>
      <c r="D4096">
        <v>0</v>
      </c>
      <c r="E4096">
        <v>3</v>
      </c>
      <c r="F4096">
        <v>19.310963934885802</v>
      </c>
      <c r="G4096">
        <v>17.4780765655415</v>
      </c>
      <c r="H4096">
        <v>16.976836588927899</v>
      </c>
      <c r="I4096">
        <v>1.18</v>
      </c>
      <c r="J4096">
        <v>16.976836588927899</v>
      </c>
      <c r="K4096">
        <v>20.0326671749349</v>
      </c>
      <c r="L4096">
        <v>2084</v>
      </c>
      <c r="M4096">
        <f t="shared" si="756"/>
        <v>-20.0326671749349</v>
      </c>
      <c r="N4096">
        <v>-20.0326671749349</v>
      </c>
      <c r="O4096">
        <f t="shared" si="766"/>
        <v>-402.82092246916437</v>
      </c>
      <c r="P4096">
        <f t="shared" si="757"/>
        <v>26.68796605357624</v>
      </c>
      <c r="Q4096">
        <f t="shared" si="767"/>
        <v>-2.8116158379546441</v>
      </c>
      <c r="R4096">
        <f t="shared" si="758"/>
        <v>2.8116158379546441</v>
      </c>
      <c r="S4096">
        <f t="shared" si="759"/>
        <v>0.1403515474700528</v>
      </c>
      <c r="T4096">
        <f t="shared" si="760"/>
        <v>17.221051336980256</v>
      </c>
      <c r="U4096">
        <f t="shared" si="761"/>
        <v>0</v>
      </c>
      <c r="V4096">
        <f t="shared" si="762"/>
        <v>85.964845252994721</v>
      </c>
      <c r="W4096">
        <f t="shared" si="763"/>
        <v>0</v>
      </c>
      <c r="X4096">
        <f t="shared" si="764"/>
        <v>85.964845252994721</v>
      </c>
      <c r="Y4096">
        <f t="shared" si="765"/>
        <v>2.8116158379546441</v>
      </c>
    </row>
    <row r="4097" spans="1:25" x14ac:dyDescent="0.3">
      <c r="A4097">
        <v>6</v>
      </c>
      <c r="B4097">
        <v>1</v>
      </c>
      <c r="C4097">
        <v>33.619285714285702</v>
      </c>
      <c r="D4097">
        <v>6.75</v>
      </c>
      <c r="E4097">
        <v>7</v>
      </c>
      <c r="F4097">
        <v>17.906651245111501</v>
      </c>
      <c r="G4097">
        <v>17.4780765655415</v>
      </c>
      <c r="H4097">
        <v>16.324639762979</v>
      </c>
      <c r="I4097">
        <v>1.25</v>
      </c>
      <c r="J4097">
        <v>16.324639762979</v>
      </c>
      <c r="K4097">
        <v>20.405799703723702</v>
      </c>
      <c r="L4097">
        <v>2084</v>
      </c>
      <c r="M4097">
        <f t="shared" si="756"/>
        <v>-13.655799703723702</v>
      </c>
      <c r="N4097">
        <v>-13.655799703723702</v>
      </c>
      <c r="O4097">
        <f t="shared" si="766"/>
        <v>-416.47672217288806</v>
      </c>
      <c r="P4097">
        <f t="shared" si="757"/>
        <v>24.926556361493653</v>
      </c>
      <c r="Q4097">
        <f t="shared" si="767"/>
        <v>-1.7614096920825872</v>
      </c>
      <c r="R4097">
        <f t="shared" si="758"/>
        <v>8.5114096920825872</v>
      </c>
      <c r="S4097">
        <f t="shared" si="759"/>
        <v>0.41710738200225517</v>
      </c>
      <c r="T4097">
        <f t="shared" si="760"/>
        <v>11.894390011641114</v>
      </c>
      <c r="U4097">
        <f t="shared" si="761"/>
        <v>0</v>
      </c>
      <c r="V4097">
        <f t="shared" si="762"/>
        <v>58.289261799774486</v>
      </c>
      <c r="W4097">
        <f t="shared" si="763"/>
        <v>0</v>
      </c>
      <c r="X4097">
        <f t="shared" si="764"/>
        <v>58.289261799774486</v>
      </c>
      <c r="Y4097">
        <f t="shared" si="765"/>
        <v>1.7614096920825872</v>
      </c>
    </row>
    <row r="4098" spans="1:25" x14ac:dyDescent="0.3">
      <c r="A4098">
        <v>6</v>
      </c>
      <c r="B4098">
        <v>2</v>
      </c>
      <c r="C4098">
        <v>33.534285714285701</v>
      </c>
      <c r="D4098">
        <v>7.29</v>
      </c>
      <c r="E4098">
        <v>7</v>
      </c>
      <c r="F4098">
        <v>17.838151604564501</v>
      </c>
      <c r="G4098">
        <v>17.4780765655415</v>
      </c>
      <c r="H4098">
        <v>16.2922082671844</v>
      </c>
      <c r="I4098">
        <v>1.25</v>
      </c>
      <c r="J4098">
        <v>16.2922082671844</v>
      </c>
      <c r="K4098">
        <v>20.365260333980501</v>
      </c>
      <c r="L4098">
        <v>2084</v>
      </c>
      <c r="M4098">
        <f t="shared" si="756"/>
        <v>-13.075260333980502</v>
      </c>
      <c r="N4098">
        <v>-13.075260333980502</v>
      </c>
      <c r="O4098">
        <f t="shared" si="766"/>
        <v>-429.55198250686857</v>
      </c>
      <c r="P4098">
        <f t="shared" si="757"/>
        <v>23.349076990380137</v>
      </c>
      <c r="Q4098">
        <f t="shared" si="767"/>
        <v>-1.5774793711135153</v>
      </c>
      <c r="R4098">
        <f t="shared" si="758"/>
        <v>8.8674793711135145</v>
      </c>
      <c r="S4098">
        <f t="shared" si="759"/>
        <v>0.43542185200145278</v>
      </c>
      <c r="T4098">
        <f t="shared" si="760"/>
        <v>11.497780962866987</v>
      </c>
      <c r="U4098">
        <f t="shared" si="761"/>
        <v>0</v>
      </c>
      <c r="V4098">
        <f t="shared" si="762"/>
        <v>56.457814799854724</v>
      </c>
      <c r="W4098">
        <f t="shared" si="763"/>
        <v>0</v>
      </c>
      <c r="X4098">
        <f t="shared" si="764"/>
        <v>56.457814799854724</v>
      </c>
      <c r="Y4098">
        <f t="shared" si="765"/>
        <v>1.5774793711135153</v>
      </c>
    </row>
    <row r="4099" spans="1:25" x14ac:dyDescent="0.3">
      <c r="A4099">
        <v>6</v>
      </c>
      <c r="B4099">
        <v>3</v>
      </c>
      <c r="C4099">
        <v>33.700714285714298</v>
      </c>
      <c r="D4099">
        <v>4.5199999999999996</v>
      </c>
      <c r="E4099">
        <v>7</v>
      </c>
      <c r="F4099">
        <v>17.972356292246801</v>
      </c>
      <c r="G4099">
        <v>17.4780765655415</v>
      </c>
      <c r="H4099">
        <v>16.355692103293801</v>
      </c>
      <c r="I4099">
        <v>1.25</v>
      </c>
      <c r="J4099">
        <v>16.355692103293801</v>
      </c>
      <c r="K4099">
        <v>20.444615129117299</v>
      </c>
      <c r="L4099">
        <v>2084</v>
      </c>
      <c r="M4099">
        <f t="shared" ref="M4099:M4162" si="768">D4099-K4099</f>
        <v>-15.924615129117299</v>
      </c>
      <c r="N4099">
        <v>-15.924615129117299</v>
      </c>
      <c r="O4099">
        <f t="shared" si="766"/>
        <v>-445.47659763598585</v>
      </c>
      <c r="P4099">
        <f t="shared" ref="P4099:P4162" si="769">200 * EXP(O4099 / 200)</f>
        <v>21.562040369517756</v>
      </c>
      <c r="Q4099">
        <f t="shared" si="767"/>
        <v>-1.7870366208623807</v>
      </c>
      <c r="R4099">
        <f t="shared" ref="R4099:R4162" si="770">MAX(IF(D4099&gt;K4099,K4099,D4099+Y4099))</f>
        <v>6.3070366208623803</v>
      </c>
      <c r="S4099">
        <f t="shared" ref="S4099:S4162" si="771">R4099/K4099</f>
        <v>0.30849378093109098</v>
      </c>
      <c r="T4099">
        <f t="shared" ref="T4099:T4162" si="772">K4099-R4099</f>
        <v>14.137578508254919</v>
      </c>
      <c r="U4099">
        <f t="shared" ref="U4099:U4162" si="773">MAX(0,M4099)</f>
        <v>0</v>
      </c>
      <c r="V4099">
        <f t="shared" ref="V4099:V4162" si="774">(T4099/K4099)*100</f>
        <v>69.150621906890905</v>
      </c>
      <c r="W4099">
        <f t="shared" ref="W4099:W4162" si="775">U4099/M4099*100</f>
        <v>0</v>
      </c>
      <c r="X4099">
        <f t="shared" ref="X4099:X4162" si="776">V4099-W4099</f>
        <v>69.150621906890905</v>
      </c>
      <c r="Y4099">
        <f t="shared" ref="Y4099:Y4162" si="777">IF(Q4099&lt;0,-Q4099,Q4099)</f>
        <v>1.7870366208623807</v>
      </c>
    </row>
    <row r="4100" spans="1:25" x14ac:dyDescent="0.3">
      <c r="A4100">
        <v>6</v>
      </c>
      <c r="B4100">
        <v>4</v>
      </c>
      <c r="C4100">
        <v>32.21</v>
      </c>
      <c r="D4100">
        <v>14.8</v>
      </c>
      <c r="E4100">
        <v>7</v>
      </c>
      <c r="F4100">
        <v>16.782527628137299</v>
      </c>
      <c r="G4100">
        <v>17.4780765655415</v>
      </c>
      <c r="H4100">
        <v>15.784618722956999</v>
      </c>
      <c r="I4100">
        <v>1.25</v>
      </c>
      <c r="J4100">
        <v>15.784618722956999</v>
      </c>
      <c r="K4100">
        <v>19.730773403696301</v>
      </c>
      <c r="L4100">
        <v>2084</v>
      </c>
      <c r="M4100">
        <f t="shared" si="768"/>
        <v>-4.9307734036962998</v>
      </c>
      <c r="N4100">
        <v>-4.9307734036962998</v>
      </c>
      <c r="O4100">
        <f t="shared" ref="O4100:O4163" si="778">IF(O4099 + N4100 &gt; 200, 0, O4099 + N4100)</f>
        <v>-450.40737103968218</v>
      </c>
      <c r="P4100">
        <f t="shared" si="769"/>
        <v>21.036952018817441</v>
      </c>
      <c r="Q4100">
        <f t="shared" ref="Q4100:Q4163" si="779">P4100 - P4099</f>
        <v>-0.52508835070031523</v>
      </c>
      <c r="R4100">
        <f t="shared" si="770"/>
        <v>15.325088350700316</v>
      </c>
      <c r="S4100">
        <f t="shared" si="771"/>
        <v>0.77670996656569791</v>
      </c>
      <c r="T4100">
        <f t="shared" si="772"/>
        <v>4.4056850529959846</v>
      </c>
      <c r="U4100">
        <f t="shared" si="773"/>
        <v>0</v>
      </c>
      <c r="V4100">
        <f t="shared" si="774"/>
        <v>22.329003343430205</v>
      </c>
      <c r="W4100">
        <f t="shared" si="775"/>
        <v>0</v>
      </c>
      <c r="X4100">
        <f t="shared" si="776"/>
        <v>22.329003343430205</v>
      </c>
      <c r="Y4100">
        <f t="shared" si="777"/>
        <v>0.52508835070031523</v>
      </c>
    </row>
    <row r="4101" spans="1:25" x14ac:dyDescent="0.3">
      <c r="A4101">
        <v>6</v>
      </c>
      <c r="B4101">
        <v>5</v>
      </c>
      <c r="C4101">
        <v>32.372500000000002</v>
      </c>
      <c r="D4101">
        <v>142.18</v>
      </c>
      <c r="E4101">
        <v>2</v>
      </c>
      <c r="F4101">
        <v>16.910881258240099</v>
      </c>
      <c r="G4101">
        <v>17.4780765655415</v>
      </c>
      <c r="H4101">
        <v>15.8471413634669</v>
      </c>
      <c r="I4101">
        <v>1.25</v>
      </c>
      <c r="J4101">
        <v>15.8471413634669</v>
      </c>
      <c r="K4101">
        <v>19.808926704333601</v>
      </c>
      <c r="L4101">
        <v>2084</v>
      </c>
      <c r="M4101">
        <f t="shared" si="768"/>
        <v>122.37107329566641</v>
      </c>
      <c r="N4101">
        <v>122.37107329566641</v>
      </c>
      <c r="O4101">
        <f t="shared" si="778"/>
        <v>-328.03629774401577</v>
      </c>
      <c r="P4101">
        <f t="shared" si="769"/>
        <v>38.788968059154968</v>
      </c>
      <c r="Q4101">
        <f t="shared" si="779"/>
        <v>17.752016040337526</v>
      </c>
      <c r="R4101">
        <f t="shared" si="770"/>
        <v>19.808926704333601</v>
      </c>
      <c r="S4101">
        <f t="shared" si="771"/>
        <v>1</v>
      </c>
      <c r="T4101">
        <f t="shared" si="772"/>
        <v>0</v>
      </c>
      <c r="U4101">
        <f t="shared" si="773"/>
        <v>122.37107329566641</v>
      </c>
      <c r="V4101">
        <f t="shared" si="774"/>
        <v>0</v>
      </c>
      <c r="W4101">
        <f t="shared" si="775"/>
        <v>100</v>
      </c>
      <c r="X4101">
        <f t="shared" si="776"/>
        <v>-100</v>
      </c>
      <c r="Y4101">
        <f t="shared" si="777"/>
        <v>17.752016040337526</v>
      </c>
    </row>
    <row r="4102" spans="1:25" x14ac:dyDescent="0.3">
      <c r="A4102">
        <v>7</v>
      </c>
      <c r="B4102">
        <v>1</v>
      </c>
      <c r="C4102">
        <v>30.419285714285699</v>
      </c>
      <c r="D4102">
        <v>206.35</v>
      </c>
      <c r="E4102">
        <v>7</v>
      </c>
      <c r="F4102">
        <v>15.390297593902201</v>
      </c>
      <c r="G4102">
        <v>17.4780765655415</v>
      </c>
      <c r="H4102">
        <v>15.091056046455799</v>
      </c>
      <c r="I4102">
        <v>1.25</v>
      </c>
      <c r="J4102">
        <v>15.091056046455799</v>
      </c>
      <c r="K4102">
        <v>18.863820058069798</v>
      </c>
      <c r="L4102">
        <v>2084</v>
      </c>
      <c r="M4102">
        <f t="shared" si="768"/>
        <v>187.4861799419302</v>
      </c>
      <c r="N4102">
        <v>187.4861799419302</v>
      </c>
      <c r="O4102">
        <f t="shared" si="778"/>
        <v>-140.55011780208557</v>
      </c>
      <c r="P4102">
        <f t="shared" si="769"/>
        <v>99.044255701705126</v>
      </c>
      <c r="Q4102">
        <f t="shared" si="779"/>
        <v>60.255287642550158</v>
      </c>
      <c r="R4102">
        <f t="shared" si="770"/>
        <v>18.863820058069798</v>
      </c>
      <c r="S4102">
        <f t="shared" si="771"/>
        <v>1</v>
      </c>
      <c r="T4102">
        <f t="shared" si="772"/>
        <v>0</v>
      </c>
      <c r="U4102">
        <f t="shared" si="773"/>
        <v>187.4861799419302</v>
      </c>
      <c r="V4102">
        <f t="shared" si="774"/>
        <v>0</v>
      </c>
      <c r="W4102">
        <f t="shared" si="775"/>
        <v>100</v>
      </c>
      <c r="X4102">
        <f t="shared" si="776"/>
        <v>-100</v>
      </c>
      <c r="Y4102">
        <f t="shared" si="777"/>
        <v>60.255287642550158</v>
      </c>
    </row>
    <row r="4103" spans="1:25" x14ac:dyDescent="0.3">
      <c r="A4103">
        <v>7</v>
      </c>
      <c r="B4103">
        <v>2</v>
      </c>
      <c r="C4103">
        <v>30.717857142857099</v>
      </c>
      <c r="D4103">
        <v>62.3</v>
      </c>
      <c r="E4103">
        <v>7</v>
      </c>
      <c r="F4103">
        <v>15.619576724914699</v>
      </c>
      <c r="G4103">
        <v>17.4780765655415</v>
      </c>
      <c r="H4103">
        <v>15.207291458976799</v>
      </c>
      <c r="I4103">
        <v>1.25</v>
      </c>
      <c r="J4103">
        <v>15.207291458976799</v>
      </c>
      <c r="K4103">
        <v>19.009114323721001</v>
      </c>
      <c r="L4103">
        <v>2084</v>
      </c>
      <c r="M4103">
        <f t="shared" si="768"/>
        <v>43.290885676278997</v>
      </c>
      <c r="N4103">
        <v>43.290885676278997</v>
      </c>
      <c r="O4103">
        <f t="shared" si="778"/>
        <v>-97.259232125806562</v>
      </c>
      <c r="P4103">
        <f t="shared" si="769"/>
        <v>122.97993425413236</v>
      </c>
      <c r="Q4103">
        <f t="shared" si="779"/>
        <v>23.935678552427234</v>
      </c>
      <c r="R4103">
        <f t="shared" si="770"/>
        <v>19.009114323721001</v>
      </c>
      <c r="S4103">
        <f t="shared" si="771"/>
        <v>1</v>
      </c>
      <c r="T4103">
        <f t="shared" si="772"/>
        <v>0</v>
      </c>
      <c r="U4103">
        <f t="shared" si="773"/>
        <v>43.290885676278997</v>
      </c>
      <c r="V4103">
        <f t="shared" si="774"/>
        <v>0</v>
      </c>
      <c r="W4103">
        <f t="shared" si="775"/>
        <v>100</v>
      </c>
      <c r="X4103">
        <f t="shared" si="776"/>
        <v>-100</v>
      </c>
      <c r="Y4103">
        <f t="shared" si="777"/>
        <v>23.935678552427234</v>
      </c>
    </row>
    <row r="4104" spans="1:25" x14ac:dyDescent="0.3">
      <c r="A4104">
        <v>7</v>
      </c>
      <c r="B4104">
        <v>3</v>
      </c>
      <c r="C4104">
        <v>31.83</v>
      </c>
      <c r="D4104">
        <v>4.6399999999999997</v>
      </c>
      <c r="E4104">
        <v>7</v>
      </c>
      <c r="F4104">
        <v>16.483676561004302</v>
      </c>
      <c r="G4104">
        <v>17.4780765655415</v>
      </c>
      <c r="H4104">
        <v>15.638147022847299</v>
      </c>
      <c r="I4104">
        <v>1.25</v>
      </c>
      <c r="J4104">
        <v>15.638147022847299</v>
      </c>
      <c r="K4104">
        <v>19.5476837785592</v>
      </c>
      <c r="L4104">
        <v>2084</v>
      </c>
      <c r="M4104">
        <f t="shared" si="768"/>
        <v>-14.9076837785592</v>
      </c>
      <c r="N4104">
        <v>-14.9076837785592</v>
      </c>
      <c r="O4104">
        <f t="shared" si="778"/>
        <v>-112.16691590436577</v>
      </c>
      <c r="P4104">
        <f t="shared" si="769"/>
        <v>114.14650866724668</v>
      </c>
      <c r="Q4104">
        <f t="shared" si="779"/>
        <v>-8.8334255868856815</v>
      </c>
      <c r="R4104">
        <f t="shared" si="770"/>
        <v>13.473425586885682</v>
      </c>
      <c r="S4104">
        <f t="shared" si="771"/>
        <v>0.68925944063326605</v>
      </c>
      <c r="T4104">
        <f t="shared" si="772"/>
        <v>6.0742581916735183</v>
      </c>
      <c r="U4104">
        <f t="shared" si="773"/>
        <v>0</v>
      </c>
      <c r="V4104">
        <f t="shared" si="774"/>
        <v>31.0740559366734</v>
      </c>
      <c r="W4104">
        <f t="shared" si="775"/>
        <v>0</v>
      </c>
      <c r="X4104">
        <f t="shared" si="776"/>
        <v>31.0740559366734</v>
      </c>
      <c r="Y4104">
        <f t="shared" si="777"/>
        <v>8.8334255868856815</v>
      </c>
    </row>
    <row r="4105" spans="1:25" x14ac:dyDescent="0.3">
      <c r="A4105">
        <v>7</v>
      </c>
      <c r="B4105">
        <v>4</v>
      </c>
      <c r="C4105">
        <v>32.000714285714302</v>
      </c>
      <c r="D4105">
        <v>39.85</v>
      </c>
      <c r="E4105">
        <v>7</v>
      </c>
      <c r="F4105">
        <v>16.617709294503801</v>
      </c>
      <c r="G4105">
        <v>17.4780765655415</v>
      </c>
      <c r="H4105">
        <v>15.7039952861352</v>
      </c>
      <c r="I4105">
        <v>1.25</v>
      </c>
      <c r="J4105">
        <v>15.7039952861352</v>
      </c>
      <c r="K4105">
        <v>19.629994107668999</v>
      </c>
      <c r="L4105">
        <v>2084</v>
      </c>
      <c r="M4105">
        <f t="shared" si="768"/>
        <v>20.220005892331002</v>
      </c>
      <c r="N4105">
        <v>20.220005892331002</v>
      </c>
      <c r="O4105">
        <f t="shared" si="778"/>
        <v>-91.946910012034763</v>
      </c>
      <c r="P4105">
        <f t="shared" si="769"/>
        <v>126.29024839117771</v>
      </c>
      <c r="Q4105">
        <f t="shared" si="779"/>
        <v>12.143739723931034</v>
      </c>
      <c r="R4105">
        <f t="shared" si="770"/>
        <v>19.629994107668999</v>
      </c>
      <c r="S4105">
        <f t="shared" si="771"/>
        <v>1</v>
      </c>
      <c r="T4105">
        <f t="shared" si="772"/>
        <v>0</v>
      </c>
      <c r="U4105">
        <f t="shared" si="773"/>
        <v>20.220005892331002</v>
      </c>
      <c r="V4105">
        <f t="shared" si="774"/>
        <v>0</v>
      </c>
      <c r="W4105">
        <f t="shared" si="775"/>
        <v>100</v>
      </c>
      <c r="X4105">
        <f t="shared" si="776"/>
        <v>-100</v>
      </c>
      <c r="Y4105">
        <f t="shared" si="777"/>
        <v>12.143739723931034</v>
      </c>
    </row>
    <row r="4106" spans="1:25" x14ac:dyDescent="0.3">
      <c r="A4106">
        <v>7</v>
      </c>
      <c r="B4106">
        <v>5</v>
      </c>
      <c r="C4106">
        <v>29.574999999999999</v>
      </c>
      <c r="D4106">
        <v>305.36</v>
      </c>
      <c r="E4106">
        <v>3</v>
      </c>
      <c r="F4106">
        <v>14.7482160116688</v>
      </c>
      <c r="G4106">
        <v>17.4780765655415</v>
      </c>
      <c r="H4106">
        <v>14.761035945276999</v>
      </c>
      <c r="I4106">
        <v>1.25</v>
      </c>
      <c r="J4106">
        <v>14.761035945276999</v>
      </c>
      <c r="K4106">
        <v>18.451294931596301</v>
      </c>
      <c r="L4106">
        <v>2084</v>
      </c>
      <c r="M4106">
        <f t="shared" si="768"/>
        <v>286.90870506840372</v>
      </c>
      <c r="N4106">
        <v>286.90870506840372</v>
      </c>
      <c r="O4106">
        <f t="shared" si="778"/>
        <v>194.96179505636894</v>
      </c>
      <c r="P4106">
        <f t="shared" si="769"/>
        <v>530.13216417627984</v>
      </c>
      <c r="Q4106">
        <f t="shared" si="779"/>
        <v>403.84191578510212</v>
      </c>
      <c r="R4106">
        <f t="shared" si="770"/>
        <v>18.451294931596301</v>
      </c>
      <c r="S4106">
        <f t="shared" si="771"/>
        <v>1</v>
      </c>
      <c r="T4106">
        <f t="shared" si="772"/>
        <v>0</v>
      </c>
      <c r="U4106">
        <f t="shared" si="773"/>
        <v>286.90870506840372</v>
      </c>
      <c r="V4106">
        <f t="shared" si="774"/>
        <v>0</v>
      </c>
      <c r="W4106">
        <f t="shared" si="775"/>
        <v>100</v>
      </c>
      <c r="X4106">
        <f t="shared" si="776"/>
        <v>-100</v>
      </c>
      <c r="Y4106">
        <f t="shared" si="777"/>
        <v>403.84191578510212</v>
      </c>
    </row>
    <row r="4107" spans="1:25" x14ac:dyDescent="0.3">
      <c r="A4107">
        <v>8</v>
      </c>
      <c r="B4107">
        <v>1</v>
      </c>
      <c r="C4107">
        <v>30.265000000000001</v>
      </c>
      <c r="D4107">
        <v>99.52</v>
      </c>
      <c r="E4107">
        <v>7</v>
      </c>
      <c r="F4107">
        <v>15.272270243143501</v>
      </c>
      <c r="G4107">
        <v>17.4780765655415</v>
      </c>
      <c r="H4107">
        <v>15.030896018144301</v>
      </c>
      <c r="I4107">
        <v>1.2</v>
      </c>
      <c r="J4107">
        <v>15.030896018144301</v>
      </c>
      <c r="K4107">
        <v>18.0370752217732</v>
      </c>
      <c r="L4107">
        <v>2084</v>
      </c>
      <c r="M4107">
        <f t="shared" si="768"/>
        <v>81.482924778226788</v>
      </c>
      <c r="N4107">
        <v>81.482924778226788</v>
      </c>
      <c r="O4107">
        <f t="shared" si="778"/>
        <v>0</v>
      </c>
      <c r="P4107">
        <f t="shared" si="769"/>
        <v>200</v>
      </c>
      <c r="Q4107">
        <f t="shared" si="779"/>
        <v>-330.13216417627984</v>
      </c>
      <c r="R4107">
        <f t="shared" si="770"/>
        <v>18.0370752217732</v>
      </c>
      <c r="S4107">
        <f t="shared" si="771"/>
        <v>1</v>
      </c>
      <c r="T4107">
        <f t="shared" si="772"/>
        <v>0</v>
      </c>
      <c r="U4107">
        <f t="shared" si="773"/>
        <v>81.482924778226788</v>
      </c>
      <c r="V4107">
        <f t="shared" si="774"/>
        <v>0</v>
      </c>
      <c r="W4107">
        <f t="shared" si="775"/>
        <v>100</v>
      </c>
      <c r="X4107">
        <f t="shared" si="776"/>
        <v>-100</v>
      </c>
      <c r="Y4107">
        <f t="shared" si="777"/>
        <v>330.13216417627984</v>
      </c>
    </row>
    <row r="4108" spans="1:25" x14ac:dyDescent="0.3">
      <c r="A4108">
        <v>8</v>
      </c>
      <c r="B4108">
        <v>2</v>
      </c>
      <c r="C4108">
        <v>29.7564285714286</v>
      </c>
      <c r="D4108">
        <v>275.33999999999997</v>
      </c>
      <c r="E4108">
        <v>7</v>
      </c>
      <c r="F4108">
        <v>14.8854083229204</v>
      </c>
      <c r="G4108">
        <v>17.4780765655415</v>
      </c>
      <c r="H4108">
        <v>14.8321225552373</v>
      </c>
      <c r="I4108">
        <v>1.2</v>
      </c>
      <c r="J4108">
        <v>14.8321225552373</v>
      </c>
      <c r="K4108">
        <v>17.798547066284701</v>
      </c>
      <c r="L4108">
        <v>2084</v>
      </c>
      <c r="M4108">
        <f t="shared" si="768"/>
        <v>257.54145293371528</v>
      </c>
      <c r="N4108">
        <v>257.54145293371528</v>
      </c>
      <c r="O4108">
        <f t="shared" si="778"/>
        <v>0</v>
      </c>
      <c r="P4108">
        <f t="shared" si="769"/>
        <v>200</v>
      </c>
      <c r="Q4108">
        <f t="shared" si="779"/>
        <v>0</v>
      </c>
      <c r="R4108">
        <f t="shared" si="770"/>
        <v>17.798547066284701</v>
      </c>
      <c r="S4108">
        <f t="shared" si="771"/>
        <v>1</v>
      </c>
      <c r="T4108">
        <f t="shared" si="772"/>
        <v>0</v>
      </c>
      <c r="U4108">
        <f t="shared" si="773"/>
        <v>257.54145293371528</v>
      </c>
      <c r="V4108">
        <f t="shared" si="774"/>
        <v>0</v>
      </c>
      <c r="W4108">
        <f t="shared" si="775"/>
        <v>100</v>
      </c>
      <c r="X4108">
        <f t="shared" si="776"/>
        <v>-100</v>
      </c>
      <c r="Y4108">
        <f t="shared" si="777"/>
        <v>0</v>
      </c>
    </row>
    <row r="4109" spans="1:25" x14ac:dyDescent="0.3">
      <c r="A4109">
        <v>8</v>
      </c>
      <c r="B4109">
        <v>3</v>
      </c>
      <c r="C4109">
        <v>30.117857142857101</v>
      </c>
      <c r="D4109">
        <v>121.27</v>
      </c>
      <c r="E4109">
        <v>7</v>
      </c>
      <c r="F4109">
        <v>15.1599948540649</v>
      </c>
      <c r="G4109">
        <v>17.4780765655415</v>
      </c>
      <c r="H4109">
        <v>14.973459877161</v>
      </c>
      <c r="I4109">
        <v>1.2</v>
      </c>
      <c r="J4109">
        <v>14.973459877161</v>
      </c>
      <c r="K4109">
        <v>17.968151852593198</v>
      </c>
      <c r="L4109">
        <v>2084</v>
      </c>
      <c r="M4109">
        <f t="shared" si="768"/>
        <v>103.3018481474068</v>
      </c>
      <c r="N4109">
        <v>103.3018481474068</v>
      </c>
      <c r="O4109">
        <f t="shared" si="778"/>
        <v>103.3018481474068</v>
      </c>
      <c r="P4109">
        <f t="shared" si="769"/>
        <v>335.23326645521041</v>
      </c>
      <c r="Q4109">
        <f t="shared" si="779"/>
        <v>135.23326645521041</v>
      </c>
      <c r="R4109">
        <f t="shared" si="770"/>
        <v>17.968151852593198</v>
      </c>
      <c r="S4109">
        <f t="shared" si="771"/>
        <v>1</v>
      </c>
      <c r="T4109">
        <f t="shared" si="772"/>
        <v>0</v>
      </c>
      <c r="U4109">
        <f t="shared" si="773"/>
        <v>103.3018481474068</v>
      </c>
      <c r="V4109">
        <f t="shared" si="774"/>
        <v>0</v>
      </c>
      <c r="W4109">
        <f t="shared" si="775"/>
        <v>100</v>
      </c>
      <c r="X4109">
        <f t="shared" si="776"/>
        <v>-100</v>
      </c>
      <c r="Y4109">
        <f t="shared" si="777"/>
        <v>135.23326645521041</v>
      </c>
    </row>
    <row r="4110" spans="1:25" x14ac:dyDescent="0.3">
      <c r="A4110">
        <v>8</v>
      </c>
      <c r="B4110">
        <v>4</v>
      </c>
      <c r="C4110">
        <v>30.56</v>
      </c>
      <c r="D4110">
        <v>38.119999999999997</v>
      </c>
      <c r="E4110">
        <v>7</v>
      </c>
      <c r="F4110">
        <v>15.4982115674421</v>
      </c>
      <c r="G4110">
        <v>17.4780765655415</v>
      </c>
      <c r="H4110">
        <v>15.1458671870479</v>
      </c>
      <c r="I4110">
        <v>1.2</v>
      </c>
      <c r="J4110">
        <v>15.1458671870479</v>
      </c>
      <c r="K4110">
        <v>18.175040624457498</v>
      </c>
      <c r="L4110">
        <v>2084</v>
      </c>
      <c r="M4110">
        <f t="shared" si="768"/>
        <v>19.944959375542499</v>
      </c>
      <c r="N4110">
        <v>19.944959375542499</v>
      </c>
      <c r="O4110">
        <f t="shared" si="778"/>
        <v>123.2468075229493</v>
      </c>
      <c r="P4110">
        <f t="shared" si="769"/>
        <v>370.38811086595047</v>
      </c>
      <c r="Q4110">
        <f t="shared" si="779"/>
        <v>35.154844410740054</v>
      </c>
      <c r="R4110">
        <f t="shared" si="770"/>
        <v>18.175040624457498</v>
      </c>
      <c r="S4110">
        <f t="shared" si="771"/>
        <v>1</v>
      </c>
      <c r="T4110">
        <f t="shared" si="772"/>
        <v>0</v>
      </c>
      <c r="U4110">
        <f t="shared" si="773"/>
        <v>19.944959375542499</v>
      </c>
      <c r="V4110">
        <f t="shared" si="774"/>
        <v>0</v>
      </c>
      <c r="W4110">
        <f t="shared" si="775"/>
        <v>100</v>
      </c>
      <c r="X4110">
        <f t="shared" si="776"/>
        <v>-100</v>
      </c>
      <c r="Y4110">
        <f t="shared" si="777"/>
        <v>35.154844410740054</v>
      </c>
    </row>
    <row r="4111" spans="1:25" x14ac:dyDescent="0.3">
      <c r="A4111">
        <v>8</v>
      </c>
      <c r="B4111">
        <v>5</v>
      </c>
      <c r="C4111">
        <v>30.38</v>
      </c>
      <c r="D4111">
        <v>41.9</v>
      </c>
      <c r="E4111">
        <v>3</v>
      </c>
      <c r="F4111">
        <v>15.360215065575201</v>
      </c>
      <c r="G4111">
        <v>17.4780765655415</v>
      </c>
      <c r="H4111">
        <v>15.0757437428896</v>
      </c>
      <c r="I4111">
        <v>1.2</v>
      </c>
      <c r="J4111">
        <v>15.0757437428896</v>
      </c>
      <c r="K4111">
        <v>18.0908924914675</v>
      </c>
      <c r="L4111">
        <v>2084</v>
      </c>
      <c r="M4111">
        <f t="shared" si="768"/>
        <v>23.809107508532499</v>
      </c>
      <c r="N4111">
        <v>23.809107508532499</v>
      </c>
      <c r="O4111">
        <f t="shared" si="778"/>
        <v>147.05591503148179</v>
      </c>
      <c r="P4111">
        <f t="shared" si="769"/>
        <v>417.21302459439073</v>
      </c>
      <c r="Q4111">
        <f t="shared" si="779"/>
        <v>46.824913728440265</v>
      </c>
      <c r="R4111">
        <f t="shared" si="770"/>
        <v>18.0908924914675</v>
      </c>
      <c r="S4111">
        <f t="shared" si="771"/>
        <v>1</v>
      </c>
      <c r="T4111">
        <f t="shared" si="772"/>
        <v>0</v>
      </c>
      <c r="U4111">
        <f t="shared" si="773"/>
        <v>23.809107508532499</v>
      </c>
      <c r="V4111">
        <f t="shared" si="774"/>
        <v>0</v>
      </c>
      <c r="W4111">
        <f t="shared" si="775"/>
        <v>100</v>
      </c>
      <c r="X4111">
        <f t="shared" si="776"/>
        <v>-100</v>
      </c>
      <c r="Y4111">
        <f t="shared" si="777"/>
        <v>46.824913728440265</v>
      </c>
    </row>
    <row r="4112" spans="1:25" x14ac:dyDescent="0.3">
      <c r="A4112">
        <v>9</v>
      </c>
      <c r="B4112">
        <v>1</v>
      </c>
      <c r="C4112">
        <v>30.1492857142857</v>
      </c>
      <c r="D4112">
        <v>321.86</v>
      </c>
      <c r="E4112">
        <v>7</v>
      </c>
      <c r="F4112">
        <v>15.1839523783265</v>
      </c>
      <c r="G4112">
        <v>17.4780765655415</v>
      </c>
      <c r="H4112">
        <v>14.985732835191699</v>
      </c>
      <c r="I4112">
        <v>1.1000000000000001</v>
      </c>
      <c r="J4112">
        <v>14.985732835191699</v>
      </c>
      <c r="K4112">
        <v>16.484306118710901</v>
      </c>
      <c r="L4112">
        <v>2084</v>
      </c>
      <c r="M4112">
        <f t="shared" si="768"/>
        <v>305.37569388128912</v>
      </c>
      <c r="N4112">
        <v>305.37569388128912</v>
      </c>
      <c r="O4112">
        <f t="shared" si="778"/>
        <v>0</v>
      </c>
      <c r="P4112">
        <f t="shared" si="769"/>
        <v>200</v>
      </c>
      <c r="Q4112">
        <f t="shared" si="779"/>
        <v>-217.21302459439073</v>
      </c>
      <c r="R4112">
        <f t="shared" si="770"/>
        <v>16.484306118710901</v>
      </c>
      <c r="S4112">
        <f t="shared" si="771"/>
        <v>1</v>
      </c>
      <c r="T4112">
        <f t="shared" si="772"/>
        <v>0</v>
      </c>
      <c r="U4112">
        <f t="shared" si="773"/>
        <v>305.37569388128912</v>
      </c>
      <c r="V4112">
        <f t="shared" si="774"/>
        <v>0</v>
      </c>
      <c r="W4112">
        <f t="shared" si="775"/>
        <v>100</v>
      </c>
      <c r="X4112">
        <f t="shared" si="776"/>
        <v>-100</v>
      </c>
      <c r="Y4112">
        <f t="shared" si="777"/>
        <v>217.21302459439073</v>
      </c>
    </row>
    <row r="4113" spans="1:25" x14ac:dyDescent="0.3">
      <c r="A4113">
        <v>9</v>
      </c>
      <c r="B4113">
        <v>2</v>
      </c>
      <c r="C4113">
        <v>32.094999999999999</v>
      </c>
      <c r="D4113">
        <v>39.17</v>
      </c>
      <c r="E4113">
        <v>7</v>
      </c>
      <c r="F4113">
        <v>16.6918935647656</v>
      </c>
      <c r="G4113">
        <v>17.4780765655415</v>
      </c>
      <c r="H4113">
        <v>15.740331059517899</v>
      </c>
      <c r="I4113">
        <v>1.1000000000000001</v>
      </c>
      <c r="J4113">
        <v>15.740331059517899</v>
      </c>
      <c r="K4113">
        <v>17.314364165469701</v>
      </c>
      <c r="L4113">
        <v>2084</v>
      </c>
      <c r="M4113">
        <f t="shared" si="768"/>
        <v>21.8556358345303</v>
      </c>
      <c r="N4113">
        <v>21.8556358345303</v>
      </c>
      <c r="O4113">
        <f t="shared" si="778"/>
        <v>21.8556358345303</v>
      </c>
      <c r="P4113">
        <f t="shared" si="769"/>
        <v>223.09452168662136</v>
      </c>
      <c r="Q4113">
        <f t="shared" si="779"/>
        <v>23.094521686621363</v>
      </c>
      <c r="R4113">
        <f t="shared" si="770"/>
        <v>17.314364165469701</v>
      </c>
      <c r="S4113">
        <f t="shared" si="771"/>
        <v>1</v>
      </c>
      <c r="T4113">
        <f t="shared" si="772"/>
        <v>0</v>
      </c>
      <c r="U4113">
        <f t="shared" si="773"/>
        <v>21.8556358345303</v>
      </c>
      <c r="V4113">
        <f t="shared" si="774"/>
        <v>0</v>
      </c>
      <c r="W4113">
        <f t="shared" si="775"/>
        <v>100</v>
      </c>
      <c r="X4113">
        <f t="shared" si="776"/>
        <v>-100</v>
      </c>
      <c r="Y4113">
        <f t="shared" si="777"/>
        <v>23.094521686621363</v>
      </c>
    </row>
    <row r="4114" spans="1:25" x14ac:dyDescent="0.3">
      <c r="A4114">
        <v>9</v>
      </c>
      <c r="B4114">
        <v>3</v>
      </c>
      <c r="C4114">
        <v>30.887857142857101</v>
      </c>
      <c r="D4114">
        <v>25.95</v>
      </c>
      <c r="E4114">
        <v>7</v>
      </c>
      <c r="F4114">
        <v>15.750636629414499</v>
      </c>
      <c r="G4114">
        <v>17.4780765655415</v>
      </c>
      <c r="H4114">
        <v>15.273365025858901</v>
      </c>
      <c r="I4114">
        <v>1.1000000000000001</v>
      </c>
      <c r="J4114">
        <v>15.273365025858901</v>
      </c>
      <c r="K4114">
        <v>16.800701528444801</v>
      </c>
      <c r="L4114">
        <v>2084</v>
      </c>
      <c r="M4114">
        <f t="shared" si="768"/>
        <v>9.1492984715551984</v>
      </c>
      <c r="N4114">
        <v>9.1492984715551984</v>
      </c>
      <c r="O4114">
        <f t="shared" si="778"/>
        <v>31.004934306085499</v>
      </c>
      <c r="P4114">
        <f t="shared" si="769"/>
        <v>233.53735387388238</v>
      </c>
      <c r="Q4114">
        <f t="shared" si="779"/>
        <v>10.442832187261018</v>
      </c>
      <c r="R4114">
        <f t="shared" si="770"/>
        <v>16.800701528444801</v>
      </c>
      <c r="S4114">
        <f t="shared" si="771"/>
        <v>1</v>
      </c>
      <c r="T4114">
        <f t="shared" si="772"/>
        <v>0</v>
      </c>
      <c r="U4114">
        <f t="shared" si="773"/>
        <v>9.1492984715551984</v>
      </c>
      <c r="V4114">
        <f t="shared" si="774"/>
        <v>0</v>
      </c>
      <c r="W4114">
        <f t="shared" si="775"/>
        <v>100</v>
      </c>
      <c r="X4114">
        <f t="shared" si="776"/>
        <v>-100</v>
      </c>
      <c r="Y4114">
        <f t="shared" si="777"/>
        <v>10.442832187261018</v>
      </c>
    </row>
    <row r="4115" spans="1:25" x14ac:dyDescent="0.3">
      <c r="A4115">
        <v>9</v>
      </c>
      <c r="B4115">
        <v>4</v>
      </c>
      <c r="C4115">
        <v>33.445</v>
      </c>
      <c r="D4115">
        <v>6.47</v>
      </c>
      <c r="E4115">
        <v>7</v>
      </c>
      <c r="F4115">
        <v>17.766294247597699</v>
      </c>
      <c r="G4115">
        <v>17.4780765655415</v>
      </c>
      <c r="H4115">
        <v>16.258122579470701</v>
      </c>
      <c r="I4115">
        <v>1.1000000000000001</v>
      </c>
      <c r="J4115">
        <v>16.258122579470701</v>
      </c>
      <c r="K4115">
        <v>17.883934837417801</v>
      </c>
      <c r="L4115">
        <v>2084</v>
      </c>
      <c r="M4115">
        <f t="shared" si="768"/>
        <v>-11.413934837417802</v>
      </c>
      <c r="N4115">
        <v>-11.413934837417802</v>
      </c>
      <c r="O4115">
        <f t="shared" si="778"/>
        <v>19.590999468667697</v>
      </c>
      <c r="P4115">
        <f t="shared" si="769"/>
        <v>220.58262999396879</v>
      </c>
      <c r="Q4115">
        <f t="shared" si="779"/>
        <v>-12.954723879913587</v>
      </c>
      <c r="R4115">
        <f t="shared" si="770"/>
        <v>19.424723879913586</v>
      </c>
      <c r="S4115">
        <f t="shared" si="771"/>
        <v>1.0861549237627537</v>
      </c>
      <c r="T4115">
        <f t="shared" si="772"/>
        <v>-1.5407890424957849</v>
      </c>
      <c r="U4115">
        <f t="shared" si="773"/>
        <v>0</v>
      </c>
      <c r="V4115">
        <f t="shared" si="774"/>
        <v>-8.6154923762753661</v>
      </c>
      <c r="W4115">
        <f t="shared" si="775"/>
        <v>0</v>
      </c>
      <c r="X4115">
        <f t="shared" si="776"/>
        <v>-8.6154923762753661</v>
      </c>
      <c r="Y4115">
        <f t="shared" si="777"/>
        <v>12.954723879913587</v>
      </c>
    </row>
    <row r="4116" spans="1:25" x14ac:dyDescent="0.3">
      <c r="A4116">
        <v>9</v>
      </c>
      <c r="B4116">
        <v>5</v>
      </c>
      <c r="C4116">
        <v>33.202500000000001</v>
      </c>
      <c r="D4116">
        <v>3.18</v>
      </c>
      <c r="E4116">
        <v>2</v>
      </c>
      <c r="F4116">
        <v>17.571627272658901</v>
      </c>
      <c r="G4116">
        <v>17.4780765655415</v>
      </c>
      <c r="H4116">
        <v>16.165447166321599</v>
      </c>
      <c r="I4116">
        <v>1.1000000000000001</v>
      </c>
      <c r="J4116">
        <v>16.165447166321599</v>
      </c>
      <c r="K4116">
        <v>17.781991882953701</v>
      </c>
      <c r="L4116">
        <v>2084</v>
      </c>
      <c r="M4116">
        <f t="shared" si="768"/>
        <v>-14.601991882953701</v>
      </c>
      <c r="N4116">
        <v>-14.601991882953701</v>
      </c>
      <c r="O4116">
        <f t="shared" si="778"/>
        <v>4.9890075857139955</v>
      </c>
      <c r="P4116">
        <f t="shared" si="769"/>
        <v>205.05175372603176</v>
      </c>
      <c r="Q4116">
        <f t="shared" si="779"/>
        <v>-15.530876267937032</v>
      </c>
      <c r="R4116">
        <f t="shared" si="770"/>
        <v>18.710876267937032</v>
      </c>
      <c r="S4116">
        <f t="shared" si="771"/>
        <v>1.0522373641320681</v>
      </c>
      <c r="T4116">
        <f t="shared" si="772"/>
        <v>-0.92888438498333059</v>
      </c>
      <c r="U4116">
        <f t="shared" si="773"/>
        <v>0</v>
      </c>
      <c r="V4116">
        <f t="shared" si="774"/>
        <v>-5.2237364132068027</v>
      </c>
      <c r="W4116">
        <f t="shared" si="775"/>
        <v>0</v>
      </c>
      <c r="X4116">
        <f t="shared" si="776"/>
        <v>-5.2237364132068027</v>
      </c>
      <c r="Y4116">
        <f t="shared" si="777"/>
        <v>15.530876267937032</v>
      </c>
    </row>
    <row r="4117" spans="1:25" x14ac:dyDescent="0.3">
      <c r="A4117">
        <v>10</v>
      </c>
      <c r="B4117">
        <v>1</v>
      </c>
      <c r="C4117">
        <v>33.805</v>
      </c>
      <c r="D4117">
        <v>10.039999999999999</v>
      </c>
      <c r="E4117">
        <v>7</v>
      </c>
      <c r="F4117">
        <v>18.0566240976671</v>
      </c>
      <c r="G4117">
        <v>17.4780765655415</v>
      </c>
      <c r="H4117">
        <v>16.395437404021099</v>
      </c>
      <c r="I4117">
        <v>1.02</v>
      </c>
      <c r="J4117">
        <v>16.395437404021099</v>
      </c>
      <c r="K4117">
        <v>16.723346152101499</v>
      </c>
      <c r="L4117">
        <v>2084</v>
      </c>
      <c r="M4117">
        <f t="shared" si="768"/>
        <v>-6.6833461521014996</v>
      </c>
      <c r="N4117">
        <v>-6.6833461521014996</v>
      </c>
      <c r="O4117">
        <f t="shared" si="778"/>
        <v>-1.6943385663875041</v>
      </c>
      <c r="P4117">
        <f t="shared" si="769"/>
        <v>198.3128181674133</v>
      </c>
      <c r="Q4117">
        <f t="shared" si="779"/>
        <v>-6.7389355586184649</v>
      </c>
      <c r="R4117">
        <f t="shared" si="770"/>
        <v>16.778935558618464</v>
      </c>
      <c r="S4117">
        <f t="shared" si="771"/>
        <v>1.0033240600302937</v>
      </c>
      <c r="T4117">
        <f t="shared" si="772"/>
        <v>-5.5589406516965312E-2</v>
      </c>
      <c r="U4117">
        <f t="shared" si="773"/>
        <v>0</v>
      </c>
      <c r="V4117">
        <f t="shared" si="774"/>
        <v>-0.33240600302936268</v>
      </c>
      <c r="W4117">
        <f t="shared" si="775"/>
        <v>0</v>
      </c>
      <c r="X4117">
        <f t="shared" si="776"/>
        <v>-0.33240600302936268</v>
      </c>
      <c r="Y4117">
        <f t="shared" si="777"/>
        <v>6.7389355586184649</v>
      </c>
    </row>
    <row r="4118" spans="1:25" x14ac:dyDescent="0.3">
      <c r="A4118">
        <v>10</v>
      </c>
      <c r="B4118">
        <v>2</v>
      </c>
      <c r="C4118">
        <v>33.726428571428599</v>
      </c>
      <c r="D4118">
        <v>1.93</v>
      </c>
      <c r="E4118">
        <v>7</v>
      </c>
      <c r="F4118">
        <v>17.9931222228618</v>
      </c>
      <c r="G4118">
        <v>17.4780765655415</v>
      </c>
      <c r="H4118">
        <v>16.365494761347001</v>
      </c>
      <c r="I4118">
        <v>1.02</v>
      </c>
      <c r="J4118">
        <v>16.365494761347001</v>
      </c>
      <c r="K4118">
        <v>16.692804656574001</v>
      </c>
      <c r="L4118">
        <v>2084</v>
      </c>
      <c r="M4118">
        <f t="shared" si="768"/>
        <v>-14.762804656574001</v>
      </c>
      <c r="N4118">
        <v>-14.762804656574001</v>
      </c>
      <c r="O4118">
        <f t="shared" si="778"/>
        <v>-16.457143222961506</v>
      </c>
      <c r="P4118">
        <f t="shared" si="769"/>
        <v>184.20175481029327</v>
      </c>
      <c r="Q4118">
        <f t="shared" si="779"/>
        <v>-14.111063357120031</v>
      </c>
      <c r="R4118">
        <f t="shared" si="770"/>
        <v>16.041063357120031</v>
      </c>
      <c r="S4118">
        <f t="shared" si="771"/>
        <v>0.96095675275291137</v>
      </c>
      <c r="T4118">
        <f t="shared" si="772"/>
        <v>0.65174129945397041</v>
      </c>
      <c r="U4118">
        <f t="shared" si="773"/>
        <v>0</v>
      </c>
      <c r="V4118">
        <f t="shared" si="774"/>
        <v>3.9043247247088591</v>
      </c>
      <c r="W4118">
        <f t="shared" si="775"/>
        <v>0</v>
      </c>
      <c r="X4118">
        <f t="shared" si="776"/>
        <v>3.9043247247088591</v>
      </c>
      <c r="Y4118">
        <f t="shared" si="777"/>
        <v>14.111063357120031</v>
      </c>
    </row>
    <row r="4119" spans="1:25" x14ac:dyDescent="0.3">
      <c r="A4119">
        <v>10</v>
      </c>
      <c r="B4119">
        <v>3</v>
      </c>
      <c r="C4119">
        <v>34.081428571428603</v>
      </c>
      <c r="D4119">
        <v>10.199999999999999</v>
      </c>
      <c r="E4119">
        <v>7</v>
      </c>
      <c r="F4119">
        <v>18.280637985067301</v>
      </c>
      <c r="G4119">
        <v>17.4780765655415</v>
      </c>
      <c r="H4119">
        <v>16.500662757121599</v>
      </c>
      <c r="I4119">
        <v>1.02</v>
      </c>
      <c r="J4119">
        <v>16.500662757121599</v>
      </c>
      <c r="K4119">
        <v>16.830676012264099</v>
      </c>
      <c r="L4119">
        <v>2084</v>
      </c>
      <c r="M4119">
        <f t="shared" si="768"/>
        <v>-6.6306760122641002</v>
      </c>
      <c r="N4119">
        <v>-6.6306760122641002</v>
      </c>
      <c r="O4119">
        <f t="shared" si="778"/>
        <v>-23.087819235225606</v>
      </c>
      <c r="P4119">
        <f t="shared" si="769"/>
        <v>178.19496687181243</v>
      </c>
      <c r="Q4119">
        <f t="shared" si="779"/>
        <v>-6.0067879384808407</v>
      </c>
      <c r="R4119">
        <f t="shared" si="770"/>
        <v>16.20678793848084</v>
      </c>
      <c r="S4119">
        <f t="shared" si="771"/>
        <v>0.96293149049220317</v>
      </c>
      <c r="T4119">
        <f t="shared" si="772"/>
        <v>0.6238880737832595</v>
      </c>
      <c r="U4119">
        <f t="shared" si="773"/>
        <v>0</v>
      </c>
      <c r="V4119">
        <f t="shared" si="774"/>
        <v>3.706850950779681</v>
      </c>
      <c r="W4119">
        <f t="shared" si="775"/>
        <v>0</v>
      </c>
      <c r="X4119">
        <f t="shared" si="776"/>
        <v>3.706850950779681</v>
      </c>
      <c r="Y4119">
        <f t="shared" si="777"/>
        <v>6.0067879384808407</v>
      </c>
    </row>
    <row r="4120" spans="1:25" x14ac:dyDescent="0.3">
      <c r="A4120">
        <v>10</v>
      </c>
      <c r="B4120">
        <v>4</v>
      </c>
      <c r="C4120">
        <v>35.037857142857099</v>
      </c>
      <c r="D4120">
        <v>0.37</v>
      </c>
      <c r="E4120">
        <v>7</v>
      </c>
      <c r="F4120">
        <v>19.0629121002587</v>
      </c>
      <c r="G4120">
        <v>17.4780765655415</v>
      </c>
      <c r="H4120">
        <v>16.863337337645302</v>
      </c>
      <c r="I4120">
        <v>1.02</v>
      </c>
      <c r="J4120">
        <v>16.863337337645302</v>
      </c>
      <c r="K4120">
        <v>17.200604084398201</v>
      </c>
      <c r="L4120">
        <v>2084</v>
      </c>
      <c r="M4120">
        <f t="shared" si="768"/>
        <v>-16.8306040843982</v>
      </c>
      <c r="N4120">
        <v>-16.8306040843982</v>
      </c>
      <c r="O4120">
        <f t="shared" si="778"/>
        <v>-39.918423319623805</v>
      </c>
      <c r="P4120">
        <f t="shared" si="769"/>
        <v>163.81295357553748</v>
      </c>
      <c r="Q4120">
        <f t="shared" si="779"/>
        <v>-14.382013296274948</v>
      </c>
      <c r="R4120">
        <f t="shared" si="770"/>
        <v>14.752013296274948</v>
      </c>
      <c r="S4120">
        <f t="shared" si="771"/>
        <v>0.85764507013191205</v>
      </c>
      <c r="T4120">
        <f t="shared" si="772"/>
        <v>2.4485907881232531</v>
      </c>
      <c r="U4120">
        <f t="shared" si="773"/>
        <v>0</v>
      </c>
      <c r="V4120">
        <f t="shared" si="774"/>
        <v>14.235492986808795</v>
      </c>
      <c r="W4120">
        <f t="shared" si="775"/>
        <v>0</v>
      </c>
      <c r="X4120">
        <f t="shared" si="776"/>
        <v>14.235492986808795</v>
      </c>
      <c r="Y4120">
        <f t="shared" si="777"/>
        <v>14.382013296274948</v>
      </c>
    </row>
    <row r="4121" spans="1:25" x14ac:dyDescent="0.3">
      <c r="A4121">
        <v>10</v>
      </c>
      <c r="B4121">
        <v>5</v>
      </c>
      <c r="C4121">
        <v>33.713333333333303</v>
      </c>
      <c r="D4121">
        <v>1.99</v>
      </c>
      <c r="E4121">
        <v>3</v>
      </c>
      <c r="F4121">
        <v>17.982545963126601</v>
      </c>
      <c r="G4121">
        <v>17.4780765655415</v>
      </c>
      <c r="H4121">
        <v>16.360502867321699</v>
      </c>
      <c r="I4121">
        <v>1.02</v>
      </c>
      <c r="J4121">
        <v>16.360502867321699</v>
      </c>
      <c r="K4121">
        <v>16.687712924668201</v>
      </c>
      <c r="L4121">
        <v>2084</v>
      </c>
      <c r="M4121">
        <f t="shared" si="768"/>
        <v>-14.697712924668201</v>
      </c>
      <c r="N4121">
        <v>-14.697712924668201</v>
      </c>
      <c r="O4121">
        <f t="shared" si="778"/>
        <v>-54.616136244292008</v>
      </c>
      <c r="P4121">
        <f t="shared" si="769"/>
        <v>152.20627684205371</v>
      </c>
      <c r="Q4121">
        <f t="shared" si="779"/>
        <v>-11.606676733483766</v>
      </c>
      <c r="R4121">
        <f t="shared" si="770"/>
        <v>13.596676733483767</v>
      </c>
      <c r="S4121">
        <f t="shared" si="771"/>
        <v>0.81477173024619887</v>
      </c>
      <c r="T4121">
        <f t="shared" si="772"/>
        <v>3.0910361911844344</v>
      </c>
      <c r="U4121">
        <f t="shared" si="773"/>
        <v>0</v>
      </c>
      <c r="V4121">
        <f t="shared" si="774"/>
        <v>18.522826975380109</v>
      </c>
      <c r="W4121">
        <f t="shared" si="775"/>
        <v>0</v>
      </c>
      <c r="X4121">
        <f t="shared" si="776"/>
        <v>18.522826975380109</v>
      </c>
      <c r="Y4121">
        <f t="shared" si="777"/>
        <v>11.606676733483766</v>
      </c>
    </row>
    <row r="4122" spans="1:25" x14ac:dyDescent="0.3">
      <c r="A4122">
        <v>11</v>
      </c>
      <c r="B4122">
        <v>1</v>
      </c>
      <c r="C4122">
        <v>33.17</v>
      </c>
      <c r="D4122">
        <v>3.95</v>
      </c>
      <c r="E4122">
        <v>7</v>
      </c>
      <c r="F4122">
        <v>17.5455932577018</v>
      </c>
      <c r="G4122">
        <v>17.4780765655415</v>
      </c>
      <c r="H4122">
        <v>16.153015739299398</v>
      </c>
      <c r="I4122">
        <v>0.95</v>
      </c>
      <c r="J4122">
        <v>16.153015739299398</v>
      </c>
      <c r="K4122">
        <v>15.3453649523344</v>
      </c>
      <c r="L4122">
        <v>2084</v>
      </c>
      <c r="M4122">
        <f t="shared" si="768"/>
        <v>-11.3953649523344</v>
      </c>
      <c r="N4122">
        <v>-11.3953649523344</v>
      </c>
      <c r="O4122">
        <f t="shared" si="778"/>
        <v>-66.011501196626412</v>
      </c>
      <c r="P4122">
        <f t="shared" si="769"/>
        <v>143.77647844090671</v>
      </c>
      <c r="Q4122">
        <f t="shared" si="779"/>
        <v>-8.4297984011469964</v>
      </c>
      <c r="R4122">
        <f t="shared" si="770"/>
        <v>12.379798401146996</v>
      </c>
      <c r="S4122">
        <f t="shared" si="771"/>
        <v>0.80674512724858527</v>
      </c>
      <c r="T4122">
        <f t="shared" si="772"/>
        <v>2.9655665511874041</v>
      </c>
      <c r="U4122">
        <f t="shared" si="773"/>
        <v>0</v>
      </c>
      <c r="V4122">
        <f t="shared" si="774"/>
        <v>19.325487275141477</v>
      </c>
      <c r="W4122">
        <f t="shared" si="775"/>
        <v>0</v>
      </c>
      <c r="X4122">
        <f t="shared" si="776"/>
        <v>19.325487275141477</v>
      </c>
      <c r="Y4122">
        <f t="shared" si="777"/>
        <v>8.4297984011469964</v>
      </c>
    </row>
    <row r="4123" spans="1:25" x14ac:dyDescent="0.3">
      <c r="A4123">
        <v>11</v>
      </c>
      <c r="B4123">
        <v>2</v>
      </c>
      <c r="C4123">
        <v>28.512142857142901</v>
      </c>
      <c r="D4123">
        <v>0</v>
      </c>
      <c r="E4123">
        <v>7</v>
      </c>
      <c r="F4123">
        <v>13.953225692643301</v>
      </c>
      <c r="G4123">
        <v>17.4780765655415</v>
      </c>
      <c r="H4123">
        <v>14.342688520054301</v>
      </c>
      <c r="I4123">
        <v>0.95</v>
      </c>
      <c r="J4123">
        <v>14.342688520054301</v>
      </c>
      <c r="K4123">
        <v>13.6255540940516</v>
      </c>
      <c r="L4123">
        <v>2084</v>
      </c>
      <c r="M4123">
        <f t="shared" si="768"/>
        <v>-13.6255540940516</v>
      </c>
      <c r="N4123">
        <v>-13.6255540940516</v>
      </c>
      <c r="O4123">
        <f t="shared" si="778"/>
        <v>-79.637055290678006</v>
      </c>
      <c r="P4123">
        <f t="shared" si="769"/>
        <v>134.30751920622589</v>
      </c>
      <c r="Q4123">
        <f t="shared" si="779"/>
        <v>-9.468959234680824</v>
      </c>
      <c r="R4123">
        <f t="shared" si="770"/>
        <v>9.468959234680824</v>
      </c>
      <c r="S4123">
        <f t="shared" si="771"/>
        <v>0.69494122362441113</v>
      </c>
      <c r="T4123">
        <f t="shared" si="772"/>
        <v>4.1565948593707756</v>
      </c>
      <c r="U4123">
        <f t="shared" si="773"/>
        <v>0</v>
      </c>
      <c r="V4123">
        <f t="shared" si="774"/>
        <v>30.505877637558882</v>
      </c>
      <c r="W4123">
        <f t="shared" si="775"/>
        <v>0</v>
      </c>
      <c r="X4123">
        <f t="shared" si="776"/>
        <v>30.505877637558882</v>
      </c>
      <c r="Y4123">
        <f t="shared" si="777"/>
        <v>9.468959234680824</v>
      </c>
    </row>
    <row r="4124" spans="1:25" x14ac:dyDescent="0.3">
      <c r="A4124">
        <v>11</v>
      </c>
      <c r="B4124">
        <v>3</v>
      </c>
      <c r="C4124">
        <v>30.397857142857099</v>
      </c>
      <c r="D4124">
        <v>0</v>
      </c>
      <c r="E4124">
        <v>7</v>
      </c>
      <c r="F4124">
        <v>15.3738864649298</v>
      </c>
      <c r="G4124">
        <v>17.4780765655415</v>
      </c>
      <c r="H4124">
        <v>15.0827044069453</v>
      </c>
      <c r="I4124">
        <v>0.95</v>
      </c>
      <c r="J4124">
        <v>15.0827044069453</v>
      </c>
      <c r="K4124">
        <v>14.328569186597999</v>
      </c>
      <c r="L4124">
        <v>2084</v>
      </c>
      <c r="M4124">
        <f t="shared" si="768"/>
        <v>-14.328569186597999</v>
      </c>
      <c r="N4124">
        <v>-14.328569186597999</v>
      </c>
      <c r="O4124">
        <f t="shared" si="778"/>
        <v>-93.965624477276009</v>
      </c>
      <c r="P4124">
        <f t="shared" si="769"/>
        <v>125.02194028269817</v>
      </c>
      <c r="Q4124">
        <f t="shared" si="779"/>
        <v>-9.2855789235277228</v>
      </c>
      <c r="R4124">
        <f t="shared" si="770"/>
        <v>9.2855789235277228</v>
      </c>
      <c r="S4124">
        <f t="shared" si="771"/>
        <v>0.64804648688948252</v>
      </c>
      <c r="T4124">
        <f t="shared" si="772"/>
        <v>5.0429902630702763</v>
      </c>
      <c r="U4124">
        <f t="shared" si="773"/>
        <v>0</v>
      </c>
      <c r="V4124">
        <f t="shared" si="774"/>
        <v>35.195351311051752</v>
      </c>
      <c r="W4124">
        <f t="shared" si="775"/>
        <v>0</v>
      </c>
      <c r="X4124">
        <f t="shared" si="776"/>
        <v>35.195351311051752</v>
      </c>
      <c r="Y4124">
        <f t="shared" si="777"/>
        <v>9.2855789235277228</v>
      </c>
    </row>
    <row r="4125" spans="1:25" x14ac:dyDescent="0.3">
      <c r="A4125">
        <v>11</v>
      </c>
      <c r="B4125">
        <v>4</v>
      </c>
      <c r="C4125">
        <v>31.523571428571401</v>
      </c>
      <c r="D4125">
        <v>0</v>
      </c>
      <c r="E4125">
        <v>7</v>
      </c>
      <c r="F4125">
        <v>16.244016839149701</v>
      </c>
      <c r="G4125">
        <v>17.4780765655415</v>
      </c>
      <c r="H4125">
        <v>15.5197603480654</v>
      </c>
      <c r="I4125">
        <v>0.95</v>
      </c>
      <c r="J4125">
        <v>15.5197603480654</v>
      </c>
      <c r="K4125">
        <v>14.7437723306622</v>
      </c>
      <c r="L4125">
        <v>2084</v>
      </c>
      <c r="M4125">
        <f t="shared" si="768"/>
        <v>-14.7437723306622</v>
      </c>
      <c r="N4125">
        <v>-14.7437723306622</v>
      </c>
      <c r="O4125">
        <f t="shared" si="778"/>
        <v>-108.70939680793821</v>
      </c>
      <c r="P4125">
        <f t="shared" si="769"/>
        <v>116.13698301982114</v>
      </c>
      <c r="Q4125">
        <f t="shared" si="779"/>
        <v>-8.8849572628770233</v>
      </c>
      <c r="R4125">
        <f t="shared" si="770"/>
        <v>8.8849572628770233</v>
      </c>
      <c r="S4125">
        <f t="shared" si="771"/>
        <v>0.6026244209156183</v>
      </c>
      <c r="T4125">
        <f t="shared" si="772"/>
        <v>5.8588150677851765</v>
      </c>
      <c r="U4125">
        <f t="shared" si="773"/>
        <v>0</v>
      </c>
      <c r="V4125">
        <f t="shared" si="774"/>
        <v>39.737557908438177</v>
      </c>
      <c r="W4125">
        <f t="shared" si="775"/>
        <v>0</v>
      </c>
      <c r="X4125">
        <f t="shared" si="776"/>
        <v>39.737557908438177</v>
      </c>
      <c r="Y4125">
        <f t="shared" si="777"/>
        <v>8.8849572628770233</v>
      </c>
    </row>
    <row r="4126" spans="1:25" x14ac:dyDescent="0.3">
      <c r="A4126">
        <v>11</v>
      </c>
      <c r="B4126">
        <v>5</v>
      </c>
      <c r="C4126">
        <v>31.1325</v>
      </c>
      <c r="D4126">
        <v>0</v>
      </c>
      <c r="E4126">
        <v>2</v>
      </c>
      <c r="F4126">
        <v>15.939893101729799</v>
      </c>
      <c r="G4126">
        <v>17.4780765655415</v>
      </c>
      <c r="H4126">
        <v>15.3683132349628</v>
      </c>
      <c r="I4126">
        <v>0.95</v>
      </c>
      <c r="J4126">
        <v>15.3683132349628</v>
      </c>
      <c r="K4126">
        <v>14.5998975732146</v>
      </c>
      <c r="L4126">
        <v>2084</v>
      </c>
      <c r="M4126">
        <f t="shared" si="768"/>
        <v>-14.5998975732146</v>
      </c>
      <c r="N4126">
        <v>-14.5998975732146</v>
      </c>
      <c r="O4126">
        <f t="shared" si="778"/>
        <v>-123.30929438115281</v>
      </c>
      <c r="P4126">
        <f t="shared" si="769"/>
        <v>107.96109110244052</v>
      </c>
      <c r="Q4126">
        <f t="shared" si="779"/>
        <v>-8.1758919173806248</v>
      </c>
      <c r="R4126">
        <f t="shared" si="770"/>
        <v>8.1758919173806248</v>
      </c>
      <c r="S4126">
        <f t="shared" si="771"/>
        <v>0.55999652575510916</v>
      </c>
      <c r="T4126">
        <f t="shared" si="772"/>
        <v>6.4240056558339749</v>
      </c>
      <c r="U4126">
        <f t="shared" si="773"/>
        <v>0</v>
      </c>
      <c r="V4126">
        <f t="shared" si="774"/>
        <v>44.000347424489092</v>
      </c>
      <c r="W4126">
        <f t="shared" si="775"/>
        <v>0</v>
      </c>
      <c r="X4126">
        <f t="shared" si="776"/>
        <v>44.000347424489092</v>
      </c>
      <c r="Y4126">
        <f t="shared" si="777"/>
        <v>8.1758919173806248</v>
      </c>
    </row>
    <row r="4127" spans="1:25" x14ac:dyDescent="0.3">
      <c r="A4127">
        <v>12</v>
      </c>
      <c r="B4127">
        <v>1</v>
      </c>
      <c r="C4127">
        <v>30.2892857142857</v>
      </c>
      <c r="D4127">
        <v>0</v>
      </c>
      <c r="E4127">
        <v>7</v>
      </c>
      <c r="F4127">
        <v>15.2908281598227</v>
      </c>
      <c r="G4127">
        <v>17.4780765655415</v>
      </c>
      <c r="H4127">
        <v>15.0403700056318</v>
      </c>
      <c r="I4127">
        <v>0.91</v>
      </c>
      <c r="J4127">
        <v>15.0403700056318</v>
      </c>
      <c r="K4127">
        <v>13.6867367051249</v>
      </c>
      <c r="L4127">
        <v>2084</v>
      </c>
      <c r="M4127">
        <f t="shared" si="768"/>
        <v>-13.6867367051249</v>
      </c>
      <c r="N4127">
        <v>-13.6867367051249</v>
      </c>
      <c r="O4127">
        <f t="shared" si="778"/>
        <v>-136.9960310862777</v>
      </c>
      <c r="P4127">
        <f t="shared" si="769"/>
        <v>100.8200466254461</v>
      </c>
      <c r="Q4127">
        <f t="shared" si="779"/>
        <v>-7.1410444769944235</v>
      </c>
      <c r="R4127">
        <f t="shared" si="770"/>
        <v>7.1410444769944235</v>
      </c>
      <c r="S4127">
        <f t="shared" si="771"/>
        <v>0.52174924022031566</v>
      </c>
      <c r="T4127">
        <f t="shared" si="772"/>
        <v>6.545692228130477</v>
      </c>
      <c r="U4127">
        <f t="shared" si="773"/>
        <v>0</v>
      </c>
      <c r="V4127">
        <f t="shared" si="774"/>
        <v>47.825075977968432</v>
      </c>
      <c r="W4127">
        <f t="shared" si="775"/>
        <v>0</v>
      </c>
      <c r="X4127">
        <f t="shared" si="776"/>
        <v>47.825075977968432</v>
      </c>
      <c r="Y4127">
        <f t="shared" si="777"/>
        <v>7.1410444769944235</v>
      </c>
    </row>
    <row r="4128" spans="1:25" x14ac:dyDescent="0.3">
      <c r="A4128">
        <v>12</v>
      </c>
      <c r="B4128">
        <v>2</v>
      </c>
      <c r="C4128">
        <v>26.62</v>
      </c>
      <c r="D4128">
        <v>0</v>
      </c>
      <c r="E4128">
        <v>7</v>
      </c>
      <c r="F4128">
        <v>12.575475135494599</v>
      </c>
      <c r="G4128">
        <v>17.4780765655415</v>
      </c>
      <c r="H4128">
        <v>13.5895156621686</v>
      </c>
      <c r="I4128">
        <v>0.91</v>
      </c>
      <c r="J4128">
        <v>13.5895156621686</v>
      </c>
      <c r="K4128">
        <v>12.366459252573399</v>
      </c>
      <c r="L4128">
        <v>2084</v>
      </c>
      <c r="M4128">
        <f t="shared" si="768"/>
        <v>-12.366459252573399</v>
      </c>
      <c r="N4128">
        <v>-12.366459252573399</v>
      </c>
      <c r="O4128">
        <f t="shared" si="778"/>
        <v>-149.3624903388511</v>
      </c>
      <c r="P4128">
        <f t="shared" si="769"/>
        <v>94.774929245881196</v>
      </c>
      <c r="Q4128">
        <f t="shared" si="779"/>
        <v>-6.0451173795648998</v>
      </c>
      <c r="R4128">
        <f t="shared" si="770"/>
        <v>6.0451173795648998</v>
      </c>
      <c r="S4128">
        <f t="shared" si="771"/>
        <v>0.48883170648113694</v>
      </c>
      <c r="T4128">
        <f t="shared" si="772"/>
        <v>6.3213418730084996</v>
      </c>
      <c r="U4128">
        <f t="shared" si="773"/>
        <v>0</v>
      </c>
      <c r="V4128">
        <f t="shared" si="774"/>
        <v>51.116829351886309</v>
      </c>
      <c r="W4128">
        <f t="shared" si="775"/>
        <v>0</v>
      </c>
      <c r="X4128">
        <f t="shared" si="776"/>
        <v>51.116829351886309</v>
      </c>
      <c r="Y4128">
        <f t="shared" si="777"/>
        <v>6.0451173795648998</v>
      </c>
    </row>
    <row r="4129" spans="1:25" x14ac:dyDescent="0.3">
      <c r="A4129">
        <v>12</v>
      </c>
      <c r="B4129">
        <v>3</v>
      </c>
      <c r="C4129">
        <v>27.4428571428571</v>
      </c>
      <c r="D4129">
        <v>0</v>
      </c>
      <c r="E4129">
        <v>7</v>
      </c>
      <c r="F4129">
        <v>13.1686547372551</v>
      </c>
      <c r="G4129">
        <v>17.4780765655415</v>
      </c>
      <c r="H4129">
        <v>13.9184213642818</v>
      </c>
      <c r="I4129">
        <v>0.91</v>
      </c>
      <c r="J4129">
        <v>13.9184213642818</v>
      </c>
      <c r="K4129">
        <v>12.6657634414965</v>
      </c>
      <c r="L4129">
        <v>2084</v>
      </c>
      <c r="M4129">
        <f t="shared" si="768"/>
        <v>-12.6657634414965</v>
      </c>
      <c r="N4129">
        <v>-12.6657634414965</v>
      </c>
      <c r="O4129">
        <f t="shared" si="778"/>
        <v>-162.0282537803476</v>
      </c>
      <c r="P4129">
        <f t="shared" si="769"/>
        <v>88.95904521025642</v>
      </c>
      <c r="Q4129">
        <f t="shared" si="779"/>
        <v>-5.8158840356247765</v>
      </c>
      <c r="R4129">
        <f t="shared" si="770"/>
        <v>5.8158840356247765</v>
      </c>
      <c r="S4129">
        <f t="shared" si="771"/>
        <v>0.45918148262349129</v>
      </c>
      <c r="T4129">
        <f t="shared" si="772"/>
        <v>6.8498794058717234</v>
      </c>
      <c r="U4129">
        <f t="shared" si="773"/>
        <v>0</v>
      </c>
      <c r="V4129">
        <f t="shared" si="774"/>
        <v>54.081851737650865</v>
      </c>
      <c r="W4129">
        <f t="shared" si="775"/>
        <v>0</v>
      </c>
      <c r="X4129">
        <f t="shared" si="776"/>
        <v>54.081851737650865</v>
      </c>
      <c r="Y4129">
        <f t="shared" si="777"/>
        <v>5.8158840356247765</v>
      </c>
    </row>
    <row r="4130" spans="1:25" x14ac:dyDescent="0.3">
      <c r="A4130">
        <v>12</v>
      </c>
      <c r="B4130">
        <v>4</v>
      </c>
      <c r="C4130">
        <v>29.714285714285701</v>
      </c>
      <c r="D4130">
        <v>2.4500000000000002</v>
      </c>
      <c r="E4130">
        <v>7</v>
      </c>
      <c r="F4130">
        <v>14.853502374465901</v>
      </c>
      <c r="G4130">
        <v>17.4780765655415</v>
      </c>
      <c r="H4130">
        <v>14.815618618538601</v>
      </c>
      <c r="I4130">
        <v>0.91</v>
      </c>
      <c r="J4130">
        <v>14.815618618538601</v>
      </c>
      <c r="K4130">
        <v>13.4822129428702</v>
      </c>
      <c r="L4130">
        <v>2084</v>
      </c>
      <c r="M4130">
        <f t="shared" si="768"/>
        <v>-11.032212942870199</v>
      </c>
      <c r="N4130">
        <v>-11.032212942870199</v>
      </c>
      <c r="O4130">
        <f t="shared" si="778"/>
        <v>-173.06046672321779</v>
      </c>
      <c r="P4130">
        <f t="shared" si="769"/>
        <v>84.184854766030909</v>
      </c>
      <c r="Q4130">
        <f t="shared" si="779"/>
        <v>-4.7741904442255105</v>
      </c>
      <c r="R4130">
        <f t="shared" si="770"/>
        <v>7.2241904442255107</v>
      </c>
      <c r="S4130">
        <f t="shared" si="771"/>
        <v>0.53583120774293069</v>
      </c>
      <c r="T4130">
        <f t="shared" si="772"/>
        <v>6.2580224986446895</v>
      </c>
      <c r="U4130">
        <f t="shared" si="773"/>
        <v>0</v>
      </c>
      <c r="V4130">
        <f t="shared" si="774"/>
        <v>46.416879225706936</v>
      </c>
      <c r="W4130">
        <f t="shared" si="775"/>
        <v>0</v>
      </c>
      <c r="X4130">
        <f t="shared" si="776"/>
        <v>46.416879225706936</v>
      </c>
      <c r="Y4130">
        <f t="shared" si="777"/>
        <v>4.7741904442255105</v>
      </c>
    </row>
    <row r="4131" spans="1:25" x14ac:dyDescent="0.3">
      <c r="A4131">
        <v>12</v>
      </c>
      <c r="B4131">
        <v>5</v>
      </c>
      <c r="C4131">
        <v>29.2566666666667</v>
      </c>
      <c r="D4131">
        <v>0</v>
      </c>
      <c r="E4131">
        <v>3</v>
      </c>
      <c r="F4131">
        <v>14.50854385141</v>
      </c>
      <c r="G4131">
        <v>17.4780765655415</v>
      </c>
      <c r="H4131">
        <v>14.6360812954089</v>
      </c>
      <c r="I4131">
        <v>0.91</v>
      </c>
      <c r="J4131">
        <v>14.6360812954089</v>
      </c>
      <c r="K4131">
        <v>13.3188339788221</v>
      </c>
      <c r="L4131">
        <v>2084</v>
      </c>
      <c r="M4131">
        <f t="shared" si="768"/>
        <v>-13.3188339788221</v>
      </c>
      <c r="N4131">
        <v>-13.3188339788221</v>
      </c>
      <c r="O4131">
        <f t="shared" si="778"/>
        <v>-186.3793007020399</v>
      </c>
      <c r="P4131">
        <f t="shared" si="769"/>
        <v>78.761229395456979</v>
      </c>
      <c r="Q4131">
        <f t="shared" si="779"/>
        <v>-5.4236253705739301</v>
      </c>
      <c r="R4131">
        <f t="shared" si="770"/>
        <v>5.4236253705739301</v>
      </c>
      <c r="S4131">
        <f t="shared" si="771"/>
        <v>0.40721472909699774</v>
      </c>
      <c r="T4131">
        <f t="shared" si="772"/>
        <v>7.8952086082481703</v>
      </c>
      <c r="U4131">
        <f t="shared" si="773"/>
        <v>0</v>
      </c>
      <c r="V4131">
        <f t="shared" si="774"/>
        <v>59.278527090300223</v>
      </c>
      <c r="W4131">
        <f t="shared" si="775"/>
        <v>0</v>
      </c>
      <c r="X4131">
        <f t="shared" si="776"/>
        <v>59.278527090300223</v>
      </c>
      <c r="Y4131">
        <f t="shared" si="777"/>
        <v>5.4236253705739301</v>
      </c>
    </row>
    <row r="4132" spans="1:25" x14ac:dyDescent="0.3">
      <c r="A4132">
        <v>1</v>
      </c>
      <c r="B4132">
        <v>1</v>
      </c>
      <c r="C4132">
        <v>25.9428571428571</v>
      </c>
      <c r="D4132">
        <v>0</v>
      </c>
      <c r="E4132">
        <v>7</v>
      </c>
      <c r="F4132">
        <v>12.0943454438132</v>
      </c>
      <c r="G4132">
        <v>17.384623579912301</v>
      </c>
      <c r="H4132">
        <v>13.320049330058801</v>
      </c>
      <c r="I4132">
        <v>0.91</v>
      </c>
      <c r="J4132">
        <v>13.320049330058801</v>
      </c>
      <c r="K4132">
        <v>12.1212448903535</v>
      </c>
      <c r="L4132">
        <v>2085</v>
      </c>
      <c r="M4132">
        <f t="shared" si="768"/>
        <v>-12.1212448903535</v>
      </c>
      <c r="N4132">
        <v>-12.1212448903535</v>
      </c>
      <c r="O4132">
        <f t="shared" si="778"/>
        <v>-198.50054559239339</v>
      </c>
      <c r="P4132">
        <f t="shared" si="769"/>
        <v>74.129579677971563</v>
      </c>
      <c r="Q4132">
        <f t="shared" si="779"/>
        <v>-4.6316497174854163</v>
      </c>
      <c r="R4132">
        <f t="shared" si="770"/>
        <v>4.6316497174854163</v>
      </c>
      <c r="S4132">
        <f t="shared" si="771"/>
        <v>0.38211006867549069</v>
      </c>
      <c r="T4132">
        <f t="shared" si="772"/>
        <v>7.4895951728680838</v>
      </c>
      <c r="U4132">
        <f t="shared" si="773"/>
        <v>0</v>
      </c>
      <c r="V4132">
        <f t="shared" si="774"/>
        <v>61.788993132450933</v>
      </c>
      <c r="W4132">
        <f t="shared" si="775"/>
        <v>0</v>
      </c>
      <c r="X4132">
        <f t="shared" si="776"/>
        <v>61.788993132450933</v>
      </c>
      <c r="Y4132">
        <f t="shared" si="777"/>
        <v>4.6316497174854163</v>
      </c>
    </row>
    <row r="4133" spans="1:25" x14ac:dyDescent="0.3">
      <c r="A4133">
        <v>1</v>
      </c>
      <c r="B4133">
        <v>2</v>
      </c>
      <c r="C4133">
        <v>26.4935714285714</v>
      </c>
      <c r="D4133">
        <v>0</v>
      </c>
      <c r="E4133">
        <v>7</v>
      </c>
      <c r="F4133">
        <v>12.485160812947701</v>
      </c>
      <c r="G4133">
        <v>17.384623579912301</v>
      </c>
      <c r="H4133">
        <v>13.5412481345542</v>
      </c>
      <c r="I4133">
        <v>0.91</v>
      </c>
      <c r="J4133">
        <v>13.5412481345542</v>
      </c>
      <c r="K4133">
        <v>12.3225358024443</v>
      </c>
      <c r="L4133">
        <v>2085</v>
      </c>
      <c r="M4133">
        <f t="shared" si="768"/>
        <v>-12.3225358024443</v>
      </c>
      <c r="N4133">
        <v>-12.3225358024443</v>
      </c>
      <c r="O4133">
        <f t="shared" si="778"/>
        <v>-210.82308139483769</v>
      </c>
      <c r="P4133">
        <f t="shared" si="769"/>
        <v>69.700114434067629</v>
      </c>
      <c r="Q4133">
        <f t="shared" si="779"/>
        <v>-4.4294652439039339</v>
      </c>
      <c r="R4133">
        <f t="shared" si="770"/>
        <v>4.4294652439039339</v>
      </c>
      <c r="S4133">
        <f t="shared" si="771"/>
        <v>0.35946052946547774</v>
      </c>
      <c r="T4133">
        <f t="shared" si="772"/>
        <v>7.8930705585403658</v>
      </c>
      <c r="U4133">
        <f t="shared" si="773"/>
        <v>0</v>
      </c>
      <c r="V4133">
        <f t="shared" si="774"/>
        <v>64.05394705345222</v>
      </c>
      <c r="W4133">
        <f t="shared" si="775"/>
        <v>0</v>
      </c>
      <c r="X4133">
        <f t="shared" si="776"/>
        <v>64.05394705345222</v>
      </c>
      <c r="Y4133">
        <f t="shared" si="777"/>
        <v>4.4294652439039339</v>
      </c>
    </row>
    <row r="4134" spans="1:25" x14ac:dyDescent="0.3">
      <c r="A4134">
        <v>1</v>
      </c>
      <c r="B4134">
        <v>3</v>
      </c>
      <c r="C4134">
        <v>24.73</v>
      </c>
      <c r="D4134">
        <v>0</v>
      </c>
      <c r="E4134">
        <v>7</v>
      </c>
      <c r="F4134">
        <v>11.248658330374999</v>
      </c>
      <c r="G4134">
        <v>17.384623579912301</v>
      </c>
      <c r="H4134">
        <v>12.8292736199065</v>
      </c>
      <c r="I4134">
        <v>0.91</v>
      </c>
      <c r="J4134">
        <v>12.8292736199065</v>
      </c>
      <c r="K4134">
        <v>11.6746389941149</v>
      </c>
      <c r="L4134">
        <v>2085</v>
      </c>
      <c r="M4134">
        <f t="shared" si="768"/>
        <v>-11.6746389941149</v>
      </c>
      <c r="N4134">
        <v>-11.6746389941149</v>
      </c>
      <c r="O4134">
        <f t="shared" si="778"/>
        <v>-222.49772038895259</v>
      </c>
      <c r="P4134">
        <f t="shared" si="769"/>
        <v>65.747967932012216</v>
      </c>
      <c r="Q4134">
        <f t="shared" si="779"/>
        <v>-3.9521465020554132</v>
      </c>
      <c r="R4134">
        <f t="shared" si="770"/>
        <v>3.9521465020554132</v>
      </c>
      <c r="S4134">
        <f t="shared" si="771"/>
        <v>0.33852408661609673</v>
      </c>
      <c r="T4134">
        <f t="shared" si="772"/>
        <v>7.7224924920594873</v>
      </c>
      <c r="U4134">
        <f t="shared" si="773"/>
        <v>0</v>
      </c>
      <c r="V4134">
        <f t="shared" si="774"/>
        <v>66.147591338390328</v>
      </c>
      <c r="W4134">
        <f t="shared" si="775"/>
        <v>0</v>
      </c>
      <c r="X4134">
        <f t="shared" si="776"/>
        <v>66.147591338390328</v>
      </c>
      <c r="Y4134">
        <f t="shared" si="777"/>
        <v>3.9521465020554132</v>
      </c>
    </row>
    <row r="4135" spans="1:25" x14ac:dyDescent="0.3">
      <c r="A4135">
        <v>1</v>
      </c>
      <c r="B4135">
        <v>4</v>
      </c>
      <c r="C4135">
        <v>21.929285714285701</v>
      </c>
      <c r="D4135">
        <v>0</v>
      </c>
      <c r="E4135">
        <v>7</v>
      </c>
      <c r="F4135">
        <v>9.3771418385549694</v>
      </c>
      <c r="G4135">
        <v>17.384623579912301</v>
      </c>
      <c r="H4135">
        <v>11.6754534415106</v>
      </c>
      <c r="I4135">
        <v>0.91</v>
      </c>
      <c r="J4135">
        <v>11.6754534415106</v>
      </c>
      <c r="K4135">
        <v>10.6246626317746</v>
      </c>
      <c r="L4135">
        <v>2085</v>
      </c>
      <c r="M4135">
        <f t="shared" si="768"/>
        <v>-10.6246626317746</v>
      </c>
      <c r="N4135">
        <v>-10.6246626317746</v>
      </c>
      <c r="O4135">
        <f t="shared" si="778"/>
        <v>-233.1223830207272</v>
      </c>
      <c r="P4135">
        <f t="shared" si="769"/>
        <v>62.346370046169675</v>
      </c>
      <c r="Q4135">
        <f t="shared" si="779"/>
        <v>-3.4015978858425413</v>
      </c>
      <c r="R4135">
        <f t="shared" si="770"/>
        <v>3.4015978858425413</v>
      </c>
      <c r="S4135">
        <f t="shared" si="771"/>
        <v>0.32016055509090408</v>
      </c>
      <c r="T4135">
        <f t="shared" si="772"/>
        <v>7.2230647459320583</v>
      </c>
      <c r="U4135">
        <f t="shared" si="773"/>
        <v>0</v>
      </c>
      <c r="V4135">
        <f t="shared" si="774"/>
        <v>67.983944490909593</v>
      </c>
      <c r="W4135">
        <f t="shared" si="775"/>
        <v>0</v>
      </c>
      <c r="X4135">
        <f t="shared" si="776"/>
        <v>67.983944490909593</v>
      </c>
      <c r="Y4135">
        <f t="shared" si="777"/>
        <v>3.4015978858425413</v>
      </c>
    </row>
    <row r="4136" spans="1:25" x14ac:dyDescent="0.3">
      <c r="A4136">
        <v>1</v>
      </c>
      <c r="B4136">
        <v>5</v>
      </c>
      <c r="C4136">
        <v>24.215</v>
      </c>
      <c r="D4136">
        <v>16.100000000000001</v>
      </c>
      <c r="E4136">
        <v>3</v>
      </c>
      <c r="F4136">
        <v>10.8959049525622</v>
      </c>
      <c r="G4136">
        <v>17.384623579912301</v>
      </c>
      <c r="H4136">
        <v>12.6193190938046</v>
      </c>
      <c r="I4136">
        <v>0.91</v>
      </c>
      <c r="J4136">
        <v>12.6193190938046</v>
      </c>
      <c r="K4136">
        <v>11.4835803753622</v>
      </c>
      <c r="L4136">
        <v>2085</v>
      </c>
      <c r="M4136">
        <f t="shared" si="768"/>
        <v>4.6164196246378015</v>
      </c>
      <c r="N4136">
        <v>4.6164196246378015</v>
      </c>
      <c r="O4136">
        <f t="shared" si="778"/>
        <v>-228.50596339608938</v>
      </c>
      <c r="P4136">
        <f t="shared" si="769"/>
        <v>63.802192155694904</v>
      </c>
      <c r="Q4136">
        <f t="shared" si="779"/>
        <v>1.4558221095252293</v>
      </c>
      <c r="R4136">
        <f t="shared" si="770"/>
        <v>11.4835803753622</v>
      </c>
      <c r="S4136">
        <f t="shared" si="771"/>
        <v>1</v>
      </c>
      <c r="T4136">
        <f t="shared" si="772"/>
        <v>0</v>
      </c>
      <c r="U4136">
        <f t="shared" si="773"/>
        <v>4.6164196246378015</v>
      </c>
      <c r="V4136">
        <f t="shared" si="774"/>
        <v>0</v>
      </c>
      <c r="W4136">
        <f t="shared" si="775"/>
        <v>100</v>
      </c>
      <c r="X4136">
        <f t="shared" si="776"/>
        <v>-100</v>
      </c>
      <c r="Y4136">
        <f t="shared" si="777"/>
        <v>1.4558221095252293</v>
      </c>
    </row>
    <row r="4137" spans="1:25" x14ac:dyDescent="0.3">
      <c r="A4137">
        <v>2</v>
      </c>
      <c r="B4137">
        <v>1</v>
      </c>
      <c r="C4137">
        <v>23.950714285714302</v>
      </c>
      <c r="D4137">
        <v>0</v>
      </c>
      <c r="E4137">
        <v>7</v>
      </c>
      <c r="F4137">
        <v>10.7163669664046</v>
      </c>
      <c r="G4137">
        <v>17.384623579912301</v>
      </c>
      <c r="H4137">
        <v>12.511201778755799</v>
      </c>
      <c r="I4137">
        <v>0.95</v>
      </c>
      <c r="J4137">
        <v>12.511201778755799</v>
      </c>
      <c r="K4137">
        <v>11.885641689818</v>
      </c>
      <c r="L4137">
        <v>2085</v>
      </c>
      <c r="M4137">
        <f t="shared" si="768"/>
        <v>-11.885641689818</v>
      </c>
      <c r="N4137">
        <v>-11.885641689818</v>
      </c>
      <c r="O4137">
        <f t="shared" si="778"/>
        <v>-240.39160508590737</v>
      </c>
      <c r="P4137">
        <f t="shared" si="769"/>
        <v>60.121008595631807</v>
      </c>
      <c r="Q4137">
        <f t="shared" si="779"/>
        <v>-3.6811835600630971</v>
      </c>
      <c r="R4137">
        <f t="shared" si="770"/>
        <v>3.6811835600630971</v>
      </c>
      <c r="S4137">
        <f t="shared" si="771"/>
        <v>0.3097168546832969</v>
      </c>
      <c r="T4137">
        <f t="shared" si="772"/>
        <v>8.2044581297549026</v>
      </c>
      <c r="U4137">
        <f t="shared" si="773"/>
        <v>0</v>
      </c>
      <c r="V4137">
        <f t="shared" si="774"/>
        <v>69.028314531670304</v>
      </c>
      <c r="W4137">
        <f t="shared" si="775"/>
        <v>0</v>
      </c>
      <c r="X4137">
        <f t="shared" si="776"/>
        <v>69.028314531670304</v>
      </c>
      <c r="Y4137">
        <f t="shared" si="777"/>
        <v>3.6811835600630971</v>
      </c>
    </row>
    <row r="4138" spans="1:25" x14ac:dyDescent="0.3">
      <c r="A4138">
        <v>2</v>
      </c>
      <c r="B4138">
        <v>2</v>
      </c>
      <c r="C4138">
        <v>29.1778571428571</v>
      </c>
      <c r="D4138">
        <v>0</v>
      </c>
      <c r="E4138">
        <v>7</v>
      </c>
      <c r="F4138">
        <v>14.4494145607457</v>
      </c>
      <c r="G4138">
        <v>17.384623579912301</v>
      </c>
      <c r="H4138">
        <v>14.605668917429099</v>
      </c>
      <c r="I4138">
        <v>0.95</v>
      </c>
      <c r="J4138">
        <v>14.605668917429099</v>
      </c>
      <c r="K4138">
        <v>13.8753854715576</v>
      </c>
      <c r="L4138">
        <v>2085</v>
      </c>
      <c r="M4138">
        <f t="shared" si="768"/>
        <v>-13.8753854715576</v>
      </c>
      <c r="N4138">
        <v>-13.8753854715576</v>
      </c>
      <c r="O4138">
        <f t="shared" si="778"/>
        <v>-254.26699055746496</v>
      </c>
      <c r="P4138">
        <f t="shared" si="769"/>
        <v>56.09139498913455</v>
      </c>
      <c r="Q4138">
        <f t="shared" si="779"/>
        <v>-4.0296136064972572</v>
      </c>
      <c r="R4138">
        <f t="shared" si="770"/>
        <v>4.0296136064972572</v>
      </c>
      <c r="S4138">
        <f t="shared" si="771"/>
        <v>0.29041453405077239</v>
      </c>
      <c r="T4138">
        <f t="shared" si="772"/>
        <v>9.8457718650603425</v>
      </c>
      <c r="U4138">
        <f t="shared" si="773"/>
        <v>0</v>
      </c>
      <c r="V4138">
        <f t="shared" si="774"/>
        <v>70.958546594922751</v>
      </c>
      <c r="W4138">
        <f t="shared" si="775"/>
        <v>0</v>
      </c>
      <c r="X4138">
        <f t="shared" si="776"/>
        <v>70.958546594922751</v>
      </c>
      <c r="Y4138">
        <f t="shared" si="777"/>
        <v>4.0296136064972572</v>
      </c>
    </row>
    <row r="4139" spans="1:25" x14ac:dyDescent="0.3">
      <c r="A4139">
        <v>2</v>
      </c>
      <c r="B4139">
        <v>3</v>
      </c>
      <c r="C4139">
        <v>32.163571428571402</v>
      </c>
      <c r="D4139">
        <v>0</v>
      </c>
      <c r="E4139">
        <v>7</v>
      </c>
      <c r="F4139">
        <v>16.745916181381101</v>
      </c>
      <c r="G4139">
        <v>17.384623579912301</v>
      </c>
      <c r="H4139">
        <v>15.765082846359601</v>
      </c>
      <c r="I4139">
        <v>0.95</v>
      </c>
      <c r="J4139">
        <v>15.765082846359601</v>
      </c>
      <c r="K4139">
        <v>14.976828704041599</v>
      </c>
      <c r="L4139">
        <v>2085</v>
      </c>
      <c r="M4139">
        <f t="shared" si="768"/>
        <v>-14.976828704041599</v>
      </c>
      <c r="N4139">
        <v>-14.976828704041599</v>
      </c>
      <c r="O4139">
        <f t="shared" si="778"/>
        <v>-269.24381926150659</v>
      </c>
      <c r="P4139">
        <f t="shared" si="769"/>
        <v>52.044455678403502</v>
      </c>
      <c r="Q4139">
        <f t="shared" si="779"/>
        <v>-4.0469393107310481</v>
      </c>
      <c r="R4139">
        <f t="shared" si="770"/>
        <v>4.0469393107310481</v>
      </c>
      <c r="S4139">
        <f t="shared" si="771"/>
        <v>0.27021336697527654</v>
      </c>
      <c r="T4139">
        <f t="shared" si="772"/>
        <v>10.929889393310551</v>
      </c>
      <c r="U4139">
        <f t="shared" si="773"/>
        <v>0</v>
      </c>
      <c r="V4139">
        <f t="shared" si="774"/>
        <v>72.978663302472341</v>
      </c>
      <c r="W4139">
        <f t="shared" si="775"/>
        <v>0</v>
      </c>
      <c r="X4139">
        <f t="shared" si="776"/>
        <v>72.978663302472341</v>
      </c>
      <c r="Y4139">
        <f t="shared" si="777"/>
        <v>4.0469393107310481</v>
      </c>
    </row>
    <row r="4140" spans="1:25" x14ac:dyDescent="0.3">
      <c r="A4140">
        <v>2</v>
      </c>
      <c r="B4140">
        <v>4</v>
      </c>
      <c r="C4140">
        <v>29.6228571428571</v>
      </c>
      <c r="D4140">
        <v>0</v>
      </c>
      <c r="E4140">
        <v>7</v>
      </c>
      <c r="F4140">
        <v>14.784362649105899</v>
      </c>
      <c r="G4140">
        <v>17.384623579912301</v>
      </c>
      <c r="H4140">
        <v>14.7800394795374</v>
      </c>
      <c r="I4140">
        <v>0.95</v>
      </c>
      <c r="J4140">
        <v>14.7800394795374</v>
      </c>
      <c r="K4140">
        <v>14.041037505560499</v>
      </c>
      <c r="L4140">
        <v>2085</v>
      </c>
      <c r="M4140">
        <f t="shared" si="768"/>
        <v>-14.041037505560499</v>
      </c>
      <c r="N4140">
        <v>-14.041037505560499</v>
      </c>
      <c r="O4140">
        <f t="shared" si="778"/>
        <v>-283.28485676706708</v>
      </c>
      <c r="P4140">
        <f t="shared" si="769"/>
        <v>48.515972940988064</v>
      </c>
      <c r="Q4140">
        <f t="shared" si="779"/>
        <v>-3.5284827374154375</v>
      </c>
      <c r="R4140">
        <f t="shared" si="770"/>
        <v>3.5284827374154375</v>
      </c>
      <c r="S4140">
        <f t="shared" si="771"/>
        <v>0.25129786427948048</v>
      </c>
      <c r="T4140">
        <f t="shared" si="772"/>
        <v>10.512554768145062</v>
      </c>
      <c r="U4140">
        <f t="shared" si="773"/>
        <v>0</v>
      </c>
      <c r="V4140">
        <f t="shared" si="774"/>
        <v>74.870213572051952</v>
      </c>
      <c r="W4140">
        <f t="shared" si="775"/>
        <v>0</v>
      </c>
      <c r="X4140">
        <f t="shared" si="776"/>
        <v>74.870213572051952</v>
      </c>
      <c r="Y4140">
        <f t="shared" si="777"/>
        <v>3.5284827374154375</v>
      </c>
    </row>
    <row r="4141" spans="1:25" x14ac:dyDescent="0.3">
      <c r="A4141">
        <v>3</v>
      </c>
      <c r="B4141">
        <v>1</v>
      </c>
      <c r="C4141">
        <v>28.01</v>
      </c>
      <c r="D4141">
        <v>0</v>
      </c>
      <c r="E4141">
        <v>7</v>
      </c>
      <c r="F4141">
        <v>13.582867374771901</v>
      </c>
      <c r="G4141">
        <v>17.384623579912301</v>
      </c>
      <c r="H4141">
        <v>14.145287429282099</v>
      </c>
      <c r="I4141">
        <v>1.02</v>
      </c>
      <c r="J4141">
        <v>14.145287429282099</v>
      </c>
      <c r="K4141">
        <v>14.428193177867801</v>
      </c>
      <c r="L4141">
        <v>2085</v>
      </c>
      <c r="M4141">
        <f t="shared" si="768"/>
        <v>-14.428193177867801</v>
      </c>
      <c r="N4141">
        <v>-14.428193177867801</v>
      </c>
      <c r="O4141">
        <f t="shared" si="778"/>
        <v>-297.71304994493488</v>
      </c>
      <c r="P4141">
        <f t="shared" si="769"/>
        <v>45.139248219149835</v>
      </c>
      <c r="Q4141">
        <f t="shared" si="779"/>
        <v>-3.3767247218382295</v>
      </c>
      <c r="R4141">
        <f t="shared" si="770"/>
        <v>3.3767247218382295</v>
      </c>
      <c r="S4141">
        <f t="shared" si="771"/>
        <v>0.23403656162699382</v>
      </c>
      <c r="T4141">
        <f t="shared" si="772"/>
        <v>11.051468456029571</v>
      </c>
      <c r="U4141">
        <f t="shared" si="773"/>
        <v>0</v>
      </c>
      <c r="V4141">
        <f t="shared" si="774"/>
        <v>76.596343837300623</v>
      </c>
      <c r="W4141">
        <f t="shared" si="775"/>
        <v>0</v>
      </c>
      <c r="X4141">
        <f t="shared" si="776"/>
        <v>76.596343837300623</v>
      </c>
      <c r="Y4141">
        <f t="shared" si="777"/>
        <v>3.3767247218382295</v>
      </c>
    </row>
    <row r="4142" spans="1:25" x14ac:dyDescent="0.3">
      <c r="A4142">
        <v>3</v>
      </c>
      <c r="B4142">
        <v>2</v>
      </c>
      <c r="C4142">
        <v>31.9914285714286</v>
      </c>
      <c r="D4142">
        <v>0</v>
      </c>
      <c r="E4142">
        <v>7</v>
      </c>
      <c r="F4142">
        <v>16.610409337757002</v>
      </c>
      <c r="G4142">
        <v>17.384623579912301</v>
      </c>
      <c r="H4142">
        <v>15.698887292553399</v>
      </c>
      <c r="I4142">
        <v>1.02</v>
      </c>
      <c r="J4142">
        <v>15.698887292553399</v>
      </c>
      <c r="K4142">
        <v>16.012865038404499</v>
      </c>
      <c r="L4142">
        <v>2085</v>
      </c>
      <c r="M4142">
        <f t="shared" si="768"/>
        <v>-16.012865038404499</v>
      </c>
      <c r="N4142">
        <v>-16.012865038404499</v>
      </c>
      <c r="O4142">
        <f t="shared" si="778"/>
        <v>-313.72591498333941</v>
      </c>
      <c r="P4142">
        <f t="shared" si="769"/>
        <v>41.666097628766863</v>
      </c>
      <c r="Q4142">
        <f t="shared" si="779"/>
        <v>-3.4731505903829714</v>
      </c>
      <c r="R4142">
        <f t="shared" si="770"/>
        <v>3.4731505903829714</v>
      </c>
      <c r="S4142">
        <f t="shared" si="771"/>
        <v>0.21689751222239936</v>
      </c>
      <c r="T4142">
        <f t="shared" si="772"/>
        <v>12.539714448021527</v>
      </c>
      <c r="U4142">
        <f t="shared" si="773"/>
        <v>0</v>
      </c>
      <c r="V4142">
        <f t="shared" si="774"/>
        <v>78.310248777760066</v>
      </c>
      <c r="W4142">
        <f t="shared" si="775"/>
        <v>0</v>
      </c>
      <c r="X4142">
        <f t="shared" si="776"/>
        <v>78.310248777760066</v>
      </c>
      <c r="Y4142">
        <f t="shared" si="777"/>
        <v>3.4731505903829714</v>
      </c>
    </row>
    <row r="4143" spans="1:25" x14ac:dyDescent="0.3">
      <c r="A4143">
        <v>3</v>
      </c>
      <c r="B4143">
        <v>3</v>
      </c>
      <c r="C4143">
        <v>32.570714285714303</v>
      </c>
      <c r="D4143">
        <v>0</v>
      </c>
      <c r="E4143">
        <v>7</v>
      </c>
      <c r="F4143">
        <v>17.067893320176299</v>
      </c>
      <c r="G4143">
        <v>17.384623579912301</v>
      </c>
      <c r="H4143">
        <v>15.921341580021</v>
      </c>
      <c r="I4143">
        <v>1.02</v>
      </c>
      <c r="J4143">
        <v>15.921341580021</v>
      </c>
      <c r="K4143">
        <v>16.239768411621402</v>
      </c>
      <c r="L4143">
        <v>2085</v>
      </c>
      <c r="M4143">
        <f t="shared" si="768"/>
        <v>-16.239768411621402</v>
      </c>
      <c r="N4143">
        <v>-16.239768411621402</v>
      </c>
      <c r="O4143">
        <f t="shared" si="778"/>
        <v>-329.96568339496082</v>
      </c>
      <c r="P4143">
        <f t="shared" si="769"/>
        <v>38.416572790454154</v>
      </c>
      <c r="Q4143">
        <f t="shared" si="779"/>
        <v>-3.2495248383127091</v>
      </c>
      <c r="R4143">
        <f t="shared" si="770"/>
        <v>3.2495248383127091</v>
      </c>
      <c r="S4143">
        <f t="shared" si="771"/>
        <v>0.20009674743805486</v>
      </c>
      <c r="T4143">
        <f t="shared" si="772"/>
        <v>12.990243573308693</v>
      </c>
      <c r="U4143">
        <f t="shared" si="773"/>
        <v>0</v>
      </c>
      <c r="V4143">
        <f t="shared" si="774"/>
        <v>79.990325256194524</v>
      </c>
      <c r="W4143">
        <f t="shared" si="775"/>
        <v>0</v>
      </c>
      <c r="X4143">
        <f t="shared" si="776"/>
        <v>79.990325256194524</v>
      </c>
      <c r="Y4143">
        <f t="shared" si="777"/>
        <v>3.2495248383127091</v>
      </c>
    </row>
    <row r="4144" spans="1:25" x14ac:dyDescent="0.3">
      <c r="A4144">
        <v>3</v>
      </c>
      <c r="B4144">
        <v>4</v>
      </c>
      <c r="C4144">
        <v>30.295000000000002</v>
      </c>
      <c r="D4144">
        <v>0</v>
      </c>
      <c r="E4144">
        <v>7</v>
      </c>
      <c r="F4144">
        <v>15.295195840282799</v>
      </c>
      <c r="G4144">
        <v>17.384623579912301</v>
      </c>
      <c r="H4144">
        <v>15.0423472339962</v>
      </c>
      <c r="I4144">
        <v>1.02</v>
      </c>
      <c r="J4144">
        <v>15.0423472339962</v>
      </c>
      <c r="K4144">
        <v>15.3431941786761</v>
      </c>
      <c r="L4144">
        <v>2085</v>
      </c>
      <c r="M4144">
        <f t="shared" si="768"/>
        <v>-15.3431941786761</v>
      </c>
      <c r="N4144">
        <v>-15.3431941786761</v>
      </c>
      <c r="O4144">
        <f t="shared" si="778"/>
        <v>-345.30887757363689</v>
      </c>
      <c r="P4144">
        <f t="shared" si="769"/>
        <v>35.579619169450289</v>
      </c>
      <c r="Q4144">
        <f t="shared" si="779"/>
        <v>-2.8369536210038646</v>
      </c>
      <c r="R4144">
        <f t="shared" si="770"/>
        <v>2.8369536210038646</v>
      </c>
      <c r="S4144">
        <f t="shared" si="771"/>
        <v>0.1848998056054488</v>
      </c>
      <c r="T4144">
        <f t="shared" si="772"/>
        <v>12.506240557672236</v>
      </c>
      <c r="U4144">
        <f t="shared" si="773"/>
        <v>0</v>
      </c>
      <c r="V4144">
        <f t="shared" si="774"/>
        <v>81.510019439455121</v>
      </c>
      <c r="W4144">
        <f t="shared" si="775"/>
        <v>0</v>
      </c>
      <c r="X4144">
        <f t="shared" si="776"/>
        <v>81.510019439455121</v>
      </c>
      <c r="Y4144">
        <f t="shared" si="777"/>
        <v>2.8369536210038646</v>
      </c>
    </row>
    <row r="4145" spans="1:25" x14ac:dyDescent="0.3">
      <c r="A4145">
        <v>3</v>
      </c>
      <c r="B4145">
        <v>5</v>
      </c>
      <c r="C4145">
        <v>32.5</v>
      </c>
      <c r="D4145">
        <v>0</v>
      </c>
      <c r="E4145">
        <v>3</v>
      </c>
      <c r="F4145">
        <v>17.011821688595301</v>
      </c>
      <c r="G4145">
        <v>17.384623579912301</v>
      </c>
      <c r="H4145">
        <v>15.8942323107224</v>
      </c>
      <c r="I4145">
        <v>1.02</v>
      </c>
      <c r="J4145">
        <v>15.8942323107224</v>
      </c>
      <c r="K4145">
        <v>16.2121169569368</v>
      </c>
      <c r="L4145">
        <v>2085</v>
      </c>
      <c r="M4145">
        <f t="shared" si="768"/>
        <v>-16.2121169569368</v>
      </c>
      <c r="N4145">
        <v>-16.2121169569368</v>
      </c>
      <c r="O4145">
        <f t="shared" si="778"/>
        <v>-361.52099453057372</v>
      </c>
      <c r="P4145">
        <f t="shared" si="769"/>
        <v>32.809312536718252</v>
      </c>
      <c r="Q4145">
        <f t="shared" si="779"/>
        <v>-2.7703066327320371</v>
      </c>
      <c r="R4145">
        <f t="shared" si="770"/>
        <v>2.7703066327320371</v>
      </c>
      <c r="S4145">
        <f t="shared" si="771"/>
        <v>0.17087877172923338</v>
      </c>
      <c r="T4145">
        <f t="shared" si="772"/>
        <v>13.441810324204763</v>
      </c>
      <c r="U4145">
        <f t="shared" si="773"/>
        <v>0</v>
      </c>
      <c r="V4145">
        <f t="shared" si="774"/>
        <v>82.912122827076658</v>
      </c>
      <c r="W4145">
        <f t="shared" si="775"/>
        <v>0</v>
      </c>
      <c r="X4145">
        <f t="shared" si="776"/>
        <v>82.912122827076658</v>
      </c>
      <c r="Y4145">
        <f t="shared" si="777"/>
        <v>2.7703066327320371</v>
      </c>
    </row>
    <row r="4146" spans="1:25" x14ac:dyDescent="0.3">
      <c r="A4146">
        <v>4</v>
      </c>
      <c r="B4146">
        <v>1</v>
      </c>
      <c r="C4146">
        <v>34.705714285714301</v>
      </c>
      <c r="D4146">
        <v>0</v>
      </c>
      <c r="E4146">
        <v>7</v>
      </c>
      <c r="F4146">
        <v>18.789988225769701</v>
      </c>
      <c r="G4146">
        <v>17.384623579912301</v>
      </c>
      <c r="H4146">
        <v>16.733987952106101</v>
      </c>
      <c r="I4146">
        <v>1.1000000000000001</v>
      </c>
      <c r="J4146">
        <v>16.733987952106101</v>
      </c>
      <c r="K4146">
        <v>18.4073867473167</v>
      </c>
      <c r="L4146">
        <v>2085</v>
      </c>
      <c r="M4146">
        <f t="shared" si="768"/>
        <v>-18.4073867473167</v>
      </c>
      <c r="N4146">
        <v>-18.4073867473167</v>
      </c>
      <c r="O4146">
        <f t="shared" si="778"/>
        <v>-379.92838127789042</v>
      </c>
      <c r="P4146">
        <f t="shared" si="769"/>
        <v>29.924437676066251</v>
      </c>
      <c r="Q4146">
        <f t="shared" si="779"/>
        <v>-2.8848748606520012</v>
      </c>
      <c r="R4146">
        <f t="shared" si="770"/>
        <v>2.8848748606520012</v>
      </c>
      <c r="S4146">
        <f t="shared" si="771"/>
        <v>0.15672375988256659</v>
      </c>
      <c r="T4146">
        <f t="shared" si="772"/>
        <v>15.522511886664699</v>
      </c>
      <c r="U4146">
        <f t="shared" si="773"/>
        <v>0</v>
      </c>
      <c r="V4146">
        <f t="shared" si="774"/>
        <v>84.327624011743339</v>
      </c>
      <c r="W4146">
        <f t="shared" si="775"/>
        <v>0</v>
      </c>
      <c r="X4146">
        <f t="shared" si="776"/>
        <v>84.327624011743339</v>
      </c>
      <c r="Y4146">
        <f t="shared" si="777"/>
        <v>2.8848748606520012</v>
      </c>
    </row>
    <row r="4147" spans="1:25" x14ac:dyDescent="0.3">
      <c r="A4147">
        <v>4</v>
      </c>
      <c r="B4147">
        <v>2</v>
      </c>
      <c r="C4147">
        <v>33.532857142857097</v>
      </c>
      <c r="D4147">
        <v>0</v>
      </c>
      <c r="E4147">
        <v>7</v>
      </c>
      <c r="F4147">
        <v>17.837001111855599</v>
      </c>
      <c r="G4147">
        <v>17.384623579912301</v>
      </c>
      <c r="H4147">
        <v>16.288943198835899</v>
      </c>
      <c r="I4147">
        <v>1.1000000000000001</v>
      </c>
      <c r="J4147">
        <v>16.288943198835899</v>
      </c>
      <c r="K4147">
        <v>17.917837518719502</v>
      </c>
      <c r="L4147">
        <v>2085</v>
      </c>
      <c r="M4147">
        <f t="shared" si="768"/>
        <v>-17.917837518719502</v>
      </c>
      <c r="N4147">
        <v>-17.917837518719502</v>
      </c>
      <c r="O4147">
        <f t="shared" si="778"/>
        <v>-397.84621879660995</v>
      </c>
      <c r="P4147">
        <f t="shared" si="769"/>
        <v>27.360114359858034</v>
      </c>
      <c r="Q4147">
        <f t="shared" si="779"/>
        <v>-2.5643233162082169</v>
      </c>
      <c r="R4147">
        <f t="shared" si="770"/>
        <v>2.5643233162082169</v>
      </c>
      <c r="S4147">
        <f t="shared" si="771"/>
        <v>0.14311566970786307</v>
      </c>
      <c r="T4147">
        <f t="shared" si="772"/>
        <v>15.353514202511285</v>
      </c>
      <c r="U4147">
        <f t="shared" si="773"/>
        <v>0</v>
      </c>
      <c r="V4147">
        <f t="shared" si="774"/>
        <v>85.688433029213698</v>
      </c>
      <c r="W4147">
        <f t="shared" si="775"/>
        <v>0</v>
      </c>
      <c r="X4147">
        <f t="shared" si="776"/>
        <v>85.688433029213698</v>
      </c>
      <c r="Y4147">
        <f t="shared" si="777"/>
        <v>2.5643233162082169</v>
      </c>
    </row>
    <row r="4148" spans="1:25" x14ac:dyDescent="0.3">
      <c r="A4148">
        <v>4</v>
      </c>
      <c r="B4148">
        <v>3</v>
      </c>
      <c r="C4148">
        <v>33.685714285714297</v>
      </c>
      <c r="D4148">
        <v>0</v>
      </c>
      <c r="E4148">
        <v>7</v>
      </c>
      <c r="F4148">
        <v>17.960246592839901</v>
      </c>
      <c r="G4148">
        <v>17.384623579912301</v>
      </c>
      <c r="H4148">
        <v>16.347133565439599</v>
      </c>
      <c r="I4148">
        <v>1.1000000000000001</v>
      </c>
      <c r="J4148">
        <v>16.347133565439599</v>
      </c>
      <c r="K4148">
        <v>17.9818469219836</v>
      </c>
      <c r="L4148">
        <v>2085</v>
      </c>
      <c r="M4148">
        <f t="shared" si="768"/>
        <v>-17.9818469219836</v>
      </c>
      <c r="N4148">
        <v>-17.9818469219836</v>
      </c>
      <c r="O4148">
        <f t="shared" si="778"/>
        <v>-415.82806571859356</v>
      </c>
      <c r="P4148">
        <f t="shared" si="769"/>
        <v>25.007531461402131</v>
      </c>
      <c r="Q4148">
        <f t="shared" si="779"/>
        <v>-2.3525828984559034</v>
      </c>
      <c r="R4148">
        <f t="shared" si="770"/>
        <v>2.3525828984559034</v>
      </c>
      <c r="S4148">
        <f t="shared" si="771"/>
        <v>0.1308309935382537</v>
      </c>
      <c r="T4148">
        <f t="shared" si="772"/>
        <v>15.629264023527696</v>
      </c>
      <c r="U4148">
        <f t="shared" si="773"/>
        <v>0</v>
      </c>
      <c r="V4148">
        <f t="shared" si="774"/>
        <v>86.916900646174639</v>
      </c>
      <c r="W4148">
        <f t="shared" si="775"/>
        <v>0</v>
      </c>
      <c r="X4148">
        <f t="shared" si="776"/>
        <v>86.916900646174639</v>
      </c>
      <c r="Y4148">
        <f t="shared" si="777"/>
        <v>2.3525828984559034</v>
      </c>
    </row>
    <row r="4149" spans="1:25" x14ac:dyDescent="0.3">
      <c r="A4149">
        <v>4</v>
      </c>
      <c r="B4149">
        <v>4</v>
      </c>
      <c r="C4149">
        <v>32.192142857142898</v>
      </c>
      <c r="D4149">
        <v>0</v>
      </c>
      <c r="E4149">
        <v>7</v>
      </c>
      <c r="F4149">
        <v>16.768443090138</v>
      </c>
      <c r="G4149">
        <v>17.384623579912301</v>
      </c>
      <c r="H4149">
        <v>15.776062248888801</v>
      </c>
      <c r="I4149">
        <v>1.1000000000000001</v>
      </c>
      <c r="J4149">
        <v>15.776062248888801</v>
      </c>
      <c r="K4149">
        <v>17.353668473777699</v>
      </c>
      <c r="L4149">
        <v>2085</v>
      </c>
      <c r="M4149">
        <f t="shared" si="768"/>
        <v>-17.353668473777699</v>
      </c>
      <c r="N4149">
        <v>-17.353668473777699</v>
      </c>
      <c r="O4149">
        <f t="shared" si="778"/>
        <v>-433.18173419237127</v>
      </c>
      <c r="P4149">
        <f t="shared" si="769"/>
        <v>22.92914240460399</v>
      </c>
      <c r="Q4149">
        <f t="shared" si="779"/>
        <v>-2.0783890567981409</v>
      </c>
      <c r="R4149">
        <f t="shared" si="770"/>
        <v>2.0783890567981409</v>
      </c>
      <c r="S4149">
        <f t="shared" si="771"/>
        <v>0.11976655310309146</v>
      </c>
      <c r="T4149">
        <f t="shared" si="772"/>
        <v>15.275279416979558</v>
      </c>
      <c r="U4149">
        <f t="shared" si="773"/>
        <v>0</v>
      </c>
      <c r="V4149">
        <f t="shared" si="774"/>
        <v>88.023344689690859</v>
      </c>
      <c r="W4149">
        <f t="shared" si="775"/>
        <v>0</v>
      </c>
      <c r="X4149">
        <f t="shared" si="776"/>
        <v>88.023344689690859</v>
      </c>
      <c r="Y4149">
        <f t="shared" si="777"/>
        <v>2.0783890567981409</v>
      </c>
    </row>
    <row r="4150" spans="1:25" x14ac:dyDescent="0.3">
      <c r="A4150">
        <v>4</v>
      </c>
      <c r="B4150">
        <v>5</v>
      </c>
      <c r="C4150">
        <v>34.975000000000001</v>
      </c>
      <c r="D4150">
        <v>0</v>
      </c>
      <c r="E4150">
        <v>2</v>
      </c>
      <c r="F4150">
        <v>19.011159534903999</v>
      </c>
      <c r="G4150">
        <v>17.384623579912301</v>
      </c>
      <c r="H4150">
        <v>16.8357077192295</v>
      </c>
      <c r="I4150">
        <v>1.1000000000000001</v>
      </c>
      <c r="J4150">
        <v>16.8357077192295</v>
      </c>
      <c r="K4150">
        <v>18.519278491152502</v>
      </c>
      <c r="L4150">
        <v>2085</v>
      </c>
      <c r="M4150">
        <f t="shared" si="768"/>
        <v>-18.519278491152502</v>
      </c>
      <c r="N4150">
        <v>-18.519278491152502</v>
      </c>
      <c r="O4150">
        <f t="shared" si="778"/>
        <v>-451.70101268352374</v>
      </c>
      <c r="P4150">
        <f t="shared" si="769"/>
        <v>20.901319754603701</v>
      </c>
      <c r="Q4150">
        <f t="shared" si="779"/>
        <v>-2.0278226500002887</v>
      </c>
      <c r="R4150">
        <f t="shared" si="770"/>
        <v>2.0278226500002887</v>
      </c>
      <c r="S4150">
        <f t="shared" si="771"/>
        <v>0.10949792946680247</v>
      </c>
      <c r="T4150">
        <f t="shared" si="772"/>
        <v>16.491455841152213</v>
      </c>
      <c r="U4150">
        <f t="shared" si="773"/>
        <v>0</v>
      </c>
      <c r="V4150">
        <f t="shared" si="774"/>
        <v>89.050207053319753</v>
      </c>
      <c r="W4150">
        <f t="shared" si="775"/>
        <v>0</v>
      </c>
      <c r="X4150">
        <f t="shared" si="776"/>
        <v>89.050207053319753</v>
      </c>
      <c r="Y4150">
        <f t="shared" si="777"/>
        <v>2.0278226500002887</v>
      </c>
    </row>
    <row r="4151" spans="1:25" x14ac:dyDescent="0.3">
      <c r="A4151">
        <v>5</v>
      </c>
      <c r="B4151">
        <v>1</v>
      </c>
      <c r="C4151">
        <v>35.402142857142898</v>
      </c>
      <c r="D4151">
        <v>0</v>
      </c>
      <c r="E4151">
        <v>7</v>
      </c>
      <c r="F4151">
        <v>19.363780566541902</v>
      </c>
      <c r="G4151">
        <v>17.384623579912301</v>
      </c>
      <c r="H4151">
        <v>16.996710363794499</v>
      </c>
      <c r="I4151">
        <v>1.18</v>
      </c>
      <c r="J4151">
        <v>16.996710363794499</v>
      </c>
      <c r="K4151">
        <v>20.056118229277502</v>
      </c>
      <c r="L4151">
        <v>2085</v>
      </c>
      <c r="M4151">
        <f t="shared" si="768"/>
        <v>-20.056118229277502</v>
      </c>
      <c r="N4151">
        <v>-20.056118229277502</v>
      </c>
      <c r="O4151">
        <f t="shared" si="778"/>
        <v>-471.75713091280124</v>
      </c>
      <c r="P4151">
        <f t="shared" si="769"/>
        <v>18.906990321854014</v>
      </c>
      <c r="Q4151">
        <f t="shared" si="779"/>
        <v>-1.9943294327496872</v>
      </c>
      <c r="R4151">
        <f t="shared" si="770"/>
        <v>1.9943294327496872</v>
      </c>
      <c r="S4151">
        <f t="shared" si="771"/>
        <v>9.9437458931529776E-2</v>
      </c>
      <c r="T4151">
        <f t="shared" si="772"/>
        <v>18.061788796527814</v>
      </c>
      <c r="U4151">
        <f t="shared" si="773"/>
        <v>0</v>
      </c>
      <c r="V4151">
        <f t="shared" si="774"/>
        <v>90.056254106847021</v>
      </c>
      <c r="W4151">
        <f t="shared" si="775"/>
        <v>0</v>
      </c>
      <c r="X4151">
        <f t="shared" si="776"/>
        <v>90.056254106847021</v>
      </c>
      <c r="Y4151">
        <f t="shared" si="777"/>
        <v>1.9943294327496872</v>
      </c>
    </row>
    <row r="4152" spans="1:25" x14ac:dyDescent="0.3">
      <c r="A4152">
        <v>5</v>
      </c>
      <c r="B4152">
        <v>2</v>
      </c>
      <c r="C4152">
        <v>35.4407142857143</v>
      </c>
      <c r="D4152">
        <v>0</v>
      </c>
      <c r="E4152">
        <v>7</v>
      </c>
      <c r="F4152">
        <v>19.395730780345701</v>
      </c>
      <c r="G4152">
        <v>17.384623579912301</v>
      </c>
      <c r="H4152">
        <v>17.011228350063</v>
      </c>
      <c r="I4152">
        <v>1.18</v>
      </c>
      <c r="J4152">
        <v>17.011228350063</v>
      </c>
      <c r="K4152">
        <v>20.0732494530744</v>
      </c>
      <c r="L4152">
        <v>2085</v>
      </c>
      <c r="M4152">
        <f t="shared" si="768"/>
        <v>-20.0732494530744</v>
      </c>
      <c r="N4152">
        <v>-20.0732494530744</v>
      </c>
      <c r="O4152">
        <f t="shared" si="778"/>
        <v>-491.83038036587567</v>
      </c>
      <c r="P4152">
        <f t="shared" si="769"/>
        <v>17.101487785410384</v>
      </c>
      <c r="Q4152">
        <f t="shared" si="779"/>
        <v>-1.8055025364436297</v>
      </c>
      <c r="R4152">
        <f t="shared" si="770"/>
        <v>1.8055025364436297</v>
      </c>
      <c r="S4152">
        <f t="shared" si="771"/>
        <v>8.9945703144096611E-2</v>
      </c>
      <c r="T4152">
        <f t="shared" si="772"/>
        <v>18.26774691663077</v>
      </c>
      <c r="U4152">
        <f t="shared" si="773"/>
        <v>0</v>
      </c>
      <c r="V4152">
        <f t="shared" si="774"/>
        <v>91.005429685590329</v>
      </c>
      <c r="W4152">
        <f t="shared" si="775"/>
        <v>0</v>
      </c>
      <c r="X4152">
        <f t="shared" si="776"/>
        <v>91.005429685590329</v>
      </c>
      <c r="Y4152">
        <f t="shared" si="777"/>
        <v>1.8055025364436297</v>
      </c>
    </row>
    <row r="4153" spans="1:25" x14ac:dyDescent="0.3">
      <c r="A4153">
        <v>5</v>
      </c>
      <c r="B4153">
        <v>3</v>
      </c>
      <c r="C4153">
        <v>37.630000000000003</v>
      </c>
      <c r="D4153">
        <v>0</v>
      </c>
      <c r="E4153">
        <v>7</v>
      </c>
      <c r="F4153">
        <v>21.238225123262801</v>
      </c>
      <c r="G4153">
        <v>17.384623579912301</v>
      </c>
      <c r="H4153">
        <v>17.829799671508098</v>
      </c>
      <c r="I4153">
        <v>1.18</v>
      </c>
      <c r="J4153">
        <v>17.829799671508098</v>
      </c>
      <c r="K4153">
        <v>21.0391636123795</v>
      </c>
      <c r="L4153">
        <v>2085</v>
      </c>
      <c r="M4153">
        <f t="shared" si="768"/>
        <v>-21.0391636123795</v>
      </c>
      <c r="N4153">
        <v>-21.0391636123795</v>
      </c>
      <c r="O4153">
        <f t="shared" si="778"/>
        <v>-512.86954397825514</v>
      </c>
      <c r="P4153">
        <f t="shared" si="769"/>
        <v>15.393874132160693</v>
      </c>
      <c r="Q4153">
        <f t="shared" si="779"/>
        <v>-1.7076136532496911</v>
      </c>
      <c r="R4153">
        <f t="shared" si="770"/>
        <v>1.7076136532496911</v>
      </c>
      <c r="S4153">
        <f t="shared" si="771"/>
        <v>8.1163571171856214E-2</v>
      </c>
      <c r="T4153">
        <f t="shared" si="772"/>
        <v>19.331549959129809</v>
      </c>
      <c r="U4153">
        <f t="shared" si="773"/>
        <v>0</v>
      </c>
      <c r="V4153">
        <f t="shared" si="774"/>
        <v>91.883642882814371</v>
      </c>
      <c r="W4153">
        <f t="shared" si="775"/>
        <v>0</v>
      </c>
      <c r="X4153">
        <f t="shared" si="776"/>
        <v>91.883642882814371</v>
      </c>
      <c r="Y4153">
        <f t="shared" si="777"/>
        <v>1.7076136532496911</v>
      </c>
    </row>
    <row r="4154" spans="1:25" x14ac:dyDescent="0.3">
      <c r="A4154">
        <v>5</v>
      </c>
      <c r="B4154">
        <v>4</v>
      </c>
      <c r="C4154">
        <v>34.117857142857098</v>
      </c>
      <c r="D4154">
        <v>2.75</v>
      </c>
      <c r="E4154">
        <v>7</v>
      </c>
      <c r="F4154">
        <v>18.310229066470502</v>
      </c>
      <c r="G4154">
        <v>17.384623579912301</v>
      </c>
      <c r="H4154">
        <v>16.511336445911699</v>
      </c>
      <c r="I4154">
        <v>1.18</v>
      </c>
      <c r="J4154">
        <v>16.511336445911699</v>
      </c>
      <c r="K4154">
        <v>19.4833770061758</v>
      </c>
      <c r="L4154">
        <v>2085</v>
      </c>
      <c r="M4154">
        <f t="shared" si="768"/>
        <v>-16.7333770061758</v>
      </c>
      <c r="N4154">
        <v>-16.7333770061758</v>
      </c>
      <c r="O4154">
        <f t="shared" si="778"/>
        <v>-529.60292098443097</v>
      </c>
      <c r="P4154">
        <f t="shared" si="769"/>
        <v>14.158324593906505</v>
      </c>
      <c r="Q4154">
        <f t="shared" si="779"/>
        <v>-1.2355495382541886</v>
      </c>
      <c r="R4154">
        <f t="shared" si="770"/>
        <v>3.9855495382541886</v>
      </c>
      <c r="S4154">
        <f t="shared" si="771"/>
        <v>0.20456153658530846</v>
      </c>
      <c r="T4154">
        <f t="shared" si="772"/>
        <v>15.497827467921612</v>
      </c>
      <c r="U4154">
        <f t="shared" si="773"/>
        <v>0</v>
      </c>
      <c r="V4154">
        <f t="shared" si="774"/>
        <v>79.543846341469148</v>
      </c>
      <c r="W4154">
        <f t="shared" si="775"/>
        <v>0</v>
      </c>
      <c r="X4154">
        <f t="shared" si="776"/>
        <v>79.543846341469148</v>
      </c>
      <c r="Y4154">
        <f t="shared" si="777"/>
        <v>1.2355495382541886</v>
      </c>
    </row>
    <row r="4155" spans="1:25" x14ac:dyDescent="0.3">
      <c r="A4155">
        <v>5</v>
      </c>
      <c r="B4155">
        <v>5</v>
      </c>
      <c r="C4155">
        <v>32.613333333333301</v>
      </c>
      <c r="D4155">
        <v>7.77</v>
      </c>
      <c r="E4155">
        <v>3</v>
      </c>
      <c r="F4155">
        <v>17.101717575545901</v>
      </c>
      <c r="G4155">
        <v>17.384623579912301</v>
      </c>
      <c r="H4155">
        <v>15.937674024558</v>
      </c>
      <c r="I4155">
        <v>1.18</v>
      </c>
      <c r="J4155">
        <v>15.937674024558</v>
      </c>
      <c r="K4155">
        <v>18.8064553489784</v>
      </c>
      <c r="L4155">
        <v>2085</v>
      </c>
      <c r="M4155">
        <f t="shared" si="768"/>
        <v>-11.0364553489784</v>
      </c>
      <c r="N4155">
        <v>-11.0364553489784</v>
      </c>
      <c r="O4155">
        <f t="shared" si="778"/>
        <v>-540.63937633340936</v>
      </c>
      <c r="P4155">
        <f t="shared" si="769"/>
        <v>13.398201544882157</v>
      </c>
      <c r="Q4155">
        <f t="shared" si="779"/>
        <v>-0.76012304902434735</v>
      </c>
      <c r="R4155">
        <f t="shared" si="770"/>
        <v>8.5301230490243469</v>
      </c>
      <c r="S4155">
        <f t="shared" si="771"/>
        <v>0.45357420581054464</v>
      </c>
      <c r="T4155">
        <f t="shared" si="772"/>
        <v>10.276332299954053</v>
      </c>
      <c r="U4155">
        <f t="shared" si="773"/>
        <v>0</v>
      </c>
      <c r="V4155">
        <f t="shared" si="774"/>
        <v>54.642579418945537</v>
      </c>
      <c r="W4155">
        <f t="shared" si="775"/>
        <v>0</v>
      </c>
      <c r="X4155">
        <f t="shared" si="776"/>
        <v>54.642579418945537</v>
      </c>
      <c r="Y4155">
        <f t="shared" si="777"/>
        <v>0.76012304902434735</v>
      </c>
    </row>
    <row r="4156" spans="1:25" x14ac:dyDescent="0.3">
      <c r="A4156">
        <v>6</v>
      </c>
      <c r="B4156">
        <v>1</v>
      </c>
      <c r="C4156">
        <v>33.846428571428604</v>
      </c>
      <c r="D4156">
        <v>7.68</v>
      </c>
      <c r="E4156">
        <v>7</v>
      </c>
      <c r="F4156">
        <v>18.0901374741604</v>
      </c>
      <c r="G4156">
        <v>17.384623579912301</v>
      </c>
      <c r="H4156">
        <v>16.408253573681201</v>
      </c>
      <c r="I4156">
        <v>1.25</v>
      </c>
      <c r="J4156">
        <v>16.408253573681201</v>
      </c>
      <c r="K4156">
        <v>20.510316967101499</v>
      </c>
      <c r="L4156">
        <v>2085</v>
      </c>
      <c r="M4156">
        <f t="shared" si="768"/>
        <v>-12.830316967101499</v>
      </c>
      <c r="N4156">
        <v>-12.830316967101499</v>
      </c>
      <c r="O4156">
        <f t="shared" si="778"/>
        <v>-553.46969330051081</v>
      </c>
      <c r="P4156">
        <f t="shared" si="769"/>
        <v>12.565675123649047</v>
      </c>
      <c r="Q4156">
        <f t="shared" si="779"/>
        <v>-0.83252642123311027</v>
      </c>
      <c r="R4156">
        <f t="shared" si="770"/>
        <v>8.51252642123311</v>
      </c>
      <c r="S4156">
        <f t="shared" si="771"/>
        <v>0.41503631732689372</v>
      </c>
      <c r="T4156">
        <f t="shared" si="772"/>
        <v>11.997790545868389</v>
      </c>
      <c r="U4156">
        <f t="shared" si="773"/>
        <v>0</v>
      </c>
      <c r="V4156">
        <f t="shared" si="774"/>
        <v>58.496368267310629</v>
      </c>
      <c r="W4156">
        <f t="shared" si="775"/>
        <v>0</v>
      </c>
      <c r="X4156">
        <f t="shared" si="776"/>
        <v>58.496368267310629</v>
      </c>
      <c r="Y4156">
        <f t="shared" si="777"/>
        <v>0.83252642123311027</v>
      </c>
    </row>
    <row r="4157" spans="1:25" x14ac:dyDescent="0.3">
      <c r="A4157">
        <v>6</v>
      </c>
      <c r="B4157">
        <v>2</v>
      </c>
      <c r="C4157">
        <v>32.904285714285699</v>
      </c>
      <c r="D4157">
        <v>12.38</v>
      </c>
      <c r="E4157">
        <v>7</v>
      </c>
      <c r="F4157">
        <v>17.333235967055099</v>
      </c>
      <c r="G4157">
        <v>17.384623579912301</v>
      </c>
      <c r="H4157">
        <v>16.0490498844722</v>
      </c>
      <c r="I4157">
        <v>1.25</v>
      </c>
      <c r="J4157">
        <v>16.0490498844722</v>
      </c>
      <c r="K4157">
        <v>20.061312355590299</v>
      </c>
      <c r="L4157">
        <v>2085</v>
      </c>
      <c r="M4157">
        <f t="shared" si="768"/>
        <v>-7.6813123555902987</v>
      </c>
      <c r="N4157">
        <v>-7.6813123555902987</v>
      </c>
      <c r="O4157">
        <f t="shared" si="778"/>
        <v>-561.15100565610112</v>
      </c>
      <c r="P4157">
        <f t="shared" si="769"/>
        <v>12.092220818264279</v>
      </c>
      <c r="Q4157">
        <f t="shared" si="779"/>
        <v>-0.4734543053847684</v>
      </c>
      <c r="R4157">
        <f t="shared" si="770"/>
        <v>12.853454305384769</v>
      </c>
      <c r="S4157">
        <f t="shared" si="771"/>
        <v>0.6407085477537573</v>
      </c>
      <c r="T4157">
        <f t="shared" si="772"/>
        <v>7.2078580502055303</v>
      </c>
      <c r="U4157">
        <f t="shared" si="773"/>
        <v>0</v>
      </c>
      <c r="V4157">
        <f t="shared" si="774"/>
        <v>35.929145224624271</v>
      </c>
      <c r="W4157">
        <f t="shared" si="775"/>
        <v>0</v>
      </c>
      <c r="X4157">
        <f t="shared" si="776"/>
        <v>35.929145224624271</v>
      </c>
      <c r="Y4157">
        <f t="shared" si="777"/>
        <v>0.4734543053847684</v>
      </c>
    </row>
    <row r="4158" spans="1:25" x14ac:dyDescent="0.3">
      <c r="A4158">
        <v>6</v>
      </c>
      <c r="B4158">
        <v>3</v>
      </c>
      <c r="C4158">
        <v>32.292142857142899</v>
      </c>
      <c r="D4158">
        <v>27.94</v>
      </c>
      <c r="E4158">
        <v>7</v>
      </c>
      <c r="F4158">
        <v>16.8473681879228</v>
      </c>
      <c r="G4158">
        <v>17.384623579912301</v>
      </c>
      <c r="H4158">
        <v>15.8144736043478</v>
      </c>
      <c r="I4158">
        <v>1.25</v>
      </c>
      <c r="J4158">
        <v>15.8144736043478</v>
      </c>
      <c r="K4158">
        <v>19.768092005434699</v>
      </c>
      <c r="L4158">
        <v>2085</v>
      </c>
      <c r="M4158">
        <f t="shared" si="768"/>
        <v>8.1719079945653021</v>
      </c>
      <c r="N4158">
        <v>8.1719079945653021</v>
      </c>
      <c r="O4158">
        <f t="shared" si="778"/>
        <v>-552.97909766153577</v>
      </c>
      <c r="P4158">
        <f t="shared" si="769"/>
        <v>12.596536286136006</v>
      </c>
      <c r="Q4158">
        <f t="shared" si="779"/>
        <v>0.50431546787172721</v>
      </c>
      <c r="R4158">
        <f t="shared" si="770"/>
        <v>19.768092005434699</v>
      </c>
      <c r="S4158">
        <f t="shared" si="771"/>
        <v>1</v>
      </c>
      <c r="T4158">
        <f t="shared" si="772"/>
        <v>0</v>
      </c>
      <c r="U4158">
        <f t="shared" si="773"/>
        <v>8.1719079945653021</v>
      </c>
      <c r="V4158">
        <f t="shared" si="774"/>
        <v>0</v>
      </c>
      <c r="W4158">
        <f t="shared" si="775"/>
        <v>100</v>
      </c>
      <c r="X4158">
        <f t="shared" si="776"/>
        <v>-100</v>
      </c>
      <c r="Y4158">
        <f t="shared" si="777"/>
        <v>0.50431546787172721</v>
      </c>
    </row>
    <row r="4159" spans="1:25" x14ac:dyDescent="0.3">
      <c r="A4159">
        <v>6</v>
      </c>
      <c r="B4159">
        <v>4</v>
      </c>
      <c r="C4159">
        <v>33.782142857142901</v>
      </c>
      <c r="D4159">
        <v>38.08</v>
      </c>
      <c r="E4159">
        <v>7</v>
      </c>
      <c r="F4159">
        <v>18.038142991901001</v>
      </c>
      <c r="G4159">
        <v>17.384623579912301</v>
      </c>
      <c r="H4159">
        <v>16.383813106761099</v>
      </c>
      <c r="I4159">
        <v>1.25</v>
      </c>
      <c r="J4159">
        <v>16.383813106761099</v>
      </c>
      <c r="K4159">
        <v>20.479766383451299</v>
      </c>
      <c r="L4159">
        <v>2085</v>
      </c>
      <c r="M4159">
        <f t="shared" si="768"/>
        <v>17.600233616548699</v>
      </c>
      <c r="N4159">
        <v>17.600233616548699</v>
      </c>
      <c r="O4159">
        <f t="shared" si="778"/>
        <v>-535.37886404498704</v>
      </c>
      <c r="P4159">
        <f t="shared" si="769"/>
        <v>13.755284070458274</v>
      </c>
      <c r="Q4159">
        <f t="shared" si="779"/>
        <v>1.1587477843222675</v>
      </c>
      <c r="R4159">
        <f t="shared" si="770"/>
        <v>20.479766383451299</v>
      </c>
      <c r="S4159">
        <f t="shared" si="771"/>
        <v>1</v>
      </c>
      <c r="T4159">
        <f t="shared" si="772"/>
        <v>0</v>
      </c>
      <c r="U4159">
        <f t="shared" si="773"/>
        <v>17.600233616548699</v>
      </c>
      <c r="V4159">
        <f t="shared" si="774"/>
        <v>0</v>
      </c>
      <c r="W4159">
        <f t="shared" si="775"/>
        <v>100</v>
      </c>
      <c r="X4159">
        <f t="shared" si="776"/>
        <v>-100</v>
      </c>
      <c r="Y4159">
        <f t="shared" si="777"/>
        <v>1.1587477843222675</v>
      </c>
    </row>
    <row r="4160" spans="1:25" x14ac:dyDescent="0.3">
      <c r="A4160">
        <v>6</v>
      </c>
      <c r="B4160">
        <v>5</v>
      </c>
      <c r="C4160">
        <v>31.147500000000001</v>
      </c>
      <c r="D4160">
        <v>38.630000000000003</v>
      </c>
      <c r="E4160">
        <v>2</v>
      </c>
      <c r="F4160">
        <v>15.9515221001424</v>
      </c>
      <c r="G4160">
        <v>17.384623579912301</v>
      </c>
      <c r="H4160">
        <v>15.3732412159824</v>
      </c>
      <c r="I4160">
        <v>1.25</v>
      </c>
      <c r="J4160">
        <v>15.3732412159824</v>
      </c>
      <c r="K4160">
        <v>19.216551519978101</v>
      </c>
      <c r="L4160">
        <v>2085</v>
      </c>
      <c r="M4160">
        <f t="shared" si="768"/>
        <v>19.413448480021902</v>
      </c>
      <c r="N4160">
        <v>19.413448480021902</v>
      </c>
      <c r="O4160">
        <f t="shared" si="778"/>
        <v>-515.96541556496516</v>
      </c>
      <c r="P4160">
        <f t="shared" si="769"/>
        <v>15.157421632281643</v>
      </c>
      <c r="Q4160">
        <f t="shared" si="779"/>
        <v>1.4021375618233698</v>
      </c>
      <c r="R4160">
        <f t="shared" si="770"/>
        <v>19.216551519978101</v>
      </c>
      <c r="S4160">
        <f t="shared" si="771"/>
        <v>1</v>
      </c>
      <c r="T4160">
        <f t="shared" si="772"/>
        <v>0</v>
      </c>
      <c r="U4160">
        <f t="shared" si="773"/>
        <v>19.413448480021902</v>
      </c>
      <c r="V4160">
        <f t="shared" si="774"/>
        <v>0</v>
      </c>
      <c r="W4160">
        <f t="shared" si="775"/>
        <v>100</v>
      </c>
      <c r="X4160">
        <f t="shared" si="776"/>
        <v>-100</v>
      </c>
      <c r="Y4160">
        <f t="shared" si="777"/>
        <v>1.4021375618233698</v>
      </c>
    </row>
    <row r="4161" spans="1:25" x14ac:dyDescent="0.3">
      <c r="A4161">
        <v>7</v>
      </c>
      <c r="B4161">
        <v>1</v>
      </c>
      <c r="C4161">
        <v>31.1842857142857</v>
      </c>
      <c r="D4161">
        <v>65.73</v>
      </c>
      <c r="E4161">
        <v>7</v>
      </c>
      <c r="F4161">
        <v>15.9800530201637</v>
      </c>
      <c r="G4161">
        <v>17.384623579912301</v>
      </c>
      <c r="H4161">
        <v>15.387475069348501</v>
      </c>
      <c r="I4161">
        <v>1.25</v>
      </c>
      <c r="J4161">
        <v>15.387475069348501</v>
      </c>
      <c r="K4161">
        <v>19.2343438366856</v>
      </c>
      <c r="L4161">
        <v>2085</v>
      </c>
      <c r="M4161">
        <f t="shared" si="768"/>
        <v>46.495656163314408</v>
      </c>
      <c r="N4161">
        <v>46.495656163314408</v>
      </c>
      <c r="O4161">
        <f t="shared" si="778"/>
        <v>-469.46975940165078</v>
      </c>
      <c r="P4161">
        <f t="shared" si="769"/>
        <v>19.124468137840505</v>
      </c>
      <c r="Q4161">
        <f t="shared" si="779"/>
        <v>3.9670465055588622</v>
      </c>
      <c r="R4161">
        <f t="shared" si="770"/>
        <v>19.2343438366856</v>
      </c>
      <c r="S4161">
        <f t="shared" si="771"/>
        <v>1</v>
      </c>
      <c r="T4161">
        <f t="shared" si="772"/>
        <v>0</v>
      </c>
      <c r="U4161">
        <f t="shared" si="773"/>
        <v>46.495656163314408</v>
      </c>
      <c r="V4161">
        <f t="shared" si="774"/>
        <v>0</v>
      </c>
      <c r="W4161">
        <f t="shared" si="775"/>
        <v>100</v>
      </c>
      <c r="X4161">
        <f t="shared" si="776"/>
        <v>-100</v>
      </c>
      <c r="Y4161">
        <f t="shared" si="777"/>
        <v>3.9670465055588622</v>
      </c>
    </row>
    <row r="4162" spans="1:25" x14ac:dyDescent="0.3">
      <c r="A4162">
        <v>7</v>
      </c>
      <c r="B4162">
        <v>2</v>
      </c>
      <c r="C4162">
        <v>29.95</v>
      </c>
      <c r="D4162">
        <v>354.84</v>
      </c>
      <c r="E4162">
        <v>7</v>
      </c>
      <c r="F4162">
        <v>15.032257588299</v>
      </c>
      <c r="G4162">
        <v>17.384623579912301</v>
      </c>
      <c r="H4162">
        <v>14.907867680667101</v>
      </c>
      <c r="I4162">
        <v>1.25</v>
      </c>
      <c r="J4162">
        <v>14.907867680667101</v>
      </c>
      <c r="K4162">
        <v>18.634834600833798</v>
      </c>
      <c r="L4162">
        <v>2085</v>
      </c>
      <c r="M4162">
        <f t="shared" si="768"/>
        <v>336.20516539916616</v>
      </c>
      <c r="N4162">
        <v>336.20516539916616</v>
      </c>
      <c r="O4162">
        <f t="shared" si="778"/>
        <v>-133.26459400248461</v>
      </c>
      <c r="P4162">
        <f t="shared" si="769"/>
        <v>102.7187218212843</v>
      </c>
      <c r="Q4162">
        <f t="shared" si="779"/>
        <v>83.594253683443796</v>
      </c>
      <c r="R4162">
        <f t="shared" si="770"/>
        <v>18.634834600833798</v>
      </c>
      <c r="S4162">
        <f t="shared" si="771"/>
        <v>1</v>
      </c>
      <c r="T4162">
        <f t="shared" si="772"/>
        <v>0</v>
      </c>
      <c r="U4162">
        <f t="shared" si="773"/>
        <v>336.20516539916616</v>
      </c>
      <c r="V4162">
        <f t="shared" si="774"/>
        <v>0</v>
      </c>
      <c r="W4162">
        <f t="shared" si="775"/>
        <v>100</v>
      </c>
      <c r="X4162">
        <f t="shared" si="776"/>
        <v>-100</v>
      </c>
      <c r="Y4162">
        <f t="shared" si="777"/>
        <v>83.594253683443796</v>
      </c>
    </row>
    <row r="4163" spans="1:25" x14ac:dyDescent="0.3">
      <c r="A4163">
        <v>7</v>
      </c>
      <c r="B4163">
        <v>3</v>
      </c>
      <c r="C4163">
        <v>29.457142857142902</v>
      </c>
      <c r="D4163">
        <v>377.38</v>
      </c>
      <c r="E4163">
        <v>7</v>
      </c>
      <c r="F4163">
        <v>14.6593263565626</v>
      </c>
      <c r="G4163">
        <v>17.384623579912301</v>
      </c>
      <c r="H4163">
        <v>14.715171881992701</v>
      </c>
      <c r="I4163">
        <v>1.25</v>
      </c>
      <c r="J4163">
        <v>14.715171881992701</v>
      </c>
      <c r="K4163">
        <v>18.3939648524909</v>
      </c>
      <c r="L4163">
        <v>2085</v>
      </c>
      <c r="M4163">
        <f t="shared" ref="M4163:M4226" si="780">D4163-K4163</f>
        <v>358.98603514750909</v>
      </c>
      <c r="N4163">
        <v>358.98603514750909</v>
      </c>
      <c r="O4163">
        <f t="shared" si="778"/>
        <v>0</v>
      </c>
      <c r="P4163">
        <f t="shared" ref="P4163:P4226" si="781">200 * EXP(O4163 / 200)</f>
        <v>200</v>
      </c>
      <c r="Q4163">
        <f t="shared" si="779"/>
        <v>97.281278178715695</v>
      </c>
      <c r="R4163">
        <f t="shared" ref="R4163:R4226" si="782">MAX(IF(D4163&gt;K4163,K4163,D4163+Y4163))</f>
        <v>18.3939648524909</v>
      </c>
      <c r="S4163">
        <f t="shared" ref="S4163:S4226" si="783">R4163/K4163</f>
        <v>1</v>
      </c>
      <c r="T4163">
        <f t="shared" ref="T4163:T4226" si="784">K4163-R4163</f>
        <v>0</v>
      </c>
      <c r="U4163">
        <f t="shared" ref="U4163:U4226" si="785">MAX(0,M4163)</f>
        <v>358.98603514750909</v>
      </c>
      <c r="V4163">
        <f t="shared" ref="V4163:V4226" si="786">(T4163/K4163)*100</f>
        <v>0</v>
      </c>
      <c r="W4163">
        <f t="shared" ref="W4163:W4226" si="787">U4163/M4163*100</f>
        <v>100</v>
      </c>
      <c r="X4163">
        <f t="shared" ref="X4163:X4226" si="788">V4163-W4163</f>
        <v>-100</v>
      </c>
      <c r="Y4163">
        <f t="shared" ref="Y4163:Y4226" si="789">IF(Q4163&lt;0,-Q4163,Q4163)</f>
        <v>97.281278178715695</v>
      </c>
    </row>
    <row r="4164" spans="1:25" x14ac:dyDescent="0.3">
      <c r="A4164">
        <v>7</v>
      </c>
      <c r="B4164">
        <v>4</v>
      </c>
      <c r="C4164">
        <v>30.292142857142899</v>
      </c>
      <c r="D4164">
        <v>92.4</v>
      </c>
      <c r="E4164">
        <v>7</v>
      </c>
      <c r="F4164">
        <v>15.293011947116099</v>
      </c>
      <c r="G4164">
        <v>17.384623579912301</v>
      </c>
      <c r="H4164">
        <v>15.0412348943154</v>
      </c>
      <c r="I4164">
        <v>1.25</v>
      </c>
      <c r="J4164">
        <v>15.0412348943154</v>
      </c>
      <c r="K4164">
        <v>18.8015436178943</v>
      </c>
      <c r="L4164">
        <v>2085</v>
      </c>
      <c r="M4164">
        <f t="shared" si="780"/>
        <v>73.598456382105709</v>
      </c>
      <c r="N4164">
        <v>73.598456382105709</v>
      </c>
      <c r="O4164">
        <f t="shared" ref="O4164:O4227" si="790">IF(O4163 + N4164 &gt; 200, 0, O4163 + N4164)</f>
        <v>73.598456382105709</v>
      </c>
      <c r="P4164">
        <f t="shared" si="781"/>
        <v>288.96617751935679</v>
      </c>
      <c r="Q4164">
        <f t="shared" ref="Q4164:Q4227" si="791">P4164 - P4163</f>
        <v>88.966177519356791</v>
      </c>
      <c r="R4164">
        <f t="shared" si="782"/>
        <v>18.8015436178943</v>
      </c>
      <c r="S4164">
        <f t="shared" si="783"/>
        <v>1</v>
      </c>
      <c r="T4164">
        <f t="shared" si="784"/>
        <v>0</v>
      </c>
      <c r="U4164">
        <f t="shared" si="785"/>
        <v>73.598456382105709</v>
      </c>
      <c r="V4164">
        <f t="shared" si="786"/>
        <v>0</v>
      </c>
      <c r="W4164">
        <f t="shared" si="787"/>
        <v>100</v>
      </c>
      <c r="X4164">
        <f t="shared" si="788"/>
        <v>-100</v>
      </c>
      <c r="Y4164">
        <f t="shared" si="789"/>
        <v>88.966177519356791</v>
      </c>
    </row>
    <row r="4165" spans="1:25" x14ac:dyDescent="0.3">
      <c r="A4165">
        <v>7</v>
      </c>
      <c r="B4165">
        <v>5</v>
      </c>
      <c r="C4165">
        <v>30.066666666666698</v>
      </c>
      <c r="D4165">
        <v>65.3</v>
      </c>
      <c r="E4165">
        <v>3</v>
      </c>
      <c r="F4165">
        <v>15.121000634818101</v>
      </c>
      <c r="G4165">
        <v>17.384623579912301</v>
      </c>
      <c r="H4165">
        <v>14.953381103177099</v>
      </c>
      <c r="I4165">
        <v>1.25</v>
      </c>
      <c r="J4165">
        <v>14.953381103177099</v>
      </c>
      <c r="K4165">
        <v>18.6917263789713</v>
      </c>
      <c r="L4165">
        <v>2085</v>
      </c>
      <c r="M4165">
        <f t="shared" si="780"/>
        <v>46.608273621028701</v>
      </c>
      <c r="N4165">
        <v>46.608273621028701</v>
      </c>
      <c r="O4165">
        <f t="shared" si="790"/>
        <v>120.20673000313441</v>
      </c>
      <c r="P4165">
        <f t="shared" si="781"/>
        <v>364.80064145158059</v>
      </c>
      <c r="Q4165">
        <f t="shared" si="791"/>
        <v>75.834463932223798</v>
      </c>
      <c r="R4165">
        <f t="shared" si="782"/>
        <v>18.6917263789713</v>
      </c>
      <c r="S4165">
        <f t="shared" si="783"/>
        <v>1</v>
      </c>
      <c r="T4165">
        <f t="shared" si="784"/>
        <v>0</v>
      </c>
      <c r="U4165">
        <f t="shared" si="785"/>
        <v>46.608273621028701</v>
      </c>
      <c r="V4165">
        <f t="shared" si="786"/>
        <v>0</v>
      </c>
      <c r="W4165">
        <f t="shared" si="787"/>
        <v>100</v>
      </c>
      <c r="X4165">
        <f t="shared" si="788"/>
        <v>-100</v>
      </c>
      <c r="Y4165">
        <f t="shared" si="789"/>
        <v>75.834463932223798</v>
      </c>
    </row>
    <row r="4166" spans="1:25" x14ac:dyDescent="0.3">
      <c r="A4166">
        <v>8</v>
      </c>
      <c r="B4166">
        <v>1</v>
      </c>
      <c r="C4166">
        <v>29.5921428571429</v>
      </c>
      <c r="D4166">
        <v>171.49</v>
      </c>
      <c r="E4166">
        <v>7</v>
      </c>
      <c r="F4166">
        <v>14.7611606077293</v>
      </c>
      <c r="G4166">
        <v>17.384623579912301</v>
      </c>
      <c r="H4166">
        <v>14.768022533728701</v>
      </c>
      <c r="I4166">
        <v>1.2</v>
      </c>
      <c r="J4166">
        <v>14.768022533728701</v>
      </c>
      <c r="K4166">
        <v>17.721627040474502</v>
      </c>
      <c r="L4166">
        <v>2085</v>
      </c>
      <c r="M4166">
        <f t="shared" si="780"/>
        <v>153.76837295952549</v>
      </c>
      <c r="N4166">
        <v>153.76837295952549</v>
      </c>
      <c r="O4166">
        <f t="shared" si="790"/>
        <v>0</v>
      </c>
      <c r="P4166">
        <f t="shared" si="781"/>
        <v>200</v>
      </c>
      <c r="Q4166">
        <f t="shared" si="791"/>
        <v>-164.80064145158059</v>
      </c>
      <c r="R4166">
        <f t="shared" si="782"/>
        <v>17.721627040474502</v>
      </c>
      <c r="S4166">
        <f t="shared" si="783"/>
        <v>1</v>
      </c>
      <c r="T4166">
        <f t="shared" si="784"/>
        <v>0</v>
      </c>
      <c r="U4166">
        <f t="shared" si="785"/>
        <v>153.76837295952549</v>
      </c>
      <c r="V4166">
        <f t="shared" si="786"/>
        <v>0</v>
      </c>
      <c r="W4166">
        <f t="shared" si="787"/>
        <v>100</v>
      </c>
      <c r="X4166">
        <f t="shared" si="788"/>
        <v>-100</v>
      </c>
      <c r="Y4166">
        <f t="shared" si="789"/>
        <v>164.80064145158059</v>
      </c>
    </row>
    <row r="4167" spans="1:25" x14ac:dyDescent="0.3">
      <c r="A4167">
        <v>8</v>
      </c>
      <c r="B4167">
        <v>2</v>
      </c>
      <c r="C4167">
        <v>29.782142857142901</v>
      </c>
      <c r="D4167">
        <v>198.84</v>
      </c>
      <c r="E4167">
        <v>7</v>
      </c>
      <c r="F4167">
        <v>14.9048877740327</v>
      </c>
      <c r="G4167">
        <v>17.384623579912301</v>
      </c>
      <c r="H4167">
        <v>14.842316844599701</v>
      </c>
      <c r="I4167">
        <v>1.2</v>
      </c>
      <c r="J4167">
        <v>14.842316844599701</v>
      </c>
      <c r="K4167">
        <v>17.810780213519699</v>
      </c>
      <c r="L4167">
        <v>2085</v>
      </c>
      <c r="M4167">
        <f t="shared" si="780"/>
        <v>181.0292197864803</v>
      </c>
      <c r="N4167">
        <v>181.0292197864803</v>
      </c>
      <c r="O4167">
        <f t="shared" si="790"/>
        <v>181.0292197864803</v>
      </c>
      <c r="P4167">
        <f t="shared" si="781"/>
        <v>494.45861921105035</v>
      </c>
      <c r="Q4167">
        <f t="shared" si="791"/>
        <v>294.45861921105035</v>
      </c>
      <c r="R4167">
        <f t="shared" si="782"/>
        <v>17.810780213519699</v>
      </c>
      <c r="S4167">
        <f t="shared" si="783"/>
        <v>1</v>
      </c>
      <c r="T4167">
        <f t="shared" si="784"/>
        <v>0</v>
      </c>
      <c r="U4167">
        <f t="shared" si="785"/>
        <v>181.0292197864803</v>
      </c>
      <c r="V4167">
        <f t="shared" si="786"/>
        <v>0</v>
      </c>
      <c r="W4167">
        <f t="shared" si="787"/>
        <v>100</v>
      </c>
      <c r="X4167">
        <f t="shared" si="788"/>
        <v>-100</v>
      </c>
      <c r="Y4167">
        <f t="shared" si="789"/>
        <v>294.45861921105035</v>
      </c>
    </row>
    <row r="4168" spans="1:25" x14ac:dyDescent="0.3">
      <c r="A4168">
        <v>8</v>
      </c>
      <c r="B4168">
        <v>3</v>
      </c>
      <c r="C4168">
        <v>29.685714285714301</v>
      </c>
      <c r="D4168">
        <v>61.67</v>
      </c>
      <c r="E4168">
        <v>7</v>
      </c>
      <c r="F4168">
        <v>14.831884447015801</v>
      </c>
      <c r="G4168">
        <v>17.384623579912301</v>
      </c>
      <c r="H4168">
        <v>14.804623916578199</v>
      </c>
      <c r="I4168">
        <v>1.2</v>
      </c>
      <c r="J4168">
        <v>14.804623916578199</v>
      </c>
      <c r="K4168">
        <v>17.765548699893799</v>
      </c>
      <c r="L4168">
        <v>2085</v>
      </c>
      <c r="M4168">
        <f t="shared" si="780"/>
        <v>43.904451300106203</v>
      </c>
      <c r="N4168">
        <v>43.904451300106203</v>
      </c>
      <c r="O4168">
        <f t="shared" si="790"/>
        <v>0</v>
      </c>
      <c r="P4168">
        <f t="shared" si="781"/>
        <v>200</v>
      </c>
      <c r="Q4168">
        <f t="shared" si="791"/>
        <v>-294.45861921105035</v>
      </c>
      <c r="R4168">
        <f t="shared" si="782"/>
        <v>17.765548699893799</v>
      </c>
      <c r="S4168">
        <f t="shared" si="783"/>
        <v>1</v>
      </c>
      <c r="T4168">
        <f t="shared" si="784"/>
        <v>0</v>
      </c>
      <c r="U4168">
        <f t="shared" si="785"/>
        <v>43.904451300106203</v>
      </c>
      <c r="V4168">
        <f t="shared" si="786"/>
        <v>0</v>
      </c>
      <c r="W4168">
        <f t="shared" si="787"/>
        <v>100</v>
      </c>
      <c r="X4168">
        <f t="shared" si="788"/>
        <v>-100</v>
      </c>
      <c r="Y4168">
        <f t="shared" si="789"/>
        <v>294.45861921105035</v>
      </c>
    </row>
    <row r="4169" spans="1:25" x14ac:dyDescent="0.3">
      <c r="A4169">
        <v>8</v>
      </c>
      <c r="B4169">
        <v>4</v>
      </c>
      <c r="C4169">
        <v>29.8378571428571</v>
      </c>
      <c r="D4169">
        <v>110.45</v>
      </c>
      <c r="E4169">
        <v>7</v>
      </c>
      <c r="F4169">
        <v>14.947122909889099</v>
      </c>
      <c r="G4169">
        <v>17.384623579912301</v>
      </c>
      <c r="H4169">
        <v>14.864082966917801</v>
      </c>
      <c r="I4169">
        <v>1.2</v>
      </c>
      <c r="J4169">
        <v>14.864082966917801</v>
      </c>
      <c r="K4169">
        <v>17.836899560301301</v>
      </c>
      <c r="L4169">
        <v>2085</v>
      </c>
      <c r="M4169">
        <f t="shared" si="780"/>
        <v>92.613100439698698</v>
      </c>
      <c r="N4169">
        <v>92.613100439698698</v>
      </c>
      <c r="O4169">
        <f t="shared" si="790"/>
        <v>92.613100439698698</v>
      </c>
      <c r="P4169">
        <f t="shared" si="781"/>
        <v>317.78748358031953</v>
      </c>
      <c r="Q4169">
        <f t="shared" si="791"/>
        <v>117.78748358031953</v>
      </c>
      <c r="R4169">
        <f t="shared" si="782"/>
        <v>17.836899560301301</v>
      </c>
      <c r="S4169">
        <f t="shared" si="783"/>
        <v>1</v>
      </c>
      <c r="T4169">
        <f t="shared" si="784"/>
        <v>0</v>
      </c>
      <c r="U4169">
        <f t="shared" si="785"/>
        <v>92.613100439698698</v>
      </c>
      <c r="V4169">
        <f t="shared" si="786"/>
        <v>0</v>
      </c>
      <c r="W4169">
        <f t="shared" si="787"/>
        <v>100</v>
      </c>
      <c r="X4169">
        <f t="shared" si="788"/>
        <v>-100</v>
      </c>
      <c r="Y4169">
        <f t="shared" si="789"/>
        <v>117.78748358031953</v>
      </c>
    </row>
    <row r="4170" spans="1:25" x14ac:dyDescent="0.3">
      <c r="A4170">
        <v>8</v>
      </c>
      <c r="B4170">
        <v>5</v>
      </c>
      <c r="C4170">
        <v>29.7016666666667</v>
      </c>
      <c r="D4170">
        <v>34.86</v>
      </c>
      <c r="E4170">
        <v>3</v>
      </c>
      <c r="F4170">
        <v>14.8439531385345</v>
      </c>
      <c r="G4170">
        <v>17.384623579912301</v>
      </c>
      <c r="H4170">
        <v>14.810861359671501</v>
      </c>
      <c r="I4170">
        <v>1.2</v>
      </c>
      <c r="J4170">
        <v>14.810861359671501</v>
      </c>
      <c r="K4170">
        <v>17.773033631605902</v>
      </c>
      <c r="L4170">
        <v>2085</v>
      </c>
      <c r="M4170">
        <f t="shared" si="780"/>
        <v>17.086966368394098</v>
      </c>
      <c r="N4170">
        <v>17.086966368394098</v>
      </c>
      <c r="O4170">
        <f t="shared" si="790"/>
        <v>109.7000668080928</v>
      </c>
      <c r="P4170">
        <f t="shared" si="781"/>
        <v>346.13113307691498</v>
      </c>
      <c r="Q4170">
        <f t="shared" si="791"/>
        <v>28.343649496595447</v>
      </c>
      <c r="R4170">
        <f t="shared" si="782"/>
        <v>17.773033631605902</v>
      </c>
      <c r="S4170">
        <f t="shared" si="783"/>
        <v>1</v>
      </c>
      <c r="T4170">
        <f t="shared" si="784"/>
        <v>0</v>
      </c>
      <c r="U4170">
        <f t="shared" si="785"/>
        <v>17.086966368394098</v>
      </c>
      <c r="V4170">
        <f t="shared" si="786"/>
        <v>0</v>
      </c>
      <c r="W4170">
        <f t="shared" si="787"/>
        <v>100</v>
      </c>
      <c r="X4170">
        <f t="shared" si="788"/>
        <v>-100</v>
      </c>
      <c r="Y4170">
        <f t="shared" si="789"/>
        <v>28.343649496595447</v>
      </c>
    </row>
    <row r="4171" spans="1:25" x14ac:dyDescent="0.3">
      <c r="A4171">
        <v>9</v>
      </c>
      <c r="B4171">
        <v>1</v>
      </c>
      <c r="C4171">
        <v>31.191428571428599</v>
      </c>
      <c r="D4171">
        <v>25.74</v>
      </c>
      <c r="E4171">
        <v>7</v>
      </c>
      <c r="F4171">
        <v>15.985595011191201</v>
      </c>
      <c r="G4171">
        <v>17.384623579912301</v>
      </c>
      <c r="H4171">
        <v>15.3902385039195</v>
      </c>
      <c r="I4171">
        <v>1.1000000000000001</v>
      </c>
      <c r="J4171">
        <v>15.3902385039195</v>
      </c>
      <c r="K4171">
        <v>16.929262354311401</v>
      </c>
      <c r="L4171">
        <v>2085</v>
      </c>
      <c r="M4171">
        <f t="shared" si="780"/>
        <v>8.8107376456885973</v>
      </c>
      <c r="N4171">
        <v>8.8107376456885973</v>
      </c>
      <c r="O4171">
        <f t="shared" si="790"/>
        <v>118.51080445378139</v>
      </c>
      <c r="P4171">
        <f t="shared" si="781"/>
        <v>361.72034614618957</v>
      </c>
      <c r="Q4171">
        <f t="shared" si="791"/>
        <v>15.589213069274592</v>
      </c>
      <c r="R4171">
        <f t="shared" si="782"/>
        <v>16.929262354311401</v>
      </c>
      <c r="S4171">
        <f t="shared" si="783"/>
        <v>1</v>
      </c>
      <c r="T4171">
        <f t="shared" si="784"/>
        <v>0</v>
      </c>
      <c r="U4171">
        <f t="shared" si="785"/>
        <v>8.8107376456885973</v>
      </c>
      <c r="V4171">
        <f t="shared" si="786"/>
        <v>0</v>
      </c>
      <c r="W4171">
        <f t="shared" si="787"/>
        <v>100</v>
      </c>
      <c r="X4171">
        <f t="shared" si="788"/>
        <v>-100</v>
      </c>
      <c r="Y4171">
        <f t="shared" si="789"/>
        <v>15.589213069274592</v>
      </c>
    </row>
    <row r="4172" spans="1:25" x14ac:dyDescent="0.3">
      <c r="A4172">
        <v>9</v>
      </c>
      <c r="B4172">
        <v>2</v>
      </c>
      <c r="C4172">
        <v>31.4714285714286</v>
      </c>
      <c r="D4172">
        <v>13.79</v>
      </c>
      <c r="E4172">
        <v>7</v>
      </c>
      <c r="F4172">
        <v>16.2033543455304</v>
      </c>
      <c r="G4172">
        <v>17.384623579912301</v>
      </c>
      <c r="H4172">
        <v>15.4984578564094</v>
      </c>
      <c r="I4172">
        <v>1.1000000000000001</v>
      </c>
      <c r="J4172">
        <v>15.4984578564094</v>
      </c>
      <c r="K4172">
        <v>17.048303642050399</v>
      </c>
      <c r="L4172">
        <v>2085</v>
      </c>
      <c r="M4172">
        <f t="shared" si="780"/>
        <v>-3.2583036420504001</v>
      </c>
      <c r="N4172">
        <v>-3.2583036420504001</v>
      </c>
      <c r="O4172">
        <f t="shared" si="790"/>
        <v>115.25250081173098</v>
      </c>
      <c r="P4172">
        <f t="shared" si="781"/>
        <v>355.87511566241517</v>
      </c>
      <c r="Q4172">
        <f t="shared" si="791"/>
        <v>-5.8452304837744009</v>
      </c>
      <c r="R4172">
        <f t="shared" si="782"/>
        <v>19.6352304837744</v>
      </c>
      <c r="S4172">
        <f t="shared" si="783"/>
        <v>1.1517410116595548</v>
      </c>
      <c r="T4172">
        <f t="shared" si="784"/>
        <v>-2.5869268417240008</v>
      </c>
      <c r="U4172">
        <f t="shared" si="785"/>
        <v>0</v>
      </c>
      <c r="V4172">
        <f t="shared" si="786"/>
        <v>-15.174101165955484</v>
      </c>
      <c r="W4172">
        <f t="shared" si="787"/>
        <v>0</v>
      </c>
      <c r="X4172">
        <f t="shared" si="788"/>
        <v>-15.174101165955484</v>
      </c>
      <c r="Y4172">
        <f t="shared" si="789"/>
        <v>5.8452304837744009</v>
      </c>
    </row>
    <row r="4173" spans="1:25" x14ac:dyDescent="0.3">
      <c r="A4173">
        <v>9</v>
      </c>
      <c r="B4173">
        <v>3</v>
      </c>
      <c r="C4173">
        <v>29.9914285714286</v>
      </c>
      <c r="D4173">
        <v>114.91</v>
      </c>
      <c r="E4173">
        <v>7</v>
      </c>
      <c r="F4173">
        <v>15.0637501177315</v>
      </c>
      <c r="G4173">
        <v>17.384623579912301</v>
      </c>
      <c r="H4173">
        <v>14.9240339657646</v>
      </c>
      <c r="I4173">
        <v>1.1000000000000001</v>
      </c>
      <c r="J4173">
        <v>14.9240339657646</v>
      </c>
      <c r="K4173">
        <v>16.416437362341</v>
      </c>
      <c r="L4173">
        <v>2085</v>
      </c>
      <c r="M4173">
        <f t="shared" si="780"/>
        <v>98.493562637658997</v>
      </c>
      <c r="N4173">
        <v>98.493562637658997</v>
      </c>
      <c r="O4173">
        <f t="shared" si="790"/>
        <v>0</v>
      </c>
      <c r="P4173">
        <f t="shared" si="781"/>
        <v>200</v>
      </c>
      <c r="Q4173">
        <f t="shared" si="791"/>
        <v>-155.87511566241517</v>
      </c>
      <c r="R4173">
        <f t="shared" si="782"/>
        <v>16.416437362341</v>
      </c>
      <c r="S4173">
        <f t="shared" si="783"/>
        <v>1</v>
      </c>
      <c r="T4173">
        <f t="shared" si="784"/>
        <v>0</v>
      </c>
      <c r="U4173">
        <f t="shared" si="785"/>
        <v>98.493562637658997</v>
      </c>
      <c r="V4173">
        <f t="shared" si="786"/>
        <v>0</v>
      </c>
      <c r="W4173">
        <f t="shared" si="787"/>
        <v>100</v>
      </c>
      <c r="X4173">
        <f t="shared" si="788"/>
        <v>-100</v>
      </c>
      <c r="Y4173">
        <f t="shared" si="789"/>
        <v>155.87511566241517</v>
      </c>
    </row>
    <row r="4174" spans="1:25" x14ac:dyDescent="0.3">
      <c r="A4174">
        <v>9</v>
      </c>
      <c r="B4174">
        <v>4</v>
      </c>
      <c r="C4174">
        <v>31.328571428571401</v>
      </c>
      <c r="D4174">
        <v>16.25</v>
      </c>
      <c r="E4174">
        <v>7</v>
      </c>
      <c r="F4174">
        <v>16.092127660421198</v>
      </c>
      <c r="G4174">
        <v>17.384623579912301</v>
      </c>
      <c r="H4174">
        <v>15.4432699948251</v>
      </c>
      <c r="I4174">
        <v>1.1000000000000001</v>
      </c>
      <c r="J4174">
        <v>15.4432699948251</v>
      </c>
      <c r="K4174">
        <v>16.987596994307602</v>
      </c>
      <c r="L4174">
        <v>2085</v>
      </c>
      <c r="M4174">
        <f t="shared" si="780"/>
        <v>-0.73759699430760151</v>
      </c>
      <c r="N4174">
        <v>-0.73759699430760151</v>
      </c>
      <c r="O4174">
        <f t="shared" si="790"/>
        <v>-0.73759699430760151</v>
      </c>
      <c r="P4174">
        <f t="shared" si="781"/>
        <v>199.2637614585098</v>
      </c>
      <c r="Q4174">
        <f t="shared" si="791"/>
        <v>-0.73623854149019508</v>
      </c>
      <c r="R4174">
        <f t="shared" si="782"/>
        <v>16.986238541490195</v>
      </c>
      <c r="S4174">
        <f t="shared" si="783"/>
        <v>0.99992003266748897</v>
      </c>
      <c r="T4174">
        <f t="shared" si="784"/>
        <v>1.3584528174064303E-3</v>
      </c>
      <c r="U4174">
        <f t="shared" si="785"/>
        <v>0</v>
      </c>
      <c r="V4174">
        <f t="shared" si="786"/>
        <v>7.996733251098646E-3</v>
      </c>
      <c r="W4174">
        <f t="shared" si="787"/>
        <v>0</v>
      </c>
      <c r="X4174">
        <f t="shared" si="788"/>
        <v>7.996733251098646E-3</v>
      </c>
      <c r="Y4174">
        <f t="shared" si="789"/>
        <v>0.73623854149019508</v>
      </c>
    </row>
    <row r="4175" spans="1:25" x14ac:dyDescent="0.3">
      <c r="A4175">
        <v>9</v>
      </c>
      <c r="B4175">
        <v>5</v>
      </c>
      <c r="C4175">
        <v>34.575000000000003</v>
      </c>
      <c r="D4175">
        <v>14.88</v>
      </c>
      <c r="E4175">
        <v>2</v>
      </c>
      <c r="F4175">
        <v>18.6829463744305</v>
      </c>
      <c r="G4175">
        <v>17.384623579912301</v>
      </c>
      <c r="H4175">
        <v>16.684550651437402</v>
      </c>
      <c r="I4175">
        <v>1.1000000000000001</v>
      </c>
      <c r="J4175">
        <v>16.684550651437402</v>
      </c>
      <c r="K4175">
        <v>18.353005716581201</v>
      </c>
      <c r="L4175">
        <v>2085</v>
      </c>
      <c r="M4175">
        <f t="shared" si="780"/>
        <v>-3.4730057165812003</v>
      </c>
      <c r="N4175">
        <v>-3.4730057165812003</v>
      </c>
      <c r="O4175">
        <f t="shared" si="790"/>
        <v>-4.2106027108888018</v>
      </c>
      <c r="P4175">
        <f t="shared" si="781"/>
        <v>195.83341081351219</v>
      </c>
      <c r="Q4175">
        <f t="shared" si="791"/>
        <v>-3.4303506449976169</v>
      </c>
      <c r="R4175">
        <f t="shared" si="782"/>
        <v>18.310350644997619</v>
      </c>
      <c r="S4175">
        <f t="shared" si="783"/>
        <v>0.99767585363169997</v>
      </c>
      <c r="T4175">
        <f t="shared" si="784"/>
        <v>4.2655071583581616E-2</v>
      </c>
      <c r="U4175">
        <f t="shared" si="785"/>
        <v>0</v>
      </c>
      <c r="V4175">
        <f t="shared" si="786"/>
        <v>0.23241463683000152</v>
      </c>
      <c r="W4175">
        <f t="shared" si="787"/>
        <v>0</v>
      </c>
      <c r="X4175">
        <f t="shared" si="788"/>
        <v>0.23241463683000152</v>
      </c>
      <c r="Y4175">
        <f t="shared" si="789"/>
        <v>3.4303506449976169</v>
      </c>
    </row>
    <row r="4176" spans="1:25" x14ac:dyDescent="0.3">
      <c r="A4176">
        <v>10</v>
      </c>
      <c r="B4176">
        <v>1</v>
      </c>
      <c r="C4176">
        <v>35.251428571428598</v>
      </c>
      <c r="D4176">
        <v>0</v>
      </c>
      <c r="E4176">
        <v>7</v>
      </c>
      <c r="F4176">
        <v>19.239109651898801</v>
      </c>
      <c r="G4176">
        <v>17.384623579912301</v>
      </c>
      <c r="H4176">
        <v>16.939949884519301</v>
      </c>
      <c r="I4176">
        <v>1.02</v>
      </c>
      <c r="J4176">
        <v>16.939949884519301</v>
      </c>
      <c r="K4176">
        <v>17.278748882209701</v>
      </c>
      <c r="L4176">
        <v>2085</v>
      </c>
      <c r="M4176">
        <f t="shared" si="780"/>
        <v>-17.278748882209701</v>
      </c>
      <c r="N4176">
        <v>-17.278748882209701</v>
      </c>
      <c r="O4176">
        <f t="shared" si="790"/>
        <v>-21.489351593098505</v>
      </c>
      <c r="P4176">
        <f t="shared" si="781"/>
        <v>179.62486782898378</v>
      </c>
      <c r="Q4176">
        <f t="shared" si="791"/>
        <v>-16.208542984528407</v>
      </c>
      <c r="R4176">
        <f t="shared" si="782"/>
        <v>16.208542984528407</v>
      </c>
      <c r="S4176">
        <f t="shared" si="783"/>
        <v>0.93806230387530054</v>
      </c>
      <c r="T4176">
        <f t="shared" si="784"/>
        <v>1.0702058976812943</v>
      </c>
      <c r="U4176">
        <f t="shared" si="785"/>
        <v>0</v>
      </c>
      <c r="V4176">
        <f t="shared" si="786"/>
        <v>6.1937696124699428</v>
      </c>
      <c r="W4176">
        <f t="shared" si="787"/>
        <v>0</v>
      </c>
      <c r="X4176">
        <f t="shared" si="788"/>
        <v>6.1937696124699428</v>
      </c>
      <c r="Y4176">
        <f t="shared" si="789"/>
        <v>16.208542984528407</v>
      </c>
    </row>
    <row r="4177" spans="1:25" x14ac:dyDescent="0.3">
      <c r="A4177">
        <v>10</v>
      </c>
      <c r="B4177">
        <v>2</v>
      </c>
      <c r="C4177">
        <v>33.4364285714286</v>
      </c>
      <c r="D4177">
        <v>20.14</v>
      </c>
      <c r="E4177">
        <v>7</v>
      </c>
      <c r="F4177">
        <v>17.759401122996302</v>
      </c>
      <c r="G4177">
        <v>17.384623579912301</v>
      </c>
      <c r="H4177">
        <v>16.252204865343899</v>
      </c>
      <c r="I4177">
        <v>1.02</v>
      </c>
      <c r="J4177">
        <v>16.252204865343899</v>
      </c>
      <c r="K4177">
        <v>16.577248962650799</v>
      </c>
      <c r="L4177">
        <v>2085</v>
      </c>
      <c r="M4177">
        <f t="shared" si="780"/>
        <v>3.5627510373492015</v>
      </c>
      <c r="N4177">
        <v>3.5627510373492015</v>
      </c>
      <c r="O4177">
        <f t="shared" si="790"/>
        <v>-17.926600555749303</v>
      </c>
      <c r="P4177">
        <f t="shared" si="781"/>
        <v>182.85333140629524</v>
      </c>
      <c r="Q4177">
        <f t="shared" si="791"/>
        <v>3.2284635773114587</v>
      </c>
      <c r="R4177">
        <f t="shared" si="782"/>
        <v>16.577248962650799</v>
      </c>
      <c r="S4177">
        <f t="shared" si="783"/>
        <v>1</v>
      </c>
      <c r="T4177">
        <f t="shared" si="784"/>
        <v>0</v>
      </c>
      <c r="U4177">
        <f t="shared" si="785"/>
        <v>3.5627510373492015</v>
      </c>
      <c r="V4177">
        <f t="shared" si="786"/>
        <v>0</v>
      </c>
      <c r="W4177">
        <f t="shared" si="787"/>
        <v>100</v>
      </c>
      <c r="X4177">
        <f t="shared" si="788"/>
        <v>-100</v>
      </c>
      <c r="Y4177">
        <f t="shared" si="789"/>
        <v>3.2284635773114587</v>
      </c>
    </row>
    <row r="4178" spans="1:25" x14ac:dyDescent="0.3">
      <c r="A4178">
        <v>10</v>
      </c>
      <c r="B4178">
        <v>3</v>
      </c>
      <c r="C4178">
        <v>33.467142857142903</v>
      </c>
      <c r="D4178">
        <v>8.31</v>
      </c>
      <c r="E4178">
        <v>7</v>
      </c>
      <c r="F4178">
        <v>17.784105688953801</v>
      </c>
      <c r="G4178">
        <v>17.384623579912301</v>
      </c>
      <c r="H4178">
        <v>16.263909184820999</v>
      </c>
      <c r="I4178">
        <v>1.02</v>
      </c>
      <c r="J4178">
        <v>16.263909184820999</v>
      </c>
      <c r="K4178">
        <v>16.5891873685175</v>
      </c>
      <c r="L4178">
        <v>2085</v>
      </c>
      <c r="M4178">
        <f t="shared" si="780"/>
        <v>-8.2791873685174995</v>
      </c>
      <c r="N4178">
        <v>-8.2791873685174995</v>
      </c>
      <c r="O4178">
        <f t="shared" si="790"/>
        <v>-26.205787924266801</v>
      </c>
      <c r="P4178">
        <f t="shared" si="781"/>
        <v>175.43847768163147</v>
      </c>
      <c r="Q4178">
        <f t="shared" si="791"/>
        <v>-7.4148537246637716</v>
      </c>
      <c r="R4178">
        <f t="shared" si="782"/>
        <v>15.724853724663772</v>
      </c>
      <c r="S4178">
        <f t="shared" si="783"/>
        <v>0.9478977707193762</v>
      </c>
      <c r="T4178">
        <f t="shared" si="784"/>
        <v>0.86433364385372791</v>
      </c>
      <c r="U4178">
        <f t="shared" si="785"/>
        <v>0</v>
      </c>
      <c r="V4178">
        <f t="shared" si="786"/>
        <v>5.210222928062386</v>
      </c>
      <c r="W4178">
        <f t="shared" si="787"/>
        <v>0</v>
      </c>
      <c r="X4178">
        <f t="shared" si="788"/>
        <v>5.210222928062386</v>
      </c>
      <c r="Y4178">
        <f t="shared" si="789"/>
        <v>7.4148537246637716</v>
      </c>
    </row>
    <row r="4179" spans="1:25" x14ac:dyDescent="0.3">
      <c r="A4179">
        <v>10</v>
      </c>
      <c r="B4179">
        <v>4</v>
      </c>
      <c r="C4179">
        <v>34.49</v>
      </c>
      <c r="D4179">
        <v>0</v>
      </c>
      <c r="E4179">
        <v>7</v>
      </c>
      <c r="F4179">
        <v>18.613451401602202</v>
      </c>
      <c r="G4179">
        <v>17.384623579912301</v>
      </c>
      <c r="H4179">
        <v>16.652381246945101</v>
      </c>
      <c r="I4179">
        <v>1.02</v>
      </c>
      <c r="J4179">
        <v>16.652381246945101</v>
      </c>
      <c r="K4179">
        <v>16.985428871884</v>
      </c>
      <c r="L4179">
        <v>2085</v>
      </c>
      <c r="M4179">
        <f t="shared" si="780"/>
        <v>-16.985428871884</v>
      </c>
      <c r="N4179">
        <v>-16.985428871884</v>
      </c>
      <c r="O4179">
        <f t="shared" si="790"/>
        <v>-43.191216796150798</v>
      </c>
      <c r="P4179">
        <f t="shared" si="781"/>
        <v>161.15413746749851</v>
      </c>
      <c r="Q4179">
        <f t="shared" si="791"/>
        <v>-14.284340214132953</v>
      </c>
      <c r="R4179">
        <f t="shared" si="782"/>
        <v>14.284340214132953</v>
      </c>
      <c r="S4179">
        <f t="shared" si="783"/>
        <v>0.84097612853201709</v>
      </c>
      <c r="T4179">
        <f t="shared" si="784"/>
        <v>2.7010886577510469</v>
      </c>
      <c r="U4179">
        <f t="shared" si="785"/>
        <v>0</v>
      </c>
      <c r="V4179">
        <f t="shared" si="786"/>
        <v>15.902387146798288</v>
      </c>
      <c r="W4179">
        <f t="shared" si="787"/>
        <v>0</v>
      </c>
      <c r="X4179">
        <f t="shared" si="788"/>
        <v>15.902387146798288</v>
      </c>
      <c r="Y4179">
        <f t="shared" si="789"/>
        <v>14.284340214132953</v>
      </c>
    </row>
    <row r="4180" spans="1:25" x14ac:dyDescent="0.3">
      <c r="A4180">
        <v>10</v>
      </c>
      <c r="B4180">
        <v>5</v>
      </c>
      <c r="C4180">
        <v>34.4433333333333</v>
      </c>
      <c r="D4180">
        <v>0</v>
      </c>
      <c r="E4180">
        <v>3</v>
      </c>
      <c r="F4180">
        <v>18.575334701668101</v>
      </c>
      <c r="G4180">
        <v>17.384623579912301</v>
      </c>
      <c r="H4180">
        <v>16.634712335122899</v>
      </c>
      <c r="I4180">
        <v>1.02</v>
      </c>
      <c r="J4180">
        <v>16.634712335122899</v>
      </c>
      <c r="K4180">
        <v>16.967406581825301</v>
      </c>
      <c r="L4180">
        <v>2085</v>
      </c>
      <c r="M4180">
        <f t="shared" si="780"/>
        <v>-16.967406581825301</v>
      </c>
      <c r="N4180">
        <v>-16.967406581825301</v>
      </c>
      <c r="O4180">
        <f t="shared" si="790"/>
        <v>-60.158623377976099</v>
      </c>
      <c r="P4180">
        <f t="shared" si="781"/>
        <v>148.04617963541006</v>
      </c>
      <c r="Q4180">
        <f t="shared" si="791"/>
        <v>-13.107957832088459</v>
      </c>
      <c r="R4180">
        <f t="shared" si="782"/>
        <v>13.107957832088459</v>
      </c>
      <c r="S4180">
        <f t="shared" si="783"/>
        <v>0.7725374982249259</v>
      </c>
      <c r="T4180">
        <f t="shared" si="784"/>
        <v>3.8594487497368419</v>
      </c>
      <c r="U4180">
        <f t="shared" si="785"/>
        <v>0</v>
      </c>
      <c r="V4180">
        <f t="shared" si="786"/>
        <v>22.746250177507413</v>
      </c>
      <c r="W4180">
        <f t="shared" si="787"/>
        <v>0</v>
      </c>
      <c r="X4180">
        <f t="shared" si="788"/>
        <v>22.746250177507413</v>
      </c>
      <c r="Y4180">
        <f t="shared" si="789"/>
        <v>13.107957832088459</v>
      </c>
    </row>
    <row r="4181" spans="1:25" x14ac:dyDescent="0.3">
      <c r="A4181">
        <v>11</v>
      </c>
      <c r="B4181">
        <v>1</v>
      </c>
      <c r="C4181">
        <v>33.757857142857098</v>
      </c>
      <c r="D4181">
        <v>0</v>
      </c>
      <c r="E4181">
        <v>7</v>
      </c>
      <c r="F4181">
        <v>18.0185138582167</v>
      </c>
      <c r="G4181">
        <v>17.384623579912301</v>
      </c>
      <c r="H4181">
        <v>16.3745774286532</v>
      </c>
      <c r="I4181">
        <v>0.95</v>
      </c>
      <c r="J4181">
        <v>16.3745774286532</v>
      </c>
      <c r="K4181">
        <v>15.5558485572206</v>
      </c>
      <c r="L4181">
        <v>2085</v>
      </c>
      <c r="M4181">
        <f t="shared" si="780"/>
        <v>-15.5558485572206</v>
      </c>
      <c r="N4181">
        <v>-15.5558485572206</v>
      </c>
      <c r="O4181">
        <f t="shared" si="790"/>
        <v>-75.714471935196698</v>
      </c>
      <c r="P4181">
        <f t="shared" si="781"/>
        <v>136.96768291527451</v>
      </c>
      <c r="Q4181">
        <f t="shared" si="791"/>
        <v>-11.078496720135547</v>
      </c>
      <c r="R4181">
        <f t="shared" si="782"/>
        <v>11.078496720135547</v>
      </c>
      <c r="S4181">
        <f t="shared" si="783"/>
        <v>0.7121756604523648</v>
      </c>
      <c r="T4181">
        <f t="shared" si="784"/>
        <v>4.4773518370850525</v>
      </c>
      <c r="U4181">
        <f t="shared" si="785"/>
        <v>0</v>
      </c>
      <c r="V4181">
        <f t="shared" si="786"/>
        <v>28.782433954763516</v>
      </c>
      <c r="W4181">
        <f t="shared" si="787"/>
        <v>0</v>
      </c>
      <c r="X4181">
        <f t="shared" si="788"/>
        <v>28.782433954763516</v>
      </c>
      <c r="Y4181">
        <f t="shared" si="789"/>
        <v>11.078496720135547</v>
      </c>
    </row>
    <row r="4182" spans="1:25" x14ac:dyDescent="0.3">
      <c r="A4182">
        <v>11</v>
      </c>
      <c r="B4182">
        <v>2</v>
      </c>
      <c r="C4182">
        <v>33.452857142857098</v>
      </c>
      <c r="D4182">
        <v>0</v>
      </c>
      <c r="E4182">
        <v>7</v>
      </c>
      <c r="F4182">
        <v>17.772613742885401</v>
      </c>
      <c r="G4182">
        <v>17.384623579912301</v>
      </c>
      <c r="H4182">
        <v>16.258465603939001</v>
      </c>
      <c r="I4182">
        <v>0.95</v>
      </c>
      <c r="J4182">
        <v>16.258465603939001</v>
      </c>
      <c r="K4182">
        <v>15.445542323742099</v>
      </c>
      <c r="L4182">
        <v>2085</v>
      </c>
      <c r="M4182">
        <f t="shared" si="780"/>
        <v>-15.445542323742099</v>
      </c>
      <c r="N4182">
        <v>-15.445542323742099</v>
      </c>
      <c r="O4182">
        <f t="shared" si="790"/>
        <v>-91.160014258938801</v>
      </c>
      <c r="P4182">
        <f t="shared" si="781"/>
        <v>126.78811346929804</v>
      </c>
      <c r="Q4182">
        <f t="shared" si="791"/>
        <v>-10.179569445976469</v>
      </c>
      <c r="R4182">
        <f t="shared" si="782"/>
        <v>10.179569445976469</v>
      </c>
      <c r="S4182">
        <f t="shared" si="783"/>
        <v>0.6590619631613035</v>
      </c>
      <c r="T4182">
        <f t="shared" si="784"/>
        <v>5.2659728777656305</v>
      </c>
      <c r="U4182">
        <f t="shared" si="785"/>
        <v>0</v>
      </c>
      <c r="V4182">
        <f t="shared" si="786"/>
        <v>34.093803683869659</v>
      </c>
      <c r="W4182">
        <f t="shared" si="787"/>
        <v>0</v>
      </c>
      <c r="X4182">
        <f t="shared" si="788"/>
        <v>34.093803683869659</v>
      </c>
      <c r="Y4182">
        <f t="shared" si="789"/>
        <v>10.179569445976469</v>
      </c>
    </row>
    <row r="4183" spans="1:25" x14ac:dyDescent="0.3">
      <c r="A4183">
        <v>11</v>
      </c>
      <c r="B4183">
        <v>3</v>
      </c>
      <c r="C4183">
        <v>32.137857142857101</v>
      </c>
      <c r="D4183">
        <v>0</v>
      </c>
      <c r="E4183">
        <v>7</v>
      </c>
      <c r="F4183">
        <v>16.725650755611099</v>
      </c>
      <c r="G4183">
        <v>17.384623579912301</v>
      </c>
      <c r="H4183">
        <v>15.755199583364501</v>
      </c>
      <c r="I4183">
        <v>0.95</v>
      </c>
      <c r="J4183">
        <v>15.755199583364501</v>
      </c>
      <c r="K4183">
        <v>14.967439604196301</v>
      </c>
      <c r="L4183">
        <v>2085</v>
      </c>
      <c r="M4183">
        <f t="shared" si="780"/>
        <v>-14.967439604196301</v>
      </c>
      <c r="N4183">
        <v>-14.967439604196301</v>
      </c>
      <c r="O4183">
        <f t="shared" si="790"/>
        <v>-106.1274538631351</v>
      </c>
      <c r="P4183">
        <f t="shared" si="781"/>
        <v>117.64599785731285</v>
      </c>
      <c r="Q4183">
        <f t="shared" si="791"/>
        <v>-9.1421156119851901</v>
      </c>
      <c r="R4183">
        <f t="shared" si="782"/>
        <v>9.1421156119851901</v>
      </c>
      <c r="S4183">
        <f t="shared" si="783"/>
        <v>0.61080023395732219</v>
      </c>
      <c r="T4183">
        <f t="shared" si="784"/>
        <v>5.8253239922111106</v>
      </c>
      <c r="U4183">
        <f t="shared" si="785"/>
        <v>0</v>
      </c>
      <c r="V4183">
        <f t="shared" si="786"/>
        <v>38.919976604267781</v>
      </c>
      <c r="W4183">
        <f t="shared" si="787"/>
        <v>0</v>
      </c>
      <c r="X4183">
        <f t="shared" si="788"/>
        <v>38.919976604267781</v>
      </c>
      <c r="Y4183">
        <f t="shared" si="789"/>
        <v>9.1421156119851901</v>
      </c>
    </row>
    <row r="4184" spans="1:25" x14ac:dyDescent="0.3">
      <c r="A4184">
        <v>11</v>
      </c>
      <c r="B4184">
        <v>4</v>
      </c>
      <c r="C4184">
        <v>31.032142857142901</v>
      </c>
      <c r="D4184">
        <v>0</v>
      </c>
      <c r="E4184">
        <v>7</v>
      </c>
      <c r="F4184">
        <v>15.862163679077</v>
      </c>
      <c r="G4184">
        <v>17.384623579912301</v>
      </c>
      <c r="H4184">
        <v>15.3285813909451</v>
      </c>
      <c r="I4184">
        <v>0.95</v>
      </c>
      <c r="J4184">
        <v>15.3285813909451</v>
      </c>
      <c r="K4184">
        <v>14.5621523213978</v>
      </c>
      <c r="L4184">
        <v>2085</v>
      </c>
      <c r="M4184">
        <f t="shared" si="780"/>
        <v>-14.5621523213978</v>
      </c>
      <c r="N4184">
        <v>-14.5621523213978</v>
      </c>
      <c r="O4184">
        <f t="shared" si="790"/>
        <v>-120.68960618453291</v>
      </c>
      <c r="P4184">
        <f t="shared" si="781"/>
        <v>109.3845150487486</v>
      </c>
      <c r="Q4184">
        <f t="shared" si="791"/>
        <v>-8.2614828085642529</v>
      </c>
      <c r="R4184">
        <f t="shared" si="782"/>
        <v>8.2614828085642529</v>
      </c>
      <c r="S4184">
        <f t="shared" si="783"/>
        <v>0.56732566905132087</v>
      </c>
      <c r="T4184">
        <f t="shared" si="784"/>
        <v>6.3006695128335473</v>
      </c>
      <c r="U4184">
        <f t="shared" si="785"/>
        <v>0</v>
      </c>
      <c r="V4184">
        <f t="shared" si="786"/>
        <v>43.267433094867904</v>
      </c>
      <c r="W4184">
        <f t="shared" si="787"/>
        <v>0</v>
      </c>
      <c r="X4184">
        <f t="shared" si="788"/>
        <v>43.267433094867904</v>
      </c>
      <c r="Y4184">
        <f t="shared" si="789"/>
        <v>8.2614828085642529</v>
      </c>
    </row>
    <row r="4185" spans="1:25" x14ac:dyDescent="0.3">
      <c r="A4185">
        <v>11</v>
      </c>
      <c r="B4185">
        <v>5</v>
      </c>
      <c r="C4185">
        <v>32.487499999999997</v>
      </c>
      <c r="D4185">
        <v>0</v>
      </c>
      <c r="E4185">
        <v>2</v>
      </c>
      <c r="F4185">
        <v>17.001916553208201</v>
      </c>
      <c r="G4185">
        <v>17.384623579912301</v>
      </c>
      <c r="H4185">
        <v>15.889438944134699</v>
      </c>
      <c r="I4185">
        <v>0.95</v>
      </c>
      <c r="J4185">
        <v>15.889438944134699</v>
      </c>
      <c r="K4185">
        <v>15.094966996927999</v>
      </c>
      <c r="L4185">
        <v>2085</v>
      </c>
      <c r="M4185">
        <f t="shared" si="780"/>
        <v>-15.094966996927999</v>
      </c>
      <c r="N4185">
        <v>-15.094966996927999</v>
      </c>
      <c r="O4185">
        <f t="shared" si="790"/>
        <v>-135.7845731814609</v>
      </c>
      <c r="P4185">
        <f t="shared" si="781"/>
        <v>101.43259615971887</v>
      </c>
      <c r="Q4185">
        <f t="shared" si="791"/>
        <v>-7.9519188890297272</v>
      </c>
      <c r="R4185">
        <f t="shared" si="782"/>
        <v>7.9519188890297272</v>
      </c>
      <c r="S4185">
        <f t="shared" si="783"/>
        <v>0.52679273102405821</v>
      </c>
      <c r="T4185">
        <f t="shared" si="784"/>
        <v>7.1430481078982719</v>
      </c>
      <c r="U4185">
        <f t="shared" si="785"/>
        <v>0</v>
      </c>
      <c r="V4185">
        <f t="shared" si="786"/>
        <v>47.320726897594177</v>
      </c>
      <c r="W4185">
        <f t="shared" si="787"/>
        <v>0</v>
      </c>
      <c r="X4185">
        <f t="shared" si="788"/>
        <v>47.320726897594177</v>
      </c>
      <c r="Y4185">
        <f t="shared" si="789"/>
        <v>7.9519188890297272</v>
      </c>
    </row>
    <row r="4186" spans="1:25" x14ac:dyDescent="0.3">
      <c r="A4186">
        <v>12</v>
      </c>
      <c r="B4186">
        <v>1</v>
      </c>
      <c r="C4186">
        <v>30.2564285714286</v>
      </c>
      <c r="D4186">
        <v>17.04</v>
      </c>
      <c r="E4186">
        <v>7</v>
      </c>
      <c r="F4186">
        <v>15.265722217152399</v>
      </c>
      <c r="G4186">
        <v>17.384623579912301</v>
      </c>
      <c r="H4186">
        <v>15.027328736006</v>
      </c>
      <c r="I4186">
        <v>0.91</v>
      </c>
      <c r="J4186">
        <v>15.027328736006</v>
      </c>
      <c r="K4186">
        <v>13.674869149765501</v>
      </c>
      <c r="L4186">
        <v>2085</v>
      </c>
      <c r="M4186">
        <f t="shared" si="780"/>
        <v>3.3651308502344985</v>
      </c>
      <c r="N4186">
        <v>3.3651308502344985</v>
      </c>
      <c r="O4186">
        <f t="shared" si="790"/>
        <v>-132.41944233122641</v>
      </c>
      <c r="P4186">
        <f t="shared" si="781"/>
        <v>103.15370473742263</v>
      </c>
      <c r="Q4186">
        <f t="shared" si="791"/>
        <v>1.7211085777037596</v>
      </c>
      <c r="R4186">
        <f t="shared" si="782"/>
        <v>13.674869149765501</v>
      </c>
      <c r="S4186">
        <f t="shared" si="783"/>
        <v>1</v>
      </c>
      <c r="T4186">
        <f t="shared" si="784"/>
        <v>0</v>
      </c>
      <c r="U4186">
        <f t="shared" si="785"/>
        <v>3.3651308502344985</v>
      </c>
      <c r="V4186">
        <f t="shared" si="786"/>
        <v>0</v>
      </c>
      <c r="W4186">
        <f t="shared" si="787"/>
        <v>100</v>
      </c>
      <c r="X4186">
        <f t="shared" si="788"/>
        <v>-100</v>
      </c>
      <c r="Y4186">
        <f t="shared" si="789"/>
        <v>1.7211085777037596</v>
      </c>
    </row>
    <row r="4187" spans="1:25" x14ac:dyDescent="0.3">
      <c r="A4187">
        <v>12</v>
      </c>
      <c r="B4187">
        <v>2</v>
      </c>
      <c r="C4187">
        <v>26.835000000000001</v>
      </c>
      <c r="D4187">
        <v>131.47</v>
      </c>
      <c r="E4187">
        <v>7</v>
      </c>
      <c r="F4187">
        <v>12.7295671176946</v>
      </c>
      <c r="G4187">
        <v>17.384623579912301</v>
      </c>
      <c r="H4187">
        <v>13.677886579765699</v>
      </c>
      <c r="I4187">
        <v>0.91</v>
      </c>
      <c r="J4187">
        <v>13.677886579765699</v>
      </c>
      <c r="K4187">
        <v>12.446876787586801</v>
      </c>
      <c r="L4187">
        <v>2085</v>
      </c>
      <c r="M4187">
        <f t="shared" si="780"/>
        <v>119.0231232124132</v>
      </c>
      <c r="N4187">
        <v>119.0231232124132</v>
      </c>
      <c r="O4187">
        <f t="shared" si="790"/>
        <v>-13.39631911881321</v>
      </c>
      <c r="P4187">
        <f t="shared" si="781"/>
        <v>187.04248264145522</v>
      </c>
      <c r="Q4187">
        <f t="shared" si="791"/>
        <v>83.888777904032594</v>
      </c>
      <c r="R4187">
        <f t="shared" si="782"/>
        <v>12.446876787586801</v>
      </c>
      <c r="S4187">
        <f t="shared" si="783"/>
        <v>1</v>
      </c>
      <c r="T4187">
        <f t="shared" si="784"/>
        <v>0</v>
      </c>
      <c r="U4187">
        <f t="shared" si="785"/>
        <v>119.0231232124132</v>
      </c>
      <c r="V4187">
        <f t="shared" si="786"/>
        <v>0</v>
      </c>
      <c r="W4187">
        <f t="shared" si="787"/>
        <v>100</v>
      </c>
      <c r="X4187">
        <f t="shared" si="788"/>
        <v>-100</v>
      </c>
      <c r="Y4187">
        <f t="shared" si="789"/>
        <v>83.888777904032594</v>
      </c>
    </row>
    <row r="4188" spans="1:25" x14ac:dyDescent="0.3">
      <c r="A4188">
        <v>12</v>
      </c>
      <c r="B4188">
        <v>3</v>
      </c>
      <c r="C4188">
        <v>24.587142857142901</v>
      </c>
      <c r="D4188">
        <v>83.97</v>
      </c>
      <c r="E4188">
        <v>7</v>
      </c>
      <c r="F4188">
        <v>11.150425059745899</v>
      </c>
      <c r="G4188">
        <v>17.384623579912301</v>
      </c>
      <c r="H4188">
        <v>12.771129243247801</v>
      </c>
      <c r="I4188">
        <v>0.91</v>
      </c>
      <c r="J4188">
        <v>12.771129243247801</v>
      </c>
      <c r="K4188">
        <v>11.621727611355499</v>
      </c>
      <c r="L4188">
        <v>2085</v>
      </c>
      <c r="M4188">
        <f t="shared" si="780"/>
        <v>72.348272388644503</v>
      </c>
      <c r="N4188">
        <v>72.348272388644503</v>
      </c>
      <c r="O4188">
        <f t="shared" si="790"/>
        <v>58.951953269831293</v>
      </c>
      <c r="P4188">
        <f t="shared" si="781"/>
        <v>268.56074665837502</v>
      </c>
      <c r="Q4188">
        <f t="shared" si="791"/>
        <v>81.518264016919801</v>
      </c>
      <c r="R4188">
        <f t="shared" si="782"/>
        <v>11.621727611355499</v>
      </c>
      <c r="S4188">
        <f t="shared" si="783"/>
        <v>1</v>
      </c>
      <c r="T4188">
        <f t="shared" si="784"/>
        <v>0</v>
      </c>
      <c r="U4188">
        <f t="shared" si="785"/>
        <v>72.348272388644503</v>
      </c>
      <c r="V4188">
        <f t="shared" si="786"/>
        <v>0</v>
      </c>
      <c r="W4188">
        <f t="shared" si="787"/>
        <v>100</v>
      </c>
      <c r="X4188">
        <f t="shared" si="788"/>
        <v>-100</v>
      </c>
      <c r="Y4188">
        <f t="shared" si="789"/>
        <v>81.518264016919801</v>
      </c>
    </row>
    <row r="4189" spans="1:25" x14ac:dyDescent="0.3">
      <c r="A4189">
        <v>12</v>
      </c>
      <c r="B4189">
        <v>4</v>
      </c>
      <c r="C4189">
        <v>25.582857142857101</v>
      </c>
      <c r="D4189">
        <v>2</v>
      </c>
      <c r="E4189">
        <v>7</v>
      </c>
      <c r="F4189">
        <v>11.8411605233982</v>
      </c>
      <c r="G4189">
        <v>17.384623579912301</v>
      </c>
      <c r="H4189">
        <v>13.1749047667219</v>
      </c>
      <c r="I4189">
        <v>0.91</v>
      </c>
      <c r="J4189">
        <v>13.1749047667219</v>
      </c>
      <c r="K4189">
        <v>11.989163337716899</v>
      </c>
      <c r="L4189">
        <v>2085</v>
      </c>
      <c r="M4189">
        <f t="shared" si="780"/>
        <v>-9.9891633377168993</v>
      </c>
      <c r="N4189">
        <v>-9.9891633377168993</v>
      </c>
      <c r="O4189">
        <f t="shared" si="790"/>
        <v>48.96278993211439</v>
      </c>
      <c r="P4189">
        <f t="shared" si="781"/>
        <v>255.47672668735814</v>
      </c>
      <c r="Q4189">
        <f t="shared" si="791"/>
        <v>-13.084019971016886</v>
      </c>
      <c r="R4189">
        <f t="shared" si="782"/>
        <v>15.084019971016886</v>
      </c>
      <c r="S4189">
        <f t="shared" si="783"/>
        <v>1.2581378321507914</v>
      </c>
      <c r="T4189">
        <f t="shared" si="784"/>
        <v>-3.0948566332999867</v>
      </c>
      <c r="U4189">
        <f t="shared" si="785"/>
        <v>0</v>
      </c>
      <c r="V4189">
        <f t="shared" si="786"/>
        <v>-25.813783215079138</v>
      </c>
      <c r="W4189">
        <f t="shared" si="787"/>
        <v>0</v>
      </c>
      <c r="X4189">
        <f t="shared" si="788"/>
        <v>-25.813783215079138</v>
      </c>
      <c r="Y4189">
        <f t="shared" si="789"/>
        <v>13.084019971016886</v>
      </c>
    </row>
    <row r="4190" spans="1:25" x14ac:dyDescent="0.3">
      <c r="A4190">
        <v>12</v>
      </c>
      <c r="B4190">
        <v>5</v>
      </c>
      <c r="C4190">
        <v>28.0683333333333</v>
      </c>
      <c r="D4190">
        <v>0</v>
      </c>
      <c r="E4190">
        <v>3</v>
      </c>
      <c r="F4190">
        <v>13.625717621360799</v>
      </c>
      <c r="G4190">
        <v>17.384623579912301</v>
      </c>
      <c r="H4190">
        <v>14.168380106454499</v>
      </c>
      <c r="I4190">
        <v>0.91</v>
      </c>
      <c r="J4190">
        <v>14.168380106454499</v>
      </c>
      <c r="K4190">
        <v>12.8932258968736</v>
      </c>
      <c r="L4190">
        <v>2085</v>
      </c>
      <c r="M4190">
        <f t="shared" si="780"/>
        <v>-12.8932258968736</v>
      </c>
      <c r="N4190">
        <v>-12.8932258968736</v>
      </c>
      <c r="O4190">
        <f t="shared" si="790"/>
        <v>36.069564035240788</v>
      </c>
      <c r="P4190">
        <f t="shared" si="781"/>
        <v>239.52677038068151</v>
      </c>
      <c r="Q4190">
        <f t="shared" si="791"/>
        <v>-15.949956306676626</v>
      </c>
      <c r="R4190">
        <f t="shared" si="782"/>
        <v>15.949956306676626</v>
      </c>
      <c r="S4190">
        <f t="shared" si="783"/>
        <v>1.2370803423636774</v>
      </c>
      <c r="T4190">
        <f t="shared" si="784"/>
        <v>-3.0567304098030252</v>
      </c>
      <c r="U4190">
        <f t="shared" si="785"/>
        <v>0</v>
      </c>
      <c r="V4190">
        <f t="shared" si="786"/>
        <v>-23.708034236367741</v>
      </c>
      <c r="W4190">
        <f t="shared" si="787"/>
        <v>0</v>
      </c>
      <c r="X4190">
        <f t="shared" si="788"/>
        <v>-23.708034236367741</v>
      </c>
      <c r="Y4190">
        <f t="shared" si="789"/>
        <v>15.949956306676626</v>
      </c>
    </row>
    <row r="4191" spans="1:25" x14ac:dyDescent="0.3">
      <c r="A4191">
        <v>1</v>
      </c>
      <c r="B4191">
        <v>1</v>
      </c>
      <c r="C4191">
        <v>25.0678571428571</v>
      </c>
      <c r="D4191">
        <v>0</v>
      </c>
      <c r="E4191">
        <v>7</v>
      </c>
      <c r="F4191">
        <v>11.4821408762887</v>
      </c>
      <c r="G4191">
        <v>17.312029363141601</v>
      </c>
      <c r="H4191">
        <v>12.9691940682654</v>
      </c>
      <c r="I4191">
        <v>0.91</v>
      </c>
      <c r="J4191">
        <v>12.9691940682654</v>
      </c>
      <c r="K4191">
        <v>11.8019666021215</v>
      </c>
      <c r="L4191">
        <v>2086</v>
      </c>
      <c r="M4191">
        <f t="shared" si="780"/>
        <v>-11.8019666021215</v>
      </c>
      <c r="N4191">
        <v>-11.8019666021215</v>
      </c>
      <c r="O4191">
        <f t="shared" si="790"/>
        <v>24.267597433119288</v>
      </c>
      <c r="P4191">
        <f t="shared" si="781"/>
        <v>225.80128751483522</v>
      </c>
      <c r="Q4191">
        <f t="shared" si="791"/>
        <v>-13.725482865846288</v>
      </c>
      <c r="R4191">
        <f t="shared" si="782"/>
        <v>13.725482865846288</v>
      </c>
      <c r="S4191">
        <f t="shared" si="783"/>
        <v>1.1629826899678755</v>
      </c>
      <c r="T4191">
        <f t="shared" si="784"/>
        <v>-1.9235162637247889</v>
      </c>
      <c r="U4191">
        <f t="shared" si="785"/>
        <v>0</v>
      </c>
      <c r="V4191">
        <f t="shared" si="786"/>
        <v>-16.298268996787545</v>
      </c>
      <c r="W4191">
        <f t="shared" si="787"/>
        <v>0</v>
      </c>
      <c r="X4191">
        <f t="shared" si="788"/>
        <v>-16.298268996787545</v>
      </c>
      <c r="Y4191">
        <f t="shared" si="789"/>
        <v>13.725482865846288</v>
      </c>
    </row>
    <row r="4192" spans="1:25" x14ac:dyDescent="0.3">
      <c r="A4192">
        <v>1</v>
      </c>
      <c r="B4192">
        <v>2</v>
      </c>
      <c r="C4192">
        <v>27.933571428571401</v>
      </c>
      <c r="D4192">
        <v>1.81</v>
      </c>
      <c r="E4192">
        <v>7</v>
      </c>
      <c r="F4192">
        <v>13.526794196128501</v>
      </c>
      <c r="G4192">
        <v>17.312029363141601</v>
      </c>
      <c r="H4192">
        <v>14.1161940168559</v>
      </c>
      <c r="I4192">
        <v>0.91</v>
      </c>
      <c r="J4192">
        <v>14.1161940168559</v>
      </c>
      <c r="K4192">
        <v>12.845736555338901</v>
      </c>
      <c r="L4192">
        <v>2086</v>
      </c>
      <c r="M4192">
        <f t="shared" si="780"/>
        <v>-11.0357365553389</v>
      </c>
      <c r="N4192">
        <v>-11.0357365553389</v>
      </c>
      <c r="O4192">
        <f t="shared" si="790"/>
        <v>13.231860877780388</v>
      </c>
      <c r="P4192">
        <f t="shared" si="781"/>
        <v>213.67938078515385</v>
      </c>
      <c r="Q4192">
        <f t="shared" si="791"/>
        <v>-12.121906729681371</v>
      </c>
      <c r="R4192">
        <f t="shared" si="782"/>
        <v>13.931906729681371</v>
      </c>
      <c r="S4192">
        <f t="shared" si="783"/>
        <v>1.0845549159180787</v>
      </c>
      <c r="T4192">
        <f t="shared" si="784"/>
        <v>-1.0861701743424703</v>
      </c>
      <c r="U4192">
        <f t="shared" si="785"/>
        <v>0</v>
      </c>
      <c r="V4192">
        <f t="shared" si="786"/>
        <v>-8.455491591807867</v>
      </c>
      <c r="W4192">
        <f t="shared" si="787"/>
        <v>0</v>
      </c>
      <c r="X4192">
        <f t="shared" si="788"/>
        <v>-8.455491591807867</v>
      </c>
      <c r="Y4192">
        <f t="shared" si="789"/>
        <v>12.121906729681371</v>
      </c>
    </row>
    <row r="4193" spans="1:25" x14ac:dyDescent="0.3">
      <c r="A4193">
        <v>1</v>
      </c>
      <c r="B4193">
        <v>3</v>
      </c>
      <c r="C4193">
        <v>27.9978571428571</v>
      </c>
      <c r="D4193">
        <v>0.34</v>
      </c>
      <c r="E4193">
        <v>7</v>
      </c>
      <c r="F4193">
        <v>13.5739532908279</v>
      </c>
      <c r="G4193">
        <v>17.312029363141601</v>
      </c>
      <c r="H4193">
        <v>14.1416222580153</v>
      </c>
      <c r="I4193">
        <v>0.91</v>
      </c>
      <c r="J4193">
        <v>14.1416222580153</v>
      </c>
      <c r="K4193">
        <v>12.8688762547939</v>
      </c>
      <c r="L4193">
        <v>2086</v>
      </c>
      <c r="M4193">
        <f t="shared" si="780"/>
        <v>-12.5288762547939</v>
      </c>
      <c r="N4193">
        <v>-12.5288762547939</v>
      </c>
      <c r="O4193">
        <f t="shared" si="790"/>
        <v>0.70298462298648801</v>
      </c>
      <c r="P4193">
        <f t="shared" si="781"/>
        <v>200.7042215402353</v>
      </c>
      <c r="Q4193">
        <f t="shared" si="791"/>
        <v>-12.975159244918558</v>
      </c>
      <c r="R4193">
        <f t="shared" si="782"/>
        <v>13.315159244918558</v>
      </c>
      <c r="S4193">
        <f t="shared" si="783"/>
        <v>1.0346792510308278</v>
      </c>
      <c r="T4193">
        <f t="shared" si="784"/>
        <v>-0.44628299012465789</v>
      </c>
      <c r="U4193">
        <f t="shared" si="785"/>
        <v>0</v>
      </c>
      <c r="V4193">
        <f t="shared" si="786"/>
        <v>-3.4679251030827891</v>
      </c>
      <c r="W4193">
        <f t="shared" si="787"/>
        <v>0</v>
      </c>
      <c r="X4193">
        <f t="shared" si="788"/>
        <v>-3.4679251030827891</v>
      </c>
      <c r="Y4193">
        <f t="shared" si="789"/>
        <v>12.975159244918558</v>
      </c>
    </row>
    <row r="4194" spans="1:25" x14ac:dyDescent="0.3">
      <c r="A4194">
        <v>1</v>
      </c>
      <c r="B4194">
        <v>4</v>
      </c>
      <c r="C4194">
        <v>24.5921428571429</v>
      </c>
      <c r="D4194">
        <v>52.71</v>
      </c>
      <c r="E4194">
        <v>7</v>
      </c>
      <c r="F4194">
        <v>11.153858282121799</v>
      </c>
      <c r="G4194">
        <v>17.312029363141601</v>
      </c>
      <c r="H4194">
        <v>12.7761032512265</v>
      </c>
      <c r="I4194">
        <v>0.91</v>
      </c>
      <c r="J4194">
        <v>12.7761032512265</v>
      </c>
      <c r="K4194">
        <v>11.6262539586161</v>
      </c>
      <c r="L4194">
        <v>2086</v>
      </c>
      <c r="M4194">
        <f t="shared" si="780"/>
        <v>41.083746041383904</v>
      </c>
      <c r="N4194">
        <v>41.083746041383904</v>
      </c>
      <c r="O4194">
        <f t="shared" si="790"/>
        <v>41.786730664370396</v>
      </c>
      <c r="P4194">
        <f t="shared" si="781"/>
        <v>246.47264652221614</v>
      </c>
      <c r="Q4194">
        <f t="shared" si="791"/>
        <v>45.768424981980843</v>
      </c>
      <c r="R4194">
        <f t="shared" si="782"/>
        <v>11.6262539586161</v>
      </c>
      <c r="S4194">
        <f t="shared" si="783"/>
        <v>1</v>
      </c>
      <c r="T4194">
        <f t="shared" si="784"/>
        <v>0</v>
      </c>
      <c r="U4194">
        <f t="shared" si="785"/>
        <v>41.083746041383904</v>
      </c>
      <c r="V4194">
        <f t="shared" si="786"/>
        <v>0</v>
      </c>
      <c r="W4194">
        <f t="shared" si="787"/>
        <v>100</v>
      </c>
      <c r="X4194">
        <f t="shared" si="788"/>
        <v>-100</v>
      </c>
      <c r="Y4194">
        <f t="shared" si="789"/>
        <v>45.768424981980843</v>
      </c>
    </row>
    <row r="4195" spans="1:25" x14ac:dyDescent="0.3">
      <c r="A4195">
        <v>1</v>
      </c>
      <c r="B4195">
        <v>5</v>
      </c>
      <c r="C4195">
        <v>24.664999999999999</v>
      </c>
      <c r="D4195">
        <v>0</v>
      </c>
      <c r="E4195">
        <v>3</v>
      </c>
      <c r="F4195">
        <v>11.2039259248987</v>
      </c>
      <c r="G4195">
        <v>17.312029363141601</v>
      </c>
      <c r="H4195">
        <v>12.8057279374391</v>
      </c>
      <c r="I4195">
        <v>0.91</v>
      </c>
      <c r="J4195">
        <v>12.8057279374391</v>
      </c>
      <c r="K4195">
        <v>11.653212423069601</v>
      </c>
      <c r="L4195">
        <v>2086</v>
      </c>
      <c r="M4195">
        <f t="shared" si="780"/>
        <v>-11.653212423069601</v>
      </c>
      <c r="N4195">
        <v>-11.653212423069601</v>
      </c>
      <c r="O4195">
        <f t="shared" si="790"/>
        <v>30.133518241300795</v>
      </c>
      <c r="P4195">
        <f t="shared" si="781"/>
        <v>232.52202640235174</v>
      </c>
      <c r="Q4195">
        <f t="shared" si="791"/>
        <v>-13.950620119864396</v>
      </c>
      <c r="R4195">
        <f t="shared" si="782"/>
        <v>13.950620119864396</v>
      </c>
      <c r="S4195">
        <f t="shared" si="783"/>
        <v>1.1971480149324893</v>
      </c>
      <c r="T4195">
        <f t="shared" si="784"/>
        <v>-2.2974076967947958</v>
      </c>
      <c r="U4195">
        <f t="shared" si="785"/>
        <v>0</v>
      </c>
      <c r="V4195">
        <f t="shared" si="786"/>
        <v>-19.714801493248935</v>
      </c>
      <c r="W4195">
        <f t="shared" si="787"/>
        <v>0</v>
      </c>
      <c r="X4195">
        <f t="shared" si="788"/>
        <v>-19.714801493248935</v>
      </c>
      <c r="Y4195">
        <f t="shared" si="789"/>
        <v>13.950620119864396</v>
      </c>
    </row>
    <row r="4196" spans="1:25" x14ac:dyDescent="0.3">
      <c r="A4196">
        <v>2</v>
      </c>
      <c r="B4196">
        <v>1</v>
      </c>
      <c r="C4196">
        <v>26.695714285714299</v>
      </c>
      <c r="D4196">
        <v>0</v>
      </c>
      <c r="E4196">
        <v>7</v>
      </c>
      <c r="F4196">
        <v>12.629667394276201</v>
      </c>
      <c r="G4196">
        <v>17.312029363141601</v>
      </c>
      <c r="H4196">
        <v>13.624037826922599</v>
      </c>
      <c r="I4196">
        <v>0.95</v>
      </c>
      <c r="J4196">
        <v>13.624037826922599</v>
      </c>
      <c r="K4196">
        <v>12.9428359355765</v>
      </c>
      <c r="L4196">
        <v>2086</v>
      </c>
      <c r="M4196">
        <f t="shared" si="780"/>
        <v>-12.9428359355765</v>
      </c>
      <c r="N4196">
        <v>-12.9428359355765</v>
      </c>
      <c r="O4196">
        <f t="shared" si="790"/>
        <v>17.190682305724295</v>
      </c>
      <c r="P4196">
        <f t="shared" si="781"/>
        <v>217.95111141537609</v>
      </c>
      <c r="Q4196">
        <f t="shared" si="791"/>
        <v>-14.570914986975652</v>
      </c>
      <c r="R4196">
        <f t="shared" si="782"/>
        <v>14.570914986975652</v>
      </c>
      <c r="S4196">
        <f t="shared" si="783"/>
        <v>1.1257899782940139</v>
      </c>
      <c r="T4196">
        <f t="shared" si="784"/>
        <v>-1.6280790513991512</v>
      </c>
      <c r="U4196">
        <f t="shared" si="785"/>
        <v>0</v>
      </c>
      <c r="V4196">
        <f t="shared" si="786"/>
        <v>-12.578997829401391</v>
      </c>
      <c r="W4196">
        <f t="shared" si="787"/>
        <v>0</v>
      </c>
      <c r="X4196">
        <f t="shared" si="788"/>
        <v>-12.578997829401391</v>
      </c>
      <c r="Y4196">
        <f t="shared" si="789"/>
        <v>14.570914986975652</v>
      </c>
    </row>
    <row r="4197" spans="1:25" x14ac:dyDescent="0.3">
      <c r="A4197">
        <v>2</v>
      </c>
      <c r="B4197">
        <v>2</v>
      </c>
      <c r="C4197">
        <v>26.771428571428601</v>
      </c>
      <c r="D4197">
        <v>0</v>
      </c>
      <c r="E4197">
        <v>7</v>
      </c>
      <c r="F4197">
        <v>12.6839387124892</v>
      </c>
      <c r="G4197">
        <v>17.312029363141601</v>
      </c>
      <c r="H4197">
        <v>13.65428102089</v>
      </c>
      <c r="I4197">
        <v>0.95</v>
      </c>
      <c r="J4197">
        <v>13.65428102089</v>
      </c>
      <c r="K4197">
        <v>12.971566969845499</v>
      </c>
      <c r="L4197">
        <v>2086</v>
      </c>
      <c r="M4197">
        <f t="shared" si="780"/>
        <v>-12.971566969845499</v>
      </c>
      <c r="N4197">
        <v>-12.971566969845499</v>
      </c>
      <c r="O4197">
        <f t="shared" si="790"/>
        <v>4.2191153358787954</v>
      </c>
      <c r="P4197">
        <f t="shared" si="781"/>
        <v>204.26393226293564</v>
      </c>
      <c r="Q4197">
        <f t="shared" si="791"/>
        <v>-13.68717915244045</v>
      </c>
      <c r="R4197">
        <f t="shared" si="782"/>
        <v>13.68717915244045</v>
      </c>
      <c r="S4197">
        <f t="shared" si="783"/>
        <v>1.0551677514565903</v>
      </c>
      <c r="T4197">
        <f t="shared" si="784"/>
        <v>-0.71561218259495085</v>
      </c>
      <c r="U4197">
        <f t="shared" si="785"/>
        <v>0</v>
      </c>
      <c r="V4197">
        <f t="shared" si="786"/>
        <v>-5.5167751456590164</v>
      </c>
      <c r="W4197">
        <f t="shared" si="787"/>
        <v>0</v>
      </c>
      <c r="X4197">
        <f t="shared" si="788"/>
        <v>-5.5167751456590164</v>
      </c>
      <c r="Y4197">
        <f t="shared" si="789"/>
        <v>13.68717915244045</v>
      </c>
    </row>
    <row r="4198" spans="1:25" x14ac:dyDescent="0.3">
      <c r="A4198">
        <v>2</v>
      </c>
      <c r="B4198">
        <v>3</v>
      </c>
      <c r="C4198">
        <v>27.172142857142902</v>
      </c>
      <c r="D4198">
        <v>0</v>
      </c>
      <c r="E4198">
        <v>7</v>
      </c>
      <c r="F4198">
        <v>12.9724791610049</v>
      </c>
      <c r="G4198">
        <v>17.312029363141601</v>
      </c>
      <c r="H4198">
        <v>13.81403413448</v>
      </c>
      <c r="I4198">
        <v>0.95</v>
      </c>
      <c r="J4198">
        <v>13.81403413448</v>
      </c>
      <c r="K4198">
        <v>13.123332427756001</v>
      </c>
      <c r="L4198">
        <v>2086</v>
      </c>
      <c r="M4198">
        <f t="shared" si="780"/>
        <v>-13.123332427756001</v>
      </c>
      <c r="N4198">
        <v>-13.123332427756001</v>
      </c>
      <c r="O4198">
        <f t="shared" si="790"/>
        <v>-8.9042170918772054</v>
      </c>
      <c r="P4198">
        <f t="shared" si="781"/>
        <v>191.29108651576453</v>
      </c>
      <c r="Q4198">
        <f t="shared" si="791"/>
        <v>-12.972845747171107</v>
      </c>
      <c r="R4198">
        <f t="shared" si="782"/>
        <v>12.972845747171107</v>
      </c>
      <c r="S4198">
        <f t="shared" si="783"/>
        <v>0.98853289121392574</v>
      </c>
      <c r="T4198">
        <f t="shared" si="784"/>
        <v>0.15048668058489412</v>
      </c>
      <c r="U4198">
        <f t="shared" si="785"/>
        <v>0</v>
      </c>
      <c r="V4198">
        <f t="shared" si="786"/>
        <v>1.1467108786074263</v>
      </c>
      <c r="W4198">
        <f t="shared" si="787"/>
        <v>0</v>
      </c>
      <c r="X4198">
        <f t="shared" si="788"/>
        <v>1.1467108786074263</v>
      </c>
      <c r="Y4198">
        <f t="shared" si="789"/>
        <v>12.972845747171107</v>
      </c>
    </row>
    <row r="4199" spans="1:25" x14ac:dyDescent="0.3">
      <c r="A4199">
        <v>2</v>
      </c>
      <c r="B4199">
        <v>4</v>
      </c>
      <c r="C4199">
        <v>28.41</v>
      </c>
      <c r="D4199">
        <v>0</v>
      </c>
      <c r="E4199">
        <v>7</v>
      </c>
      <c r="F4199">
        <v>13.877615843384699</v>
      </c>
      <c r="G4199">
        <v>17.312029363141601</v>
      </c>
      <c r="H4199">
        <v>14.3043460202981</v>
      </c>
      <c r="I4199">
        <v>0.95</v>
      </c>
      <c r="J4199">
        <v>14.3043460202981</v>
      </c>
      <c r="K4199">
        <v>13.589128719283201</v>
      </c>
      <c r="L4199">
        <v>2086</v>
      </c>
      <c r="M4199">
        <f t="shared" si="780"/>
        <v>-13.589128719283201</v>
      </c>
      <c r="N4199">
        <v>-13.589128719283201</v>
      </c>
      <c r="O4199">
        <f t="shared" si="790"/>
        <v>-22.493345811160406</v>
      </c>
      <c r="P4199">
        <f t="shared" si="781"/>
        <v>178.72541568611572</v>
      </c>
      <c r="Q4199">
        <f t="shared" si="791"/>
        <v>-12.565670829648809</v>
      </c>
      <c r="R4199">
        <f t="shared" si="782"/>
        <v>12.565670829648809</v>
      </c>
      <c r="S4199">
        <f t="shared" si="783"/>
        <v>0.9246855401272277</v>
      </c>
      <c r="T4199">
        <f t="shared" si="784"/>
        <v>1.0234578896343915</v>
      </c>
      <c r="U4199">
        <f t="shared" si="785"/>
        <v>0</v>
      </c>
      <c r="V4199">
        <f t="shared" si="786"/>
        <v>7.5314459872772241</v>
      </c>
      <c r="W4199">
        <f t="shared" si="787"/>
        <v>0</v>
      </c>
      <c r="X4199">
        <f t="shared" si="788"/>
        <v>7.5314459872772241</v>
      </c>
      <c r="Y4199">
        <f t="shared" si="789"/>
        <v>12.565670829648809</v>
      </c>
    </row>
    <row r="4200" spans="1:25" x14ac:dyDescent="0.3">
      <c r="A4200">
        <v>3</v>
      </c>
      <c r="B4200">
        <v>1</v>
      </c>
      <c r="C4200">
        <v>30.014285714285698</v>
      </c>
      <c r="D4200">
        <v>4.2699999999999996</v>
      </c>
      <c r="E4200">
        <v>7</v>
      </c>
      <c r="F4200">
        <v>15.081134882244401</v>
      </c>
      <c r="G4200">
        <v>17.312029363141601</v>
      </c>
      <c r="H4200">
        <v>14.9329643891049</v>
      </c>
      <c r="I4200">
        <v>1.02</v>
      </c>
      <c r="J4200">
        <v>14.9329643891049</v>
      </c>
      <c r="K4200">
        <v>15.231623676887001</v>
      </c>
      <c r="L4200">
        <v>2086</v>
      </c>
      <c r="M4200">
        <f t="shared" si="780"/>
        <v>-10.961623676887001</v>
      </c>
      <c r="N4200">
        <v>-10.961623676887001</v>
      </c>
      <c r="O4200">
        <f t="shared" si="790"/>
        <v>-33.454969488047411</v>
      </c>
      <c r="P4200">
        <f t="shared" si="781"/>
        <v>169.1934134997172</v>
      </c>
      <c r="Q4200">
        <f t="shared" si="791"/>
        <v>-9.5320021863985289</v>
      </c>
      <c r="R4200">
        <f t="shared" si="782"/>
        <v>13.802002186398528</v>
      </c>
      <c r="S4200">
        <f t="shared" si="783"/>
        <v>0.90614122822258081</v>
      </c>
      <c r="T4200">
        <f t="shared" si="784"/>
        <v>1.4296214904884721</v>
      </c>
      <c r="U4200">
        <f t="shared" si="785"/>
        <v>0</v>
      </c>
      <c r="V4200">
        <f t="shared" si="786"/>
        <v>9.3858771777419232</v>
      </c>
      <c r="W4200">
        <f t="shared" si="787"/>
        <v>0</v>
      </c>
      <c r="X4200">
        <f t="shared" si="788"/>
        <v>9.3858771777419232</v>
      </c>
      <c r="Y4200">
        <f t="shared" si="789"/>
        <v>9.5320021863985289</v>
      </c>
    </row>
    <row r="4201" spans="1:25" x14ac:dyDescent="0.3">
      <c r="A4201">
        <v>3</v>
      </c>
      <c r="B4201">
        <v>2</v>
      </c>
      <c r="C4201">
        <v>29.9957142857143</v>
      </c>
      <c r="D4201">
        <v>0</v>
      </c>
      <c r="E4201">
        <v>7</v>
      </c>
      <c r="F4201">
        <v>15.067009242513301</v>
      </c>
      <c r="G4201">
        <v>17.312029363141601</v>
      </c>
      <c r="H4201">
        <v>14.9257298379655</v>
      </c>
      <c r="I4201">
        <v>1.02</v>
      </c>
      <c r="J4201">
        <v>14.9257298379655</v>
      </c>
      <c r="K4201">
        <v>15.224244434724801</v>
      </c>
      <c r="L4201">
        <v>2086</v>
      </c>
      <c r="M4201">
        <f t="shared" si="780"/>
        <v>-15.224244434724801</v>
      </c>
      <c r="N4201">
        <v>-15.224244434724801</v>
      </c>
      <c r="O4201">
        <f t="shared" si="790"/>
        <v>-48.679213922772213</v>
      </c>
      <c r="P4201">
        <f t="shared" si="781"/>
        <v>156.7921898325194</v>
      </c>
      <c r="Q4201">
        <f t="shared" si="791"/>
        <v>-12.401223667197797</v>
      </c>
      <c r="R4201">
        <f t="shared" si="782"/>
        <v>12.401223667197797</v>
      </c>
      <c r="S4201">
        <f t="shared" si="783"/>
        <v>0.81457071451848151</v>
      </c>
      <c r="T4201">
        <f t="shared" si="784"/>
        <v>2.8230207675270034</v>
      </c>
      <c r="U4201">
        <f t="shared" si="785"/>
        <v>0</v>
      </c>
      <c r="V4201">
        <f t="shared" si="786"/>
        <v>18.542928548151842</v>
      </c>
      <c r="W4201">
        <f t="shared" si="787"/>
        <v>0</v>
      </c>
      <c r="X4201">
        <f t="shared" si="788"/>
        <v>18.542928548151842</v>
      </c>
      <c r="Y4201">
        <f t="shared" si="789"/>
        <v>12.401223667197797</v>
      </c>
    </row>
    <row r="4202" spans="1:25" x14ac:dyDescent="0.3">
      <c r="A4202">
        <v>3</v>
      </c>
      <c r="B4202">
        <v>3</v>
      </c>
      <c r="C4202">
        <v>31.71</v>
      </c>
      <c r="D4202">
        <v>0</v>
      </c>
      <c r="E4202">
        <v>7</v>
      </c>
      <c r="F4202">
        <v>16.3896818712882</v>
      </c>
      <c r="G4202">
        <v>17.312029363141601</v>
      </c>
      <c r="H4202">
        <v>15.5895298166192</v>
      </c>
      <c r="I4202">
        <v>1.02</v>
      </c>
      <c r="J4202">
        <v>15.5895298166192</v>
      </c>
      <c r="K4202">
        <v>15.9013204129516</v>
      </c>
      <c r="L4202">
        <v>2086</v>
      </c>
      <c r="M4202">
        <f t="shared" si="780"/>
        <v>-15.9013204129516</v>
      </c>
      <c r="N4202">
        <v>-15.9013204129516</v>
      </c>
      <c r="O4202">
        <f t="shared" si="790"/>
        <v>-64.580534335723812</v>
      </c>
      <c r="P4202">
        <f t="shared" si="781"/>
        <v>144.80886419140529</v>
      </c>
      <c r="Q4202">
        <f t="shared" si="791"/>
        <v>-11.983325641114106</v>
      </c>
      <c r="R4202">
        <f t="shared" si="782"/>
        <v>11.983325641114106</v>
      </c>
      <c r="S4202">
        <f t="shared" si="783"/>
        <v>0.75360569625109286</v>
      </c>
      <c r="T4202">
        <f t="shared" si="784"/>
        <v>3.9179947718374937</v>
      </c>
      <c r="U4202">
        <f t="shared" si="785"/>
        <v>0</v>
      </c>
      <c r="V4202">
        <f t="shared" si="786"/>
        <v>24.639430374890711</v>
      </c>
      <c r="W4202">
        <f t="shared" si="787"/>
        <v>0</v>
      </c>
      <c r="X4202">
        <f t="shared" si="788"/>
        <v>24.639430374890711</v>
      </c>
      <c r="Y4202">
        <f t="shared" si="789"/>
        <v>11.983325641114106</v>
      </c>
    </row>
    <row r="4203" spans="1:25" x14ac:dyDescent="0.3">
      <c r="A4203">
        <v>3</v>
      </c>
      <c r="B4203">
        <v>4</v>
      </c>
      <c r="C4203">
        <v>33.0764285714286</v>
      </c>
      <c r="D4203">
        <v>0</v>
      </c>
      <c r="E4203">
        <v>7</v>
      </c>
      <c r="F4203">
        <v>17.470711400997001</v>
      </c>
      <c r="G4203">
        <v>17.312029363141601</v>
      </c>
      <c r="H4203">
        <v>16.113059910215501</v>
      </c>
      <c r="I4203">
        <v>1.02</v>
      </c>
      <c r="J4203">
        <v>16.113059910215501</v>
      </c>
      <c r="K4203">
        <v>16.435321108419799</v>
      </c>
      <c r="L4203">
        <v>2086</v>
      </c>
      <c r="M4203">
        <f t="shared" si="780"/>
        <v>-16.435321108419799</v>
      </c>
      <c r="N4203">
        <v>-16.435321108419799</v>
      </c>
      <c r="O4203">
        <f t="shared" si="790"/>
        <v>-81.015855444143611</v>
      </c>
      <c r="P4203">
        <f t="shared" si="781"/>
        <v>133.38478737730094</v>
      </c>
      <c r="Q4203">
        <f t="shared" si="791"/>
        <v>-11.424076814104353</v>
      </c>
      <c r="R4203">
        <f t="shared" si="782"/>
        <v>11.424076814104353</v>
      </c>
      <c r="S4203">
        <f t="shared" si="783"/>
        <v>0.69509300966756349</v>
      </c>
      <c r="T4203">
        <f t="shared" si="784"/>
        <v>5.0112442943154463</v>
      </c>
      <c r="U4203">
        <f t="shared" si="785"/>
        <v>0</v>
      </c>
      <c r="V4203">
        <f t="shared" si="786"/>
        <v>30.490699033243658</v>
      </c>
      <c r="W4203">
        <f t="shared" si="787"/>
        <v>0</v>
      </c>
      <c r="X4203">
        <f t="shared" si="788"/>
        <v>30.490699033243658</v>
      </c>
      <c r="Y4203">
        <f t="shared" si="789"/>
        <v>11.424076814104353</v>
      </c>
    </row>
    <row r="4204" spans="1:25" x14ac:dyDescent="0.3">
      <c r="A4204">
        <v>3</v>
      </c>
      <c r="B4204">
        <v>5</v>
      </c>
      <c r="C4204">
        <v>33.075000000000003</v>
      </c>
      <c r="D4204">
        <v>0</v>
      </c>
      <c r="E4204">
        <v>3</v>
      </c>
      <c r="F4204">
        <v>17.4695690094164</v>
      </c>
      <c r="G4204">
        <v>17.312029363141601</v>
      </c>
      <c r="H4204">
        <v>16.1125150532642</v>
      </c>
      <c r="I4204">
        <v>1.02</v>
      </c>
      <c r="J4204">
        <v>16.1125150532642</v>
      </c>
      <c r="K4204">
        <v>16.4347653543295</v>
      </c>
      <c r="L4204">
        <v>2086</v>
      </c>
      <c r="M4204">
        <f t="shared" si="780"/>
        <v>-16.4347653543295</v>
      </c>
      <c r="N4204">
        <v>-16.4347653543295</v>
      </c>
      <c r="O4204">
        <f t="shared" si="790"/>
        <v>-97.450620798473111</v>
      </c>
      <c r="P4204">
        <f t="shared" si="781"/>
        <v>122.86230571312704</v>
      </c>
      <c r="Q4204">
        <f t="shared" si="791"/>
        <v>-10.522481664173895</v>
      </c>
      <c r="R4204">
        <f t="shared" si="782"/>
        <v>10.522481664173895</v>
      </c>
      <c r="S4204">
        <f t="shared" si="783"/>
        <v>0.64025749302236923</v>
      </c>
      <c r="T4204">
        <f t="shared" si="784"/>
        <v>5.9122836901556042</v>
      </c>
      <c r="U4204">
        <f t="shared" si="785"/>
        <v>0</v>
      </c>
      <c r="V4204">
        <f t="shared" si="786"/>
        <v>35.974250697763075</v>
      </c>
      <c r="W4204">
        <f t="shared" si="787"/>
        <v>0</v>
      </c>
      <c r="X4204">
        <f t="shared" si="788"/>
        <v>35.974250697763075</v>
      </c>
      <c r="Y4204">
        <f t="shared" si="789"/>
        <v>10.522481664173895</v>
      </c>
    </row>
    <row r="4205" spans="1:25" x14ac:dyDescent="0.3">
      <c r="A4205">
        <v>4</v>
      </c>
      <c r="B4205">
        <v>1</v>
      </c>
      <c r="C4205">
        <v>31.200714285714302</v>
      </c>
      <c r="D4205">
        <v>0</v>
      </c>
      <c r="E4205">
        <v>7</v>
      </c>
      <c r="F4205">
        <v>15.992800574802899</v>
      </c>
      <c r="G4205">
        <v>17.312029363141601</v>
      </c>
      <c r="H4205">
        <v>15.393158192360501</v>
      </c>
      <c r="I4205">
        <v>1.1000000000000001</v>
      </c>
      <c r="J4205">
        <v>15.393158192360501</v>
      </c>
      <c r="K4205">
        <v>16.932474011596501</v>
      </c>
      <c r="L4205">
        <v>2086</v>
      </c>
      <c r="M4205">
        <f t="shared" si="780"/>
        <v>-16.932474011596501</v>
      </c>
      <c r="N4205">
        <v>-16.932474011596501</v>
      </c>
      <c r="O4205">
        <f t="shared" si="790"/>
        <v>-114.38309481006961</v>
      </c>
      <c r="P4205">
        <f t="shared" si="781"/>
        <v>112.88864524055278</v>
      </c>
      <c r="Q4205">
        <f t="shared" si="791"/>
        <v>-9.9736604725742666</v>
      </c>
      <c r="R4205">
        <f t="shared" si="782"/>
        <v>9.9736604725742666</v>
      </c>
      <c r="S4205">
        <f t="shared" si="783"/>
        <v>0.58902558868501032</v>
      </c>
      <c r="T4205">
        <f t="shared" si="784"/>
        <v>6.9588135390222341</v>
      </c>
      <c r="U4205">
        <f t="shared" si="785"/>
        <v>0</v>
      </c>
      <c r="V4205">
        <f t="shared" si="786"/>
        <v>41.097441131498968</v>
      </c>
      <c r="W4205">
        <f t="shared" si="787"/>
        <v>0</v>
      </c>
      <c r="X4205">
        <f t="shared" si="788"/>
        <v>41.097441131498968</v>
      </c>
      <c r="Y4205">
        <f t="shared" si="789"/>
        <v>9.9736604725742666</v>
      </c>
    </row>
    <row r="4206" spans="1:25" x14ac:dyDescent="0.3">
      <c r="A4206">
        <v>4</v>
      </c>
      <c r="B4206">
        <v>2</v>
      </c>
      <c r="C4206">
        <v>33.0171428571429</v>
      </c>
      <c r="D4206">
        <v>0</v>
      </c>
      <c r="E4206">
        <v>7</v>
      </c>
      <c r="F4206">
        <v>17.423323469490398</v>
      </c>
      <c r="G4206">
        <v>17.312029363141601</v>
      </c>
      <c r="H4206">
        <v>16.090444050639899</v>
      </c>
      <c r="I4206">
        <v>1.1000000000000001</v>
      </c>
      <c r="J4206">
        <v>16.090444050639899</v>
      </c>
      <c r="K4206">
        <v>17.699488455703801</v>
      </c>
      <c r="L4206">
        <v>2086</v>
      </c>
      <c r="M4206">
        <f t="shared" si="780"/>
        <v>-17.699488455703801</v>
      </c>
      <c r="N4206">
        <v>-17.699488455703801</v>
      </c>
      <c r="O4206">
        <f t="shared" si="790"/>
        <v>-132.08258326577339</v>
      </c>
      <c r="P4206">
        <f t="shared" si="781"/>
        <v>103.32759243831519</v>
      </c>
      <c r="Q4206">
        <f t="shared" si="791"/>
        <v>-9.5610528022375831</v>
      </c>
      <c r="R4206">
        <f t="shared" si="782"/>
        <v>9.5610528022375831</v>
      </c>
      <c r="S4206">
        <f t="shared" si="783"/>
        <v>0.54018808657469752</v>
      </c>
      <c r="T4206">
        <f t="shared" si="784"/>
        <v>8.1384356534662174</v>
      </c>
      <c r="U4206">
        <f t="shared" si="785"/>
        <v>0</v>
      </c>
      <c r="V4206">
        <f t="shared" si="786"/>
        <v>45.981191342530252</v>
      </c>
      <c r="W4206">
        <f t="shared" si="787"/>
        <v>0</v>
      </c>
      <c r="X4206">
        <f t="shared" si="788"/>
        <v>45.981191342530252</v>
      </c>
      <c r="Y4206">
        <f t="shared" si="789"/>
        <v>9.5610528022375831</v>
      </c>
    </row>
    <row r="4207" spans="1:25" x14ac:dyDescent="0.3">
      <c r="A4207">
        <v>4</v>
      </c>
      <c r="B4207">
        <v>3</v>
      </c>
      <c r="C4207">
        <v>33.6314285714286</v>
      </c>
      <c r="D4207">
        <v>0</v>
      </c>
      <c r="E4207">
        <v>7</v>
      </c>
      <c r="F4207">
        <v>17.916444182171698</v>
      </c>
      <c r="G4207">
        <v>17.312029363141601</v>
      </c>
      <c r="H4207">
        <v>16.324352938973298</v>
      </c>
      <c r="I4207">
        <v>1.1000000000000001</v>
      </c>
      <c r="J4207">
        <v>16.324352938973298</v>
      </c>
      <c r="K4207">
        <v>17.9567882328707</v>
      </c>
      <c r="L4207">
        <v>2086</v>
      </c>
      <c r="M4207">
        <f t="shared" si="780"/>
        <v>-17.9567882328707</v>
      </c>
      <c r="N4207">
        <v>-17.9567882328707</v>
      </c>
      <c r="O4207">
        <f t="shared" si="790"/>
        <v>-150.0393714986441</v>
      </c>
      <c r="P4207">
        <f t="shared" si="781"/>
        <v>94.454714599548154</v>
      </c>
      <c r="Q4207">
        <f t="shared" si="791"/>
        <v>-8.8728778387670388</v>
      </c>
      <c r="R4207">
        <f t="shared" si="782"/>
        <v>8.8728778387670388</v>
      </c>
      <c r="S4207">
        <f t="shared" si="783"/>
        <v>0.49412387803988472</v>
      </c>
      <c r="T4207">
        <f t="shared" si="784"/>
        <v>9.0839103941036612</v>
      </c>
      <c r="U4207">
        <f t="shared" si="785"/>
        <v>0</v>
      </c>
      <c r="V4207">
        <f t="shared" si="786"/>
        <v>50.587612196011534</v>
      </c>
      <c r="W4207">
        <f t="shared" si="787"/>
        <v>0</v>
      </c>
      <c r="X4207">
        <f t="shared" si="788"/>
        <v>50.587612196011534</v>
      </c>
      <c r="Y4207">
        <f t="shared" si="789"/>
        <v>8.8728778387670388</v>
      </c>
    </row>
    <row r="4208" spans="1:25" x14ac:dyDescent="0.3">
      <c r="A4208">
        <v>4</v>
      </c>
      <c r="B4208">
        <v>4</v>
      </c>
      <c r="C4208">
        <v>34.761428571428603</v>
      </c>
      <c r="D4208">
        <v>2.2200000000000002</v>
      </c>
      <c r="E4208">
        <v>7</v>
      </c>
      <c r="F4208">
        <v>18.835675690265699</v>
      </c>
      <c r="G4208">
        <v>17.312029363141601</v>
      </c>
      <c r="H4208">
        <v>16.7522337075387</v>
      </c>
      <c r="I4208">
        <v>1.1000000000000001</v>
      </c>
      <c r="J4208">
        <v>16.7522337075387</v>
      </c>
      <c r="K4208">
        <v>18.427457078292601</v>
      </c>
      <c r="L4208">
        <v>2086</v>
      </c>
      <c r="M4208">
        <f t="shared" si="780"/>
        <v>-16.207457078292602</v>
      </c>
      <c r="N4208">
        <v>-16.207457078292602</v>
      </c>
      <c r="O4208">
        <f t="shared" si="790"/>
        <v>-166.24682857693671</v>
      </c>
      <c r="P4208">
        <f t="shared" si="781"/>
        <v>87.102294227221051</v>
      </c>
      <c r="Q4208">
        <f t="shared" si="791"/>
        <v>-7.3524203723271029</v>
      </c>
      <c r="R4208">
        <f t="shared" si="782"/>
        <v>9.5724203723271035</v>
      </c>
      <c r="S4208">
        <f t="shared" si="783"/>
        <v>0.51946507495075589</v>
      </c>
      <c r="T4208">
        <f t="shared" si="784"/>
        <v>8.8550367059654977</v>
      </c>
      <c r="U4208">
        <f t="shared" si="785"/>
        <v>0</v>
      </c>
      <c r="V4208">
        <f t="shared" si="786"/>
        <v>48.053492504924414</v>
      </c>
      <c r="W4208">
        <f t="shared" si="787"/>
        <v>0</v>
      </c>
      <c r="X4208">
        <f t="shared" si="788"/>
        <v>48.053492504924414</v>
      </c>
      <c r="Y4208">
        <f t="shared" si="789"/>
        <v>7.3524203723271029</v>
      </c>
    </row>
    <row r="4209" spans="1:25" x14ac:dyDescent="0.3">
      <c r="A4209">
        <v>4</v>
      </c>
      <c r="B4209">
        <v>5</v>
      </c>
      <c r="C4209">
        <v>35.104999999999997</v>
      </c>
      <c r="D4209">
        <v>0</v>
      </c>
      <c r="E4209">
        <v>2</v>
      </c>
      <c r="F4209">
        <v>19.118245985692301</v>
      </c>
      <c r="G4209">
        <v>17.312029363141601</v>
      </c>
      <c r="H4209">
        <v>16.881726904194799</v>
      </c>
      <c r="I4209">
        <v>1.1000000000000001</v>
      </c>
      <c r="J4209">
        <v>16.881726904194799</v>
      </c>
      <c r="K4209">
        <v>18.569899594614299</v>
      </c>
      <c r="L4209">
        <v>2086</v>
      </c>
      <c r="M4209">
        <f t="shared" si="780"/>
        <v>-18.569899594614299</v>
      </c>
      <c r="N4209">
        <v>-18.569899594614299</v>
      </c>
      <c r="O4209">
        <f t="shared" si="790"/>
        <v>-184.81672817155101</v>
      </c>
      <c r="P4209">
        <f t="shared" si="781"/>
        <v>79.378990160684495</v>
      </c>
      <c r="Q4209">
        <f t="shared" si="791"/>
        <v>-7.7233040665365564</v>
      </c>
      <c r="R4209">
        <f t="shared" si="782"/>
        <v>7.7233040665365564</v>
      </c>
      <c r="S4209">
        <f t="shared" si="783"/>
        <v>0.41590446018224536</v>
      </c>
      <c r="T4209">
        <f t="shared" si="784"/>
        <v>10.846595528077742</v>
      </c>
      <c r="U4209">
        <f t="shared" si="785"/>
        <v>0</v>
      </c>
      <c r="V4209">
        <f t="shared" si="786"/>
        <v>58.409553981775467</v>
      </c>
      <c r="W4209">
        <f t="shared" si="787"/>
        <v>0</v>
      </c>
      <c r="X4209">
        <f t="shared" si="788"/>
        <v>58.409553981775467</v>
      </c>
      <c r="Y4209">
        <f t="shared" si="789"/>
        <v>7.7233040665365564</v>
      </c>
    </row>
    <row r="4210" spans="1:25" x14ac:dyDescent="0.3">
      <c r="A4210">
        <v>5</v>
      </c>
      <c r="B4210">
        <v>1</v>
      </c>
      <c r="C4210">
        <v>35.858571428571402</v>
      </c>
      <c r="D4210">
        <v>0</v>
      </c>
      <c r="E4210">
        <v>7</v>
      </c>
      <c r="F4210">
        <v>19.743002055878598</v>
      </c>
      <c r="G4210">
        <v>17.312029363141601</v>
      </c>
      <c r="H4210">
        <v>17.164792499406101</v>
      </c>
      <c r="I4210">
        <v>1.18</v>
      </c>
      <c r="J4210">
        <v>17.164792499406101</v>
      </c>
      <c r="K4210">
        <v>20.254455149299201</v>
      </c>
      <c r="L4210">
        <v>2086</v>
      </c>
      <c r="M4210">
        <f t="shared" si="780"/>
        <v>-20.254455149299201</v>
      </c>
      <c r="N4210">
        <v>-20.254455149299201</v>
      </c>
      <c r="O4210">
        <f t="shared" si="790"/>
        <v>-205.0711833208502</v>
      </c>
      <c r="P4210">
        <f t="shared" si="781"/>
        <v>71.733757301846907</v>
      </c>
      <c r="Q4210">
        <f t="shared" si="791"/>
        <v>-7.6452328588375877</v>
      </c>
      <c r="R4210">
        <f t="shared" si="782"/>
        <v>7.6452328588375877</v>
      </c>
      <c r="S4210">
        <f t="shared" si="783"/>
        <v>0.37745931956615042</v>
      </c>
      <c r="T4210">
        <f t="shared" si="784"/>
        <v>12.609222290461613</v>
      </c>
      <c r="U4210">
        <f t="shared" si="785"/>
        <v>0</v>
      </c>
      <c r="V4210">
        <f t="shared" si="786"/>
        <v>62.254068043384962</v>
      </c>
      <c r="W4210">
        <f t="shared" si="787"/>
        <v>0</v>
      </c>
      <c r="X4210">
        <f t="shared" si="788"/>
        <v>62.254068043384962</v>
      </c>
      <c r="Y4210">
        <f t="shared" si="789"/>
        <v>7.6452328588375877</v>
      </c>
    </row>
    <row r="4211" spans="1:25" x14ac:dyDescent="0.3">
      <c r="A4211">
        <v>5</v>
      </c>
      <c r="B4211">
        <v>2</v>
      </c>
      <c r="C4211">
        <v>35.445714285714303</v>
      </c>
      <c r="D4211">
        <v>0</v>
      </c>
      <c r="E4211">
        <v>7</v>
      </c>
      <c r="F4211">
        <v>19.399873783905601</v>
      </c>
      <c r="G4211">
        <v>17.312029363141601</v>
      </c>
      <c r="H4211">
        <v>17.009871819804101</v>
      </c>
      <c r="I4211">
        <v>1.18</v>
      </c>
      <c r="J4211">
        <v>17.009871819804101</v>
      </c>
      <c r="K4211">
        <v>20.071648747368801</v>
      </c>
      <c r="L4211">
        <v>2086</v>
      </c>
      <c r="M4211">
        <f t="shared" si="780"/>
        <v>-20.071648747368801</v>
      </c>
      <c r="N4211">
        <v>-20.071648747368801</v>
      </c>
      <c r="O4211">
        <f t="shared" si="790"/>
        <v>-225.14283206821901</v>
      </c>
      <c r="P4211">
        <f t="shared" si="781"/>
        <v>64.884139242450971</v>
      </c>
      <c r="Q4211">
        <f t="shared" si="791"/>
        <v>-6.8496180593959366</v>
      </c>
      <c r="R4211">
        <f t="shared" si="782"/>
        <v>6.8496180593959366</v>
      </c>
      <c r="S4211">
        <f t="shared" si="783"/>
        <v>0.34125836624626343</v>
      </c>
      <c r="T4211">
        <f t="shared" si="784"/>
        <v>13.222030687972865</v>
      </c>
      <c r="U4211">
        <f t="shared" si="785"/>
        <v>0</v>
      </c>
      <c r="V4211">
        <f t="shared" si="786"/>
        <v>65.874163375373655</v>
      </c>
      <c r="W4211">
        <f t="shared" si="787"/>
        <v>0</v>
      </c>
      <c r="X4211">
        <f t="shared" si="788"/>
        <v>65.874163375373655</v>
      </c>
      <c r="Y4211">
        <f t="shared" si="789"/>
        <v>6.8496180593959366</v>
      </c>
    </row>
    <row r="4212" spans="1:25" x14ac:dyDescent="0.3">
      <c r="A4212">
        <v>5</v>
      </c>
      <c r="B4212">
        <v>3</v>
      </c>
      <c r="C4212">
        <v>35.413571428571402</v>
      </c>
      <c r="D4212">
        <v>0</v>
      </c>
      <c r="E4212">
        <v>7</v>
      </c>
      <c r="F4212">
        <v>19.3732454321616</v>
      </c>
      <c r="G4212">
        <v>17.312029363141601</v>
      </c>
      <c r="H4212">
        <v>16.997794136592699</v>
      </c>
      <c r="I4212">
        <v>1.18</v>
      </c>
      <c r="J4212">
        <v>16.997794136592699</v>
      </c>
      <c r="K4212">
        <v>20.057397081179399</v>
      </c>
      <c r="L4212">
        <v>2086</v>
      </c>
      <c r="M4212">
        <f t="shared" si="780"/>
        <v>-20.057397081179399</v>
      </c>
      <c r="N4212">
        <v>-20.057397081179399</v>
      </c>
      <c r="O4212">
        <f t="shared" si="790"/>
        <v>-245.20022914939841</v>
      </c>
      <c r="P4212">
        <f t="shared" si="781"/>
        <v>58.69275064354138</v>
      </c>
      <c r="Q4212">
        <f t="shared" si="791"/>
        <v>-6.1913885989095903</v>
      </c>
      <c r="R4212">
        <f t="shared" si="782"/>
        <v>6.1913885989095903</v>
      </c>
      <c r="S4212">
        <f t="shared" si="783"/>
        <v>0.30868355319739871</v>
      </c>
      <c r="T4212">
        <f t="shared" si="784"/>
        <v>13.866008482269809</v>
      </c>
      <c r="U4212">
        <f t="shared" si="785"/>
        <v>0</v>
      </c>
      <c r="V4212">
        <f t="shared" si="786"/>
        <v>69.131644680260123</v>
      </c>
      <c r="W4212">
        <f t="shared" si="787"/>
        <v>0</v>
      </c>
      <c r="X4212">
        <f t="shared" si="788"/>
        <v>69.131644680260123</v>
      </c>
      <c r="Y4212">
        <f t="shared" si="789"/>
        <v>6.1913885989095903</v>
      </c>
    </row>
    <row r="4213" spans="1:25" x14ac:dyDescent="0.3">
      <c r="A4213">
        <v>5</v>
      </c>
      <c r="B4213">
        <v>4</v>
      </c>
      <c r="C4213">
        <v>34.335714285714303</v>
      </c>
      <c r="D4213">
        <v>8.43</v>
      </c>
      <c r="E4213">
        <v>7</v>
      </c>
      <c r="F4213">
        <v>18.487534111296</v>
      </c>
      <c r="G4213">
        <v>17.312029363141601</v>
      </c>
      <c r="H4213">
        <v>16.5913943968479</v>
      </c>
      <c r="I4213">
        <v>1.18</v>
      </c>
      <c r="J4213">
        <v>16.5913943968479</v>
      </c>
      <c r="K4213">
        <v>19.577845388280601</v>
      </c>
      <c r="L4213">
        <v>2086</v>
      </c>
      <c r="M4213">
        <f t="shared" si="780"/>
        <v>-11.147845388280601</v>
      </c>
      <c r="N4213">
        <v>-11.147845388280601</v>
      </c>
      <c r="O4213">
        <f t="shared" si="790"/>
        <v>-256.348074537679</v>
      </c>
      <c r="P4213">
        <f t="shared" si="781"/>
        <v>55.510766551629523</v>
      </c>
      <c r="Q4213">
        <f t="shared" si="791"/>
        <v>-3.1819840919118576</v>
      </c>
      <c r="R4213">
        <f t="shared" si="782"/>
        <v>11.611984091911857</v>
      </c>
      <c r="S4213">
        <f t="shared" si="783"/>
        <v>0.59311859204194406</v>
      </c>
      <c r="T4213">
        <f t="shared" si="784"/>
        <v>7.9658612963687432</v>
      </c>
      <c r="U4213">
        <f t="shared" si="785"/>
        <v>0</v>
      </c>
      <c r="V4213">
        <f t="shared" si="786"/>
        <v>40.688140795805595</v>
      </c>
      <c r="W4213">
        <f t="shared" si="787"/>
        <v>0</v>
      </c>
      <c r="X4213">
        <f t="shared" si="788"/>
        <v>40.688140795805595</v>
      </c>
      <c r="Y4213">
        <f t="shared" si="789"/>
        <v>3.1819840919118576</v>
      </c>
    </row>
    <row r="4214" spans="1:25" x14ac:dyDescent="0.3">
      <c r="A4214">
        <v>5</v>
      </c>
      <c r="B4214">
        <v>5</v>
      </c>
      <c r="C4214">
        <v>32.651666666666699</v>
      </c>
      <c r="D4214">
        <v>5.16</v>
      </c>
      <c r="E4214">
        <v>3</v>
      </c>
      <c r="F4214">
        <v>17.1321599235409</v>
      </c>
      <c r="G4214">
        <v>17.312029363141601</v>
      </c>
      <c r="H4214">
        <v>15.9508295457141</v>
      </c>
      <c r="I4214">
        <v>1.18</v>
      </c>
      <c r="J4214">
        <v>15.9508295457141</v>
      </c>
      <c r="K4214">
        <v>18.821978863942601</v>
      </c>
      <c r="L4214">
        <v>2086</v>
      </c>
      <c r="M4214">
        <f t="shared" si="780"/>
        <v>-13.661978863942601</v>
      </c>
      <c r="N4214">
        <v>-13.661978863942601</v>
      </c>
      <c r="O4214">
        <f t="shared" si="790"/>
        <v>-270.01005340162158</v>
      </c>
      <c r="P4214">
        <f t="shared" si="781"/>
        <v>51.845445948224558</v>
      </c>
      <c r="Q4214">
        <f t="shared" si="791"/>
        <v>-3.6653206034049646</v>
      </c>
      <c r="R4214">
        <f t="shared" si="782"/>
        <v>8.8253206034049647</v>
      </c>
      <c r="S4214">
        <f t="shared" si="783"/>
        <v>0.46888378035062478</v>
      </c>
      <c r="T4214">
        <f t="shared" si="784"/>
        <v>9.996658260537636</v>
      </c>
      <c r="U4214">
        <f t="shared" si="785"/>
        <v>0</v>
      </c>
      <c r="V4214">
        <f t="shared" si="786"/>
        <v>53.11162196493752</v>
      </c>
      <c r="W4214">
        <f t="shared" si="787"/>
        <v>0</v>
      </c>
      <c r="X4214">
        <f t="shared" si="788"/>
        <v>53.11162196493752</v>
      </c>
      <c r="Y4214">
        <f t="shared" si="789"/>
        <v>3.6653206034049646</v>
      </c>
    </row>
    <row r="4215" spans="1:25" x14ac:dyDescent="0.3">
      <c r="A4215">
        <v>6</v>
      </c>
      <c r="B4215">
        <v>1</v>
      </c>
      <c r="C4215">
        <v>32.6078571428571</v>
      </c>
      <c r="D4215">
        <v>193.87</v>
      </c>
      <c r="E4215">
        <v>7</v>
      </c>
      <c r="F4215">
        <v>17.097370169357301</v>
      </c>
      <c r="G4215">
        <v>17.312029363141601</v>
      </c>
      <c r="H4215">
        <v>15.934071289858201</v>
      </c>
      <c r="I4215">
        <v>1.25</v>
      </c>
      <c r="J4215">
        <v>15.934071289858201</v>
      </c>
      <c r="K4215">
        <v>19.917589112322801</v>
      </c>
      <c r="L4215">
        <v>2086</v>
      </c>
      <c r="M4215">
        <f t="shared" si="780"/>
        <v>173.95241088767722</v>
      </c>
      <c r="N4215">
        <v>173.95241088767722</v>
      </c>
      <c r="O4215">
        <f t="shared" si="790"/>
        <v>-96.057642513944359</v>
      </c>
      <c r="P4215">
        <f t="shared" si="781"/>
        <v>123.72101527045982</v>
      </c>
      <c r="Q4215">
        <f t="shared" si="791"/>
        <v>71.875569322235265</v>
      </c>
      <c r="R4215">
        <f t="shared" si="782"/>
        <v>19.917589112322801</v>
      </c>
      <c r="S4215">
        <f t="shared" si="783"/>
        <v>1</v>
      </c>
      <c r="T4215">
        <f t="shared" si="784"/>
        <v>0</v>
      </c>
      <c r="U4215">
        <f t="shared" si="785"/>
        <v>173.95241088767722</v>
      </c>
      <c r="V4215">
        <f t="shared" si="786"/>
        <v>0</v>
      </c>
      <c r="W4215">
        <f t="shared" si="787"/>
        <v>100</v>
      </c>
      <c r="X4215">
        <f t="shared" si="788"/>
        <v>-100</v>
      </c>
      <c r="Y4215">
        <f t="shared" si="789"/>
        <v>71.875569322235265</v>
      </c>
    </row>
    <row r="4216" spans="1:25" x14ac:dyDescent="0.3">
      <c r="A4216">
        <v>6</v>
      </c>
      <c r="B4216">
        <v>2</v>
      </c>
      <c r="C4216">
        <v>31.784285714285701</v>
      </c>
      <c r="D4216">
        <v>11.82</v>
      </c>
      <c r="E4216">
        <v>7</v>
      </c>
      <c r="F4216">
        <v>16.447847544050401</v>
      </c>
      <c r="G4216">
        <v>17.312029363141601</v>
      </c>
      <c r="H4216">
        <v>15.618115648196399</v>
      </c>
      <c r="I4216">
        <v>1.25</v>
      </c>
      <c r="J4216">
        <v>15.618115648196399</v>
      </c>
      <c r="K4216">
        <v>19.522644560245599</v>
      </c>
      <c r="L4216">
        <v>2086</v>
      </c>
      <c r="M4216">
        <f t="shared" si="780"/>
        <v>-7.7026445602455986</v>
      </c>
      <c r="N4216">
        <v>-7.7026445602455986</v>
      </c>
      <c r="O4216">
        <f t="shared" si="790"/>
        <v>-103.76028707418996</v>
      </c>
      <c r="P4216">
        <f t="shared" si="781"/>
        <v>119.04670929445444</v>
      </c>
      <c r="Q4216">
        <f t="shared" si="791"/>
        <v>-4.6743059760053711</v>
      </c>
      <c r="R4216">
        <f t="shared" si="782"/>
        <v>16.494305976005371</v>
      </c>
      <c r="S4216">
        <f t="shared" si="783"/>
        <v>0.84488071916204932</v>
      </c>
      <c r="T4216">
        <f t="shared" si="784"/>
        <v>3.0283385842402275</v>
      </c>
      <c r="U4216">
        <f t="shared" si="785"/>
        <v>0</v>
      </c>
      <c r="V4216">
        <f t="shared" si="786"/>
        <v>15.511928083795071</v>
      </c>
      <c r="W4216">
        <f t="shared" si="787"/>
        <v>0</v>
      </c>
      <c r="X4216">
        <f t="shared" si="788"/>
        <v>15.511928083795071</v>
      </c>
      <c r="Y4216">
        <f t="shared" si="789"/>
        <v>4.6743059760053711</v>
      </c>
    </row>
    <row r="4217" spans="1:25" x14ac:dyDescent="0.3">
      <c r="A4217">
        <v>6</v>
      </c>
      <c r="B4217">
        <v>3</v>
      </c>
      <c r="C4217">
        <v>32.042142857142899</v>
      </c>
      <c r="D4217">
        <v>30.39</v>
      </c>
      <c r="E4217">
        <v>7</v>
      </c>
      <c r="F4217">
        <v>16.650291596172899</v>
      </c>
      <c r="G4217">
        <v>17.312029363141601</v>
      </c>
      <c r="H4217">
        <v>15.717229214698101</v>
      </c>
      <c r="I4217">
        <v>1.25</v>
      </c>
      <c r="J4217">
        <v>15.717229214698101</v>
      </c>
      <c r="K4217">
        <v>19.646536518372599</v>
      </c>
      <c r="L4217">
        <v>2086</v>
      </c>
      <c r="M4217">
        <f t="shared" si="780"/>
        <v>10.743463481627401</v>
      </c>
      <c r="N4217">
        <v>10.743463481627401</v>
      </c>
      <c r="O4217">
        <f t="shared" si="790"/>
        <v>-93.016823592562559</v>
      </c>
      <c r="P4217">
        <f t="shared" si="781"/>
        <v>125.61645399328958</v>
      </c>
      <c r="Q4217">
        <f t="shared" si="791"/>
        <v>6.5697446988351373</v>
      </c>
      <c r="R4217">
        <f t="shared" si="782"/>
        <v>19.646536518372599</v>
      </c>
      <c r="S4217">
        <f t="shared" si="783"/>
        <v>1</v>
      </c>
      <c r="T4217">
        <f t="shared" si="784"/>
        <v>0</v>
      </c>
      <c r="U4217">
        <f t="shared" si="785"/>
        <v>10.743463481627401</v>
      </c>
      <c r="V4217">
        <f t="shared" si="786"/>
        <v>0</v>
      </c>
      <c r="W4217">
        <f t="shared" si="787"/>
        <v>100</v>
      </c>
      <c r="X4217">
        <f t="shared" si="788"/>
        <v>-100</v>
      </c>
      <c r="Y4217">
        <f t="shared" si="789"/>
        <v>6.5697446988351373</v>
      </c>
    </row>
    <row r="4218" spans="1:25" x14ac:dyDescent="0.3">
      <c r="A4218">
        <v>6</v>
      </c>
      <c r="B4218">
        <v>4</v>
      </c>
      <c r="C4218">
        <v>31.3092857142857</v>
      </c>
      <c r="D4218">
        <v>61.97</v>
      </c>
      <c r="E4218">
        <v>7</v>
      </c>
      <c r="F4218">
        <v>16.077131994376298</v>
      </c>
      <c r="G4218">
        <v>17.312029363141601</v>
      </c>
      <c r="H4218">
        <v>15.435079421598299</v>
      </c>
      <c r="I4218">
        <v>1.25</v>
      </c>
      <c r="J4218">
        <v>15.435079421598299</v>
      </c>
      <c r="K4218">
        <v>19.2938492769979</v>
      </c>
      <c r="L4218">
        <v>2086</v>
      </c>
      <c r="M4218">
        <f t="shared" si="780"/>
        <v>42.676150723002095</v>
      </c>
      <c r="N4218">
        <v>42.676150723002095</v>
      </c>
      <c r="O4218">
        <f t="shared" si="790"/>
        <v>-50.340672869560464</v>
      </c>
      <c r="P4218">
        <f t="shared" si="781"/>
        <v>155.49506615361148</v>
      </c>
      <c r="Q4218">
        <f t="shared" si="791"/>
        <v>29.878612160321893</v>
      </c>
      <c r="R4218">
        <f t="shared" si="782"/>
        <v>19.2938492769979</v>
      </c>
      <c r="S4218">
        <f t="shared" si="783"/>
        <v>1</v>
      </c>
      <c r="T4218">
        <f t="shared" si="784"/>
        <v>0</v>
      </c>
      <c r="U4218">
        <f t="shared" si="785"/>
        <v>42.676150723002095</v>
      </c>
      <c r="V4218">
        <f t="shared" si="786"/>
        <v>0</v>
      </c>
      <c r="W4218">
        <f t="shared" si="787"/>
        <v>100</v>
      </c>
      <c r="X4218">
        <f t="shared" si="788"/>
        <v>-100</v>
      </c>
      <c r="Y4218">
        <f t="shared" si="789"/>
        <v>29.878612160321893</v>
      </c>
    </row>
    <row r="4219" spans="1:25" x14ac:dyDescent="0.3">
      <c r="A4219">
        <v>6</v>
      </c>
      <c r="B4219">
        <v>5</v>
      </c>
      <c r="C4219">
        <v>32.002499999999998</v>
      </c>
      <c r="D4219">
        <v>2.04</v>
      </c>
      <c r="E4219">
        <v>2</v>
      </c>
      <c r="F4219">
        <v>16.6191132571766</v>
      </c>
      <c r="G4219">
        <v>17.312029363141601</v>
      </c>
      <c r="H4219">
        <v>15.7020028294044</v>
      </c>
      <c r="I4219">
        <v>1.25</v>
      </c>
      <c r="J4219">
        <v>15.7020028294044</v>
      </c>
      <c r="K4219">
        <v>19.627503536755501</v>
      </c>
      <c r="L4219">
        <v>2086</v>
      </c>
      <c r="M4219">
        <f t="shared" si="780"/>
        <v>-17.587503536755502</v>
      </c>
      <c r="N4219">
        <v>-17.587503536755502</v>
      </c>
      <c r="O4219">
        <f t="shared" si="790"/>
        <v>-67.92817640631597</v>
      </c>
      <c r="P4219">
        <f t="shared" si="781"/>
        <v>142.40519563547619</v>
      </c>
      <c r="Q4219">
        <f t="shared" si="791"/>
        <v>-13.089870518135285</v>
      </c>
      <c r="R4219">
        <f t="shared" si="782"/>
        <v>15.129870518135284</v>
      </c>
      <c r="S4219">
        <f t="shared" si="783"/>
        <v>0.7708504797771295</v>
      </c>
      <c r="T4219">
        <f t="shared" si="784"/>
        <v>4.4976330186202169</v>
      </c>
      <c r="U4219">
        <f t="shared" si="785"/>
        <v>0</v>
      </c>
      <c r="V4219">
        <f t="shared" si="786"/>
        <v>22.91495202228705</v>
      </c>
      <c r="W4219">
        <f t="shared" si="787"/>
        <v>0</v>
      </c>
      <c r="X4219">
        <f t="shared" si="788"/>
        <v>22.91495202228705</v>
      </c>
      <c r="Y4219">
        <f t="shared" si="789"/>
        <v>13.089870518135285</v>
      </c>
    </row>
    <row r="4220" spans="1:25" x14ac:dyDescent="0.3">
      <c r="A4220">
        <v>7</v>
      </c>
      <c r="B4220">
        <v>1</v>
      </c>
      <c r="C4220">
        <v>32.125714285714302</v>
      </c>
      <c r="D4220">
        <v>28.44</v>
      </c>
      <c r="E4220">
        <v>7</v>
      </c>
      <c r="F4220">
        <v>16.716083867544199</v>
      </c>
      <c r="G4220">
        <v>17.312029363141601</v>
      </c>
      <c r="H4220">
        <v>15.749314693063299</v>
      </c>
      <c r="I4220">
        <v>1.25</v>
      </c>
      <c r="J4220">
        <v>15.749314693063299</v>
      </c>
      <c r="K4220">
        <v>19.686643366329101</v>
      </c>
      <c r="L4220">
        <v>2086</v>
      </c>
      <c r="M4220">
        <f t="shared" si="780"/>
        <v>8.7533566336709008</v>
      </c>
      <c r="N4220">
        <v>8.7533566336709008</v>
      </c>
      <c r="O4220">
        <f t="shared" si="790"/>
        <v>-59.174819772645066</v>
      </c>
      <c r="P4220">
        <f t="shared" si="781"/>
        <v>148.7762155196113</v>
      </c>
      <c r="Q4220">
        <f t="shared" si="791"/>
        <v>6.3710198841351087</v>
      </c>
      <c r="R4220">
        <f t="shared" si="782"/>
        <v>19.686643366329101</v>
      </c>
      <c r="S4220">
        <f t="shared" si="783"/>
        <v>1</v>
      </c>
      <c r="T4220">
        <f t="shared" si="784"/>
        <v>0</v>
      </c>
      <c r="U4220">
        <f t="shared" si="785"/>
        <v>8.7533566336709008</v>
      </c>
      <c r="V4220">
        <f t="shared" si="786"/>
        <v>0</v>
      </c>
      <c r="W4220">
        <f t="shared" si="787"/>
        <v>100</v>
      </c>
      <c r="X4220">
        <f t="shared" si="788"/>
        <v>-100</v>
      </c>
      <c r="Y4220">
        <f t="shared" si="789"/>
        <v>6.3710198841351087</v>
      </c>
    </row>
    <row r="4221" spans="1:25" x14ac:dyDescent="0.3">
      <c r="A4221">
        <v>7</v>
      </c>
      <c r="B4221">
        <v>2</v>
      </c>
      <c r="C4221">
        <v>30.9278571428571</v>
      </c>
      <c r="D4221">
        <v>297.27999999999997</v>
      </c>
      <c r="E4221">
        <v>7</v>
      </c>
      <c r="F4221">
        <v>15.7815282494941</v>
      </c>
      <c r="G4221">
        <v>17.312029363141601</v>
      </c>
      <c r="H4221">
        <v>15.2876633775966</v>
      </c>
      <c r="I4221">
        <v>1.25</v>
      </c>
      <c r="J4221">
        <v>15.2876633775966</v>
      </c>
      <c r="K4221">
        <v>19.109579221995698</v>
      </c>
      <c r="L4221">
        <v>2086</v>
      </c>
      <c r="M4221">
        <f t="shared" si="780"/>
        <v>278.17042077800426</v>
      </c>
      <c r="N4221">
        <v>278.17042077800426</v>
      </c>
      <c r="O4221">
        <f t="shared" si="790"/>
        <v>0</v>
      </c>
      <c r="P4221">
        <f t="shared" si="781"/>
        <v>200</v>
      </c>
      <c r="Q4221">
        <f t="shared" si="791"/>
        <v>51.223784480388701</v>
      </c>
      <c r="R4221">
        <f t="shared" si="782"/>
        <v>19.109579221995698</v>
      </c>
      <c r="S4221">
        <f t="shared" si="783"/>
        <v>1</v>
      </c>
      <c r="T4221">
        <f t="shared" si="784"/>
        <v>0</v>
      </c>
      <c r="U4221">
        <f t="shared" si="785"/>
        <v>278.17042077800426</v>
      </c>
      <c r="V4221">
        <f t="shared" si="786"/>
        <v>0</v>
      </c>
      <c r="W4221">
        <f t="shared" si="787"/>
        <v>100</v>
      </c>
      <c r="X4221">
        <f t="shared" si="788"/>
        <v>-100</v>
      </c>
      <c r="Y4221">
        <f t="shared" si="789"/>
        <v>51.223784480388701</v>
      </c>
    </row>
    <row r="4222" spans="1:25" x14ac:dyDescent="0.3">
      <c r="A4222">
        <v>7</v>
      </c>
      <c r="B4222">
        <v>3</v>
      </c>
      <c r="C4222">
        <v>30.093571428571401</v>
      </c>
      <c r="D4222">
        <v>328.19</v>
      </c>
      <c r="E4222">
        <v>7</v>
      </c>
      <c r="F4222">
        <v>15.141491020222601</v>
      </c>
      <c r="G4222">
        <v>17.312029363141601</v>
      </c>
      <c r="H4222">
        <v>14.96383943739</v>
      </c>
      <c r="I4222">
        <v>1.25</v>
      </c>
      <c r="J4222">
        <v>14.96383943739</v>
      </c>
      <c r="K4222">
        <v>18.704799296737502</v>
      </c>
      <c r="L4222">
        <v>2086</v>
      </c>
      <c r="M4222">
        <f t="shared" si="780"/>
        <v>309.48520070326248</v>
      </c>
      <c r="N4222">
        <v>309.48520070326248</v>
      </c>
      <c r="O4222">
        <f t="shared" si="790"/>
        <v>0</v>
      </c>
      <c r="P4222">
        <f t="shared" si="781"/>
        <v>200</v>
      </c>
      <c r="Q4222">
        <f t="shared" si="791"/>
        <v>0</v>
      </c>
      <c r="R4222">
        <f t="shared" si="782"/>
        <v>18.704799296737502</v>
      </c>
      <c r="S4222">
        <f t="shared" si="783"/>
        <v>1</v>
      </c>
      <c r="T4222">
        <f t="shared" si="784"/>
        <v>0</v>
      </c>
      <c r="U4222">
        <f t="shared" si="785"/>
        <v>309.48520070326248</v>
      </c>
      <c r="V4222">
        <f t="shared" si="786"/>
        <v>0</v>
      </c>
      <c r="W4222">
        <f t="shared" si="787"/>
        <v>100</v>
      </c>
      <c r="X4222">
        <f t="shared" si="788"/>
        <v>-100</v>
      </c>
      <c r="Y4222">
        <f t="shared" si="789"/>
        <v>0</v>
      </c>
    </row>
    <row r="4223" spans="1:25" x14ac:dyDescent="0.3">
      <c r="A4223">
        <v>7</v>
      </c>
      <c r="B4223">
        <v>4</v>
      </c>
      <c r="C4223">
        <v>30.38</v>
      </c>
      <c r="D4223">
        <v>107.71</v>
      </c>
      <c r="E4223">
        <v>7</v>
      </c>
      <c r="F4223">
        <v>15.360215065575201</v>
      </c>
      <c r="G4223">
        <v>17.312029363141601</v>
      </c>
      <c r="H4223">
        <v>15.075232353569801</v>
      </c>
      <c r="I4223">
        <v>1.25</v>
      </c>
      <c r="J4223">
        <v>15.075232353569801</v>
      </c>
      <c r="K4223">
        <v>18.8440404419622</v>
      </c>
      <c r="L4223">
        <v>2086</v>
      </c>
      <c r="M4223">
        <f t="shared" si="780"/>
        <v>88.865959558037787</v>
      </c>
      <c r="N4223">
        <v>88.865959558037787</v>
      </c>
      <c r="O4223">
        <f t="shared" si="790"/>
        <v>88.865959558037787</v>
      </c>
      <c r="P4223">
        <f t="shared" si="781"/>
        <v>311.88894044804459</v>
      </c>
      <c r="Q4223">
        <f t="shared" si="791"/>
        <v>111.88894044804459</v>
      </c>
      <c r="R4223">
        <f t="shared" si="782"/>
        <v>18.8440404419622</v>
      </c>
      <c r="S4223">
        <f t="shared" si="783"/>
        <v>1</v>
      </c>
      <c r="T4223">
        <f t="shared" si="784"/>
        <v>0</v>
      </c>
      <c r="U4223">
        <f t="shared" si="785"/>
        <v>88.865959558037787</v>
      </c>
      <c r="V4223">
        <f t="shared" si="786"/>
        <v>0</v>
      </c>
      <c r="W4223">
        <f t="shared" si="787"/>
        <v>100</v>
      </c>
      <c r="X4223">
        <f t="shared" si="788"/>
        <v>-100</v>
      </c>
      <c r="Y4223">
        <f t="shared" si="789"/>
        <v>111.88894044804459</v>
      </c>
    </row>
    <row r="4224" spans="1:25" x14ac:dyDescent="0.3">
      <c r="A4224">
        <v>7</v>
      </c>
      <c r="B4224">
        <v>5</v>
      </c>
      <c r="C4224">
        <v>30.6</v>
      </c>
      <c r="D4224">
        <v>15.72</v>
      </c>
      <c r="E4224">
        <v>3</v>
      </c>
      <c r="F4224">
        <v>15.528934321019801</v>
      </c>
      <c r="G4224">
        <v>17.312029363141601</v>
      </c>
      <c r="H4224">
        <v>15.160636219014799</v>
      </c>
      <c r="I4224">
        <v>1.25</v>
      </c>
      <c r="J4224">
        <v>15.160636219014799</v>
      </c>
      <c r="K4224">
        <v>18.950795273768499</v>
      </c>
      <c r="L4224">
        <v>2086</v>
      </c>
      <c r="M4224">
        <f t="shared" si="780"/>
        <v>-3.2307952737684982</v>
      </c>
      <c r="N4224">
        <v>-3.2307952737684982</v>
      </c>
      <c r="O4224">
        <f t="shared" si="790"/>
        <v>85.635164284269294</v>
      </c>
      <c r="P4224">
        <f t="shared" si="781"/>
        <v>306.89116949192288</v>
      </c>
      <c r="Q4224">
        <f t="shared" si="791"/>
        <v>-4.9977709561217125</v>
      </c>
      <c r="R4224">
        <f t="shared" si="782"/>
        <v>20.717770956121711</v>
      </c>
      <c r="S4224">
        <f t="shared" si="783"/>
        <v>1.093240186326061</v>
      </c>
      <c r="T4224">
        <f t="shared" si="784"/>
        <v>-1.7669756823532126</v>
      </c>
      <c r="U4224">
        <f t="shared" si="785"/>
        <v>0</v>
      </c>
      <c r="V4224">
        <f t="shared" si="786"/>
        <v>-9.3240186326061085</v>
      </c>
      <c r="W4224">
        <f t="shared" si="787"/>
        <v>0</v>
      </c>
      <c r="X4224">
        <f t="shared" si="788"/>
        <v>-9.3240186326061085</v>
      </c>
      <c r="Y4224">
        <f t="shared" si="789"/>
        <v>4.9977709561217125</v>
      </c>
    </row>
    <row r="4225" spans="1:25" x14ac:dyDescent="0.3">
      <c r="A4225">
        <v>8</v>
      </c>
      <c r="B4225">
        <v>1</v>
      </c>
      <c r="C4225">
        <v>29.952142857142899</v>
      </c>
      <c r="D4225">
        <v>95.04</v>
      </c>
      <c r="E4225">
        <v>7</v>
      </c>
      <c r="F4225">
        <v>15.033885963433899</v>
      </c>
      <c r="G4225">
        <v>17.312029363141601</v>
      </c>
      <c r="H4225">
        <v>14.9087526497736</v>
      </c>
      <c r="I4225">
        <v>1.2</v>
      </c>
      <c r="J4225">
        <v>14.9087526497736</v>
      </c>
      <c r="K4225">
        <v>17.890503179728299</v>
      </c>
      <c r="L4225">
        <v>2086</v>
      </c>
      <c r="M4225">
        <f t="shared" si="780"/>
        <v>77.149496820271708</v>
      </c>
      <c r="N4225">
        <v>77.149496820271708</v>
      </c>
      <c r="O4225">
        <f t="shared" si="790"/>
        <v>162.78466110454099</v>
      </c>
      <c r="P4225">
        <f t="shared" si="781"/>
        <v>451.34890788172208</v>
      </c>
      <c r="Q4225">
        <f t="shared" si="791"/>
        <v>144.4577383897992</v>
      </c>
      <c r="R4225">
        <f t="shared" si="782"/>
        <v>17.890503179728299</v>
      </c>
      <c r="S4225">
        <f t="shared" si="783"/>
        <v>1</v>
      </c>
      <c r="T4225">
        <f t="shared" si="784"/>
        <v>0</v>
      </c>
      <c r="U4225">
        <f t="shared" si="785"/>
        <v>77.149496820271708</v>
      </c>
      <c r="V4225">
        <f t="shared" si="786"/>
        <v>0</v>
      </c>
      <c r="W4225">
        <f t="shared" si="787"/>
        <v>100</v>
      </c>
      <c r="X4225">
        <f t="shared" si="788"/>
        <v>-100</v>
      </c>
      <c r="Y4225">
        <f t="shared" si="789"/>
        <v>144.4577383897992</v>
      </c>
    </row>
    <row r="4226" spans="1:25" x14ac:dyDescent="0.3">
      <c r="A4226">
        <v>8</v>
      </c>
      <c r="B4226">
        <v>2</v>
      </c>
      <c r="C4226">
        <v>29.9078571428571</v>
      </c>
      <c r="D4226">
        <v>5.84</v>
      </c>
      <c r="E4226">
        <v>7</v>
      </c>
      <c r="F4226">
        <v>15.000245049572101</v>
      </c>
      <c r="G4226">
        <v>17.312029363141601</v>
      </c>
      <c r="H4226">
        <v>14.891491652454899</v>
      </c>
      <c r="I4226">
        <v>1.2</v>
      </c>
      <c r="J4226">
        <v>14.891491652454899</v>
      </c>
      <c r="K4226">
        <v>17.8697899829458</v>
      </c>
      <c r="L4226">
        <v>2086</v>
      </c>
      <c r="M4226">
        <f t="shared" si="780"/>
        <v>-12.0297899829458</v>
      </c>
      <c r="N4226">
        <v>-12.0297899829458</v>
      </c>
      <c r="O4226">
        <f t="shared" si="790"/>
        <v>150.75487112159519</v>
      </c>
      <c r="P4226">
        <f t="shared" si="781"/>
        <v>425.00108512481347</v>
      </c>
      <c r="Q4226">
        <f t="shared" si="791"/>
        <v>-26.347822756908613</v>
      </c>
      <c r="R4226">
        <f t="shared" si="782"/>
        <v>32.187822756908616</v>
      </c>
      <c r="S4226">
        <f t="shared" si="783"/>
        <v>1.8012423642151008</v>
      </c>
      <c r="T4226">
        <f t="shared" si="784"/>
        <v>-14.318032773962816</v>
      </c>
      <c r="U4226">
        <f t="shared" si="785"/>
        <v>0</v>
      </c>
      <c r="V4226">
        <f t="shared" si="786"/>
        <v>-80.124236421510062</v>
      </c>
      <c r="W4226">
        <f t="shared" si="787"/>
        <v>0</v>
      </c>
      <c r="X4226">
        <f t="shared" si="788"/>
        <v>-80.124236421510062</v>
      </c>
      <c r="Y4226">
        <f t="shared" si="789"/>
        <v>26.347822756908613</v>
      </c>
    </row>
    <row r="4227" spans="1:25" x14ac:dyDescent="0.3">
      <c r="A4227">
        <v>8</v>
      </c>
      <c r="B4227">
        <v>3</v>
      </c>
      <c r="C4227">
        <v>29.9514285714286</v>
      </c>
      <c r="D4227">
        <v>7.15</v>
      </c>
      <c r="E4227">
        <v>7</v>
      </c>
      <c r="F4227">
        <v>15.0333431650687</v>
      </c>
      <c r="G4227">
        <v>17.312029363141601</v>
      </c>
      <c r="H4227">
        <v>14.908474290568201</v>
      </c>
      <c r="I4227">
        <v>1.2</v>
      </c>
      <c r="J4227">
        <v>14.908474290568201</v>
      </c>
      <c r="K4227">
        <v>17.8901691486818</v>
      </c>
      <c r="L4227">
        <v>2086</v>
      </c>
      <c r="M4227">
        <f t="shared" ref="M4227:M4290" si="792">D4227-K4227</f>
        <v>-10.740169148681799</v>
      </c>
      <c r="N4227">
        <v>-10.740169148681799</v>
      </c>
      <c r="O4227">
        <f t="shared" si="790"/>
        <v>140.0147019729134</v>
      </c>
      <c r="P4227">
        <f t="shared" ref="P4227:P4290" si="793">200 * EXP(O4227 / 200)</f>
        <v>402.78014872005309</v>
      </c>
      <c r="Q4227">
        <f t="shared" si="791"/>
        <v>-22.22093640476038</v>
      </c>
      <c r="R4227">
        <f t="shared" ref="R4227:R4290" si="794">MAX(IF(D4227&gt;K4227,K4227,D4227+Y4227))</f>
        <v>29.370936404760378</v>
      </c>
      <c r="S4227">
        <f t="shared" ref="S4227:S4290" si="795">R4227/K4227</f>
        <v>1.6417360931953242</v>
      </c>
      <c r="T4227">
        <f t="shared" ref="T4227:T4290" si="796">K4227-R4227</f>
        <v>-11.480767256078579</v>
      </c>
      <c r="U4227">
        <f t="shared" ref="U4227:U4290" si="797">MAX(0,M4227)</f>
        <v>0</v>
      </c>
      <c r="V4227">
        <f t="shared" ref="V4227:V4290" si="798">(T4227/K4227)*100</f>
        <v>-64.173609319532432</v>
      </c>
      <c r="W4227">
        <f t="shared" ref="W4227:W4290" si="799">U4227/M4227*100</f>
        <v>0</v>
      </c>
      <c r="X4227">
        <f t="shared" ref="X4227:X4290" si="800">V4227-W4227</f>
        <v>-64.173609319532432</v>
      </c>
      <c r="Y4227">
        <f t="shared" ref="Y4227:Y4290" si="801">IF(Q4227&lt;0,-Q4227,Q4227)</f>
        <v>22.22093640476038</v>
      </c>
    </row>
    <row r="4228" spans="1:25" x14ac:dyDescent="0.3">
      <c r="A4228">
        <v>8</v>
      </c>
      <c r="B4228">
        <v>4</v>
      </c>
      <c r="C4228">
        <v>29.437857142857101</v>
      </c>
      <c r="D4228">
        <v>90.46</v>
      </c>
      <c r="E4228">
        <v>7</v>
      </c>
      <c r="F4228">
        <v>14.644798153266301</v>
      </c>
      <c r="G4228">
        <v>17.312029363141601</v>
      </c>
      <c r="H4228">
        <v>14.707958408134701</v>
      </c>
      <c r="I4228">
        <v>1.2</v>
      </c>
      <c r="J4228">
        <v>14.707958408134701</v>
      </c>
      <c r="K4228">
        <v>17.6495500897616</v>
      </c>
      <c r="L4228">
        <v>2086</v>
      </c>
      <c r="M4228">
        <f t="shared" si="792"/>
        <v>72.81044991023839</v>
      </c>
      <c r="N4228">
        <v>72.81044991023839</v>
      </c>
      <c r="O4228">
        <f t="shared" ref="O4228:O4291" si="802">IF(O4227 + N4228 &gt; 200, 0, O4227 + N4228)</f>
        <v>0</v>
      </c>
      <c r="P4228">
        <f t="shared" si="793"/>
        <v>200</v>
      </c>
      <c r="Q4228">
        <f t="shared" ref="Q4228:Q4291" si="803">P4228 - P4227</f>
        <v>-202.78014872005309</v>
      </c>
      <c r="R4228">
        <f t="shared" si="794"/>
        <v>17.6495500897616</v>
      </c>
      <c r="S4228">
        <f t="shared" si="795"/>
        <v>1</v>
      </c>
      <c r="T4228">
        <f t="shared" si="796"/>
        <v>0</v>
      </c>
      <c r="U4228">
        <f t="shared" si="797"/>
        <v>72.81044991023839</v>
      </c>
      <c r="V4228">
        <f t="shared" si="798"/>
        <v>0</v>
      </c>
      <c r="W4228">
        <f t="shared" si="799"/>
        <v>100</v>
      </c>
      <c r="X4228">
        <f t="shared" si="800"/>
        <v>-100</v>
      </c>
      <c r="Y4228">
        <f t="shared" si="801"/>
        <v>202.78014872005309</v>
      </c>
    </row>
    <row r="4229" spans="1:25" x14ac:dyDescent="0.3">
      <c r="A4229">
        <v>8</v>
      </c>
      <c r="B4229">
        <v>5</v>
      </c>
      <c r="C4229">
        <v>29.63</v>
      </c>
      <c r="D4229">
        <v>0</v>
      </c>
      <c r="E4229">
        <v>3</v>
      </c>
      <c r="F4229">
        <v>14.789760245578901</v>
      </c>
      <c r="G4229">
        <v>17.312029363141601</v>
      </c>
      <c r="H4229">
        <v>14.7830657799673</v>
      </c>
      <c r="I4229">
        <v>1.2</v>
      </c>
      <c r="J4229">
        <v>14.7830657799673</v>
      </c>
      <c r="K4229">
        <v>17.7396789359608</v>
      </c>
      <c r="L4229">
        <v>2086</v>
      </c>
      <c r="M4229">
        <f t="shared" si="792"/>
        <v>-17.7396789359608</v>
      </c>
      <c r="N4229">
        <v>-17.7396789359608</v>
      </c>
      <c r="O4229">
        <f t="shared" si="802"/>
        <v>-17.7396789359608</v>
      </c>
      <c r="P4229">
        <f t="shared" si="793"/>
        <v>183.0243074961198</v>
      </c>
      <c r="Q4229">
        <f t="shared" si="803"/>
        <v>-16.975692503880197</v>
      </c>
      <c r="R4229">
        <f t="shared" si="794"/>
        <v>16.975692503880197</v>
      </c>
      <c r="S4229">
        <f t="shared" si="795"/>
        <v>0.95693346904199617</v>
      </c>
      <c r="T4229">
        <f t="shared" si="796"/>
        <v>0.76398643208060335</v>
      </c>
      <c r="U4229">
        <f t="shared" si="797"/>
        <v>0</v>
      </c>
      <c r="V4229">
        <f t="shared" si="798"/>
        <v>4.3066530958003781</v>
      </c>
      <c r="W4229">
        <f t="shared" si="799"/>
        <v>0</v>
      </c>
      <c r="X4229">
        <f t="shared" si="800"/>
        <v>4.3066530958003781</v>
      </c>
      <c r="Y4229">
        <f t="shared" si="801"/>
        <v>16.975692503880197</v>
      </c>
    </row>
    <row r="4230" spans="1:25" x14ac:dyDescent="0.3">
      <c r="A4230">
        <v>9</v>
      </c>
      <c r="B4230">
        <v>1</v>
      </c>
      <c r="C4230">
        <v>29.945</v>
      </c>
      <c r="D4230">
        <v>84.49</v>
      </c>
      <c r="E4230">
        <v>7</v>
      </c>
      <c r="F4230">
        <v>15.028458279200899</v>
      </c>
      <c r="G4230">
        <v>17.312029363141601</v>
      </c>
      <c r="H4230">
        <v>14.905968992867701</v>
      </c>
      <c r="I4230">
        <v>1.1000000000000001</v>
      </c>
      <c r="J4230">
        <v>14.905968992867701</v>
      </c>
      <c r="K4230">
        <v>16.396565892154399</v>
      </c>
      <c r="L4230">
        <v>2086</v>
      </c>
      <c r="M4230">
        <f t="shared" si="792"/>
        <v>68.093434107845596</v>
      </c>
      <c r="N4230">
        <v>68.093434107845596</v>
      </c>
      <c r="O4230">
        <f t="shared" si="802"/>
        <v>50.353755171884799</v>
      </c>
      <c r="P4230">
        <f t="shared" si="793"/>
        <v>257.25971592257469</v>
      </c>
      <c r="Q4230">
        <f t="shared" si="803"/>
        <v>74.235408426454882</v>
      </c>
      <c r="R4230">
        <f t="shared" si="794"/>
        <v>16.396565892154399</v>
      </c>
      <c r="S4230">
        <f t="shared" si="795"/>
        <v>1</v>
      </c>
      <c r="T4230">
        <f t="shared" si="796"/>
        <v>0</v>
      </c>
      <c r="U4230">
        <f t="shared" si="797"/>
        <v>68.093434107845596</v>
      </c>
      <c r="V4230">
        <f t="shared" si="798"/>
        <v>0</v>
      </c>
      <c r="W4230">
        <f t="shared" si="799"/>
        <v>100</v>
      </c>
      <c r="X4230">
        <f t="shared" si="800"/>
        <v>-100</v>
      </c>
      <c r="Y4230">
        <f t="shared" si="801"/>
        <v>74.235408426454882</v>
      </c>
    </row>
    <row r="4231" spans="1:25" x14ac:dyDescent="0.3">
      <c r="A4231">
        <v>9</v>
      </c>
      <c r="B4231">
        <v>2</v>
      </c>
      <c r="C4231">
        <v>30.320714285714299</v>
      </c>
      <c r="D4231">
        <v>57.45</v>
      </c>
      <c r="E4231">
        <v>7</v>
      </c>
      <c r="F4231">
        <v>15.3148556422752</v>
      </c>
      <c r="G4231">
        <v>17.312029363141601</v>
      </c>
      <c r="H4231">
        <v>15.0521947425342</v>
      </c>
      <c r="I4231">
        <v>1.1000000000000001</v>
      </c>
      <c r="J4231">
        <v>15.0521947425342</v>
      </c>
      <c r="K4231">
        <v>16.557414216787599</v>
      </c>
      <c r="L4231">
        <v>2086</v>
      </c>
      <c r="M4231">
        <f t="shared" si="792"/>
        <v>40.892585783212404</v>
      </c>
      <c r="N4231">
        <v>40.892585783212404</v>
      </c>
      <c r="O4231">
        <f t="shared" si="802"/>
        <v>91.246340955097196</v>
      </c>
      <c r="P4231">
        <f t="shared" si="793"/>
        <v>315.62319188231578</v>
      </c>
      <c r="Q4231">
        <f t="shared" si="803"/>
        <v>58.363475959741095</v>
      </c>
      <c r="R4231">
        <f t="shared" si="794"/>
        <v>16.557414216787599</v>
      </c>
      <c r="S4231">
        <f t="shared" si="795"/>
        <v>1</v>
      </c>
      <c r="T4231">
        <f t="shared" si="796"/>
        <v>0</v>
      </c>
      <c r="U4231">
        <f t="shared" si="797"/>
        <v>40.892585783212404</v>
      </c>
      <c r="V4231">
        <f t="shared" si="798"/>
        <v>0</v>
      </c>
      <c r="W4231">
        <f t="shared" si="799"/>
        <v>100</v>
      </c>
      <c r="X4231">
        <f t="shared" si="800"/>
        <v>-100</v>
      </c>
      <c r="Y4231">
        <f t="shared" si="801"/>
        <v>58.363475959741095</v>
      </c>
    </row>
    <row r="4232" spans="1:25" x14ac:dyDescent="0.3">
      <c r="A4232">
        <v>9</v>
      </c>
      <c r="B4232">
        <v>3</v>
      </c>
      <c r="C4232">
        <v>32.536428571428601</v>
      </c>
      <c r="D4232">
        <v>8.61</v>
      </c>
      <c r="E4232">
        <v>7</v>
      </c>
      <c r="F4232">
        <v>17.040699251681499</v>
      </c>
      <c r="G4232">
        <v>17.312029363141601</v>
      </c>
      <c r="H4232">
        <v>15.906737560790001</v>
      </c>
      <c r="I4232">
        <v>1.1000000000000001</v>
      </c>
      <c r="J4232">
        <v>15.906737560790001</v>
      </c>
      <c r="K4232">
        <v>17.497411316869002</v>
      </c>
      <c r="L4232">
        <v>2086</v>
      </c>
      <c r="M4232">
        <f t="shared" si="792"/>
        <v>-8.8874113168690023</v>
      </c>
      <c r="N4232">
        <v>-8.8874113168690023</v>
      </c>
      <c r="O4232">
        <f t="shared" si="802"/>
        <v>82.35892963822819</v>
      </c>
      <c r="P4232">
        <f t="shared" si="793"/>
        <v>301.90488418567361</v>
      </c>
      <c r="Q4232">
        <f t="shared" si="803"/>
        <v>-13.718307696642171</v>
      </c>
      <c r="R4232">
        <f t="shared" si="794"/>
        <v>22.32830769664217</v>
      </c>
      <c r="S4232">
        <f t="shared" si="795"/>
        <v>1.2760920625507484</v>
      </c>
      <c r="T4232">
        <f t="shared" si="796"/>
        <v>-4.8308963797731685</v>
      </c>
      <c r="U4232">
        <f t="shared" si="797"/>
        <v>0</v>
      </c>
      <c r="V4232">
        <f t="shared" si="798"/>
        <v>-27.609206255074838</v>
      </c>
      <c r="W4232">
        <f t="shared" si="799"/>
        <v>0</v>
      </c>
      <c r="X4232">
        <f t="shared" si="800"/>
        <v>-27.609206255074838</v>
      </c>
      <c r="Y4232">
        <f t="shared" si="801"/>
        <v>13.718307696642171</v>
      </c>
    </row>
    <row r="4233" spans="1:25" x14ac:dyDescent="0.3">
      <c r="A4233">
        <v>9</v>
      </c>
      <c r="B4233">
        <v>4</v>
      </c>
      <c r="C4233">
        <v>33.212857142857104</v>
      </c>
      <c r="D4233">
        <v>71.33</v>
      </c>
      <c r="E4233">
        <v>7</v>
      </c>
      <c r="F4233">
        <v>17.5799265800872</v>
      </c>
      <c r="G4233">
        <v>17.312029363141601</v>
      </c>
      <c r="H4233">
        <v>16.165070249479999</v>
      </c>
      <c r="I4233">
        <v>1.1000000000000001</v>
      </c>
      <c r="J4233">
        <v>16.165070249479999</v>
      </c>
      <c r="K4233">
        <v>17.781577274427999</v>
      </c>
      <c r="L4233">
        <v>2086</v>
      </c>
      <c r="M4233">
        <f t="shared" si="792"/>
        <v>53.548422725571996</v>
      </c>
      <c r="N4233">
        <v>53.548422725571996</v>
      </c>
      <c r="O4233">
        <f t="shared" si="802"/>
        <v>135.90735236380019</v>
      </c>
      <c r="P4233">
        <f t="shared" si="793"/>
        <v>394.59271369087691</v>
      </c>
      <c r="Q4233">
        <f t="shared" si="803"/>
        <v>92.687829505203297</v>
      </c>
      <c r="R4233">
        <f t="shared" si="794"/>
        <v>17.781577274427999</v>
      </c>
      <c r="S4233">
        <f t="shared" si="795"/>
        <v>1</v>
      </c>
      <c r="T4233">
        <f t="shared" si="796"/>
        <v>0</v>
      </c>
      <c r="U4233">
        <f t="shared" si="797"/>
        <v>53.548422725571996</v>
      </c>
      <c r="V4233">
        <f t="shared" si="798"/>
        <v>0</v>
      </c>
      <c r="W4233">
        <f t="shared" si="799"/>
        <v>100</v>
      </c>
      <c r="X4233">
        <f t="shared" si="800"/>
        <v>-100</v>
      </c>
      <c r="Y4233">
        <f t="shared" si="801"/>
        <v>92.687829505203297</v>
      </c>
    </row>
    <row r="4234" spans="1:25" x14ac:dyDescent="0.3">
      <c r="A4234">
        <v>9</v>
      </c>
      <c r="B4234">
        <v>5</v>
      </c>
      <c r="C4234">
        <v>31.475000000000001</v>
      </c>
      <c r="D4234">
        <v>8.43</v>
      </c>
      <c r="E4234">
        <v>2</v>
      </c>
      <c r="F4234">
        <v>16.2061383439341</v>
      </c>
      <c r="G4234">
        <v>17.312029363141601</v>
      </c>
      <c r="H4234">
        <v>15.4990036829485</v>
      </c>
      <c r="I4234">
        <v>1.1000000000000001</v>
      </c>
      <c r="J4234">
        <v>15.4990036829485</v>
      </c>
      <c r="K4234">
        <v>17.048904051243301</v>
      </c>
      <c r="L4234">
        <v>2086</v>
      </c>
      <c r="M4234">
        <f t="shared" si="792"/>
        <v>-8.6189040512433017</v>
      </c>
      <c r="N4234">
        <v>-8.6189040512433017</v>
      </c>
      <c r="O4234">
        <f t="shared" si="802"/>
        <v>127.28844831255688</v>
      </c>
      <c r="P4234">
        <f t="shared" si="793"/>
        <v>377.94912934504038</v>
      </c>
      <c r="Q4234">
        <f t="shared" si="803"/>
        <v>-16.64358434583653</v>
      </c>
      <c r="R4234">
        <f t="shared" si="794"/>
        <v>25.07358434583653</v>
      </c>
      <c r="S4234">
        <f t="shared" si="795"/>
        <v>1.4706859907518819</v>
      </c>
      <c r="T4234">
        <f t="shared" si="796"/>
        <v>-8.0246802945932281</v>
      </c>
      <c r="U4234">
        <f t="shared" si="797"/>
        <v>0</v>
      </c>
      <c r="V4234">
        <f t="shared" si="798"/>
        <v>-47.068599075188203</v>
      </c>
      <c r="W4234">
        <f t="shared" si="799"/>
        <v>0</v>
      </c>
      <c r="X4234">
        <f t="shared" si="800"/>
        <v>-47.068599075188203</v>
      </c>
      <c r="Y4234">
        <f t="shared" si="801"/>
        <v>16.64358434583653</v>
      </c>
    </row>
    <row r="4235" spans="1:25" x14ac:dyDescent="0.3">
      <c r="A4235">
        <v>10</v>
      </c>
      <c r="B4235">
        <v>1</v>
      </c>
      <c r="C4235">
        <v>30.862142857142899</v>
      </c>
      <c r="D4235">
        <v>20.010000000000002</v>
      </c>
      <c r="E4235">
        <v>7</v>
      </c>
      <c r="F4235">
        <v>15.730788584629099</v>
      </c>
      <c r="G4235">
        <v>17.312029363141601</v>
      </c>
      <c r="H4235">
        <v>15.2622261139022</v>
      </c>
      <c r="I4235">
        <v>1.02</v>
      </c>
      <c r="J4235">
        <v>15.2622261139022</v>
      </c>
      <c r="K4235">
        <v>15.5674706361802</v>
      </c>
      <c r="L4235">
        <v>2086</v>
      </c>
      <c r="M4235">
        <f t="shared" si="792"/>
        <v>4.4425293638198013</v>
      </c>
      <c r="N4235">
        <v>4.4425293638198013</v>
      </c>
      <c r="O4235">
        <f t="shared" si="802"/>
        <v>131.73097767637668</v>
      </c>
      <c r="P4235">
        <f t="shared" si="793"/>
        <v>386.43831446083533</v>
      </c>
      <c r="Q4235">
        <f t="shared" si="803"/>
        <v>8.4891851157949532</v>
      </c>
      <c r="R4235">
        <f t="shared" si="794"/>
        <v>15.5674706361802</v>
      </c>
      <c r="S4235">
        <f t="shared" si="795"/>
        <v>1</v>
      </c>
      <c r="T4235">
        <f t="shared" si="796"/>
        <v>0</v>
      </c>
      <c r="U4235">
        <f t="shared" si="797"/>
        <v>4.4425293638198013</v>
      </c>
      <c r="V4235">
        <f t="shared" si="798"/>
        <v>0</v>
      </c>
      <c r="W4235">
        <f t="shared" si="799"/>
        <v>100</v>
      </c>
      <c r="X4235">
        <f t="shared" si="800"/>
        <v>-100</v>
      </c>
      <c r="Y4235">
        <f t="shared" si="801"/>
        <v>8.4891851157949532</v>
      </c>
    </row>
    <row r="4236" spans="1:25" x14ac:dyDescent="0.3">
      <c r="A4236">
        <v>10</v>
      </c>
      <c r="B4236">
        <v>2</v>
      </c>
      <c r="C4236">
        <v>34.024999999999999</v>
      </c>
      <c r="D4236">
        <v>2.76</v>
      </c>
      <c r="E4236">
        <v>7</v>
      </c>
      <c r="F4236">
        <v>18.234832909812599</v>
      </c>
      <c r="G4236">
        <v>17.312029363141601</v>
      </c>
      <c r="H4236">
        <v>16.473730009845401</v>
      </c>
      <c r="I4236">
        <v>1.02</v>
      </c>
      <c r="J4236">
        <v>16.473730009845401</v>
      </c>
      <c r="K4236">
        <v>16.8032046100423</v>
      </c>
      <c r="L4236">
        <v>2086</v>
      </c>
      <c r="M4236">
        <f t="shared" si="792"/>
        <v>-14.0432046100423</v>
      </c>
      <c r="N4236">
        <v>-14.0432046100423</v>
      </c>
      <c r="O4236">
        <f t="shared" si="802"/>
        <v>117.68777306633439</v>
      </c>
      <c r="P4236">
        <f t="shared" si="793"/>
        <v>360.23486873705923</v>
      </c>
      <c r="Q4236">
        <f t="shared" si="803"/>
        <v>-26.203445723776099</v>
      </c>
      <c r="R4236">
        <f t="shared" si="794"/>
        <v>28.963445723776097</v>
      </c>
      <c r="S4236">
        <f t="shared" si="795"/>
        <v>1.7236858323123867</v>
      </c>
      <c r="T4236">
        <f t="shared" si="796"/>
        <v>-12.160241113733797</v>
      </c>
      <c r="U4236">
        <f t="shared" si="797"/>
        <v>0</v>
      </c>
      <c r="V4236">
        <f t="shared" si="798"/>
        <v>-72.368583231238688</v>
      </c>
      <c r="W4236">
        <f t="shared" si="799"/>
        <v>0</v>
      </c>
      <c r="X4236">
        <f t="shared" si="800"/>
        <v>-72.368583231238688</v>
      </c>
      <c r="Y4236">
        <f t="shared" si="801"/>
        <v>26.203445723776099</v>
      </c>
    </row>
    <row r="4237" spans="1:25" x14ac:dyDescent="0.3">
      <c r="A4237">
        <v>10</v>
      </c>
      <c r="B4237">
        <v>3</v>
      </c>
      <c r="C4237">
        <v>34.467142857142903</v>
      </c>
      <c r="D4237">
        <v>0</v>
      </c>
      <c r="E4237">
        <v>7</v>
      </c>
      <c r="F4237">
        <v>18.594778683083199</v>
      </c>
      <c r="G4237">
        <v>17.312029363141601</v>
      </c>
      <c r="H4237">
        <v>16.6410954381297</v>
      </c>
      <c r="I4237">
        <v>1.02</v>
      </c>
      <c r="J4237">
        <v>16.6410954381297</v>
      </c>
      <c r="K4237">
        <v>16.9739173468923</v>
      </c>
      <c r="L4237">
        <v>2086</v>
      </c>
      <c r="M4237">
        <f t="shared" si="792"/>
        <v>-16.9739173468923</v>
      </c>
      <c r="N4237">
        <v>-16.9739173468923</v>
      </c>
      <c r="O4237">
        <f t="shared" si="802"/>
        <v>100.71385571944208</v>
      </c>
      <c r="P4237">
        <f t="shared" si="793"/>
        <v>330.92330617975051</v>
      </c>
      <c r="Q4237">
        <f t="shared" si="803"/>
        <v>-29.311562557308719</v>
      </c>
      <c r="R4237">
        <f t="shared" si="794"/>
        <v>29.311562557308719</v>
      </c>
      <c r="S4237">
        <f t="shared" si="795"/>
        <v>1.7268590366192209</v>
      </c>
      <c r="T4237">
        <f t="shared" si="796"/>
        <v>-12.337645210416419</v>
      </c>
      <c r="U4237">
        <f t="shared" si="797"/>
        <v>0</v>
      </c>
      <c r="V4237">
        <f t="shared" si="798"/>
        <v>-72.685903661922097</v>
      </c>
      <c r="W4237">
        <f t="shared" si="799"/>
        <v>0</v>
      </c>
      <c r="X4237">
        <f t="shared" si="800"/>
        <v>-72.685903661922097</v>
      </c>
      <c r="Y4237">
        <f t="shared" si="801"/>
        <v>29.311562557308719</v>
      </c>
    </row>
    <row r="4238" spans="1:25" x14ac:dyDescent="0.3">
      <c r="A4238">
        <v>10</v>
      </c>
      <c r="B4238">
        <v>4</v>
      </c>
      <c r="C4238">
        <v>34.362142857142899</v>
      </c>
      <c r="D4238">
        <v>9.44</v>
      </c>
      <c r="E4238">
        <v>7</v>
      </c>
      <c r="F4238">
        <v>18.5090826764113</v>
      </c>
      <c r="G4238">
        <v>17.312029363141601</v>
      </c>
      <c r="H4238">
        <v>16.601391940410998</v>
      </c>
      <c r="I4238">
        <v>1.02</v>
      </c>
      <c r="J4238">
        <v>16.601391940410998</v>
      </c>
      <c r="K4238">
        <v>16.9334197792192</v>
      </c>
      <c r="L4238">
        <v>2086</v>
      </c>
      <c r="M4238">
        <f t="shared" si="792"/>
        <v>-7.4934197792192005</v>
      </c>
      <c r="N4238">
        <v>-7.4934197792192005</v>
      </c>
      <c r="O4238">
        <f t="shared" si="802"/>
        <v>93.220435940222885</v>
      </c>
      <c r="P4238">
        <f t="shared" si="793"/>
        <v>318.75396839096697</v>
      </c>
      <c r="Q4238">
        <f t="shared" si="803"/>
        <v>-12.169337788783537</v>
      </c>
      <c r="R4238">
        <f t="shared" si="794"/>
        <v>21.609337788783535</v>
      </c>
      <c r="S4238">
        <f t="shared" si="795"/>
        <v>1.2761354806370919</v>
      </c>
      <c r="T4238">
        <f t="shared" si="796"/>
        <v>-4.6759180095643345</v>
      </c>
      <c r="U4238">
        <f t="shared" si="797"/>
        <v>0</v>
      </c>
      <c r="V4238">
        <f t="shared" si="798"/>
        <v>-27.613548063709203</v>
      </c>
      <c r="W4238">
        <f t="shared" si="799"/>
        <v>0</v>
      </c>
      <c r="X4238">
        <f t="shared" si="800"/>
        <v>-27.613548063709203</v>
      </c>
      <c r="Y4238">
        <f t="shared" si="801"/>
        <v>12.169337788783537</v>
      </c>
    </row>
    <row r="4239" spans="1:25" x14ac:dyDescent="0.3">
      <c r="A4239">
        <v>10</v>
      </c>
      <c r="B4239">
        <v>5</v>
      </c>
      <c r="C4239">
        <v>33.185000000000002</v>
      </c>
      <c r="D4239">
        <v>2.31</v>
      </c>
      <c r="E4239">
        <v>3</v>
      </c>
      <c r="F4239">
        <v>17.557607328499198</v>
      </c>
      <c r="G4239">
        <v>17.312029363141601</v>
      </c>
      <c r="H4239">
        <v>16.154454111194401</v>
      </c>
      <c r="I4239">
        <v>1.02</v>
      </c>
      <c r="J4239">
        <v>16.154454111194401</v>
      </c>
      <c r="K4239">
        <v>16.4775431934182</v>
      </c>
      <c r="L4239">
        <v>2086</v>
      </c>
      <c r="M4239">
        <f t="shared" si="792"/>
        <v>-14.167543193418199</v>
      </c>
      <c r="N4239">
        <v>-14.167543193418199</v>
      </c>
      <c r="O4239">
        <f t="shared" si="802"/>
        <v>79.052892746804687</v>
      </c>
      <c r="P4239">
        <f t="shared" si="793"/>
        <v>296.95536172421072</v>
      </c>
      <c r="Q4239">
        <f t="shared" si="803"/>
        <v>-21.798606666756257</v>
      </c>
      <c r="R4239">
        <f t="shared" si="794"/>
        <v>24.108606666756256</v>
      </c>
      <c r="S4239">
        <f t="shared" si="795"/>
        <v>1.4631190089300579</v>
      </c>
      <c r="T4239">
        <f t="shared" si="796"/>
        <v>-7.631063473338056</v>
      </c>
      <c r="U4239">
        <f t="shared" si="797"/>
        <v>0</v>
      </c>
      <c r="V4239">
        <f t="shared" si="798"/>
        <v>-46.311900893005777</v>
      </c>
      <c r="W4239">
        <f t="shared" si="799"/>
        <v>0</v>
      </c>
      <c r="X4239">
        <f t="shared" si="800"/>
        <v>-46.311900893005777</v>
      </c>
      <c r="Y4239">
        <f t="shared" si="801"/>
        <v>21.798606666756257</v>
      </c>
    </row>
    <row r="4240" spans="1:25" x14ac:dyDescent="0.3">
      <c r="A4240">
        <v>11</v>
      </c>
      <c r="B4240">
        <v>1</v>
      </c>
      <c r="C4240">
        <v>33.462857142857104</v>
      </c>
      <c r="D4240">
        <v>1.1000000000000001</v>
      </c>
      <c r="E4240">
        <v>7</v>
      </c>
      <c r="F4240">
        <v>17.780657840334499</v>
      </c>
      <c r="G4240">
        <v>17.312029363141601</v>
      </c>
      <c r="H4240">
        <v>16.260257016449401</v>
      </c>
      <c r="I4240">
        <v>0.95</v>
      </c>
      <c r="J4240">
        <v>16.260257016449401</v>
      </c>
      <c r="K4240">
        <v>15.4472441656269</v>
      </c>
      <c r="L4240">
        <v>2086</v>
      </c>
      <c r="M4240">
        <f t="shared" si="792"/>
        <v>-14.347244165626901</v>
      </c>
      <c r="N4240">
        <v>-14.347244165626901</v>
      </c>
      <c r="O4240">
        <f t="shared" si="802"/>
        <v>64.705648581177783</v>
      </c>
      <c r="P4240">
        <f t="shared" si="793"/>
        <v>276.39903745537356</v>
      </c>
      <c r="Q4240">
        <f t="shared" si="803"/>
        <v>-20.556324268837159</v>
      </c>
      <c r="R4240">
        <f t="shared" si="794"/>
        <v>21.65632426883716</v>
      </c>
      <c r="S4240">
        <f t="shared" si="795"/>
        <v>1.401953904310431</v>
      </c>
      <c r="T4240">
        <f t="shared" si="796"/>
        <v>-6.20908010321026</v>
      </c>
      <c r="U4240">
        <f t="shared" si="797"/>
        <v>0</v>
      </c>
      <c r="V4240">
        <f t="shared" si="798"/>
        <v>-40.195390431043108</v>
      </c>
      <c r="W4240">
        <f t="shared" si="799"/>
        <v>0</v>
      </c>
      <c r="X4240">
        <f t="shared" si="800"/>
        <v>-40.195390431043108</v>
      </c>
      <c r="Y4240">
        <f t="shared" si="801"/>
        <v>20.556324268837159</v>
      </c>
    </row>
    <row r="4241" spans="1:25" x14ac:dyDescent="0.3">
      <c r="A4241">
        <v>11</v>
      </c>
      <c r="B4241">
        <v>2</v>
      </c>
      <c r="C4241">
        <v>32.844285714285697</v>
      </c>
      <c r="D4241">
        <v>0</v>
      </c>
      <c r="E4241">
        <v>7</v>
      </c>
      <c r="F4241">
        <v>17.2854059346455</v>
      </c>
      <c r="G4241">
        <v>17.312029363141601</v>
      </c>
      <c r="H4241">
        <v>16.024453432211999</v>
      </c>
      <c r="I4241">
        <v>0.95</v>
      </c>
      <c r="J4241">
        <v>16.024453432211999</v>
      </c>
      <c r="K4241">
        <v>15.2232307606014</v>
      </c>
      <c r="L4241">
        <v>2086</v>
      </c>
      <c r="M4241">
        <f t="shared" si="792"/>
        <v>-15.2232307606014</v>
      </c>
      <c r="N4241">
        <v>-15.2232307606014</v>
      </c>
      <c r="O4241">
        <f t="shared" si="802"/>
        <v>49.482417820576387</v>
      </c>
      <c r="P4241">
        <f t="shared" si="793"/>
        <v>256.14135387073566</v>
      </c>
      <c r="Q4241">
        <f t="shared" si="803"/>
        <v>-20.257683584637903</v>
      </c>
      <c r="R4241">
        <f t="shared" si="794"/>
        <v>20.257683584637903</v>
      </c>
      <c r="S4241">
        <f t="shared" si="795"/>
        <v>1.3307085666116261</v>
      </c>
      <c r="T4241">
        <f t="shared" si="796"/>
        <v>-5.034452824036503</v>
      </c>
      <c r="U4241">
        <f t="shared" si="797"/>
        <v>0</v>
      </c>
      <c r="V4241">
        <f t="shared" si="798"/>
        <v>-33.070856661162608</v>
      </c>
      <c r="W4241">
        <f t="shared" si="799"/>
        <v>0</v>
      </c>
      <c r="X4241">
        <f t="shared" si="800"/>
        <v>-33.070856661162608</v>
      </c>
      <c r="Y4241">
        <f t="shared" si="801"/>
        <v>20.257683584637903</v>
      </c>
    </row>
    <row r="4242" spans="1:25" x14ac:dyDescent="0.3">
      <c r="A4242">
        <v>11</v>
      </c>
      <c r="B4242">
        <v>3</v>
      </c>
      <c r="C4242">
        <v>30.7107142857143</v>
      </c>
      <c r="D4242">
        <v>0</v>
      </c>
      <c r="E4242">
        <v>7</v>
      </c>
      <c r="F4242">
        <v>15.6140781489608</v>
      </c>
      <c r="G4242">
        <v>17.312029363141601</v>
      </c>
      <c r="H4242">
        <v>15.203564986389599</v>
      </c>
      <c r="I4242">
        <v>0.95</v>
      </c>
      <c r="J4242">
        <v>15.203564986389599</v>
      </c>
      <c r="K4242">
        <v>14.443386737070099</v>
      </c>
      <c r="L4242">
        <v>2086</v>
      </c>
      <c r="M4242">
        <f t="shared" si="792"/>
        <v>-14.443386737070099</v>
      </c>
      <c r="N4242">
        <v>-14.443386737070099</v>
      </c>
      <c r="O4242">
        <f t="shared" si="802"/>
        <v>35.039031083506288</v>
      </c>
      <c r="P4242">
        <f t="shared" si="793"/>
        <v>238.295743490261</v>
      </c>
      <c r="Q4242">
        <f t="shared" si="803"/>
        <v>-17.845610380474653</v>
      </c>
      <c r="R4242">
        <f t="shared" si="794"/>
        <v>17.845610380474653</v>
      </c>
      <c r="S4242">
        <f t="shared" si="795"/>
        <v>1.2355558087129577</v>
      </c>
      <c r="T4242">
        <f t="shared" si="796"/>
        <v>-3.4022236434045539</v>
      </c>
      <c r="U4242">
        <f t="shared" si="797"/>
        <v>0</v>
      </c>
      <c r="V4242">
        <f t="shared" si="798"/>
        <v>-23.555580871295764</v>
      </c>
      <c r="W4242">
        <f t="shared" si="799"/>
        <v>0</v>
      </c>
      <c r="X4242">
        <f t="shared" si="800"/>
        <v>-23.555580871295764</v>
      </c>
      <c r="Y4242">
        <f t="shared" si="801"/>
        <v>17.845610380474653</v>
      </c>
    </row>
    <row r="4243" spans="1:25" x14ac:dyDescent="0.3">
      <c r="A4243">
        <v>11</v>
      </c>
      <c r="B4243">
        <v>4</v>
      </c>
      <c r="C4243">
        <v>30.929285714285701</v>
      </c>
      <c r="D4243">
        <v>0</v>
      </c>
      <c r="E4243">
        <v>7</v>
      </c>
      <c r="F4243">
        <v>15.782631901652501</v>
      </c>
      <c r="G4243">
        <v>17.312029363141601</v>
      </c>
      <c r="H4243">
        <v>15.2882162312095</v>
      </c>
      <c r="I4243">
        <v>0.95</v>
      </c>
      <c r="J4243">
        <v>15.2882162312095</v>
      </c>
      <c r="K4243">
        <v>14.523805419648999</v>
      </c>
      <c r="L4243">
        <v>2086</v>
      </c>
      <c r="M4243">
        <f t="shared" si="792"/>
        <v>-14.523805419648999</v>
      </c>
      <c r="N4243">
        <v>-14.523805419648999</v>
      </c>
      <c r="O4243">
        <f t="shared" si="802"/>
        <v>20.515225663857287</v>
      </c>
      <c r="P4243">
        <f t="shared" si="793"/>
        <v>221.60433010501842</v>
      </c>
      <c r="Q4243">
        <f t="shared" si="803"/>
        <v>-16.691413385242583</v>
      </c>
      <c r="R4243">
        <f t="shared" si="794"/>
        <v>16.691413385242583</v>
      </c>
      <c r="S4243">
        <f t="shared" si="795"/>
        <v>1.149245180788574</v>
      </c>
      <c r="T4243">
        <f t="shared" si="796"/>
        <v>-2.167607965593584</v>
      </c>
      <c r="U4243">
        <f t="shared" si="797"/>
        <v>0</v>
      </c>
      <c r="V4243">
        <f t="shared" si="798"/>
        <v>-14.924518078857387</v>
      </c>
      <c r="W4243">
        <f t="shared" si="799"/>
        <v>0</v>
      </c>
      <c r="X4243">
        <f t="shared" si="800"/>
        <v>-14.924518078857387</v>
      </c>
      <c r="Y4243">
        <f t="shared" si="801"/>
        <v>16.691413385242583</v>
      </c>
    </row>
    <row r="4244" spans="1:25" x14ac:dyDescent="0.3">
      <c r="A4244">
        <v>11</v>
      </c>
      <c r="B4244">
        <v>5</v>
      </c>
      <c r="C4244">
        <v>30.7575</v>
      </c>
      <c r="D4244">
        <v>0</v>
      </c>
      <c r="E4244">
        <v>2</v>
      </c>
      <c r="F4244">
        <v>15.650105765470901</v>
      </c>
      <c r="G4244">
        <v>17.312029363141601</v>
      </c>
      <c r="H4244">
        <v>15.221695750081899</v>
      </c>
      <c r="I4244">
        <v>0.95</v>
      </c>
      <c r="J4244">
        <v>15.221695750081899</v>
      </c>
      <c r="K4244">
        <v>14.4606109625778</v>
      </c>
      <c r="L4244">
        <v>2086</v>
      </c>
      <c r="M4244">
        <f t="shared" si="792"/>
        <v>-14.4606109625778</v>
      </c>
      <c r="N4244">
        <v>-14.4606109625778</v>
      </c>
      <c r="O4244">
        <f t="shared" si="802"/>
        <v>6.0546147012794869</v>
      </c>
      <c r="P4244">
        <f t="shared" si="793"/>
        <v>206.14719244196763</v>
      </c>
      <c r="Q4244">
        <f t="shared" si="803"/>
        <v>-15.457137663050787</v>
      </c>
      <c r="R4244">
        <f t="shared" si="794"/>
        <v>15.457137663050787</v>
      </c>
      <c r="S4244">
        <f t="shared" si="795"/>
        <v>1.0689131809888164</v>
      </c>
      <c r="T4244">
        <f t="shared" si="796"/>
        <v>-0.99652670047298741</v>
      </c>
      <c r="U4244">
        <f t="shared" si="797"/>
        <v>0</v>
      </c>
      <c r="V4244">
        <f t="shared" si="798"/>
        <v>-6.891318098881646</v>
      </c>
      <c r="W4244">
        <f t="shared" si="799"/>
        <v>0</v>
      </c>
      <c r="X4244">
        <f t="shared" si="800"/>
        <v>-6.891318098881646</v>
      </c>
      <c r="Y4244">
        <f t="shared" si="801"/>
        <v>15.457137663050787</v>
      </c>
    </row>
    <row r="4245" spans="1:25" x14ac:dyDescent="0.3">
      <c r="A4245">
        <v>12</v>
      </c>
      <c r="B4245">
        <v>1</v>
      </c>
      <c r="C4245">
        <v>27.578571428571401</v>
      </c>
      <c r="D4245">
        <v>0</v>
      </c>
      <c r="E4245">
        <v>7</v>
      </c>
      <c r="F4245">
        <v>13.2673769095941</v>
      </c>
      <c r="G4245">
        <v>17.312029363141601</v>
      </c>
      <c r="H4245">
        <v>13.9755438189048</v>
      </c>
      <c r="I4245">
        <v>0.91</v>
      </c>
      <c r="J4245">
        <v>13.9755438189048</v>
      </c>
      <c r="K4245">
        <v>12.717744875203399</v>
      </c>
      <c r="L4245">
        <v>2086</v>
      </c>
      <c r="M4245">
        <f t="shared" si="792"/>
        <v>-12.717744875203399</v>
      </c>
      <c r="N4245">
        <v>-12.717744875203399</v>
      </c>
      <c r="O4245">
        <f t="shared" si="802"/>
        <v>-6.6631301739239124</v>
      </c>
      <c r="P4245">
        <f t="shared" si="793"/>
        <v>193.44664067936327</v>
      </c>
      <c r="Q4245">
        <f t="shared" si="803"/>
        <v>-12.700551762604363</v>
      </c>
      <c r="R4245">
        <f t="shared" si="794"/>
        <v>12.700551762604363</v>
      </c>
      <c r="S4245">
        <f t="shared" si="795"/>
        <v>0.9986481005266461</v>
      </c>
      <c r="T4245">
        <f t="shared" si="796"/>
        <v>1.7193112599036553E-2</v>
      </c>
      <c r="U4245">
        <f t="shared" si="797"/>
        <v>0</v>
      </c>
      <c r="V4245">
        <f t="shared" si="798"/>
        <v>0.13518994733538856</v>
      </c>
      <c r="W4245">
        <f t="shared" si="799"/>
        <v>0</v>
      </c>
      <c r="X4245">
        <f t="shared" si="800"/>
        <v>0.13518994733538856</v>
      </c>
      <c r="Y4245">
        <f t="shared" si="801"/>
        <v>12.700551762604363</v>
      </c>
    </row>
    <row r="4246" spans="1:25" x14ac:dyDescent="0.3">
      <c r="A4246">
        <v>12</v>
      </c>
      <c r="B4246">
        <v>2</v>
      </c>
      <c r="C4246">
        <v>30.753571428571401</v>
      </c>
      <c r="D4246">
        <v>0</v>
      </c>
      <c r="E4246">
        <v>7</v>
      </c>
      <c r="F4246">
        <v>15.647079461716899</v>
      </c>
      <c r="G4246">
        <v>17.312029363141601</v>
      </c>
      <c r="H4246">
        <v>15.220173549905599</v>
      </c>
      <c r="I4246">
        <v>0.91</v>
      </c>
      <c r="J4246">
        <v>15.220173549905599</v>
      </c>
      <c r="K4246">
        <v>13.8503579304141</v>
      </c>
      <c r="L4246">
        <v>2086</v>
      </c>
      <c r="M4246">
        <f t="shared" si="792"/>
        <v>-13.8503579304141</v>
      </c>
      <c r="N4246">
        <v>-13.8503579304141</v>
      </c>
      <c r="O4246">
        <f t="shared" si="802"/>
        <v>-20.513488104338013</v>
      </c>
      <c r="P4246">
        <f t="shared" si="793"/>
        <v>180.50345629283157</v>
      </c>
      <c r="Q4246">
        <f t="shared" si="803"/>
        <v>-12.943184386531698</v>
      </c>
      <c r="R4246">
        <f t="shared" si="794"/>
        <v>12.943184386531698</v>
      </c>
      <c r="S4246">
        <f t="shared" si="795"/>
        <v>0.93450179782788623</v>
      </c>
      <c r="T4246">
        <f t="shared" si="796"/>
        <v>0.90717354388240246</v>
      </c>
      <c r="U4246">
        <f t="shared" si="797"/>
        <v>0</v>
      </c>
      <c r="V4246">
        <f t="shared" si="798"/>
        <v>6.54982021721138</v>
      </c>
      <c r="W4246">
        <f t="shared" si="799"/>
        <v>0</v>
      </c>
      <c r="X4246">
        <f t="shared" si="800"/>
        <v>6.54982021721138</v>
      </c>
      <c r="Y4246">
        <f t="shared" si="801"/>
        <v>12.943184386531698</v>
      </c>
    </row>
    <row r="4247" spans="1:25" x14ac:dyDescent="0.3">
      <c r="A4247">
        <v>12</v>
      </c>
      <c r="B4247">
        <v>3</v>
      </c>
      <c r="C4247">
        <v>30.437142857142899</v>
      </c>
      <c r="D4247">
        <v>0</v>
      </c>
      <c r="E4247">
        <v>7</v>
      </c>
      <c r="F4247">
        <v>15.403978074786201</v>
      </c>
      <c r="G4247">
        <v>17.312029363141601</v>
      </c>
      <c r="H4247">
        <v>15.097428045110499</v>
      </c>
      <c r="I4247">
        <v>0.91</v>
      </c>
      <c r="J4247">
        <v>15.097428045110499</v>
      </c>
      <c r="K4247">
        <v>13.738659521050501</v>
      </c>
      <c r="L4247">
        <v>2086</v>
      </c>
      <c r="M4247">
        <f t="shared" si="792"/>
        <v>-13.738659521050501</v>
      </c>
      <c r="N4247">
        <v>-13.738659521050501</v>
      </c>
      <c r="O4247">
        <f t="shared" si="802"/>
        <v>-34.252147625388517</v>
      </c>
      <c r="P4247">
        <f t="shared" si="793"/>
        <v>168.52036928001272</v>
      </c>
      <c r="Q4247">
        <f t="shared" si="803"/>
        <v>-11.983087012818856</v>
      </c>
      <c r="R4247">
        <f t="shared" si="794"/>
        <v>11.983087012818856</v>
      </c>
      <c r="S4247">
        <f t="shared" si="795"/>
        <v>0.87221660850232585</v>
      </c>
      <c r="T4247">
        <f t="shared" si="796"/>
        <v>1.7555725082316442</v>
      </c>
      <c r="U4247">
        <f t="shared" si="797"/>
        <v>0</v>
      </c>
      <c r="V4247">
        <f t="shared" si="798"/>
        <v>12.778339149767412</v>
      </c>
      <c r="W4247">
        <f t="shared" si="799"/>
        <v>0</v>
      </c>
      <c r="X4247">
        <f t="shared" si="800"/>
        <v>12.778339149767412</v>
      </c>
      <c r="Y4247">
        <f t="shared" si="801"/>
        <v>11.983087012818856</v>
      </c>
    </row>
    <row r="4248" spans="1:25" x14ac:dyDescent="0.3">
      <c r="A4248">
        <v>12</v>
      </c>
      <c r="B4248">
        <v>4</v>
      </c>
      <c r="C4248">
        <v>27.624285714285701</v>
      </c>
      <c r="D4248">
        <v>0</v>
      </c>
      <c r="E4248">
        <v>7</v>
      </c>
      <c r="F4248">
        <v>13.3006870172728</v>
      </c>
      <c r="G4248">
        <v>17.312029363141601</v>
      </c>
      <c r="H4248">
        <v>13.993677663405199</v>
      </c>
      <c r="I4248">
        <v>0.91</v>
      </c>
      <c r="J4248">
        <v>13.993677663405199</v>
      </c>
      <c r="K4248">
        <v>12.734246673698699</v>
      </c>
      <c r="L4248">
        <v>2086</v>
      </c>
      <c r="M4248">
        <f t="shared" si="792"/>
        <v>-12.734246673698699</v>
      </c>
      <c r="N4248">
        <v>-12.734246673698699</v>
      </c>
      <c r="O4248">
        <f t="shared" si="802"/>
        <v>-46.986394299087216</v>
      </c>
      <c r="P4248">
        <f t="shared" si="793"/>
        <v>158.12492656215233</v>
      </c>
      <c r="Q4248">
        <f t="shared" si="803"/>
        <v>-10.395442717860391</v>
      </c>
      <c r="R4248">
        <f t="shared" si="794"/>
        <v>10.395442717860391</v>
      </c>
      <c r="S4248">
        <f t="shared" si="795"/>
        <v>0.8163374704631039</v>
      </c>
      <c r="T4248">
        <f t="shared" si="796"/>
        <v>2.3388039558383085</v>
      </c>
      <c r="U4248">
        <f t="shared" si="797"/>
        <v>0</v>
      </c>
      <c r="V4248">
        <f t="shared" si="798"/>
        <v>18.366252953689614</v>
      </c>
      <c r="W4248">
        <f t="shared" si="799"/>
        <v>0</v>
      </c>
      <c r="X4248">
        <f t="shared" si="800"/>
        <v>18.366252953689614</v>
      </c>
      <c r="Y4248">
        <f t="shared" si="801"/>
        <v>10.395442717860391</v>
      </c>
    </row>
    <row r="4249" spans="1:25" x14ac:dyDescent="0.3">
      <c r="A4249">
        <v>12</v>
      </c>
      <c r="B4249">
        <v>5</v>
      </c>
      <c r="C4249">
        <v>24.94</v>
      </c>
      <c r="D4249">
        <v>0</v>
      </c>
      <c r="E4249">
        <v>3</v>
      </c>
      <c r="F4249">
        <v>11.393591316603599</v>
      </c>
      <c r="G4249">
        <v>17.312029363141601</v>
      </c>
      <c r="H4249">
        <v>12.9173760598899</v>
      </c>
      <c r="I4249">
        <v>0.91</v>
      </c>
      <c r="J4249">
        <v>12.9173760598899</v>
      </c>
      <c r="K4249">
        <v>11.7548122144998</v>
      </c>
      <c r="L4249">
        <v>2086</v>
      </c>
      <c r="M4249">
        <f t="shared" si="792"/>
        <v>-11.7548122144998</v>
      </c>
      <c r="N4249">
        <v>-11.7548122144998</v>
      </c>
      <c r="O4249">
        <f t="shared" si="802"/>
        <v>-58.741206513587017</v>
      </c>
      <c r="P4249">
        <f t="shared" si="793"/>
        <v>149.0991221330072</v>
      </c>
      <c r="Q4249">
        <f t="shared" si="803"/>
        <v>-9.0258044291451256</v>
      </c>
      <c r="R4249">
        <f t="shared" si="794"/>
        <v>9.0258044291451256</v>
      </c>
      <c r="S4249">
        <f t="shared" si="795"/>
        <v>0.76783909980387532</v>
      </c>
      <c r="T4249">
        <f t="shared" si="796"/>
        <v>2.7290077853546748</v>
      </c>
      <c r="U4249">
        <f t="shared" si="797"/>
        <v>0</v>
      </c>
      <c r="V4249">
        <f t="shared" si="798"/>
        <v>23.216090019612462</v>
      </c>
      <c r="W4249">
        <f t="shared" si="799"/>
        <v>0</v>
      </c>
      <c r="X4249">
        <f t="shared" si="800"/>
        <v>23.216090019612462</v>
      </c>
      <c r="Y4249">
        <f t="shared" si="801"/>
        <v>9.0258044291451256</v>
      </c>
    </row>
    <row r="4250" spans="1:25" x14ac:dyDescent="0.3">
      <c r="A4250">
        <v>1</v>
      </c>
      <c r="B4250">
        <v>1</v>
      </c>
      <c r="C4250">
        <v>24.391428571428602</v>
      </c>
      <c r="D4250">
        <v>0</v>
      </c>
      <c r="E4250">
        <v>7</v>
      </c>
      <c r="F4250">
        <v>11.0163212080439</v>
      </c>
      <c r="G4250">
        <v>16.871706843741102</v>
      </c>
      <c r="H4250">
        <v>12.7136550003693</v>
      </c>
      <c r="I4250">
        <v>0.91</v>
      </c>
      <c r="J4250">
        <v>12.7136550003693</v>
      </c>
      <c r="K4250">
        <v>11.5694260503361</v>
      </c>
      <c r="L4250">
        <v>2087</v>
      </c>
      <c r="M4250">
        <f t="shared" si="792"/>
        <v>-11.5694260503361</v>
      </c>
      <c r="N4250">
        <v>-11.5694260503361</v>
      </c>
      <c r="O4250">
        <f t="shared" si="802"/>
        <v>-70.310632563923122</v>
      </c>
      <c r="P4250">
        <f t="shared" si="793"/>
        <v>140.71888878063942</v>
      </c>
      <c r="Q4250">
        <f t="shared" si="803"/>
        <v>-8.3802333523677817</v>
      </c>
      <c r="R4250">
        <f t="shared" si="794"/>
        <v>8.3802333523677817</v>
      </c>
      <c r="S4250">
        <f t="shared" si="795"/>
        <v>0.72434305002747568</v>
      </c>
      <c r="T4250">
        <f t="shared" si="796"/>
        <v>3.1891926979683181</v>
      </c>
      <c r="U4250">
        <f t="shared" si="797"/>
        <v>0</v>
      </c>
      <c r="V4250">
        <f t="shared" si="798"/>
        <v>27.565694997252432</v>
      </c>
      <c r="W4250">
        <f t="shared" si="799"/>
        <v>0</v>
      </c>
      <c r="X4250">
        <f t="shared" si="800"/>
        <v>27.565694997252432</v>
      </c>
      <c r="Y4250">
        <f t="shared" si="801"/>
        <v>8.3802333523677817</v>
      </c>
    </row>
    <row r="4251" spans="1:25" x14ac:dyDescent="0.3">
      <c r="A4251">
        <v>1</v>
      </c>
      <c r="B4251">
        <v>2</v>
      </c>
      <c r="C4251">
        <v>25.09</v>
      </c>
      <c r="D4251">
        <v>0</v>
      </c>
      <c r="E4251">
        <v>7</v>
      </c>
      <c r="F4251">
        <v>11.497499905210301</v>
      </c>
      <c r="G4251">
        <v>16.871706843741102</v>
      </c>
      <c r="H4251">
        <v>12.995293624496</v>
      </c>
      <c r="I4251">
        <v>0.91</v>
      </c>
      <c r="J4251">
        <v>12.995293624496</v>
      </c>
      <c r="K4251">
        <v>11.825717198291301</v>
      </c>
      <c r="L4251">
        <v>2087</v>
      </c>
      <c r="M4251">
        <f t="shared" si="792"/>
        <v>-11.825717198291301</v>
      </c>
      <c r="N4251">
        <v>-11.825717198291301</v>
      </c>
      <c r="O4251">
        <f t="shared" si="802"/>
        <v>-82.136349762214422</v>
      </c>
      <c r="P4251">
        <f t="shared" si="793"/>
        <v>132.63959231168784</v>
      </c>
      <c r="Q4251">
        <f t="shared" si="803"/>
        <v>-8.0792964689515827</v>
      </c>
      <c r="R4251">
        <f t="shared" si="794"/>
        <v>8.0792964689515827</v>
      </c>
      <c r="S4251">
        <f t="shared" si="795"/>
        <v>0.68319716542172693</v>
      </c>
      <c r="T4251">
        <f t="shared" si="796"/>
        <v>3.746420729339718</v>
      </c>
      <c r="U4251">
        <f t="shared" si="797"/>
        <v>0</v>
      </c>
      <c r="V4251">
        <f t="shared" si="798"/>
        <v>31.680283457827308</v>
      </c>
      <c r="W4251">
        <f t="shared" si="799"/>
        <v>0</v>
      </c>
      <c r="X4251">
        <f t="shared" si="800"/>
        <v>31.680283457827308</v>
      </c>
      <c r="Y4251">
        <f t="shared" si="801"/>
        <v>8.0792964689515827</v>
      </c>
    </row>
    <row r="4252" spans="1:25" x14ac:dyDescent="0.3">
      <c r="A4252">
        <v>1</v>
      </c>
      <c r="B4252">
        <v>3</v>
      </c>
      <c r="C4252">
        <v>27.415714285714301</v>
      </c>
      <c r="D4252">
        <v>0</v>
      </c>
      <c r="E4252">
        <v>7</v>
      </c>
      <c r="F4252">
        <v>13.148940358444801</v>
      </c>
      <c r="G4252">
        <v>16.871706843741102</v>
      </c>
      <c r="H4252">
        <v>13.920630779511299</v>
      </c>
      <c r="I4252">
        <v>0.91</v>
      </c>
      <c r="J4252">
        <v>13.920630779511299</v>
      </c>
      <c r="K4252">
        <v>12.6677740093553</v>
      </c>
      <c r="L4252">
        <v>2087</v>
      </c>
      <c r="M4252">
        <f t="shared" si="792"/>
        <v>-12.6677740093553</v>
      </c>
      <c r="N4252">
        <v>-12.6677740093553</v>
      </c>
      <c r="O4252">
        <f t="shared" si="802"/>
        <v>-94.804123771569721</v>
      </c>
      <c r="P4252">
        <f t="shared" si="793"/>
        <v>124.49888346229218</v>
      </c>
      <c r="Q4252">
        <f t="shared" si="803"/>
        <v>-8.1407088493956508</v>
      </c>
      <c r="R4252">
        <f t="shared" si="794"/>
        <v>8.1407088493956508</v>
      </c>
      <c r="S4252">
        <f t="shared" si="795"/>
        <v>0.64263136075711813</v>
      </c>
      <c r="T4252">
        <f t="shared" si="796"/>
        <v>4.5270651599596494</v>
      </c>
      <c r="U4252">
        <f t="shared" si="797"/>
        <v>0</v>
      </c>
      <c r="V4252">
        <f t="shared" si="798"/>
        <v>35.736863924288187</v>
      </c>
      <c r="W4252">
        <f t="shared" si="799"/>
        <v>0</v>
      </c>
      <c r="X4252">
        <f t="shared" si="800"/>
        <v>35.736863924288187</v>
      </c>
      <c r="Y4252">
        <f t="shared" si="801"/>
        <v>8.1407088493956508</v>
      </c>
    </row>
    <row r="4253" spans="1:25" x14ac:dyDescent="0.3">
      <c r="A4253">
        <v>1</v>
      </c>
      <c r="B4253">
        <v>4</v>
      </c>
      <c r="C4253">
        <v>26.733571428571398</v>
      </c>
      <c r="D4253">
        <v>0</v>
      </c>
      <c r="E4253">
        <v>7</v>
      </c>
      <c r="F4253">
        <v>12.6567931777611</v>
      </c>
      <c r="G4253">
        <v>16.871706843741102</v>
      </c>
      <c r="H4253">
        <v>13.651115221186201</v>
      </c>
      <c r="I4253">
        <v>0.91</v>
      </c>
      <c r="J4253">
        <v>13.651115221186201</v>
      </c>
      <c r="K4253">
        <v>12.4225148512795</v>
      </c>
      <c r="L4253">
        <v>2087</v>
      </c>
      <c r="M4253">
        <f t="shared" si="792"/>
        <v>-12.4225148512795</v>
      </c>
      <c r="N4253">
        <v>-12.4225148512795</v>
      </c>
      <c r="O4253">
        <f t="shared" si="802"/>
        <v>-107.22663862284922</v>
      </c>
      <c r="P4253">
        <f t="shared" si="793"/>
        <v>117.0011979265486</v>
      </c>
      <c r="Q4253">
        <f t="shared" si="803"/>
        <v>-7.4976855357435852</v>
      </c>
      <c r="R4253">
        <f t="shared" si="794"/>
        <v>7.4976855357435852</v>
      </c>
      <c r="S4253">
        <f t="shared" si="795"/>
        <v>0.60355617405209505</v>
      </c>
      <c r="T4253">
        <f t="shared" si="796"/>
        <v>4.9248293155359146</v>
      </c>
      <c r="U4253">
        <f t="shared" si="797"/>
        <v>0</v>
      </c>
      <c r="V4253">
        <f t="shared" si="798"/>
        <v>39.644382594790493</v>
      </c>
      <c r="W4253">
        <f t="shared" si="799"/>
        <v>0</v>
      </c>
      <c r="X4253">
        <f t="shared" si="800"/>
        <v>39.644382594790493</v>
      </c>
      <c r="Y4253">
        <f t="shared" si="801"/>
        <v>7.4976855357435852</v>
      </c>
    </row>
    <row r="4254" spans="1:25" x14ac:dyDescent="0.3">
      <c r="A4254">
        <v>1</v>
      </c>
      <c r="B4254">
        <v>5</v>
      </c>
      <c r="C4254">
        <v>27.988333333333301</v>
      </c>
      <c r="D4254">
        <v>0</v>
      </c>
      <c r="E4254">
        <v>3</v>
      </c>
      <c r="F4254">
        <v>13.566963242751401</v>
      </c>
      <c r="G4254">
        <v>16.871706843741102</v>
      </c>
      <c r="H4254">
        <v>14.145714528480401</v>
      </c>
      <c r="I4254">
        <v>0.91</v>
      </c>
      <c r="J4254">
        <v>14.145714528480401</v>
      </c>
      <c r="K4254">
        <v>12.872600220917199</v>
      </c>
      <c r="L4254">
        <v>2087</v>
      </c>
      <c r="M4254">
        <f t="shared" si="792"/>
        <v>-12.872600220917199</v>
      </c>
      <c r="N4254">
        <v>-12.872600220917199</v>
      </c>
      <c r="O4254">
        <f t="shared" si="802"/>
        <v>-120.09923884376641</v>
      </c>
      <c r="P4254">
        <f t="shared" si="793"/>
        <v>109.70787729657926</v>
      </c>
      <c r="Q4254">
        <f t="shared" si="803"/>
        <v>-7.2933206299693438</v>
      </c>
      <c r="R4254">
        <f t="shared" si="794"/>
        <v>7.2933206299693438</v>
      </c>
      <c r="S4254">
        <f t="shared" si="795"/>
        <v>0.5665771098925404</v>
      </c>
      <c r="T4254">
        <f t="shared" si="796"/>
        <v>5.5792795909478556</v>
      </c>
      <c r="U4254">
        <f t="shared" si="797"/>
        <v>0</v>
      </c>
      <c r="V4254">
        <f t="shared" si="798"/>
        <v>43.342289010745958</v>
      </c>
      <c r="W4254">
        <f t="shared" si="799"/>
        <v>0</v>
      </c>
      <c r="X4254">
        <f t="shared" si="800"/>
        <v>43.342289010745958</v>
      </c>
      <c r="Y4254">
        <f t="shared" si="801"/>
        <v>7.2933206299693438</v>
      </c>
    </row>
    <row r="4255" spans="1:25" x14ac:dyDescent="0.3">
      <c r="A4255">
        <v>2</v>
      </c>
      <c r="B4255">
        <v>1</v>
      </c>
      <c r="C4255">
        <v>25.546428571428599</v>
      </c>
      <c r="D4255">
        <v>0</v>
      </c>
      <c r="E4255">
        <v>7</v>
      </c>
      <c r="F4255">
        <v>11.815642076372599</v>
      </c>
      <c r="G4255">
        <v>16.871706843741102</v>
      </c>
      <c r="H4255">
        <v>13.178359163614401</v>
      </c>
      <c r="I4255">
        <v>0.95</v>
      </c>
      <c r="J4255">
        <v>13.178359163614401</v>
      </c>
      <c r="K4255">
        <v>12.519441205433701</v>
      </c>
      <c r="L4255">
        <v>2087</v>
      </c>
      <c r="M4255">
        <f t="shared" si="792"/>
        <v>-12.519441205433701</v>
      </c>
      <c r="N4255">
        <v>-12.519441205433701</v>
      </c>
      <c r="O4255">
        <f t="shared" si="802"/>
        <v>-132.61868004920012</v>
      </c>
      <c r="P4255">
        <f t="shared" si="793"/>
        <v>103.05099536120885</v>
      </c>
      <c r="Q4255">
        <f t="shared" si="803"/>
        <v>-6.6568819353704072</v>
      </c>
      <c r="R4255">
        <f t="shared" si="794"/>
        <v>6.6568819353704072</v>
      </c>
      <c r="S4255">
        <f t="shared" si="795"/>
        <v>0.53172356706153789</v>
      </c>
      <c r="T4255">
        <f t="shared" si="796"/>
        <v>5.8625592700632936</v>
      </c>
      <c r="U4255">
        <f t="shared" si="797"/>
        <v>0</v>
      </c>
      <c r="V4255">
        <f t="shared" si="798"/>
        <v>46.827643293846208</v>
      </c>
      <c r="W4255">
        <f t="shared" si="799"/>
        <v>0</v>
      </c>
      <c r="X4255">
        <f t="shared" si="800"/>
        <v>46.827643293846208</v>
      </c>
      <c r="Y4255">
        <f t="shared" si="801"/>
        <v>6.6568819353704072</v>
      </c>
    </row>
    <row r="4256" spans="1:25" x14ac:dyDescent="0.3">
      <c r="A4256">
        <v>2</v>
      </c>
      <c r="B4256">
        <v>2</v>
      </c>
      <c r="C4256">
        <v>25.79</v>
      </c>
      <c r="D4256">
        <v>0</v>
      </c>
      <c r="E4256">
        <v>7</v>
      </c>
      <c r="F4256">
        <v>11.9866202179181</v>
      </c>
      <c r="G4256">
        <v>16.871706843741102</v>
      </c>
      <c r="H4256">
        <v>13.275751093896201</v>
      </c>
      <c r="I4256">
        <v>0.95</v>
      </c>
      <c r="J4256">
        <v>13.275751093896201</v>
      </c>
      <c r="K4256">
        <v>12.611963539201399</v>
      </c>
      <c r="L4256">
        <v>2087</v>
      </c>
      <c r="M4256">
        <f t="shared" si="792"/>
        <v>-12.611963539201399</v>
      </c>
      <c r="N4256">
        <v>-12.611963539201399</v>
      </c>
      <c r="O4256">
        <f t="shared" si="802"/>
        <v>-145.23064358840153</v>
      </c>
      <c r="P4256">
        <f t="shared" si="793"/>
        <v>96.753271820672097</v>
      </c>
      <c r="Q4256">
        <f t="shared" si="803"/>
        <v>-6.2977235405367509</v>
      </c>
      <c r="R4256">
        <f t="shared" si="794"/>
        <v>6.2977235405367509</v>
      </c>
      <c r="S4256">
        <f t="shared" si="795"/>
        <v>0.49934520671279459</v>
      </c>
      <c r="T4256">
        <f t="shared" si="796"/>
        <v>6.3142399986646485</v>
      </c>
      <c r="U4256">
        <f t="shared" si="797"/>
        <v>0</v>
      </c>
      <c r="V4256">
        <f t="shared" si="798"/>
        <v>50.065479328720542</v>
      </c>
      <c r="W4256">
        <f t="shared" si="799"/>
        <v>0</v>
      </c>
      <c r="X4256">
        <f t="shared" si="800"/>
        <v>50.065479328720542</v>
      </c>
      <c r="Y4256">
        <f t="shared" si="801"/>
        <v>6.2977235405367509</v>
      </c>
    </row>
    <row r="4257" spans="1:25" x14ac:dyDescent="0.3">
      <c r="A4257">
        <v>2</v>
      </c>
      <c r="B4257">
        <v>3</v>
      </c>
      <c r="C4257">
        <v>26.882857142857102</v>
      </c>
      <c r="D4257">
        <v>0</v>
      </c>
      <c r="E4257">
        <v>7</v>
      </c>
      <c r="F4257">
        <v>12.7639532733671</v>
      </c>
      <c r="G4257">
        <v>16.871706843741102</v>
      </c>
      <c r="H4257">
        <v>13.710228638334399</v>
      </c>
      <c r="I4257">
        <v>0.95</v>
      </c>
      <c r="J4257">
        <v>13.710228638334399</v>
      </c>
      <c r="K4257">
        <v>13.0247172064177</v>
      </c>
      <c r="L4257">
        <v>2087</v>
      </c>
      <c r="M4257">
        <f t="shared" si="792"/>
        <v>-13.0247172064177</v>
      </c>
      <c r="N4257">
        <v>-13.0247172064177</v>
      </c>
      <c r="O4257">
        <f t="shared" si="802"/>
        <v>-158.25536079481924</v>
      </c>
      <c r="P4257">
        <f t="shared" si="793"/>
        <v>90.653138844411259</v>
      </c>
      <c r="Q4257">
        <f t="shared" si="803"/>
        <v>-6.1001329762608378</v>
      </c>
      <c r="R4257">
        <f t="shared" si="794"/>
        <v>6.1001329762608378</v>
      </c>
      <c r="S4257">
        <f t="shared" si="795"/>
        <v>0.46835051230556507</v>
      </c>
      <c r="T4257">
        <f t="shared" si="796"/>
        <v>6.9245842301568619</v>
      </c>
      <c r="U4257">
        <f t="shared" si="797"/>
        <v>0</v>
      </c>
      <c r="V4257">
        <f t="shared" si="798"/>
        <v>53.164948769443498</v>
      </c>
      <c r="W4257">
        <f t="shared" si="799"/>
        <v>0</v>
      </c>
      <c r="X4257">
        <f t="shared" si="800"/>
        <v>53.164948769443498</v>
      </c>
      <c r="Y4257">
        <f t="shared" si="801"/>
        <v>6.1001329762608378</v>
      </c>
    </row>
    <row r="4258" spans="1:25" x14ac:dyDescent="0.3">
      <c r="A4258">
        <v>2</v>
      </c>
      <c r="B4258">
        <v>4</v>
      </c>
      <c r="C4258">
        <v>26.032142857142901</v>
      </c>
      <c r="D4258">
        <v>0</v>
      </c>
      <c r="E4258">
        <v>7</v>
      </c>
      <c r="F4258">
        <v>12.157420285155601</v>
      </c>
      <c r="G4258">
        <v>16.871706843741102</v>
      </c>
      <c r="H4258">
        <v>13.372367735061699</v>
      </c>
      <c r="I4258">
        <v>0.95</v>
      </c>
      <c r="J4258">
        <v>13.372367735061699</v>
      </c>
      <c r="K4258">
        <v>12.7037493483086</v>
      </c>
      <c r="L4258">
        <v>2087</v>
      </c>
      <c r="M4258">
        <f t="shared" si="792"/>
        <v>-12.7037493483086</v>
      </c>
      <c r="N4258">
        <v>-12.7037493483086</v>
      </c>
      <c r="O4258">
        <f t="shared" si="802"/>
        <v>-170.95911014312784</v>
      </c>
      <c r="P4258">
        <f t="shared" si="793"/>
        <v>85.074029763052366</v>
      </c>
      <c r="Q4258">
        <f t="shared" si="803"/>
        <v>-5.5791090813588937</v>
      </c>
      <c r="R4258">
        <f t="shared" si="794"/>
        <v>5.5791090813588937</v>
      </c>
      <c r="S4258">
        <f t="shared" si="795"/>
        <v>0.43917027393977248</v>
      </c>
      <c r="T4258">
        <f t="shared" si="796"/>
        <v>7.1246402669497062</v>
      </c>
      <c r="U4258">
        <f t="shared" si="797"/>
        <v>0</v>
      </c>
      <c r="V4258">
        <f t="shared" si="798"/>
        <v>56.08297260602275</v>
      </c>
      <c r="W4258">
        <f t="shared" si="799"/>
        <v>0</v>
      </c>
      <c r="X4258">
        <f t="shared" si="800"/>
        <v>56.08297260602275</v>
      </c>
      <c r="Y4258">
        <f t="shared" si="801"/>
        <v>5.5791090813588937</v>
      </c>
    </row>
    <row r="4259" spans="1:25" x14ac:dyDescent="0.3">
      <c r="A4259">
        <v>3</v>
      </c>
      <c r="B4259">
        <v>1</v>
      </c>
      <c r="C4259">
        <v>28.905000000000001</v>
      </c>
      <c r="D4259">
        <v>0</v>
      </c>
      <c r="E4259">
        <v>7</v>
      </c>
      <c r="F4259">
        <v>14.2453293865848</v>
      </c>
      <c r="G4259">
        <v>16.871706843741102</v>
      </c>
      <c r="H4259">
        <v>14.5039030547818</v>
      </c>
      <c r="I4259">
        <v>1.02</v>
      </c>
      <c r="J4259">
        <v>14.5039030547818</v>
      </c>
      <c r="K4259">
        <v>14.793981115877401</v>
      </c>
      <c r="L4259">
        <v>2087</v>
      </c>
      <c r="M4259">
        <f t="shared" si="792"/>
        <v>-14.793981115877401</v>
      </c>
      <c r="N4259">
        <v>-14.793981115877401</v>
      </c>
      <c r="O4259">
        <f t="shared" si="802"/>
        <v>-185.75309125900526</v>
      </c>
      <c r="P4259">
        <f t="shared" si="793"/>
        <v>79.008220992814856</v>
      </c>
      <c r="Q4259">
        <f t="shared" si="803"/>
        <v>-6.0658087702375099</v>
      </c>
      <c r="R4259">
        <f t="shared" si="794"/>
        <v>6.0658087702375099</v>
      </c>
      <c r="S4259">
        <f t="shared" si="795"/>
        <v>0.41001869089365534</v>
      </c>
      <c r="T4259">
        <f t="shared" si="796"/>
        <v>8.7281723456398908</v>
      </c>
      <c r="U4259">
        <f t="shared" si="797"/>
        <v>0</v>
      </c>
      <c r="V4259">
        <f t="shared" si="798"/>
        <v>58.998130910634472</v>
      </c>
      <c r="W4259">
        <f t="shared" si="799"/>
        <v>0</v>
      </c>
      <c r="X4259">
        <f t="shared" si="800"/>
        <v>58.998130910634472</v>
      </c>
      <c r="Y4259">
        <f t="shared" si="801"/>
        <v>6.0658087702375099</v>
      </c>
    </row>
    <row r="4260" spans="1:25" x14ac:dyDescent="0.3">
      <c r="A4260">
        <v>3</v>
      </c>
      <c r="B4260">
        <v>2</v>
      </c>
      <c r="C4260">
        <v>27.7914285714286</v>
      </c>
      <c r="D4260">
        <v>0</v>
      </c>
      <c r="E4260">
        <v>7</v>
      </c>
      <c r="F4260">
        <v>13.4227182102362</v>
      </c>
      <c r="G4260">
        <v>16.871706843741102</v>
      </c>
      <c r="H4260">
        <v>14.068433117698699</v>
      </c>
      <c r="I4260">
        <v>1.02</v>
      </c>
      <c r="J4260">
        <v>14.068433117698699</v>
      </c>
      <c r="K4260">
        <v>14.349801780052699</v>
      </c>
      <c r="L4260">
        <v>2087</v>
      </c>
      <c r="M4260">
        <f t="shared" si="792"/>
        <v>-14.349801780052699</v>
      </c>
      <c r="N4260">
        <v>-14.349801780052699</v>
      </c>
      <c r="O4260">
        <f t="shared" si="802"/>
        <v>-200.10289303905796</v>
      </c>
      <c r="P4260">
        <f t="shared" si="793"/>
        <v>73.538045735738251</v>
      </c>
      <c r="Q4260">
        <f t="shared" si="803"/>
        <v>-5.4701752570766047</v>
      </c>
      <c r="R4260">
        <f t="shared" si="794"/>
        <v>5.4701752570766047</v>
      </c>
      <c r="S4260">
        <f t="shared" si="795"/>
        <v>0.38120214766175786</v>
      </c>
      <c r="T4260">
        <f t="shared" si="796"/>
        <v>8.8796265229760944</v>
      </c>
      <c r="U4260">
        <f t="shared" si="797"/>
        <v>0</v>
      </c>
      <c r="V4260">
        <f t="shared" si="798"/>
        <v>61.879785233824215</v>
      </c>
      <c r="W4260">
        <f t="shared" si="799"/>
        <v>0</v>
      </c>
      <c r="X4260">
        <f t="shared" si="800"/>
        <v>61.879785233824215</v>
      </c>
      <c r="Y4260">
        <f t="shared" si="801"/>
        <v>5.4701752570766047</v>
      </c>
    </row>
    <row r="4261" spans="1:25" x14ac:dyDescent="0.3">
      <c r="A4261">
        <v>3</v>
      </c>
      <c r="B4261">
        <v>3</v>
      </c>
      <c r="C4261">
        <v>28.0392857142857</v>
      </c>
      <c r="D4261">
        <v>0</v>
      </c>
      <c r="E4261">
        <v>7</v>
      </c>
      <c r="F4261">
        <v>13.604374219975799</v>
      </c>
      <c r="G4261">
        <v>16.871706843741102</v>
      </c>
      <c r="H4261">
        <v>14.1656925116701</v>
      </c>
      <c r="I4261">
        <v>1.02</v>
      </c>
      <c r="J4261">
        <v>14.1656925116701</v>
      </c>
      <c r="K4261">
        <v>14.4490063619035</v>
      </c>
      <c r="L4261">
        <v>2087</v>
      </c>
      <c r="M4261">
        <f t="shared" si="792"/>
        <v>-14.4490063619035</v>
      </c>
      <c r="N4261">
        <v>-14.4490063619035</v>
      </c>
      <c r="O4261">
        <f t="shared" si="802"/>
        <v>-214.55189940096147</v>
      </c>
      <c r="P4261">
        <f t="shared" si="793"/>
        <v>68.412658243302815</v>
      </c>
      <c r="Q4261">
        <f t="shared" si="803"/>
        <v>-5.1253874924354363</v>
      </c>
      <c r="R4261">
        <f t="shared" si="794"/>
        <v>5.1253874924354363</v>
      </c>
      <c r="S4261">
        <f t="shared" si="795"/>
        <v>0.35472248845769228</v>
      </c>
      <c r="T4261">
        <f t="shared" si="796"/>
        <v>9.3236188694680635</v>
      </c>
      <c r="U4261">
        <f t="shared" si="797"/>
        <v>0</v>
      </c>
      <c r="V4261">
        <f t="shared" si="798"/>
        <v>64.527751154230771</v>
      </c>
      <c r="W4261">
        <f t="shared" si="799"/>
        <v>0</v>
      </c>
      <c r="X4261">
        <f t="shared" si="800"/>
        <v>64.527751154230771</v>
      </c>
      <c r="Y4261">
        <f t="shared" si="801"/>
        <v>5.1253874924354363</v>
      </c>
    </row>
    <row r="4262" spans="1:25" x14ac:dyDescent="0.3">
      <c r="A4262">
        <v>3</v>
      </c>
      <c r="B4262">
        <v>4</v>
      </c>
      <c r="C4262">
        <v>28.227142857142901</v>
      </c>
      <c r="D4262">
        <v>0</v>
      </c>
      <c r="E4262">
        <v>7</v>
      </c>
      <c r="F4262">
        <v>13.7426071609337</v>
      </c>
      <c r="G4262">
        <v>16.871706843741102</v>
      </c>
      <c r="H4262">
        <v>14.2392795285029</v>
      </c>
      <c r="I4262">
        <v>1.02</v>
      </c>
      <c r="J4262">
        <v>14.2392795285029</v>
      </c>
      <c r="K4262">
        <v>14.524065119073001</v>
      </c>
      <c r="L4262">
        <v>2087</v>
      </c>
      <c r="M4262">
        <f t="shared" si="792"/>
        <v>-14.524065119073001</v>
      </c>
      <c r="N4262">
        <v>-14.524065119073001</v>
      </c>
      <c r="O4262">
        <f t="shared" si="802"/>
        <v>-229.07596452003446</v>
      </c>
      <c r="P4262">
        <f t="shared" si="793"/>
        <v>63.620614421188151</v>
      </c>
      <c r="Q4262">
        <f t="shared" si="803"/>
        <v>-4.792043822114664</v>
      </c>
      <c r="R4262">
        <f t="shared" si="794"/>
        <v>4.792043822114664</v>
      </c>
      <c r="S4262">
        <f t="shared" si="795"/>
        <v>0.32993819449499384</v>
      </c>
      <c r="T4262">
        <f t="shared" si="796"/>
        <v>9.7320212969583366</v>
      </c>
      <c r="U4262">
        <f t="shared" si="797"/>
        <v>0</v>
      </c>
      <c r="V4262">
        <f t="shared" si="798"/>
        <v>67.006180550500616</v>
      </c>
      <c r="W4262">
        <f t="shared" si="799"/>
        <v>0</v>
      </c>
      <c r="X4262">
        <f t="shared" si="800"/>
        <v>67.006180550500616</v>
      </c>
      <c r="Y4262">
        <f t="shared" si="801"/>
        <v>4.792043822114664</v>
      </c>
    </row>
    <row r="4263" spans="1:25" x14ac:dyDescent="0.3">
      <c r="A4263">
        <v>3</v>
      </c>
      <c r="B4263">
        <v>5</v>
      </c>
      <c r="C4263">
        <v>29.89</v>
      </c>
      <c r="D4263">
        <v>0</v>
      </c>
      <c r="E4263">
        <v>3</v>
      </c>
      <c r="F4263">
        <v>14.9866874047711</v>
      </c>
      <c r="G4263">
        <v>16.871706843741102</v>
      </c>
      <c r="H4263">
        <v>14.885968284245401</v>
      </c>
      <c r="I4263">
        <v>1.02</v>
      </c>
      <c r="J4263">
        <v>14.885968284245401</v>
      </c>
      <c r="K4263">
        <v>15.183687649930301</v>
      </c>
      <c r="L4263">
        <v>2087</v>
      </c>
      <c r="M4263">
        <f t="shared" si="792"/>
        <v>-15.183687649930301</v>
      </c>
      <c r="N4263">
        <v>-15.183687649930301</v>
      </c>
      <c r="O4263">
        <f t="shared" si="802"/>
        <v>-244.25965216996477</v>
      </c>
      <c r="P4263">
        <f t="shared" si="793"/>
        <v>58.969425970285542</v>
      </c>
      <c r="Q4263">
        <f t="shared" si="803"/>
        <v>-4.6511884509026089</v>
      </c>
      <c r="R4263">
        <f t="shared" si="794"/>
        <v>4.6511884509026089</v>
      </c>
      <c r="S4263">
        <f t="shared" si="795"/>
        <v>0.306327985542034</v>
      </c>
      <c r="T4263">
        <f t="shared" si="796"/>
        <v>10.532499199027692</v>
      </c>
      <c r="U4263">
        <f t="shared" si="797"/>
        <v>0</v>
      </c>
      <c r="V4263">
        <f t="shared" si="798"/>
        <v>69.367201445796596</v>
      </c>
      <c r="W4263">
        <f t="shared" si="799"/>
        <v>0</v>
      </c>
      <c r="X4263">
        <f t="shared" si="800"/>
        <v>69.367201445796596</v>
      </c>
      <c r="Y4263">
        <f t="shared" si="801"/>
        <v>4.6511884509026089</v>
      </c>
    </row>
    <row r="4264" spans="1:25" x14ac:dyDescent="0.3">
      <c r="A4264">
        <v>4</v>
      </c>
      <c r="B4264">
        <v>1</v>
      </c>
      <c r="C4264">
        <v>30.660714285714299</v>
      </c>
      <c r="D4264">
        <v>0</v>
      </c>
      <c r="E4264">
        <v>7</v>
      </c>
      <c r="F4264">
        <v>15.575606526092701</v>
      </c>
      <c r="G4264">
        <v>16.871706843741102</v>
      </c>
      <c r="H4264">
        <v>15.1829495789497</v>
      </c>
      <c r="I4264">
        <v>1.1000000000000001</v>
      </c>
      <c r="J4264">
        <v>15.1829495789497</v>
      </c>
      <c r="K4264">
        <v>16.701244536844701</v>
      </c>
      <c r="L4264">
        <v>2087</v>
      </c>
      <c r="M4264">
        <f t="shared" si="792"/>
        <v>-16.701244536844701</v>
      </c>
      <c r="N4264">
        <v>-16.701244536844701</v>
      </c>
      <c r="O4264">
        <f t="shared" si="802"/>
        <v>-260.96089670680948</v>
      </c>
      <c r="P4264">
        <f t="shared" si="793"/>
        <v>54.245111784933442</v>
      </c>
      <c r="Q4264">
        <f t="shared" si="803"/>
        <v>-4.7243141853520996</v>
      </c>
      <c r="R4264">
        <f t="shared" si="794"/>
        <v>4.7243141853520996</v>
      </c>
      <c r="S4264">
        <f t="shared" si="795"/>
        <v>0.28287198447575362</v>
      </c>
      <c r="T4264">
        <f t="shared" si="796"/>
        <v>11.976930351492602</v>
      </c>
      <c r="U4264">
        <f t="shared" si="797"/>
        <v>0</v>
      </c>
      <c r="V4264">
        <f t="shared" si="798"/>
        <v>71.712801552424636</v>
      </c>
      <c r="W4264">
        <f t="shared" si="799"/>
        <v>0</v>
      </c>
      <c r="X4264">
        <f t="shared" si="800"/>
        <v>71.712801552424636</v>
      </c>
      <c r="Y4264">
        <f t="shared" si="801"/>
        <v>4.7243141853520996</v>
      </c>
    </row>
    <row r="4265" spans="1:25" x14ac:dyDescent="0.3">
      <c r="A4265">
        <v>4</v>
      </c>
      <c r="B4265">
        <v>2</v>
      </c>
      <c r="C4265">
        <v>31.487857142857099</v>
      </c>
      <c r="D4265">
        <v>0</v>
      </c>
      <c r="E4265">
        <v>7</v>
      </c>
      <c r="F4265">
        <v>16.216162082593499</v>
      </c>
      <c r="G4265">
        <v>16.871706843741102</v>
      </c>
      <c r="H4265">
        <v>15.499820192715299</v>
      </c>
      <c r="I4265">
        <v>1.1000000000000001</v>
      </c>
      <c r="J4265">
        <v>15.499820192715299</v>
      </c>
      <c r="K4265">
        <v>17.049802211986801</v>
      </c>
      <c r="L4265">
        <v>2087</v>
      </c>
      <c r="M4265">
        <f t="shared" si="792"/>
        <v>-17.049802211986801</v>
      </c>
      <c r="N4265">
        <v>-17.049802211986801</v>
      </c>
      <c r="O4265">
        <f t="shared" si="802"/>
        <v>-278.01069891879627</v>
      </c>
      <c r="P4265">
        <f t="shared" si="793"/>
        <v>49.812396161151128</v>
      </c>
      <c r="Q4265">
        <f t="shared" si="803"/>
        <v>-4.4327156237823147</v>
      </c>
      <c r="R4265">
        <f t="shared" si="794"/>
        <v>4.4327156237823147</v>
      </c>
      <c r="S4265">
        <f t="shared" si="795"/>
        <v>0.25998633700664925</v>
      </c>
      <c r="T4265">
        <f t="shared" si="796"/>
        <v>12.617086588204486</v>
      </c>
      <c r="U4265">
        <f t="shared" si="797"/>
        <v>0</v>
      </c>
      <c r="V4265">
        <f t="shared" si="798"/>
        <v>74.001366299335075</v>
      </c>
      <c r="W4265">
        <f t="shared" si="799"/>
        <v>0</v>
      </c>
      <c r="X4265">
        <f t="shared" si="800"/>
        <v>74.001366299335075</v>
      </c>
      <c r="Y4265">
        <f t="shared" si="801"/>
        <v>4.4327156237823147</v>
      </c>
    </row>
    <row r="4266" spans="1:25" x14ac:dyDescent="0.3">
      <c r="A4266">
        <v>4</v>
      </c>
      <c r="B4266">
        <v>3</v>
      </c>
      <c r="C4266">
        <v>34.655000000000001</v>
      </c>
      <c r="D4266">
        <v>0</v>
      </c>
      <c r="E4266">
        <v>7</v>
      </c>
      <c r="F4266">
        <v>18.7484336797101</v>
      </c>
      <c r="G4266">
        <v>16.871706843741102</v>
      </c>
      <c r="H4266">
        <v>16.6964226432986</v>
      </c>
      <c r="I4266">
        <v>1.1000000000000001</v>
      </c>
      <c r="J4266">
        <v>16.6964226432986</v>
      </c>
      <c r="K4266">
        <v>18.366064907628498</v>
      </c>
      <c r="L4266">
        <v>2087</v>
      </c>
      <c r="M4266">
        <f t="shared" si="792"/>
        <v>-18.366064907628498</v>
      </c>
      <c r="N4266">
        <v>-18.366064907628498</v>
      </c>
      <c r="O4266">
        <f t="shared" si="802"/>
        <v>-296.37676382642474</v>
      </c>
      <c r="P4266">
        <f t="shared" si="793"/>
        <v>45.441852763028194</v>
      </c>
      <c r="Q4266">
        <f t="shared" si="803"/>
        <v>-4.3705433981229334</v>
      </c>
      <c r="R4266">
        <f t="shared" si="794"/>
        <v>4.3705433981229334</v>
      </c>
      <c r="S4266">
        <f t="shared" si="795"/>
        <v>0.23796841730138893</v>
      </c>
      <c r="T4266">
        <f t="shared" si="796"/>
        <v>13.995521509505565</v>
      </c>
      <c r="U4266">
        <f t="shared" si="797"/>
        <v>0</v>
      </c>
      <c r="V4266">
        <f t="shared" si="798"/>
        <v>76.203158269861106</v>
      </c>
      <c r="W4266">
        <f t="shared" si="799"/>
        <v>0</v>
      </c>
      <c r="X4266">
        <f t="shared" si="800"/>
        <v>76.203158269861106</v>
      </c>
      <c r="Y4266">
        <f t="shared" si="801"/>
        <v>4.3705433981229334</v>
      </c>
    </row>
    <row r="4267" spans="1:25" x14ac:dyDescent="0.3">
      <c r="A4267">
        <v>4</v>
      </c>
      <c r="B4267">
        <v>4</v>
      </c>
      <c r="C4267">
        <v>35.610714285714302</v>
      </c>
      <c r="D4267">
        <v>0</v>
      </c>
      <c r="E4267">
        <v>7</v>
      </c>
      <c r="F4267">
        <v>19.5367613029604</v>
      </c>
      <c r="G4267">
        <v>16.871706843741102</v>
      </c>
      <c r="H4267">
        <v>17.0526149114215</v>
      </c>
      <c r="I4267">
        <v>1.1000000000000001</v>
      </c>
      <c r="J4267">
        <v>17.0526149114215</v>
      </c>
      <c r="K4267">
        <v>18.757876402563699</v>
      </c>
      <c r="L4267">
        <v>2087</v>
      </c>
      <c r="M4267">
        <f t="shared" si="792"/>
        <v>-18.757876402563699</v>
      </c>
      <c r="N4267">
        <v>-18.757876402563699</v>
      </c>
      <c r="O4267">
        <f t="shared" si="802"/>
        <v>-315.13464022898842</v>
      </c>
      <c r="P4267">
        <f t="shared" si="793"/>
        <v>41.373648371408088</v>
      </c>
      <c r="Q4267">
        <f t="shared" si="803"/>
        <v>-4.0682043916201067</v>
      </c>
      <c r="R4267">
        <f t="shared" si="794"/>
        <v>4.0682043916201067</v>
      </c>
      <c r="S4267">
        <f t="shared" si="795"/>
        <v>0.21687979514909758</v>
      </c>
      <c r="T4267">
        <f t="shared" si="796"/>
        <v>14.689672010943593</v>
      </c>
      <c r="U4267">
        <f t="shared" si="797"/>
        <v>0</v>
      </c>
      <c r="V4267">
        <f t="shared" si="798"/>
        <v>78.312020485090244</v>
      </c>
      <c r="W4267">
        <f t="shared" si="799"/>
        <v>0</v>
      </c>
      <c r="X4267">
        <f t="shared" si="800"/>
        <v>78.312020485090244</v>
      </c>
      <c r="Y4267">
        <f t="shared" si="801"/>
        <v>4.0682043916201067</v>
      </c>
    </row>
    <row r="4268" spans="1:25" x14ac:dyDescent="0.3">
      <c r="A4268">
        <v>4</v>
      </c>
      <c r="B4268">
        <v>5</v>
      </c>
      <c r="C4268">
        <v>35.422499999999999</v>
      </c>
      <c r="D4268">
        <v>0</v>
      </c>
      <c r="E4268">
        <v>2</v>
      </c>
      <c r="F4268">
        <v>19.3806409509376</v>
      </c>
      <c r="G4268">
        <v>16.871706843741102</v>
      </c>
      <c r="H4268">
        <v>16.982639035642201</v>
      </c>
      <c r="I4268">
        <v>1.1000000000000001</v>
      </c>
      <c r="J4268">
        <v>16.982639035642201</v>
      </c>
      <c r="K4268">
        <v>18.680902939206401</v>
      </c>
      <c r="L4268">
        <v>2087</v>
      </c>
      <c r="M4268">
        <f t="shared" si="792"/>
        <v>-18.680902939206401</v>
      </c>
      <c r="N4268">
        <v>-18.680902939206401</v>
      </c>
      <c r="O4268">
        <f t="shared" si="802"/>
        <v>-333.81554316819484</v>
      </c>
      <c r="P4268">
        <f t="shared" si="793"/>
        <v>37.684152602444826</v>
      </c>
      <c r="Q4268">
        <f t="shared" si="803"/>
        <v>-3.6894957689632619</v>
      </c>
      <c r="R4268">
        <f t="shared" si="794"/>
        <v>3.6894957689632619</v>
      </c>
      <c r="S4268">
        <f t="shared" si="795"/>
        <v>0.19750093349181538</v>
      </c>
      <c r="T4268">
        <f t="shared" si="796"/>
        <v>14.991407170243139</v>
      </c>
      <c r="U4268">
        <f t="shared" si="797"/>
        <v>0</v>
      </c>
      <c r="V4268">
        <f t="shared" si="798"/>
        <v>80.24990665081846</v>
      </c>
      <c r="W4268">
        <f t="shared" si="799"/>
        <v>0</v>
      </c>
      <c r="X4268">
        <f t="shared" si="800"/>
        <v>80.24990665081846</v>
      </c>
      <c r="Y4268">
        <f t="shared" si="801"/>
        <v>3.6894957689632619</v>
      </c>
    </row>
    <row r="4269" spans="1:25" x14ac:dyDescent="0.3">
      <c r="A4269">
        <v>5</v>
      </c>
      <c r="B4269">
        <v>1</v>
      </c>
      <c r="C4269">
        <v>35.788571428571402</v>
      </c>
      <c r="D4269">
        <v>0</v>
      </c>
      <c r="E4269">
        <v>7</v>
      </c>
      <c r="F4269">
        <v>19.684680900908599</v>
      </c>
      <c r="G4269">
        <v>16.871706843741102</v>
      </c>
      <c r="H4269">
        <v>17.118664004872802</v>
      </c>
      <c r="I4269">
        <v>1.18</v>
      </c>
      <c r="J4269">
        <v>17.118664004872802</v>
      </c>
      <c r="K4269">
        <v>20.200023525750002</v>
      </c>
      <c r="L4269">
        <v>2087</v>
      </c>
      <c r="M4269">
        <f t="shared" si="792"/>
        <v>-20.200023525750002</v>
      </c>
      <c r="N4269">
        <v>-20.200023525750002</v>
      </c>
      <c r="O4269">
        <f t="shared" si="802"/>
        <v>-354.01556669394483</v>
      </c>
      <c r="P4269">
        <f t="shared" si="793"/>
        <v>34.063946346762016</v>
      </c>
      <c r="Q4269">
        <f t="shared" si="803"/>
        <v>-3.6202062556828096</v>
      </c>
      <c r="R4269">
        <f t="shared" si="794"/>
        <v>3.6202062556828096</v>
      </c>
      <c r="S4269">
        <f t="shared" si="795"/>
        <v>0.17921792274488926</v>
      </c>
      <c r="T4269">
        <f t="shared" si="796"/>
        <v>16.579817270067192</v>
      </c>
      <c r="U4269">
        <f t="shared" si="797"/>
        <v>0</v>
      </c>
      <c r="V4269">
        <f t="shared" si="798"/>
        <v>82.078207725511078</v>
      </c>
      <c r="W4269">
        <f t="shared" si="799"/>
        <v>0</v>
      </c>
      <c r="X4269">
        <f t="shared" si="800"/>
        <v>82.078207725511078</v>
      </c>
      <c r="Y4269">
        <f t="shared" si="801"/>
        <v>3.6202062556828096</v>
      </c>
    </row>
    <row r="4270" spans="1:25" x14ac:dyDescent="0.3">
      <c r="A4270">
        <v>5</v>
      </c>
      <c r="B4270">
        <v>2</v>
      </c>
      <c r="C4270">
        <v>34.961428571428598</v>
      </c>
      <c r="D4270">
        <v>10.029999999999999</v>
      </c>
      <c r="E4270">
        <v>7</v>
      </c>
      <c r="F4270">
        <v>18.999991956531101</v>
      </c>
      <c r="G4270">
        <v>16.871706843741102</v>
      </c>
      <c r="H4270">
        <v>16.810864719810699</v>
      </c>
      <c r="I4270">
        <v>1.18</v>
      </c>
      <c r="J4270">
        <v>16.810864719810699</v>
      </c>
      <c r="K4270">
        <v>19.8368203693766</v>
      </c>
      <c r="L4270">
        <v>2087</v>
      </c>
      <c r="M4270">
        <f t="shared" si="792"/>
        <v>-9.8068203693766005</v>
      </c>
      <c r="N4270">
        <v>-9.8068203693766005</v>
      </c>
      <c r="O4270">
        <f t="shared" si="802"/>
        <v>-363.82238706332146</v>
      </c>
      <c r="P4270">
        <f t="shared" si="793"/>
        <v>32.433940838305318</v>
      </c>
      <c r="Q4270">
        <f t="shared" si="803"/>
        <v>-1.6300055084566978</v>
      </c>
      <c r="R4270">
        <f t="shared" si="794"/>
        <v>11.660005508456697</v>
      </c>
      <c r="S4270">
        <f t="shared" si="795"/>
        <v>0.58779609288880852</v>
      </c>
      <c r="T4270">
        <f t="shared" si="796"/>
        <v>8.1768148609199027</v>
      </c>
      <c r="U4270">
        <f t="shared" si="797"/>
        <v>0</v>
      </c>
      <c r="V4270">
        <f t="shared" si="798"/>
        <v>41.220390711119151</v>
      </c>
      <c r="W4270">
        <f t="shared" si="799"/>
        <v>0</v>
      </c>
      <c r="X4270">
        <f t="shared" si="800"/>
        <v>41.220390711119151</v>
      </c>
      <c r="Y4270">
        <f t="shared" si="801"/>
        <v>1.6300055084566978</v>
      </c>
    </row>
    <row r="4271" spans="1:25" x14ac:dyDescent="0.3">
      <c r="A4271">
        <v>5</v>
      </c>
      <c r="B4271">
        <v>3</v>
      </c>
      <c r="C4271">
        <v>33.804285714285697</v>
      </c>
      <c r="D4271">
        <v>24.67</v>
      </c>
      <c r="E4271">
        <v>7</v>
      </c>
      <c r="F4271">
        <v>18.056046465862199</v>
      </c>
      <c r="G4271">
        <v>16.871706843741102</v>
      </c>
      <c r="H4271">
        <v>16.3775084112394</v>
      </c>
      <c r="I4271">
        <v>1.18</v>
      </c>
      <c r="J4271">
        <v>16.3775084112394</v>
      </c>
      <c r="K4271">
        <v>19.3254599252625</v>
      </c>
      <c r="L4271">
        <v>2087</v>
      </c>
      <c r="M4271">
        <f t="shared" si="792"/>
        <v>5.3445400747375018</v>
      </c>
      <c r="N4271">
        <v>5.3445400747375018</v>
      </c>
      <c r="O4271">
        <f t="shared" si="802"/>
        <v>-358.47784698858396</v>
      </c>
      <c r="P4271">
        <f t="shared" si="793"/>
        <v>33.312347751531384</v>
      </c>
      <c r="Q4271">
        <f t="shared" si="803"/>
        <v>0.87840691322606546</v>
      </c>
      <c r="R4271">
        <f t="shared" si="794"/>
        <v>19.3254599252625</v>
      </c>
      <c r="S4271">
        <f t="shared" si="795"/>
        <v>1</v>
      </c>
      <c r="T4271">
        <f t="shared" si="796"/>
        <v>0</v>
      </c>
      <c r="U4271">
        <f t="shared" si="797"/>
        <v>5.3445400747375018</v>
      </c>
      <c r="V4271">
        <f t="shared" si="798"/>
        <v>0</v>
      </c>
      <c r="W4271">
        <f t="shared" si="799"/>
        <v>100</v>
      </c>
      <c r="X4271">
        <f t="shared" si="800"/>
        <v>-100</v>
      </c>
      <c r="Y4271">
        <f t="shared" si="801"/>
        <v>0.87840691322606546</v>
      </c>
    </row>
    <row r="4272" spans="1:25" x14ac:dyDescent="0.3">
      <c r="A4272">
        <v>5</v>
      </c>
      <c r="B4272">
        <v>4</v>
      </c>
      <c r="C4272">
        <v>34.983571428571402</v>
      </c>
      <c r="D4272">
        <v>10.97</v>
      </c>
      <c r="E4272">
        <v>7</v>
      </c>
      <c r="F4272">
        <v>19.018213890052099</v>
      </c>
      <c r="G4272">
        <v>16.871706843741102</v>
      </c>
      <c r="H4272">
        <v>16.819125699588898</v>
      </c>
      <c r="I4272">
        <v>1.18</v>
      </c>
      <c r="J4272">
        <v>16.819125699588898</v>
      </c>
      <c r="K4272">
        <v>19.846568325514902</v>
      </c>
      <c r="L4272">
        <v>2087</v>
      </c>
      <c r="M4272">
        <f t="shared" si="792"/>
        <v>-8.876568325514901</v>
      </c>
      <c r="N4272">
        <v>-8.876568325514901</v>
      </c>
      <c r="O4272">
        <f t="shared" si="802"/>
        <v>-367.35441531409884</v>
      </c>
      <c r="P4272">
        <f t="shared" si="793"/>
        <v>31.866180977381685</v>
      </c>
      <c r="Q4272">
        <f t="shared" si="803"/>
        <v>-1.4461667741496989</v>
      </c>
      <c r="R4272">
        <f t="shared" si="794"/>
        <v>12.416166774149699</v>
      </c>
      <c r="S4272">
        <f t="shared" si="795"/>
        <v>0.62560774087011206</v>
      </c>
      <c r="T4272">
        <f t="shared" si="796"/>
        <v>7.4304015513652022</v>
      </c>
      <c r="U4272">
        <f t="shared" si="797"/>
        <v>0</v>
      </c>
      <c r="V4272">
        <f t="shared" si="798"/>
        <v>37.439225912988796</v>
      </c>
      <c r="W4272">
        <f t="shared" si="799"/>
        <v>0</v>
      </c>
      <c r="X4272">
        <f t="shared" si="800"/>
        <v>37.439225912988796</v>
      </c>
      <c r="Y4272">
        <f t="shared" si="801"/>
        <v>1.4461667741496989</v>
      </c>
    </row>
    <row r="4273" spans="1:25" x14ac:dyDescent="0.3">
      <c r="A4273">
        <v>5</v>
      </c>
      <c r="B4273">
        <v>5</v>
      </c>
      <c r="C4273">
        <v>32.561666666666703</v>
      </c>
      <c r="D4273">
        <v>10.73</v>
      </c>
      <c r="E4273">
        <v>3</v>
      </c>
      <c r="F4273">
        <v>17.060715677878001</v>
      </c>
      <c r="G4273">
        <v>16.871706843741102</v>
      </c>
      <c r="H4273">
        <v>15.908420772974299</v>
      </c>
      <c r="I4273">
        <v>1.18</v>
      </c>
      <c r="J4273">
        <v>15.908420772974299</v>
      </c>
      <c r="K4273">
        <v>18.771936512109701</v>
      </c>
      <c r="L4273">
        <v>2087</v>
      </c>
      <c r="M4273">
        <f t="shared" si="792"/>
        <v>-8.0419365121097002</v>
      </c>
      <c r="N4273">
        <v>-8.0419365121097002</v>
      </c>
      <c r="O4273">
        <f t="shared" si="802"/>
        <v>-375.39635182620856</v>
      </c>
      <c r="P4273">
        <f t="shared" si="793"/>
        <v>30.610271036210523</v>
      </c>
      <c r="Q4273">
        <f t="shared" si="803"/>
        <v>-1.2559099411711614</v>
      </c>
      <c r="R4273">
        <f t="shared" si="794"/>
        <v>11.985909941171162</v>
      </c>
      <c r="S4273">
        <f t="shared" si="795"/>
        <v>0.63850151706187053</v>
      </c>
      <c r="T4273">
        <f t="shared" si="796"/>
        <v>6.7860265709385388</v>
      </c>
      <c r="U4273">
        <f t="shared" si="797"/>
        <v>0</v>
      </c>
      <c r="V4273">
        <f t="shared" si="798"/>
        <v>36.149848293812944</v>
      </c>
      <c r="W4273">
        <f t="shared" si="799"/>
        <v>0</v>
      </c>
      <c r="X4273">
        <f t="shared" si="800"/>
        <v>36.149848293812944</v>
      </c>
      <c r="Y4273">
        <f t="shared" si="801"/>
        <v>1.2559099411711614</v>
      </c>
    </row>
    <row r="4274" spans="1:25" x14ac:dyDescent="0.3">
      <c r="A4274">
        <v>6</v>
      </c>
      <c r="B4274">
        <v>1</v>
      </c>
      <c r="C4274">
        <v>32.089285714285701</v>
      </c>
      <c r="D4274">
        <v>266.97000000000003</v>
      </c>
      <c r="E4274">
        <v>7</v>
      </c>
      <c r="F4274">
        <v>16.687394355636702</v>
      </c>
      <c r="G4274">
        <v>16.871706843741102</v>
      </c>
      <c r="H4274">
        <v>15.7290506450964</v>
      </c>
      <c r="I4274">
        <v>1.25</v>
      </c>
      <c r="J4274">
        <v>15.7290506450964</v>
      </c>
      <c r="K4274">
        <v>19.661313306370499</v>
      </c>
      <c r="L4274">
        <v>2087</v>
      </c>
      <c r="M4274">
        <f t="shared" si="792"/>
        <v>247.30868669362954</v>
      </c>
      <c r="N4274">
        <v>247.30868669362954</v>
      </c>
      <c r="O4274">
        <f t="shared" si="802"/>
        <v>-128.08766513257902</v>
      </c>
      <c r="P4274">
        <f t="shared" si="793"/>
        <v>105.41226977770503</v>
      </c>
      <c r="Q4274">
        <f t="shared" si="803"/>
        <v>74.801998741494515</v>
      </c>
      <c r="R4274">
        <f t="shared" si="794"/>
        <v>19.661313306370499</v>
      </c>
      <c r="S4274">
        <f t="shared" si="795"/>
        <v>1</v>
      </c>
      <c r="T4274">
        <f t="shared" si="796"/>
        <v>0</v>
      </c>
      <c r="U4274">
        <f t="shared" si="797"/>
        <v>247.30868669362954</v>
      </c>
      <c r="V4274">
        <f t="shared" si="798"/>
        <v>0</v>
      </c>
      <c r="W4274">
        <f t="shared" si="799"/>
        <v>100</v>
      </c>
      <c r="X4274">
        <f t="shared" si="800"/>
        <v>-100</v>
      </c>
      <c r="Y4274">
        <f t="shared" si="801"/>
        <v>74.801998741494515</v>
      </c>
    </row>
    <row r="4275" spans="1:25" x14ac:dyDescent="0.3">
      <c r="A4275">
        <v>6</v>
      </c>
      <c r="B4275">
        <v>2</v>
      </c>
      <c r="C4275">
        <v>30.785</v>
      </c>
      <c r="D4275">
        <v>285.45999999999998</v>
      </c>
      <c r="E4275">
        <v>7</v>
      </c>
      <c r="F4275">
        <v>15.6712954543466</v>
      </c>
      <c r="G4275">
        <v>16.871706843741102</v>
      </c>
      <c r="H4275">
        <v>15.230683375483901</v>
      </c>
      <c r="I4275">
        <v>1.25</v>
      </c>
      <c r="J4275">
        <v>15.230683375483901</v>
      </c>
      <c r="K4275">
        <v>19.0383542193549</v>
      </c>
      <c r="L4275">
        <v>2087</v>
      </c>
      <c r="M4275">
        <f t="shared" si="792"/>
        <v>266.42164578064506</v>
      </c>
      <c r="N4275">
        <v>266.42164578064506</v>
      </c>
      <c r="O4275">
        <f t="shared" si="802"/>
        <v>138.33398064806605</v>
      </c>
      <c r="P4275">
        <f t="shared" si="793"/>
        <v>399.40952532696019</v>
      </c>
      <c r="Q4275">
        <f t="shared" si="803"/>
        <v>293.99725554925516</v>
      </c>
      <c r="R4275">
        <f t="shared" si="794"/>
        <v>19.0383542193549</v>
      </c>
      <c r="S4275">
        <f t="shared" si="795"/>
        <v>1</v>
      </c>
      <c r="T4275">
        <f t="shared" si="796"/>
        <v>0</v>
      </c>
      <c r="U4275">
        <f t="shared" si="797"/>
        <v>266.42164578064506</v>
      </c>
      <c r="V4275">
        <f t="shared" si="798"/>
        <v>0</v>
      </c>
      <c r="W4275">
        <f t="shared" si="799"/>
        <v>100</v>
      </c>
      <c r="X4275">
        <f t="shared" si="800"/>
        <v>-100</v>
      </c>
      <c r="Y4275">
        <f t="shared" si="801"/>
        <v>293.99725554925516</v>
      </c>
    </row>
    <row r="4276" spans="1:25" x14ac:dyDescent="0.3">
      <c r="A4276">
        <v>6</v>
      </c>
      <c r="B4276">
        <v>3</v>
      </c>
      <c r="C4276">
        <v>31.13</v>
      </c>
      <c r="D4276">
        <v>81.78</v>
      </c>
      <c r="E4276">
        <v>7</v>
      </c>
      <c r="F4276">
        <v>15.9379552152685</v>
      </c>
      <c r="G4276">
        <v>16.871706843741102</v>
      </c>
      <c r="H4276">
        <v>15.3629602840097</v>
      </c>
      <c r="I4276">
        <v>1.25</v>
      </c>
      <c r="J4276">
        <v>15.3629602840097</v>
      </c>
      <c r="K4276">
        <v>19.203700355012099</v>
      </c>
      <c r="L4276">
        <v>2087</v>
      </c>
      <c r="M4276">
        <f t="shared" si="792"/>
        <v>62.576299644987898</v>
      </c>
      <c r="N4276">
        <v>62.576299644987898</v>
      </c>
      <c r="O4276">
        <f t="shared" si="802"/>
        <v>0</v>
      </c>
      <c r="P4276">
        <f t="shared" si="793"/>
        <v>200</v>
      </c>
      <c r="Q4276">
        <f t="shared" si="803"/>
        <v>-199.40952532696019</v>
      </c>
      <c r="R4276">
        <f t="shared" si="794"/>
        <v>19.203700355012099</v>
      </c>
      <c r="S4276">
        <f t="shared" si="795"/>
        <v>1</v>
      </c>
      <c r="T4276">
        <f t="shared" si="796"/>
        <v>0</v>
      </c>
      <c r="U4276">
        <f t="shared" si="797"/>
        <v>62.576299644987898</v>
      </c>
      <c r="V4276">
        <f t="shared" si="798"/>
        <v>0</v>
      </c>
      <c r="W4276">
        <f t="shared" si="799"/>
        <v>100</v>
      </c>
      <c r="X4276">
        <f t="shared" si="800"/>
        <v>-100</v>
      </c>
      <c r="Y4276">
        <f t="shared" si="801"/>
        <v>199.40952532696019</v>
      </c>
    </row>
    <row r="4277" spans="1:25" x14ac:dyDescent="0.3">
      <c r="A4277">
        <v>6</v>
      </c>
      <c r="B4277">
        <v>4</v>
      </c>
      <c r="C4277">
        <v>31.24</v>
      </c>
      <c r="D4277">
        <v>103.37</v>
      </c>
      <c r="E4277">
        <v>7</v>
      </c>
      <c r="F4277">
        <v>16.023297847198801</v>
      </c>
      <c r="G4277">
        <v>16.871706843741102</v>
      </c>
      <c r="H4277">
        <v>15.405066342467</v>
      </c>
      <c r="I4277">
        <v>1.25</v>
      </c>
      <c r="J4277">
        <v>15.405066342467</v>
      </c>
      <c r="K4277">
        <v>19.2563329280838</v>
      </c>
      <c r="L4277">
        <v>2087</v>
      </c>
      <c r="M4277">
        <f t="shared" si="792"/>
        <v>84.113667071916211</v>
      </c>
      <c r="N4277">
        <v>84.113667071916211</v>
      </c>
      <c r="O4277">
        <f t="shared" si="802"/>
        <v>84.113667071916211</v>
      </c>
      <c r="P4277">
        <f t="shared" si="793"/>
        <v>304.56535720676897</v>
      </c>
      <c r="Q4277">
        <f t="shared" si="803"/>
        <v>104.56535720676897</v>
      </c>
      <c r="R4277">
        <f t="shared" si="794"/>
        <v>19.2563329280838</v>
      </c>
      <c r="S4277">
        <f t="shared" si="795"/>
        <v>1</v>
      </c>
      <c r="T4277">
        <f t="shared" si="796"/>
        <v>0</v>
      </c>
      <c r="U4277">
        <f t="shared" si="797"/>
        <v>84.113667071916211</v>
      </c>
      <c r="V4277">
        <f t="shared" si="798"/>
        <v>0</v>
      </c>
      <c r="W4277">
        <f t="shared" si="799"/>
        <v>100</v>
      </c>
      <c r="X4277">
        <f t="shared" si="800"/>
        <v>-100</v>
      </c>
      <c r="Y4277">
        <f t="shared" si="801"/>
        <v>104.56535720676897</v>
      </c>
    </row>
    <row r="4278" spans="1:25" x14ac:dyDescent="0.3">
      <c r="A4278">
        <v>6</v>
      </c>
      <c r="B4278">
        <v>5</v>
      </c>
      <c r="C4278">
        <v>31.0275</v>
      </c>
      <c r="D4278">
        <v>98.33</v>
      </c>
      <c r="E4278">
        <v>2</v>
      </c>
      <c r="F4278">
        <v>15.858570778848</v>
      </c>
      <c r="G4278">
        <v>16.871706843741102</v>
      </c>
      <c r="H4278">
        <v>15.323695079361199</v>
      </c>
      <c r="I4278">
        <v>1.25</v>
      </c>
      <c r="J4278">
        <v>15.323695079361199</v>
      </c>
      <c r="K4278">
        <v>19.154618849201501</v>
      </c>
      <c r="L4278">
        <v>2087</v>
      </c>
      <c r="M4278">
        <f t="shared" si="792"/>
        <v>79.175381150798501</v>
      </c>
      <c r="N4278">
        <v>79.175381150798501</v>
      </c>
      <c r="O4278">
        <f t="shared" si="802"/>
        <v>163.28904822271471</v>
      </c>
      <c r="P4278">
        <f t="shared" si="793"/>
        <v>452.48861728920662</v>
      </c>
      <c r="Q4278">
        <f t="shared" si="803"/>
        <v>147.92326008243765</v>
      </c>
      <c r="R4278">
        <f t="shared" si="794"/>
        <v>19.154618849201501</v>
      </c>
      <c r="S4278">
        <f t="shared" si="795"/>
        <v>1</v>
      </c>
      <c r="T4278">
        <f t="shared" si="796"/>
        <v>0</v>
      </c>
      <c r="U4278">
        <f t="shared" si="797"/>
        <v>79.175381150798501</v>
      </c>
      <c r="V4278">
        <f t="shared" si="798"/>
        <v>0</v>
      </c>
      <c r="W4278">
        <f t="shared" si="799"/>
        <v>100</v>
      </c>
      <c r="X4278">
        <f t="shared" si="800"/>
        <v>-100</v>
      </c>
      <c r="Y4278">
        <f t="shared" si="801"/>
        <v>147.92326008243765</v>
      </c>
    </row>
    <row r="4279" spans="1:25" x14ac:dyDescent="0.3">
      <c r="A4279">
        <v>7</v>
      </c>
      <c r="B4279">
        <v>1</v>
      </c>
      <c r="C4279">
        <v>30.181428571428601</v>
      </c>
      <c r="D4279">
        <v>244.66</v>
      </c>
      <c r="E4279">
        <v>7</v>
      </c>
      <c r="F4279">
        <v>15.2084676728925</v>
      </c>
      <c r="G4279">
        <v>16.871706843741102</v>
      </c>
      <c r="H4279">
        <v>14.998464617735401</v>
      </c>
      <c r="I4279">
        <v>1.25</v>
      </c>
      <c r="J4279">
        <v>14.998464617735401</v>
      </c>
      <c r="K4279">
        <v>18.748080772169299</v>
      </c>
      <c r="L4279">
        <v>2087</v>
      </c>
      <c r="M4279">
        <f t="shared" si="792"/>
        <v>225.91191922783071</v>
      </c>
      <c r="N4279">
        <v>225.91191922783071</v>
      </c>
      <c r="O4279">
        <f t="shared" si="802"/>
        <v>0</v>
      </c>
      <c r="P4279">
        <f t="shared" si="793"/>
        <v>200</v>
      </c>
      <c r="Q4279">
        <f t="shared" si="803"/>
        <v>-252.48861728920662</v>
      </c>
      <c r="R4279">
        <f t="shared" si="794"/>
        <v>18.748080772169299</v>
      </c>
      <c r="S4279">
        <f t="shared" si="795"/>
        <v>1</v>
      </c>
      <c r="T4279">
        <f t="shared" si="796"/>
        <v>0</v>
      </c>
      <c r="U4279">
        <f t="shared" si="797"/>
        <v>225.91191922783071</v>
      </c>
      <c r="V4279">
        <f t="shared" si="798"/>
        <v>0</v>
      </c>
      <c r="W4279">
        <f t="shared" si="799"/>
        <v>100</v>
      </c>
      <c r="X4279">
        <f t="shared" si="800"/>
        <v>-100</v>
      </c>
      <c r="Y4279">
        <f t="shared" si="801"/>
        <v>252.48861728920662</v>
      </c>
    </row>
    <row r="4280" spans="1:25" x14ac:dyDescent="0.3">
      <c r="A4280">
        <v>7</v>
      </c>
      <c r="B4280">
        <v>2</v>
      </c>
      <c r="C4280">
        <v>30.695714285714299</v>
      </c>
      <c r="D4280">
        <v>50.49</v>
      </c>
      <c r="E4280">
        <v>7</v>
      </c>
      <c r="F4280">
        <v>15.6025332790864</v>
      </c>
      <c r="G4280">
        <v>16.871706843741102</v>
      </c>
      <c r="H4280">
        <v>15.196396233083799</v>
      </c>
      <c r="I4280">
        <v>1.25</v>
      </c>
      <c r="J4280">
        <v>15.196396233083799</v>
      </c>
      <c r="K4280">
        <v>18.9954952913547</v>
      </c>
      <c r="L4280">
        <v>2087</v>
      </c>
      <c r="M4280">
        <f t="shared" si="792"/>
        <v>31.494504708645302</v>
      </c>
      <c r="N4280">
        <v>31.494504708645302</v>
      </c>
      <c r="O4280">
        <f t="shared" si="802"/>
        <v>31.494504708645302</v>
      </c>
      <c r="P4280">
        <f t="shared" si="793"/>
        <v>234.10971900239227</v>
      </c>
      <c r="Q4280">
        <f t="shared" si="803"/>
        <v>34.109719002392268</v>
      </c>
      <c r="R4280">
        <f t="shared" si="794"/>
        <v>18.9954952913547</v>
      </c>
      <c r="S4280">
        <f t="shared" si="795"/>
        <v>1</v>
      </c>
      <c r="T4280">
        <f t="shared" si="796"/>
        <v>0</v>
      </c>
      <c r="U4280">
        <f t="shared" si="797"/>
        <v>31.494504708645302</v>
      </c>
      <c r="V4280">
        <f t="shared" si="798"/>
        <v>0</v>
      </c>
      <c r="W4280">
        <f t="shared" si="799"/>
        <v>100</v>
      </c>
      <c r="X4280">
        <f t="shared" si="800"/>
        <v>-100</v>
      </c>
      <c r="Y4280">
        <f t="shared" si="801"/>
        <v>34.109719002392268</v>
      </c>
    </row>
    <row r="4281" spans="1:25" x14ac:dyDescent="0.3">
      <c r="A4281">
        <v>7</v>
      </c>
      <c r="B4281">
        <v>3</v>
      </c>
      <c r="C4281">
        <v>30.7892857142857</v>
      </c>
      <c r="D4281">
        <v>137.19</v>
      </c>
      <c r="E4281">
        <v>7</v>
      </c>
      <c r="F4281">
        <v>15.6745986201067</v>
      </c>
      <c r="G4281">
        <v>16.871706843741102</v>
      </c>
      <c r="H4281">
        <v>15.2323285974512</v>
      </c>
      <c r="I4281">
        <v>1.25</v>
      </c>
      <c r="J4281">
        <v>15.2323285974512</v>
      </c>
      <c r="K4281">
        <v>19.040410746814</v>
      </c>
      <c r="L4281">
        <v>2087</v>
      </c>
      <c r="M4281">
        <f t="shared" si="792"/>
        <v>118.14958925318599</v>
      </c>
      <c r="N4281">
        <v>118.14958925318599</v>
      </c>
      <c r="O4281">
        <f t="shared" si="802"/>
        <v>149.64409396183129</v>
      </c>
      <c r="P4281">
        <f t="shared" si="793"/>
        <v>422.64722023259196</v>
      </c>
      <c r="Q4281">
        <f t="shared" si="803"/>
        <v>188.53750123019969</v>
      </c>
      <c r="R4281">
        <f t="shared" si="794"/>
        <v>19.040410746814</v>
      </c>
      <c r="S4281">
        <f t="shared" si="795"/>
        <v>1</v>
      </c>
      <c r="T4281">
        <f t="shared" si="796"/>
        <v>0</v>
      </c>
      <c r="U4281">
        <f t="shared" si="797"/>
        <v>118.14958925318599</v>
      </c>
      <c r="V4281">
        <f t="shared" si="798"/>
        <v>0</v>
      </c>
      <c r="W4281">
        <f t="shared" si="799"/>
        <v>100</v>
      </c>
      <c r="X4281">
        <f t="shared" si="800"/>
        <v>-100</v>
      </c>
      <c r="Y4281">
        <f t="shared" si="801"/>
        <v>188.53750123019969</v>
      </c>
    </row>
    <row r="4282" spans="1:25" x14ac:dyDescent="0.3">
      <c r="A4282">
        <v>7</v>
      </c>
      <c r="B4282">
        <v>4</v>
      </c>
      <c r="C4282">
        <v>30.797142857142902</v>
      </c>
      <c r="D4282">
        <v>121.04</v>
      </c>
      <c r="E4282">
        <v>7</v>
      </c>
      <c r="F4282">
        <v>15.680655037809499</v>
      </c>
      <c r="G4282">
        <v>16.871706843741102</v>
      </c>
      <c r="H4282">
        <v>15.235344704466</v>
      </c>
      <c r="I4282">
        <v>1.25</v>
      </c>
      <c r="J4282">
        <v>15.235344704466</v>
      </c>
      <c r="K4282">
        <v>19.044180880582498</v>
      </c>
      <c r="L4282">
        <v>2087</v>
      </c>
      <c r="M4282">
        <f t="shared" si="792"/>
        <v>101.9958191194175</v>
      </c>
      <c r="N4282">
        <v>101.9958191194175</v>
      </c>
      <c r="O4282">
        <f t="shared" si="802"/>
        <v>0</v>
      </c>
      <c r="P4282">
        <f t="shared" si="793"/>
        <v>200</v>
      </c>
      <c r="Q4282">
        <f t="shared" si="803"/>
        <v>-222.64722023259196</v>
      </c>
      <c r="R4282">
        <f t="shared" si="794"/>
        <v>19.044180880582498</v>
      </c>
      <c r="S4282">
        <f t="shared" si="795"/>
        <v>1</v>
      </c>
      <c r="T4282">
        <f t="shared" si="796"/>
        <v>0</v>
      </c>
      <c r="U4282">
        <f t="shared" si="797"/>
        <v>101.9958191194175</v>
      </c>
      <c r="V4282">
        <f t="shared" si="798"/>
        <v>0</v>
      </c>
      <c r="W4282">
        <f t="shared" si="799"/>
        <v>100</v>
      </c>
      <c r="X4282">
        <f t="shared" si="800"/>
        <v>-100</v>
      </c>
      <c r="Y4282">
        <f t="shared" si="801"/>
        <v>222.64722023259196</v>
      </c>
    </row>
    <row r="4283" spans="1:25" x14ac:dyDescent="0.3">
      <c r="A4283">
        <v>7</v>
      </c>
      <c r="B4283">
        <v>5</v>
      </c>
      <c r="C4283">
        <v>29.591666666666701</v>
      </c>
      <c r="D4283">
        <v>349.39</v>
      </c>
      <c r="E4283">
        <v>3</v>
      </c>
      <c r="F4283">
        <v>14.7608009835572</v>
      </c>
      <c r="G4283">
        <v>16.871706843741102</v>
      </c>
      <c r="H4283">
        <v>14.770551727143401</v>
      </c>
      <c r="I4283">
        <v>1.25</v>
      </c>
      <c r="J4283">
        <v>14.770551727143401</v>
      </c>
      <c r="K4283">
        <v>18.463189658929299</v>
      </c>
      <c r="L4283">
        <v>2087</v>
      </c>
      <c r="M4283">
        <f t="shared" si="792"/>
        <v>330.92681034107068</v>
      </c>
      <c r="N4283">
        <v>330.92681034107068</v>
      </c>
      <c r="O4283">
        <f t="shared" si="802"/>
        <v>0</v>
      </c>
      <c r="P4283">
        <f t="shared" si="793"/>
        <v>200</v>
      </c>
      <c r="Q4283">
        <f t="shared" si="803"/>
        <v>0</v>
      </c>
      <c r="R4283">
        <f t="shared" si="794"/>
        <v>18.463189658929299</v>
      </c>
      <c r="S4283">
        <f t="shared" si="795"/>
        <v>1</v>
      </c>
      <c r="T4283">
        <f t="shared" si="796"/>
        <v>0</v>
      </c>
      <c r="U4283">
        <f t="shared" si="797"/>
        <v>330.92681034107068</v>
      </c>
      <c r="V4283">
        <f t="shared" si="798"/>
        <v>0</v>
      </c>
      <c r="W4283">
        <f t="shared" si="799"/>
        <v>100</v>
      </c>
      <c r="X4283">
        <f t="shared" si="800"/>
        <v>-100</v>
      </c>
      <c r="Y4283">
        <f t="shared" si="801"/>
        <v>0</v>
      </c>
    </row>
    <row r="4284" spans="1:25" x14ac:dyDescent="0.3">
      <c r="A4284">
        <v>8</v>
      </c>
      <c r="B4284">
        <v>1</v>
      </c>
      <c r="C4284">
        <v>30.248571428571399</v>
      </c>
      <c r="D4284">
        <v>154.97999999999999</v>
      </c>
      <c r="E4284">
        <v>7</v>
      </c>
      <c r="F4284">
        <v>15.259720697530501</v>
      </c>
      <c r="G4284">
        <v>16.871706843741102</v>
      </c>
      <c r="H4284">
        <v>15.0243483262984</v>
      </c>
      <c r="I4284">
        <v>1.2</v>
      </c>
      <c r="J4284">
        <v>15.0243483262984</v>
      </c>
      <c r="K4284">
        <v>18.029217991558099</v>
      </c>
      <c r="L4284">
        <v>2087</v>
      </c>
      <c r="M4284">
        <f t="shared" si="792"/>
        <v>136.95078200844188</v>
      </c>
      <c r="N4284">
        <v>136.95078200844188</v>
      </c>
      <c r="O4284">
        <f t="shared" si="802"/>
        <v>136.95078200844188</v>
      </c>
      <c r="P4284">
        <f t="shared" si="793"/>
        <v>396.65674185476718</v>
      </c>
      <c r="Q4284">
        <f t="shared" si="803"/>
        <v>196.65674185476718</v>
      </c>
      <c r="R4284">
        <f t="shared" si="794"/>
        <v>18.029217991558099</v>
      </c>
      <c r="S4284">
        <f t="shared" si="795"/>
        <v>1</v>
      </c>
      <c r="T4284">
        <f t="shared" si="796"/>
        <v>0</v>
      </c>
      <c r="U4284">
        <f t="shared" si="797"/>
        <v>136.95078200844188</v>
      </c>
      <c r="V4284">
        <f t="shared" si="798"/>
        <v>0</v>
      </c>
      <c r="W4284">
        <f t="shared" si="799"/>
        <v>100</v>
      </c>
      <c r="X4284">
        <f t="shared" si="800"/>
        <v>-100</v>
      </c>
      <c r="Y4284">
        <f t="shared" si="801"/>
        <v>196.65674185476718</v>
      </c>
    </row>
    <row r="4285" spans="1:25" x14ac:dyDescent="0.3">
      <c r="A4285">
        <v>8</v>
      </c>
      <c r="B4285">
        <v>2</v>
      </c>
      <c r="C4285">
        <v>29.9828571428571</v>
      </c>
      <c r="D4285">
        <v>77.39</v>
      </c>
      <c r="E4285">
        <v>7</v>
      </c>
      <c r="F4285">
        <v>15.0572325863019</v>
      </c>
      <c r="G4285">
        <v>16.871706843741102</v>
      </c>
      <c r="H4285">
        <v>14.921839271667199</v>
      </c>
      <c r="I4285">
        <v>1.2</v>
      </c>
      <c r="J4285">
        <v>14.921839271667199</v>
      </c>
      <c r="K4285">
        <v>17.906207126000702</v>
      </c>
      <c r="L4285">
        <v>2087</v>
      </c>
      <c r="M4285">
        <f t="shared" si="792"/>
        <v>59.483792873999299</v>
      </c>
      <c r="N4285">
        <v>59.483792873999299</v>
      </c>
      <c r="O4285">
        <f t="shared" si="802"/>
        <v>196.43457488244118</v>
      </c>
      <c r="P4285">
        <f t="shared" si="793"/>
        <v>534.05041304753433</v>
      </c>
      <c r="Q4285">
        <f t="shared" si="803"/>
        <v>137.39367119276716</v>
      </c>
      <c r="R4285">
        <f t="shared" si="794"/>
        <v>17.906207126000702</v>
      </c>
      <c r="S4285">
        <f t="shared" si="795"/>
        <v>1</v>
      </c>
      <c r="T4285">
        <f t="shared" si="796"/>
        <v>0</v>
      </c>
      <c r="U4285">
        <f t="shared" si="797"/>
        <v>59.483792873999299</v>
      </c>
      <c r="V4285">
        <f t="shared" si="798"/>
        <v>0</v>
      </c>
      <c r="W4285">
        <f t="shared" si="799"/>
        <v>100</v>
      </c>
      <c r="X4285">
        <f t="shared" si="800"/>
        <v>-100</v>
      </c>
      <c r="Y4285">
        <f t="shared" si="801"/>
        <v>137.39367119276716</v>
      </c>
    </row>
    <row r="4286" spans="1:25" x14ac:dyDescent="0.3">
      <c r="A4286">
        <v>8</v>
      </c>
      <c r="B4286">
        <v>3</v>
      </c>
      <c r="C4286">
        <v>29.581428571428599</v>
      </c>
      <c r="D4286">
        <v>165.49</v>
      </c>
      <c r="E4286">
        <v>7</v>
      </c>
      <c r="F4286">
        <v>14.753069783366101</v>
      </c>
      <c r="G4286">
        <v>16.871706843741102</v>
      </c>
      <c r="H4286">
        <v>14.7665862895616</v>
      </c>
      <c r="I4286">
        <v>1.2</v>
      </c>
      <c r="J4286">
        <v>14.7665862895616</v>
      </c>
      <c r="K4286">
        <v>17.719903547473901</v>
      </c>
      <c r="L4286">
        <v>2087</v>
      </c>
      <c r="M4286">
        <f t="shared" si="792"/>
        <v>147.7700964525261</v>
      </c>
      <c r="N4286">
        <v>147.7700964525261</v>
      </c>
      <c r="O4286">
        <f t="shared" si="802"/>
        <v>0</v>
      </c>
      <c r="P4286">
        <f t="shared" si="793"/>
        <v>200</v>
      </c>
      <c r="Q4286">
        <f t="shared" si="803"/>
        <v>-334.05041304753433</v>
      </c>
      <c r="R4286">
        <f t="shared" si="794"/>
        <v>17.719903547473901</v>
      </c>
      <c r="S4286">
        <f t="shared" si="795"/>
        <v>1</v>
      </c>
      <c r="T4286">
        <f t="shared" si="796"/>
        <v>0</v>
      </c>
      <c r="U4286">
        <f t="shared" si="797"/>
        <v>147.7700964525261</v>
      </c>
      <c r="V4286">
        <f t="shared" si="798"/>
        <v>0</v>
      </c>
      <c r="W4286">
        <f t="shared" si="799"/>
        <v>100</v>
      </c>
      <c r="X4286">
        <f t="shared" si="800"/>
        <v>-100</v>
      </c>
      <c r="Y4286">
        <f t="shared" si="801"/>
        <v>334.05041304753433</v>
      </c>
    </row>
    <row r="4287" spans="1:25" x14ac:dyDescent="0.3">
      <c r="A4287">
        <v>8</v>
      </c>
      <c r="B4287">
        <v>4</v>
      </c>
      <c r="C4287">
        <v>29.975000000000001</v>
      </c>
      <c r="D4287">
        <v>161.02000000000001</v>
      </c>
      <c r="E4287">
        <v>7</v>
      </c>
      <c r="F4287">
        <v>15.051259023733399</v>
      </c>
      <c r="G4287">
        <v>16.871706843741102</v>
      </c>
      <c r="H4287">
        <v>14.918804999251501</v>
      </c>
      <c r="I4287">
        <v>1.2</v>
      </c>
      <c r="J4287">
        <v>14.918804999251501</v>
      </c>
      <c r="K4287">
        <v>17.9025659991018</v>
      </c>
      <c r="L4287">
        <v>2087</v>
      </c>
      <c r="M4287">
        <f t="shared" si="792"/>
        <v>143.11743400089821</v>
      </c>
      <c r="N4287">
        <v>143.11743400089821</v>
      </c>
      <c r="O4287">
        <f t="shared" si="802"/>
        <v>143.11743400089821</v>
      </c>
      <c r="P4287">
        <f t="shared" si="793"/>
        <v>409.0774639633288</v>
      </c>
      <c r="Q4287">
        <f t="shared" si="803"/>
        <v>209.0774639633288</v>
      </c>
      <c r="R4287">
        <f t="shared" si="794"/>
        <v>17.9025659991018</v>
      </c>
      <c r="S4287">
        <f t="shared" si="795"/>
        <v>1</v>
      </c>
      <c r="T4287">
        <f t="shared" si="796"/>
        <v>0</v>
      </c>
      <c r="U4287">
        <f t="shared" si="797"/>
        <v>143.11743400089821</v>
      </c>
      <c r="V4287">
        <f t="shared" si="798"/>
        <v>0</v>
      </c>
      <c r="W4287">
        <f t="shared" si="799"/>
        <v>100</v>
      </c>
      <c r="X4287">
        <f t="shared" si="800"/>
        <v>-100</v>
      </c>
      <c r="Y4287">
        <f t="shared" si="801"/>
        <v>209.0774639633288</v>
      </c>
    </row>
    <row r="4288" spans="1:25" x14ac:dyDescent="0.3">
      <c r="A4288">
        <v>8</v>
      </c>
      <c r="B4288">
        <v>5</v>
      </c>
      <c r="C4288">
        <v>30.265000000000001</v>
      </c>
      <c r="D4288">
        <v>1.5</v>
      </c>
      <c r="E4288">
        <v>3</v>
      </c>
      <c r="F4288">
        <v>15.272270243143501</v>
      </c>
      <c r="G4288">
        <v>16.871706843741102</v>
      </c>
      <c r="H4288">
        <v>15.030679613018201</v>
      </c>
      <c r="I4288">
        <v>1.2</v>
      </c>
      <c r="J4288">
        <v>15.030679613018201</v>
      </c>
      <c r="K4288">
        <v>18.036815535621901</v>
      </c>
      <c r="L4288">
        <v>2087</v>
      </c>
      <c r="M4288">
        <f t="shared" si="792"/>
        <v>-16.536815535621901</v>
      </c>
      <c r="N4288">
        <v>-16.536815535621901</v>
      </c>
      <c r="O4288">
        <f t="shared" si="802"/>
        <v>126.58061846527632</v>
      </c>
      <c r="P4288">
        <f t="shared" si="793"/>
        <v>376.61387519810251</v>
      </c>
      <c r="Q4288">
        <f t="shared" si="803"/>
        <v>-32.463588765226291</v>
      </c>
      <c r="R4288">
        <f t="shared" si="794"/>
        <v>33.963588765226291</v>
      </c>
      <c r="S4288">
        <f t="shared" si="795"/>
        <v>1.8830146983623426</v>
      </c>
      <c r="T4288">
        <f t="shared" si="796"/>
        <v>-15.92677322960439</v>
      </c>
      <c r="U4288">
        <f t="shared" si="797"/>
        <v>0</v>
      </c>
      <c r="V4288">
        <f t="shared" si="798"/>
        <v>-88.301469836234276</v>
      </c>
      <c r="W4288">
        <f t="shared" si="799"/>
        <v>0</v>
      </c>
      <c r="X4288">
        <f t="shared" si="800"/>
        <v>-88.301469836234276</v>
      </c>
      <c r="Y4288">
        <f t="shared" si="801"/>
        <v>32.463588765226291</v>
      </c>
    </row>
    <row r="4289" spans="1:25" x14ac:dyDescent="0.3">
      <c r="A4289">
        <v>9</v>
      </c>
      <c r="B4289">
        <v>1</v>
      </c>
      <c r="C4289">
        <v>31.117857142857101</v>
      </c>
      <c r="D4289">
        <v>38.549999999999997</v>
      </c>
      <c r="E4289">
        <v>7</v>
      </c>
      <c r="F4289">
        <v>15.9285437617793</v>
      </c>
      <c r="G4289">
        <v>16.871706843741102</v>
      </c>
      <c r="H4289">
        <v>15.3583101712944</v>
      </c>
      <c r="I4289">
        <v>1.1000000000000001</v>
      </c>
      <c r="J4289">
        <v>15.3583101712944</v>
      </c>
      <c r="K4289">
        <v>16.894141188423902</v>
      </c>
      <c r="L4289">
        <v>2087</v>
      </c>
      <c r="M4289">
        <f t="shared" si="792"/>
        <v>21.655858811576095</v>
      </c>
      <c r="N4289">
        <v>21.655858811576095</v>
      </c>
      <c r="O4289">
        <f t="shared" si="802"/>
        <v>148.23647727685241</v>
      </c>
      <c r="P4289">
        <f t="shared" si="793"/>
        <v>419.68303715697806</v>
      </c>
      <c r="Q4289">
        <f t="shared" si="803"/>
        <v>43.069161958875554</v>
      </c>
      <c r="R4289">
        <f t="shared" si="794"/>
        <v>16.894141188423902</v>
      </c>
      <c r="S4289">
        <f t="shared" si="795"/>
        <v>1</v>
      </c>
      <c r="T4289">
        <f t="shared" si="796"/>
        <v>0</v>
      </c>
      <c r="U4289">
        <f t="shared" si="797"/>
        <v>21.655858811576095</v>
      </c>
      <c r="V4289">
        <f t="shared" si="798"/>
        <v>0</v>
      </c>
      <c r="W4289">
        <f t="shared" si="799"/>
        <v>100</v>
      </c>
      <c r="X4289">
        <f t="shared" si="800"/>
        <v>-100</v>
      </c>
      <c r="Y4289">
        <f t="shared" si="801"/>
        <v>43.069161958875554</v>
      </c>
    </row>
    <row r="4290" spans="1:25" x14ac:dyDescent="0.3">
      <c r="A4290">
        <v>9</v>
      </c>
      <c r="B4290">
        <v>2</v>
      </c>
      <c r="C4290">
        <v>30.464285714285701</v>
      </c>
      <c r="D4290">
        <v>75.5</v>
      </c>
      <c r="E4290">
        <v>7</v>
      </c>
      <c r="F4290">
        <v>15.4247803076157</v>
      </c>
      <c r="G4290">
        <v>16.871706843741102</v>
      </c>
      <c r="H4290">
        <v>15.107419702381501</v>
      </c>
      <c r="I4290">
        <v>1.1000000000000001</v>
      </c>
      <c r="J4290">
        <v>15.107419702381501</v>
      </c>
      <c r="K4290">
        <v>16.618161672619699</v>
      </c>
      <c r="L4290">
        <v>2087</v>
      </c>
      <c r="M4290">
        <f t="shared" si="792"/>
        <v>58.881838327380301</v>
      </c>
      <c r="N4290">
        <v>58.881838327380301</v>
      </c>
      <c r="O4290">
        <f t="shared" si="802"/>
        <v>0</v>
      </c>
      <c r="P4290">
        <f t="shared" si="793"/>
        <v>200</v>
      </c>
      <c r="Q4290">
        <f t="shared" si="803"/>
        <v>-219.68303715697806</v>
      </c>
      <c r="R4290">
        <f t="shared" si="794"/>
        <v>16.618161672619699</v>
      </c>
      <c r="S4290">
        <f t="shared" si="795"/>
        <v>1</v>
      </c>
      <c r="T4290">
        <f t="shared" si="796"/>
        <v>0</v>
      </c>
      <c r="U4290">
        <f t="shared" si="797"/>
        <v>58.881838327380301</v>
      </c>
      <c r="V4290">
        <f t="shared" si="798"/>
        <v>0</v>
      </c>
      <c r="W4290">
        <f t="shared" si="799"/>
        <v>100</v>
      </c>
      <c r="X4290">
        <f t="shared" si="800"/>
        <v>-100</v>
      </c>
      <c r="Y4290">
        <f t="shared" si="801"/>
        <v>219.68303715697806</v>
      </c>
    </row>
    <row r="4291" spans="1:25" x14ac:dyDescent="0.3">
      <c r="A4291">
        <v>9</v>
      </c>
      <c r="B4291">
        <v>3</v>
      </c>
      <c r="C4291">
        <v>31.5721428571429</v>
      </c>
      <c r="D4291">
        <v>5.85</v>
      </c>
      <c r="E4291">
        <v>7</v>
      </c>
      <c r="F4291">
        <v>16.281925344877902</v>
      </c>
      <c r="G4291">
        <v>16.871706843741102</v>
      </c>
      <c r="H4291">
        <v>15.532003838378101</v>
      </c>
      <c r="I4291">
        <v>1.1000000000000001</v>
      </c>
      <c r="J4291">
        <v>15.532003838378101</v>
      </c>
      <c r="K4291">
        <v>17.0852042222159</v>
      </c>
      <c r="L4291">
        <v>2087</v>
      </c>
      <c r="M4291">
        <f t="shared" ref="M4291:M4354" si="804">D4291-K4291</f>
        <v>-11.2352042222159</v>
      </c>
      <c r="N4291">
        <v>-11.2352042222159</v>
      </c>
      <c r="O4291">
        <f t="shared" si="802"/>
        <v>-11.2352042222159</v>
      </c>
      <c r="P4291">
        <f t="shared" ref="P4291:P4354" si="805">200 * EXP(O4291 / 200)</f>
        <v>189.07454313765837</v>
      </c>
      <c r="Q4291">
        <f t="shared" si="803"/>
        <v>-10.925456862341633</v>
      </c>
      <c r="R4291">
        <f t="shared" ref="R4291:R4354" si="806">MAX(IF(D4291&gt;K4291,K4291,D4291+Y4291))</f>
        <v>16.775456862341635</v>
      </c>
      <c r="S4291">
        <f t="shared" ref="S4291:S4354" si="807">R4291/K4291</f>
        <v>0.98187043269453578</v>
      </c>
      <c r="T4291">
        <f t="shared" ref="T4291:T4354" si="808">K4291-R4291</f>
        <v>0.30974735987426527</v>
      </c>
      <c r="U4291">
        <f t="shared" ref="U4291:U4354" si="809">MAX(0,M4291)</f>
        <v>0</v>
      </c>
      <c r="V4291">
        <f t="shared" ref="V4291:V4354" si="810">(T4291/K4291)*100</f>
        <v>1.8129567305464258</v>
      </c>
      <c r="W4291">
        <f t="shared" ref="W4291:W4354" si="811">U4291/M4291*100</f>
        <v>0</v>
      </c>
      <c r="X4291">
        <f t="shared" ref="X4291:X4354" si="812">V4291-W4291</f>
        <v>1.8129567305464258</v>
      </c>
      <c r="Y4291">
        <f t="shared" ref="Y4291:Y4354" si="813">IF(Q4291&lt;0,-Q4291,Q4291)</f>
        <v>10.925456862341633</v>
      </c>
    </row>
    <row r="4292" spans="1:25" x14ac:dyDescent="0.3">
      <c r="A4292">
        <v>9</v>
      </c>
      <c r="B4292">
        <v>4</v>
      </c>
      <c r="C4292">
        <v>32.460714285714303</v>
      </c>
      <c r="D4292">
        <v>3.96</v>
      </c>
      <c r="E4292">
        <v>7</v>
      </c>
      <c r="F4292">
        <v>16.9806978592826</v>
      </c>
      <c r="G4292">
        <v>16.871706843741102</v>
      </c>
      <c r="H4292">
        <v>15.870136901900301</v>
      </c>
      <c r="I4292">
        <v>1.1000000000000001</v>
      </c>
      <c r="J4292">
        <v>15.870136901900301</v>
      </c>
      <c r="K4292">
        <v>17.4571505920904</v>
      </c>
      <c r="L4292">
        <v>2087</v>
      </c>
      <c r="M4292">
        <f t="shared" si="804"/>
        <v>-13.497150592090399</v>
      </c>
      <c r="N4292">
        <v>-13.497150592090399</v>
      </c>
      <c r="O4292">
        <f t="shared" ref="O4292:O4355" si="814">IF(O4291 + N4292 &gt; 200, 0, O4291 + N4292)</f>
        <v>-24.732354814306298</v>
      </c>
      <c r="P4292">
        <f t="shared" si="805"/>
        <v>176.735734676645</v>
      </c>
      <c r="Q4292">
        <f t="shared" ref="Q4292:Q4355" si="815">P4292 - P4291</f>
        <v>-12.338808461013372</v>
      </c>
      <c r="R4292">
        <f t="shared" si="806"/>
        <v>16.298808461013373</v>
      </c>
      <c r="S4292">
        <f t="shared" si="807"/>
        <v>0.93364655216975345</v>
      </c>
      <c r="T4292">
        <f t="shared" si="808"/>
        <v>1.1583421310770277</v>
      </c>
      <c r="U4292">
        <f t="shared" si="809"/>
        <v>0</v>
      </c>
      <c r="V4292">
        <f t="shared" si="810"/>
        <v>6.635344783024653</v>
      </c>
      <c r="W4292">
        <f t="shared" si="811"/>
        <v>0</v>
      </c>
      <c r="X4292">
        <f t="shared" si="812"/>
        <v>6.635344783024653</v>
      </c>
      <c r="Y4292">
        <f t="shared" si="813"/>
        <v>12.338808461013372</v>
      </c>
    </row>
    <row r="4293" spans="1:25" x14ac:dyDescent="0.3">
      <c r="A4293">
        <v>9</v>
      </c>
      <c r="B4293">
        <v>5</v>
      </c>
      <c r="C4293">
        <v>31.824999999999999</v>
      </c>
      <c r="D4293">
        <v>6.24</v>
      </c>
      <c r="E4293">
        <v>2</v>
      </c>
      <c r="F4293">
        <v>16.479756473227901</v>
      </c>
      <c r="G4293">
        <v>16.871706843741102</v>
      </c>
      <c r="H4293">
        <v>15.628439554918099</v>
      </c>
      <c r="I4293">
        <v>1.1000000000000001</v>
      </c>
      <c r="J4293">
        <v>15.628439554918099</v>
      </c>
      <c r="K4293">
        <v>17.1912835104099</v>
      </c>
      <c r="L4293">
        <v>2087</v>
      </c>
      <c r="M4293">
        <f t="shared" si="804"/>
        <v>-10.951283510409899</v>
      </c>
      <c r="N4293">
        <v>-10.951283510409899</v>
      </c>
      <c r="O4293">
        <f t="shared" si="814"/>
        <v>-35.683638324716199</v>
      </c>
      <c r="P4293">
        <f t="shared" si="805"/>
        <v>167.31849887033246</v>
      </c>
      <c r="Q4293">
        <f t="shared" si="815"/>
        <v>-9.417235806312533</v>
      </c>
      <c r="R4293">
        <f t="shared" si="806"/>
        <v>15.657235806312533</v>
      </c>
      <c r="S4293">
        <f t="shared" si="807"/>
        <v>0.91076595862266774</v>
      </c>
      <c r="T4293">
        <f t="shared" si="808"/>
        <v>1.5340477040973663</v>
      </c>
      <c r="U4293">
        <f t="shared" si="809"/>
        <v>0</v>
      </c>
      <c r="V4293">
        <f t="shared" si="810"/>
        <v>8.9234041377332236</v>
      </c>
      <c r="W4293">
        <f t="shared" si="811"/>
        <v>0</v>
      </c>
      <c r="X4293">
        <f t="shared" si="812"/>
        <v>8.9234041377332236</v>
      </c>
      <c r="Y4293">
        <f t="shared" si="813"/>
        <v>9.417235806312533</v>
      </c>
    </row>
    <row r="4294" spans="1:25" x14ac:dyDescent="0.3">
      <c r="A4294">
        <v>10</v>
      </c>
      <c r="B4294">
        <v>1</v>
      </c>
      <c r="C4294">
        <v>35.235714285714302</v>
      </c>
      <c r="D4294">
        <v>1.44</v>
      </c>
      <c r="E4294">
        <v>7</v>
      </c>
      <c r="F4294">
        <v>19.2261265338079</v>
      </c>
      <c r="G4294">
        <v>16.871706843741102</v>
      </c>
      <c r="H4294">
        <v>16.913111875933801</v>
      </c>
      <c r="I4294">
        <v>1.02</v>
      </c>
      <c r="J4294">
        <v>16.913111875933801</v>
      </c>
      <c r="K4294">
        <v>17.251374113452499</v>
      </c>
      <c r="L4294">
        <v>2087</v>
      </c>
      <c r="M4294">
        <f t="shared" si="804"/>
        <v>-15.8113741134525</v>
      </c>
      <c r="N4294">
        <v>-15.8113741134525</v>
      </c>
      <c r="O4294">
        <f t="shared" si="814"/>
        <v>-51.4950124381687</v>
      </c>
      <c r="P4294">
        <f t="shared" si="805"/>
        <v>154.60018060442405</v>
      </c>
      <c r="Q4294">
        <f t="shared" si="815"/>
        <v>-12.718318265908408</v>
      </c>
      <c r="R4294">
        <f t="shared" si="806"/>
        <v>14.158318265908408</v>
      </c>
      <c r="S4294">
        <f t="shared" si="807"/>
        <v>0.82070669691568809</v>
      </c>
      <c r="T4294">
        <f t="shared" si="808"/>
        <v>3.0930558475440915</v>
      </c>
      <c r="U4294">
        <f t="shared" si="809"/>
        <v>0</v>
      </c>
      <c r="V4294">
        <f t="shared" si="810"/>
        <v>17.92933030843119</v>
      </c>
      <c r="W4294">
        <f t="shared" si="811"/>
        <v>0</v>
      </c>
      <c r="X4294">
        <f t="shared" si="812"/>
        <v>17.92933030843119</v>
      </c>
      <c r="Y4294">
        <f t="shared" si="813"/>
        <v>12.718318265908408</v>
      </c>
    </row>
    <row r="4295" spans="1:25" x14ac:dyDescent="0.3">
      <c r="A4295">
        <v>10</v>
      </c>
      <c r="B4295">
        <v>2</v>
      </c>
      <c r="C4295">
        <v>32.725000000000001</v>
      </c>
      <c r="D4295">
        <v>0</v>
      </c>
      <c r="E4295">
        <v>7</v>
      </c>
      <c r="F4295">
        <v>17.190448651774901</v>
      </c>
      <c r="G4295">
        <v>16.871706843741102</v>
      </c>
      <c r="H4295">
        <v>15.970304928560299</v>
      </c>
      <c r="I4295">
        <v>1.02</v>
      </c>
      <c r="J4295">
        <v>15.970304928560299</v>
      </c>
      <c r="K4295">
        <v>16.289711027131499</v>
      </c>
      <c r="L4295">
        <v>2087</v>
      </c>
      <c r="M4295">
        <f t="shared" si="804"/>
        <v>-16.289711027131499</v>
      </c>
      <c r="N4295">
        <v>-16.289711027131499</v>
      </c>
      <c r="O4295">
        <f t="shared" si="814"/>
        <v>-67.784723465300203</v>
      </c>
      <c r="P4295">
        <f t="shared" si="805"/>
        <v>142.50737449638999</v>
      </c>
      <c r="Q4295">
        <f t="shared" si="815"/>
        <v>-12.092806108034068</v>
      </c>
      <c r="R4295">
        <f t="shared" si="806"/>
        <v>12.092806108034068</v>
      </c>
      <c r="S4295">
        <f t="shared" si="807"/>
        <v>0.74235854079257568</v>
      </c>
      <c r="T4295">
        <f t="shared" si="808"/>
        <v>4.196904919097431</v>
      </c>
      <c r="U4295">
        <f t="shared" si="809"/>
        <v>0</v>
      </c>
      <c r="V4295">
        <f t="shared" si="810"/>
        <v>25.764145920742436</v>
      </c>
      <c r="W4295">
        <f t="shared" si="811"/>
        <v>0</v>
      </c>
      <c r="X4295">
        <f t="shared" si="812"/>
        <v>25.764145920742436</v>
      </c>
      <c r="Y4295">
        <f t="shared" si="813"/>
        <v>12.092806108034068</v>
      </c>
    </row>
    <row r="4296" spans="1:25" x14ac:dyDescent="0.3">
      <c r="A4296">
        <v>10</v>
      </c>
      <c r="B4296">
        <v>3</v>
      </c>
      <c r="C4296">
        <v>32.942142857142898</v>
      </c>
      <c r="D4296">
        <v>14.23</v>
      </c>
      <c r="E4296">
        <v>7</v>
      </c>
      <c r="F4296">
        <v>17.363437519124101</v>
      </c>
      <c r="G4296">
        <v>16.871706843741102</v>
      </c>
      <c r="H4296">
        <v>16.0524695464469</v>
      </c>
      <c r="I4296">
        <v>1.02</v>
      </c>
      <c r="J4296">
        <v>16.0524695464469</v>
      </c>
      <c r="K4296">
        <v>16.373518937375799</v>
      </c>
      <c r="L4296">
        <v>2087</v>
      </c>
      <c r="M4296">
        <f t="shared" si="804"/>
        <v>-2.1435189373757986</v>
      </c>
      <c r="N4296">
        <v>-2.1435189373757986</v>
      </c>
      <c r="O4296">
        <f t="shared" si="814"/>
        <v>-69.928242402676005</v>
      </c>
      <c r="P4296">
        <f t="shared" si="805"/>
        <v>140.98819374037529</v>
      </c>
      <c r="Q4296">
        <f t="shared" si="815"/>
        <v>-1.5191807560146913</v>
      </c>
      <c r="R4296">
        <f t="shared" si="806"/>
        <v>15.749180756014692</v>
      </c>
      <c r="S4296">
        <f t="shared" si="807"/>
        <v>0.96186902865846802</v>
      </c>
      <c r="T4296">
        <f t="shared" si="808"/>
        <v>0.6243381813611073</v>
      </c>
      <c r="U4296">
        <f t="shared" si="809"/>
        <v>0</v>
      </c>
      <c r="V4296">
        <f t="shared" si="810"/>
        <v>3.8130971341531956</v>
      </c>
      <c r="W4296">
        <f t="shared" si="811"/>
        <v>0</v>
      </c>
      <c r="X4296">
        <f t="shared" si="812"/>
        <v>3.8130971341531956</v>
      </c>
      <c r="Y4296">
        <f t="shared" si="813"/>
        <v>1.5191807560146913</v>
      </c>
    </row>
    <row r="4297" spans="1:25" x14ac:dyDescent="0.3">
      <c r="A4297">
        <v>10</v>
      </c>
      <c r="B4297">
        <v>4</v>
      </c>
      <c r="C4297">
        <v>33.362142857142899</v>
      </c>
      <c r="D4297">
        <v>0.52</v>
      </c>
      <c r="E4297">
        <v>7</v>
      </c>
      <c r="F4297">
        <v>17.699698765611998</v>
      </c>
      <c r="G4297">
        <v>16.871706843741102</v>
      </c>
      <c r="H4297">
        <v>16.211049968123199</v>
      </c>
      <c r="I4297">
        <v>1.02</v>
      </c>
      <c r="J4297">
        <v>16.211049968123199</v>
      </c>
      <c r="K4297">
        <v>16.535270967485701</v>
      </c>
      <c r="L4297">
        <v>2087</v>
      </c>
      <c r="M4297">
        <f t="shared" si="804"/>
        <v>-16.015270967485701</v>
      </c>
      <c r="N4297">
        <v>-16.015270967485701</v>
      </c>
      <c r="O4297">
        <f t="shared" si="814"/>
        <v>-85.94351337016171</v>
      </c>
      <c r="P4297">
        <f t="shared" si="805"/>
        <v>130.13856920060437</v>
      </c>
      <c r="Q4297">
        <f t="shared" si="815"/>
        <v>-10.849624539770929</v>
      </c>
      <c r="R4297">
        <f t="shared" si="806"/>
        <v>11.369624539770928</v>
      </c>
      <c r="S4297">
        <f t="shared" si="807"/>
        <v>0.68759832010782929</v>
      </c>
      <c r="T4297">
        <f t="shared" si="808"/>
        <v>5.1656464277147727</v>
      </c>
      <c r="U4297">
        <f t="shared" si="809"/>
        <v>0</v>
      </c>
      <c r="V4297">
        <f t="shared" si="810"/>
        <v>31.240167989217078</v>
      </c>
      <c r="W4297">
        <f t="shared" si="811"/>
        <v>0</v>
      </c>
      <c r="X4297">
        <f t="shared" si="812"/>
        <v>31.240167989217078</v>
      </c>
      <c r="Y4297">
        <f t="shared" si="813"/>
        <v>10.849624539770929</v>
      </c>
    </row>
    <row r="4298" spans="1:25" x14ac:dyDescent="0.3">
      <c r="A4298">
        <v>10</v>
      </c>
      <c r="B4298">
        <v>5</v>
      </c>
      <c r="C4298">
        <v>32.938333333333297</v>
      </c>
      <c r="D4298">
        <v>4.66</v>
      </c>
      <c r="E4298">
        <v>3</v>
      </c>
      <c r="F4298">
        <v>17.3603975615538</v>
      </c>
      <c r="G4298">
        <v>16.871706843741102</v>
      </c>
      <c r="H4298">
        <v>16.051029109828001</v>
      </c>
      <c r="I4298">
        <v>1.02</v>
      </c>
      <c r="J4298">
        <v>16.051029109828001</v>
      </c>
      <c r="K4298">
        <v>16.3720496920246</v>
      </c>
      <c r="L4298">
        <v>2087</v>
      </c>
      <c r="M4298">
        <f t="shared" si="804"/>
        <v>-11.7120496920246</v>
      </c>
      <c r="N4298">
        <v>-11.7120496920246</v>
      </c>
      <c r="O4298">
        <f t="shared" si="814"/>
        <v>-97.655563062186303</v>
      </c>
      <c r="P4298">
        <f t="shared" si="805"/>
        <v>122.73647180056572</v>
      </c>
      <c r="Q4298">
        <f t="shared" si="815"/>
        <v>-7.4020974000386417</v>
      </c>
      <c r="R4298">
        <f t="shared" si="806"/>
        <v>12.062097400038642</v>
      </c>
      <c r="S4298">
        <f t="shared" si="807"/>
        <v>0.73674937634195636</v>
      </c>
      <c r="T4298">
        <f t="shared" si="808"/>
        <v>4.3099522919859581</v>
      </c>
      <c r="U4298">
        <f t="shared" si="809"/>
        <v>0</v>
      </c>
      <c r="V4298">
        <f t="shared" si="810"/>
        <v>26.325062365804371</v>
      </c>
      <c r="W4298">
        <f t="shared" si="811"/>
        <v>0</v>
      </c>
      <c r="X4298">
        <f t="shared" si="812"/>
        <v>26.325062365804371</v>
      </c>
      <c r="Y4298">
        <f t="shared" si="813"/>
        <v>7.4020974000386417</v>
      </c>
    </row>
    <row r="4299" spans="1:25" x14ac:dyDescent="0.3">
      <c r="A4299">
        <v>11</v>
      </c>
      <c r="B4299">
        <v>1</v>
      </c>
      <c r="C4299">
        <v>30.957142857142902</v>
      </c>
      <c r="D4299">
        <v>19.14</v>
      </c>
      <c r="E4299">
        <v>7</v>
      </c>
      <c r="F4299">
        <v>15.804158355118201</v>
      </c>
      <c r="G4299">
        <v>16.871706843741102</v>
      </c>
      <c r="H4299">
        <v>15.296726184317601</v>
      </c>
      <c r="I4299">
        <v>0.95</v>
      </c>
      <c r="J4299">
        <v>15.296726184317601</v>
      </c>
      <c r="K4299">
        <v>14.5318898751018</v>
      </c>
      <c r="L4299">
        <v>2087</v>
      </c>
      <c r="M4299">
        <f t="shared" si="804"/>
        <v>4.6081101248982002</v>
      </c>
      <c r="N4299">
        <v>4.6081101248982002</v>
      </c>
      <c r="O4299">
        <f t="shared" si="814"/>
        <v>-93.047452937288099</v>
      </c>
      <c r="P4299">
        <f t="shared" si="805"/>
        <v>125.59721771795066</v>
      </c>
      <c r="Q4299">
        <f t="shared" si="815"/>
        <v>2.8607459173849321</v>
      </c>
      <c r="R4299">
        <f t="shared" si="806"/>
        <v>14.5318898751018</v>
      </c>
      <c r="S4299">
        <f t="shared" si="807"/>
        <v>1</v>
      </c>
      <c r="T4299">
        <f t="shared" si="808"/>
        <v>0</v>
      </c>
      <c r="U4299">
        <f t="shared" si="809"/>
        <v>4.6081101248982002</v>
      </c>
      <c r="V4299">
        <f t="shared" si="810"/>
        <v>0</v>
      </c>
      <c r="W4299">
        <f t="shared" si="811"/>
        <v>100</v>
      </c>
      <c r="X4299">
        <f t="shared" si="812"/>
        <v>-100</v>
      </c>
      <c r="Y4299">
        <f t="shared" si="813"/>
        <v>2.8607459173849321</v>
      </c>
    </row>
    <row r="4300" spans="1:25" x14ac:dyDescent="0.3">
      <c r="A4300">
        <v>11</v>
      </c>
      <c r="B4300">
        <v>2</v>
      </c>
      <c r="C4300">
        <v>31.637142857142901</v>
      </c>
      <c r="D4300">
        <v>1.47</v>
      </c>
      <c r="E4300">
        <v>7</v>
      </c>
      <c r="F4300">
        <v>16.3327027592013</v>
      </c>
      <c r="G4300">
        <v>16.871706843741102</v>
      </c>
      <c r="H4300">
        <v>15.5568102826347</v>
      </c>
      <c r="I4300">
        <v>0.95</v>
      </c>
      <c r="J4300">
        <v>15.5568102826347</v>
      </c>
      <c r="K4300">
        <v>14.7789697685029</v>
      </c>
      <c r="L4300">
        <v>2087</v>
      </c>
      <c r="M4300">
        <f t="shared" si="804"/>
        <v>-13.3089697685029</v>
      </c>
      <c r="N4300">
        <v>-13.3089697685029</v>
      </c>
      <c r="O4300">
        <f t="shared" si="814"/>
        <v>-106.356422705791</v>
      </c>
      <c r="P4300">
        <f t="shared" si="805"/>
        <v>117.51138858547571</v>
      </c>
      <c r="Q4300">
        <f t="shared" si="815"/>
        <v>-8.0858291324749416</v>
      </c>
      <c r="R4300">
        <f t="shared" si="806"/>
        <v>9.5558291324749423</v>
      </c>
      <c r="S4300">
        <f t="shared" si="807"/>
        <v>0.64658290003680963</v>
      </c>
      <c r="T4300">
        <f t="shared" si="808"/>
        <v>5.2231406360279582</v>
      </c>
      <c r="U4300">
        <f t="shared" si="809"/>
        <v>0</v>
      </c>
      <c r="V4300">
        <f t="shared" si="810"/>
        <v>35.34170999631904</v>
      </c>
      <c r="W4300">
        <f t="shared" si="811"/>
        <v>0</v>
      </c>
      <c r="X4300">
        <f t="shared" si="812"/>
        <v>35.34170999631904</v>
      </c>
      <c r="Y4300">
        <f t="shared" si="813"/>
        <v>8.0858291324749416</v>
      </c>
    </row>
    <row r="4301" spans="1:25" x14ac:dyDescent="0.3">
      <c r="A4301">
        <v>11</v>
      </c>
      <c r="B4301">
        <v>3</v>
      </c>
      <c r="C4301">
        <v>30.200714285714302</v>
      </c>
      <c r="D4301">
        <v>2.5299999999999998</v>
      </c>
      <c r="E4301">
        <v>7</v>
      </c>
      <c r="F4301">
        <v>15.2231832933282</v>
      </c>
      <c r="G4301">
        <v>16.871706843741102</v>
      </c>
      <c r="H4301">
        <v>15.0059006194716</v>
      </c>
      <c r="I4301">
        <v>0.95</v>
      </c>
      <c r="J4301">
        <v>15.0059006194716</v>
      </c>
      <c r="K4301">
        <v>14.255605588498</v>
      </c>
      <c r="L4301">
        <v>2087</v>
      </c>
      <c r="M4301">
        <f t="shared" si="804"/>
        <v>-11.725605588498</v>
      </c>
      <c r="N4301">
        <v>-11.725605588498</v>
      </c>
      <c r="O4301">
        <f t="shared" si="814"/>
        <v>-118.082028294289</v>
      </c>
      <c r="P4301">
        <f t="shared" si="805"/>
        <v>110.81999574865542</v>
      </c>
      <c r="Q4301">
        <f t="shared" si="815"/>
        <v>-6.6913928368202988</v>
      </c>
      <c r="R4301">
        <f t="shared" si="806"/>
        <v>9.2213928368202982</v>
      </c>
      <c r="S4301">
        <f t="shared" si="807"/>
        <v>0.64686082815453949</v>
      </c>
      <c r="T4301">
        <f t="shared" si="808"/>
        <v>5.0342127516777015</v>
      </c>
      <c r="U4301">
        <f t="shared" si="809"/>
        <v>0</v>
      </c>
      <c r="V4301">
        <f t="shared" si="810"/>
        <v>35.313917184546042</v>
      </c>
      <c r="W4301">
        <f t="shared" si="811"/>
        <v>0</v>
      </c>
      <c r="X4301">
        <f t="shared" si="812"/>
        <v>35.313917184546042</v>
      </c>
      <c r="Y4301">
        <f t="shared" si="813"/>
        <v>6.6913928368202988</v>
      </c>
    </row>
    <row r="4302" spans="1:25" x14ac:dyDescent="0.3">
      <c r="A4302">
        <v>11</v>
      </c>
      <c r="B4302">
        <v>4</v>
      </c>
      <c r="C4302">
        <v>29.7957142857143</v>
      </c>
      <c r="D4302">
        <v>0</v>
      </c>
      <c r="E4302">
        <v>7</v>
      </c>
      <c r="F4302">
        <v>14.9151720817529</v>
      </c>
      <c r="G4302">
        <v>16.871706843741102</v>
      </c>
      <c r="H4302">
        <v>14.849519878053499</v>
      </c>
      <c r="I4302">
        <v>0.95</v>
      </c>
      <c r="J4302">
        <v>14.849519878053499</v>
      </c>
      <c r="K4302">
        <v>14.1070438841508</v>
      </c>
      <c r="L4302">
        <v>2087</v>
      </c>
      <c r="M4302">
        <f t="shared" si="804"/>
        <v>-14.1070438841508</v>
      </c>
      <c r="N4302">
        <v>-14.1070438841508</v>
      </c>
      <c r="O4302">
        <f t="shared" si="814"/>
        <v>-132.1890721784398</v>
      </c>
      <c r="P4302">
        <f t="shared" si="805"/>
        <v>103.27259086742234</v>
      </c>
      <c r="Q4302">
        <f t="shared" si="815"/>
        <v>-7.5474048812330778</v>
      </c>
      <c r="R4302">
        <f t="shared" si="806"/>
        <v>7.5474048812330778</v>
      </c>
      <c r="S4302">
        <f t="shared" si="807"/>
        <v>0.53500966915631087</v>
      </c>
      <c r="T4302">
        <f t="shared" si="808"/>
        <v>6.5596390029177218</v>
      </c>
      <c r="U4302">
        <f t="shared" si="809"/>
        <v>0</v>
      </c>
      <c r="V4302">
        <f t="shared" si="810"/>
        <v>46.499033084368911</v>
      </c>
      <c r="W4302">
        <f t="shared" si="811"/>
        <v>0</v>
      </c>
      <c r="X4302">
        <f t="shared" si="812"/>
        <v>46.499033084368911</v>
      </c>
      <c r="Y4302">
        <f t="shared" si="813"/>
        <v>7.5474048812330778</v>
      </c>
    </row>
    <row r="4303" spans="1:25" x14ac:dyDescent="0.3">
      <c r="A4303">
        <v>11</v>
      </c>
      <c r="B4303">
        <v>5</v>
      </c>
      <c r="C4303">
        <v>28.614999999999998</v>
      </c>
      <c r="D4303">
        <v>0</v>
      </c>
      <c r="E4303">
        <v>2</v>
      </c>
      <c r="F4303">
        <v>14.0295051009566</v>
      </c>
      <c r="G4303">
        <v>16.871706843741102</v>
      </c>
      <c r="H4303">
        <v>14.3908642356485</v>
      </c>
      <c r="I4303">
        <v>0.95</v>
      </c>
      <c r="J4303">
        <v>14.3908642356485</v>
      </c>
      <c r="K4303">
        <v>13.671321023866</v>
      </c>
      <c r="L4303">
        <v>2087</v>
      </c>
      <c r="M4303">
        <f t="shared" si="804"/>
        <v>-13.671321023866</v>
      </c>
      <c r="N4303">
        <v>-13.671321023866</v>
      </c>
      <c r="O4303">
        <f t="shared" si="814"/>
        <v>-145.8603932023058</v>
      </c>
      <c r="P4303">
        <f t="shared" si="805"/>
        <v>96.449099275476897</v>
      </c>
      <c r="Q4303">
        <f t="shared" si="815"/>
        <v>-6.8234915919454409</v>
      </c>
      <c r="R4303">
        <f t="shared" si="806"/>
        <v>6.8234915919454409</v>
      </c>
      <c r="S4303">
        <f t="shared" si="807"/>
        <v>0.49910989435722297</v>
      </c>
      <c r="T4303">
        <f t="shared" si="808"/>
        <v>6.8478294319205588</v>
      </c>
      <c r="U4303">
        <f t="shared" si="809"/>
        <v>0</v>
      </c>
      <c r="V4303">
        <f t="shared" si="810"/>
        <v>50.0890105642777</v>
      </c>
      <c r="W4303">
        <f t="shared" si="811"/>
        <v>0</v>
      </c>
      <c r="X4303">
        <f t="shared" si="812"/>
        <v>50.0890105642777</v>
      </c>
      <c r="Y4303">
        <f t="shared" si="813"/>
        <v>6.8234915919454409</v>
      </c>
    </row>
    <row r="4304" spans="1:25" x14ac:dyDescent="0.3">
      <c r="A4304">
        <v>12</v>
      </c>
      <c r="B4304">
        <v>1</v>
      </c>
      <c r="C4304">
        <v>25.731428571428602</v>
      </c>
      <c r="D4304">
        <v>40.74</v>
      </c>
      <c r="E4304">
        <v>7</v>
      </c>
      <c r="F4304">
        <v>11.945429112880401</v>
      </c>
      <c r="G4304">
        <v>16.871706843741102</v>
      </c>
      <c r="H4304">
        <v>13.2523502247415</v>
      </c>
      <c r="I4304">
        <v>0.91</v>
      </c>
      <c r="J4304">
        <v>13.2523502247415</v>
      </c>
      <c r="K4304">
        <v>12.0596387045148</v>
      </c>
      <c r="L4304">
        <v>2087</v>
      </c>
      <c r="M4304">
        <f t="shared" si="804"/>
        <v>28.680361295485202</v>
      </c>
      <c r="N4304">
        <v>28.680361295485202</v>
      </c>
      <c r="O4304">
        <f t="shared" si="814"/>
        <v>-117.1800319068206</v>
      </c>
      <c r="P4304">
        <f t="shared" si="805"/>
        <v>111.32092065986411</v>
      </c>
      <c r="Q4304">
        <f t="shared" si="815"/>
        <v>14.871821384387218</v>
      </c>
      <c r="R4304">
        <f t="shared" si="806"/>
        <v>12.0596387045148</v>
      </c>
      <c r="S4304">
        <f t="shared" si="807"/>
        <v>1</v>
      </c>
      <c r="T4304">
        <f t="shared" si="808"/>
        <v>0</v>
      </c>
      <c r="U4304">
        <f t="shared" si="809"/>
        <v>28.680361295485202</v>
      </c>
      <c r="V4304">
        <f t="shared" si="810"/>
        <v>0</v>
      </c>
      <c r="W4304">
        <f t="shared" si="811"/>
        <v>100</v>
      </c>
      <c r="X4304">
        <f t="shared" si="812"/>
        <v>-100</v>
      </c>
      <c r="Y4304">
        <f t="shared" si="813"/>
        <v>14.871821384387218</v>
      </c>
    </row>
    <row r="4305" spans="1:25" x14ac:dyDescent="0.3">
      <c r="A4305">
        <v>12</v>
      </c>
      <c r="B4305">
        <v>2</v>
      </c>
      <c r="C4305">
        <v>27.9364285714286</v>
      </c>
      <c r="D4305">
        <v>7.43</v>
      </c>
      <c r="E4305">
        <v>7</v>
      </c>
      <c r="F4305">
        <v>13.528888972485399</v>
      </c>
      <c r="G4305">
        <v>16.871706843741102</v>
      </c>
      <c r="H4305">
        <v>14.1253547443096</v>
      </c>
      <c r="I4305">
        <v>0.91</v>
      </c>
      <c r="J4305">
        <v>14.1253547443096</v>
      </c>
      <c r="K4305">
        <v>12.8540728173217</v>
      </c>
      <c r="L4305">
        <v>2087</v>
      </c>
      <c r="M4305">
        <f t="shared" si="804"/>
        <v>-5.4240728173217008</v>
      </c>
      <c r="N4305">
        <v>-5.4240728173217008</v>
      </c>
      <c r="O4305">
        <f t="shared" si="814"/>
        <v>-122.6041047241423</v>
      </c>
      <c r="P4305">
        <f t="shared" si="805"/>
        <v>108.34242821886635</v>
      </c>
      <c r="Q4305">
        <f t="shared" si="815"/>
        <v>-2.9784924409977691</v>
      </c>
      <c r="R4305">
        <f t="shared" si="806"/>
        <v>10.408492440997769</v>
      </c>
      <c r="S4305">
        <f t="shared" si="807"/>
        <v>0.80974276316310012</v>
      </c>
      <c r="T4305">
        <f t="shared" si="808"/>
        <v>2.4455803763239317</v>
      </c>
      <c r="U4305">
        <f t="shared" si="809"/>
        <v>0</v>
      </c>
      <c r="V4305">
        <f t="shared" si="810"/>
        <v>19.025723683689989</v>
      </c>
      <c r="W4305">
        <f t="shared" si="811"/>
        <v>0</v>
      </c>
      <c r="X4305">
        <f t="shared" si="812"/>
        <v>19.025723683689989</v>
      </c>
      <c r="Y4305">
        <f t="shared" si="813"/>
        <v>2.9784924409977691</v>
      </c>
    </row>
    <row r="4306" spans="1:25" x14ac:dyDescent="0.3">
      <c r="A4306">
        <v>12</v>
      </c>
      <c r="B4306">
        <v>3</v>
      </c>
      <c r="C4306">
        <v>30.253571428571401</v>
      </c>
      <c r="D4306">
        <v>0</v>
      </c>
      <c r="E4306">
        <v>7</v>
      </c>
      <c r="F4306">
        <v>15.2635397536833</v>
      </c>
      <c r="G4306">
        <v>16.871706843741102</v>
      </c>
      <c r="H4306">
        <v>15.026275321190701</v>
      </c>
      <c r="I4306">
        <v>0.91</v>
      </c>
      <c r="J4306">
        <v>15.026275321190701</v>
      </c>
      <c r="K4306">
        <v>13.673910542283499</v>
      </c>
      <c r="L4306">
        <v>2087</v>
      </c>
      <c r="M4306">
        <f t="shared" si="804"/>
        <v>-13.673910542283499</v>
      </c>
      <c r="N4306">
        <v>-13.673910542283499</v>
      </c>
      <c r="O4306">
        <f t="shared" si="814"/>
        <v>-136.2780152664258</v>
      </c>
      <c r="P4306">
        <f t="shared" si="805"/>
        <v>101.18264906388515</v>
      </c>
      <c r="Q4306">
        <f t="shared" si="815"/>
        <v>-7.1597791549811944</v>
      </c>
      <c r="R4306">
        <f t="shared" si="806"/>
        <v>7.1597791549811944</v>
      </c>
      <c r="S4306">
        <f t="shared" si="807"/>
        <v>0.52360874622085496</v>
      </c>
      <c r="T4306">
        <f t="shared" si="808"/>
        <v>6.5141313873023048</v>
      </c>
      <c r="U4306">
        <f t="shared" si="809"/>
        <v>0</v>
      </c>
      <c r="V4306">
        <f t="shared" si="810"/>
        <v>47.639125377914496</v>
      </c>
      <c r="W4306">
        <f t="shared" si="811"/>
        <v>0</v>
      </c>
      <c r="X4306">
        <f t="shared" si="812"/>
        <v>47.639125377914496</v>
      </c>
      <c r="Y4306">
        <f t="shared" si="813"/>
        <v>7.1597791549811944</v>
      </c>
    </row>
    <row r="4307" spans="1:25" x14ac:dyDescent="0.3">
      <c r="A4307">
        <v>12</v>
      </c>
      <c r="B4307">
        <v>4</v>
      </c>
      <c r="C4307">
        <v>30.2785714285714</v>
      </c>
      <c r="D4307">
        <v>0</v>
      </c>
      <c r="E4307">
        <v>7</v>
      </c>
      <c r="F4307">
        <v>15.282639900487901</v>
      </c>
      <c r="G4307">
        <v>16.871706843741102</v>
      </c>
      <c r="H4307">
        <v>15.0359092255989</v>
      </c>
      <c r="I4307">
        <v>0.91</v>
      </c>
      <c r="J4307">
        <v>15.0359092255989</v>
      </c>
      <c r="K4307">
        <v>13.682677395295</v>
      </c>
      <c r="L4307">
        <v>2087</v>
      </c>
      <c r="M4307">
        <f t="shared" si="804"/>
        <v>-13.682677395295</v>
      </c>
      <c r="N4307">
        <v>-13.682677395295</v>
      </c>
      <c r="O4307">
        <f t="shared" si="814"/>
        <v>-149.9606926617208</v>
      </c>
      <c r="P4307">
        <f t="shared" si="805"/>
        <v>94.491879844797595</v>
      </c>
      <c r="Q4307">
        <f t="shared" si="815"/>
        <v>-6.6907692190875565</v>
      </c>
      <c r="R4307">
        <f t="shared" si="806"/>
        <v>6.6907692190875565</v>
      </c>
      <c r="S4307">
        <f t="shared" si="807"/>
        <v>0.48899561290455335</v>
      </c>
      <c r="T4307">
        <f t="shared" si="808"/>
        <v>6.9919081762074438</v>
      </c>
      <c r="U4307">
        <f t="shared" si="809"/>
        <v>0</v>
      </c>
      <c r="V4307">
        <f t="shared" si="810"/>
        <v>51.100438709544662</v>
      </c>
      <c r="W4307">
        <f t="shared" si="811"/>
        <v>0</v>
      </c>
      <c r="X4307">
        <f t="shared" si="812"/>
        <v>51.100438709544662</v>
      </c>
      <c r="Y4307">
        <f t="shared" si="813"/>
        <v>6.6907692190875565</v>
      </c>
    </row>
    <row r="4308" spans="1:25" x14ac:dyDescent="0.3">
      <c r="A4308">
        <v>12</v>
      </c>
      <c r="B4308">
        <v>5</v>
      </c>
      <c r="C4308">
        <v>27.7916666666667</v>
      </c>
      <c r="D4308">
        <v>0</v>
      </c>
      <c r="E4308">
        <v>3</v>
      </c>
      <c r="F4308">
        <v>13.422892313592101</v>
      </c>
      <c r="G4308">
        <v>16.871706843741102</v>
      </c>
      <c r="H4308">
        <v>14.0685266395247</v>
      </c>
      <c r="I4308">
        <v>0.91</v>
      </c>
      <c r="J4308">
        <v>14.0685266395247</v>
      </c>
      <c r="K4308">
        <v>12.802359241967499</v>
      </c>
      <c r="L4308">
        <v>2087</v>
      </c>
      <c r="M4308">
        <f t="shared" si="804"/>
        <v>-12.802359241967499</v>
      </c>
      <c r="N4308">
        <v>-12.802359241967499</v>
      </c>
      <c r="O4308">
        <f t="shared" si="814"/>
        <v>-162.76305190368831</v>
      </c>
      <c r="P4308">
        <f t="shared" si="805"/>
        <v>88.632810172083154</v>
      </c>
      <c r="Q4308">
        <f t="shared" si="815"/>
        <v>-5.8590696727144405</v>
      </c>
      <c r="R4308">
        <f t="shared" si="806"/>
        <v>5.8590696727144405</v>
      </c>
      <c r="S4308">
        <f t="shared" si="807"/>
        <v>0.4576554650573923</v>
      </c>
      <c r="T4308">
        <f t="shared" si="808"/>
        <v>6.943289569253059</v>
      </c>
      <c r="U4308">
        <f t="shared" si="809"/>
        <v>0</v>
      </c>
      <c r="V4308">
        <f t="shared" si="810"/>
        <v>54.234453494260769</v>
      </c>
      <c r="W4308">
        <f t="shared" si="811"/>
        <v>0</v>
      </c>
      <c r="X4308">
        <f t="shared" si="812"/>
        <v>54.234453494260769</v>
      </c>
      <c r="Y4308">
        <f t="shared" si="813"/>
        <v>5.8590696727144405</v>
      </c>
    </row>
    <row r="4309" spans="1:25" x14ac:dyDescent="0.3">
      <c r="A4309">
        <v>1</v>
      </c>
      <c r="B4309">
        <v>1</v>
      </c>
      <c r="C4309">
        <v>28.867142857142898</v>
      </c>
      <c r="D4309">
        <v>0</v>
      </c>
      <c r="E4309">
        <v>7</v>
      </c>
      <c r="F4309">
        <v>14.2170918378221</v>
      </c>
      <c r="G4309">
        <v>17.166298130705801</v>
      </c>
      <c r="H4309">
        <v>14.485692391018</v>
      </c>
      <c r="I4309">
        <v>0.91</v>
      </c>
      <c r="J4309">
        <v>14.485692391018</v>
      </c>
      <c r="K4309">
        <v>13.181980075826401</v>
      </c>
      <c r="L4309">
        <v>2088</v>
      </c>
      <c r="M4309">
        <f t="shared" si="804"/>
        <v>-13.181980075826401</v>
      </c>
      <c r="N4309">
        <v>-13.181980075826401</v>
      </c>
      <c r="O4309">
        <f t="shared" si="814"/>
        <v>-175.94503197951471</v>
      </c>
      <c r="P4309">
        <f t="shared" si="805"/>
        <v>82.979385265338678</v>
      </c>
      <c r="Q4309">
        <f t="shared" si="815"/>
        <v>-5.6534249067444762</v>
      </c>
      <c r="R4309">
        <f t="shared" si="806"/>
        <v>5.6534249067444762</v>
      </c>
      <c r="S4309">
        <f t="shared" si="807"/>
        <v>0.4288752428864564</v>
      </c>
      <c r="T4309">
        <f t="shared" si="808"/>
        <v>7.5285551690819243</v>
      </c>
      <c r="U4309">
        <f t="shared" si="809"/>
        <v>0</v>
      </c>
      <c r="V4309">
        <f t="shared" si="810"/>
        <v>57.112475711354364</v>
      </c>
      <c r="W4309">
        <f t="shared" si="811"/>
        <v>0</v>
      </c>
      <c r="X4309">
        <f t="shared" si="812"/>
        <v>57.112475711354364</v>
      </c>
      <c r="Y4309">
        <f t="shared" si="813"/>
        <v>5.6534249067444762</v>
      </c>
    </row>
    <row r="4310" spans="1:25" x14ac:dyDescent="0.3">
      <c r="A4310">
        <v>1</v>
      </c>
      <c r="B4310">
        <v>2</v>
      </c>
      <c r="C4310">
        <v>27.7764285714286</v>
      </c>
      <c r="D4310">
        <v>0</v>
      </c>
      <c r="E4310">
        <v>7</v>
      </c>
      <c r="F4310">
        <v>13.411751244556299</v>
      </c>
      <c r="G4310">
        <v>17.166298130705801</v>
      </c>
      <c r="H4310">
        <v>14.056643322404099</v>
      </c>
      <c r="I4310">
        <v>0.91</v>
      </c>
      <c r="J4310">
        <v>14.056643322404099</v>
      </c>
      <c r="K4310">
        <v>12.791545423387699</v>
      </c>
      <c r="L4310">
        <v>2088</v>
      </c>
      <c r="M4310">
        <f t="shared" si="804"/>
        <v>-12.791545423387699</v>
      </c>
      <c r="N4310">
        <v>-12.791545423387699</v>
      </c>
      <c r="O4310">
        <f t="shared" si="814"/>
        <v>-188.73657740290241</v>
      </c>
      <c r="P4310">
        <f t="shared" si="805"/>
        <v>77.838368619581104</v>
      </c>
      <c r="Q4310">
        <f t="shared" si="815"/>
        <v>-5.1410166457575741</v>
      </c>
      <c r="R4310">
        <f t="shared" si="806"/>
        <v>5.1410166457575741</v>
      </c>
      <c r="S4310">
        <f t="shared" si="807"/>
        <v>0.40190739082690391</v>
      </c>
      <c r="T4310">
        <f t="shared" si="808"/>
        <v>7.6505287776301252</v>
      </c>
      <c r="U4310">
        <f t="shared" si="809"/>
        <v>0</v>
      </c>
      <c r="V4310">
        <f t="shared" si="810"/>
        <v>59.809260917309601</v>
      </c>
      <c r="W4310">
        <f t="shared" si="811"/>
        <v>0</v>
      </c>
      <c r="X4310">
        <f t="shared" si="812"/>
        <v>59.809260917309601</v>
      </c>
      <c r="Y4310">
        <f t="shared" si="813"/>
        <v>5.1410166457575741</v>
      </c>
    </row>
    <row r="4311" spans="1:25" x14ac:dyDescent="0.3">
      <c r="A4311">
        <v>1</v>
      </c>
      <c r="B4311">
        <v>3</v>
      </c>
      <c r="C4311">
        <v>26.254999999999999</v>
      </c>
      <c r="D4311">
        <v>0</v>
      </c>
      <c r="E4311">
        <v>7</v>
      </c>
      <c r="F4311">
        <v>12.3153402668732</v>
      </c>
      <c r="G4311">
        <v>17.166298130705801</v>
      </c>
      <c r="H4311">
        <v>13.4519237233566</v>
      </c>
      <c r="I4311">
        <v>0.91</v>
      </c>
      <c r="J4311">
        <v>13.4519237233566</v>
      </c>
      <c r="K4311">
        <v>12.2412505882545</v>
      </c>
      <c r="L4311">
        <v>2088</v>
      </c>
      <c r="M4311">
        <f t="shared" si="804"/>
        <v>-12.2412505882545</v>
      </c>
      <c r="N4311">
        <v>-12.2412505882545</v>
      </c>
      <c r="O4311">
        <f t="shared" si="814"/>
        <v>-200.97782799115691</v>
      </c>
      <c r="P4311">
        <f t="shared" si="805"/>
        <v>73.217043355566531</v>
      </c>
      <c r="Q4311">
        <f t="shared" si="815"/>
        <v>-4.6213252640145726</v>
      </c>
      <c r="R4311">
        <f t="shared" si="806"/>
        <v>4.6213252640145726</v>
      </c>
      <c r="S4311">
        <f t="shared" si="807"/>
        <v>0.37752068146115247</v>
      </c>
      <c r="T4311">
        <f t="shared" si="808"/>
        <v>7.6199253242399276</v>
      </c>
      <c r="U4311">
        <f t="shared" si="809"/>
        <v>0</v>
      </c>
      <c r="V4311">
        <f t="shared" si="810"/>
        <v>62.247931853884751</v>
      </c>
      <c r="W4311">
        <f t="shared" si="811"/>
        <v>0</v>
      </c>
      <c r="X4311">
        <f t="shared" si="812"/>
        <v>62.247931853884751</v>
      </c>
      <c r="Y4311">
        <f t="shared" si="813"/>
        <v>4.6213252640145726</v>
      </c>
    </row>
    <row r="4312" spans="1:25" x14ac:dyDescent="0.3">
      <c r="A4312">
        <v>1</v>
      </c>
      <c r="B4312">
        <v>4</v>
      </c>
      <c r="C4312">
        <v>24.1735714285714</v>
      </c>
      <c r="D4312">
        <v>0</v>
      </c>
      <c r="E4312">
        <v>7</v>
      </c>
      <c r="F4312">
        <v>10.8676942686432</v>
      </c>
      <c r="G4312">
        <v>17.166298130705801</v>
      </c>
      <c r="H4312">
        <v>12.6119675983468</v>
      </c>
      <c r="I4312">
        <v>0.91</v>
      </c>
      <c r="J4312">
        <v>12.6119675983468</v>
      </c>
      <c r="K4312">
        <v>11.476890514495601</v>
      </c>
      <c r="L4312">
        <v>2088</v>
      </c>
      <c r="M4312">
        <f t="shared" si="804"/>
        <v>-11.476890514495601</v>
      </c>
      <c r="N4312">
        <v>-11.476890514495601</v>
      </c>
      <c r="O4312">
        <f t="shared" si="814"/>
        <v>-212.45471850565252</v>
      </c>
      <c r="P4312">
        <f t="shared" si="805"/>
        <v>69.133801152748006</v>
      </c>
      <c r="Q4312">
        <f t="shared" si="815"/>
        <v>-4.0832422028185249</v>
      </c>
      <c r="R4312">
        <f t="shared" si="806"/>
        <v>4.0832422028185249</v>
      </c>
      <c r="S4312">
        <f t="shared" si="807"/>
        <v>0.35577948553759292</v>
      </c>
      <c r="T4312">
        <f t="shared" si="808"/>
        <v>7.3936483116770759</v>
      </c>
      <c r="U4312">
        <f t="shared" si="809"/>
        <v>0</v>
      </c>
      <c r="V4312">
        <f t="shared" si="810"/>
        <v>64.422051446240715</v>
      </c>
      <c r="W4312">
        <f t="shared" si="811"/>
        <v>0</v>
      </c>
      <c r="X4312">
        <f t="shared" si="812"/>
        <v>64.422051446240715</v>
      </c>
      <c r="Y4312">
        <f t="shared" si="813"/>
        <v>4.0832422028185249</v>
      </c>
    </row>
    <row r="4313" spans="1:25" x14ac:dyDescent="0.3">
      <c r="A4313">
        <v>1</v>
      </c>
      <c r="B4313">
        <v>5</v>
      </c>
      <c r="C4313">
        <v>26.831666666666699</v>
      </c>
      <c r="D4313">
        <v>0</v>
      </c>
      <c r="E4313">
        <v>3</v>
      </c>
      <c r="F4313">
        <v>12.727173235406999</v>
      </c>
      <c r="G4313">
        <v>17.166298130705801</v>
      </c>
      <c r="H4313">
        <v>13.6820122540295</v>
      </c>
      <c r="I4313">
        <v>0.91</v>
      </c>
      <c r="J4313">
        <v>13.6820122540295</v>
      </c>
      <c r="K4313">
        <v>12.450631151166901</v>
      </c>
      <c r="L4313">
        <v>2088</v>
      </c>
      <c r="M4313">
        <f t="shared" si="804"/>
        <v>-12.450631151166901</v>
      </c>
      <c r="N4313">
        <v>-12.450631151166901</v>
      </c>
      <c r="O4313">
        <f t="shared" si="814"/>
        <v>-224.90534965681942</v>
      </c>
      <c r="P4313">
        <f t="shared" si="805"/>
        <v>64.961229211416978</v>
      </c>
      <c r="Q4313">
        <f t="shared" si="815"/>
        <v>-4.1725719413310287</v>
      </c>
      <c r="R4313">
        <f t="shared" si="806"/>
        <v>4.1725719413310287</v>
      </c>
      <c r="S4313">
        <f t="shared" si="807"/>
        <v>0.33512935132930721</v>
      </c>
      <c r="T4313">
        <f t="shared" si="808"/>
        <v>8.2780592098358721</v>
      </c>
      <c r="U4313">
        <f t="shared" si="809"/>
        <v>0</v>
      </c>
      <c r="V4313">
        <f t="shared" si="810"/>
        <v>66.487064867069279</v>
      </c>
      <c r="W4313">
        <f t="shared" si="811"/>
        <v>0</v>
      </c>
      <c r="X4313">
        <f t="shared" si="812"/>
        <v>66.487064867069279</v>
      </c>
      <c r="Y4313">
        <f t="shared" si="813"/>
        <v>4.1725719413310287</v>
      </c>
    </row>
    <row r="4314" spans="1:25" x14ac:dyDescent="0.3">
      <c r="A4314">
        <v>2</v>
      </c>
      <c r="B4314">
        <v>1</v>
      </c>
      <c r="C4314">
        <v>25.705714285714301</v>
      </c>
      <c r="D4314">
        <v>0</v>
      </c>
      <c r="E4314">
        <v>7</v>
      </c>
      <c r="F4314">
        <v>11.9273604245939</v>
      </c>
      <c r="G4314">
        <v>17.166298130705801</v>
      </c>
      <c r="H4314">
        <v>13.231726991777199</v>
      </c>
      <c r="I4314">
        <v>0.95</v>
      </c>
      <c r="J4314">
        <v>13.231726991777199</v>
      </c>
      <c r="K4314">
        <v>12.570140642188299</v>
      </c>
      <c r="L4314">
        <v>2088</v>
      </c>
      <c r="M4314">
        <f t="shared" si="804"/>
        <v>-12.570140642188299</v>
      </c>
      <c r="N4314">
        <v>-12.570140642188299</v>
      </c>
      <c r="O4314">
        <f t="shared" si="814"/>
        <v>-237.47549029900773</v>
      </c>
      <c r="P4314">
        <f t="shared" si="805"/>
        <v>61.004029236726744</v>
      </c>
      <c r="Q4314">
        <f t="shared" si="815"/>
        <v>-3.9571999746902335</v>
      </c>
      <c r="R4314">
        <f t="shared" si="806"/>
        <v>3.9571999746902335</v>
      </c>
      <c r="S4314">
        <f t="shared" si="807"/>
        <v>0.31480952260859796</v>
      </c>
      <c r="T4314">
        <f t="shared" si="808"/>
        <v>8.6129406674980657</v>
      </c>
      <c r="U4314">
        <f t="shared" si="809"/>
        <v>0</v>
      </c>
      <c r="V4314">
        <f t="shared" si="810"/>
        <v>68.519047739140206</v>
      </c>
      <c r="W4314">
        <f t="shared" si="811"/>
        <v>0</v>
      </c>
      <c r="X4314">
        <f t="shared" si="812"/>
        <v>68.519047739140206</v>
      </c>
      <c r="Y4314">
        <f t="shared" si="813"/>
        <v>3.9571999746902335</v>
      </c>
    </row>
    <row r="4315" spans="1:25" x14ac:dyDescent="0.3">
      <c r="A4315">
        <v>2</v>
      </c>
      <c r="B4315">
        <v>2</v>
      </c>
      <c r="C4315">
        <v>28.104285714285702</v>
      </c>
      <c r="D4315">
        <v>0</v>
      </c>
      <c r="E4315">
        <v>7</v>
      </c>
      <c r="F4315">
        <v>13.6521501798822</v>
      </c>
      <c r="G4315">
        <v>17.166298130705801</v>
      </c>
      <c r="H4315">
        <v>14.1859931917026</v>
      </c>
      <c r="I4315">
        <v>0.95</v>
      </c>
      <c r="J4315">
        <v>14.1859931917026</v>
      </c>
      <c r="K4315">
        <v>13.476693532117499</v>
      </c>
      <c r="L4315">
        <v>2088</v>
      </c>
      <c r="M4315">
        <f t="shared" si="804"/>
        <v>-13.476693532117499</v>
      </c>
      <c r="N4315">
        <v>-13.476693532117499</v>
      </c>
      <c r="O4315">
        <f t="shared" si="814"/>
        <v>-250.95218383112524</v>
      </c>
      <c r="P4315">
        <f t="shared" si="805"/>
        <v>57.028802509404976</v>
      </c>
      <c r="Q4315">
        <f t="shared" si="815"/>
        <v>-3.9752267273217683</v>
      </c>
      <c r="R4315">
        <f t="shared" si="806"/>
        <v>3.9752267273217683</v>
      </c>
      <c r="S4315">
        <f t="shared" si="807"/>
        <v>0.2949704775765698</v>
      </c>
      <c r="T4315">
        <f t="shared" si="808"/>
        <v>9.5014668047957311</v>
      </c>
      <c r="U4315">
        <f t="shared" si="809"/>
        <v>0</v>
      </c>
      <c r="V4315">
        <f t="shared" si="810"/>
        <v>70.502952242343014</v>
      </c>
      <c r="W4315">
        <f t="shared" si="811"/>
        <v>0</v>
      </c>
      <c r="X4315">
        <f t="shared" si="812"/>
        <v>70.502952242343014</v>
      </c>
      <c r="Y4315">
        <f t="shared" si="813"/>
        <v>3.9752267273217683</v>
      </c>
    </row>
    <row r="4316" spans="1:25" x14ac:dyDescent="0.3">
      <c r="A4316">
        <v>2</v>
      </c>
      <c r="B4316">
        <v>3</v>
      </c>
      <c r="C4316">
        <v>26.288571428571402</v>
      </c>
      <c r="D4316">
        <v>0</v>
      </c>
      <c r="E4316">
        <v>7</v>
      </c>
      <c r="F4316">
        <v>12.339189408594599</v>
      </c>
      <c r="G4316">
        <v>17.166298130705801</v>
      </c>
      <c r="H4316">
        <v>13.465348819922101</v>
      </c>
      <c r="I4316">
        <v>0.95</v>
      </c>
      <c r="J4316">
        <v>13.465348819922101</v>
      </c>
      <c r="K4316">
        <v>12.792081378926</v>
      </c>
      <c r="L4316">
        <v>2088</v>
      </c>
      <c r="M4316">
        <f t="shared" si="804"/>
        <v>-12.792081378926</v>
      </c>
      <c r="N4316">
        <v>-12.792081378926</v>
      </c>
      <c r="O4316">
        <f t="shared" si="814"/>
        <v>-263.74426521005125</v>
      </c>
      <c r="P4316">
        <f t="shared" si="805"/>
        <v>53.495419878939032</v>
      </c>
      <c r="Q4316">
        <f t="shared" si="815"/>
        <v>-3.5333826304659439</v>
      </c>
      <c r="R4316">
        <f t="shared" si="806"/>
        <v>3.5333826304659439</v>
      </c>
      <c r="S4316">
        <f t="shared" si="807"/>
        <v>0.27621639714448099</v>
      </c>
      <c r="T4316">
        <f t="shared" si="808"/>
        <v>9.2586987484600556</v>
      </c>
      <c r="U4316">
        <f t="shared" si="809"/>
        <v>0</v>
      </c>
      <c r="V4316">
        <f t="shared" si="810"/>
        <v>72.378360285551906</v>
      </c>
      <c r="W4316">
        <f t="shared" si="811"/>
        <v>0</v>
      </c>
      <c r="X4316">
        <f t="shared" si="812"/>
        <v>72.378360285551906</v>
      </c>
      <c r="Y4316">
        <f t="shared" si="813"/>
        <v>3.5333826304659439</v>
      </c>
    </row>
    <row r="4317" spans="1:25" x14ac:dyDescent="0.3">
      <c r="A4317">
        <v>2</v>
      </c>
      <c r="B4317">
        <v>4</v>
      </c>
      <c r="C4317">
        <v>28.474285714285699</v>
      </c>
      <c r="D4317">
        <v>0</v>
      </c>
      <c r="E4317">
        <v>7</v>
      </c>
      <c r="F4317">
        <v>13.925186195751699</v>
      </c>
      <c r="G4317">
        <v>17.166298130705801</v>
      </c>
      <c r="H4317">
        <v>14.331572861818399</v>
      </c>
      <c r="I4317">
        <v>0.95</v>
      </c>
      <c r="J4317">
        <v>14.331572861818399</v>
      </c>
      <c r="K4317">
        <v>13.614994218727499</v>
      </c>
      <c r="L4317">
        <v>2088</v>
      </c>
      <c r="M4317">
        <f t="shared" si="804"/>
        <v>-13.614994218727499</v>
      </c>
      <c r="N4317">
        <v>-13.614994218727499</v>
      </c>
      <c r="O4317">
        <f t="shared" si="814"/>
        <v>-277.35925942877873</v>
      </c>
      <c r="P4317">
        <f t="shared" si="805"/>
        <v>49.974909496240471</v>
      </c>
      <c r="Q4317">
        <f t="shared" si="815"/>
        <v>-3.5205103826985606</v>
      </c>
      <c r="R4317">
        <f t="shared" si="806"/>
        <v>3.5205103826985606</v>
      </c>
      <c r="S4317">
        <f t="shared" si="807"/>
        <v>0.2585759733820584</v>
      </c>
      <c r="T4317">
        <f t="shared" si="808"/>
        <v>10.094483836028939</v>
      </c>
      <c r="U4317">
        <f t="shared" si="809"/>
        <v>0</v>
      </c>
      <c r="V4317">
        <f t="shared" si="810"/>
        <v>74.142402661794165</v>
      </c>
      <c r="W4317">
        <f t="shared" si="811"/>
        <v>0</v>
      </c>
      <c r="X4317">
        <f t="shared" si="812"/>
        <v>74.142402661794165</v>
      </c>
      <c r="Y4317">
        <f t="shared" si="813"/>
        <v>3.5205103826985606</v>
      </c>
    </row>
    <row r="4318" spans="1:25" x14ac:dyDescent="0.3">
      <c r="A4318">
        <v>3</v>
      </c>
      <c r="B4318">
        <v>1</v>
      </c>
      <c r="C4318">
        <v>27.44</v>
      </c>
      <c r="D4318">
        <v>0</v>
      </c>
      <c r="E4318">
        <v>7</v>
      </c>
      <c r="F4318">
        <v>13.166579067312201</v>
      </c>
      <c r="G4318">
        <v>17.166298130705801</v>
      </c>
      <c r="H4318">
        <v>13.923563049976</v>
      </c>
      <c r="I4318">
        <v>1.02</v>
      </c>
      <c r="J4318">
        <v>13.923563049976</v>
      </c>
      <c r="K4318">
        <v>14.202034310975501</v>
      </c>
      <c r="L4318">
        <v>2088</v>
      </c>
      <c r="M4318">
        <f t="shared" si="804"/>
        <v>-14.202034310975501</v>
      </c>
      <c r="N4318">
        <v>-14.202034310975501</v>
      </c>
      <c r="O4318">
        <f t="shared" si="814"/>
        <v>-291.56129373975421</v>
      </c>
      <c r="P4318">
        <f t="shared" si="805"/>
        <v>46.549250277611605</v>
      </c>
      <c r="Q4318">
        <f t="shared" si="815"/>
        <v>-3.4256592186288657</v>
      </c>
      <c r="R4318">
        <f t="shared" si="806"/>
        <v>3.4256592186288657</v>
      </c>
      <c r="S4318">
        <f t="shared" si="807"/>
        <v>0.24120905101471804</v>
      </c>
      <c r="T4318">
        <f t="shared" si="808"/>
        <v>10.776375092346635</v>
      </c>
      <c r="U4318">
        <f t="shared" si="809"/>
        <v>0</v>
      </c>
      <c r="V4318">
        <f t="shared" si="810"/>
        <v>75.879094898528194</v>
      </c>
      <c r="W4318">
        <f t="shared" si="811"/>
        <v>0</v>
      </c>
      <c r="X4318">
        <f t="shared" si="812"/>
        <v>75.879094898528194</v>
      </c>
      <c r="Y4318">
        <f t="shared" si="813"/>
        <v>3.4256592186288657</v>
      </c>
    </row>
    <row r="4319" spans="1:25" x14ac:dyDescent="0.3">
      <c r="A4319">
        <v>3</v>
      </c>
      <c r="B4319">
        <v>2</v>
      </c>
      <c r="C4319">
        <v>30.53</v>
      </c>
      <c r="D4319">
        <v>0</v>
      </c>
      <c r="E4319">
        <v>7</v>
      </c>
      <c r="F4319">
        <v>15.4751830613379</v>
      </c>
      <c r="G4319">
        <v>17.166298130705801</v>
      </c>
      <c r="H4319">
        <v>15.133038090785099</v>
      </c>
      <c r="I4319">
        <v>1.02</v>
      </c>
      <c r="J4319">
        <v>15.133038090785099</v>
      </c>
      <c r="K4319">
        <v>15.435698852600799</v>
      </c>
      <c r="L4319">
        <v>2088</v>
      </c>
      <c r="M4319">
        <f t="shared" si="804"/>
        <v>-15.435698852600799</v>
      </c>
      <c r="N4319">
        <v>-15.435698852600799</v>
      </c>
      <c r="O4319">
        <f t="shared" si="814"/>
        <v>-306.99699259235501</v>
      </c>
      <c r="P4319">
        <f t="shared" si="805"/>
        <v>43.091786201912932</v>
      </c>
      <c r="Q4319">
        <f t="shared" si="815"/>
        <v>-3.4574640756986739</v>
      </c>
      <c r="R4319">
        <f t="shared" si="806"/>
        <v>3.4574640756986739</v>
      </c>
      <c r="S4319">
        <f t="shared" si="807"/>
        <v>0.22399141812203191</v>
      </c>
      <c r="T4319">
        <f t="shared" si="808"/>
        <v>11.978234776902125</v>
      </c>
      <c r="U4319">
        <f t="shared" si="809"/>
        <v>0</v>
      </c>
      <c r="V4319">
        <f t="shared" si="810"/>
        <v>77.600858187796803</v>
      </c>
      <c r="W4319">
        <f t="shared" si="811"/>
        <v>0</v>
      </c>
      <c r="X4319">
        <f t="shared" si="812"/>
        <v>77.600858187796803</v>
      </c>
      <c r="Y4319">
        <f t="shared" si="813"/>
        <v>3.4574640756986739</v>
      </c>
    </row>
    <row r="4320" spans="1:25" x14ac:dyDescent="0.3">
      <c r="A4320">
        <v>3</v>
      </c>
      <c r="B4320">
        <v>3</v>
      </c>
      <c r="C4320">
        <v>32.598571428571397</v>
      </c>
      <c r="D4320">
        <v>0</v>
      </c>
      <c r="E4320">
        <v>7</v>
      </c>
      <c r="F4320">
        <v>17.089999338251999</v>
      </c>
      <c r="G4320">
        <v>17.166298130705801</v>
      </c>
      <c r="H4320">
        <v>15.927645140186099</v>
      </c>
      <c r="I4320">
        <v>1.02</v>
      </c>
      <c r="J4320">
        <v>15.927645140186099</v>
      </c>
      <c r="K4320">
        <v>16.2461980429898</v>
      </c>
      <c r="L4320">
        <v>2088</v>
      </c>
      <c r="M4320">
        <f t="shared" si="804"/>
        <v>-16.2461980429898</v>
      </c>
      <c r="N4320">
        <v>-16.2461980429898</v>
      </c>
      <c r="O4320">
        <f t="shared" si="814"/>
        <v>-323.24319063534483</v>
      </c>
      <c r="P4320">
        <f t="shared" si="805"/>
        <v>39.72979513456329</v>
      </c>
      <c r="Q4320">
        <f t="shared" si="815"/>
        <v>-3.361991067349642</v>
      </c>
      <c r="R4320">
        <f t="shared" si="806"/>
        <v>3.361991067349642</v>
      </c>
      <c r="S4320">
        <f t="shared" si="807"/>
        <v>0.20694017507685955</v>
      </c>
      <c r="T4320">
        <f t="shared" si="808"/>
        <v>12.884206975640158</v>
      </c>
      <c r="U4320">
        <f t="shared" si="809"/>
        <v>0</v>
      </c>
      <c r="V4320">
        <f t="shared" si="810"/>
        <v>79.305982492314044</v>
      </c>
      <c r="W4320">
        <f t="shared" si="811"/>
        <v>0</v>
      </c>
      <c r="X4320">
        <f t="shared" si="812"/>
        <v>79.305982492314044</v>
      </c>
      <c r="Y4320">
        <f t="shared" si="813"/>
        <v>3.361991067349642</v>
      </c>
    </row>
    <row r="4321" spans="1:25" x14ac:dyDescent="0.3">
      <c r="A4321">
        <v>3</v>
      </c>
      <c r="B4321">
        <v>4</v>
      </c>
      <c r="C4321">
        <v>30.051428571428598</v>
      </c>
      <c r="D4321">
        <v>0</v>
      </c>
      <c r="E4321">
        <v>7</v>
      </c>
      <c r="F4321">
        <v>15.1093996400144</v>
      </c>
      <c r="G4321">
        <v>17.166298130705801</v>
      </c>
      <c r="H4321">
        <v>14.947542704102201</v>
      </c>
      <c r="I4321">
        <v>1.02</v>
      </c>
      <c r="J4321">
        <v>14.947542704102201</v>
      </c>
      <c r="K4321">
        <v>15.2464935581843</v>
      </c>
      <c r="L4321">
        <v>2088</v>
      </c>
      <c r="M4321">
        <f t="shared" si="804"/>
        <v>-15.2464935581843</v>
      </c>
      <c r="N4321">
        <v>-15.2464935581843</v>
      </c>
      <c r="O4321">
        <f t="shared" si="814"/>
        <v>-338.48968419352911</v>
      </c>
      <c r="P4321">
        <f t="shared" si="805"/>
        <v>36.813659029201496</v>
      </c>
      <c r="Q4321">
        <f t="shared" si="815"/>
        <v>-2.9161361053617938</v>
      </c>
      <c r="R4321">
        <f t="shared" si="806"/>
        <v>2.9161361053617938</v>
      </c>
      <c r="S4321">
        <f t="shared" si="807"/>
        <v>0.19126601760812179</v>
      </c>
      <c r="T4321">
        <f t="shared" si="808"/>
        <v>12.330357452822506</v>
      </c>
      <c r="U4321">
        <f t="shared" si="809"/>
        <v>0</v>
      </c>
      <c r="V4321">
        <f t="shared" si="810"/>
        <v>80.873398239187821</v>
      </c>
      <c r="W4321">
        <f t="shared" si="811"/>
        <v>0</v>
      </c>
      <c r="X4321">
        <f t="shared" si="812"/>
        <v>80.873398239187821</v>
      </c>
      <c r="Y4321">
        <f t="shared" si="813"/>
        <v>2.9161361053617938</v>
      </c>
    </row>
    <row r="4322" spans="1:25" x14ac:dyDescent="0.3">
      <c r="A4322">
        <v>3</v>
      </c>
      <c r="B4322">
        <v>5</v>
      </c>
      <c r="C4322">
        <v>33.673333333333296</v>
      </c>
      <c r="D4322">
        <v>0</v>
      </c>
      <c r="E4322">
        <v>3</v>
      </c>
      <c r="F4322">
        <v>17.9502533731354</v>
      </c>
      <c r="G4322">
        <v>17.166298130705801</v>
      </c>
      <c r="H4322">
        <v>16.336104292507301</v>
      </c>
      <c r="I4322">
        <v>1.02</v>
      </c>
      <c r="J4322">
        <v>16.336104292507301</v>
      </c>
      <c r="K4322">
        <v>16.662826378357401</v>
      </c>
      <c r="L4322">
        <v>2088</v>
      </c>
      <c r="M4322">
        <f t="shared" si="804"/>
        <v>-16.662826378357401</v>
      </c>
      <c r="N4322">
        <v>-16.662826378357401</v>
      </c>
      <c r="O4322">
        <f t="shared" si="814"/>
        <v>-355.15251057188652</v>
      </c>
      <c r="P4322">
        <f t="shared" si="805"/>
        <v>33.870851734820931</v>
      </c>
      <c r="Q4322">
        <f t="shared" si="815"/>
        <v>-2.9428072943805645</v>
      </c>
      <c r="R4322">
        <f t="shared" si="806"/>
        <v>2.9428072943805645</v>
      </c>
      <c r="S4322">
        <f t="shared" si="807"/>
        <v>0.1766091314618056</v>
      </c>
      <c r="T4322">
        <f t="shared" si="808"/>
        <v>13.720019083976837</v>
      </c>
      <c r="U4322">
        <f t="shared" si="809"/>
        <v>0</v>
      </c>
      <c r="V4322">
        <f t="shared" si="810"/>
        <v>82.339086853819438</v>
      </c>
      <c r="W4322">
        <f t="shared" si="811"/>
        <v>0</v>
      </c>
      <c r="X4322">
        <f t="shared" si="812"/>
        <v>82.339086853819438</v>
      </c>
      <c r="Y4322">
        <f t="shared" si="813"/>
        <v>2.9428072943805645</v>
      </c>
    </row>
    <row r="4323" spans="1:25" x14ac:dyDescent="0.3">
      <c r="A4323">
        <v>4</v>
      </c>
      <c r="B4323">
        <v>1</v>
      </c>
      <c r="C4323">
        <v>33.023571428571401</v>
      </c>
      <c r="D4323">
        <v>0</v>
      </c>
      <c r="E4323">
        <v>7</v>
      </c>
      <c r="F4323">
        <v>17.428459807431199</v>
      </c>
      <c r="G4323">
        <v>17.166298130705801</v>
      </c>
      <c r="H4323">
        <v>16.0895126855063</v>
      </c>
      <c r="I4323">
        <v>1.1000000000000001</v>
      </c>
      <c r="J4323">
        <v>16.0895126855063</v>
      </c>
      <c r="K4323">
        <v>17.698463954056901</v>
      </c>
      <c r="L4323">
        <v>2088</v>
      </c>
      <c r="M4323">
        <f t="shared" si="804"/>
        <v>-17.698463954056901</v>
      </c>
      <c r="N4323">
        <v>-17.698463954056901</v>
      </c>
      <c r="O4323">
        <f t="shared" si="814"/>
        <v>-372.8509745259434</v>
      </c>
      <c r="P4323">
        <f t="shared" si="805"/>
        <v>31.002334060292313</v>
      </c>
      <c r="Q4323">
        <f t="shared" si="815"/>
        <v>-2.8685176745286185</v>
      </c>
      <c r="R4323">
        <f t="shared" si="806"/>
        <v>2.8685176745286185</v>
      </c>
      <c r="S4323">
        <f t="shared" si="807"/>
        <v>0.16207721087970955</v>
      </c>
      <c r="T4323">
        <f t="shared" si="808"/>
        <v>14.829946279528283</v>
      </c>
      <c r="U4323">
        <f t="shared" si="809"/>
        <v>0</v>
      </c>
      <c r="V4323">
        <f t="shared" si="810"/>
        <v>83.792278912029047</v>
      </c>
      <c r="W4323">
        <f t="shared" si="811"/>
        <v>0</v>
      </c>
      <c r="X4323">
        <f t="shared" si="812"/>
        <v>83.792278912029047</v>
      </c>
      <c r="Y4323">
        <f t="shared" si="813"/>
        <v>2.8685176745286185</v>
      </c>
    </row>
    <row r="4324" spans="1:25" x14ac:dyDescent="0.3">
      <c r="A4324">
        <v>4</v>
      </c>
      <c r="B4324">
        <v>2</v>
      </c>
      <c r="C4324">
        <v>35.641428571428598</v>
      </c>
      <c r="D4324">
        <v>0</v>
      </c>
      <c r="E4324">
        <v>7</v>
      </c>
      <c r="F4324">
        <v>19.562278585559302</v>
      </c>
      <c r="G4324">
        <v>17.166298130705801</v>
      </c>
      <c r="H4324">
        <v>17.076758987841401</v>
      </c>
      <c r="I4324">
        <v>1.1000000000000001</v>
      </c>
      <c r="J4324">
        <v>17.076758987841401</v>
      </c>
      <c r="K4324">
        <v>18.784434886625501</v>
      </c>
      <c r="L4324">
        <v>2088</v>
      </c>
      <c r="M4324">
        <f t="shared" si="804"/>
        <v>-18.784434886625501</v>
      </c>
      <c r="N4324">
        <v>-18.784434886625501</v>
      </c>
      <c r="O4324">
        <f t="shared" si="814"/>
        <v>-391.63540941256889</v>
      </c>
      <c r="P4324">
        <f t="shared" si="805"/>
        <v>28.223086676564552</v>
      </c>
      <c r="Q4324">
        <f t="shared" si="815"/>
        <v>-2.7792473837277605</v>
      </c>
      <c r="R4324">
        <f t="shared" si="806"/>
        <v>2.7792473837277605</v>
      </c>
      <c r="S4324">
        <f t="shared" si="807"/>
        <v>0.14795480409722531</v>
      </c>
      <c r="T4324">
        <f t="shared" si="808"/>
        <v>16.005187502897741</v>
      </c>
      <c r="U4324">
        <f t="shared" si="809"/>
        <v>0</v>
      </c>
      <c r="V4324">
        <f t="shared" si="810"/>
        <v>85.204519590277471</v>
      </c>
      <c r="W4324">
        <f t="shared" si="811"/>
        <v>0</v>
      </c>
      <c r="X4324">
        <f t="shared" si="812"/>
        <v>85.204519590277471</v>
      </c>
      <c r="Y4324">
        <f t="shared" si="813"/>
        <v>2.7792473837277605</v>
      </c>
    </row>
    <row r="4325" spans="1:25" x14ac:dyDescent="0.3">
      <c r="A4325">
        <v>4</v>
      </c>
      <c r="B4325">
        <v>3</v>
      </c>
      <c r="C4325">
        <v>33.857142857142897</v>
      </c>
      <c r="D4325">
        <v>0</v>
      </c>
      <c r="E4325">
        <v>7</v>
      </c>
      <c r="F4325">
        <v>18.098808159885799</v>
      </c>
      <c r="G4325">
        <v>17.166298130705801</v>
      </c>
      <c r="H4325">
        <v>16.405671883043102</v>
      </c>
      <c r="I4325">
        <v>1.1000000000000001</v>
      </c>
      <c r="J4325">
        <v>16.405671883043102</v>
      </c>
      <c r="K4325">
        <v>18.0462390713475</v>
      </c>
      <c r="L4325">
        <v>2088</v>
      </c>
      <c r="M4325">
        <f t="shared" si="804"/>
        <v>-18.0462390713475</v>
      </c>
      <c r="N4325">
        <v>-18.0462390713475</v>
      </c>
      <c r="O4325">
        <f t="shared" si="814"/>
        <v>-409.68164848391638</v>
      </c>
      <c r="P4325">
        <f t="shared" si="805"/>
        <v>25.787996304066191</v>
      </c>
      <c r="Q4325">
        <f t="shared" si="815"/>
        <v>-2.4350903724983617</v>
      </c>
      <c r="R4325">
        <f t="shared" si="806"/>
        <v>2.4350903724983617</v>
      </c>
      <c r="S4325">
        <f t="shared" si="807"/>
        <v>0.13493616940743183</v>
      </c>
      <c r="T4325">
        <f t="shared" si="808"/>
        <v>15.611148698849139</v>
      </c>
      <c r="U4325">
        <f t="shared" si="809"/>
        <v>0</v>
      </c>
      <c r="V4325">
        <f t="shared" si="810"/>
        <v>86.506383059256819</v>
      </c>
      <c r="W4325">
        <f t="shared" si="811"/>
        <v>0</v>
      </c>
      <c r="X4325">
        <f t="shared" si="812"/>
        <v>86.506383059256819</v>
      </c>
      <c r="Y4325">
        <f t="shared" si="813"/>
        <v>2.4350903724983617</v>
      </c>
    </row>
    <row r="4326" spans="1:25" x14ac:dyDescent="0.3">
      <c r="A4326">
        <v>4</v>
      </c>
      <c r="B4326">
        <v>4</v>
      </c>
      <c r="C4326">
        <v>34.6271428571429</v>
      </c>
      <c r="D4326">
        <v>0</v>
      </c>
      <c r="E4326">
        <v>7</v>
      </c>
      <c r="F4326">
        <v>18.7256212368777</v>
      </c>
      <c r="G4326">
        <v>17.166298130705801</v>
      </c>
      <c r="H4326">
        <v>16.696205019831599</v>
      </c>
      <c r="I4326">
        <v>1.1000000000000001</v>
      </c>
      <c r="J4326">
        <v>16.696205019831599</v>
      </c>
      <c r="K4326">
        <v>18.365825521814699</v>
      </c>
      <c r="L4326">
        <v>2088</v>
      </c>
      <c r="M4326">
        <f t="shared" si="804"/>
        <v>-18.365825521814699</v>
      </c>
      <c r="N4326">
        <v>-18.365825521814699</v>
      </c>
      <c r="O4326">
        <f t="shared" si="814"/>
        <v>-428.04747400573109</v>
      </c>
      <c r="P4326">
        <f t="shared" si="805"/>
        <v>23.525383720532169</v>
      </c>
      <c r="Q4326">
        <f t="shared" si="815"/>
        <v>-2.2626125835340218</v>
      </c>
      <c r="R4326">
        <f t="shared" si="806"/>
        <v>2.2626125835340218</v>
      </c>
      <c r="S4326">
        <f t="shared" si="807"/>
        <v>0.12319688983468338</v>
      </c>
      <c r="T4326">
        <f t="shared" si="808"/>
        <v>16.103212938280677</v>
      </c>
      <c r="U4326">
        <f t="shared" si="809"/>
        <v>0</v>
      </c>
      <c r="V4326">
        <f t="shared" si="810"/>
        <v>87.680311016531661</v>
      </c>
      <c r="W4326">
        <f t="shared" si="811"/>
        <v>0</v>
      </c>
      <c r="X4326">
        <f t="shared" si="812"/>
        <v>87.680311016531661</v>
      </c>
      <c r="Y4326">
        <f t="shared" si="813"/>
        <v>2.2626125835340218</v>
      </c>
    </row>
    <row r="4327" spans="1:25" x14ac:dyDescent="0.3">
      <c r="A4327">
        <v>4</v>
      </c>
      <c r="B4327">
        <v>5</v>
      </c>
      <c r="C4327">
        <v>34.43</v>
      </c>
      <c r="D4327">
        <v>0</v>
      </c>
      <c r="E4327">
        <v>2</v>
      </c>
      <c r="F4327">
        <v>18.564449089094001</v>
      </c>
      <c r="G4327">
        <v>17.166298130705801</v>
      </c>
      <c r="H4327">
        <v>16.621956117893902</v>
      </c>
      <c r="I4327">
        <v>1.1000000000000001</v>
      </c>
      <c r="J4327">
        <v>16.621956117893902</v>
      </c>
      <c r="K4327">
        <v>18.284151729683298</v>
      </c>
      <c r="L4327">
        <v>2088</v>
      </c>
      <c r="M4327">
        <f t="shared" si="804"/>
        <v>-18.284151729683298</v>
      </c>
      <c r="N4327">
        <v>-18.284151729683298</v>
      </c>
      <c r="O4327">
        <f t="shared" si="814"/>
        <v>-446.33162573541438</v>
      </c>
      <c r="P4327">
        <f t="shared" si="805"/>
        <v>21.470056379870531</v>
      </c>
      <c r="Q4327">
        <f t="shared" si="815"/>
        <v>-2.0553273406616377</v>
      </c>
      <c r="R4327">
        <f t="shared" si="806"/>
        <v>2.0553273406616377</v>
      </c>
      <c r="S4327">
        <f t="shared" si="807"/>
        <v>0.11241031966087486</v>
      </c>
      <c r="T4327">
        <f t="shared" si="808"/>
        <v>16.228824389021661</v>
      </c>
      <c r="U4327">
        <f t="shared" si="809"/>
        <v>0</v>
      </c>
      <c r="V4327">
        <f t="shared" si="810"/>
        <v>88.75896803391251</v>
      </c>
      <c r="W4327">
        <f t="shared" si="811"/>
        <v>0</v>
      </c>
      <c r="X4327">
        <f t="shared" si="812"/>
        <v>88.75896803391251</v>
      </c>
      <c r="Y4327">
        <f t="shared" si="813"/>
        <v>2.0553273406616377</v>
      </c>
    </row>
    <row r="4328" spans="1:25" x14ac:dyDescent="0.3">
      <c r="A4328">
        <v>5</v>
      </c>
      <c r="B4328">
        <v>1</v>
      </c>
      <c r="C4328">
        <v>34.297142857142902</v>
      </c>
      <c r="D4328">
        <v>0</v>
      </c>
      <c r="E4328">
        <v>7</v>
      </c>
      <c r="F4328">
        <v>18.4561001526341</v>
      </c>
      <c r="G4328">
        <v>17.166298130705801</v>
      </c>
      <c r="H4328">
        <v>16.571866213227299</v>
      </c>
      <c r="I4328">
        <v>1.18</v>
      </c>
      <c r="J4328">
        <v>16.571866213227299</v>
      </c>
      <c r="K4328">
        <v>19.554802131608199</v>
      </c>
      <c r="L4328">
        <v>2088</v>
      </c>
      <c r="M4328">
        <f t="shared" si="804"/>
        <v>-19.554802131608199</v>
      </c>
      <c r="N4328">
        <v>-19.554802131608199</v>
      </c>
      <c r="O4328">
        <f t="shared" si="814"/>
        <v>-465.88642786702258</v>
      </c>
      <c r="P4328">
        <f t="shared" si="805"/>
        <v>19.470202641481563</v>
      </c>
      <c r="Q4328">
        <f t="shared" si="815"/>
        <v>-1.9998537383889676</v>
      </c>
      <c r="R4328">
        <f t="shared" si="806"/>
        <v>1.9998537383889676</v>
      </c>
      <c r="S4328">
        <f t="shared" si="807"/>
        <v>0.10226918814772473</v>
      </c>
      <c r="T4328">
        <f t="shared" si="808"/>
        <v>17.554948393219231</v>
      </c>
      <c r="U4328">
        <f t="shared" si="809"/>
        <v>0</v>
      </c>
      <c r="V4328">
        <f t="shared" si="810"/>
        <v>89.773081185227525</v>
      </c>
      <c r="W4328">
        <f t="shared" si="811"/>
        <v>0</v>
      </c>
      <c r="X4328">
        <f t="shared" si="812"/>
        <v>89.773081185227525</v>
      </c>
      <c r="Y4328">
        <f t="shared" si="813"/>
        <v>1.9998537383889676</v>
      </c>
    </row>
    <row r="4329" spans="1:25" x14ac:dyDescent="0.3">
      <c r="A4329">
        <v>5</v>
      </c>
      <c r="B4329">
        <v>2</v>
      </c>
      <c r="C4329">
        <v>34.9407142857143</v>
      </c>
      <c r="D4329">
        <v>0</v>
      </c>
      <c r="E4329">
        <v>7</v>
      </c>
      <c r="F4329">
        <v>18.9829510010074</v>
      </c>
      <c r="G4329">
        <v>17.166298130705801</v>
      </c>
      <c r="H4329">
        <v>16.814113127170799</v>
      </c>
      <c r="I4329">
        <v>1.18</v>
      </c>
      <c r="J4329">
        <v>16.814113127170799</v>
      </c>
      <c r="K4329">
        <v>19.840653490061602</v>
      </c>
      <c r="L4329">
        <v>2088</v>
      </c>
      <c r="M4329">
        <f t="shared" si="804"/>
        <v>-19.840653490061602</v>
      </c>
      <c r="N4329">
        <v>-19.840653490061602</v>
      </c>
      <c r="O4329">
        <f t="shared" si="814"/>
        <v>-485.72708135708416</v>
      </c>
      <c r="P4329">
        <f t="shared" si="805"/>
        <v>17.631409810276345</v>
      </c>
      <c r="Q4329">
        <f t="shared" si="815"/>
        <v>-1.8387928312052182</v>
      </c>
      <c r="R4329">
        <f t="shared" si="806"/>
        <v>1.8387928312052182</v>
      </c>
      <c r="S4329">
        <f t="shared" si="807"/>
        <v>9.2678037652655421E-2</v>
      </c>
      <c r="T4329">
        <f t="shared" si="808"/>
        <v>18.001860658856383</v>
      </c>
      <c r="U4329">
        <f t="shared" si="809"/>
        <v>0</v>
      </c>
      <c r="V4329">
        <f t="shared" si="810"/>
        <v>90.732196234734459</v>
      </c>
      <c r="W4329">
        <f t="shared" si="811"/>
        <v>0</v>
      </c>
      <c r="X4329">
        <f t="shared" si="812"/>
        <v>90.732196234734459</v>
      </c>
      <c r="Y4329">
        <f t="shared" si="813"/>
        <v>1.8387928312052182</v>
      </c>
    </row>
    <row r="4330" spans="1:25" x14ac:dyDescent="0.3">
      <c r="A4330">
        <v>5</v>
      </c>
      <c r="B4330">
        <v>3</v>
      </c>
      <c r="C4330">
        <v>34.994285714285702</v>
      </c>
      <c r="D4330">
        <v>1.33</v>
      </c>
      <c r="E4330">
        <v>7</v>
      </c>
      <c r="F4330">
        <v>19.027033083368799</v>
      </c>
      <c r="G4330">
        <v>17.166298130705801</v>
      </c>
      <c r="H4330">
        <v>16.834233615744701</v>
      </c>
      <c r="I4330">
        <v>1.18</v>
      </c>
      <c r="J4330">
        <v>16.834233615744701</v>
      </c>
      <c r="K4330">
        <v>19.864395666578702</v>
      </c>
      <c r="L4330">
        <v>2088</v>
      </c>
      <c r="M4330">
        <f t="shared" si="804"/>
        <v>-18.534395666578703</v>
      </c>
      <c r="N4330">
        <v>-18.534395666578703</v>
      </c>
      <c r="O4330">
        <f t="shared" si="814"/>
        <v>-504.26147702366285</v>
      </c>
      <c r="P4330">
        <f t="shared" si="805"/>
        <v>16.07089675802251</v>
      </c>
      <c r="Q4330">
        <f t="shared" si="815"/>
        <v>-1.5605130522538353</v>
      </c>
      <c r="R4330">
        <f t="shared" si="806"/>
        <v>2.8905130522538354</v>
      </c>
      <c r="S4330">
        <f t="shared" si="807"/>
        <v>0.14551225724510936</v>
      </c>
      <c r="T4330">
        <f t="shared" si="808"/>
        <v>16.973882614324864</v>
      </c>
      <c r="U4330">
        <f t="shared" si="809"/>
        <v>0</v>
      </c>
      <c r="V4330">
        <f t="shared" si="810"/>
        <v>85.448774275489058</v>
      </c>
      <c r="W4330">
        <f t="shared" si="811"/>
        <v>0</v>
      </c>
      <c r="X4330">
        <f t="shared" si="812"/>
        <v>85.448774275489058</v>
      </c>
      <c r="Y4330">
        <f t="shared" si="813"/>
        <v>1.5605130522538353</v>
      </c>
    </row>
    <row r="4331" spans="1:25" x14ac:dyDescent="0.3">
      <c r="A4331">
        <v>5</v>
      </c>
      <c r="B4331">
        <v>4</v>
      </c>
      <c r="C4331">
        <v>35.227857142857097</v>
      </c>
      <c r="D4331">
        <v>2.4300000000000002</v>
      </c>
      <c r="E4331">
        <v>7</v>
      </c>
      <c r="F4331">
        <v>19.2196360906477</v>
      </c>
      <c r="G4331">
        <v>17.166298130705801</v>
      </c>
      <c r="H4331">
        <v>16.921880163873901</v>
      </c>
      <c r="I4331">
        <v>1.18</v>
      </c>
      <c r="J4331">
        <v>16.921880163873901</v>
      </c>
      <c r="K4331">
        <v>19.967818593371199</v>
      </c>
      <c r="L4331">
        <v>2088</v>
      </c>
      <c r="M4331">
        <f t="shared" si="804"/>
        <v>-17.537818593371199</v>
      </c>
      <c r="N4331">
        <v>-17.537818593371199</v>
      </c>
      <c r="O4331">
        <f t="shared" si="814"/>
        <v>-521.79929561703409</v>
      </c>
      <c r="P4331">
        <f t="shared" si="805"/>
        <v>14.721674865663893</v>
      </c>
      <c r="Q4331">
        <f t="shared" si="815"/>
        <v>-1.3492218923586172</v>
      </c>
      <c r="R4331">
        <f t="shared" si="806"/>
        <v>3.7792218923586174</v>
      </c>
      <c r="S4331">
        <f t="shared" si="807"/>
        <v>0.18926563633812366</v>
      </c>
      <c r="T4331">
        <f t="shared" si="808"/>
        <v>16.188596701012582</v>
      </c>
      <c r="U4331">
        <f t="shared" si="809"/>
        <v>0</v>
      </c>
      <c r="V4331">
        <f t="shared" si="810"/>
        <v>81.073436366187636</v>
      </c>
      <c r="W4331">
        <f t="shared" si="811"/>
        <v>0</v>
      </c>
      <c r="X4331">
        <f t="shared" si="812"/>
        <v>81.073436366187636</v>
      </c>
      <c r="Y4331">
        <f t="shared" si="813"/>
        <v>1.3492218923586172</v>
      </c>
    </row>
    <row r="4332" spans="1:25" x14ac:dyDescent="0.3">
      <c r="A4332">
        <v>5</v>
      </c>
      <c r="B4332">
        <v>5</v>
      </c>
      <c r="C4332">
        <v>34.483333333333299</v>
      </c>
      <c r="D4332">
        <v>0.66</v>
      </c>
      <c r="E4332">
        <v>3</v>
      </c>
      <c r="F4332">
        <v>18.608004534787899</v>
      </c>
      <c r="G4332">
        <v>17.166298130705801</v>
      </c>
      <c r="H4332">
        <v>16.6420519591694</v>
      </c>
      <c r="I4332">
        <v>1.18</v>
      </c>
      <c r="J4332">
        <v>16.6420519591694</v>
      </c>
      <c r="K4332">
        <v>19.637621311819899</v>
      </c>
      <c r="L4332">
        <v>2088</v>
      </c>
      <c r="M4332">
        <f t="shared" si="804"/>
        <v>-18.977621311819899</v>
      </c>
      <c r="N4332">
        <v>-18.977621311819899</v>
      </c>
      <c r="O4332">
        <f t="shared" si="814"/>
        <v>-540.77691692885401</v>
      </c>
      <c r="P4332">
        <f t="shared" si="805"/>
        <v>13.388990729305961</v>
      </c>
      <c r="Q4332">
        <f t="shared" si="815"/>
        <v>-1.3326841363579316</v>
      </c>
      <c r="R4332">
        <f t="shared" si="806"/>
        <v>1.9926841363579317</v>
      </c>
      <c r="S4332">
        <f t="shared" si="807"/>
        <v>0.10147278556382659</v>
      </c>
      <c r="T4332">
        <f t="shared" si="808"/>
        <v>17.644937175461969</v>
      </c>
      <c r="U4332">
        <f t="shared" si="809"/>
        <v>0</v>
      </c>
      <c r="V4332">
        <f t="shared" si="810"/>
        <v>89.852721443617341</v>
      </c>
      <c r="W4332">
        <f t="shared" si="811"/>
        <v>0</v>
      </c>
      <c r="X4332">
        <f t="shared" si="812"/>
        <v>89.852721443617341</v>
      </c>
      <c r="Y4332">
        <f t="shared" si="813"/>
        <v>1.3326841363579316</v>
      </c>
    </row>
    <row r="4333" spans="1:25" x14ac:dyDescent="0.3">
      <c r="A4333">
        <v>6</v>
      </c>
      <c r="B4333">
        <v>1</v>
      </c>
      <c r="C4333">
        <v>32.7457142857143</v>
      </c>
      <c r="D4333">
        <v>42.02</v>
      </c>
      <c r="E4333">
        <v>7</v>
      </c>
      <c r="F4333">
        <v>17.206925495775</v>
      </c>
      <c r="G4333">
        <v>17.166298130705801</v>
      </c>
      <c r="H4333">
        <v>15.983738777887099</v>
      </c>
      <c r="I4333">
        <v>1.25</v>
      </c>
      <c r="J4333">
        <v>15.983738777887099</v>
      </c>
      <c r="K4333">
        <v>19.9796734723589</v>
      </c>
      <c r="L4333">
        <v>2088</v>
      </c>
      <c r="M4333">
        <f t="shared" si="804"/>
        <v>22.040326527641103</v>
      </c>
      <c r="N4333">
        <v>22.040326527641103</v>
      </c>
      <c r="O4333">
        <f t="shared" si="814"/>
        <v>-518.73659040121288</v>
      </c>
      <c r="P4333">
        <f t="shared" si="805"/>
        <v>14.948850609030087</v>
      </c>
      <c r="Q4333">
        <f t="shared" si="815"/>
        <v>1.5598598797241259</v>
      </c>
      <c r="R4333">
        <f t="shared" si="806"/>
        <v>19.9796734723589</v>
      </c>
      <c r="S4333">
        <f t="shared" si="807"/>
        <v>1</v>
      </c>
      <c r="T4333">
        <f t="shared" si="808"/>
        <v>0</v>
      </c>
      <c r="U4333">
        <f t="shared" si="809"/>
        <v>22.040326527641103</v>
      </c>
      <c r="V4333">
        <f t="shared" si="810"/>
        <v>0</v>
      </c>
      <c r="W4333">
        <f t="shared" si="811"/>
        <v>100</v>
      </c>
      <c r="X4333">
        <f t="shared" si="812"/>
        <v>-100</v>
      </c>
      <c r="Y4333">
        <f t="shared" si="813"/>
        <v>1.5598598797241259</v>
      </c>
    </row>
    <row r="4334" spans="1:25" x14ac:dyDescent="0.3">
      <c r="A4334">
        <v>6</v>
      </c>
      <c r="B4334">
        <v>2</v>
      </c>
      <c r="C4334">
        <v>34.244999999999997</v>
      </c>
      <c r="D4334">
        <v>8.7100000000000009</v>
      </c>
      <c r="E4334">
        <v>7</v>
      </c>
      <c r="F4334">
        <v>18.4136349763594</v>
      </c>
      <c r="G4334">
        <v>17.166298130705801</v>
      </c>
      <c r="H4334">
        <v>16.552195646333601</v>
      </c>
      <c r="I4334">
        <v>1.25</v>
      </c>
      <c r="J4334">
        <v>16.552195646333601</v>
      </c>
      <c r="K4334">
        <v>20.690244557916898</v>
      </c>
      <c r="L4334">
        <v>2088</v>
      </c>
      <c r="M4334">
        <f t="shared" si="804"/>
        <v>-11.980244557916897</v>
      </c>
      <c r="N4334">
        <v>-11.980244557916897</v>
      </c>
      <c r="O4334">
        <f t="shared" si="814"/>
        <v>-530.71683495912976</v>
      </c>
      <c r="P4334">
        <f t="shared" si="805"/>
        <v>14.079688005053443</v>
      </c>
      <c r="Q4334">
        <f t="shared" si="815"/>
        <v>-0.86916260397664402</v>
      </c>
      <c r="R4334">
        <f t="shared" si="806"/>
        <v>9.5791626039766449</v>
      </c>
      <c r="S4334">
        <f t="shared" si="807"/>
        <v>0.4629796703060855</v>
      </c>
      <c r="T4334">
        <f t="shared" si="808"/>
        <v>11.111081953940253</v>
      </c>
      <c r="U4334">
        <f t="shared" si="809"/>
        <v>0</v>
      </c>
      <c r="V4334">
        <f t="shared" si="810"/>
        <v>53.702032969391453</v>
      </c>
      <c r="W4334">
        <f t="shared" si="811"/>
        <v>0</v>
      </c>
      <c r="X4334">
        <f t="shared" si="812"/>
        <v>53.702032969391453</v>
      </c>
      <c r="Y4334">
        <f t="shared" si="813"/>
        <v>0.86916260397664402</v>
      </c>
    </row>
    <row r="4335" spans="1:25" x14ac:dyDescent="0.3">
      <c r="A4335">
        <v>6</v>
      </c>
      <c r="B4335">
        <v>3</v>
      </c>
      <c r="C4335">
        <v>32.520000000000003</v>
      </c>
      <c r="D4335">
        <v>67.09</v>
      </c>
      <c r="E4335">
        <v>7</v>
      </c>
      <c r="F4335">
        <v>17.0276739784568</v>
      </c>
      <c r="G4335">
        <v>17.166298130705801</v>
      </c>
      <c r="H4335">
        <v>15.8976694850956</v>
      </c>
      <c r="I4335">
        <v>1.25</v>
      </c>
      <c r="J4335">
        <v>15.8976694850956</v>
      </c>
      <c r="K4335">
        <v>19.872086856369499</v>
      </c>
      <c r="L4335">
        <v>2088</v>
      </c>
      <c r="M4335">
        <f t="shared" si="804"/>
        <v>47.217913143630504</v>
      </c>
      <c r="N4335">
        <v>47.217913143630504</v>
      </c>
      <c r="O4335">
        <f t="shared" si="814"/>
        <v>-483.49892181549927</v>
      </c>
      <c r="P4335">
        <f t="shared" si="805"/>
        <v>17.8289360371136</v>
      </c>
      <c r="Q4335">
        <f t="shared" si="815"/>
        <v>3.7492480320601569</v>
      </c>
      <c r="R4335">
        <f t="shared" si="806"/>
        <v>19.872086856369499</v>
      </c>
      <c r="S4335">
        <f t="shared" si="807"/>
        <v>1</v>
      </c>
      <c r="T4335">
        <f t="shared" si="808"/>
        <v>0</v>
      </c>
      <c r="U4335">
        <f t="shared" si="809"/>
        <v>47.217913143630504</v>
      </c>
      <c r="V4335">
        <f t="shared" si="810"/>
        <v>0</v>
      </c>
      <c r="W4335">
        <f t="shared" si="811"/>
        <v>100</v>
      </c>
      <c r="X4335">
        <f t="shared" si="812"/>
        <v>-100</v>
      </c>
      <c r="Y4335">
        <f t="shared" si="813"/>
        <v>3.7492480320601569</v>
      </c>
    </row>
    <row r="4336" spans="1:25" x14ac:dyDescent="0.3">
      <c r="A4336">
        <v>6</v>
      </c>
      <c r="B4336">
        <v>4</v>
      </c>
      <c r="C4336">
        <v>32.208571428571403</v>
      </c>
      <c r="D4336">
        <v>63.22</v>
      </c>
      <c r="E4336">
        <v>7</v>
      </c>
      <c r="F4336">
        <v>16.781400717363901</v>
      </c>
      <c r="G4336">
        <v>17.166298130705801</v>
      </c>
      <c r="H4336">
        <v>15.778700090474</v>
      </c>
      <c r="I4336">
        <v>1.25</v>
      </c>
      <c r="J4336">
        <v>15.778700090474</v>
      </c>
      <c r="K4336">
        <v>19.723375113092501</v>
      </c>
      <c r="L4336">
        <v>2088</v>
      </c>
      <c r="M4336">
        <f t="shared" si="804"/>
        <v>43.496624886907497</v>
      </c>
      <c r="N4336">
        <v>43.496624886907497</v>
      </c>
      <c r="O4336">
        <f t="shared" si="814"/>
        <v>-440.00229692859176</v>
      </c>
      <c r="P4336">
        <f t="shared" si="805"/>
        <v>22.160377166985736</v>
      </c>
      <c r="Q4336">
        <f t="shared" si="815"/>
        <v>4.331441129872136</v>
      </c>
      <c r="R4336">
        <f t="shared" si="806"/>
        <v>19.723375113092501</v>
      </c>
      <c r="S4336">
        <f t="shared" si="807"/>
        <v>1</v>
      </c>
      <c r="T4336">
        <f t="shared" si="808"/>
        <v>0</v>
      </c>
      <c r="U4336">
        <f t="shared" si="809"/>
        <v>43.496624886907497</v>
      </c>
      <c r="V4336">
        <f t="shared" si="810"/>
        <v>0</v>
      </c>
      <c r="W4336">
        <f t="shared" si="811"/>
        <v>100</v>
      </c>
      <c r="X4336">
        <f t="shared" si="812"/>
        <v>-100</v>
      </c>
      <c r="Y4336">
        <f t="shared" si="813"/>
        <v>4.331441129872136</v>
      </c>
    </row>
    <row r="4337" spans="1:25" x14ac:dyDescent="0.3">
      <c r="A4337">
        <v>6</v>
      </c>
      <c r="B4337">
        <v>5</v>
      </c>
      <c r="C4337">
        <v>31.317499999999999</v>
      </c>
      <c r="D4337">
        <v>31.68</v>
      </c>
      <c r="E4337">
        <v>2</v>
      </c>
      <c r="F4337">
        <v>16.0835184570476</v>
      </c>
      <c r="G4337">
        <v>17.166298130705801</v>
      </c>
      <c r="H4337">
        <v>15.4368943386845</v>
      </c>
      <c r="I4337">
        <v>1.25</v>
      </c>
      <c r="J4337">
        <v>15.4368943386845</v>
      </c>
      <c r="K4337">
        <v>19.296117923355599</v>
      </c>
      <c r="L4337">
        <v>2088</v>
      </c>
      <c r="M4337">
        <f t="shared" si="804"/>
        <v>12.383882076644401</v>
      </c>
      <c r="N4337">
        <v>12.383882076644401</v>
      </c>
      <c r="O4337">
        <f t="shared" si="814"/>
        <v>-427.61841485194736</v>
      </c>
      <c r="P4337">
        <f t="shared" si="805"/>
        <v>23.575906800788331</v>
      </c>
      <c r="Q4337">
        <f t="shared" si="815"/>
        <v>1.4155296338025956</v>
      </c>
      <c r="R4337">
        <f t="shared" si="806"/>
        <v>19.296117923355599</v>
      </c>
      <c r="S4337">
        <f t="shared" si="807"/>
        <v>1</v>
      </c>
      <c r="T4337">
        <f t="shared" si="808"/>
        <v>0</v>
      </c>
      <c r="U4337">
        <f t="shared" si="809"/>
        <v>12.383882076644401</v>
      </c>
      <c r="V4337">
        <f t="shared" si="810"/>
        <v>0</v>
      </c>
      <c r="W4337">
        <f t="shared" si="811"/>
        <v>100</v>
      </c>
      <c r="X4337">
        <f t="shared" si="812"/>
        <v>-100</v>
      </c>
      <c r="Y4337">
        <f t="shared" si="813"/>
        <v>1.4155296338025956</v>
      </c>
    </row>
    <row r="4338" spans="1:25" x14ac:dyDescent="0.3">
      <c r="A4338">
        <v>7</v>
      </c>
      <c r="B4338">
        <v>1</v>
      </c>
      <c r="C4338">
        <v>32.26</v>
      </c>
      <c r="D4338">
        <v>43.7</v>
      </c>
      <c r="E4338">
        <v>7</v>
      </c>
      <c r="F4338">
        <v>16.821985686130599</v>
      </c>
      <c r="G4338">
        <v>17.166298130705801</v>
      </c>
      <c r="H4338">
        <v>15.798363748149299</v>
      </c>
      <c r="I4338">
        <v>1.25</v>
      </c>
      <c r="J4338">
        <v>15.798363748149299</v>
      </c>
      <c r="K4338">
        <v>19.747954685186599</v>
      </c>
      <c r="L4338">
        <v>2088</v>
      </c>
      <c r="M4338">
        <f t="shared" si="804"/>
        <v>23.952045314813404</v>
      </c>
      <c r="N4338">
        <v>23.952045314813404</v>
      </c>
      <c r="O4338">
        <f t="shared" si="814"/>
        <v>-403.66636953713396</v>
      </c>
      <c r="P4338">
        <f t="shared" si="805"/>
        <v>26.575387855238279</v>
      </c>
      <c r="Q4338">
        <f t="shared" si="815"/>
        <v>2.9994810544499479</v>
      </c>
      <c r="R4338">
        <f t="shared" si="806"/>
        <v>19.747954685186599</v>
      </c>
      <c r="S4338">
        <f t="shared" si="807"/>
        <v>1</v>
      </c>
      <c r="T4338">
        <f t="shared" si="808"/>
        <v>0</v>
      </c>
      <c r="U4338">
        <f t="shared" si="809"/>
        <v>23.952045314813404</v>
      </c>
      <c r="V4338">
        <f t="shared" si="810"/>
        <v>0</v>
      </c>
      <c r="W4338">
        <f t="shared" si="811"/>
        <v>100</v>
      </c>
      <c r="X4338">
        <f t="shared" si="812"/>
        <v>-100</v>
      </c>
      <c r="Y4338">
        <f t="shared" si="813"/>
        <v>2.9994810544499479</v>
      </c>
    </row>
    <row r="4339" spans="1:25" x14ac:dyDescent="0.3">
      <c r="A4339">
        <v>7</v>
      </c>
      <c r="B4339">
        <v>2</v>
      </c>
      <c r="C4339">
        <v>31.242142857142898</v>
      </c>
      <c r="D4339">
        <v>443.95</v>
      </c>
      <c r="E4339">
        <v>7</v>
      </c>
      <c r="F4339">
        <v>16.0249619020225</v>
      </c>
      <c r="G4339">
        <v>17.166298130705801</v>
      </c>
      <c r="H4339">
        <v>15.4078909924485</v>
      </c>
      <c r="I4339">
        <v>1.25</v>
      </c>
      <c r="J4339">
        <v>15.4078909924485</v>
      </c>
      <c r="K4339">
        <v>19.259863740560601</v>
      </c>
      <c r="L4339">
        <v>2088</v>
      </c>
      <c r="M4339">
        <f t="shared" si="804"/>
        <v>424.69013625943938</v>
      </c>
      <c r="N4339">
        <v>424.69013625943938</v>
      </c>
      <c r="O4339">
        <f t="shared" si="814"/>
        <v>21.023766722305425</v>
      </c>
      <c r="P4339">
        <f t="shared" si="805"/>
        <v>222.16852159032308</v>
      </c>
      <c r="Q4339">
        <f t="shared" si="815"/>
        <v>195.59313373508479</v>
      </c>
      <c r="R4339">
        <f t="shared" si="806"/>
        <v>19.259863740560601</v>
      </c>
      <c r="S4339">
        <f t="shared" si="807"/>
        <v>1</v>
      </c>
      <c r="T4339">
        <f t="shared" si="808"/>
        <v>0</v>
      </c>
      <c r="U4339">
        <f t="shared" si="809"/>
        <v>424.69013625943938</v>
      </c>
      <c r="V4339">
        <f t="shared" si="810"/>
        <v>0</v>
      </c>
      <c r="W4339">
        <f t="shared" si="811"/>
        <v>100</v>
      </c>
      <c r="X4339">
        <f t="shared" si="812"/>
        <v>-100</v>
      </c>
      <c r="Y4339">
        <f t="shared" si="813"/>
        <v>195.59313373508479</v>
      </c>
    </row>
    <row r="4340" spans="1:25" x14ac:dyDescent="0.3">
      <c r="A4340">
        <v>7</v>
      </c>
      <c r="B4340">
        <v>3</v>
      </c>
      <c r="C4340">
        <v>30.8921428571429</v>
      </c>
      <c r="D4340">
        <v>376.41</v>
      </c>
      <c r="E4340">
        <v>7</v>
      </c>
      <c r="F4340">
        <v>15.7539454628689</v>
      </c>
      <c r="G4340">
        <v>17.166298130705801</v>
      </c>
      <c r="H4340">
        <v>15.2729815507774</v>
      </c>
      <c r="I4340">
        <v>1.25</v>
      </c>
      <c r="J4340">
        <v>15.2729815507774</v>
      </c>
      <c r="K4340">
        <v>19.091226938471799</v>
      </c>
      <c r="L4340">
        <v>2088</v>
      </c>
      <c r="M4340">
        <f t="shared" si="804"/>
        <v>357.31877306152825</v>
      </c>
      <c r="N4340">
        <v>357.31877306152825</v>
      </c>
      <c r="O4340">
        <f t="shared" si="814"/>
        <v>0</v>
      </c>
      <c r="P4340">
        <f t="shared" si="805"/>
        <v>200</v>
      </c>
      <c r="Q4340">
        <f t="shared" si="815"/>
        <v>-22.168521590323081</v>
      </c>
      <c r="R4340">
        <f t="shared" si="806"/>
        <v>19.091226938471799</v>
      </c>
      <c r="S4340">
        <f t="shared" si="807"/>
        <v>1</v>
      </c>
      <c r="T4340">
        <f t="shared" si="808"/>
        <v>0</v>
      </c>
      <c r="U4340">
        <f t="shared" si="809"/>
        <v>357.31877306152825</v>
      </c>
      <c r="V4340">
        <f t="shared" si="810"/>
        <v>0</v>
      </c>
      <c r="W4340">
        <f t="shared" si="811"/>
        <v>100</v>
      </c>
      <c r="X4340">
        <f t="shared" si="812"/>
        <v>-100</v>
      </c>
      <c r="Y4340">
        <f t="shared" si="813"/>
        <v>22.168521590323081</v>
      </c>
    </row>
    <row r="4341" spans="1:25" x14ac:dyDescent="0.3">
      <c r="A4341">
        <v>7</v>
      </c>
      <c r="B4341">
        <v>4</v>
      </c>
      <c r="C4341">
        <v>30.26</v>
      </c>
      <c r="D4341">
        <v>363.66</v>
      </c>
      <c r="E4341">
        <v>7</v>
      </c>
      <c r="F4341">
        <v>15.268450445457701</v>
      </c>
      <c r="G4341">
        <v>17.166298130705801</v>
      </c>
      <c r="H4341">
        <v>15.0284645482635</v>
      </c>
      <c r="I4341">
        <v>1.25</v>
      </c>
      <c r="J4341">
        <v>15.0284645482635</v>
      </c>
      <c r="K4341">
        <v>18.7855806853294</v>
      </c>
      <c r="L4341">
        <v>2088</v>
      </c>
      <c r="M4341">
        <f t="shared" si="804"/>
        <v>344.8744193146706</v>
      </c>
      <c r="N4341">
        <v>344.8744193146706</v>
      </c>
      <c r="O4341">
        <f t="shared" si="814"/>
        <v>0</v>
      </c>
      <c r="P4341">
        <f t="shared" si="805"/>
        <v>200</v>
      </c>
      <c r="Q4341">
        <f t="shared" si="815"/>
        <v>0</v>
      </c>
      <c r="R4341">
        <f t="shared" si="806"/>
        <v>18.7855806853294</v>
      </c>
      <c r="S4341">
        <f t="shared" si="807"/>
        <v>1</v>
      </c>
      <c r="T4341">
        <f t="shared" si="808"/>
        <v>0</v>
      </c>
      <c r="U4341">
        <f t="shared" si="809"/>
        <v>344.8744193146706</v>
      </c>
      <c r="V4341">
        <f t="shared" si="810"/>
        <v>0</v>
      </c>
      <c r="W4341">
        <f t="shared" si="811"/>
        <v>100</v>
      </c>
      <c r="X4341">
        <f t="shared" si="812"/>
        <v>-100</v>
      </c>
      <c r="Y4341">
        <f t="shared" si="813"/>
        <v>0</v>
      </c>
    </row>
    <row r="4342" spans="1:25" x14ac:dyDescent="0.3">
      <c r="A4342">
        <v>7</v>
      </c>
      <c r="B4342">
        <v>5</v>
      </c>
      <c r="C4342">
        <v>30.418333333333301</v>
      </c>
      <c r="D4342">
        <v>0</v>
      </c>
      <c r="E4342">
        <v>3</v>
      </c>
      <c r="F4342">
        <v>15.389568084174799</v>
      </c>
      <c r="G4342">
        <v>17.166298130705801</v>
      </c>
      <c r="H4342">
        <v>15.089813244973699</v>
      </c>
      <c r="I4342">
        <v>1.25</v>
      </c>
      <c r="J4342">
        <v>15.089813244973699</v>
      </c>
      <c r="K4342">
        <v>18.862266556217101</v>
      </c>
      <c r="L4342">
        <v>2088</v>
      </c>
      <c r="M4342">
        <f t="shared" si="804"/>
        <v>-18.862266556217101</v>
      </c>
      <c r="N4342">
        <v>-18.862266556217101</v>
      </c>
      <c r="O4342">
        <f t="shared" si="814"/>
        <v>-18.862266556217101</v>
      </c>
      <c r="P4342">
        <f t="shared" si="805"/>
        <v>181.9998810976472</v>
      </c>
      <c r="Q4342">
        <f t="shared" si="815"/>
        <v>-18.000118902352796</v>
      </c>
      <c r="R4342">
        <f t="shared" si="806"/>
        <v>18.000118902352796</v>
      </c>
      <c r="S4342">
        <f t="shared" si="807"/>
        <v>0.95429246791233913</v>
      </c>
      <c r="T4342">
        <f t="shared" si="808"/>
        <v>0.86214765386430514</v>
      </c>
      <c r="U4342">
        <f t="shared" si="809"/>
        <v>0</v>
      </c>
      <c r="V4342">
        <f t="shared" si="810"/>
        <v>4.5707532087660843</v>
      </c>
      <c r="W4342">
        <f t="shared" si="811"/>
        <v>0</v>
      </c>
      <c r="X4342">
        <f t="shared" si="812"/>
        <v>4.5707532087660843</v>
      </c>
      <c r="Y4342">
        <f t="shared" si="813"/>
        <v>18.000118902352796</v>
      </c>
    </row>
    <row r="4343" spans="1:25" x14ac:dyDescent="0.3">
      <c r="A4343">
        <v>8</v>
      </c>
      <c r="B4343">
        <v>1</v>
      </c>
      <c r="C4343">
        <v>30.042857142857098</v>
      </c>
      <c r="D4343">
        <v>226.97</v>
      </c>
      <c r="E4343">
        <v>7</v>
      </c>
      <c r="F4343">
        <v>15.1028754089456</v>
      </c>
      <c r="G4343">
        <v>17.166298130705801</v>
      </c>
      <c r="H4343">
        <v>14.9442145180965</v>
      </c>
      <c r="I4343">
        <v>1.2</v>
      </c>
      <c r="J4343">
        <v>14.9442145180965</v>
      </c>
      <c r="K4343">
        <v>17.933057421715802</v>
      </c>
      <c r="L4343">
        <v>2088</v>
      </c>
      <c r="M4343">
        <f t="shared" si="804"/>
        <v>209.0369425782842</v>
      </c>
      <c r="N4343">
        <v>209.0369425782842</v>
      </c>
      <c r="O4343">
        <f t="shared" si="814"/>
        <v>190.1746760220671</v>
      </c>
      <c r="P4343">
        <f t="shared" si="805"/>
        <v>517.59379063418771</v>
      </c>
      <c r="Q4343">
        <f t="shared" si="815"/>
        <v>335.59390953654054</v>
      </c>
      <c r="R4343">
        <f t="shared" si="806"/>
        <v>17.933057421715802</v>
      </c>
      <c r="S4343">
        <f t="shared" si="807"/>
        <v>1</v>
      </c>
      <c r="T4343">
        <f t="shared" si="808"/>
        <v>0</v>
      </c>
      <c r="U4343">
        <f t="shared" si="809"/>
        <v>209.0369425782842</v>
      </c>
      <c r="V4343">
        <f t="shared" si="810"/>
        <v>0</v>
      </c>
      <c r="W4343">
        <f t="shared" si="811"/>
        <v>100</v>
      </c>
      <c r="X4343">
        <f t="shared" si="812"/>
        <v>-100</v>
      </c>
      <c r="Y4343">
        <f t="shared" si="813"/>
        <v>335.59390953654054</v>
      </c>
    </row>
    <row r="4344" spans="1:25" x14ac:dyDescent="0.3">
      <c r="A4344">
        <v>8</v>
      </c>
      <c r="B4344">
        <v>2</v>
      </c>
      <c r="C4344">
        <v>30.369285714285699</v>
      </c>
      <c r="D4344">
        <v>327.16000000000003</v>
      </c>
      <c r="E4344">
        <v>7</v>
      </c>
      <c r="F4344">
        <v>15.352014208217</v>
      </c>
      <c r="G4344">
        <v>17.166298130705801</v>
      </c>
      <c r="H4344">
        <v>15.070816493169399</v>
      </c>
      <c r="I4344">
        <v>1.2</v>
      </c>
      <c r="J4344">
        <v>15.070816493169399</v>
      </c>
      <c r="K4344">
        <v>18.084979791803299</v>
      </c>
      <c r="L4344">
        <v>2088</v>
      </c>
      <c r="M4344">
        <f t="shared" si="804"/>
        <v>309.07502020819675</v>
      </c>
      <c r="N4344">
        <v>309.07502020819675</v>
      </c>
      <c r="O4344">
        <f t="shared" si="814"/>
        <v>0</v>
      </c>
      <c r="P4344">
        <f t="shared" si="805"/>
        <v>200</v>
      </c>
      <c r="Q4344">
        <f t="shared" si="815"/>
        <v>-317.59379063418771</v>
      </c>
      <c r="R4344">
        <f t="shared" si="806"/>
        <v>18.084979791803299</v>
      </c>
      <c r="S4344">
        <f t="shared" si="807"/>
        <v>1</v>
      </c>
      <c r="T4344">
        <f t="shared" si="808"/>
        <v>0</v>
      </c>
      <c r="U4344">
        <f t="shared" si="809"/>
        <v>309.07502020819675</v>
      </c>
      <c r="V4344">
        <f t="shared" si="810"/>
        <v>0</v>
      </c>
      <c r="W4344">
        <f t="shared" si="811"/>
        <v>100</v>
      </c>
      <c r="X4344">
        <f t="shared" si="812"/>
        <v>-100</v>
      </c>
      <c r="Y4344">
        <f t="shared" si="813"/>
        <v>317.59379063418771</v>
      </c>
    </row>
    <row r="4345" spans="1:25" x14ac:dyDescent="0.3">
      <c r="A4345">
        <v>8</v>
      </c>
      <c r="B4345">
        <v>3</v>
      </c>
      <c r="C4345">
        <v>30.158571428571399</v>
      </c>
      <c r="D4345">
        <v>168.44</v>
      </c>
      <c r="E4345">
        <v>7</v>
      </c>
      <c r="F4345">
        <v>15.191033195324501</v>
      </c>
      <c r="G4345">
        <v>17.166298130705801</v>
      </c>
      <c r="H4345">
        <v>14.9891274811858</v>
      </c>
      <c r="I4345">
        <v>1.2</v>
      </c>
      <c r="J4345">
        <v>14.9891274811858</v>
      </c>
      <c r="K4345">
        <v>17.986952977423002</v>
      </c>
      <c r="L4345">
        <v>2088</v>
      </c>
      <c r="M4345">
        <f t="shared" si="804"/>
        <v>150.45304702257698</v>
      </c>
      <c r="N4345">
        <v>150.45304702257698</v>
      </c>
      <c r="O4345">
        <f t="shared" si="814"/>
        <v>150.45304702257698</v>
      </c>
      <c r="P4345">
        <f t="shared" si="805"/>
        <v>424.36019099168487</v>
      </c>
      <c r="Q4345">
        <f t="shared" si="815"/>
        <v>224.36019099168487</v>
      </c>
      <c r="R4345">
        <f t="shared" si="806"/>
        <v>17.986952977423002</v>
      </c>
      <c r="S4345">
        <f t="shared" si="807"/>
        <v>1</v>
      </c>
      <c r="T4345">
        <f t="shared" si="808"/>
        <v>0</v>
      </c>
      <c r="U4345">
        <f t="shared" si="809"/>
        <v>150.45304702257698</v>
      </c>
      <c r="V4345">
        <f t="shared" si="810"/>
        <v>0</v>
      </c>
      <c r="W4345">
        <f t="shared" si="811"/>
        <v>100</v>
      </c>
      <c r="X4345">
        <f t="shared" si="812"/>
        <v>-100</v>
      </c>
      <c r="Y4345">
        <f t="shared" si="813"/>
        <v>224.36019099168487</v>
      </c>
    </row>
    <row r="4346" spans="1:25" x14ac:dyDescent="0.3">
      <c r="A4346">
        <v>8</v>
      </c>
      <c r="B4346">
        <v>4</v>
      </c>
      <c r="C4346">
        <v>31.117857142857101</v>
      </c>
      <c r="D4346">
        <v>39.29</v>
      </c>
      <c r="E4346">
        <v>7</v>
      </c>
      <c r="F4346">
        <v>15.9285437617793</v>
      </c>
      <c r="G4346">
        <v>17.166298130705801</v>
      </c>
      <c r="H4346">
        <v>15.3600225290346</v>
      </c>
      <c r="I4346">
        <v>1.2</v>
      </c>
      <c r="J4346">
        <v>15.3600225290346</v>
      </c>
      <c r="K4346">
        <v>18.4320270348416</v>
      </c>
      <c r="L4346">
        <v>2088</v>
      </c>
      <c r="M4346">
        <f t="shared" si="804"/>
        <v>20.8579729651584</v>
      </c>
      <c r="N4346">
        <v>20.8579729651584</v>
      </c>
      <c r="O4346">
        <f t="shared" si="814"/>
        <v>171.31101998773539</v>
      </c>
      <c r="P4346">
        <f t="shared" si="805"/>
        <v>471.00676948215636</v>
      </c>
      <c r="Q4346">
        <f t="shared" si="815"/>
        <v>46.646578490471484</v>
      </c>
      <c r="R4346">
        <f t="shared" si="806"/>
        <v>18.4320270348416</v>
      </c>
      <c r="S4346">
        <f t="shared" si="807"/>
        <v>1</v>
      </c>
      <c r="T4346">
        <f t="shared" si="808"/>
        <v>0</v>
      </c>
      <c r="U4346">
        <f t="shared" si="809"/>
        <v>20.8579729651584</v>
      </c>
      <c r="V4346">
        <f t="shared" si="810"/>
        <v>0</v>
      </c>
      <c r="W4346">
        <f t="shared" si="811"/>
        <v>100</v>
      </c>
      <c r="X4346">
        <f t="shared" si="812"/>
        <v>-100</v>
      </c>
      <c r="Y4346">
        <f t="shared" si="813"/>
        <v>46.646578490471484</v>
      </c>
    </row>
    <row r="4347" spans="1:25" x14ac:dyDescent="0.3">
      <c r="A4347">
        <v>8</v>
      </c>
      <c r="B4347">
        <v>5</v>
      </c>
      <c r="C4347">
        <v>30.92</v>
      </c>
      <c r="D4347">
        <v>85</v>
      </c>
      <c r="E4347">
        <v>3</v>
      </c>
      <c r="F4347">
        <v>15.775458631008</v>
      </c>
      <c r="G4347">
        <v>17.166298130705801</v>
      </c>
      <c r="H4347">
        <v>15.283731478111299</v>
      </c>
      <c r="I4347">
        <v>1.2</v>
      </c>
      <c r="J4347">
        <v>15.283731478111299</v>
      </c>
      <c r="K4347">
        <v>18.3404777737336</v>
      </c>
      <c r="L4347">
        <v>2088</v>
      </c>
      <c r="M4347">
        <f t="shared" si="804"/>
        <v>66.659522226266404</v>
      </c>
      <c r="N4347">
        <v>66.659522226266404</v>
      </c>
      <c r="O4347">
        <f t="shared" si="814"/>
        <v>0</v>
      </c>
      <c r="P4347">
        <f t="shared" si="805"/>
        <v>200</v>
      </c>
      <c r="Q4347">
        <f t="shared" si="815"/>
        <v>-271.00676948215636</v>
      </c>
      <c r="R4347">
        <f t="shared" si="806"/>
        <v>18.3404777737336</v>
      </c>
      <c r="S4347">
        <f t="shared" si="807"/>
        <v>1</v>
      </c>
      <c r="T4347">
        <f t="shared" si="808"/>
        <v>0</v>
      </c>
      <c r="U4347">
        <f t="shared" si="809"/>
        <v>66.659522226266404</v>
      </c>
      <c r="V4347">
        <f t="shared" si="810"/>
        <v>0</v>
      </c>
      <c r="W4347">
        <f t="shared" si="811"/>
        <v>100</v>
      </c>
      <c r="X4347">
        <f t="shared" si="812"/>
        <v>-100</v>
      </c>
      <c r="Y4347">
        <f t="shared" si="813"/>
        <v>271.00676948215636</v>
      </c>
    </row>
    <row r="4348" spans="1:25" x14ac:dyDescent="0.3">
      <c r="A4348">
        <v>9</v>
      </c>
      <c r="B4348">
        <v>1</v>
      </c>
      <c r="C4348">
        <v>31.015714285714299</v>
      </c>
      <c r="D4348">
        <v>57.27</v>
      </c>
      <c r="E4348">
        <v>7</v>
      </c>
      <c r="F4348">
        <v>15.849451580889699</v>
      </c>
      <c r="G4348">
        <v>17.166298130705801</v>
      </c>
      <c r="H4348">
        <v>15.3206509497578</v>
      </c>
      <c r="I4348">
        <v>1.1000000000000001</v>
      </c>
      <c r="J4348">
        <v>15.3206509497578</v>
      </c>
      <c r="K4348">
        <v>16.852716044733601</v>
      </c>
      <c r="L4348">
        <v>2088</v>
      </c>
      <c r="M4348">
        <f t="shared" si="804"/>
        <v>40.417283955266399</v>
      </c>
      <c r="N4348">
        <v>40.417283955266399</v>
      </c>
      <c r="O4348">
        <f t="shared" si="814"/>
        <v>40.417283955266399</v>
      </c>
      <c r="P4348">
        <f t="shared" si="805"/>
        <v>244.79075547053895</v>
      </c>
      <c r="Q4348">
        <f t="shared" si="815"/>
        <v>44.790755470538954</v>
      </c>
      <c r="R4348">
        <f t="shared" si="806"/>
        <v>16.852716044733601</v>
      </c>
      <c r="S4348">
        <f t="shared" si="807"/>
        <v>1</v>
      </c>
      <c r="T4348">
        <f t="shared" si="808"/>
        <v>0</v>
      </c>
      <c r="U4348">
        <f t="shared" si="809"/>
        <v>40.417283955266399</v>
      </c>
      <c r="V4348">
        <f t="shared" si="810"/>
        <v>0</v>
      </c>
      <c r="W4348">
        <f t="shared" si="811"/>
        <v>100</v>
      </c>
      <c r="X4348">
        <f t="shared" si="812"/>
        <v>-100</v>
      </c>
      <c r="Y4348">
        <f t="shared" si="813"/>
        <v>44.790755470538954</v>
      </c>
    </row>
    <row r="4349" spans="1:25" x14ac:dyDescent="0.3">
      <c r="A4349">
        <v>9</v>
      </c>
      <c r="B4349">
        <v>2</v>
      </c>
      <c r="C4349">
        <v>30.588571428571399</v>
      </c>
      <c r="D4349">
        <v>421.71</v>
      </c>
      <c r="E4349">
        <v>7</v>
      </c>
      <c r="F4349">
        <v>15.5201542837689</v>
      </c>
      <c r="G4349">
        <v>17.166298130705801</v>
      </c>
      <c r="H4349">
        <v>15.1556965259792</v>
      </c>
      <c r="I4349">
        <v>1.1000000000000001</v>
      </c>
      <c r="J4349">
        <v>15.1556965259792</v>
      </c>
      <c r="K4349">
        <v>16.671266178577099</v>
      </c>
      <c r="L4349">
        <v>2088</v>
      </c>
      <c r="M4349">
        <f t="shared" si="804"/>
        <v>405.03873382142285</v>
      </c>
      <c r="N4349">
        <v>405.03873382142285</v>
      </c>
      <c r="O4349">
        <f t="shared" si="814"/>
        <v>0</v>
      </c>
      <c r="P4349">
        <f t="shared" si="805"/>
        <v>200</v>
      </c>
      <c r="Q4349">
        <f t="shared" si="815"/>
        <v>-44.790755470538954</v>
      </c>
      <c r="R4349">
        <f t="shared" si="806"/>
        <v>16.671266178577099</v>
      </c>
      <c r="S4349">
        <f t="shared" si="807"/>
        <v>1</v>
      </c>
      <c r="T4349">
        <f t="shared" si="808"/>
        <v>0</v>
      </c>
      <c r="U4349">
        <f t="shared" si="809"/>
        <v>405.03873382142285</v>
      </c>
      <c r="V4349">
        <f t="shared" si="810"/>
        <v>0</v>
      </c>
      <c r="W4349">
        <f t="shared" si="811"/>
        <v>100</v>
      </c>
      <c r="X4349">
        <f t="shared" si="812"/>
        <v>-100</v>
      </c>
      <c r="Y4349">
        <f t="shared" si="813"/>
        <v>44.790755470538954</v>
      </c>
    </row>
    <row r="4350" spans="1:25" x14ac:dyDescent="0.3">
      <c r="A4350">
        <v>9</v>
      </c>
      <c r="B4350">
        <v>3</v>
      </c>
      <c r="C4350">
        <v>29.847142857142899</v>
      </c>
      <c r="D4350">
        <v>28.53</v>
      </c>
      <c r="E4350">
        <v>7</v>
      </c>
      <c r="F4350">
        <v>14.954166043041001</v>
      </c>
      <c r="G4350">
        <v>17.166298130705801</v>
      </c>
      <c r="H4350">
        <v>14.8681641087401</v>
      </c>
      <c r="I4350">
        <v>1.1000000000000001</v>
      </c>
      <c r="J4350">
        <v>14.8681641087401</v>
      </c>
      <c r="K4350">
        <v>16.354980519614099</v>
      </c>
      <c r="L4350">
        <v>2088</v>
      </c>
      <c r="M4350">
        <f t="shared" si="804"/>
        <v>12.175019480385902</v>
      </c>
      <c r="N4350">
        <v>12.175019480385902</v>
      </c>
      <c r="O4350">
        <f t="shared" si="814"/>
        <v>12.175019480385902</v>
      </c>
      <c r="P4350">
        <f t="shared" si="805"/>
        <v>212.55323272838874</v>
      </c>
      <c r="Q4350">
        <f t="shared" si="815"/>
        <v>12.553232728388735</v>
      </c>
      <c r="R4350">
        <f t="shared" si="806"/>
        <v>16.354980519614099</v>
      </c>
      <c r="S4350">
        <f t="shared" si="807"/>
        <v>1</v>
      </c>
      <c r="T4350">
        <f t="shared" si="808"/>
        <v>0</v>
      </c>
      <c r="U4350">
        <f t="shared" si="809"/>
        <v>12.175019480385902</v>
      </c>
      <c r="V4350">
        <f t="shared" si="810"/>
        <v>0</v>
      </c>
      <c r="W4350">
        <f t="shared" si="811"/>
        <v>100</v>
      </c>
      <c r="X4350">
        <f t="shared" si="812"/>
        <v>-100</v>
      </c>
      <c r="Y4350">
        <f t="shared" si="813"/>
        <v>12.553232728388735</v>
      </c>
    </row>
    <row r="4351" spans="1:25" x14ac:dyDescent="0.3">
      <c r="A4351">
        <v>9</v>
      </c>
      <c r="B4351">
        <v>4</v>
      </c>
      <c r="C4351">
        <v>30.1735714285714</v>
      </c>
      <c r="D4351">
        <v>6.64</v>
      </c>
      <c r="E4351">
        <v>7</v>
      </c>
      <c r="F4351">
        <v>15.202473805468999</v>
      </c>
      <c r="G4351">
        <v>17.166298130705801</v>
      </c>
      <c r="H4351">
        <v>14.994946761347</v>
      </c>
      <c r="I4351">
        <v>1.1000000000000001</v>
      </c>
      <c r="J4351">
        <v>14.994946761347</v>
      </c>
      <c r="K4351">
        <v>16.494441437481701</v>
      </c>
      <c r="L4351">
        <v>2088</v>
      </c>
      <c r="M4351">
        <f t="shared" si="804"/>
        <v>-9.8544414374817002</v>
      </c>
      <c r="N4351">
        <v>-9.8544414374817002</v>
      </c>
      <c r="O4351">
        <f t="shared" si="814"/>
        <v>2.3205780429042022</v>
      </c>
      <c r="P4351">
        <f t="shared" si="805"/>
        <v>202.33409296919254</v>
      </c>
      <c r="Q4351">
        <f t="shared" si="815"/>
        <v>-10.219139759196196</v>
      </c>
      <c r="R4351">
        <f t="shared" si="806"/>
        <v>16.859139759196196</v>
      </c>
      <c r="S4351">
        <f t="shared" si="807"/>
        <v>1.0221103771896005</v>
      </c>
      <c r="T4351">
        <f t="shared" si="808"/>
        <v>-0.36469832171449568</v>
      </c>
      <c r="U4351">
        <f t="shared" si="809"/>
        <v>0</v>
      </c>
      <c r="V4351">
        <f t="shared" si="810"/>
        <v>-2.2110377189600441</v>
      </c>
      <c r="W4351">
        <f t="shared" si="811"/>
        <v>0</v>
      </c>
      <c r="X4351">
        <f t="shared" si="812"/>
        <v>-2.2110377189600441</v>
      </c>
      <c r="Y4351">
        <f t="shared" si="813"/>
        <v>10.219139759196196</v>
      </c>
    </row>
    <row r="4352" spans="1:25" x14ac:dyDescent="0.3">
      <c r="A4352">
        <v>9</v>
      </c>
      <c r="B4352">
        <v>5</v>
      </c>
      <c r="C4352">
        <v>29.695</v>
      </c>
      <c r="D4352">
        <v>0.81</v>
      </c>
      <c r="E4352">
        <v>2</v>
      </c>
      <c r="F4352">
        <v>14.838909100913201</v>
      </c>
      <c r="G4352">
        <v>17.166298130705801</v>
      </c>
      <c r="H4352">
        <v>14.8089690396724</v>
      </c>
      <c r="I4352">
        <v>1.1000000000000001</v>
      </c>
      <c r="J4352">
        <v>14.8089690396724</v>
      </c>
      <c r="K4352">
        <v>16.2898659436397</v>
      </c>
      <c r="L4352">
        <v>2088</v>
      </c>
      <c r="M4352">
        <f t="shared" si="804"/>
        <v>-15.4798659436397</v>
      </c>
      <c r="N4352">
        <v>-15.4798659436397</v>
      </c>
      <c r="O4352">
        <f t="shared" si="814"/>
        <v>-13.159287900735498</v>
      </c>
      <c r="P4352">
        <f t="shared" si="805"/>
        <v>187.26428859029244</v>
      </c>
      <c r="Q4352">
        <f t="shared" si="815"/>
        <v>-15.069804378900102</v>
      </c>
      <c r="R4352">
        <f t="shared" si="806"/>
        <v>15.879804378900102</v>
      </c>
      <c r="S4352">
        <f t="shared" si="807"/>
        <v>0.97482719832328002</v>
      </c>
      <c r="T4352">
        <f t="shared" si="808"/>
        <v>0.41006156473959798</v>
      </c>
      <c r="U4352">
        <f t="shared" si="809"/>
        <v>0</v>
      </c>
      <c r="V4352">
        <f t="shared" si="810"/>
        <v>2.5172801676720034</v>
      </c>
      <c r="W4352">
        <f t="shared" si="811"/>
        <v>0</v>
      </c>
      <c r="X4352">
        <f t="shared" si="812"/>
        <v>2.5172801676720034</v>
      </c>
      <c r="Y4352">
        <f t="shared" si="813"/>
        <v>15.069804378900102</v>
      </c>
    </row>
    <row r="4353" spans="1:25" x14ac:dyDescent="0.3">
      <c r="A4353">
        <v>10</v>
      </c>
      <c r="B4353">
        <v>1</v>
      </c>
      <c r="C4353">
        <v>30.867142857142898</v>
      </c>
      <c r="D4353">
        <v>3.91</v>
      </c>
      <c r="E4353">
        <v>7</v>
      </c>
      <c r="F4353">
        <v>15.7346472612025</v>
      </c>
      <c r="G4353">
        <v>17.166298130705801</v>
      </c>
      <c r="H4353">
        <v>15.2633323692909</v>
      </c>
      <c r="I4353">
        <v>1.02</v>
      </c>
      <c r="J4353">
        <v>15.2633323692909</v>
      </c>
      <c r="K4353">
        <v>15.5685990166767</v>
      </c>
      <c r="L4353">
        <v>2088</v>
      </c>
      <c r="M4353">
        <f t="shared" si="804"/>
        <v>-11.6585990166767</v>
      </c>
      <c r="N4353">
        <v>-11.6585990166767</v>
      </c>
      <c r="O4353">
        <f t="shared" si="814"/>
        <v>-24.817886917412196</v>
      </c>
      <c r="P4353">
        <f t="shared" si="805"/>
        <v>176.66016794084703</v>
      </c>
      <c r="Q4353">
        <f t="shared" si="815"/>
        <v>-10.604120649445406</v>
      </c>
      <c r="R4353">
        <f t="shared" si="806"/>
        <v>14.514120649445406</v>
      </c>
      <c r="S4353">
        <f t="shared" si="807"/>
        <v>0.93226889804909463</v>
      </c>
      <c r="T4353">
        <f t="shared" si="808"/>
        <v>1.0544783672312938</v>
      </c>
      <c r="U4353">
        <f t="shared" si="809"/>
        <v>0</v>
      </c>
      <c r="V4353">
        <f t="shared" si="810"/>
        <v>6.7731101950905312</v>
      </c>
      <c r="W4353">
        <f t="shared" si="811"/>
        <v>0</v>
      </c>
      <c r="X4353">
        <f t="shared" si="812"/>
        <v>6.7731101950905312</v>
      </c>
      <c r="Y4353">
        <f t="shared" si="813"/>
        <v>10.604120649445406</v>
      </c>
    </row>
    <row r="4354" spans="1:25" x14ac:dyDescent="0.3">
      <c r="A4354">
        <v>10</v>
      </c>
      <c r="B4354">
        <v>2</v>
      </c>
      <c r="C4354">
        <v>34.437142857142902</v>
      </c>
      <c r="D4354">
        <v>2.81</v>
      </c>
      <c r="E4354">
        <v>7</v>
      </c>
      <c r="F4354">
        <v>18.570280397844002</v>
      </c>
      <c r="G4354">
        <v>17.166298130705801</v>
      </c>
      <c r="H4354">
        <v>16.6246479210647</v>
      </c>
      <c r="I4354">
        <v>1.02</v>
      </c>
      <c r="J4354">
        <v>16.6246479210647</v>
      </c>
      <c r="K4354">
        <v>16.957140879486001</v>
      </c>
      <c r="L4354">
        <v>2088</v>
      </c>
      <c r="M4354">
        <f t="shared" si="804"/>
        <v>-14.147140879486001</v>
      </c>
      <c r="N4354">
        <v>-14.147140879486001</v>
      </c>
      <c r="O4354">
        <f t="shared" si="814"/>
        <v>-38.965027796898198</v>
      </c>
      <c r="P4354">
        <f t="shared" si="805"/>
        <v>164.59571046806113</v>
      </c>
      <c r="Q4354">
        <f t="shared" si="815"/>
        <v>-12.064457472785904</v>
      </c>
      <c r="R4354">
        <f t="shared" si="806"/>
        <v>14.874457472785904</v>
      </c>
      <c r="S4354">
        <f t="shared" si="807"/>
        <v>0.87717956573565803</v>
      </c>
      <c r="T4354">
        <f t="shared" si="808"/>
        <v>2.082683406700097</v>
      </c>
      <c r="U4354">
        <f t="shared" si="809"/>
        <v>0</v>
      </c>
      <c r="V4354">
        <f t="shared" si="810"/>
        <v>12.2820434264342</v>
      </c>
      <c r="W4354">
        <f t="shared" si="811"/>
        <v>0</v>
      </c>
      <c r="X4354">
        <f t="shared" si="812"/>
        <v>12.2820434264342</v>
      </c>
      <c r="Y4354">
        <f t="shared" si="813"/>
        <v>12.064457472785904</v>
      </c>
    </row>
    <row r="4355" spans="1:25" x14ac:dyDescent="0.3">
      <c r="A4355">
        <v>10</v>
      </c>
      <c r="B4355">
        <v>3</v>
      </c>
      <c r="C4355">
        <v>35.378571428571398</v>
      </c>
      <c r="D4355">
        <v>0</v>
      </c>
      <c r="E4355">
        <v>7</v>
      </c>
      <c r="F4355">
        <v>19.344264241046702</v>
      </c>
      <c r="G4355">
        <v>17.166298130705801</v>
      </c>
      <c r="H4355">
        <v>16.978367281023299</v>
      </c>
      <c r="I4355">
        <v>1.02</v>
      </c>
      <c r="J4355">
        <v>16.978367281023299</v>
      </c>
      <c r="K4355">
        <v>17.317934626643801</v>
      </c>
      <c r="L4355">
        <v>2088</v>
      </c>
      <c r="M4355">
        <f t="shared" ref="M4355:M4418" si="816">D4355-K4355</f>
        <v>-17.317934626643801</v>
      </c>
      <c r="N4355">
        <v>-17.317934626643801</v>
      </c>
      <c r="O4355">
        <f t="shared" si="814"/>
        <v>-56.282962423542003</v>
      </c>
      <c r="P4355">
        <f t="shared" ref="P4355:P4418" si="817">200 * EXP(O4355 / 200)</f>
        <v>150.9430411053952</v>
      </c>
      <c r="Q4355">
        <f t="shared" si="815"/>
        <v>-13.652669362665932</v>
      </c>
      <c r="R4355">
        <f t="shared" ref="R4355:R4418" si="818">MAX(IF(D4355&gt;K4355,K4355,D4355+Y4355))</f>
        <v>13.652669362665932</v>
      </c>
      <c r="S4355">
        <f t="shared" ref="S4355:S4418" si="819">R4355/K4355</f>
        <v>0.78835436540227932</v>
      </c>
      <c r="T4355">
        <f t="shared" ref="T4355:T4418" si="820">K4355-R4355</f>
        <v>3.6652652639778687</v>
      </c>
      <c r="U4355">
        <f t="shared" ref="U4355:U4418" si="821">MAX(0,M4355)</f>
        <v>0</v>
      </c>
      <c r="V4355">
        <f t="shared" ref="V4355:V4418" si="822">(T4355/K4355)*100</f>
        <v>21.164563459772072</v>
      </c>
      <c r="W4355">
        <f t="shared" ref="W4355:W4418" si="823">U4355/M4355*100</f>
        <v>0</v>
      </c>
      <c r="X4355">
        <f t="shared" ref="X4355:X4418" si="824">V4355-W4355</f>
        <v>21.164563459772072</v>
      </c>
      <c r="Y4355">
        <f t="shared" ref="Y4355:Y4418" si="825">IF(Q4355&lt;0,-Q4355,Q4355)</f>
        <v>13.652669362665932</v>
      </c>
    </row>
    <row r="4356" spans="1:25" x14ac:dyDescent="0.3">
      <c r="A4356">
        <v>10</v>
      </c>
      <c r="B4356">
        <v>4</v>
      </c>
      <c r="C4356">
        <v>33.401428571428603</v>
      </c>
      <c r="D4356">
        <v>0</v>
      </c>
      <c r="E4356">
        <v>7</v>
      </c>
      <c r="F4356">
        <v>17.731263624530101</v>
      </c>
      <c r="G4356">
        <v>17.166298130705801</v>
      </c>
      <c r="H4356">
        <v>16.233041695026898</v>
      </c>
      <c r="I4356">
        <v>1.02</v>
      </c>
      <c r="J4356">
        <v>16.233041695026898</v>
      </c>
      <c r="K4356">
        <v>16.5577025289274</v>
      </c>
      <c r="L4356">
        <v>2088</v>
      </c>
      <c r="M4356">
        <f t="shared" si="816"/>
        <v>-16.5577025289274</v>
      </c>
      <c r="N4356">
        <v>-16.5577025289274</v>
      </c>
      <c r="O4356">
        <f t="shared" ref="O4356:O4419" si="826">IF(O4355 + N4356 &gt; 200, 0, O4355 + N4356)</f>
        <v>-72.84066495246941</v>
      </c>
      <c r="P4356">
        <f t="shared" si="817"/>
        <v>138.94998410372864</v>
      </c>
      <c r="Q4356">
        <f t="shared" ref="Q4356:Q4419" si="827">P4356 - P4355</f>
        <v>-11.993057001666557</v>
      </c>
      <c r="R4356">
        <f t="shared" si="818"/>
        <v>11.993057001666557</v>
      </c>
      <c r="S4356">
        <f t="shared" si="819"/>
        <v>0.72431890721033876</v>
      </c>
      <c r="T4356">
        <f t="shared" si="820"/>
        <v>4.5646455272608435</v>
      </c>
      <c r="U4356">
        <f t="shared" si="821"/>
        <v>0</v>
      </c>
      <c r="V4356">
        <f t="shared" si="822"/>
        <v>27.568109278966123</v>
      </c>
      <c r="W4356">
        <f t="shared" si="823"/>
        <v>0</v>
      </c>
      <c r="X4356">
        <f t="shared" si="824"/>
        <v>27.568109278966123</v>
      </c>
      <c r="Y4356">
        <f t="shared" si="825"/>
        <v>11.993057001666557</v>
      </c>
    </row>
    <row r="4357" spans="1:25" x14ac:dyDescent="0.3">
      <c r="A4357">
        <v>10</v>
      </c>
      <c r="B4357">
        <v>5</v>
      </c>
      <c r="C4357">
        <v>31.233333333333299</v>
      </c>
      <c r="D4357">
        <v>0</v>
      </c>
      <c r="E4357">
        <v>3</v>
      </c>
      <c r="F4357">
        <v>16.018121162944901</v>
      </c>
      <c r="G4357">
        <v>17.166298130705801</v>
      </c>
      <c r="H4357">
        <v>15.4044993945207</v>
      </c>
      <c r="I4357">
        <v>1.02</v>
      </c>
      <c r="J4357">
        <v>15.4044993945207</v>
      </c>
      <c r="K4357">
        <v>15.7125893824111</v>
      </c>
      <c r="L4357">
        <v>2088</v>
      </c>
      <c r="M4357">
        <f t="shared" si="816"/>
        <v>-15.7125893824111</v>
      </c>
      <c r="N4357">
        <v>-15.7125893824111</v>
      </c>
      <c r="O4357">
        <f t="shared" si="826"/>
        <v>-88.553254334880506</v>
      </c>
      <c r="P4357">
        <f t="shared" si="817"/>
        <v>128.45146065406868</v>
      </c>
      <c r="Q4357">
        <f t="shared" si="827"/>
        <v>-10.498523449659956</v>
      </c>
      <c r="R4357">
        <f t="shared" si="818"/>
        <v>10.498523449659956</v>
      </c>
      <c r="S4357">
        <f t="shared" si="819"/>
        <v>0.6681599826831951</v>
      </c>
      <c r="T4357">
        <f t="shared" si="820"/>
        <v>5.2140659327511436</v>
      </c>
      <c r="U4357">
        <f t="shared" si="821"/>
        <v>0</v>
      </c>
      <c r="V4357">
        <f t="shared" si="822"/>
        <v>33.184001731680482</v>
      </c>
      <c r="W4357">
        <f t="shared" si="823"/>
        <v>0</v>
      </c>
      <c r="X4357">
        <f t="shared" si="824"/>
        <v>33.184001731680482</v>
      </c>
      <c r="Y4357">
        <f t="shared" si="825"/>
        <v>10.498523449659956</v>
      </c>
    </row>
    <row r="4358" spans="1:25" x14ac:dyDescent="0.3">
      <c r="A4358">
        <v>11</v>
      </c>
      <c r="B4358">
        <v>1</v>
      </c>
      <c r="C4358">
        <v>33.272857142857099</v>
      </c>
      <c r="D4358">
        <v>0</v>
      </c>
      <c r="E4358">
        <v>7</v>
      </c>
      <c r="F4358">
        <v>17.628031497424399</v>
      </c>
      <c r="G4358">
        <v>17.166298130705801</v>
      </c>
      <c r="H4358">
        <v>16.184244027174199</v>
      </c>
      <c r="I4358">
        <v>0.95</v>
      </c>
      <c r="J4358">
        <v>16.184244027174199</v>
      </c>
      <c r="K4358">
        <v>15.375031825815499</v>
      </c>
      <c r="L4358">
        <v>2088</v>
      </c>
      <c r="M4358">
        <f t="shared" si="816"/>
        <v>-15.375031825815499</v>
      </c>
      <c r="N4358">
        <v>-15.375031825815499</v>
      </c>
      <c r="O4358">
        <f t="shared" si="826"/>
        <v>-103.928286160696</v>
      </c>
      <c r="P4358">
        <f t="shared" si="817"/>
        <v>118.94675258985441</v>
      </c>
      <c r="Q4358">
        <f t="shared" si="827"/>
        <v>-9.5047080642142703</v>
      </c>
      <c r="R4358">
        <f t="shared" si="818"/>
        <v>9.5047080642142703</v>
      </c>
      <c r="S4358">
        <f t="shared" si="819"/>
        <v>0.61819111478230293</v>
      </c>
      <c r="T4358">
        <f t="shared" si="820"/>
        <v>5.8703237616012292</v>
      </c>
      <c r="U4358">
        <f t="shared" si="821"/>
        <v>0</v>
      </c>
      <c r="V4358">
        <f t="shared" si="822"/>
        <v>38.18088852176971</v>
      </c>
      <c r="W4358">
        <f t="shared" si="823"/>
        <v>0</v>
      </c>
      <c r="X4358">
        <f t="shared" si="824"/>
        <v>38.18088852176971</v>
      </c>
      <c r="Y4358">
        <f t="shared" si="825"/>
        <v>9.5047080642142703</v>
      </c>
    </row>
    <row r="4359" spans="1:25" x14ac:dyDescent="0.3">
      <c r="A4359">
        <v>11</v>
      </c>
      <c r="B4359">
        <v>2</v>
      </c>
      <c r="C4359">
        <v>32.715000000000003</v>
      </c>
      <c r="D4359">
        <v>0</v>
      </c>
      <c r="E4359">
        <v>7</v>
      </c>
      <c r="F4359">
        <v>17.182496231538099</v>
      </c>
      <c r="G4359">
        <v>17.166298130705801</v>
      </c>
      <c r="H4359">
        <v>15.972034486284301</v>
      </c>
      <c r="I4359">
        <v>0.95</v>
      </c>
      <c r="J4359">
        <v>15.972034486284301</v>
      </c>
      <c r="K4359">
        <v>15.173432761970099</v>
      </c>
      <c r="L4359">
        <v>2088</v>
      </c>
      <c r="M4359">
        <f t="shared" si="816"/>
        <v>-15.173432761970099</v>
      </c>
      <c r="N4359">
        <v>-15.173432761970099</v>
      </c>
      <c r="O4359">
        <f t="shared" si="826"/>
        <v>-119.10171892266611</v>
      </c>
      <c r="P4359">
        <f t="shared" si="817"/>
        <v>110.25642308834959</v>
      </c>
      <c r="Q4359">
        <f t="shared" si="827"/>
        <v>-8.6903295015048201</v>
      </c>
      <c r="R4359">
        <f t="shared" si="818"/>
        <v>8.6903295015048201</v>
      </c>
      <c r="S4359">
        <f t="shared" si="819"/>
        <v>0.57273325277361153</v>
      </c>
      <c r="T4359">
        <f t="shared" si="820"/>
        <v>6.4831032604652794</v>
      </c>
      <c r="U4359">
        <f t="shared" si="821"/>
        <v>0</v>
      </c>
      <c r="V4359">
        <f t="shared" si="822"/>
        <v>42.72667472263884</v>
      </c>
      <c r="W4359">
        <f t="shared" si="823"/>
        <v>0</v>
      </c>
      <c r="X4359">
        <f t="shared" si="824"/>
        <v>42.72667472263884</v>
      </c>
      <c r="Y4359">
        <f t="shared" si="825"/>
        <v>8.6903295015048201</v>
      </c>
    </row>
    <row r="4360" spans="1:25" x14ac:dyDescent="0.3">
      <c r="A4360">
        <v>11</v>
      </c>
      <c r="B4360">
        <v>3</v>
      </c>
      <c r="C4360">
        <v>31.4471428571429</v>
      </c>
      <c r="D4360">
        <v>5.41</v>
      </c>
      <c r="E4360">
        <v>7</v>
      </c>
      <c r="F4360">
        <v>16.1844274632858</v>
      </c>
      <c r="G4360">
        <v>17.166298130705801</v>
      </c>
      <c r="H4360">
        <v>15.4867552976478</v>
      </c>
      <c r="I4360">
        <v>0.95</v>
      </c>
      <c r="J4360">
        <v>15.4867552976478</v>
      </c>
      <c r="K4360">
        <v>14.7124175327654</v>
      </c>
      <c r="L4360">
        <v>2088</v>
      </c>
      <c r="M4360">
        <f t="shared" si="816"/>
        <v>-9.3024175327654</v>
      </c>
      <c r="N4360">
        <v>-9.3024175327654</v>
      </c>
      <c r="O4360">
        <f t="shared" si="826"/>
        <v>-128.40413645543151</v>
      </c>
      <c r="P4360">
        <f t="shared" si="817"/>
        <v>105.2456018742036</v>
      </c>
      <c r="Q4360">
        <f t="shared" si="827"/>
        <v>-5.0108212141459916</v>
      </c>
      <c r="R4360">
        <f t="shared" si="818"/>
        <v>10.420821214145992</v>
      </c>
      <c r="S4360">
        <f t="shared" si="819"/>
        <v>0.70830107906727247</v>
      </c>
      <c r="T4360">
        <f t="shared" si="820"/>
        <v>4.2915963186194084</v>
      </c>
      <c r="U4360">
        <f t="shared" si="821"/>
        <v>0</v>
      </c>
      <c r="V4360">
        <f t="shared" si="822"/>
        <v>29.169892093272754</v>
      </c>
      <c r="W4360">
        <f t="shared" si="823"/>
        <v>0</v>
      </c>
      <c r="X4360">
        <f t="shared" si="824"/>
        <v>29.169892093272754</v>
      </c>
      <c r="Y4360">
        <f t="shared" si="825"/>
        <v>5.0108212141459916</v>
      </c>
    </row>
    <row r="4361" spans="1:25" x14ac:dyDescent="0.3">
      <c r="A4361">
        <v>11</v>
      </c>
      <c r="B4361">
        <v>4</v>
      </c>
      <c r="C4361">
        <v>28.748571428571399</v>
      </c>
      <c r="D4361">
        <v>0</v>
      </c>
      <c r="E4361">
        <v>7</v>
      </c>
      <c r="F4361">
        <v>14.128772888249101</v>
      </c>
      <c r="G4361">
        <v>17.166298130705801</v>
      </c>
      <c r="H4361">
        <v>14.4392250758922</v>
      </c>
      <c r="I4361">
        <v>0.95</v>
      </c>
      <c r="J4361">
        <v>14.4392250758922</v>
      </c>
      <c r="K4361">
        <v>13.7172638220976</v>
      </c>
      <c r="L4361">
        <v>2088</v>
      </c>
      <c r="M4361">
        <f t="shared" si="816"/>
        <v>-13.7172638220976</v>
      </c>
      <c r="N4361">
        <v>-13.7172638220976</v>
      </c>
      <c r="O4361">
        <f t="shared" si="826"/>
        <v>-142.12140027752912</v>
      </c>
      <c r="P4361">
        <f t="shared" si="817"/>
        <v>98.269171861175138</v>
      </c>
      <c r="Q4361">
        <f t="shared" si="827"/>
        <v>-6.9764300130284624</v>
      </c>
      <c r="R4361">
        <f t="shared" si="818"/>
        <v>6.9764300130284624</v>
      </c>
      <c r="S4361">
        <f t="shared" si="819"/>
        <v>0.50858758011126803</v>
      </c>
      <c r="T4361">
        <f t="shared" si="820"/>
        <v>6.7408338090691373</v>
      </c>
      <c r="U4361">
        <f t="shared" si="821"/>
        <v>0</v>
      </c>
      <c r="V4361">
        <f t="shared" si="822"/>
        <v>49.14124198887319</v>
      </c>
      <c r="W4361">
        <f t="shared" si="823"/>
        <v>0</v>
      </c>
      <c r="X4361">
        <f t="shared" si="824"/>
        <v>49.14124198887319</v>
      </c>
      <c r="Y4361">
        <f t="shared" si="825"/>
        <v>6.9764300130284624</v>
      </c>
    </row>
    <row r="4362" spans="1:25" x14ac:dyDescent="0.3">
      <c r="A4362">
        <v>11</v>
      </c>
      <c r="B4362">
        <v>5</v>
      </c>
      <c r="C4362">
        <v>31.8825</v>
      </c>
      <c r="D4362">
        <v>0</v>
      </c>
      <c r="E4362">
        <v>2</v>
      </c>
      <c r="F4362">
        <v>16.524856588315</v>
      </c>
      <c r="G4362">
        <v>17.166298130705801</v>
      </c>
      <c r="H4362">
        <v>15.653866164937799</v>
      </c>
      <c r="I4362">
        <v>0.95</v>
      </c>
      <c r="J4362">
        <v>15.653866164937799</v>
      </c>
      <c r="K4362">
        <v>14.871172856690899</v>
      </c>
      <c r="L4362">
        <v>2088</v>
      </c>
      <c r="M4362">
        <f t="shared" si="816"/>
        <v>-14.871172856690899</v>
      </c>
      <c r="N4362">
        <v>-14.871172856690899</v>
      </c>
      <c r="O4362">
        <f t="shared" si="826"/>
        <v>-156.99257313422001</v>
      </c>
      <c r="P4362">
        <f t="shared" si="817"/>
        <v>91.227327959830404</v>
      </c>
      <c r="Q4362">
        <f t="shared" si="827"/>
        <v>-7.041843901344734</v>
      </c>
      <c r="R4362">
        <f t="shared" si="818"/>
        <v>7.041843901344734</v>
      </c>
      <c r="S4362">
        <f t="shared" si="819"/>
        <v>0.47352310199100661</v>
      </c>
      <c r="T4362">
        <f t="shared" si="820"/>
        <v>7.8293289553461651</v>
      </c>
      <c r="U4362">
        <f t="shared" si="821"/>
        <v>0</v>
      </c>
      <c r="V4362">
        <f t="shared" si="822"/>
        <v>52.647689800899336</v>
      </c>
      <c r="W4362">
        <f t="shared" si="823"/>
        <v>0</v>
      </c>
      <c r="X4362">
        <f t="shared" si="824"/>
        <v>52.647689800899336</v>
      </c>
      <c r="Y4362">
        <f t="shared" si="825"/>
        <v>7.041843901344734</v>
      </c>
    </row>
    <row r="4363" spans="1:25" x14ac:dyDescent="0.3">
      <c r="A4363">
        <v>12</v>
      </c>
      <c r="B4363">
        <v>1</v>
      </c>
      <c r="C4363">
        <v>27.0414285714286</v>
      </c>
      <c r="D4363">
        <v>38.46</v>
      </c>
      <c r="E4363">
        <v>7</v>
      </c>
      <c r="F4363">
        <v>12.8781142920474</v>
      </c>
      <c r="G4363">
        <v>17.166298130705801</v>
      </c>
      <c r="H4363">
        <v>13.7654367600709</v>
      </c>
      <c r="I4363">
        <v>0.91</v>
      </c>
      <c r="J4363">
        <v>13.7654367600709</v>
      </c>
      <c r="K4363">
        <v>12.5265474516645</v>
      </c>
      <c r="L4363">
        <v>2088</v>
      </c>
      <c r="M4363">
        <f t="shared" si="816"/>
        <v>25.933452548335502</v>
      </c>
      <c r="N4363">
        <v>25.933452548335502</v>
      </c>
      <c r="O4363">
        <f t="shared" si="826"/>
        <v>-131.0591205858845</v>
      </c>
      <c r="P4363">
        <f t="shared" si="817"/>
        <v>103.85770733683069</v>
      </c>
      <c r="Q4363">
        <f t="shared" si="827"/>
        <v>12.630379377000281</v>
      </c>
      <c r="R4363">
        <f t="shared" si="818"/>
        <v>12.5265474516645</v>
      </c>
      <c r="S4363">
        <f t="shared" si="819"/>
        <v>1</v>
      </c>
      <c r="T4363">
        <f t="shared" si="820"/>
        <v>0</v>
      </c>
      <c r="U4363">
        <f t="shared" si="821"/>
        <v>25.933452548335502</v>
      </c>
      <c r="V4363">
        <f t="shared" si="822"/>
        <v>0</v>
      </c>
      <c r="W4363">
        <f t="shared" si="823"/>
        <v>100</v>
      </c>
      <c r="X4363">
        <f t="shared" si="824"/>
        <v>-100</v>
      </c>
      <c r="Y4363">
        <f t="shared" si="825"/>
        <v>12.630379377000281</v>
      </c>
    </row>
    <row r="4364" spans="1:25" x14ac:dyDescent="0.3">
      <c r="A4364">
        <v>12</v>
      </c>
      <c r="B4364">
        <v>2</v>
      </c>
      <c r="C4364">
        <v>24.459285714285699</v>
      </c>
      <c r="D4364">
        <v>0</v>
      </c>
      <c r="E4364">
        <v>7</v>
      </c>
      <c r="F4364">
        <v>11.062754669232399</v>
      </c>
      <c r="G4364">
        <v>17.166298130705801</v>
      </c>
      <c r="H4364">
        <v>12.7281791656611</v>
      </c>
      <c r="I4364">
        <v>0.91</v>
      </c>
      <c r="J4364">
        <v>12.7281791656611</v>
      </c>
      <c r="K4364">
        <v>11.5826430407516</v>
      </c>
      <c r="L4364">
        <v>2088</v>
      </c>
      <c r="M4364">
        <f t="shared" si="816"/>
        <v>-11.5826430407516</v>
      </c>
      <c r="N4364">
        <v>-11.5826430407516</v>
      </c>
      <c r="O4364">
        <f t="shared" si="826"/>
        <v>-142.64176362663611</v>
      </c>
      <c r="P4364">
        <f t="shared" si="817"/>
        <v>98.013825810118675</v>
      </c>
      <c r="Q4364">
        <f t="shared" si="827"/>
        <v>-5.8438815267120106</v>
      </c>
      <c r="R4364">
        <f t="shared" si="818"/>
        <v>5.8438815267120106</v>
      </c>
      <c r="S4364">
        <f t="shared" si="819"/>
        <v>0.50453782492918819</v>
      </c>
      <c r="T4364">
        <f t="shared" si="820"/>
        <v>5.7387615140395898</v>
      </c>
      <c r="U4364">
        <f t="shared" si="821"/>
        <v>0</v>
      </c>
      <c r="V4364">
        <f t="shared" si="822"/>
        <v>49.546217507081188</v>
      </c>
      <c r="W4364">
        <f t="shared" si="823"/>
        <v>0</v>
      </c>
      <c r="X4364">
        <f t="shared" si="824"/>
        <v>49.546217507081188</v>
      </c>
      <c r="Y4364">
        <f t="shared" si="825"/>
        <v>5.8438815267120106</v>
      </c>
    </row>
    <row r="4365" spans="1:25" x14ac:dyDescent="0.3">
      <c r="A4365">
        <v>12</v>
      </c>
      <c r="B4365">
        <v>3</v>
      </c>
      <c r="C4365">
        <v>24.449285714285701</v>
      </c>
      <c r="D4365">
        <v>0</v>
      </c>
      <c r="E4365">
        <v>7</v>
      </c>
      <c r="F4365">
        <v>11.0559076783649</v>
      </c>
      <c r="G4365">
        <v>17.166298130705801</v>
      </c>
      <c r="H4365">
        <v>12.7241168085417</v>
      </c>
      <c r="I4365">
        <v>0.91</v>
      </c>
      <c r="J4365">
        <v>12.7241168085417</v>
      </c>
      <c r="K4365">
        <v>11.5789462957729</v>
      </c>
      <c r="L4365">
        <v>2088</v>
      </c>
      <c r="M4365">
        <f t="shared" si="816"/>
        <v>-11.5789462957729</v>
      </c>
      <c r="N4365">
        <v>-11.5789462957729</v>
      </c>
      <c r="O4365">
        <f t="shared" si="826"/>
        <v>-154.22070992240901</v>
      </c>
      <c r="P4365">
        <f t="shared" si="817"/>
        <v>92.500478449866492</v>
      </c>
      <c r="Q4365">
        <f t="shared" si="827"/>
        <v>-5.5133473602521832</v>
      </c>
      <c r="R4365">
        <f t="shared" si="818"/>
        <v>5.5133473602521832</v>
      </c>
      <c r="S4365">
        <f t="shared" si="819"/>
        <v>0.47615277067697676</v>
      </c>
      <c r="T4365">
        <f t="shared" si="820"/>
        <v>6.0655989355207165</v>
      </c>
      <c r="U4365">
        <f t="shared" si="821"/>
        <v>0</v>
      </c>
      <c r="V4365">
        <f t="shared" si="822"/>
        <v>52.384722932302317</v>
      </c>
      <c r="W4365">
        <f t="shared" si="823"/>
        <v>0</v>
      </c>
      <c r="X4365">
        <f t="shared" si="824"/>
        <v>52.384722932302317</v>
      </c>
      <c r="Y4365">
        <f t="shared" si="825"/>
        <v>5.5133473602521832</v>
      </c>
    </row>
    <row r="4366" spans="1:25" x14ac:dyDescent="0.3">
      <c r="A4366">
        <v>12</v>
      </c>
      <c r="B4366">
        <v>4</v>
      </c>
      <c r="C4366">
        <v>25.47</v>
      </c>
      <c r="D4366">
        <v>0</v>
      </c>
      <c r="E4366">
        <v>7</v>
      </c>
      <c r="F4366">
        <v>11.76216415244</v>
      </c>
      <c r="G4366">
        <v>17.166298130705801</v>
      </c>
      <c r="H4366">
        <v>13.1369185251561</v>
      </c>
      <c r="I4366">
        <v>0.91</v>
      </c>
      <c r="J4366">
        <v>13.1369185251561</v>
      </c>
      <c r="K4366">
        <v>11.954595857892</v>
      </c>
      <c r="L4366">
        <v>2088</v>
      </c>
      <c r="M4366">
        <f t="shared" si="816"/>
        <v>-11.954595857892</v>
      </c>
      <c r="N4366">
        <v>-11.954595857892</v>
      </c>
      <c r="O4366">
        <f t="shared" si="826"/>
        <v>-166.17530578030102</v>
      </c>
      <c r="P4366">
        <f t="shared" si="817"/>
        <v>87.133448795926313</v>
      </c>
      <c r="Q4366">
        <f t="shared" si="827"/>
        <v>-5.3670296539401789</v>
      </c>
      <c r="R4366">
        <f t="shared" si="818"/>
        <v>5.3670296539401789</v>
      </c>
      <c r="S4366">
        <f t="shared" si="819"/>
        <v>0.44895115800983404</v>
      </c>
      <c r="T4366">
        <f t="shared" si="820"/>
        <v>6.5875662039518215</v>
      </c>
      <c r="U4366">
        <f t="shared" si="821"/>
        <v>0</v>
      </c>
      <c r="V4366">
        <f t="shared" si="822"/>
        <v>55.104884199016603</v>
      </c>
      <c r="W4366">
        <f t="shared" si="823"/>
        <v>0</v>
      </c>
      <c r="X4366">
        <f t="shared" si="824"/>
        <v>55.104884199016603</v>
      </c>
      <c r="Y4366">
        <f t="shared" si="825"/>
        <v>5.3670296539401789</v>
      </c>
    </row>
    <row r="4367" spans="1:25" x14ac:dyDescent="0.3">
      <c r="A4367">
        <v>12</v>
      </c>
      <c r="B4367">
        <v>5</v>
      </c>
      <c r="C4367">
        <v>25.58</v>
      </c>
      <c r="D4367">
        <v>0</v>
      </c>
      <c r="E4367">
        <v>3</v>
      </c>
      <c r="F4367">
        <v>11.8391584011665</v>
      </c>
      <c r="G4367">
        <v>17.166298130705801</v>
      </c>
      <c r="H4367">
        <v>13.1811863236008</v>
      </c>
      <c r="I4367">
        <v>0.91</v>
      </c>
      <c r="J4367">
        <v>13.1811863236008</v>
      </c>
      <c r="K4367">
        <v>11.9948795544767</v>
      </c>
      <c r="L4367">
        <v>2088</v>
      </c>
      <c r="M4367">
        <f t="shared" si="816"/>
        <v>-11.9948795544767</v>
      </c>
      <c r="N4367">
        <v>-11.9948795544767</v>
      </c>
      <c r="O4367">
        <f t="shared" si="826"/>
        <v>-178.17018533477773</v>
      </c>
      <c r="P4367">
        <f t="shared" si="817"/>
        <v>82.061292689882208</v>
      </c>
      <c r="Q4367">
        <f t="shared" si="827"/>
        <v>-5.0721561060441047</v>
      </c>
      <c r="R4367">
        <f t="shared" si="818"/>
        <v>5.0721561060441047</v>
      </c>
      <c r="S4367">
        <f t="shared" si="819"/>
        <v>0.42286011151742553</v>
      </c>
      <c r="T4367">
        <f t="shared" si="820"/>
        <v>6.9227234484325955</v>
      </c>
      <c r="U4367">
        <f t="shared" si="821"/>
        <v>0</v>
      </c>
      <c r="V4367">
        <f t="shared" si="822"/>
        <v>57.713988848257443</v>
      </c>
      <c r="W4367">
        <f t="shared" si="823"/>
        <v>0</v>
      </c>
      <c r="X4367">
        <f t="shared" si="824"/>
        <v>57.713988848257443</v>
      </c>
      <c r="Y4367">
        <f t="shared" si="825"/>
        <v>5.0721561060441047</v>
      </c>
    </row>
    <row r="4368" spans="1:25" x14ac:dyDescent="0.3">
      <c r="A4368">
        <v>1</v>
      </c>
      <c r="B4368">
        <v>1</v>
      </c>
      <c r="C4368">
        <v>27.799285714285698</v>
      </c>
      <c r="D4368">
        <v>0</v>
      </c>
      <c r="E4368">
        <v>7</v>
      </c>
      <c r="F4368">
        <v>13.4284640257644</v>
      </c>
      <c r="G4368">
        <v>17.629831191405</v>
      </c>
      <c r="H4368">
        <v>14.0578459945833</v>
      </c>
      <c r="I4368">
        <v>0.91</v>
      </c>
      <c r="J4368">
        <v>14.0578459945833</v>
      </c>
      <c r="K4368">
        <v>12.792639855070799</v>
      </c>
      <c r="L4368">
        <v>2089</v>
      </c>
      <c r="M4368">
        <f t="shared" si="816"/>
        <v>-12.792639855070799</v>
      </c>
      <c r="N4368">
        <v>-12.792639855070799</v>
      </c>
      <c r="O4368">
        <f t="shared" si="826"/>
        <v>-190.96282518984853</v>
      </c>
      <c r="P4368">
        <f t="shared" si="817"/>
        <v>76.976735558589553</v>
      </c>
      <c r="Q4368">
        <f t="shared" si="827"/>
        <v>-5.0845571312926552</v>
      </c>
      <c r="R4368">
        <f t="shared" si="818"/>
        <v>5.0845571312926552</v>
      </c>
      <c r="S4368">
        <f t="shared" si="819"/>
        <v>0.39745956963505208</v>
      </c>
      <c r="T4368">
        <f t="shared" si="820"/>
        <v>7.7080827237781442</v>
      </c>
      <c r="U4368">
        <f t="shared" si="821"/>
        <v>0</v>
      </c>
      <c r="V4368">
        <f t="shared" si="822"/>
        <v>60.254043036494785</v>
      </c>
      <c r="W4368">
        <f t="shared" si="823"/>
        <v>0</v>
      </c>
      <c r="X4368">
        <f t="shared" si="824"/>
        <v>60.254043036494785</v>
      </c>
      <c r="Y4368">
        <f t="shared" si="825"/>
        <v>5.0845571312926552</v>
      </c>
    </row>
    <row r="4369" spans="1:25" x14ac:dyDescent="0.3">
      <c r="A4369">
        <v>1</v>
      </c>
      <c r="B4369">
        <v>2</v>
      </c>
      <c r="C4369">
        <v>27.0242857142857</v>
      </c>
      <c r="D4369">
        <v>0</v>
      </c>
      <c r="E4369">
        <v>7</v>
      </c>
      <c r="F4369">
        <v>12.8657559288407</v>
      </c>
      <c r="G4369">
        <v>17.629831191405</v>
      </c>
      <c r="H4369">
        <v>13.748115730623701</v>
      </c>
      <c r="I4369">
        <v>0.91</v>
      </c>
      <c r="J4369">
        <v>13.748115730623701</v>
      </c>
      <c r="K4369">
        <v>12.510785314867601</v>
      </c>
      <c r="L4369">
        <v>2089</v>
      </c>
      <c r="M4369">
        <f t="shared" si="816"/>
        <v>-12.510785314867601</v>
      </c>
      <c r="N4369">
        <v>-12.510785314867601</v>
      </c>
      <c r="O4369">
        <f t="shared" si="826"/>
        <v>-203.47361050471613</v>
      </c>
      <c r="P4369">
        <f t="shared" si="817"/>
        <v>72.309051431898283</v>
      </c>
      <c r="Q4369">
        <f t="shared" si="827"/>
        <v>-4.6676841266912703</v>
      </c>
      <c r="R4369">
        <f t="shared" si="818"/>
        <v>4.6676841266912703</v>
      </c>
      <c r="S4369">
        <f t="shared" si="819"/>
        <v>0.37309281625544921</v>
      </c>
      <c r="T4369">
        <f t="shared" si="820"/>
        <v>7.8431011881763304</v>
      </c>
      <c r="U4369">
        <f t="shared" si="821"/>
        <v>0</v>
      </c>
      <c r="V4369">
        <f t="shared" si="822"/>
        <v>62.690718374455081</v>
      </c>
      <c r="W4369">
        <f t="shared" si="823"/>
        <v>0</v>
      </c>
      <c r="X4369">
        <f t="shared" si="824"/>
        <v>62.690718374455081</v>
      </c>
      <c r="Y4369">
        <f t="shared" si="825"/>
        <v>4.6676841266912703</v>
      </c>
    </row>
    <row r="4370" spans="1:25" x14ac:dyDescent="0.3">
      <c r="A4370">
        <v>1</v>
      </c>
      <c r="B4370">
        <v>3</v>
      </c>
      <c r="C4370">
        <v>23.702142857142899</v>
      </c>
      <c r="D4370">
        <v>0</v>
      </c>
      <c r="E4370">
        <v>7</v>
      </c>
      <c r="F4370">
        <v>10.5484307730175</v>
      </c>
      <c r="G4370">
        <v>17.629831191405</v>
      </c>
      <c r="H4370">
        <v>12.3981292570889</v>
      </c>
      <c r="I4370">
        <v>0.91</v>
      </c>
      <c r="J4370">
        <v>12.3981292570889</v>
      </c>
      <c r="K4370">
        <v>11.2822976239509</v>
      </c>
      <c r="L4370">
        <v>2089</v>
      </c>
      <c r="M4370">
        <f t="shared" si="816"/>
        <v>-11.2822976239509</v>
      </c>
      <c r="N4370">
        <v>-11.2822976239509</v>
      </c>
      <c r="O4370">
        <f t="shared" si="826"/>
        <v>-214.75590812866704</v>
      </c>
      <c r="P4370">
        <f t="shared" si="817"/>
        <v>68.342909925678498</v>
      </c>
      <c r="Q4370">
        <f t="shared" si="827"/>
        <v>-3.9661415062197847</v>
      </c>
      <c r="R4370">
        <f t="shared" si="818"/>
        <v>3.9661415062197847</v>
      </c>
      <c r="S4370">
        <f t="shared" si="819"/>
        <v>0.35153668502771679</v>
      </c>
      <c r="T4370">
        <f t="shared" si="820"/>
        <v>7.316156117731115</v>
      </c>
      <c r="U4370">
        <f t="shared" si="821"/>
        <v>0</v>
      </c>
      <c r="V4370">
        <f t="shared" si="822"/>
        <v>64.84633149722832</v>
      </c>
      <c r="W4370">
        <f t="shared" si="823"/>
        <v>0</v>
      </c>
      <c r="X4370">
        <f t="shared" si="824"/>
        <v>64.84633149722832</v>
      </c>
      <c r="Y4370">
        <f t="shared" si="825"/>
        <v>3.9661415062197847</v>
      </c>
    </row>
    <row r="4371" spans="1:25" x14ac:dyDescent="0.3">
      <c r="A4371">
        <v>1</v>
      </c>
      <c r="B4371">
        <v>4</v>
      </c>
      <c r="C4371">
        <v>26.4542857142857</v>
      </c>
      <c r="D4371">
        <v>5.1100000000000003</v>
      </c>
      <c r="E4371">
        <v>7</v>
      </c>
      <c r="F4371">
        <v>12.4571420739067</v>
      </c>
      <c r="G4371">
        <v>17.629831191405</v>
      </c>
      <c r="H4371">
        <v>13.519111949618599</v>
      </c>
      <c r="I4371">
        <v>0.91</v>
      </c>
      <c r="J4371">
        <v>13.519111949618599</v>
      </c>
      <c r="K4371">
        <v>12.302391874152899</v>
      </c>
      <c r="L4371">
        <v>2089</v>
      </c>
      <c r="M4371">
        <f t="shared" si="816"/>
        <v>-7.1923918741528992</v>
      </c>
      <c r="N4371">
        <v>-7.1923918741528992</v>
      </c>
      <c r="O4371">
        <f t="shared" si="826"/>
        <v>-221.94830000281993</v>
      </c>
      <c r="P4371">
        <f t="shared" si="817"/>
        <v>65.928832614772716</v>
      </c>
      <c r="Q4371">
        <f t="shared" si="827"/>
        <v>-2.4140773109057818</v>
      </c>
      <c r="R4371">
        <f t="shared" si="818"/>
        <v>7.5240773109057821</v>
      </c>
      <c r="S4371">
        <f t="shared" si="819"/>
        <v>0.61159467100976772</v>
      </c>
      <c r="T4371">
        <f t="shared" si="820"/>
        <v>4.7783145632471173</v>
      </c>
      <c r="U4371">
        <f t="shared" si="821"/>
        <v>0</v>
      </c>
      <c r="V4371">
        <f t="shared" si="822"/>
        <v>38.840532899023231</v>
      </c>
      <c r="W4371">
        <f t="shared" si="823"/>
        <v>0</v>
      </c>
      <c r="X4371">
        <f t="shared" si="824"/>
        <v>38.840532899023231</v>
      </c>
      <c r="Y4371">
        <f t="shared" si="825"/>
        <v>2.4140773109057818</v>
      </c>
    </row>
    <row r="4372" spans="1:25" x14ac:dyDescent="0.3">
      <c r="A4372">
        <v>1</v>
      </c>
      <c r="B4372">
        <v>5</v>
      </c>
      <c r="C4372">
        <v>27.786666666666701</v>
      </c>
      <c r="D4372">
        <v>0</v>
      </c>
      <c r="E4372">
        <v>3</v>
      </c>
      <c r="F4372">
        <v>13.4192363041233</v>
      </c>
      <c r="G4372">
        <v>17.629831191405</v>
      </c>
      <c r="H4372">
        <v>14.052817557701299</v>
      </c>
      <c r="I4372">
        <v>0.91</v>
      </c>
      <c r="J4372">
        <v>14.052817557701299</v>
      </c>
      <c r="K4372">
        <v>12.7880639775082</v>
      </c>
      <c r="L4372">
        <v>2089</v>
      </c>
      <c r="M4372">
        <f t="shared" si="816"/>
        <v>-12.7880639775082</v>
      </c>
      <c r="N4372">
        <v>-12.7880639775082</v>
      </c>
      <c r="O4372">
        <f t="shared" si="826"/>
        <v>-234.73636398032812</v>
      </c>
      <c r="P4372">
        <f t="shared" si="817"/>
        <v>61.845265428141808</v>
      </c>
      <c r="Q4372">
        <f t="shared" si="827"/>
        <v>-4.0835671866309085</v>
      </c>
      <c r="R4372">
        <f t="shared" si="818"/>
        <v>4.0835671866309085</v>
      </c>
      <c r="S4372">
        <f t="shared" si="819"/>
        <v>0.31932645893961237</v>
      </c>
      <c r="T4372">
        <f t="shared" si="820"/>
        <v>8.7044967908772914</v>
      </c>
      <c r="U4372">
        <f t="shared" si="821"/>
        <v>0</v>
      </c>
      <c r="V4372">
        <f t="shared" si="822"/>
        <v>68.067354106038763</v>
      </c>
      <c r="W4372">
        <f t="shared" si="823"/>
        <v>0</v>
      </c>
      <c r="X4372">
        <f t="shared" si="824"/>
        <v>68.067354106038763</v>
      </c>
      <c r="Y4372">
        <f t="shared" si="825"/>
        <v>4.0835671866309085</v>
      </c>
    </row>
    <row r="4373" spans="1:25" x14ac:dyDescent="0.3">
      <c r="A4373">
        <v>2</v>
      </c>
      <c r="B4373">
        <v>1</v>
      </c>
      <c r="C4373">
        <v>28.08</v>
      </c>
      <c r="D4373">
        <v>7.21</v>
      </c>
      <c r="E4373">
        <v>7</v>
      </c>
      <c r="F4373">
        <v>13.6342931679479</v>
      </c>
      <c r="G4373">
        <v>17.629831191405</v>
      </c>
      <c r="H4373">
        <v>14.169580345754101</v>
      </c>
      <c r="I4373">
        <v>0.95</v>
      </c>
      <c r="J4373">
        <v>14.169580345754101</v>
      </c>
      <c r="K4373">
        <v>13.4611013284664</v>
      </c>
      <c r="L4373">
        <v>2089</v>
      </c>
      <c r="M4373">
        <f t="shared" si="816"/>
        <v>-6.2511013284664001</v>
      </c>
      <c r="N4373">
        <v>-6.2511013284664001</v>
      </c>
      <c r="O4373">
        <f t="shared" si="826"/>
        <v>-240.98746530879453</v>
      </c>
      <c r="P4373">
        <f t="shared" si="817"/>
        <v>59.94215656704025</v>
      </c>
      <c r="Q4373">
        <f t="shared" si="827"/>
        <v>-1.9031088611015576</v>
      </c>
      <c r="R4373">
        <f t="shared" si="818"/>
        <v>9.1131088611015585</v>
      </c>
      <c r="S4373">
        <f t="shared" si="819"/>
        <v>0.6769957850201993</v>
      </c>
      <c r="T4373">
        <f t="shared" si="820"/>
        <v>4.3479924673648416</v>
      </c>
      <c r="U4373">
        <f t="shared" si="821"/>
        <v>0</v>
      </c>
      <c r="V4373">
        <f t="shared" si="822"/>
        <v>32.300421497980068</v>
      </c>
      <c r="W4373">
        <f t="shared" si="823"/>
        <v>0</v>
      </c>
      <c r="X4373">
        <f t="shared" si="824"/>
        <v>32.300421497980068</v>
      </c>
      <c r="Y4373">
        <f t="shared" si="825"/>
        <v>1.9031088611015576</v>
      </c>
    </row>
    <row r="4374" spans="1:25" x14ac:dyDescent="0.3">
      <c r="A4374">
        <v>2</v>
      </c>
      <c r="B4374">
        <v>2</v>
      </c>
      <c r="C4374">
        <v>26.96</v>
      </c>
      <c r="D4374">
        <v>16.05</v>
      </c>
      <c r="E4374">
        <v>7</v>
      </c>
      <c r="F4374">
        <v>12.8194479590078</v>
      </c>
      <c r="G4374">
        <v>17.629831191405</v>
      </c>
      <c r="H4374">
        <v>13.722339854903</v>
      </c>
      <c r="I4374">
        <v>0.95</v>
      </c>
      <c r="J4374">
        <v>13.722339854903</v>
      </c>
      <c r="K4374">
        <v>13.036222862157899</v>
      </c>
      <c r="L4374">
        <v>2089</v>
      </c>
      <c r="M4374">
        <f t="shared" si="816"/>
        <v>3.0137771378421014</v>
      </c>
      <c r="N4374">
        <v>3.0137771378421014</v>
      </c>
      <c r="O4374">
        <f t="shared" si="826"/>
        <v>-237.97368817095241</v>
      </c>
      <c r="P4374">
        <f t="shared" si="817"/>
        <v>60.852257957797008</v>
      </c>
      <c r="Q4374">
        <f t="shared" si="827"/>
        <v>0.91010139075675767</v>
      </c>
      <c r="R4374">
        <f t="shared" si="818"/>
        <v>13.036222862157899</v>
      </c>
      <c r="S4374">
        <f t="shared" si="819"/>
        <v>1</v>
      </c>
      <c r="T4374">
        <f t="shared" si="820"/>
        <v>0</v>
      </c>
      <c r="U4374">
        <f t="shared" si="821"/>
        <v>3.0137771378421014</v>
      </c>
      <c r="V4374">
        <f t="shared" si="822"/>
        <v>0</v>
      </c>
      <c r="W4374">
        <f t="shared" si="823"/>
        <v>100</v>
      </c>
      <c r="X4374">
        <f t="shared" si="824"/>
        <v>-100</v>
      </c>
      <c r="Y4374">
        <f t="shared" si="825"/>
        <v>0.91010139075675767</v>
      </c>
    </row>
    <row r="4375" spans="1:25" x14ac:dyDescent="0.3">
      <c r="A4375">
        <v>2</v>
      </c>
      <c r="B4375">
        <v>3</v>
      </c>
      <c r="C4375">
        <v>31.856428571428602</v>
      </c>
      <c r="D4375">
        <v>0</v>
      </c>
      <c r="E4375">
        <v>7</v>
      </c>
      <c r="F4375">
        <v>16.504402282604399</v>
      </c>
      <c r="G4375">
        <v>17.629831191405</v>
      </c>
      <c r="H4375">
        <v>15.6508094680916</v>
      </c>
      <c r="I4375">
        <v>0.95</v>
      </c>
      <c r="J4375">
        <v>15.6508094680916</v>
      </c>
      <c r="K4375">
        <v>14.868268994687099</v>
      </c>
      <c r="L4375">
        <v>2089</v>
      </c>
      <c r="M4375">
        <f t="shared" si="816"/>
        <v>-14.868268994687099</v>
      </c>
      <c r="N4375">
        <v>-14.868268994687099</v>
      </c>
      <c r="O4375">
        <f t="shared" si="826"/>
        <v>-252.84195716563951</v>
      </c>
      <c r="P4375">
        <f t="shared" si="817"/>
        <v>56.492482755184312</v>
      </c>
      <c r="Q4375">
        <f t="shared" si="827"/>
        <v>-4.3597752026126955</v>
      </c>
      <c r="R4375">
        <f t="shared" si="818"/>
        <v>4.3597752026126955</v>
      </c>
      <c r="S4375">
        <f t="shared" si="819"/>
        <v>0.2932268177398849</v>
      </c>
      <c r="T4375">
        <f t="shared" si="820"/>
        <v>10.508493792074404</v>
      </c>
      <c r="U4375">
        <f t="shared" si="821"/>
        <v>0</v>
      </c>
      <c r="V4375">
        <f t="shared" si="822"/>
        <v>70.677318226011508</v>
      </c>
      <c r="W4375">
        <f t="shared" si="823"/>
        <v>0</v>
      </c>
      <c r="X4375">
        <f t="shared" si="824"/>
        <v>70.677318226011508</v>
      </c>
      <c r="Y4375">
        <f t="shared" si="825"/>
        <v>4.3597752026126955</v>
      </c>
    </row>
    <row r="4376" spans="1:25" x14ac:dyDescent="0.3">
      <c r="A4376">
        <v>2</v>
      </c>
      <c r="B4376">
        <v>4</v>
      </c>
      <c r="C4376">
        <v>30.9714285714286</v>
      </c>
      <c r="D4376">
        <v>0</v>
      </c>
      <c r="E4376">
        <v>7</v>
      </c>
      <c r="F4376">
        <v>15.815201425385901</v>
      </c>
      <c r="G4376">
        <v>17.629831191405</v>
      </c>
      <c r="H4376">
        <v>15.3071920220517</v>
      </c>
      <c r="I4376">
        <v>0.95</v>
      </c>
      <c r="J4376">
        <v>15.3071920220517</v>
      </c>
      <c r="K4376">
        <v>14.541832420949101</v>
      </c>
      <c r="L4376">
        <v>2089</v>
      </c>
      <c r="M4376">
        <f t="shared" si="816"/>
        <v>-14.541832420949101</v>
      </c>
      <c r="N4376">
        <v>-14.541832420949101</v>
      </c>
      <c r="O4376">
        <f t="shared" si="826"/>
        <v>-267.38378958658859</v>
      </c>
      <c r="P4376">
        <f t="shared" si="817"/>
        <v>52.530734566229661</v>
      </c>
      <c r="Q4376">
        <f t="shared" si="827"/>
        <v>-3.9617481889546511</v>
      </c>
      <c r="R4376">
        <f t="shared" si="818"/>
        <v>3.9617481889546511</v>
      </c>
      <c r="S4376">
        <f t="shared" si="819"/>
        <v>0.27243803079777756</v>
      </c>
      <c r="T4376">
        <f t="shared" si="820"/>
        <v>10.58008423199445</v>
      </c>
      <c r="U4376">
        <f t="shared" si="821"/>
        <v>0</v>
      </c>
      <c r="V4376">
        <f t="shared" si="822"/>
        <v>72.756196920222251</v>
      </c>
      <c r="W4376">
        <f t="shared" si="823"/>
        <v>0</v>
      </c>
      <c r="X4376">
        <f t="shared" si="824"/>
        <v>72.756196920222251</v>
      </c>
      <c r="Y4376">
        <f t="shared" si="825"/>
        <v>3.9617481889546511</v>
      </c>
    </row>
    <row r="4377" spans="1:25" x14ac:dyDescent="0.3">
      <c r="A4377">
        <v>3</v>
      </c>
      <c r="B4377">
        <v>1</v>
      </c>
      <c r="C4377">
        <v>30.9121428571429</v>
      </c>
      <c r="D4377">
        <v>0</v>
      </c>
      <c r="E4377">
        <v>7</v>
      </c>
      <c r="F4377">
        <v>15.7693898052447</v>
      </c>
      <c r="G4377">
        <v>17.629831191405</v>
      </c>
      <c r="H4377">
        <v>15.284099417227299</v>
      </c>
      <c r="I4377">
        <v>1.02</v>
      </c>
      <c r="J4377">
        <v>15.284099417227299</v>
      </c>
      <c r="K4377">
        <v>15.5897814055718</v>
      </c>
      <c r="L4377">
        <v>2089</v>
      </c>
      <c r="M4377">
        <f t="shared" si="816"/>
        <v>-15.5897814055718</v>
      </c>
      <c r="N4377">
        <v>-15.5897814055718</v>
      </c>
      <c r="O4377">
        <f t="shared" si="826"/>
        <v>-282.97357099216038</v>
      </c>
      <c r="P4377">
        <f t="shared" si="817"/>
        <v>48.591543396913735</v>
      </c>
      <c r="Q4377">
        <f t="shared" si="827"/>
        <v>-3.9391911693159258</v>
      </c>
      <c r="R4377">
        <f t="shared" si="818"/>
        <v>3.9391911693159258</v>
      </c>
      <c r="S4377">
        <f t="shared" si="819"/>
        <v>0.25267776800950242</v>
      </c>
      <c r="T4377">
        <f t="shared" si="820"/>
        <v>11.650590236255875</v>
      </c>
      <c r="U4377">
        <f t="shared" si="821"/>
        <v>0</v>
      </c>
      <c r="V4377">
        <f t="shared" si="822"/>
        <v>74.73222319904977</v>
      </c>
      <c r="W4377">
        <f t="shared" si="823"/>
        <v>0</v>
      </c>
      <c r="X4377">
        <f t="shared" si="824"/>
        <v>74.73222319904977</v>
      </c>
      <c r="Y4377">
        <f t="shared" si="825"/>
        <v>3.9391911693159258</v>
      </c>
    </row>
    <row r="4378" spans="1:25" x14ac:dyDescent="0.3">
      <c r="A4378">
        <v>3</v>
      </c>
      <c r="B4378">
        <v>2</v>
      </c>
      <c r="C4378">
        <v>33.530714285714303</v>
      </c>
      <c r="D4378">
        <v>0</v>
      </c>
      <c r="E4378">
        <v>7</v>
      </c>
      <c r="F4378">
        <v>17.835275420028701</v>
      </c>
      <c r="G4378">
        <v>17.629831191405</v>
      </c>
      <c r="H4378">
        <v>16.295413619089501</v>
      </c>
      <c r="I4378">
        <v>1.02</v>
      </c>
      <c r="J4378">
        <v>16.295413619089501</v>
      </c>
      <c r="K4378">
        <v>16.621321891471201</v>
      </c>
      <c r="L4378">
        <v>2089</v>
      </c>
      <c r="M4378">
        <f t="shared" si="816"/>
        <v>-16.621321891471201</v>
      </c>
      <c r="N4378">
        <v>-16.621321891471201</v>
      </c>
      <c r="O4378">
        <f t="shared" si="826"/>
        <v>-299.59489288363159</v>
      </c>
      <c r="P4378">
        <f t="shared" si="817"/>
        <v>44.716515252996544</v>
      </c>
      <c r="Q4378">
        <f t="shared" si="827"/>
        <v>-3.8750281439171914</v>
      </c>
      <c r="R4378">
        <f t="shared" si="818"/>
        <v>3.8750281439171914</v>
      </c>
      <c r="S4378">
        <f t="shared" si="819"/>
        <v>0.23313597854726353</v>
      </c>
      <c r="T4378">
        <f t="shared" si="820"/>
        <v>12.746293747554009</v>
      </c>
      <c r="U4378">
        <f t="shared" si="821"/>
        <v>0</v>
      </c>
      <c r="V4378">
        <f t="shared" si="822"/>
        <v>76.686402145273647</v>
      </c>
      <c r="W4378">
        <f t="shared" si="823"/>
        <v>0</v>
      </c>
      <c r="X4378">
        <f t="shared" si="824"/>
        <v>76.686402145273647</v>
      </c>
      <c r="Y4378">
        <f t="shared" si="825"/>
        <v>3.8750281439171914</v>
      </c>
    </row>
    <row r="4379" spans="1:25" x14ac:dyDescent="0.3">
      <c r="A4379">
        <v>3</v>
      </c>
      <c r="B4379">
        <v>3</v>
      </c>
      <c r="C4379">
        <v>35.222142857142899</v>
      </c>
      <c r="D4379">
        <v>0</v>
      </c>
      <c r="E4379">
        <v>7</v>
      </c>
      <c r="F4379">
        <v>19.2149162356699</v>
      </c>
      <c r="G4379">
        <v>17.629831191405</v>
      </c>
      <c r="H4379">
        <v>16.9397222804641</v>
      </c>
      <c r="I4379">
        <v>1.02</v>
      </c>
      <c r="J4379">
        <v>16.9397222804641</v>
      </c>
      <c r="K4379">
        <v>17.278516726073399</v>
      </c>
      <c r="L4379">
        <v>2089</v>
      </c>
      <c r="M4379">
        <f t="shared" si="816"/>
        <v>-17.278516726073399</v>
      </c>
      <c r="N4379">
        <v>-17.278516726073399</v>
      </c>
      <c r="O4379">
        <f t="shared" si="826"/>
        <v>-316.87340960970499</v>
      </c>
      <c r="P4379">
        <f t="shared" si="817"/>
        <v>41.01551125699882</v>
      </c>
      <c r="Q4379">
        <f t="shared" si="827"/>
        <v>-3.7010039959977235</v>
      </c>
      <c r="R4379">
        <f t="shared" si="818"/>
        <v>3.7010039959977235</v>
      </c>
      <c r="S4379">
        <f t="shared" si="819"/>
        <v>0.21419685813730083</v>
      </c>
      <c r="T4379">
        <f t="shared" si="820"/>
        <v>13.577512730075675</v>
      </c>
      <c r="U4379">
        <f t="shared" si="821"/>
        <v>0</v>
      </c>
      <c r="V4379">
        <f t="shared" si="822"/>
        <v>78.580314186269916</v>
      </c>
      <c r="W4379">
        <f t="shared" si="823"/>
        <v>0</v>
      </c>
      <c r="X4379">
        <f t="shared" si="824"/>
        <v>78.580314186269916</v>
      </c>
      <c r="Y4379">
        <f t="shared" si="825"/>
        <v>3.7010039959977235</v>
      </c>
    </row>
    <row r="4380" spans="1:25" x14ac:dyDescent="0.3">
      <c r="A4380">
        <v>3</v>
      </c>
      <c r="B4380">
        <v>4</v>
      </c>
      <c r="C4380">
        <v>32.204285714285703</v>
      </c>
      <c r="D4380">
        <v>0</v>
      </c>
      <c r="E4380">
        <v>7</v>
      </c>
      <c r="F4380">
        <v>16.778020139191</v>
      </c>
      <c r="G4380">
        <v>17.629831191405</v>
      </c>
      <c r="H4380">
        <v>15.7853149985632</v>
      </c>
      <c r="I4380">
        <v>1.02</v>
      </c>
      <c r="J4380">
        <v>15.7853149985632</v>
      </c>
      <c r="K4380">
        <v>16.101021298534501</v>
      </c>
      <c r="L4380">
        <v>2089</v>
      </c>
      <c r="M4380">
        <f t="shared" si="816"/>
        <v>-16.101021298534501</v>
      </c>
      <c r="N4380">
        <v>-16.101021298534501</v>
      </c>
      <c r="O4380">
        <f t="shared" si="826"/>
        <v>-332.97443090823947</v>
      </c>
      <c r="P4380">
        <f t="shared" si="817"/>
        <v>37.842969338925705</v>
      </c>
      <c r="Q4380">
        <f t="shared" si="827"/>
        <v>-3.1725419180731151</v>
      </c>
      <c r="R4380">
        <f t="shared" si="818"/>
        <v>3.1725419180731151</v>
      </c>
      <c r="S4380">
        <f t="shared" si="819"/>
        <v>0.19703979388946444</v>
      </c>
      <c r="T4380">
        <f t="shared" si="820"/>
        <v>12.928479380461386</v>
      </c>
      <c r="U4380">
        <f t="shared" si="821"/>
        <v>0</v>
      </c>
      <c r="V4380">
        <f t="shared" si="822"/>
        <v>80.296020611053549</v>
      </c>
      <c r="W4380">
        <f t="shared" si="823"/>
        <v>0</v>
      </c>
      <c r="X4380">
        <f t="shared" si="824"/>
        <v>80.296020611053549</v>
      </c>
      <c r="Y4380">
        <f t="shared" si="825"/>
        <v>3.1725419180731151</v>
      </c>
    </row>
    <row r="4381" spans="1:25" x14ac:dyDescent="0.3">
      <c r="A4381">
        <v>3</v>
      </c>
      <c r="B4381">
        <v>5</v>
      </c>
      <c r="C4381">
        <v>31.496666666666702</v>
      </c>
      <c r="D4381">
        <v>0</v>
      </c>
      <c r="E4381">
        <v>3</v>
      </c>
      <c r="F4381">
        <v>16.223031414538301</v>
      </c>
      <c r="G4381">
        <v>17.629831191405</v>
      </c>
      <c r="H4381">
        <v>15.5113726888955</v>
      </c>
      <c r="I4381">
        <v>1.02</v>
      </c>
      <c r="J4381">
        <v>15.5113726888955</v>
      </c>
      <c r="K4381">
        <v>15.8216001426734</v>
      </c>
      <c r="L4381">
        <v>2089</v>
      </c>
      <c r="M4381">
        <f t="shared" si="816"/>
        <v>-15.8216001426734</v>
      </c>
      <c r="N4381">
        <v>-15.8216001426734</v>
      </c>
      <c r="O4381">
        <f t="shared" si="826"/>
        <v>-348.79603105091286</v>
      </c>
      <c r="P4381">
        <f t="shared" si="817"/>
        <v>34.964638118935369</v>
      </c>
      <c r="Q4381">
        <f t="shared" si="827"/>
        <v>-2.8783312199903364</v>
      </c>
      <c r="R4381">
        <f t="shared" si="818"/>
        <v>2.8783312199903364</v>
      </c>
      <c r="S4381">
        <f t="shared" si="819"/>
        <v>0.18192415394363393</v>
      </c>
      <c r="T4381">
        <f t="shared" si="820"/>
        <v>12.943268922683064</v>
      </c>
      <c r="U4381">
        <f t="shared" si="821"/>
        <v>0</v>
      </c>
      <c r="V4381">
        <f t="shared" si="822"/>
        <v>81.807584605636606</v>
      </c>
      <c r="W4381">
        <f t="shared" si="823"/>
        <v>0</v>
      </c>
      <c r="X4381">
        <f t="shared" si="824"/>
        <v>81.807584605636606</v>
      </c>
      <c r="Y4381">
        <f t="shared" si="825"/>
        <v>2.8783312199903364</v>
      </c>
    </row>
    <row r="4382" spans="1:25" x14ac:dyDescent="0.3">
      <c r="A4382">
        <v>4</v>
      </c>
      <c r="B4382">
        <v>1</v>
      </c>
      <c r="C4382">
        <v>33.158571428571399</v>
      </c>
      <c r="D4382">
        <v>0</v>
      </c>
      <c r="E4382">
        <v>7</v>
      </c>
      <c r="F4382">
        <v>17.536441554057401</v>
      </c>
      <c r="G4382">
        <v>17.629831191405</v>
      </c>
      <c r="H4382">
        <v>16.152739340166399</v>
      </c>
      <c r="I4382">
        <v>1.1000000000000001</v>
      </c>
      <c r="J4382">
        <v>16.152739340166399</v>
      </c>
      <c r="K4382">
        <v>17.768013274183101</v>
      </c>
      <c r="L4382">
        <v>2089</v>
      </c>
      <c r="M4382">
        <f t="shared" si="816"/>
        <v>-17.768013274183101</v>
      </c>
      <c r="N4382">
        <v>-17.768013274183101</v>
      </c>
      <c r="O4382">
        <f t="shared" si="826"/>
        <v>-366.56404432509595</v>
      </c>
      <c r="P4382">
        <f t="shared" si="817"/>
        <v>31.992360659943174</v>
      </c>
      <c r="Q4382">
        <f t="shared" si="827"/>
        <v>-2.9722774589921954</v>
      </c>
      <c r="R4382">
        <f t="shared" si="818"/>
        <v>2.9722774589921954</v>
      </c>
      <c r="S4382">
        <f t="shared" si="819"/>
        <v>0.16728248753116987</v>
      </c>
      <c r="T4382">
        <f t="shared" si="820"/>
        <v>14.795735815190906</v>
      </c>
      <c r="U4382">
        <f t="shared" si="821"/>
        <v>0</v>
      </c>
      <c r="V4382">
        <f t="shared" si="822"/>
        <v>83.271751246883014</v>
      </c>
      <c r="W4382">
        <f t="shared" si="823"/>
        <v>0</v>
      </c>
      <c r="X4382">
        <f t="shared" si="824"/>
        <v>83.271751246883014</v>
      </c>
      <c r="Y4382">
        <f t="shared" si="825"/>
        <v>2.9722774589921954</v>
      </c>
    </row>
    <row r="4383" spans="1:25" x14ac:dyDescent="0.3">
      <c r="A4383">
        <v>4</v>
      </c>
      <c r="B4383">
        <v>2</v>
      </c>
      <c r="C4383">
        <v>34.228571428571399</v>
      </c>
      <c r="D4383">
        <v>0</v>
      </c>
      <c r="E4383">
        <v>7</v>
      </c>
      <c r="F4383">
        <v>18.4002624186124</v>
      </c>
      <c r="G4383">
        <v>17.629831191405</v>
      </c>
      <c r="H4383">
        <v>16.5620614731485</v>
      </c>
      <c r="I4383">
        <v>1.1000000000000001</v>
      </c>
      <c r="J4383">
        <v>16.5620614731485</v>
      </c>
      <c r="K4383">
        <v>18.218267620463401</v>
      </c>
      <c r="L4383">
        <v>2089</v>
      </c>
      <c r="M4383">
        <f t="shared" si="816"/>
        <v>-18.218267620463401</v>
      </c>
      <c r="N4383">
        <v>-18.218267620463401</v>
      </c>
      <c r="O4383">
        <f t="shared" si="826"/>
        <v>-384.78231194555934</v>
      </c>
      <c r="P4383">
        <f t="shared" si="817"/>
        <v>29.20692406915078</v>
      </c>
      <c r="Q4383">
        <f t="shared" si="827"/>
        <v>-2.7854365907923935</v>
      </c>
      <c r="R4383">
        <f t="shared" si="818"/>
        <v>2.7854365907923935</v>
      </c>
      <c r="S4383">
        <f t="shared" si="819"/>
        <v>0.15289250596273452</v>
      </c>
      <c r="T4383">
        <f t="shared" si="820"/>
        <v>15.432831029671007</v>
      </c>
      <c r="U4383">
        <f t="shared" si="821"/>
        <v>0</v>
      </c>
      <c r="V4383">
        <f t="shared" si="822"/>
        <v>84.710749403726552</v>
      </c>
      <c r="W4383">
        <f t="shared" si="823"/>
        <v>0</v>
      </c>
      <c r="X4383">
        <f t="shared" si="824"/>
        <v>84.710749403726552</v>
      </c>
      <c r="Y4383">
        <f t="shared" si="825"/>
        <v>2.7854365907923935</v>
      </c>
    </row>
    <row r="4384" spans="1:25" x14ac:dyDescent="0.3">
      <c r="A4384">
        <v>4</v>
      </c>
      <c r="B4384">
        <v>3</v>
      </c>
      <c r="C4384">
        <v>34.183571428571398</v>
      </c>
      <c r="D4384">
        <v>0</v>
      </c>
      <c r="E4384">
        <v>7</v>
      </c>
      <c r="F4384">
        <v>18.3636501332671</v>
      </c>
      <c r="G4384">
        <v>17.629831191405</v>
      </c>
      <c r="H4384">
        <v>16.5449021927658</v>
      </c>
      <c r="I4384">
        <v>1.1000000000000001</v>
      </c>
      <c r="J4384">
        <v>16.5449021927658</v>
      </c>
      <c r="K4384">
        <v>18.1993924120424</v>
      </c>
      <c r="L4384">
        <v>2089</v>
      </c>
      <c r="M4384">
        <f t="shared" si="816"/>
        <v>-18.1993924120424</v>
      </c>
      <c r="N4384">
        <v>-18.1993924120424</v>
      </c>
      <c r="O4384">
        <f t="shared" si="826"/>
        <v>-402.98170435760176</v>
      </c>
      <c r="P4384">
        <f t="shared" si="817"/>
        <v>26.666519967183671</v>
      </c>
      <c r="Q4384">
        <f t="shared" si="827"/>
        <v>-2.5404041019671091</v>
      </c>
      <c r="R4384">
        <f t="shared" si="818"/>
        <v>2.5404041019671091</v>
      </c>
      <c r="S4384">
        <f t="shared" si="819"/>
        <v>0.13958730294128627</v>
      </c>
      <c r="T4384">
        <f t="shared" si="820"/>
        <v>15.658988310075291</v>
      </c>
      <c r="U4384">
        <f t="shared" si="821"/>
        <v>0</v>
      </c>
      <c r="V4384">
        <f t="shared" si="822"/>
        <v>86.041269705871372</v>
      </c>
      <c r="W4384">
        <f t="shared" si="823"/>
        <v>0</v>
      </c>
      <c r="X4384">
        <f t="shared" si="824"/>
        <v>86.041269705871372</v>
      </c>
      <c r="Y4384">
        <f t="shared" si="825"/>
        <v>2.5404041019671091</v>
      </c>
    </row>
    <row r="4385" spans="1:25" x14ac:dyDescent="0.3">
      <c r="A4385">
        <v>4</v>
      </c>
      <c r="B4385">
        <v>4</v>
      </c>
      <c r="C4385">
        <v>34.132142857142902</v>
      </c>
      <c r="D4385">
        <v>0</v>
      </c>
      <c r="E4385">
        <v>7</v>
      </c>
      <c r="F4385">
        <v>18.321837846849402</v>
      </c>
      <c r="G4385">
        <v>17.629831191405</v>
      </c>
      <c r="H4385">
        <v>16.525285720169101</v>
      </c>
      <c r="I4385">
        <v>1.1000000000000001</v>
      </c>
      <c r="J4385">
        <v>16.525285720169101</v>
      </c>
      <c r="K4385">
        <v>18.177814292186</v>
      </c>
      <c r="L4385">
        <v>2089</v>
      </c>
      <c r="M4385">
        <f t="shared" si="816"/>
        <v>-18.177814292186</v>
      </c>
      <c r="N4385">
        <v>-18.177814292186</v>
      </c>
      <c r="O4385">
        <f t="shared" si="826"/>
        <v>-421.15951864978774</v>
      </c>
      <c r="P4385">
        <f t="shared" si="817"/>
        <v>24.349705945587193</v>
      </c>
      <c r="Q4385">
        <f t="shared" si="827"/>
        <v>-2.3168140215964783</v>
      </c>
      <c r="R4385">
        <f t="shared" si="818"/>
        <v>2.3168140215964783</v>
      </c>
      <c r="S4385">
        <f t="shared" si="819"/>
        <v>0.12745283807813984</v>
      </c>
      <c r="T4385">
        <f t="shared" si="820"/>
        <v>15.861000270589521</v>
      </c>
      <c r="U4385">
        <f t="shared" si="821"/>
        <v>0</v>
      </c>
      <c r="V4385">
        <f t="shared" si="822"/>
        <v>87.254716192186024</v>
      </c>
      <c r="W4385">
        <f t="shared" si="823"/>
        <v>0</v>
      </c>
      <c r="X4385">
        <f t="shared" si="824"/>
        <v>87.254716192186024</v>
      </c>
      <c r="Y4385">
        <f t="shared" si="825"/>
        <v>2.3168140215964783</v>
      </c>
    </row>
    <row r="4386" spans="1:25" x14ac:dyDescent="0.3">
      <c r="A4386">
        <v>4</v>
      </c>
      <c r="B4386">
        <v>5</v>
      </c>
      <c r="C4386">
        <v>35.185000000000002</v>
      </c>
      <c r="D4386">
        <v>0</v>
      </c>
      <c r="E4386">
        <v>2</v>
      </c>
      <c r="F4386">
        <v>19.1842467729231</v>
      </c>
      <c r="G4386">
        <v>17.629831191405</v>
      </c>
      <c r="H4386">
        <v>16.925645129470698</v>
      </c>
      <c r="I4386">
        <v>1.1000000000000001</v>
      </c>
      <c r="J4386">
        <v>16.925645129470698</v>
      </c>
      <c r="K4386">
        <v>18.6182096424177</v>
      </c>
      <c r="L4386">
        <v>2089</v>
      </c>
      <c r="M4386">
        <f t="shared" si="816"/>
        <v>-18.6182096424177</v>
      </c>
      <c r="N4386">
        <v>-18.6182096424177</v>
      </c>
      <c r="O4386">
        <f t="shared" si="826"/>
        <v>-439.77772829220544</v>
      </c>
      <c r="P4386">
        <f t="shared" si="817"/>
        <v>22.185273770271589</v>
      </c>
      <c r="Q4386">
        <f t="shared" si="827"/>
        <v>-2.1644321753156035</v>
      </c>
      <c r="R4386">
        <f t="shared" si="818"/>
        <v>2.1644321753156035</v>
      </c>
      <c r="S4386">
        <f t="shared" si="819"/>
        <v>0.1162535075544749</v>
      </c>
      <c r="T4386">
        <f t="shared" si="820"/>
        <v>16.453777467102096</v>
      </c>
      <c r="U4386">
        <f t="shared" si="821"/>
        <v>0</v>
      </c>
      <c r="V4386">
        <f t="shared" si="822"/>
        <v>88.374649244552501</v>
      </c>
      <c r="W4386">
        <f t="shared" si="823"/>
        <v>0</v>
      </c>
      <c r="X4386">
        <f t="shared" si="824"/>
        <v>88.374649244552501</v>
      </c>
      <c r="Y4386">
        <f t="shared" si="825"/>
        <v>2.1644321753156035</v>
      </c>
    </row>
    <row r="4387" spans="1:25" x14ac:dyDescent="0.3">
      <c r="A4387">
        <v>5</v>
      </c>
      <c r="B4387">
        <v>1</v>
      </c>
      <c r="C4387">
        <v>35.672142857142902</v>
      </c>
      <c r="D4387">
        <v>1.35</v>
      </c>
      <c r="E4387">
        <v>7</v>
      </c>
      <c r="F4387">
        <v>19.587807173380099</v>
      </c>
      <c r="G4387">
        <v>17.629831191405</v>
      </c>
      <c r="H4387">
        <v>17.110023493938499</v>
      </c>
      <c r="I4387">
        <v>1.18</v>
      </c>
      <c r="J4387">
        <v>17.110023493938499</v>
      </c>
      <c r="K4387">
        <v>20.189827722847401</v>
      </c>
      <c r="L4387">
        <v>2089</v>
      </c>
      <c r="M4387">
        <f t="shared" si="816"/>
        <v>-18.839827722847399</v>
      </c>
      <c r="N4387">
        <v>-18.839827722847399</v>
      </c>
      <c r="O4387">
        <f t="shared" si="826"/>
        <v>-458.61755601505286</v>
      </c>
      <c r="P4387">
        <f t="shared" si="817"/>
        <v>20.190851110187438</v>
      </c>
      <c r="Q4387">
        <f t="shared" si="827"/>
        <v>-1.994422660084151</v>
      </c>
      <c r="R4387">
        <f t="shared" si="818"/>
        <v>3.3444226600841511</v>
      </c>
      <c r="S4387">
        <f t="shared" si="819"/>
        <v>0.16564889537415439</v>
      </c>
      <c r="T4387">
        <f t="shared" si="820"/>
        <v>16.845405062763248</v>
      </c>
      <c r="U4387">
        <f t="shared" si="821"/>
        <v>0</v>
      </c>
      <c r="V4387">
        <f t="shared" si="822"/>
        <v>83.435110462584547</v>
      </c>
      <c r="W4387">
        <f t="shared" si="823"/>
        <v>0</v>
      </c>
      <c r="X4387">
        <f t="shared" si="824"/>
        <v>83.435110462584547</v>
      </c>
      <c r="Y4387">
        <f t="shared" si="825"/>
        <v>1.994422660084151</v>
      </c>
    </row>
    <row r="4388" spans="1:25" x14ac:dyDescent="0.3">
      <c r="A4388">
        <v>5</v>
      </c>
      <c r="B4388">
        <v>2</v>
      </c>
      <c r="C4388">
        <v>35.588571428571399</v>
      </c>
      <c r="D4388">
        <v>0.16</v>
      </c>
      <c r="E4388">
        <v>7</v>
      </c>
      <c r="F4388">
        <v>19.518372138175799</v>
      </c>
      <c r="G4388">
        <v>17.629831191405</v>
      </c>
      <c r="H4388">
        <v>17.078430733771601</v>
      </c>
      <c r="I4388">
        <v>1.18</v>
      </c>
      <c r="J4388">
        <v>17.078430733771601</v>
      </c>
      <c r="K4388">
        <v>20.152548265850498</v>
      </c>
      <c r="L4388">
        <v>2089</v>
      </c>
      <c r="M4388">
        <f t="shared" si="816"/>
        <v>-19.992548265850498</v>
      </c>
      <c r="N4388">
        <v>-19.992548265850498</v>
      </c>
      <c r="O4388">
        <f t="shared" si="826"/>
        <v>-478.61010428090333</v>
      </c>
      <c r="P4388">
        <f t="shared" si="817"/>
        <v>18.270118294131322</v>
      </c>
      <c r="Q4388">
        <f t="shared" si="827"/>
        <v>-1.9207328160561161</v>
      </c>
      <c r="R4388">
        <f t="shared" si="818"/>
        <v>2.0807328160561163</v>
      </c>
      <c r="S4388">
        <f t="shared" si="819"/>
        <v>0.10324911711448533</v>
      </c>
      <c r="T4388">
        <f t="shared" si="820"/>
        <v>18.071815449794382</v>
      </c>
      <c r="U4388">
        <f t="shared" si="821"/>
        <v>0</v>
      </c>
      <c r="V4388">
        <f t="shared" si="822"/>
        <v>89.675088288551464</v>
      </c>
      <c r="W4388">
        <f t="shared" si="823"/>
        <v>0</v>
      </c>
      <c r="X4388">
        <f t="shared" si="824"/>
        <v>89.675088288551464</v>
      </c>
      <c r="Y4388">
        <f t="shared" si="825"/>
        <v>1.9207328160561161</v>
      </c>
    </row>
    <row r="4389" spans="1:25" x14ac:dyDescent="0.3">
      <c r="A4389">
        <v>5</v>
      </c>
      <c r="B4389">
        <v>3</v>
      </c>
      <c r="C4389">
        <v>35.047857142857097</v>
      </c>
      <c r="D4389">
        <v>2.23</v>
      </c>
      <c r="E4389">
        <v>7</v>
      </c>
      <c r="F4389">
        <v>19.071149865957299</v>
      </c>
      <c r="G4389">
        <v>17.629831191405</v>
      </c>
      <c r="H4389">
        <v>16.873640624851401</v>
      </c>
      <c r="I4389">
        <v>1.18</v>
      </c>
      <c r="J4389">
        <v>16.873640624851401</v>
      </c>
      <c r="K4389">
        <v>19.9108959373246</v>
      </c>
      <c r="L4389">
        <v>2089</v>
      </c>
      <c r="M4389">
        <f t="shared" si="816"/>
        <v>-17.6808959373246</v>
      </c>
      <c r="N4389">
        <v>-17.6808959373246</v>
      </c>
      <c r="O4389">
        <f t="shared" si="826"/>
        <v>-496.29100021822791</v>
      </c>
      <c r="P4389">
        <f t="shared" si="817"/>
        <v>16.724293541598271</v>
      </c>
      <c r="Q4389">
        <f t="shared" si="827"/>
        <v>-1.5458247525330506</v>
      </c>
      <c r="R4389">
        <f t="shared" si="818"/>
        <v>3.7758247525330506</v>
      </c>
      <c r="S4389">
        <f t="shared" si="819"/>
        <v>0.18963610499590622</v>
      </c>
      <c r="T4389">
        <f t="shared" si="820"/>
        <v>16.135071184791549</v>
      </c>
      <c r="U4389">
        <f t="shared" si="821"/>
        <v>0</v>
      </c>
      <c r="V4389">
        <f t="shared" si="822"/>
        <v>81.036389500409385</v>
      </c>
      <c r="W4389">
        <f t="shared" si="823"/>
        <v>0</v>
      </c>
      <c r="X4389">
        <f t="shared" si="824"/>
        <v>81.036389500409385</v>
      </c>
      <c r="Y4389">
        <f t="shared" si="825"/>
        <v>1.5458247525330506</v>
      </c>
    </row>
    <row r="4390" spans="1:25" x14ac:dyDescent="0.3">
      <c r="A4390">
        <v>5</v>
      </c>
      <c r="B4390">
        <v>4</v>
      </c>
      <c r="C4390">
        <v>37.154285714285699</v>
      </c>
      <c r="D4390">
        <v>0</v>
      </c>
      <c r="E4390">
        <v>7</v>
      </c>
      <c r="F4390">
        <v>20.833052724560499</v>
      </c>
      <c r="G4390">
        <v>17.629831191405</v>
      </c>
      <c r="H4390">
        <v>17.6677560727904</v>
      </c>
      <c r="I4390">
        <v>1.18</v>
      </c>
      <c r="J4390">
        <v>17.6677560727904</v>
      </c>
      <c r="K4390">
        <v>20.8479521658927</v>
      </c>
      <c r="L4390">
        <v>2089</v>
      </c>
      <c r="M4390">
        <f t="shared" si="816"/>
        <v>-20.8479521658927</v>
      </c>
      <c r="N4390">
        <v>-20.8479521658927</v>
      </c>
      <c r="O4390">
        <f t="shared" si="826"/>
        <v>-517.13895238412056</v>
      </c>
      <c r="P4390">
        <f t="shared" si="817"/>
        <v>15.068743093693435</v>
      </c>
      <c r="Q4390">
        <f t="shared" si="827"/>
        <v>-1.6555504479048366</v>
      </c>
      <c r="R4390">
        <f t="shared" si="818"/>
        <v>1.6555504479048366</v>
      </c>
      <c r="S4390">
        <f t="shared" si="819"/>
        <v>7.9410698697463492E-2</v>
      </c>
      <c r="T4390">
        <f t="shared" si="820"/>
        <v>19.192401717987863</v>
      </c>
      <c r="U4390">
        <f t="shared" si="821"/>
        <v>0</v>
      </c>
      <c r="V4390">
        <f t="shared" si="822"/>
        <v>92.058930130253643</v>
      </c>
      <c r="W4390">
        <f t="shared" si="823"/>
        <v>0</v>
      </c>
      <c r="X4390">
        <f t="shared" si="824"/>
        <v>92.058930130253643</v>
      </c>
      <c r="Y4390">
        <f t="shared" si="825"/>
        <v>1.6555504479048366</v>
      </c>
    </row>
    <row r="4391" spans="1:25" x14ac:dyDescent="0.3">
      <c r="A4391">
        <v>5</v>
      </c>
      <c r="B4391">
        <v>5</v>
      </c>
      <c r="C4391">
        <v>37.426666666666698</v>
      </c>
      <c r="D4391">
        <v>0</v>
      </c>
      <c r="E4391">
        <v>3</v>
      </c>
      <c r="F4391">
        <v>21.064719160378999</v>
      </c>
      <c r="G4391">
        <v>17.629831191405</v>
      </c>
      <c r="H4391">
        <v>17.7697355755367</v>
      </c>
      <c r="I4391">
        <v>1.18</v>
      </c>
      <c r="J4391">
        <v>17.7697355755367</v>
      </c>
      <c r="K4391">
        <v>20.968287979133301</v>
      </c>
      <c r="L4391">
        <v>2089</v>
      </c>
      <c r="M4391">
        <f t="shared" si="816"/>
        <v>-20.968287979133301</v>
      </c>
      <c r="N4391">
        <v>-20.968287979133301</v>
      </c>
      <c r="O4391">
        <f t="shared" si="826"/>
        <v>-538.10724036325382</v>
      </c>
      <c r="P4391">
        <f t="shared" si="817"/>
        <v>13.568910249068361</v>
      </c>
      <c r="Q4391">
        <f t="shared" si="827"/>
        <v>-1.4998328446250735</v>
      </c>
      <c r="R4391">
        <f t="shared" si="818"/>
        <v>1.4998328446250735</v>
      </c>
      <c r="S4391">
        <f t="shared" si="819"/>
        <v>7.1528626758543185E-2</v>
      </c>
      <c r="T4391">
        <f t="shared" si="820"/>
        <v>19.468455134508226</v>
      </c>
      <c r="U4391">
        <f t="shared" si="821"/>
        <v>0</v>
      </c>
      <c r="V4391">
        <f t="shared" si="822"/>
        <v>92.847137324145677</v>
      </c>
      <c r="W4391">
        <f t="shared" si="823"/>
        <v>0</v>
      </c>
      <c r="X4391">
        <f t="shared" si="824"/>
        <v>92.847137324145677</v>
      </c>
      <c r="Y4391">
        <f t="shared" si="825"/>
        <v>1.4998328446250735</v>
      </c>
    </row>
    <row r="4392" spans="1:25" x14ac:dyDescent="0.3">
      <c r="A4392">
        <v>6</v>
      </c>
      <c r="B4392">
        <v>1</v>
      </c>
      <c r="C4392">
        <v>33.702857142857098</v>
      </c>
      <c r="D4392">
        <v>24.92</v>
      </c>
      <c r="E4392">
        <v>7</v>
      </c>
      <c r="F4392">
        <v>17.9740864755031</v>
      </c>
      <c r="G4392">
        <v>17.629831191405</v>
      </c>
      <c r="H4392">
        <v>16.361297018299101</v>
      </c>
      <c r="I4392">
        <v>1.25</v>
      </c>
      <c r="J4392">
        <v>16.361297018299101</v>
      </c>
      <c r="K4392">
        <v>20.451621272873901</v>
      </c>
      <c r="L4392">
        <v>2089</v>
      </c>
      <c r="M4392">
        <f t="shared" si="816"/>
        <v>4.4683787271261011</v>
      </c>
      <c r="N4392">
        <v>4.4683787271261011</v>
      </c>
      <c r="O4392">
        <f t="shared" si="826"/>
        <v>-533.63886163612767</v>
      </c>
      <c r="P4392">
        <f t="shared" si="817"/>
        <v>13.875477290655787</v>
      </c>
      <c r="Q4392">
        <f t="shared" si="827"/>
        <v>0.3065670415874262</v>
      </c>
      <c r="R4392">
        <f t="shared" si="818"/>
        <v>20.451621272873901</v>
      </c>
      <c r="S4392">
        <f t="shared" si="819"/>
        <v>1</v>
      </c>
      <c r="T4392">
        <f t="shared" si="820"/>
        <v>0</v>
      </c>
      <c r="U4392">
        <f t="shared" si="821"/>
        <v>4.4683787271261011</v>
      </c>
      <c r="V4392">
        <f t="shared" si="822"/>
        <v>0</v>
      </c>
      <c r="W4392">
        <f t="shared" si="823"/>
        <v>100</v>
      </c>
      <c r="X4392">
        <f t="shared" si="824"/>
        <v>-100</v>
      </c>
      <c r="Y4392">
        <f t="shared" si="825"/>
        <v>0.3065670415874262</v>
      </c>
    </row>
    <row r="4393" spans="1:25" x14ac:dyDescent="0.3">
      <c r="A4393">
        <v>6</v>
      </c>
      <c r="B4393">
        <v>2</v>
      </c>
      <c r="C4393">
        <v>31.594999999999999</v>
      </c>
      <c r="D4393">
        <v>918.76</v>
      </c>
      <c r="E4393">
        <v>7</v>
      </c>
      <c r="F4393">
        <v>16.299775019553099</v>
      </c>
      <c r="G4393">
        <v>17.629831191405</v>
      </c>
      <c r="H4393">
        <v>15.549518177052001</v>
      </c>
      <c r="I4393">
        <v>1.25</v>
      </c>
      <c r="J4393">
        <v>15.549518177052001</v>
      </c>
      <c r="K4393">
        <v>19.436897721314999</v>
      </c>
      <c r="L4393">
        <v>2089</v>
      </c>
      <c r="M4393">
        <f t="shared" si="816"/>
        <v>899.32310227868504</v>
      </c>
      <c r="N4393">
        <v>899.32310227868504</v>
      </c>
      <c r="O4393">
        <f t="shared" si="826"/>
        <v>0</v>
      </c>
      <c r="P4393">
        <f t="shared" si="817"/>
        <v>200</v>
      </c>
      <c r="Q4393">
        <f t="shared" si="827"/>
        <v>186.12452270934421</v>
      </c>
      <c r="R4393">
        <f t="shared" si="818"/>
        <v>19.436897721314999</v>
      </c>
      <c r="S4393">
        <f t="shared" si="819"/>
        <v>1</v>
      </c>
      <c r="T4393">
        <f t="shared" si="820"/>
        <v>0</v>
      </c>
      <c r="U4393">
        <f t="shared" si="821"/>
        <v>899.32310227868504</v>
      </c>
      <c r="V4393">
        <f t="shared" si="822"/>
        <v>0</v>
      </c>
      <c r="W4393">
        <f t="shared" si="823"/>
        <v>100</v>
      </c>
      <c r="X4393">
        <f t="shared" si="824"/>
        <v>-100</v>
      </c>
      <c r="Y4393">
        <f t="shared" si="825"/>
        <v>186.12452270934421</v>
      </c>
    </row>
    <row r="4394" spans="1:25" x14ac:dyDescent="0.3">
      <c r="A4394">
        <v>6</v>
      </c>
      <c r="B4394">
        <v>3</v>
      </c>
      <c r="C4394">
        <v>30.727857142857101</v>
      </c>
      <c r="D4394">
        <v>103.93</v>
      </c>
      <c r="E4394">
        <v>7</v>
      </c>
      <c r="F4394">
        <v>15.627275835387501</v>
      </c>
      <c r="G4394">
        <v>17.629831191405</v>
      </c>
      <c r="H4394">
        <v>15.212257507625999</v>
      </c>
      <c r="I4394">
        <v>1.25</v>
      </c>
      <c r="J4394">
        <v>15.212257507625999</v>
      </c>
      <c r="K4394">
        <v>19.015321884532501</v>
      </c>
      <c r="L4394">
        <v>2089</v>
      </c>
      <c r="M4394">
        <f t="shared" si="816"/>
        <v>84.91467811546751</v>
      </c>
      <c r="N4394">
        <v>84.91467811546751</v>
      </c>
      <c r="O4394">
        <f t="shared" si="826"/>
        <v>84.91467811546751</v>
      </c>
      <c r="P4394">
        <f t="shared" si="817"/>
        <v>305.78760422942156</v>
      </c>
      <c r="Q4394">
        <f t="shared" si="827"/>
        <v>105.78760422942156</v>
      </c>
      <c r="R4394">
        <f t="shared" si="818"/>
        <v>19.015321884532501</v>
      </c>
      <c r="S4394">
        <f t="shared" si="819"/>
        <v>1</v>
      </c>
      <c r="T4394">
        <f t="shared" si="820"/>
        <v>0</v>
      </c>
      <c r="U4394">
        <f t="shared" si="821"/>
        <v>84.91467811546751</v>
      </c>
      <c r="V4394">
        <f t="shared" si="822"/>
        <v>0</v>
      </c>
      <c r="W4394">
        <f t="shared" si="823"/>
        <v>100</v>
      </c>
      <c r="X4394">
        <f t="shared" si="824"/>
        <v>-100</v>
      </c>
      <c r="Y4394">
        <f t="shared" si="825"/>
        <v>105.78760422942156</v>
      </c>
    </row>
    <row r="4395" spans="1:25" x14ac:dyDescent="0.3">
      <c r="A4395">
        <v>6</v>
      </c>
      <c r="B4395">
        <v>4</v>
      </c>
      <c r="C4395">
        <v>30.9585714285714</v>
      </c>
      <c r="D4395">
        <v>0.14000000000000001</v>
      </c>
      <c r="E4395">
        <v>7</v>
      </c>
      <c r="F4395">
        <v>15.805262544297801</v>
      </c>
      <c r="G4395">
        <v>17.629831191405</v>
      </c>
      <c r="H4395">
        <v>15.302184783822399</v>
      </c>
      <c r="I4395">
        <v>1.25</v>
      </c>
      <c r="J4395">
        <v>15.302184783822399</v>
      </c>
      <c r="K4395">
        <v>19.127730979778001</v>
      </c>
      <c r="L4395">
        <v>2089</v>
      </c>
      <c r="M4395">
        <f t="shared" si="816"/>
        <v>-18.987730979778</v>
      </c>
      <c r="N4395">
        <v>-18.987730979778</v>
      </c>
      <c r="O4395">
        <f t="shared" si="826"/>
        <v>65.926947135689517</v>
      </c>
      <c r="P4395">
        <f t="shared" si="817"/>
        <v>278.09203004256983</v>
      </c>
      <c r="Q4395">
        <f t="shared" si="827"/>
        <v>-27.695574186851729</v>
      </c>
      <c r="R4395">
        <f t="shared" si="818"/>
        <v>27.83557418685173</v>
      </c>
      <c r="S4395">
        <f t="shared" si="819"/>
        <v>1.4552470555069881</v>
      </c>
      <c r="T4395">
        <f t="shared" si="820"/>
        <v>-8.7078432070737293</v>
      </c>
      <c r="U4395">
        <f t="shared" si="821"/>
        <v>0</v>
      </c>
      <c r="V4395">
        <f t="shared" si="822"/>
        <v>-45.524705550698805</v>
      </c>
      <c r="W4395">
        <f t="shared" si="823"/>
        <v>0</v>
      </c>
      <c r="X4395">
        <f t="shared" si="824"/>
        <v>-45.524705550698805</v>
      </c>
      <c r="Y4395">
        <f t="shared" si="825"/>
        <v>27.695574186851729</v>
      </c>
    </row>
    <row r="4396" spans="1:25" x14ac:dyDescent="0.3">
      <c r="A4396">
        <v>6</v>
      </c>
      <c r="B4396">
        <v>5</v>
      </c>
      <c r="C4396">
        <v>31.285</v>
      </c>
      <c r="D4396">
        <v>0</v>
      </c>
      <c r="E4396">
        <v>2</v>
      </c>
      <c r="F4396">
        <v>16.0582553158807</v>
      </c>
      <c r="G4396">
        <v>17.629831191405</v>
      </c>
      <c r="H4396">
        <v>15.4291770728655</v>
      </c>
      <c r="I4396">
        <v>1.25</v>
      </c>
      <c r="J4396">
        <v>15.4291770728655</v>
      </c>
      <c r="K4396">
        <v>19.286471341081899</v>
      </c>
      <c r="L4396">
        <v>2089</v>
      </c>
      <c r="M4396">
        <f t="shared" si="816"/>
        <v>-19.286471341081899</v>
      </c>
      <c r="N4396">
        <v>-19.286471341081899</v>
      </c>
      <c r="O4396">
        <f t="shared" si="826"/>
        <v>46.640475794607617</v>
      </c>
      <c r="P4396">
        <f t="shared" si="817"/>
        <v>252.52739692964198</v>
      </c>
      <c r="Q4396">
        <f t="shared" si="827"/>
        <v>-25.564633112927851</v>
      </c>
      <c r="R4396">
        <f t="shared" si="818"/>
        <v>25.564633112927851</v>
      </c>
      <c r="S4396">
        <f t="shared" si="819"/>
        <v>1.3255215358380725</v>
      </c>
      <c r="T4396">
        <f t="shared" si="820"/>
        <v>-6.2781617718459515</v>
      </c>
      <c r="U4396">
        <f t="shared" si="821"/>
        <v>0</v>
      </c>
      <c r="V4396">
        <f t="shared" si="822"/>
        <v>-32.552153583807261</v>
      </c>
      <c r="W4396">
        <f t="shared" si="823"/>
        <v>0</v>
      </c>
      <c r="X4396">
        <f t="shared" si="824"/>
        <v>-32.552153583807261</v>
      </c>
      <c r="Y4396">
        <f t="shared" si="825"/>
        <v>25.564633112927851</v>
      </c>
    </row>
    <row r="4397" spans="1:25" x14ac:dyDescent="0.3">
      <c r="A4397">
        <v>7</v>
      </c>
      <c r="B4397">
        <v>1</v>
      </c>
      <c r="C4397">
        <v>30.988571428571401</v>
      </c>
      <c r="D4397">
        <v>48.71</v>
      </c>
      <c r="E4397">
        <v>7</v>
      </c>
      <c r="F4397">
        <v>15.8284565660166</v>
      </c>
      <c r="G4397">
        <v>17.629831191405</v>
      </c>
      <c r="H4397">
        <v>15.3138676541148</v>
      </c>
      <c r="I4397">
        <v>1.25</v>
      </c>
      <c r="J4397">
        <v>15.3138676541148</v>
      </c>
      <c r="K4397">
        <v>19.142334567643601</v>
      </c>
      <c r="L4397">
        <v>2089</v>
      </c>
      <c r="M4397">
        <f t="shared" si="816"/>
        <v>29.567665432356399</v>
      </c>
      <c r="N4397">
        <v>29.567665432356399</v>
      </c>
      <c r="O4397">
        <f t="shared" si="826"/>
        <v>76.208141226964017</v>
      </c>
      <c r="P4397">
        <f t="shared" si="817"/>
        <v>292.76143802596414</v>
      </c>
      <c r="Q4397">
        <f t="shared" si="827"/>
        <v>40.234041096322159</v>
      </c>
      <c r="R4397">
        <f t="shared" si="818"/>
        <v>19.142334567643601</v>
      </c>
      <c r="S4397">
        <f t="shared" si="819"/>
        <v>1</v>
      </c>
      <c r="T4397">
        <f t="shared" si="820"/>
        <v>0</v>
      </c>
      <c r="U4397">
        <f t="shared" si="821"/>
        <v>29.567665432356399</v>
      </c>
      <c r="V4397">
        <f t="shared" si="822"/>
        <v>0</v>
      </c>
      <c r="W4397">
        <f t="shared" si="823"/>
        <v>100</v>
      </c>
      <c r="X4397">
        <f t="shared" si="824"/>
        <v>-100</v>
      </c>
      <c r="Y4397">
        <f t="shared" si="825"/>
        <v>40.234041096322159</v>
      </c>
    </row>
    <row r="4398" spans="1:25" x14ac:dyDescent="0.3">
      <c r="A4398">
        <v>7</v>
      </c>
      <c r="B4398">
        <v>2</v>
      </c>
      <c r="C4398">
        <v>31.195714285714299</v>
      </c>
      <c r="D4398">
        <v>0</v>
      </c>
      <c r="E4398">
        <v>7</v>
      </c>
      <c r="F4398">
        <v>15.9889205189479</v>
      </c>
      <c r="G4398">
        <v>17.629831191405</v>
      </c>
      <c r="H4398">
        <v>15.394469799288499</v>
      </c>
      <c r="I4398">
        <v>1.25</v>
      </c>
      <c r="J4398">
        <v>15.394469799288499</v>
      </c>
      <c r="K4398">
        <v>19.243087249110701</v>
      </c>
      <c r="L4398">
        <v>2089</v>
      </c>
      <c r="M4398">
        <f t="shared" si="816"/>
        <v>-19.243087249110701</v>
      </c>
      <c r="N4398">
        <v>-19.243087249110701</v>
      </c>
      <c r="O4398">
        <f t="shared" si="826"/>
        <v>56.965053977853316</v>
      </c>
      <c r="P4398">
        <f t="shared" si="817"/>
        <v>265.90593979061856</v>
      </c>
      <c r="Q4398">
        <f t="shared" si="827"/>
        <v>-26.855498235345578</v>
      </c>
      <c r="R4398">
        <f t="shared" si="818"/>
        <v>26.855498235345578</v>
      </c>
      <c r="S4398">
        <f t="shared" si="819"/>
        <v>1.3955919800024124</v>
      </c>
      <c r="T4398">
        <f t="shared" si="820"/>
        <v>-7.6124109862348774</v>
      </c>
      <c r="U4398">
        <f t="shared" si="821"/>
        <v>0</v>
      </c>
      <c r="V4398">
        <f t="shared" si="822"/>
        <v>-39.559198000241238</v>
      </c>
      <c r="W4398">
        <f t="shared" si="823"/>
        <v>0</v>
      </c>
      <c r="X4398">
        <f t="shared" si="824"/>
        <v>-39.559198000241238</v>
      </c>
      <c r="Y4398">
        <f t="shared" si="825"/>
        <v>26.855498235345578</v>
      </c>
    </row>
    <row r="4399" spans="1:25" x14ac:dyDescent="0.3">
      <c r="A4399">
        <v>7</v>
      </c>
      <c r="B4399">
        <v>3</v>
      </c>
      <c r="C4399">
        <v>31.167142857142899</v>
      </c>
      <c r="D4399">
        <v>65.52</v>
      </c>
      <c r="E4399">
        <v>7</v>
      </c>
      <c r="F4399">
        <v>15.966754903785001</v>
      </c>
      <c r="G4399">
        <v>17.629831191405</v>
      </c>
      <c r="H4399">
        <v>15.383359025185401</v>
      </c>
      <c r="I4399">
        <v>1.25</v>
      </c>
      <c r="J4399">
        <v>15.383359025185401</v>
      </c>
      <c r="K4399">
        <v>19.229198781481699</v>
      </c>
      <c r="L4399">
        <v>2089</v>
      </c>
      <c r="M4399">
        <f t="shared" si="816"/>
        <v>46.290801218518297</v>
      </c>
      <c r="N4399">
        <v>46.290801218518297</v>
      </c>
      <c r="O4399">
        <f t="shared" si="826"/>
        <v>103.25585519637161</v>
      </c>
      <c r="P4399">
        <f t="shared" si="817"/>
        <v>335.1561834826864</v>
      </c>
      <c r="Q4399">
        <f t="shared" si="827"/>
        <v>69.250243692067841</v>
      </c>
      <c r="R4399">
        <f t="shared" si="818"/>
        <v>19.229198781481699</v>
      </c>
      <c r="S4399">
        <f t="shared" si="819"/>
        <v>1</v>
      </c>
      <c r="T4399">
        <f t="shared" si="820"/>
        <v>0</v>
      </c>
      <c r="U4399">
        <f t="shared" si="821"/>
        <v>46.290801218518297</v>
      </c>
      <c r="V4399">
        <f t="shared" si="822"/>
        <v>0</v>
      </c>
      <c r="W4399">
        <f t="shared" si="823"/>
        <v>100</v>
      </c>
      <c r="X4399">
        <f t="shared" si="824"/>
        <v>-100</v>
      </c>
      <c r="Y4399">
        <f t="shared" si="825"/>
        <v>69.250243692067841</v>
      </c>
    </row>
    <row r="4400" spans="1:25" x14ac:dyDescent="0.3">
      <c r="A4400">
        <v>7</v>
      </c>
      <c r="B4400">
        <v>4</v>
      </c>
      <c r="C4400">
        <v>30.443571428571399</v>
      </c>
      <c r="D4400">
        <v>190.08</v>
      </c>
      <c r="E4400">
        <v>7</v>
      </c>
      <c r="F4400">
        <v>15.408904058031199</v>
      </c>
      <c r="G4400">
        <v>17.629831191405</v>
      </c>
      <c r="H4400">
        <v>15.1012520851272</v>
      </c>
      <c r="I4400">
        <v>1.25</v>
      </c>
      <c r="J4400">
        <v>15.1012520851272</v>
      </c>
      <c r="K4400">
        <v>18.876565106409</v>
      </c>
      <c r="L4400">
        <v>2089</v>
      </c>
      <c r="M4400">
        <f t="shared" si="816"/>
        <v>171.20343489359101</v>
      </c>
      <c r="N4400">
        <v>171.20343489359101</v>
      </c>
      <c r="O4400">
        <f t="shared" si="826"/>
        <v>0</v>
      </c>
      <c r="P4400">
        <f t="shared" si="817"/>
        <v>200</v>
      </c>
      <c r="Q4400">
        <f t="shared" si="827"/>
        <v>-135.1561834826864</v>
      </c>
      <c r="R4400">
        <f t="shared" si="818"/>
        <v>18.876565106409</v>
      </c>
      <c r="S4400">
        <f t="shared" si="819"/>
        <v>1</v>
      </c>
      <c r="T4400">
        <f t="shared" si="820"/>
        <v>0</v>
      </c>
      <c r="U4400">
        <f t="shared" si="821"/>
        <v>171.20343489359101</v>
      </c>
      <c r="V4400">
        <f t="shared" si="822"/>
        <v>0</v>
      </c>
      <c r="W4400">
        <f t="shared" si="823"/>
        <v>100</v>
      </c>
      <c r="X4400">
        <f t="shared" si="824"/>
        <v>-100</v>
      </c>
      <c r="Y4400">
        <f t="shared" si="825"/>
        <v>135.1561834826864</v>
      </c>
    </row>
    <row r="4401" spans="1:25" x14ac:dyDescent="0.3">
      <c r="A4401">
        <v>7</v>
      </c>
      <c r="B4401">
        <v>5</v>
      </c>
      <c r="C4401">
        <v>31.371666666666702</v>
      </c>
      <c r="D4401">
        <v>57.85</v>
      </c>
      <c r="E4401">
        <v>3</v>
      </c>
      <c r="F4401">
        <v>16.125653642646199</v>
      </c>
      <c r="G4401">
        <v>17.629831191405</v>
      </c>
      <c r="H4401">
        <v>15.462846183101499</v>
      </c>
      <c r="I4401">
        <v>1.25</v>
      </c>
      <c r="J4401">
        <v>15.462846183101499</v>
      </c>
      <c r="K4401">
        <v>19.328557728876799</v>
      </c>
      <c r="L4401">
        <v>2089</v>
      </c>
      <c r="M4401">
        <f t="shared" si="816"/>
        <v>38.521442271123206</v>
      </c>
      <c r="N4401">
        <v>38.521442271123206</v>
      </c>
      <c r="O4401">
        <f t="shared" si="826"/>
        <v>38.521442271123206</v>
      </c>
      <c r="P4401">
        <f t="shared" si="817"/>
        <v>242.48129609643127</v>
      </c>
      <c r="Q4401">
        <f t="shared" si="827"/>
        <v>42.481296096431265</v>
      </c>
      <c r="R4401">
        <f t="shared" si="818"/>
        <v>19.328557728876799</v>
      </c>
      <c r="S4401">
        <f t="shared" si="819"/>
        <v>1</v>
      </c>
      <c r="T4401">
        <f t="shared" si="820"/>
        <v>0</v>
      </c>
      <c r="U4401">
        <f t="shared" si="821"/>
        <v>38.521442271123206</v>
      </c>
      <c r="V4401">
        <f t="shared" si="822"/>
        <v>0</v>
      </c>
      <c r="W4401">
        <f t="shared" si="823"/>
        <v>100</v>
      </c>
      <c r="X4401">
        <f t="shared" si="824"/>
        <v>-100</v>
      </c>
      <c r="Y4401">
        <f t="shared" si="825"/>
        <v>42.481296096431265</v>
      </c>
    </row>
    <row r="4402" spans="1:25" x14ac:dyDescent="0.3">
      <c r="A4402">
        <v>8</v>
      </c>
      <c r="B4402">
        <v>1</v>
      </c>
      <c r="C4402">
        <v>30.691428571428599</v>
      </c>
      <c r="D4402">
        <v>155.19999999999999</v>
      </c>
      <c r="E4402">
        <v>7</v>
      </c>
      <c r="F4402">
        <v>15.599235277352999</v>
      </c>
      <c r="G4402">
        <v>17.629831191405</v>
      </c>
      <c r="H4402">
        <v>15.198045398967899</v>
      </c>
      <c r="I4402">
        <v>1.2</v>
      </c>
      <c r="J4402">
        <v>15.198045398967899</v>
      </c>
      <c r="K4402">
        <v>18.237654478761499</v>
      </c>
      <c r="L4402">
        <v>2089</v>
      </c>
      <c r="M4402">
        <f t="shared" si="816"/>
        <v>136.96234552123849</v>
      </c>
      <c r="N4402">
        <v>136.96234552123849</v>
      </c>
      <c r="O4402">
        <f t="shared" si="826"/>
        <v>175.48378779236168</v>
      </c>
      <c r="P4402">
        <f t="shared" si="817"/>
        <v>480.93701015417423</v>
      </c>
      <c r="Q4402">
        <f t="shared" si="827"/>
        <v>238.45571405774297</v>
      </c>
      <c r="R4402">
        <f t="shared" si="818"/>
        <v>18.237654478761499</v>
      </c>
      <c r="S4402">
        <f t="shared" si="819"/>
        <v>1</v>
      </c>
      <c r="T4402">
        <f t="shared" si="820"/>
        <v>0</v>
      </c>
      <c r="U4402">
        <f t="shared" si="821"/>
        <v>136.96234552123849</v>
      </c>
      <c r="V4402">
        <f t="shared" si="822"/>
        <v>0</v>
      </c>
      <c r="W4402">
        <f t="shared" si="823"/>
        <v>100</v>
      </c>
      <c r="X4402">
        <f t="shared" si="824"/>
        <v>-100</v>
      </c>
      <c r="Y4402">
        <f t="shared" si="825"/>
        <v>238.45571405774297</v>
      </c>
    </row>
    <row r="4403" spans="1:25" x14ac:dyDescent="0.3">
      <c r="A4403">
        <v>8</v>
      </c>
      <c r="B4403">
        <v>2</v>
      </c>
      <c r="C4403">
        <v>30.821428571428601</v>
      </c>
      <c r="D4403">
        <v>11.23</v>
      </c>
      <c r="E4403">
        <v>7</v>
      </c>
      <c r="F4403">
        <v>15.699379895460799</v>
      </c>
      <c r="G4403">
        <v>17.629831191405</v>
      </c>
      <c r="H4403">
        <v>15.2487467597232</v>
      </c>
      <c r="I4403">
        <v>1.2</v>
      </c>
      <c r="J4403">
        <v>15.2487467597232</v>
      </c>
      <c r="K4403">
        <v>18.298496111667799</v>
      </c>
      <c r="L4403">
        <v>2089</v>
      </c>
      <c r="M4403">
        <f t="shared" si="816"/>
        <v>-7.0684961116677982</v>
      </c>
      <c r="N4403">
        <v>-7.0684961116677982</v>
      </c>
      <c r="O4403">
        <f t="shared" si="826"/>
        <v>168.41529168069388</v>
      </c>
      <c r="P4403">
        <f t="shared" si="817"/>
        <v>464.23636272595263</v>
      </c>
      <c r="Q4403">
        <f t="shared" si="827"/>
        <v>-16.7006474282216</v>
      </c>
      <c r="R4403">
        <f t="shared" si="818"/>
        <v>27.930647428221601</v>
      </c>
      <c r="S4403">
        <f t="shared" si="819"/>
        <v>1.5263903250722328</v>
      </c>
      <c r="T4403">
        <f t="shared" si="820"/>
        <v>-9.6321513165538022</v>
      </c>
      <c r="U4403">
        <f t="shared" si="821"/>
        <v>0</v>
      </c>
      <c r="V4403">
        <f t="shared" si="822"/>
        <v>-52.639032507223291</v>
      </c>
      <c r="W4403">
        <f t="shared" si="823"/>
        <v>0</v>
      </c>
      <c r="X4403">
        <f t="shared" si="824"/>
        <v>-52.639032507223291</v>
      </c>
      <c r="Y4403">
        <f t="shared" si="825"/>
        <v>16.7006474282216</v>
      </c>
    </row>
    <row r="4404" spans="1:25" x14ac:dyDescent="0.3">
      <c r="A4404">
        <v>8</v>
      </c>
      <c r="B4404">
        <v>3</v>
      </c>
      <c r="C4404">
        <v>30.1207142857143</v>
      </c>
      <c r="D4404">
        <v>178.6</v>
      </c>
      <c r="E4404">
        <v>7</v>
      </c>
      <c r="F4404">
        <v>15.1621722800613</v>
      </c>
      <c r="G4404">
        <v>17.629831191405</v>
      </c>
      <c r="H4404">
        <v>14.9749186585431</v>
      </c>
      <c r="I4404">
        <v>1.2</v>
      </c>
      <c r="J4404">
        <v>14.9749186585431</v>
      </c>
      <c r="K4404">
        <v>17.969902390251701</v>
      </c>
      <c r="L4404">
        <v>2089</v>
      </c>
      <c r="M4404">
        <f t="shared" si="816"/>
        <v>160.6300976097483</v>
      </c>
      <c r="N4404">
        <v>160.6300976097483</v>
      </c>
      <c r="O4404">
        <f t="shared" si="826"/>
        <v>0</v>
      </c>
      <c r="P4404">
        <f t="shared" si="817"/>
        <v>200</v>
      </c>
      <c r="Q4404">
        <f t="shared" si="827"/>
        <v>-264.23636272595263</v>
      </c>
      <c r="R4404">
        <f t="shared" si="818"/>
        <v>17.969902390251701</v>
      </c>
      <c r="S4404">
        <f t="shared" si="819"/>
        <v>1</v>
      </c>
      <c r="T4404">
        <f t="shared" si="820"/>
        <v>0</v>
      </c>
      <c r="U4404">
        <f t="shared" si="821"/>
        <v>160.6300976097483</v>
      </c>
      <c r="V4404">
        <f t="shared" si="822"/>
        <v>0</v>
      </c>
      <c r="W4404">
        <f t="shared" si="823"/>
        <v>100</v>
      </c>
      <c r="X4404">
        <f t="shared" si="824"/>
        <v>-100</v>
      </c>
      <c r="Y4404">
        <f t="shared" si="825"/>
        <v>264.23636272595263</v>
      </c>
    </row>
    <row r="4405" spans="1:25" x14ac:dyDescent="0.3">
      <c r="A4405">
        <v>8</v>
      </c>
      <c r="B4405">
        <v>4</v>
      </c>
      <c r="C4405">
        <v>30.125714285714299</v>
      </c>
      <c r="D4405">
        <v>165.69</v>
      </c>
      <c r="E4405">
        <v>7</v>
      </c>
      <c r="F4405">
        <v>15.1659830310132</v>
      </c>
      <c r="G4405">
        <v>17.629831191405</v>
      </c>
      <c r="H4405">
        <v>14.9768773315656</v>
      </c>
      <c r="I4405">
        <v>1.2</v>
      </c>
      <c r="J4405">
        <v>14.9768773315656</v>
      </c>
      <c r="K4405">
        <v>17.972252797878799</v>
      </c>
      <c r="L4405">
        <v>2089</v>
      </c>
      <c r="M4405">
        <f t="shared" si="816"/>
        <v>147.71774720212119</v>
      </c>
      <c r="N4405">
        <v>147.71774720212119</v>
      </c>
      <c r="O4405">
        <f t="shared" si="826"/>
        <v>147.71774720212119</v>
      </c>
      <c r="P4405">
        <f t="shared" si="817"/>
        <v>418.59593647979</v>
      </c>
      <c r="Q4405">
        <f t="shared" si="827"/>
        <v>218.59593647979</v>
      </c>
      <c r="R4405">
        <f t="shared" si="818"/>
        <v>17.972252797878799</v>
      </c>
      <c r="S4405">
        <f t="shared" si="819"/>
        <v>1</v>
      </c>
      <c r="T4405">
        <f t="shared" si="820"/>
        <v>0</v>
      </c>
      <c r="U4405">
        <f t="shared" si="821"/>
        <v>147.71774720212119</v>
      </c>
      <c r="V4405">
        <f t="shared" si="822"/>
        <v>0</v>
      </c>
      <c r="W4405">
        <f t="shared" si="823"/>
        <v>100</v>
      </c>
      <c r="X4405">
        <f t="shared" si="824"/>
        <v>-100</v>
      </c>
      <c r="Y4405">
        <f t="shared" si="825"/>
        <v>218.59593647979</v>
      </c>
    </row>
    <row r="4406" spans="1:25" x14ac:dyDescent="0.3">
      <c r="A4406">
        <v>8</v>
      </c>
      <c r="B4406">
        <v>5</v>
      </c>
      <c r="C4406">
        <v>30.366666666666699</v>
      </c>
      <c r="D4406">
        <v>7.02</v>
      </c>
      <c r="E4406">
        <v>3</v>
      </c>
      <c r="F4406">
        <v>15.3500097803575</v>
      </c>
      <c r="G4406">
        <v>17.629831191405</v>
      </c>
      <c r="H4406">
        <v>15.0711852729188</v>
      </c>
      <c r="I4406">
        <v>1.2</v>
      </c>
      <c r="J4406">
        <v>15.0711852729188</v>
      </c>
      <c r="K4406">
        <v>18.085422327502499</v>
      </c>
      <c r="L4406">
        <v>2089</v>
      </c>
      <c r="M4406">
        <f t="shared" si="816"/>
        <v>-11.0654223275025</v>
      </c>
      <c r="N4406">
        <v>-11.0654223275025</v>
      </c>
      <c r="O4406">
        <f t="shared" si="826"/>
        <v>136.6523248746187</v>
      </c>
      <c r="P4406">
        <f t="shared" si="817"/>
        <v>396.06525812445159</v>
      </c>
      <c r="Q4406">
        <f t="shared" si="827"/>
        <v>-22.530678355338409</v>
      </c>
      <c r="R4406">
        <f t="shared" si="818"/>
        <v>29.550678355338409</v>
      </c>
      <c r="S4406">
        <f t="shared" si="819"/>
        <v>1.6339501406279409</v>
      </c>
      <c r="T4406">
        <f t="shared" si="820"/>
        <v>-11.46525602783591</v>
      </c>
      <c r="U4406">
        <f t="shared" si="821"/>
        <v>0</v>
      </c>
      <c r="V4406">
        <f t="shared" si="822"/>
        <v>-63.395014062794075</v>
      </c>
      <c r="W4406">
        <f t="shared" si="823"/>
        <v>0</v>
      </c>
      <c r="X4406">
        <f t="shared" si="824"/>
        <v>-63.395014062794075</v>
      </c>
      <c r="Y4406">
        <f t="shared" si="825"/>
        <v>22.530678355338409</v>
      </c>
    </row>
    <row r="4407" spans="1:25" x14ac:dyDescent="0.3">
      <c r="A4407">
        <v>9</v>
      </c>
      <c r="B4407">
        <v>1</v>
      </c>
      <c r="C4407">
        <v>30.75</v>
      </c>
      <c r="D4407">
        <v>5.36</v>
      </c>
      <c r="E4407">
        <v>7</v>
      </c>
      <c r="F4407">
        <v>15.644328448912299</v>
      </c>
      <c r="G4407">
        <v>17.629831191405</v>
      </c>
      <c r="H4407">
        <v>15.2208944943867</v>
      </c>
      <c r="I4407">
        <v>1.1000000000000001</v>
      </c>
      <c r="J4407">
        <v>15.2208944943867</v>
      </c>
      <c r="K4407">
        <v>16.742983943825401</v>
      </c>
      <c r="L4407">
        <v>2089</v>
      </c>
      <c r="M4407">
        <f t="shared" si="816"/>
        <v>-11.382983943825401</v>
      </c>
      <c r="N4407">
        <v>-11.382983943825401</v>
      </c>
      <c r="O4407">
        <f t="shared" si="826"/>
        <v>125.26934093079331</v>
      </c>
      <c r="P4407">
        <f t="shared" si="817"/>
        <v>374.15272557131652</v>
      </c>
      <c r="Q4407">
        <f t="shared" si="827"/>
        <v>-21.912532553135065</v>
      </c>
      <c r="R4407">
        <f t="shared" si="818"/>
        <v>27.272532553135065</v>
      </c>
      <c r="S4407">
        <f t="shared" si="819"/>
        <v>1.6288931915981935</v>
      </c>
      <c r="T4407">
        <f t="shared" si="820"/>
        <v>-10.529548609309664</v>
      </c>
      <c r="U4407">
        <f t="shared" si="821"/>
        <v>0</v>
      </c>
      <c r="V4407">
        <f t="shared" si="822"/>
        <v>-62.889319159819344</v>
      </c>
      <c r="W4407">
        <f t="shared" si="823"/>
        <v>0</v>
      </c>
      <c r="X4407">
        <f t="shared" si="824"/>
        <v>-62.889319159819344</v>
      </c>
      <c r="Y4407">
        <f t="shared" si="825"/>
        <v>21.912532553135065</v>
      </c>
    </row>
    <row r="4408" spans="1:25" x14ac:dyDescent="0.3">
      <c r="A4408">
        <v>9</v>
      </c>
      <c r="B4408">
        <v>2</v>
      </c>
      <c r="C4408">
        <v>30.783571428571399</v>
      </c>
      <c r="D4408">
        <v>159.81</v>
      </c>
      <c r="E4408">
        <v>7</v>
      </c>
      <c r="F4408">
        <v>15.670194451615499</v>
      </c>
      <c r="G4408">
        <v>17.629831191405</v>
      </c>
      <c r="H4408">
        <v>15.23398676585</v>
      </c>
      <c r="I4408">
        <v>1.1000000000000001</v>
      </c>
      <c r="J4408">
        <v>15.23398676585</v>
      </c>
      <c r="K4408">
        <v>16.757385442435002</v>
      </c>
      <c r="L4408">
        <v>2089</v>
      </c>
      <c r="M4408">
        <f t="shared" si="816"/>
        <v>143.05261455756499</v>
      </c>
      <c r="N4408">
        <v>143.05261455756499</v>
      </c>
      <c r="O4408">
        <f t="shared" si="826"/>
        <v>0</v>
      </c>
      <c r="P4408">
        <f t="shared" si="817"/>
        <v>200</v>
      </c>
      <c r="Q4408">
        <f t="shared" si="827"/>
        <v>-174.15272557131652</v>
      </c>
      <c r="R4408">
        <f t="shared" si="818"/>
        <v>16.757385442435002</v>
      </c>
      <c r="S4408">
        <f t="shared" si="819"/>
        <v>1</v>
      </c>
      <c r="T4408">
        <f t="shared" si="820"/>
        <v>0</v>
      </c>
      <c r="U4408">
        <f t="shared" si="821"/>
        <v>143.05261455756499</v>
      </c>
      <c r="V4408">
        <f t="shared" si="822"/>
        <v>0</v>
      </c>
      <c r="W4408">
        <f t="shared" si="823"/>
        <v>100</v>
      </c>
      <c r="X4408">
        <f t="shared" si="824"/>
        <v>-100</v>
      </c>
      <c r="Y4408">
        <f t="shared" si="825"/>
        <v>174.15272557131652</v>
      </c>
    </row>
    <row r="4409" spans="1:25" x14ac:dyDescent="0.3">
      <c r="A4409">
        <v>9</v>
      </c>
      <c r="B4409">
        <v>3</v>
      </c>
      <c r="C4409">
        <v>30.42</v>
      </c>
      <c r="D4409">
        <v>136.66</v>
      </c>
      <c r="E4409">
        <v>7</v>
      </c>
      <c r="F4409">
        <v>15.390844733902</v>
      </c>
      <c r="G4409">
        <v>17.629831191405</v>
      </c>
      <c r="H4409">
        <v>15.0920382741586</v>
      </c>
      <c r="I4409">
        <v>1.1000000000000001</v>
      </c>
      <c r="J4409">
        <v>15.0920382741586</v>
      </c>
      <c r="K4409">
        <v>16.601242101574499</v>
      </c>
      <c r="L4409">
        <v>2089</v>
      </c>
      <c r="M4409">
        <f t="shared" si="816"/>
        <v>120.0587578984255</v>
      </c>
      <c r="N4409">
        <v>120.0587578984255</v>
      </c>
      <c r="O4409">
        <f t="shared" si="826"/>
        <v>120.0587578984255</v>
      </c>
      <c r="P4409">
        <f t="shared" si="817"/>
        <v>364.53083967815479</v>
      </c>
      <c r="Q4409">
        <f t="shared" si="827"/>
        <v>164.53083967815479</v>
      </c>
      <c r="R4409">
        <f t="shared" si="818"/>
        <v>16.601242101574499</v>
      </c>
      <c r="S4409">
        <f t="shared" si="819"/>
        <v>1</v>
      </c>
      <c r="T4409">
        <f t="shared" si="820"/>
        <v>0</v>
      </c>
      <c r="U4409">
        <f t="shared" si="821"/>
        <v>120.0587578984255</v>
      </c>
      <c r="V4409">
        <f t="shared" si="822"/>
        <v>0</v>
      </c>
      <c r="W4409">
        <f t="shared" si="823"/>
        <v>100</v>
      </c>
      <c r="X4409">
        <f t="shared" si="824"/>
        <v>-100</v>
      </c>
      <c r="Y4409">
        <f t="shared" si="825"/>
        <v>164.53083967815479</v>
      </c>
    </row>
    <row r="4410" spans="1:25" x14ac:dyDescent="0.3">
      <c r="A4410">
        <v>9</v>
      </c>
      <c r="B4410">
        <v>4</v>
      </c>
      <c r="C4410">
        <v>31.007142857142899</v>
      </c>
      <c r="D4410">
        <v>37.69</v>
      </c>
      <c r="E4410">
        <v>7</v>
      </c>
      <c r="F4410">
        <v>15.8428205555138</v>
      </c>
      <c r="G4410">
        <v>17.629831191405</v>
      </c>
      <c r="H4410">
        <v>15.321098705234499</v>
      </c>
      <c r="I4410">
        <v>1.1000000000000001</v>
      </c>
      <c r="J4410">
        <v>15.321098705234499</v>
      </c>
      <c r="K4410">
        <v>16.8532085757579</v>
      </c>
      <c r="L4410">
        <v>2089</v>
      </c>
      <c r="M4410">
        <f t="shared" si="816"/>
        <v>20.836791424242097</v>
      </c>
      <c r="N4410">
        <v>20.836791424242097</v>
      </c>
      <c r="O4410">
        <f t="shared" si="826"/>
        <v>140.89554932266759</v>
      </c>
      <c r="P4410">
        <f t="shared" si="817"/>
        <v>404.55800001793921</v>
      </c>
      <c r="Q4410">
        <f t="shared" si="827"/>
        <v>40.027160339784416</v>
      </c>
      <c r="R4410">
        <f t="shared" si="818"/>
        <v>16.8532085757579</v>
      </c>
      <c r="S4410">
        <f t="shared" si="819"/>
        <v>1</v>
      </c>
      <c r="T4410">
        <f t="shared" si="820"/>
        <v>0</v>
      </c>
      <c r="U4410">
        <f t="shared" si="821"/>
        <v>20.836791424242097</v>
      </c>
      <c r="V4410">
        <f t="shared" si="822"/>
        <v>0</v>
      </c>
      <c r="W4410">
        <f t="shared" si="823"/>
        <v>100</v>
      </c>
      <c r="X4410">
        <f t="shared" si="824"/>
        <v>-100</v>
      </c>
      <c r="Y4410">
        <f t="shared" si="825"/>
        <v>40.027160339784416</v>
      </c>
    </row>
    <row r="4411" spans="1:25" x14ac:dyDescent="0.3">
      <c r="A4411">
        <v>9</v>
      </c>
      <c r="B4411">
        <v>5</v>
      </c>
      <c r="C4411">
        <v>32.802500000000002</v>
      </c>
      <c r="D4411">
        <v>7.09</v>
      </c>
      <c r="E4411">
        <v>2</v>
      </c>
      <c r="F4411">
        <v>17.2521222486873</v>
      </c>
      <c r="G4411">
        <v>17.629831191405</v>
      </c>
      <c r="H4411">
        <v>16.0159084333031</v>
      </c>
      <c r="I4411">
        <v>1.1000000000000001</v>
      </c>
      <c r="J4411">
        <v>16.0159084333031</v>
      </c>
      <c r="K4411">
        <v>17.617499276633399</v>
      </c>
      <c r="L4411">
        <v>2089</v>
      </c>
      <c r="M4411">
        <f t="shared" si="816"/>
        <v>-10.527499276633399</v>
      </c>
      <c r="N4411">
        <v>-10.527499276633399</v>
      </c>
      <c r="O4411">
        <f t="shared" si="826"/>
        <v>130.3680500460342</v>
      </c>
      <c r="P4411">
        <f t="shared" si="817"/>
        <v>383.81382979309302</v>
      </c>
      <c r="Q4411">
        <f t="shared" si="827"/>
        <v>-20.744170224846187</v>
      </c>
      <c r="R4411">
        <f t="shared" si="818"/>
        <v>27.834170224846186</v>
      </c>
      <c r="S4411">
        <f t="shared" si="819"/>
        <v>1.5799160702542758</v>
      </c>
      <c r="T4411">
        <f t="shared" si="820"/>
        <v>-10.216670948212787</v>
      </c>
      <c r="U4411">
        <f t="shared" si="821"/>
        <v>0</v>
      </c>
      <c r="V4411">
        <f t="shared" si="822"/>
        <v>-57.991607025427584</v>
      </c>
      <c r="W4411">
        <f t="shared" si="823"/>
        <v>0</v>
      </c>
      <c r="X4411">
        <f t="shared" si="824"/>
        <v>-57.991607025427584</v>
      </c>
      <c r="Y4411">
        <f t="shared" si="825"/>
        <v>20.744170224846187</v>
      </c>
    </row>
    <row r="4412" spans="1:25" x14ac:dyDescent="0.3">
      <c r="A4412">
        <v>10</v>
      </c>
      <c r="B4412">
        <v>1</v>
      </c>
      <c r="C4412">
        <v>33.290714285714301</v>
      </c>
      <c r="D4412">
        <v>34.950000000000003</v>
      </c>
      <c r="E4412">
        <v>7</v>
      </c>
      <c r="F4412">
        <v>17.642357052642701</v>
      </c>
      <c r="G4412">
        <v>17.629831191405</v>
      </c>
      <c r="H4412">
        <v>16.203439718238201</v>
      </c>
      <c r="I4412">
        <v>1.02</v>
      </c>
      <c r="J4412">
        <v>16.203439718238201</v>
      </c>
      <c r="K4412">
        <v>16.527508512602999</v>
      </c>
      <c r="L4412">
        <v>2089</v>
      </c>
      <c r="M4412">
        <f t="shared" si="816"/>
        <v>18.422491487397004</v>
      </c>
      <c r="N4412">
        <v>18.422491487397004</v>
      </c>
      <c r="O4412">
        <f t="shared" si="826"/>
        <v>148.7905415334312</v>
      </c>
      <c r="P4412">
        <f t="shared" si="817"/>
        <v>420.84730596159199</v>
      </c>
      <c r="Q4412">
        <f t="shared" si="827"/>
        <v>37.033476168498964</v>
      </c>
      <c r="R4412">
        <f t="shared" si="818"/>
        <v>16.527508512602999</v>
      </c>
      <c r="S4412">
        <f t="shared" si="819"/>
        <v>1</v>
      </c>
      <c r="T4412">
        <f t="shared" si="820"/>
        <v>0</v>
      </c>
      <c r="U4412">
        <f t="shared" si="821"/>
        <v>18.422491487397004</v>
      </c>
      <c r="V4412">
        <f t="shared" si="822"/>
        <v>0</v>
      </c>
      <c r="W4412">
        <f t="shared" si="823"/>
        <v>100</v>
      </c>
      <c r="X4412">
        <f t="shared" si="824"/>
        <v>-100</v>
      </c>
      <c r="Y4412">
        <f t="shared" si="825"/>
        <v>37.033476168498964</v>
      </c>
    </row>
    <row r="4413" spans="1:25" x14ac:dyDescent="0.3">
      <c r="A4413">
        <v>10</v>
      </c>
      <c r="B4413">
        <v>2</v>
      </c>
      <c r="C4413">
        <v>32.571428571428598</v>
      </c>
      <c r="D4413">
        <v>19.8</v>
      </c>
      <c r="E4413">
        <v>7</v>
      </c>
      <c r="F4413">
        <v>17.068460019799701</v>
      </c>
      <c r="G4413">
        <v>17.629831191405</v>
      </c>
      <c r="H4413">
        <v>15.9269439991337</v>
      </c>
      <c r="I4413">
        <v>1.02</v>
      </c>
      <c r="J4413">
        <v>15.9269439991337</v>
      </c>
      <c r="K4413">
        <v>16.245482879116398</v>
      </c>
      <c r="L4413">
        <v>2089</v>
      </c>
      <c r="M4413">
        <f t="shared" si="816"/>
        <v>3.5545171208836024</v>
      </c>
      <c r="N4413">
        <v>3.5545171208836024</v>
      </c>
      <c r="O4413">
        <f t="shared" si="826"/>
        <v>152.34505865431481</v>
      </c>
      <c r="P4413">
        <f t="shared" si="817"/>
        <v>428.39371166794626</v>
      </c>
      <c r="Q4413">
        <f t="shared" si="827"/>
        <v>7.5464057063542782</v>
      </c>
      <c r="R4413">
        <f t="shared" si="818"/>
        <v>16.245482879116398</v>
      </c>
      <c r="S4413">
        <f t="shared" si="819"/>
        <v>1</v>
      </c>
      <c r="T4413">
        <f t="shared" si="820"/>
        <v>0</v>
      </c>
      <c r="U4413">
        <f t="shared" si="821"/>
        <v>3.5545171208836024</v>
      </c>
      <c r="V4413">
        <f t="shared" si="822"/>
        <v>0</v>
      </c>
      <c r="W4413">
        <f t="shared" si="823"/>
        <v>100</v>
      </c>
      <c r="X4413">
        <f t="shared" si="824"/>
        <v>-100</v>
      </c>
      <c r="Y4413">
        <f t="shared" si="825"/>
        <v>7.5464057063542782</v>
      </c>
    </row>
    <row r="4414" spans="1:25" x14ac:dyDescent="0.3">
      <c r="A4414">
        <v>10</v>
      </c>
      <c r="B4414">
        <v>3</v>
      </c>
      <c r="C4414">
        <v>34.424999999999997</v>
      </c>
      <c r="D4414">
        <v>8.58</v>
      </c>
      <c r="E4414">
        <v>7</v>
      </c>
      <c r="F4414">
        <v>18.560367542927899</v>
      </c>
      <c r="G4414">
        <v>17.629831191405</v>
      </c>
      <c r="H4414">
        <v>16.636907187903901</v>
      </c>
      <c r="I4414">
        <v>1.02</v>
      </c>
      <c r="J4414">
        <v>16.636907187903901</v>
      </c>
      <c r="K4414">
        <v>16.969645331662001</v>
      </c>
      <c r="L4414">
        <v>2089</v>
      </c>
      <c r="M4414">
        <f t="shared" si="816"/>
        <v>-8.3896453316620008</v>
      </c>
      <c r="N4414">
        <v>-8.3896453316620008</v>
      </c>
      <c r="O4414">
        <f t="shared" si="826"/>
        <v>143.95541332265282</v>
      </c>
      <c r="P4414">
        <f t="shared" si="817"/>
        <v>410.79505198771278</v>
      </c>
      <c r="Q4414">
        <f t="shared" si="827"/>
        <v>-17.598659680233482</v>
      </c>
      <c r="R4414">
        <f t="shared" si="818"/>
        <v>26.17865968023348</v>
      </c>
      <c r="S4414">
        <f t="shared" si="819"/>
        <v>1.5426757111646452</v>
      </c>
      <c r="T4414">
        <f t="shared" si="820"/>
        <v>-9.209014348571479</v>
      </c>
      <c r="U4414">
        <f t="shared" si="821"/>
        <v>0</v>
      </c>
      <c r="V4414">
        <f t="shared" si="822"/>
        <v>-54.267571116464531</v>
      </c>
      <c r="W4414">
        <f t="shared" si="823"/>
        <v>0</v>
      </c>
      <c r="X4414">
        <f t="shared" si="824"/>
        <v>-54.267571116464531</v>
      </c>
      <c r="Y4414">
        <f t="shared" si="825"/>
        <v>17.598659680233482</v>
      </c>
    </row>
    <row r="4415" spans="1:25" x14ac:dyDescent="0.3">
      <c r="A4415">
        <v>10</v>
      </c>
      <c r="B4415">
        <v>4</v>
      </c>
      <c r="C4415">
        <v>35.361428571428597</v>
      </c>
      <c r="D4415">
        <v>1.89</v>
      </c>
      <c r="E4415">
        <v>7</v>
      </c>
      <c r="F4415">
        <v>19.330074746863598</v>
      </c>
      <c r="G4415">
        <v>17.629831191405</v>
      </c>
      <c r="H4415">
        <v>16.992483597555399</v>
      </c>
      <c r="I4415">
        <v>1.02</v>
      </c>
      <c r="J4415">
        <v>16.992483597555399</v>
      </c>
      <c r="K4415">
        <v>17.332333269506499</v>
      </c>
      <c r="L4415">
        <v>2089</v>
      </c>
      <c r="M4415">
        <f t="shared" si="816"/>
        <v>-15.442333269506499</v>
      </c>
      <c r="N4415">
        <v>-15.442333269506499</v>
      </c>
      <c r="O4415">
        <f t="shared" si="826"/>
        <v>128.51308005314633</v>
      </c>
      <c r="P4415">
        <f t="shared" si="817"/>
        <v>380.27047156622302</v>
      </c>
      <c r="Q4415">
        <f t="shared" si="827"/>
        <v>-30.524580421489759</v>
      </c>
      <c r="R4415">
        <f t="shared" si="818"/>
        <v>32.414580421489759</v>
      </c>
      <c r="S4415">
        <f t="shared" si="819"/>
        <v>1.8701798492715398</v>
      </c>
      <c r="T4415">
        <f t="shared" si="820"/>
        <v>-15.08224715198326</v>
      </c>
      <c r="U4415">
        <f t="shared" si="821"/>
        <v>0</v>
      </c>
      <c r="V4415">
        <f t="shared" si="822"/>
        <v>-87.017984927153975</v>
      </c>
      <c r="W4415">
        <f t="shared" si="823"/>
        <v>0</v>
      </c>
      <c r="X4415">
        <f t="shared" si="824"/>
        <v>-87.017984927153975</v>
      </c>
      <c r="Y4415">
        <f t="shared" si="825"/>
        <v>30.524580421489759</v>
      </c>
    </row>
    <row r="4416" spans="1:25" x14ac:dyDescent="0.3">
      <c r="A4416">
        <v>10</v>
      </c>
      <c r="B4416">
        <v>5</v>
      </c>
      <c r="C4416">
        <v>33.741666666666703</v>
      </c>
      <c r="D4416">
        <v>21.68</v>
      </c>
      <c r="E4416">
        <v>3</v>
      </c>
      <c r="F4416">
        <v>18.0054318006305</v>
      </c>
      <c r="G4416">
        <v>17.629831191405</v>
      </c>
      <c r="H4416">
        <v>16.376140531305499</v>
      </c>
      <c r="I4416">
        <v>1.02</v>
      </c>
      <c r="J4416">
        <v>16.376140531305499</v>
      </c>
      <c r="K4416">
        <v>16.703663341931598</v>
      </c>
      <c r="L4416">
        <v>2089</v>
      </c>
      <c r="M4416">
        <f t="shared" si="816"/>
        <v>4.9763366580684014</v>
      </c>
      <c r="N4416">
        <v>4.9763366580684014</v>
      </c>
      <c r="O4416">
        <f t="shared" si="826"/>
        <v>133.48941671121472</v>
      </c>
      <c r="P4416">
        <f t="shared" si="817"/>
        <v>389.85093577698632</v>
      </c>
      <c r="Q4416">
        <f t="shared" si="827"/>
        <v>9.5804642107632958</v>
      </c>
      <c r="R4416">
        <f t="shared" si="818"/>
        <v>16.703663341931598</v>
      </c>
      <c r="S4416">
        <f t="shared" si="819"/>
        <v>1</v>
      </c>
      <c r="T4416">
        <f t="shared" si="820"/>
        <v>0</v>
      </c>
      <c r="U4416">
        <f t="shared" si="821"/>
        <v>4.9763366580684014</v>
      </c>
      <c r="V4416">
        <f t="shared" si="822"/>
        <v>0</v>
      </c>
      <c r="W4416">
        <f t="shared" si="823"/>
        <v>100</v>
      </c>
      <c r="X4416">
        <f t="shared" si="824"/>
        <v>-100</v>
      </c>
      <c r="Y4416">
        <f t="shared" si="825"/>
        <v>9.5804642107632958</v>
      </c>
    </row>
    <row r="4417" spans="1:25" x14ac:dyDescent="0.3">
      <c r="A4417">
        <v>11</v>
      </c>
      <c r="B4417">
        <v>1</v>
      </c>
      <c r="C4417">
        <v>33.336428571428598</v>
      </c>
      <c r="D4417">
        <v>10.15</v>
      </c>
      <c r="E4417">
        <v>7</v>
      </c>
      <c r="F4417">
        <v>17.6790484720098</v>
      </c>
      <c r="G4417">
        <v>17.629831191405</v>
      </c>
      <c r="H4417">
        <v>16.220969367194201</v>
      </c>
      <c r="I4417">
        <v>0.95</v>
      </c>
      <c r="J4417">
        <v>16.220969367194201</v>
      </c>
      <c r="K4417">
        <v>15.4099208988345</v>
      </c>
      <c r="L4417">
        <v>2089</v>
      </c>
      <c r="M4417">
        <f t="shared" si="816"/>
        <v>-5.2599208988344994</v>
      </c>
      <c r="N4417">
        <v>-5.2599208988344994</v>
      </c>
      <c r="O4417">
        <f t="shared" si="826"/>
        <v>128.22949581238021</v>
      </c>
      <c r="P4417">
        <f t="shared" si="817"/>
        <v>379.73166008778213</v>
      </c>
      <c r="Q4417">
        <f t="shared" si="827"/>
        <v>-10.119275689204187</v>
      </c>
      <c r="R4417">
        <f t="shared" si="818"/>
        <v>20.269275689204186</v>
      </c>
      <c r="S4417">
        <f t="shared" si="819"/>
        <v>1.315339372750266</v>
      </c>
      <c r="T4417">
        <f t="shared" si="820"/>
        <v>-4.8593547903696859</v>
      </c>
      <c r="U4417">
        <f t="shared" si="821"/>
        <v>0</v>
      </c>
      <c r="V4417">
        <f t="shared" si="822"/>
        <v>-31.533937275026595</v>
      </c>
      <c r="W4417">
        <f t="shared" si="823"/>
        <v>0</v>
      </c>
      <c r="X4417">
        <f t="shared" si="824"/>
        <v>-31.533937275026595</v>
      </c>
      <c r="Y4417">
        <f t="shared" si="825"/>
        <v>10.119275689204187</v>
      </c>
    </row>
    <row r="4418" spans="1:25" x14ac:dyDescent="0.3">
      <c r="A4418">
        <v>11</v>
      </c>
      <c r="B4418">
        <v>2</v>
      </c>
      <c r="C4418">
        <v>34.457857142857101</v>
      </c>
      <c r="D4418">
        <v>0</v>
      </c>
      <c r="E4418">
        <v>7</v>
      </c>
      <c r="F4418">
        <v>18.587194708840201</v>
      </c>
      <c r="G4418">
        <v>17.629831191405</v>
      </c>
      <c r="H4418">
        <v>16.649417982165001</v>
      </c>
      <c r="I4418">
        <v>0.95</v>
      </c>
      <c r="J4418">
        <v>16.649417982165001</v>
      </c>
      <c r="K4418">
        <v>15.8169470830567</v>
      </c>
      <c r="L4418">
        <v>2089</v>
      </c>
      <c r="M4418">
        <f t="shared" si="816"/>
        <v>-15.8169470830567</v>
      </c>
      <c r="N4418">
        <v>-15.8169470830567</v>
      </c>
      <c r="O4418">
        <f t="shared" si="826"/>
        <v>112.4125487293235</v>
      </c>
      <c r="P4418">
        <f t="shared" si="817"/>
        <v>350.85748318274892</v>
      </c>
      <c r="Q4418">
        <f t="shared" si="827"/>
        <v>-28.87417690503321</v>
      </c>
      <c r="R4418">
        <f t="shared" si="818"/>
        <v>28.87417690503321</v>
      </c>
      <c r="S4418">
        <f t="shared" si="819"/>
        <v>1.8255214962414312</v>
      </c>
      <c r="T4418">
        <f t="shared" si="820"/>
        <v>-13.057229821976509</v>
      </c>
      <c r="U4418">
        <f t="shared" si="821"/>
        <v>0</v>
      </c>
      <c r="V4418">
        <f t="shared" si="822"/>
        <v>-82.552149624143141</v>
      </c>
      <c r="W4418">
        <f t="shared" si="823"/>
        <v>0</v>
      </c>
      <c r="X4418">
        <f t="shared" si="824"/>
        <v>-82.552149624143141</v>
      </c>
      <c r="Y4418">
        <f t="shared" si="825"/>
        <v>28.87417690503321</v>
      </c>
    </row>
    <row r="4419" spans="1:25" x14ac:dyDescent="0.3">
      <c r="A4419">
        <v>11</v>
      </c>
      <c r="B4419">
        <v>3</v>
      </c>
      <c r="C4419">
        <v>33.7521428571429</v>
      </c>
      <c r="D4419">
        <v>0</v>
      </c>
      <c r="E4419">
        <v>7</v>
      </c>
      <c r="F4419">
        <v>18.0138962930898</v>
      </c>
      <c r="G4419">
        <v>17.629831191405</v>
      </c>
      <c r="H4419">
        <v>16.380146748513798</v>
      </c>
      <c r="I4419">
        <v>0.95</v>
      </c>
      <c r="J4419">
        <v>16.380146748513798</v>
      </c>
      <c r="K4419">
        <v>15.561139411088099</v>
      </c>
      <c r="L4419">
        <v>2089</v>
      </c>
      <c r="M4419">
        <f t="shared" ref="M4419:M4482" si="828">D4419-K4419</f>
        <v>-15.561139411088099</v>
      </c>
      <c r="N4419">
        <v>-15.561139411088099</v>
      </c>
      <c r="O4419">
        <f t="shared" si="826"/>
        <v>96.851409318235397</v>
      </c>
      <c r="P4419">
        <f t="shared" ref="P4419:P4482" si="829">200 * EXP(O4419 / 200)</f>
        <v>324.59375412595296</v>
      </c>
      <c r="Q4419">
        <f t="shared" si="827"/>
        <v>-26.263729056795967</v>
      </c>
      <c r="R4419">
        <f t="shared" ref="R4419:R4482" si="830">MAX(IF(D4419&gt;K4419,K4419,D4419+Y4419))</f>
        <v>26.263729056795967</v>
      </c>
      <c r="S4419">
        <f t="shared" ref="S4419:S4482" si="831">R4419/K4419</f>
        <v>1.6877767342718959</v>
      </c>
      <c r="T4419">
        <f t="shared" ref="T4419:T4482" si="832">K4419-R4419</f>
        <v>-10.702589645707867</v>
      </c>
      <c r="U4419">
        <f t="shared" ref="U4419:U4482" si="833">MAX(0,M4419)</f>
        <v>0</v>
      </c>
      <c r="V4419">
        <f t="shared" ref="V4419:V4482" si="834">(T4419/K4419)*100</f>
        <v>-68.777673427189598</v>
      </c>
      <c r="W4419">
        <f t="shared" ref="W4419:W4482" si="835">U4419/M4419*100</f>
        <v>0</v>
      </c>
      <c r="X4419">
        <f t="shared" ref="X4419:X4482" si="836">V4419-W4419</f>
        <v>-68.777673427189598</v>
      </c>
      <c r="Y4419">
        <f t="shared" ref="Y4419:Y4482" si="837">IF(Q4419&lt;0,-Q4419,Q4419)</f>
        <v>26.263729056795967</v>
      </c>
    </row>
    <row r="4420" spans="1:25" x14ac:dyDescent="0.3">
      <c r="A4420">
        <v>11</v>
      </c>
      <c r="B4420">
        <v>4</v>
      </c>
      <c r="C4420">
        <v>31.465714285714299</v>
      </c>
      <c r="D4420">
        <v>0</v>
      </c>
      <c r="E4420">
        <v>7</v>
      </c>
      <c r="F4420">
        <v>16.198900285848399</v>
      </c>
      <c r="G4420">
        <v>17.629831191405</v>
      </c>
      <c r="H4420">
        <v>15.499360411835401</v>
      </c>
      <c r="I4420">
        <v>0.95</v>
      </c>
      <c r="J4420">
        <v>15.499360411835401</v>
      </c>
      <c r="K4420">
        <v>14.724392391243599</v>
      </c>
      <c r="L4420">
        <v>2089</v>
      </c>
      <c r="M4420">
        <f t="shared" si="828"/>
        <v>-14.724392391243599</v>
      </c>
      <c r="N4420">
        <v>-14.724392391243599</v>
      </c>
      <c r="O4420">
        <f t="shared" ref="O4420:O4483" si="838">IF(O4419 + N4420 &gt; 200, 0, O4419 + N4420)</f>
        <v>82.1270169269918</v>
      </c>
      <c r="P4420">
        <f t="shared" si="829"/>
        <v>301.55500917489758</v>
      </c>
      <c r="Q4420">
        <f t="shared" ref="Q4420:Q4483" si="839">P4420 - P4419</f>
        <v>-23.038744951055378</v>
      </c>
      <c r="R4420">
        <f t="shared" si="830"/>
        <v>23.038744951055378</v>
      </c>
      <c r="S4420">
        <f t="shared" si="831"/>
        <v>1.564665239752522</v>
      </c>
      <c r="T4420">
        <f t="shared" si="832"/>
        <v>-8.3143525598117787</v>
      </c>
      <c r="U4420">
        <f t="shared" si="833"/>
        <v>0</v>
      </c>
      <c r="V4420">
        <f t="shared" si="834"/>
        <v>-56.466523975252201</v>
      </c>
      <c r="W4420">
        <f t="shared" si="835"/>
        <v>0</v>
      </c>
      <c r="X4420">
        <f t="shared" si="836"/>
        <v>-56.466523975252201</v>
      </c>
      <c r="Y4420">
        <f t="shared" si="837"/>
        <v>23.038744951055378</v>
      </c>
    </row>
    <row r="4421" spans="1:25" x14ac:dyDescent="0.3">
      <c r="A4421">
        <v>11</v>
      </c>
      <c r="B4421">
        <v>5</v>
      </c>
      <c r="C4421">
        <v>29.762499999999999</v>
      </c>
      <c r="D4421">
        <v>0</v>
      </c>
      <c r="E4421">
        <v>2</v>
      </c>
      <c r="F4421">
        <v>14.8900068577952</v>
      </c>
      <c r="G4421">
        <v>17.629831191405</v>
      </c>
      <c r="H4421">
        <v>14.8344134632736</v>
      </c>
      <c r="I4421">
        <v>0.95</v>
      </c>
      <c r="J4421">
        <v>14.8344134632736</v>
      </c>
      <c r="K4421">
        <v>14.092692790109901</v>
      </c>
      <c r="L4421">
        <v>2089</v>
      </c>
      <c r="M4421">
        <f t="shared" si="828"/>
        <v>-14.092692790109901</v>
      </c>
      <c r="N4421">
        <v>-14.092692790109901</v>
      </c>
      <c r="O4421">
        <f t="shared" si="838"/>
        <v>68.034324136881906</v>
      </c>
      <c r="P4421">
        <f t="shared" si="829"/>
        <v>281.0377458644507</v>
      </c>
      <c r="Q4421">
        <f t="shared" si="839"/>
        <v>-20.517263310446879</v>
      </c>
      <c r="R4421">
        <f t="shared" si="830"/>
        <v>20.517263310446879</v>
      </c>
      <c r="S4421">
        <f t="shared" si="831"/>
        <v>1.4558795551724275</v>
      </c>
      <c r="T4421">
        <f t="shared" si="832"/>
        <v>-6.4245705203369781</v>
      </c>
      <c r="U4421">
        <f t="shared" si="833"/>
        <v>0</v>
      </c>
      <c r="V4421">
        <f t="shared" si="834"/>
        <v>-45.587955517242747</v>
      </c>
      <c r="W4421">
        <f t="shared" si="835"/>
        <v>0</v>
      </c>
      <c r="X4421">
        <f t="shared" si="836"/>
        <v>-45.587955517242747</v>
      </c>
      <c r="Y4421">
        <f t="shared" si="837"/>
        <v>20.517263310446879</v>
      </c>
    </row>
    <row r="4422" spans="1:25" x14ac:dyDescent="0.3">
      <c r="A4422">
        <v>12</v>
      </c>
      <c r="B4422">
        <v>1</v>
      </c>
      <c r="C4422">
        <v>28.328571428571401</v>
      </c>
      <c r="D4422">
        <v>0</v>
      </c>
      <c r="E4422">
        <v>7</v>
      </c>
      <c r="F4422">
        <v>13.8174394513742</v>
      </c>
      <c r="G4422">
        <v>17.629831191405</v>
      </c>
      <c r="H4422">
        <v>14.26832307404</v>
      </c>
      <c r="I4422">
        <v>0.91</v>
      </c>
      <c r="J4422">
        <v>14.26832307404</v>
      </c>
      <c r="K4422">
        <v>12.9841739973764</v>
      </c>
      <c r="L4422">
        <v>2089</v>
      </c>
      <c r="M4422">
        <f t="shared" si="828"/>
        <v>-12.9841739973764</v>
      </c>
      <c r="N4422">
        <v>-12.9841739973764</v>
      </c>
      <c r="O4422">
        <f t="shared" si="838"/>
        <v>55.050150139505504</v>
      </c>
      <c r="P4422">
        <f t="shared" si="829"/>
        <v>263.37216744903088</v>
      </c>
      <c r="Q4422">
        <f t="shared" si="839"/>
        <v>-17.665578415419816</v>
      </c>
      <c r="R4422">
        <f t="shared" si="830"/>
        <v>17.665578415419816</v>
      </c>
      <c r="S4422">
        <f t="shared" si="831"/>
        <v>1.3605469565479751</v>
      </c>
      <c r="T4422">
        <f t="shared" si="832"/>
        <v>-4.6814044180434156</v>
      </c>
      <c r="U4422">
        <f t="shared" si="833"/>
        <v>0</v>
      </c>
      <c r="V4422">
        <f t="shared" si="834"/>
        <v>-36.054695654797499</v>
      </c>
      <c r="W4422">
        <f t="shared" si="835"/>
        <v>0</v>
      </c>
      <c r="X4422">
        <f t="shared" si="836"/>
        <v>-36.054695654797499</v>
      </c>
      <c r="Y4422">
        <f t="shared" si="837"/>
        <v>17.665578415419816</v>
      </c>
    </row>
    <row r="4423" spans="1:25" x14ac:dyDescent="0.3">
      <c r="A4423">
        <v>12</v>
      </c>
      <c r="B4423">
        <v>2</v>
      </c>
      <c r="C4423">
        <v>26.8835714285714</v>
      </c>
      <c r="D4423">
        <v>0</v>
      </c>
      <c r="E4423">
        <v>7</v>
      </c>
      <c r="F4423">
        <v>12.764466738060801</v>
      </c>
      <c r="G4423">
        <v>17.629831191405</v>
      </c>
      <c r="H4423">
        <v>13.691678237249301</v>
      </c>
      <c r="I4423">
        <v>0.91</v>
      </c>
      <c r="J4423">
        <v>13.691678237249301</v>
      </c>
      <c r="K4423">
        <v>12.4594271958969</v>
      </c>
      <c r="L4423">
        <v>2089</v>
      </c>
      <c r="M4423">
        <f t="shared" si="828"/>
        <v>-12.4594271958969</v>
      </c>
      <c r="N4423">
        <v>-12.4594271958969</v>
      </c>
      <c r="O4423">
        <f t="shared" si="838"/>
        <v>42.590722943608604</v>
      </c>
      <c r="P4423">
        <f t="shared" si="829"/>
        <v>247.46545122776359</v>
      </c>
      <c r="Q4423">
        <f t="shared" si="839"/>
        <v>-15.906716221267288</v>
      </c>
      <c r="R4423">
        <f t="shared" si="830"/>
        <v>15.906716221267288</v>
      </c>
      <c r="S4423">
        <f t="shared" si="831"/>
        <v>1.276681180536585</v>
      </c>
      <c r="T4423">
        <f t="shared" si="832"/>
        <v>-3.4472890253703881</v>
      </c>
      <c r="U4423">
        <f t="shared" si="833"/>
        <v>0</v>
      </c>
      <c r="V4423">
        <f t="shared" si="834"/>
        <v>-27.668118053658507</v>
      </c>
      <c r="W4423">
        <f t="shared" si="835"/>
        <v>0</v>
      </c>
      <c r="X4423">
        <f t="shared" si="836"/>
        <v>-27.668118053658507</v>
      </c>
      <c r="Y4423">
        <f t="shared" si="837"/>
        <v>15.906716221267288</v>
      </c>
    </row>
    <row r="4424" spans="1:25" x14ac:dyDescent="0.3">
      <c r="A4424">
        <v>12</v>
      </c>
      <c r="B4424">
        <v>3</v>
      </c>
      <c r="C4424">
        <v>23.568571428571399</v>
      </c>
      <c r="D4424">
        <v>0</v>
      </c>
      <c r="E4424">
        <v>7</v>
      </c>
      <c r="F4424">
        <v>10.458561822511101</v>
      </c>
      <c r="G4424">
        <v>17.629831191405</v>
      </c>
      <c r="H4424">
        <v>12.3430430977578</v>
      </c>
      <c r="I4424">
        <v>0.91</v>
      </c>
      <c r="J4424">
        <v>12.3430430977578</v>
      </c>
      <c r="K4424">
        <v>11.2321692189596</v>
      </c>
      <c r="L4424">
        <v>2089</v>
      </c>
      <c r="M4424">
        <f t="shared" si="828"/>
        <v>-11.2321692189596</v>
      </c>
      <c r="N4424">
        <v>-11.2321692189596</v>
      </c>
      <c r="O4424">
        <f t="shared" si="838"/>
        <v>31.358553724649006</v>
      </c>
      <c r="P4424">
        <f t="shared" si="829"/>
        <v>233.95063584399031</v>
      </c>
      <c r="Q4424">
        <f t="shared" si="839"/>
        <v>-13.514815383773282</v>
      </c>
      <c r="R4424">
        <f t="shared" si="830"/>
        <v>13.514815383773282</v>
      </c>
      <c r="S4424">
        <f t="shared" si="831"/>
        <v>1.2032239828581497</v>
      </c>
      <c r="T4424">
        <f t="shared" si="832"/>
        <v>-2.2826461648136824</v>
      </c>
      <c r="U4424">
        <f t="shared" si="833"/>
        <v>0</v>
      </c>
      <c r="V4424">
        <f t="shared" si="834"/>
        <v>-20.322398285814973</v>
      </c>
      <c r="W4424">
        <f t="shared" si="835"/>
        <v>0</v>
      </c>
      <c r="X4424">
        <f t="shared" si="836"/>
        <v>-20.322398285814973</v>
      </c>
      <c r="Y4424">
        <f t="shared" si="837"/>
        <v>13.514815383773282</v>
      </c>
    </row>
    <row r="4425" spans="1:25" x14ac:dyDescent="0.3">
      <c r="A4425">
        <v>12</v>
      </c>
      <c r="B4425">
        <v>4</v>
      </c>
      <c r="C4425">
        <v>24.669285714285699</v>
      </c>
      <c r="D4425">
        <v>0</v>
      </c>
      <c r="E4425">
        <v>7</v>
      </c>
      <c r="F4425">
        <v>11.2068734505382</v>
      </c>
      <c r="G4425">
        <v>17.629831191405</v>
      </c>
      <c r="H4425">
        <v>12.7950529849209</v>
      </c>
      <c r="I4425">
        <v>0.91</v>
      </c>
      <c r="J4425">
        <v>12.7950529849209</v>
      </c>
      <c r="K4425">
        <v>11.643498216277999</v>
      </c>
      <c r="L4425">
        <v>2089</v>
      </c>
      <c r="M4425">
        <f t="shared" si="828"/>
        <v>-11.643498216277999</v>
      </c>
      <c r="N4425">
        <v>-11.643498216277999</v>
      </c>
      <c r="O4425">
        <f t="shared" si="838"/>
        <v>19.715055508371009</v>
      </c>
      <c r="P4425">
        <f t="shared" si="829"/>
        <v>220.71949547457626</v>
      </c>
      <c r="Q4425">
        <f t="shared" si="839"/>
        <v>-13.231140369414049</v>
      </c>
      <c r="R4425">
        <f t="shared" si="830"/>
        <v>13.231140369414049</v>
      </c>
      <c r="S4425">
        <f t="shared" si="831"/>
        <v>1.1363543948429926</v>
      </c>
      <c r="T4425">
        <f t="shared" si="832"/>
        <v>-1.5876421531360503</v>
      </c>
      <c r="U4425">
        <f t="shared" si="833"/>
        <v>0</v>
      </c>
      <c r="V4425">
        <f t="shared" si="834"/>
        <v>-13.635439484299258</v>
      </c>
      <c r="W4425">
        <f t="shared" si="835"/>
        <v>0</v>
      </c>
      <c r="X4425">
        <f t="shared" si="836"/>
        <v>-13.635439484299258</v>
      </c>
      <c r="Y4425">
        <f t="shared" si="837"/>
        <v>13.231140369414049</v>
      </c>
    </row>
    <row r="4426" spans="1:25" x14ac:dyDescent="0.3">
      <c r="A4426">
        <v>12</v>
      </c>
      <c r="B4426">
        <v>5</v>
      </c>
      <c r="C4426">
        <v>23.975000000000001</v>
      </c>
      <c r="D4426">
        <v>0</v>
      </c>
      <c r="E4426">
        <v>3</v>
      </c>
      <c r="F4426">
        <v>10.732822766580099</v>
      </c>
      <c r="G4426">
        <v>17.629831191405</v>
      </c>
      <c r="H4426">
        <v>12.510454226424001</v>
      </c>
      <c r="I4426">
        <v>0.91</v>
      </c>
      <c r="J4426">
        <v>12.510454226424001</v>
      </c>
      <c r="K4426">
        <v>11.3845133460458</v>
      </c>
      <c r="L4426">
        <v>2089</v>
      </c>
      <c r="M4426">
        <f t="shared" si="828"/>
        <v>-11.3845133460458</v>
      </c>
      <c r="N4426">
        <v>-11.3845133460458</v>
      </c>
      <c r="O4426">
        <f t="shared" si="838"/>
        <v>8.3305421623252087</v>
      </c>
      <c r="P4426">
        <f t="shared" si="829"/>
        <v>208.50647113160704</v>
      </c>
      <c r="Q4426">
        <f t="shared" si="839"/>
        <v>-12.21302434296922</v>
      </c>
      <c r="R4426">
        <f t="shared" si="830"/>
        <v>12.21302434296922</v>
      </c>
      <c r="S4426">
        <f t="shared" si="831"/>
        <v>1.0727752668682309</v>
      </c>
      <c r="T4426">
        <f t="shared" si="832"/>
        <v>-0.8285109969234199</v>
      </c>
      <c r="U4426">
        <f t="shared" si="833"/>
        <v>0</v>
      </c>
      <c r="V4426">
        <f t="shared" si="834"/>
        <v>-7.2775266868230934</v>
      </c>
      <c r="W4426">
        <f t="shared" si="835"/>
        <v>0</v>
      </c>
      <c r="X4426">
        <f t="shared" si="836"/>
        <v>-7.2775266868230934</v>
      </c>
      <c r="Y4426">
        <f t="shared" si="837"/>
        <v>12.21302434296922</v>
      </c>
    </row>
    <row r="4427" spans="1:25" x14ac:dyDescent="0.3">
      <c r="A4427">
        <v>1</v>
      </c>
      <c r="B4427">
        <v>1</v>
      </c>
      <c r="C4427">
        <v>25.293571428571401</v>
      </c>
      <c r="D4427">
        <v>0</v>
      </c>
      <c r="E4427">
        <v>7</v>
      </c>
      <c r="F4427">
        <v>11.6390300398518</v>
      </c>
      <c r="G4427">
        <v>17.2304281138092</v>
      </c>
      <c r="H4427">
        <v>13.063479035731101</v>
      </c>
      <c r="I4427">
        <v>0.91</v>
      </c>
      <c r="J4427">
        <v>13.063479035731101</v>
      </c>
      <c r="K4427">
        <v>11.8877659225153</v>
      </c>
      <c r="L4427">
        <v>2090</v>
      </c>
      <c r="M4427">
        <f t="shared" si="828"/>
        <v>-11.8877659225153</v>
      </c>
      <c r="N4427">
        <v>-11.8877659225153</v>
      </c>
      <c r="O4427">
        <f t="shared" si="838"/>
        <v>-3.5572237601900909</v>
      </c>
      <c r="P4427">
        <f t="shared" si="829"/>
        <v>196.47422412074468</v>
      </c>
      <c r="Q4427">
        <f t="shared" si="839"/>
        <v>-12.032247010862363</v>
      </c>
      <c r="R4427">
        <f t="shared" si="830"/>
        <v>12.032247010862363</v>
      </c>
      <c r="S4427">
        <f t="shared" si="831"/>
        <v>1.0121537628927753</v>
      </c>
      <c r="T4427">
        <f t="shared" si="832"/>
        <v>-0.14448108834706375</v>
      </c>
      <c r="U4427">
        <f t="shared" si="833"/>
        <v>0</v>
      </c>
      <c r="V4427">
        <f t="shared" si="834"/>
        <v>-1.215376289277518</v>
      </c>
      <c r="W4427">
        <f t="shared" si="835"/>
        <v>0</v>
      </c>
      <c r="X4427">
        <f t="shared" si="836"/>
        <v>-1.215376289277518</v>
      </c>
      <c r="Y4427">
        <f t="shared" si="837"/>
        <v>12.032247010862363</v>
      </c>
    </row>
    <row r="4428" spans="1:25" x14ac:dyDescent="0.3">
      <c r="A4428">
        <v>1</v>
      </c>
      <c r="B4428">
        <v>2</v>
      </c>
      <c r="C4428">
        <v>25.1928571428571</v>
      </c>
      <c r="D4428">
        <v>0</v>
      </c>
      <c r="E4428">
        <v>7</v>
      </c>
      <c r="F4428">
        <v>11.5689363946796</v>
      </c>
      <c r="G4428">
        <v>17.2304281138092</v>
      </c>
      <c r="H4428">
        <v>13.0228037946568</v>
      </c>
      <c r="I4428">
        <v>0.91</v>
      </c>
      <c r="J4428">
        <v>13.0228037946568</v>
      </c>
      <c r="K4428">
        <v>11.850751453137701</v>
      </c>
      <c r="L4428">
        <v>2090</v>
      </c>
      <c r="M4428">
        <f t="shared" si="828"/>
        <v>-11.850751453137701</v>
      </c>
      <c r="N4428">
        <v>-11.850751453137701</v>
      </c>
      <c r="O4428">
        <f t="shared" si="838"/>
        <v>-15.407975213327791</v>
      </c>
      <c r="P4428">
        <f t="shared" si="829"/>
        <v>185.17058669942239</v>
      </c>
      <c r="Q4428">
        <f t="shared" si="839"/>
        <v>-11.303637421322293</v>
      </c>
      <c r="R4428">
        <f t="shared" si="830"/>
        <v>11.303637421322293</v>
      </c>
      <c r="S4428">
        <f t="shared" si="831"/>
        <v>0.95383296713470866</v>
      </c>
      <c r="T4428">
        <f t="shared" si="832"/>
        <v>0.54711403181540774</v>
      </c>
      <c r="U4428">
        <f t="shared" si="833"/>
        <v>0</v>
      </c>
      <c r="V4428">
        <f t="shared" si="834"/>
        <v>4.6167032865291375</v>
      </c>
      <c r="W4428">
        <f t="shared" si="835"/>
        <v>0</v>
      </c>
      <c r="X4428">
        <f t="shared" si="836"/>
        <v>4.6167032865291375</v>
      </c>
      <c r="Y4428">
        <f t="shared" si="837"/>
        <v>11.303637421322293</v>
      </c>
    </row>
    <row r="4429" spans="1:25" x14ac:dyDescent="0.3">
      <c r="A4429">
        <v>1</v>
      </c>
      <c r="B4429">
        <v>3</v>
      </c>
      <c r="C4429">
        <v>27.878571428571401</v>
      </c>
      <c r="D4429">
        <v>0</v>
      </c>
      <c r="E4429">
        <v>7</v>
      </c>
      <c r="F4429">
        <v>13.486491222246</v>
      </c>
      <c r="G4429">
        <v>17.2304281138092</v>
      </c>
      <c r="H4429">
        <v>14.095835498866</v>
      </c>
      <c r="I4429">
        <v>0.91</v>
      </c>
      <c r="J4429">
        <v>14.095835498866</v>
      </c>
      <c r="K4429">
        <v>12.8272103039681</v>
      </c>
      <c r="L4429">
        <v>2090</v>
      </c>
      <c r="M4429">
        <f t="shared" si="828"/>
        <v>-12.8272103039681</v>
      </c>
      <c r="N4429">
        <v>-12.8272103039681</v>
      </c>
      <c r="O4429">
        <f t="shared" si="838"/>
        <v>-28.235185517295889</v>
      </c>
      <c r="P4429">
        <f t="shared" si="829"/>
        <v>173.66730678169714</v>
      </c>
      <c r="Q4429">
        <f t="shared" si="839"/>
        <v>-11.503279917725251</v>
      </c>
      <c r="R4429">
        <f t="shared" si="830"/>
        <v>11.503279917725251</v>
      </c>
      <c r="S4429">
        <f t="shared" si="831"/>
        <v>0.89678734854504649</v>
      </c>
      <c r="T4429">
        <f t="shared" si="832"/>
        <v>1.3239303862428482</v>
      </c>
      <c r="U4429">
        <f t="shared" si="833"/>
        <v>0</v>
      </c>
      <c r="V4429">
        <f t="shared" si="834"/>
        <v>10.321265145495355</v>
      </c>
      <c r="W4429">
        <f t="shared" si="835"/>
        <v>0</v>
      </c>
      <c r="X4429">
        <f t="shared" si="836"/>
        <v>10.321265145495355</v>
      </c>
      <c r="Y4429">
        <f t="shared" si="837"/>
        <v>11.503279917725251</v>
      </c>
    </row>
    <row r="4430" spans="1:25" x14ac:dyDescent="0.3">
      <c r="A4430">
        <v>1</v>
      </c>
      <c r="B4430">
        <v>4</v>
      </c>
      <c r="C4430">
        <v>26.163571428571402</v>
      </c>
      <c r="D4430">
        <v>0</v>
      </c>
      <c r="E4430">
        <v>7</v>
      </c>
      <c r="F4430">
        <v>12.250468887464001</v>
      </c>
      <c r="G4430">
        <v>17.2304281138092</v>
      </c>
      <c r="H4430">
        <v>13.4133900383341</v>
      </c>
      <c r="I4430">
        <v>0.91</v>
      </c>
      <c r="J4430">
        <v>13.4133900383341</v>
      </c>
      <c r="K4430">
        <v>12.206184934884</v>
      </c>
      <c r="L4430">
        <v>2090</v>
      </c>
      <c r="M4430">
        <f t="shared" si="828"/>
        <v>-12.206184934884</v>
      </c>
      <c r="N4430">
        <v>-12.206184934884</v>
      </c>
      <c r="O4430">
        <f t="shared" si="838"/>
        <v>-40.441370452179889</v>
      </c>
      <c r="P4430">
        <f t="shared" si="829"/>
        <v>163.38518549773758</v>
      </c>
      <c r="Q4430">
        <f t="shared" si="839"/>
        <v>-10.282121283959555</v>
      </c>
      <c r="R4430">
        <f t="shared" si="830"/>
        <v>10.282121283959555</v>
      </c>
      <c r="S4430">
        <f t="shared" si="831"/>
        <v>0.84236977719175199</v>
      </c>
      <c r="T4430">
        <f t="shared" si="832"/>
        <v>1.9240636509244453</v>
      </c>
      <c r="U4430">
        <f t="shared" si="833"/>
        <v>0</v>
      </c>
      <c r="V4430">
        <f t="shared" si="834"/>
        <v>15.763022280824805</v>
      </c>
      <c r="W4430">
        <f t="shared" si="835"/>
        <v>0</v>
      </c>
      <c r="X4430">
        <f t="shared" si="836"/>
        <v>15.763022280824805</v>
      </c>
      <c r="Y4430">
        <f t="shared" si="837"/>
        <v>10.282121283959555</v>
      </c>
    </row>
    <row r="4431" spans="1:25" x14ac:dyDescent="0.3">
      <c r="A4431">
        <v>1</v>
      </c>
      <c r="B4431">
        <v>5</v>
      </c>
      <c r="C4431">
        <v>23.911666666666701</v>
      </c>
      <c r="D4431">
        <v>0</v>
      </c>
      <c r="E4431">
        <v>3</v>
      </c>
      <c r="F4431">
        <v>10.689926598965499</v>
      </c>
      <c r="G4431">
        <v>17.2304281138092</v>
      </c>
      <c r="H4431">
        <v>12.502211374783601</v>
      </c>
      <c r="I4431">
        <v>0.91</v>
      </c>
      <c r="J4431">
        <v>12.502211374783601</v>
      </c>
      <c r="K4431">
        <v>11.3770123510531</v>
      </c>
      <c r="L4431">
        <v>2090</v>
      </c>
      <c r="M4431">
        <f t="shared" si="828"/>
        <v>-11.3770123510531</v>
      </c>
      <c r="N4431">
        <v>-11.3770123510531</v>
      </c>
      <c r="O4431">
        <f t="shared" si="838"/>
        <v>-51.818382803232993</v>
      </c>
      <c r="P4431">
        <f t="shared" si="829"/>
        <v>154.35041699000789</v>
      </c>
      <c r="Q4431">
        <f t="shared" si="839"/>
        <v>-9.0347685077296944</v>
      </c>
      <c r="R4431">
        <f t="shared" si="830"/>
        <v>9.0347685077296944</v>
      </c>
      <c r="S4431">
        <f t="shared" si="831"/>
        <v>0.79412487469905946</v>
      </c>
      <c r="T4431">
        <f t="shared" si="832"/>
        <v>2.3422438433234056</v>
      </c>
      <c r="U4431">
        <f t="shared" si="833"/>
        <v>0</v>
      </c>
      <c r="V4431">
        <f t="shared" si="834"/>
        <v>20.58751253009406</v>
      </c>
      <c r="W4431">
        <f t="shared" si="835"/>
        <v>0</v>
      </c>
      <c r="X4431">
        <f t="shared" si="836"/>
        <v>20.58751253009406</v>
      </c>
      <c r="Y4431">
        <f t="shared" si="837"/>
        <v>9.0347685077296944</v>
      </c>
    </row>
    <row r="4432" spans="1:25" x14ac:dyDescent="0.3">
      <c r="A4432">
        <v>2</v>
      </c>
      <c r="B4432">
        <v>1</v>
      </c>
      <c r="C4432">
        <v>24.941428571428599</v>
      </c>
      <c r="D4432">
        <v>0</v>
      </c>
      <c r="E4432">
        <v>7</v>
      </c>
      <c r="F4432">
        <v>11.3945794109551</v>
      </c>
      <c r="G4432">
        <v>17.2304281138092</v>
      </c>
      <c r="H4432">
        <v>12.921104509843101</v>
      </c>
      <c r="I4432">
        <v>0.95</v>
      </c>
      <c r="J4432">
        <v>12.921104509843101</v>
      </c>
      <c r="K4432">
        <v>12.275049284351001</v>
      </c>
      <c r="L4432">
        <v>2090</v>
      </c>
      <c r="M4432">
        <f t="shared" si="828"/>
        <v>-12.275049284351001</v>
      </c>
      <c r="N4432">
        <v>-12.275049284351001</v>
      </c>
      <c r="O4432">
        <f t="shared" si="838"/>
        <v>-64.093432087583992</v>
      </c>
      <c r="P4432">
        <f t="shared" si="829"/>
        <v>145.16197763923469</v>
      </c>
      <c r="Q4432">
        <f t="shared" si="839"/>
        <v>-9.1884393507731943</v>
      </c>
      <c r="R4432">
        <f t="shared" si="830"/>
        <v>9.1884393507731943</v>
      </c>
      <c r="S4432">
        <f t="shared" si="831"/>
        <v>0.74854602518681457</v>
      </c>
      <c r="T4432">
        <f t="shared" si="832"/>
        <v>3.0866099335778063</v>
      </c>
      <c r="U4432">
        <f t="shared" si="833"/>
        <v>0</v>
      </c>
      <c r="V4432">
        <f t="shared" si="834"/>
        <v>25.145397481318543</v>
      </c>
      <c r="W4432">
        <f t="shared" si="835"/>
        <v>0</v>
      </c>
      <c r="X4432">
        <f t="shared" si="836"/>
        <v>25.145397481318543</v>
      </c>
      <c r="Y4432">
        <f t="shared" si="837"/>
        <v>9.1884393507731943</v>
      </c>
    </row>
    <row r="4433" spans="1:25" x14ac:dyDescent="0.3">
      <c r="A4433">
        <v>2</v>
      </c>
      <c r="B4433">
        <v>2</v>
      </c>
      <c r="C4433">
        <v>25.695714285714299</v>
      </c>
      <c r="D4433">
        <v>0</v>
      </c>
      <c r="E4433">
        <v>7</v>
      </c>
      <c r="F4433">
        <v>11.920336220571601</v>
      </c>
      <c r="G4433">
        <v>17.2304281138092</v>
      </c>
      <c r="H4433">
        <v>13.2255408193103</v>
      </c>
      <c r="I4433">
        <v>0.95</v>
      </c>
      <c r="J4433">
        <v>13.2255408193103</v>
      </c>
      <c r="K4433">
        <v>12.564263778344801</v>
      </c>
      <c r="L4433">
        <v>2090</v>
      </c>
      <c r="M4433">
        <f t="shared" si="828"/>
        <v>-12.564263778344801</v>
      </c>
      <c r="N4433">
        <v>-12.564263778344801</v>
      </c>
      <c r="O4433">
        <f t="shared" si="838"/>
        <v>-76.657695865928787</v>
      </c>
      <c r="P4433">
        <f t="shared" si="829"/>
        <v>136.32324774509584</v>
      </c>
      <c r="Q4433">
        <f t="shared" si="839"/>
        <v>-8.8387298941388508</v>
      </c>
      <c r="R4433">
        <f t="shared" si="830"/>
        <v>8.8387298941388508</v>
      </c>
      <c r="S4433">
        <f t="shared" si="831"/>
        <v>0.70348172006487864</v>
      </c>
      <c r="T4433">
        <f t="shared" si="832"/>
        <v>3.7255338842059498</v>
      </c>
      <c r="U4433">
        <f t="shared" si="833"/>
        <v>0</v>
      </c>
      <c r="V4433">
        <f t="shared" si="834"/>
        <v>29.651827993512143</v>
      </c>
      <c r="W4433">
        <f t="shared" si="835"/>
        <v>0</v>
      </c>
      <c r="X4433">
        <f t="shared" si="836"/>
        <v>29.651827993512143</v>
      </c>
      <c r="Y4433">
        <f t="shared" si="837"/>
        <v>8.8387298941388508</v>
      </c>
    </row>
    <row r="4434" spans="1:25" x14ac:dyDescent="0.3">
      <c r="A4434">
        <v>2</v>
      </c>
      <c r="B4434">
        <v>3</v>
      </c>
      <c r="C4434">
        <v>28.6842857142857</v>
      </c>
      <c r="D4434">
        <v>0</v>
      </c>
      <c r="E4434">
        <v>7</v>
      </c>
      <c r="F4434">
        <v>14.080967287647001</v>
      </c>
      <c r="G4434">
        <v>17.2304281138092</v>
      </c>
      <c r="H4434">
        <v>14.413264015335701</v>
      </c>
      <c r="I4434">
        <v>0.95</v>
      </c>
      <c r="J4434">
        <v>14.413264015335701</v>
      </c>
      <c r="K4434">
        <v>13.6926008145689</v>
      </c>
      <c r="L4434">
        <v>2090</v>
      </c>
      <c r="M4434">
        <f t="shared" si="828"/>
        <v>-13.6926008145689</v>
      </c>
      <c r="N4434">
        <v>-13.6926008145689</v>
      </c>
      <c r="O4434">
        <f t="shared" si="838"/>
        <v>-90.350296680497692</v>
      </c>
      <c r="P4434">
        <f t="shared" si="829"/>
        <v>127.30246679011259</v>
      </c>
      <c r="Q4434">
        <f t="shared" si="839"/>
        <v>-9.0207809549832518</v>
      </c>
      <c r="R4434">
        <f t="shared" si="830"/>
        <v>9.0207809549832518</v>
      </c>
      <c r="S4434">
        <f t="shared" si="831"/>
        <v>0.65880697737022753</v>
      </c>
      <c r="T4434">
        <f t="shared" si="832"/>
        <v>4.6718198595856482</v>
      </c>
      <c r="U4434">
        <f t="shared" si="833"/>
        <v>0</v>
      </c>
      <c r="V4434">
        <f t="shared" si="834"/>
        <v>34.11930226297725</v>
      </c>
      <c r="W4434">
        <f t="shared" si="835"/>
        <v>0</v>
      </c>
      <c r="X4434">
        <f t="shared" si="836"/>
        <v>34.11930226297725</v>
      </c>
      <c r="Y4434">
        <f t="shared" si="837"/>
        <v>9.0207809549832518</v>
      </c>
    </row>
    <row r="4435" spans="1:25" x14ac:dyDescent="0.3">
      <c r="A4435">
        <v>2</v>
      </c>
      <c r="B4435">
        <v>4</v>
      </c>
      <c r="C4435">
        <v>28.004999999999999</v>
      </c>
      <c r="D4435">
        <v>0</v>
      </c>
      <c r="E4435">
        <v>7</v>
      </c>
      <c r="F4435">
        <v>13.5791966290109</v>
      </c>
      <c r="G4435">
        <v>17.2304281138092</v>
      </c>
      <c r="H4435">
        <v>14.1457759112365</v>
      </c>
      <c r="I4435">
        <v>0.95</v>
      </c>
      <c r="J4435">
        <v>14.1457759112365</v>
      </c>
      <c r="K4435">
        <v>13.438487115674601</v>
      </c>
      <c r="L4435">
        <v>2090</v>
      </c>
      <c r="M4435">
        <f t="shared" si="828"/>
        <v>-13.438487115674601</v>
      </c>
      <c r="N4435">
        <v>-13.438487115674601</v>
      </c>
      <c r="O4435">
        <f t="shared" si="838"/>
        <v>-103.7887837961723</v>
      </c>
      <c r="P4435">
        <f t="shared" si="829"/>
        <v>119.02974829792679</v>
      </c>
      <c r="Q4435">
        <f t="shared" si="839"/>
        <v>-8.2727184921858026</v>
      </c>
      <c r="R4435">
        <f t="shared" si="830"/>
        <v>8.2727184921858026</v>
      </c>
      <c r="S4435">
        <f t="shared" si="831"/>
        <v>0.61559894510272173</v>
      </c>
      <c r="T4435">
        <f t="shared" si="832"/>
        <v>5.1657686234887983</v>
      </c>
      <c r="U4435">
        <f t="shared" si="833"/>
        <v>0</v>
      </c>
      <c r="V4435">
        <f t="shared" si="834"/>
        <v>38.44010548972782</v>
      </c>
      <c r="W4435">
        <f t="shared" si="835"/>
        <v>0</v>
      </c>
      <c r="X4435">
        <f t="shared" si="836"/>
        <v>38.44010548972782</v>
      </c>
      <c r="Y4435">
        <f t="shared" si="837"/>
        <v>8.2727184921858026</v>
      </c>
    </row>
    <row r="4436" spans="1:25" x14ac:dyDescent="0.3">
      <c r="A4436">
        <v>3</v>
      </c>
      <c r="B4436">
        <v>1</v>
      </c>
      <c r="C4436">
        <v>29.867857142857101</v>
      </c>
      <c r="D4436">
        <v>0</v>
      </c>
      <c r="E4436">
        <v>7</v>
      </c>
      <c r="F4436">
        <v>14.969881706399001</v>
      </c>
      <c r="G4436">
        <v>17.2304281138092</v>
      </c>
      <c r="H4436">
        <v>14.8760553947258</v>
      </c>
      <c r="I4436">
        <v>1.02</v>
      </c>
      <c r="J4436">
        <v>14.8760553947258</v>
      </c>
      <c r="K4436">
        <v>15.1735765026203</v>
      </c>
      <c r="L4436">
        <v>2090</v>
      </c>
      <c r="M4436">
        <f t="shared" si="828"/>
        <v>-15.1735765026203</v>
      </c>
      <c r="N4436">
        <v>-15.1735765026203</v>
      </c>
      <c r="O4436">
        <f t="shared" si="838"/>
        <v>-118.96236029879259</v>
      </c>
      <c r="P4436">
        <f t="shared" si="829"/>
        <v>110.33327577742665</v>
      </c>
      <c r="Q4436">
        <f t="shared" si="839"/>
        <v>-8.6964725205001372</v>
      </c>
      <c r="R4436">
        <f t="shared" si="830"/>
        <v>8.6964725205001372</v>
      </c>
      <c r="S4436">
        <f t="shared" si="831"/>
        <v>0.57313267699268911</v>
      </c>
      <c r="T4436">
        <f t="shared" si="832"/>
        <v>6.4771039821201626</v>
      </c>
      <c r="U4436">
        <f t="shared" si="833"/>
        <v>0</v>
      </c>
      <c r="V4436">
        <f t="shared" si="834"/>
        <v>42.686732300731087</v>
      </c>
      <c r="W4436">
        <f t="shared" si="835"/>
        <v>0</v>
      </c>
      <c r="X4436">
        <f t="shared" si="836"/>
        <v>42.686732300731087</v>
      </c>
      <c r="Y4436">
        <f t="shared" si="837"/>
        <v>8.6964725205001372</v>
      </c>
    </row>
    <row r="4437" spans="1:25" x14ac:dyDescent="0.3">
      <c r="A4437">
        <v>3</v>
      </c>
      <c r="B4437">
        <v>2</v>
      </c>
      <c r="C4437">
        <v>31.672142857142902</v>
      </c>
      <c r="D4437">
        <v>0</v>
      </c>
      <c r="E4437">
        <v>7</v>
      </c>
      <c r="F4437">
        <v>16.360066669636002</v>
      </c>
      <c r="G4437">
        <v>17.2304281138092</v>
      </c>
      <c r="H4437">
        <v>15.573941879824201</v>
      </c>
      <c r="I4437">
        <v>1.02</v>
      </c>
      <c r="J4437">
        <v>15.573941879824201</v>
      </c>
      <c r="K4437">
        <v>15.885420717420599</v>
      </c>
      <c r="L4437">
        <v>2090</v>
      </c>
      <c r="M4437">
        <f t="shared" si="828"/>
        <v>-15.885420717420599</v>
      </c>
      <c r="N4437">
        <v>-15.885420717420599</v>
      </c>
      <c r="O4437">
        <f t="shared" si="838"/>
        <v>-134.84778101621319</v>
      </c>
      <c r="P4437">
        <f t="shared" si="829"/>
        <v>101.90881689560076</v>
      </c>
      <c r="Q4437">
        <f t="shared" si="839"/>
        <v>-8.4244588818258848</v>
      </c>
      <c r="R4437">
        <f t="shared" si="830"/>
        <v>8.4244588818258848</v>
      </c>
      <c r="S4437">
        <f t="shared" si="831"/>
        <v>0.53032645667277045</v>
      </c>
      <c r="T4437">
        <f t="shared" si="832"/>
        <v>7.4609618355947145</v>
      </c>
      <c r="U4437">
        <f t="shared" si="833"/>
        <v>0</v>
      </c>
      <c r="V4437">
        <f t="shared" si="834"/>
        <v>46.967354332722962</v>
      </c>
      <c r="W4437">
        <f t="shared" si="835"/>
        <v>0</v>
      </c>
      <c r="X4437">
        <f t="shared" si="836"/>
        <v>46.967354332722962</v>
      </c>
      <c r="Y4437">
        <f t="shared" si="837"/>
        <v>8.4244588818258848</v>
      </c>
    </row>
    <row r="4438" spans="1:25" x14ac:dyDescent="0.3">
      <c r="A4438">
        <v>3</v>
      </c>
      <c r="B4438">
        <v>3</v>
      </c>
      <c r="C4438">
        <v>31.950714285714302</v>
      </c>
      <c r="D4438">
        <v>0</v>
      </c>
      <c r="E4438">
        <v>7</v>
      </c>
      <c r="F4438">
        <v>16.5784146926425</v>
      </c>
      <c r="G4438">
        <v>17.2304281138092</v>
      </c>
      <c r="H4438">
        <v>15.6809072442367</v>
      </c>
      <c r="I4438">
        <v>1.02</v>
      </c>
      <c r="J4438">
        <v>15.6809072442367</v>
      </c>
      <c r="K4438">
        <v>15.994525389121399</v>
      </c>
      <c r="L4438">
        <v>2090</v>
      </c>
      <c r="M4438">
        <f t="shared" si="828"/>
        <v>-15.994525389121399</v>
      </c>
      <c r="N4438">
        <v>-15.994525389121399</v>
      </c>
      <c r="O4438">
        <f t="shared" si="838"/>
        <v>-150.8423064053346</v>
      </c>
      <c r="P4438">
        <f t="shared" si="829"/>
        <v>94.076269836858373</v>
      </c>
      <c r="Q4438">
        <f t="shared" si="839"/>
        <v>-7.8325470587423922</v>
      </c>
      <c r="R4438">
        <f t="shared" si="830"/>
        <v>7.8325470587423922</v>
      </c>
      <c r="S4438">
        <f t="shared" si="831"/>
        <v>0.48970174907907316</v>
      </c>
      <c r="T4438">
        <f t="shared" si="832"/>
        <v>8.1619783303790072</v>
      </c>
      <c r="U4438">
        <f t="shared" si="833"/>
        <v>0</v>
      </c>
      <c r="V4438">
        <f t="shared" si="834"/>
        <v>51.029825092092686</v>
      </c>
      <c r="W4438">
        <f t="shared" si="835"/>
        <v>0</v>
      </c>
      <c r="X4438">
        <f t="shared" si="836"/>
        <v>51.029825092092686</v>
      </c>
      <c r="Y4438">
        <f t="shared" si="837"/>
        <v>7.8325470587423922</v>
      </c>
    </row>
    <row r="4439" spans="1:25" x14ac:dyDescent="0.3">
      <c r="A4439">
        <v>3</v>
      </c>
      <c r="B4439">
        <v>4</v>
      </c>
      <c r="C4439">
        <v>31.0328571428571</v>
      </c>
      <c r="D4439">
        <v>0</v>
      </c>
      <c r="E4439">
        <v>7</v>
      </c>
      <c r="F4439">
        <v>15.8627164574836</v>
      </c>
      <c r="G4439">
        <v>17.2304281138092</v>
      </c>
      <c r="H4439">
        <v>15.327688972056899</v>
      </c>
      <c r="I4439">
        <v>1.02</v>
      </c>
      <c r="J4439">
        <v>15.327688972056899</v>
      </c>
      <c r="K4439">
        <v>15.6342427514981</v>
      </c>
      <c r="L4439">
        <v>2090</v>
      </c>
      <c r="M4439">
        <f t="shared" si="828"/>
        <v>-15.6342427514981</v>
      </c>
      <c r="N4439">
        <v>-15.6342427514981</v>
      </c>
      <c r="O4439">
        <f t="shared" si="838"/>
        <v>-166.4765491568327</v>
      </c>
      <c r="P4439">
        <f t="shared" si="829"/>
        <v>87.002305714061194</v>
      </c>
      <c r="Q4439">
        <f t="shared" si="839"/>
        <v>-7.0739641227971788</v>
      </c>
      <c r="R4439">
        <f t="shared" si="830"/>
        <v>7.0739641227971788</v>
      </c>
      <c r="S4439">
        <f t="shared" si="831"/>
        <v>0.45246605385600397</v>
      </c>
      <c r="T4439">
        <f t="shared" si="832"/>
        <v>8.5602786287009209</v>
      </c>
      <c r="U4439">
        <f t="shared" si="833"/>
        <v>0</v>
      </c>
      <c r="V4439">
        <f t="shared" si="834"/>
        <v>54.75339461439961</v>
      </c>
      <c r="W4439">
        <f t="shared" si="835"/>
        <v>0</v>
      </c>
      <c r="X4439">
        <f t="shared" si="836"/>
        <v>54.75339461439961</v>
      </c>
      <c r="Y4439">
        <f t="shared" si="837"/>
        <v>7.0739641227971788</v>
      </c>
    </row>
    <row r="4440" spans="1:25" x14ac:dyDescent="0.3">
      <c r="A4440">
        <v>3</v>
      </c>
      <c r="B4440">
        <v>5</v>
      </c>
      <c r="C4440">
        <v>31.785</v>
      </c>
      <c r="D4440">
        <v>0</v>
      </c>
      <c r="E4440">
        <v>3</v>
      </c>
      <c r="F4440">
        <v>16.448407168865099</v>
      </c>
      <c r="G4440">
        <v>17.2304281138092</v>
      </c>
      <c r="H4440">
        <v>15.6173012219556</v>
      </c>
      <c r="I4440">
        <v>1.02</v>
      </c>
      <c r="J4440">
        <v>15.6173012219556</v>
      </c>
      <c r="K4440">
        <v>15.929647246394699</v>
      </c>
      <c r="L4440">
        <v>2090</v>
      </c>
      <c r="M4440">
        <f t="shared" si="828"/>
        <v>-15.929647246394699</v>
      </c>
      <c r="N4440">
        <v>-15.929647246394699</v>
      </c>
      <c r="O4440">
        <f t="shared" si="838"/>
        <v>-182.4061964032274</v>
      </c>
      <c r="P4440">
        <f t="shared" si="829"/>
        <v>80.341506839096127</v>
      </c>
      <c r="Q4440">
        <f t="shared" si="839"/>
        <v>-6.6607988749650673</v>
      </c>
      <c r="R4440">
        <f t="shared" si="830"/>
        <v>6.6607988749650673</v>
      </c>
      <c r="S4440">
        <f t="shared" si="831"/>
        <v>0.41813850438355327</v>
      </c>
      <c r="T4440">
        <f t="shared" si="832"/>
        <v>9.2688483714296321</v>
      </c>
      <c r="U4440">
        <f t="shared" si="833"/>
        <v>0</v>
      </c>
      <c r="V4440">
        <f t="shared" si="834"/>
        <v>58.186149561644676</v>
      </c>
      <c r="W4440">
        <f t="shared" si="835"/>
        <v>0</v>
      </c>
      <c r="X4440">
        <f t="shared" si="836"/>
        <v>58.186149561644676</v>
      </c>
      <c r="Y4440">
        <f t="shared" si="837"/>
        <v>6.6607988749650673</v>
      </c>
    </row>
    <row r="4441" spans="1:25" x14ac:dyDescent="0.3">
      <c r="A4441">
        <v>4</v>
      </c>
      <c r="B4441">
        <v>1</v>
      </c>
      <c r="C4441">
        <v>33.475714285714297</v>
      </c>
      <c r="D4441">
        <v>0</v>
      </c>
      <c r="E4441">
        <v>7</v>
      </c>
      <c r="F4441">
        <v>17.791002067028401</v>
      </c>
      <c r="G4441">
        <v>17.2304281138092</v>
      </c>
      <c r="H4441">
        <v>16.2629240462464</v>
      </c>
      <c r="I4441">
        <v>1.1000000000000001</v>
      </c>
      <c r="J4441">
        <v>16.2629240462464</v>
      </c>
      <c r="K4441">
        <v>17.889216450871</v>
      </c>
      <c r="L4441">
        <v>2090</v>
      </c>
      <c r="M4441">
        <f t="shared" si="828"/>
        <v>-17.889216450871</v>
      </c>
      <c r="N4441">
        <v>-17.889216450871</v>
      </c>
      <c r="O4441">
        <f t="shared" si="838"/>
        <v>-200.2954128540984</v>
      </c>
      <c r="P4441">
        <f t="shared" si="829"/>
        <v>73.467292140057083</v>
      </c>
      <c r="Q4441">
        <f t="shared" si="839"/>
        <v>-6.8742146990390438</v>
      </c>
      <c r="R4441">
        <f t="shared" si="830"/>
        <v>6.8742146990390438</v>
      </c>
      <c r="S4441">
        <f t="shared" si="831"/>
        <v>0.38426583511455853</v>
      </c>
      <c r="T4441">
        <f t="shared" si="832"/>
        <v>11.015001751831957</v>
      </c>
      <c r="U4441">
        <f t="shared" si="833"/>
        <v>0</v>
      </c>
      <c r="V4441">
        <f t="shared" si="834"/>
        <v>61.57341648854414</v>
      </c>
      <c r="W4441">
        <f t="shared" si="835"/>
        <v>0</v>
      </c>
      <c r="X4441">
        <f t="shared" si="836"/>
        <v>61.57341648854414</v>
      </c>
      <c r="Y4441">
        <f t="shared" si="837"/>
        <v>6.8742146990390438</v>
      </c>
    </row>
    <row r="4442" spans="1:25" x14ac:dyDescent="0.3">
      <c r="A4442">
        <v>4</v>
      </c>
      <c r="B4442">
        <v>2</v>
      </c>
      <c r="C4442">
        <v>33.5042857142857</v>
      </c>
      <c r="D4442">
        <v>0</v>
      </c>
      <c r="E4442">
        <v>7</v>
      </c>
      <c r="F4442">
        <v>17.813996548826601</v>
      </c>
      <c r="G4442">
        <v>17.2304281138092</v>
      </c>
      <c r="H4442">
        <v>16.273772343155098</v>
      </c>
      <c r="I4442">
        <v>1.1000000000000001</v>
      </c>
      <c r="J4442">
        <v>16.273772343155098</v>
      </c>
      <c r="K4442">
        <v>17.901149577470601</v>
      </c>
      <c r="L4442">
        <v>2090</v>
      </c>
      <c r="M4442">
        <f t="shared" si="828"/>
        <v>-17.901149577470601</v>
      </c>
      <c r="N4442">
        <v>-17.901149577470601</v>
      </c>
      <c r="O4442">
        <f t="shared" si="838"/>
        <v>-218.19656243156899</v>
      </c>
      <c r="P4442">
        <f t="shared" si="829"/>
        <v>67.177243674988219</v>
      </c>
      <c r="Q4442">
        <f t="shared" si="839"/>
        <v>-6.2900484650688639</v>
      </c>
      <c r="R4442">
        <f t="shared" si="830"/>
        <v>6.2900484650688639</v>
      </c>
      <c r="S4442">
        <f t="shared" si="831"/>
        <v>0.35137678939821676</v>
      </c>
      <c r="T4442">
        <f t="shared" si="832"/>
        <v>11.611101112401737</v>
      </c>
      <c r="U4442">
        <f t="shared" si="833"/>
        <v>0</v>
      </c>
      <c r="V4442">
        <f t="shared" si="834"/>
        <v>64.862321060178331</v>
      </c>
      <c r="W4442">
        <f t="shared" si="835"/>
        <v>0</v>
      </c>
      <c r="X4442">
        <f t="shared" si="836"/>
        <v>64.862321060178331</v>
      </c>
      <c r="Y4442">
        <f t="shared" si="837"/>
        <v>6.2900484650688639</v>
      </c>
    </row>
    <row r="4443" spans="1:25" x14ac:dyDescent="0.3">
      <c r="A4443">
        <v>4</v>
      </c>
      <c r="B4443">
        <v>3</v>
      </c>
      <c r="C4443">
        <v>34.230714285714299</v>
      </c>
      <c r="D4443">
        <v>0</v>
      </c>
      <c r="E4443">
        <v>7</v>
      </c>
      <c r="F4443">
        <v>18.402006478223001</v>
      </c>
      <c r="G4443">
        <v>17.2304281138092</v>
      </c>
      <c r="H4443">
        <v>16.548917399000501</v>
      </c>
      <c r="I4443">
        <v>1.1000000000000001</v>
      </c>
      <c r="J4443">
        <v>16.548917399000501</v>
      </c>
      <c r="K4443">
        <v>18.203809138900599</v>
      </c>
      <c r="L4443">
        <v>2090</v>
      </c>
      <c r="M4443">
        <f t="shared" si="828"/>
        <v>-18.203809138900599</v>
      </c>
      <c r="N4443">
        <v>-18.203809138900599</v>
      </c>
      <c r="O4443">
        <f t="shared" si="838"/>
        <v>-236.40037157046959</v>
      </c>
      <c r="P4443">
        <f t="shared" si="829"/>
        <v>61.332845106905054</v>
      </c>
      <c r="Q4443">
        <f t="shared" si="839"/>
        <v>-5.8443985680831645</v>
      </c>
      <c r="R4443">
        <f t="shared" si="830"/>
        <v>5.8443985680831645</v>
      </c>
      <c r="S4443">
        <f t="shared" si="831"/>
        <v>0.32105360606061217</v>
      </c>
      <c r="T4443">
        <f t="shared" si="832"/>
        <v>12.359410570817435</v>
      </c>
      <c r="U4443">
        <f t="shared" si="833"/>
        <v>0</v>
      </c>
      <c r="V4443">
        <f t="shared" si="834"/>
        <v>67.894639393938789</v>
      </c>
      <c r="W4443">
        <f t="shared" si="835"/>
        <v>0</v>
      </c>
      <c r="X4443">
        <f t="shared" si="836"/>
        <v>67.894639393938789</v>
      </c>
      <c r="Y4443">
        <f t="shared" si="837"/>
        <v>5.8443985680831645</v>
      </c>
    </row>
    <row r="4444" spans="1:25" x14ac:dyDescent="0.3">
      <c r="A4444">
        <v>4</v>
      </c>
      <c r="B4444">
        <v>4</v>
      </c>
      <c r="C4444">
        <v>34.429285714285697</v>
      </c>
      <c r="D4444">
        <v>0</v>
      </c>
      <c r="E4444">
        <v>7</v>
      </c>
      <c r="F4444">
        <v>18.563865992416201</v>
      </c>
      <c r="G4444">
        <v>17.2304281138092</v>
      </c>
      <c r="H4444">
        <v>16.623906329330701</v>
      </c>
      <c r="I4444">
        <v>1.1000000000000001</v>
      </c>
      <c r="J4444">
        <v>16.623906329330701</v>
      </c>
      <c r="K4444">
        <v>18.286296962263801</v>
      </c>
      <c r="L4444">
        <v>2090</v>
      </c>
      <c r="M4444">
        <f t="shared" si="828"/>
        <v>-18.286296962263801</v>
      </c>
      <c r="N4444">
        <v>-18.286296962263801</v>
      </c>
      <c r="O4444">
        <f t="shared" si="838"/>
        <v>-254.68666853273339</v>
      </c>
      <c r="P4444">
        <f t="shared" si="829"/>
        <v>55.973816779345732</v>
      </c>
      <c r="Q4444">
        <f t="shared" si="839"/>
        <v>-5.3590283275593222</v>
      </c>
      <c r="R4444">
        <f t="shared" si="830"/>
        <v>5.3590283275593222</v>
      </c>
      <c r="S4444">
        <f t="shared" si="831"/>
        <v>0.29306252318981735</v>
      </c>
      <c r="T4444">
        <f t="shared" si="832"/>
        <v>12.927268634704479</v>
      </c>
      <c r="U4444">
        <f t="shared" si="833"/>
        <v>0</v>
      </c>
      <c r="V4444">
        <f t="shared" si="834"/>
        <v>70.693747681018266</v>
      </c>
      <c r="W4444">
        <f t="shared" si="835"/>
        <v>0</v>
      </c>
      <c r="X4444">
        <f t="shared" si="836"/>
        <v>70.693747681018266</v>
      </c>
      <c r="Y4444">
        <f t="shared" si="837"/>
        <v>5.3590283275593222</v>
      </c>
    </row>
    <row r="4445" spans="1:25" x14ac:dyDescent="0.3">
      <c r="A4445">
        <v>4</v>
      </c>
      <c r="B4445">
        <v>5</v>
      </c>
      <c r="C4445">
        <v>34.557499999999997</v>
      </c>
      <c r="D4445">
        <v>0</v>
      </c>
      <c r="E4445">
        <v>2</v>
      </c>
      <c r="F4445">
        <v>18.6686313991902</v>
      </c>
      <c r="G4445">
        <v>17.2304281138092</v>
      </c>
      <c r="H4445">
        <v>16.672275252419599</v>
      </c>
      <c r="I4445">
        <v>1.1000000000000001</v>
      </c>
      <c r="J4445">
        <v>16.672275252419599</v>
      </c>
      <c r="K4445">
        <v>18.3395027776616</v>
      </c>
      <c r="L4445">
        <v>2090</v>
      </c>
      <c r="M4445">
        <f t="shared" si="828"/>
        <v>-18.3395027776616</v>
      </c>
      <c r="N4445">
        <v>-18.3395027776616</v>
      </c>
      <c r="O4445">
        <f t="shared" si="838"/>
        <v>-273.026171310395</v>
      </c>
      <c r="P4445">
        <f t="shared" si="829"/>
        <v>51.069451987955794</v>
      </c>
      <c r="Q4445">
        <f t="shared" si="839"/>
        <v>-4.9043647913899377</v>
      </c>
      <c r="R4445">
        <f t="shared" si="830"/>
        <v>4.9043647913899377</v>
      </c>
      <c r="S4445">
        <f t="shared" si="831"/>
        <v>0.26742081564848591</v>
      </c>
      <c r="T4445">
        <f t="shared" si="832"/>
        <v>13.435137986271663</v>
      </c>
      <c r="U4445">
        <f t="shared" si="833"/>
        <v>0</v>
      </c>
      <c r="V4445">
        <f t="shared" si="834"/>
        <v>73.25791843515141</v>
      </c>
      <c r="W4445">
        <f t="shared" si="835"/>
        <v>0</v>
      </c>
      <c r="X4445">
        <f t="shared" si="836"/>
        <v>73.25791843515141</v>
      </c>
      <c r="Y4445">
        <f t="shared" si="837"/>
        <v>4.9043647913899377</v>
      </c>
    </row>
    <row r="4446" spans="1:25" x14ac:dyDescent="0.3">
      <c r="A4446">
        <v>5</v>
      </c>
      <c r="B4446">
        <v>1</v>
      </c>
      <c r="C4446">
        <v>35.408571428571399</v>
      </c>
      <c r="D4446">
        <v>1.21</v>
      </c>
      <c r="E4446">
        <v>7</v>
      </c>
      <c r="F4446">
        <v>19.369104360238801</v>
      </c>
      <c r="G4446">
        <v>17.2304281138092</v>
      </c>
      <c r="H4446">
        <v>16.992357823272901</v>
      </c>
      <c r="I4446">
        <v>1.18</v>
      </c>
      <c r="J4446">
        <v>16.992357823272901</v>
      </c>
      <c r="K4446">
        <v>20.050982231462001</v>
      </c>
      <c r="L4446">
        <v>2090</v>
      </c>
      <c r="M4446">
        <f t="shared" si="828"/>
        <v>-18.840982231462</v>
      </c>
      <c r="N4446">
        <v>-18.840982231462</v>
      </c>
      <c r="O4446">
        <f t="shared" si="838"/>
        <v>-291.86715354185702</v>
      </c>
      <c r="P4446">
        <f t="shared" si="829"/>
        <v>46.478116961140756</v>
      </c>
      <c r="Q4446">
        <f t="shared" si="839"/>
        <v>-4.5913350268150381</v>
      </c>
      <c r="R4446">
        <f t="shared" si="830"/>
        <v>5.8013350268150381</v>
      </c>
      <c r="S4446">
        <f t="shared" si="831"/>
        <v>0.2893292188804677</v>
      </c>
      <c r="T4446">
        <f t="shared" si="832"/>
        <v>14.249647204646962</v>
      </c>
      <c r="U4446">
        <f t="shared" si="833"/>
        <v>0</v>
      </c>
      <c r="V4446">
        <f t="shared" si="834"/>
        <v>71.067078111953236</v>
      </c>
      <c r="W4446">
        <f t="shared" si="835"/>
        <v>0</v>
      </c>
      <c r="X4446">
        <f t="shared" si="836"/>
        <v>71.067078111953236</v>
      </c>
      <c r="Y4446">
        <f t="shared" si="837"/>
        <v>4.5913350268150381</v>
      </c>
    </row>
    <row r="4447" spans="1:25" x14ac:dyDescent="0.3">
      <c r="A4447">
        <v>5</v>
      </c>
      <c r="B4447">
        <v>2</v>
      </c>
      <c r="C4447">
        <v>34.171428571428599</v>
      </c>
      <c r="D4447">
        <v>0</v>
      </c>
      <c r="E4447">
        <v>7</v>
      </c>
      <c r="F4447">
        <v>18.3537748699685</v>
      </c>
      <c r="G4447">
        <v>17.2304281138092</v>
      </c>
      <c r="H4447">
        <v>16.526510221988701</v>
      </c>
      <c r="I4447">
        <v>1.18</v>
      </c>
      <c r="J4447">
        <v>16.526510221988701</v>
      </c>
      <c r="K4447">
        <v>19.5012820619467</v>
      </c>
      <c r="L4447">
        <v>2090</v>
      </c>
      <c r="M4447">
        <f t="shared" si="828"/>
        <v>-19.5012820619467</v>
      </c>
      <c r="N4447">
        <v>-19.5012820619467</v>
      </c>
      <c r="O4447">
        <f t="shared" si="838"/>
        <v>-311.36843560380373</v>
      </c>
      <c r="P4447">
        <f t="shared" si="829"/>
        <v>42.160138466142996</v>
      </c>
      <c r="Q4447">
        <f t="shared" si="839"/>
        <v>-4.3179784949977602</v>
      </c>
      <c r="R4447">
        <f t="shared" si="830"/>
        <v>4.3179784949977602</v>
      </c>
      <c r="S4447">
        <f t="shared" si="831"/>
        <v>0.22142023695065316</v>
      </c>
      <c r="T4447">
        <f t="shared" si="832"/>
        <v>15.18330356694894</v>
      </c>
      <c r="U4447">
        <f t="shared" si="833"/>
        <v>0</v>
      </c>
      <c r="V4447">
        <f t="shared" si="834"/>
        <v>77.857976304934681</v>
      </c>
      <c r="W4447">
        <f t="shared" si="835"/>
        <v>0</v>
      </c>
      <c r="X4447">
        <f t="shared" si="836"/>
        <v>77.857976304934681</v>
      </c>
      <c r="Y4447">
        <f t="shared" si="837"/>
        <v>4.3179784949977602</v>
      </c>
    </row>
    <row r="4448" spans="1:25" x14ac:dyDescent="0.3">
      <c r="A4448">
        <v>5</v>
      </c>
      <c r="B4448">
        <v>3</v>
      </c>
      <c r="C4448">
        <v>34.227142857142901</v>
      </c>
      <c r="D4448">
        <v>0</v>
      </c>
      <c r="E4448">
        <v>7</v>
      </c>
      <c r="F4448">
        <v>18.399099743383299</v>
      </c>
      <c r="G4448">
        <v>17.2304281138092</v>
      </c>
      <c r="H4448">
        <v>16.547567809072799</v>
      </c>
      <c r="I4448">
        <v>1.18</v>
      </c>
      <c r="J4448">
        <v>16.547567809072799</v>
      </c>
      <c r="K4448">
        <v>19.526130014705899</v>
      </c>
      <c r="L4448">
        <v>2090</v>
      </c>
      <c r="M4448">
        <f t="shared" si="828"/>
        <v>-19.526130014705899</v>
      </c>
      <c r="N4448">
        <v>-19.526130014705899</v>
      </c>
      <c r="O4448">
        <f t="shared" si="838"/>
        <v>-330.89456561850966</v>
      </c>
      <c r="P4448">
        <f t="shared" si="829"/>
        <v>38.238564125370814</v>
      </c>
      <c r="Q4448">
        <f t="shared" si="839"/>
        <v>-3.9215743407721817</v>
      </c>
      <c r="R4448">
        <f t="shared" si="830"/>
        <v>3.9215743407721817</v>
      </c>
      <c r="S4448">
        <f t="shared" si="831"/>
        <v>0.20083725437752845</v>
      </c>
      <c r="T4448">
        <f t="shared" si="832"/>
        <v>15.604555673933717</v>
      </c>
      <c r="U4448">
        <f t="shared" si="833"/>
        <v>0</v>
      </c>
      <c r="V4448">
        <f t="shared" si="834"/>
        <v>79.916274562247153</v>
      </c>
      <c r="W4448">
        <f t="shared" si="835"/>
        <v>0</v>
      </c>
      <c r="X4448">
        <f t="shared" si="836"/>
        <v>79.916274562247153</v>
      </c>
      <c r="Y4448">
        <f t="shared" si="837"/>
        <v>3.9215743407721817</v>
      </c>
    </row>
    <row r="4449" spans="1:25" x14ac:dyDescent="0.3">
      <c r="A4449">
        <v>5</v>
      </c>
      <c r="B4449">
        <v>4</v>
      </c>
      <c r="C4449">
        <v>33.958571428571403</v>
      </c>
      <c r="D4449">
        <v>11.65</v>
      </c>
      <c r="E4449">
        <v>7</v>
      </c>
      <c r="F4449">
        <v>18.180960499094699</v>
      </c>
      <c r="G4449">
        <v>17.2304281138092</v>
      </c>
      <c r="H4449">
        <v>16.445990260596002</v>
      </c>
      <c r="I4449">
        <v>1.18</v>
      </c>
      <c r="J4449">
        <v>16.445990260596002</v>
      </c>
      <c r="K4449">
        <v>19.406268507503299</v>
      </c>
      <c r="L4449">
        <v>2090</v>
      </c>
      <c r="M4449">
        <f t="shared" si="828"/>
        <v>-7.7562685075032984</v>
      </c>
      <c r="N4449">
        <v>-7.7562685075032984</v>
      </c>
      <c r="O4449">
        <f t="shared" si="838"/>
        <v>-338.65083412601297</v>
      </c>
      <c r="P4449">
        <f t="shared" si="829"/>
        <v>36.784008382969581</v>
      </c>
      <c r="Q4449">
        <f t="shared" si="839"/>
        <v>-1.454555742401233</v>
      </c>
      <c r="R4449">
        <f t="shared" si="830"/>
        <v>13.104555742401233</v>
      </c>
      <c r="S4449">
        <f t="shared" si="831"/>
        <v>0.67527437010028213</v>
      </c>
      <c r="T4449">
        <f t="shared" si="832"/>
        <v>6.3017127651020655</v>
      </c>
      <c r="U4449">
        <f t="shared" si="833"/>
        <v>0</v>
      </c>
      <c r="V4449">
        <f t="shared" si="834"/>
        <v>32.472562989971784</v>
      </c>
      <c r="W4449">
        <f t="shared" si="835"/>
        <v>0</v>
      </c>
      <c r="X4449">
        <f t="shared" si="836"/>
        <v>32.472562989971784</v>
      </c>
      <c r="Y4449">
        <f t="shared" si="837"/>
        <v>1.454555742401233</v>
      </c>
    </row>
    <row r="4450" spans="1:25" x14ac:dyDescent="0.3">
      <c r="A4450">
        <v>5</v>
      </c>
      <c r="B4450">
        <v>5</v>
      </c>
      <c r="C4450">
        <v>34.473333333333301</v>
      </c>
      <c r="D4450">
        <v>0</v>
      </c>
      <c r="E4450">
        <v>3</v>
      </c>
      <c r="F4450">
        <v>18.599835249402499</v>
      </c>
      <c r="G4450">
        <v>17.2304281138092</v>
      </c>
      <c r="H4450">
        <v>16.6405277505561</v>
      </c>
      <c r="I4450">
        <v>1.18</v>
      </c>
      <c r="J4450">
        <v>16.6405277505561</v>
      </c>
      <c r="K4450">
        <v>19.635822745656199</v>
      </c>
      <c r="L4450">
        <v>2090</v>
      </c>
      <c r="M4450">
        <f t="shared" si="828"/>
        <v>-19.635822745656199</v>
      </c>
      <c r="N4450">
        <v>-19.635822745656199</v>
      </c>
      <c r="O4450">
        <f t="shared" si="838"/>
        <v>-358.28665687166915</v>
      </c>
      <c r="P4450">
        <f t="shared" si="829"/>
        <v>33.34420793579261</v>
      </c>
      <c r="Q4450">
        <f t="shared" si="839"/>
        <v>-3.439800447176971</v>
      </c>
      <c r="R4450">
        <f t="shared" si="830"/>
        <v>3.439800447176971</v>
      </c>
      <c r="S4450">
        <f t="shared" si="831"/>
        <v>0.17517984816490142</v>
      </c>
      <c r="T4450">
        <f t="shared" si="832"/>
        <v>16.196022298479228</v>
      </c>
      <c r="U4450">
        <f t="shared" si="833"/>
        <v>0</v>
      </c>
      <c r="V4450">
        <f t="shared" si="834"/>
        <v>82.482015183509859</v>
      </c>
      <c r="W4450">
        <f t="shared" si="835"/>
        <v>0</v>
      </c>
      <c r="X4450">
        <f t="shared" si="836"/>
        <v>82.482015183509859</v>
      </c>
      <c r="Y4450">
        <f t="shared" si="837"/>
        <v>3.439800447176971</v>
      </c>
    </row>
    <row r="4451" spans="1:25" x14ac:dyDescent="0.3">
      <c r="A4451">
        <v>6</v>
      </c>
      <c r="B4451">
        <v>1</v>
      </c>
      <c r="C4451">
        <v>32.3028571428571</v>
      </c>
      <c r="D4451">
        <v>12.58</v>
      </c>
      <c r="E4451">
        <v>7</v>
      </c>
      <c r="F4451">
        <v>16.855831908745099</v>
      </c>
      <c r="G4451">
        <v>17.2304281138092</v>
      </c>
      <c r="H4451">
        <v>15.815831545389299</v>
      </c>
      <c r="I4451">
        <v>1.25</v>
      </c>
      <c r="J4451">
        <v>15.815831545389299</v>
      </c>
      <c r="K4451">
        <v>19.769789431736701</v>
      </c>
      <c r="L4451">
        <v>2090</v>
      </c>
      <c r="M4451">
        <f t="shared" si="828"/>
        <v>-7.1897894317367008</v>
      </c>
      <c r="N4451">
        <v>-7.1897894317367008</v>
      </c>
      <c r="O4451">
        <f t="shared" si="838"/>
        <v>-365.47644630340585</v>
      </c>
      <c r="P4451">
        <f t="shared" si="829"/>
        <v>32.166808694206246</v>
      </c>
      <c r="Q4451">
        <f t="shared" si="839"/>
        <v>-1.1773992415863646</v>
      </c>
      <c r="R4451">
        <f t="shared" si="830"/>
        <v>13.757399241586365</v>
      </c>
      <c r="S4451">
        <f t="shared" si="831"/>
        <v>0.69587990752705908</v>
      </c>
      <c r="T4451">
        <f t="shared" si="832"/>
        <v>6.0123901901503363</v>
      </c>
      <c r="U4451">
        <f t="shared" si="833"/>
        <v>0</v>
      </c>
      <c r="V4451">
        <f t="shared" si="834"/>
        <v>30.412009247294097</v>
      </c>
      <c r="W4451">
        <f t="shared" si="835"/>
        <v>0</v>
      </c>
      <c r="X4451">
        <f t="shared" si="836"/>
        <v>30.412009247294097</v>
      </c>
      <c r="Y4451">
        <f t="shared" si="837"/>
        <v>1.1773992415863646</v>
      </c>
    </row>
    <row r="4452" spans="1:25" x14ac:dyDescent="0.3">
      <c r="A4452">
        <v>6</v>
      </c>
      <c r="B4452">
        <v>2</v>
      </c>
      <c r="C4452">
        <v>32.132857142857098</v>
      </c>
      <c r="D4452">
        <v>2.5499999999999998</v>
      </c>
      <c r="E4452">
        <v>7</v>
      </c>
      <c r="F4452">
        <v>16.721711223705601</v>
      </c>
      <c r="G4452">
        <v>17.2304281138092</v>
      </c>
      <c r="H4452">
        <v>15.750735993670199</v>
      </c>
      <c r="I4452">
        <v>1.25</v>
      </c>
      <c r="J4452">
        <v>15.750735993670199</v>
      </c>
      <c r="K4452">
        <v>19.688419992087699</v>
      </c>
      <c r="L4452">
        <v>2090</v>
      </c>
      <c r="M4452">
        <f t="shared" si="828"/>
        <v>-17.138419992087698</v>
      </c>
      <c r="N4452">
        <v>-17.138419992087698</v>
      </c>
      <c r="O4452">
        <f t="shared" si="838"/>
        <v>-382.61486629549353</v>
      </c>
      <c r="P4452">
        <f t="shared" si="829"/>
        <v>29.525167495420497</v>
      </c>
      <c r="Q4452">
        <f t="shared" si="839"/>
        <v>-2.6416411987857487</v>
      </c>
      <c r="R4452">
        <f t="shared" si="830"/>
        <v>5.1916411987857485</v>
      </c>
      <c r="S4452">
        <f t="shared" si="831"/>
        <v>0.26369008792336529</v>
      </c>
      <c r="T4452">
        <f t="shared" si="832"/>
        <v>14.496778793301949</v>
      </c>
      <c r="U4452">
        <f t="shared" si="833"/>
        <v>0</v>
      </c>
      <c r="V4452">
        <f t="shared" si="834"/>
        <v>73.63099120766347</v>
      </c>
      <c r="W4452">
        <f t="shared" si="835"/>
        <v>0</v>
      </c>
      <c r="X4452">
        <f t="shared" si="836"/>
        <v>73.63099120766347</v>
      </c>
      <c r="Y4452">
        <f t="shared" si="837"/>
        <v>2.6416411987857487</v>
      </c>
    </row>
    <row r="4453" spans="1:25" x14ac:dyDescent="0.3">
      <c r="A4453">
        <v>6</v>
      </c>
      <c r="B4453">
        <v>3</v>
      </c>
      <c r="C4453">
        <v>32.700000000000003</v>
      </c>
      <c r="D4453">
        <v>5.51</v>
      </c>
      <c r="E4453">
        <v>7</v>
      </c>
      <c r="F4453">
        <v>17.1705699437574</v>
      </c>
      <c r="G4453">
        <v>17.2304281138092</v>
      </c>
      <c r="H4453">
        <v>15.967612982205001</v>
      </c>
      <c r="I4453">
        <v>1.25</v>
      </c>
      <c r="J4453">
        <v>15.967612982205001</v>
      </c>
      <c r="K4453">
        <v>19.9595162277562</v>
      </c>
      <c r="L4453">
        <v>2090</v>
      </c>
      <c r="M4453">
        <f t="shared" si="828"/>
        <v>-14.449516227756201</v>
      </c>
      <c r="N4453">
        <v>-14.449516227756201</v>
      </c>
      <c r="O4453">
        <f t="shared" si="838"/>
        <v>-397.06438252324972</v>
      </c>
      <c r="P4453">
        <f t="shared" si="829"/>
        <v>27.467279336299804</v>
      </c>
      <c r="Q4453">
        <f t="shared" si="839"/>
        <v>-2.0578881591206937</v>
      </c>
      <c r="R4453">
        <f t="shared" si="830"/>
        <v>7.5678881591206935</v>
      </c>
      <c r="S4453">
        <f t="shared" si="831"/>
        <v>0.37916190316259268</v>
      </c>
      <c r="T4453">
        <f t="shared" si="832"/>
        <v>12.391628068635507</v>
      </c>
      <c r="U4453">
        <f t="shared" si="833"/>
        <v>0</v>
      </c>
      <c r="V4453">
        <f t="shared" si="834"/>
        <v>62.083809683740732</v>
      </c>
      <c r="W4453">
        <f t="shared" si="835"/>
        <v>0</v>
      </c>
      <c r="X4453">
        <f t="shared" si="836"/>
        <v>62.083809683740732</v>
      </c>
      <c r="Y4453">
        <f t="shared" si="837"/>
        <v>2.0578881591206937</v>
      </c>
    </row>
    <row r="4454" spans="1:25" x14ac:dyDescent="0.3">
      <c r="A4454">
        <v>6</v>
      </c>
      <c r="B4454">
        <v>4</v>
      </c>
      <c r="C4454">
        <v>30.711428571428598</v>
      </c>
      <c r="D4454">
        <v>477.44</v>
      </c>
      <c r="E4454">
        <v>7</v>
      </c>
      <c r="F4454">
        <v>15.6146279769785</v>
      </c>
      <c r="G4454">
        <v>17.2304281138092</v>
      </c>
      <c r="H4454">
        <v>15.203456930081</v>
      </c>
      <c r="I4454">
        <v>1.25</v>
      </c>
      <c r="J4454">
        <v>15.203456930081</v>
      </c>
      <c r="K4454">
        <v>19.0043211626013</v>
      </c>
      <c r="L4454">
        <v>2090</v>
      </c>
      <c r="M4454">
        <f t="shared" si="828"/>
        <v>458.43567883739871</v>
      </c>
      <c r="N4454">
        <v>458.43567883739871</v>
      </c>
      <c r="O4454">
        <f t="shared" si="838"/>
        <v>61.371296314148992</v>
      </c>
      <c r="P4454">
        <f t="shared" si="829"/>
        <v>271.82917831805821</v>
      </c>
      <c r="Q4454">
        <f t="shared" si="839"/>
        <v>244.3618989817584</v>
      </c>
      <c r="R4454">
        <f t="shared" si="830"/>
        <v>19.0043211626013</v>
      </c>
      <c r="S4454">
        <f t="shared" si="831"/>
        <v>1</v>
      </c>
      <c r="T4454">
        <f t="shared" si="832"/>
        <v>0</v>
      </c>
      <c r="U4454">
        <f t="shared" si="833"/>
        <v>458.43567883739871</v>
      </c>
      <c r="V4454">
        <f t="shared" si="834"/>
        <v>0</v>
      </c>
      <c r="W4454">
        <f t="shared" si="835"/>
        <v>100</v>
      </c>
      <c r="X4454">
        <f t="shared" si="836"/>
        <v>-100</v>
      </c>
      <c r="Y4454">
        <f t="shared" si="837"/>
        <v>244.3618989817584</v>
      </c>
    </row>
    <row r="4455" spans="1:25" x14ac:dyDescent="0.3">
      <c r="A4455">
        <v>6</v>
      </c>
      <c r="B4455">
        <v>5</v>
      </c>
      <c r="C4455">
        <v>30.0625</v>
      </c>
      <c r="D4455">
        <v>172.48</v>
      </c>
      <c r="E4455">
        <v>2</v>
      </c>
      <c r="F4455">
        <v>15.117828187535</v>
      </c>
      <c r="G4455">
        <v>17.2304281138092</v>
      </c>
      <c r="H4455">
        <v>14.9517761900733</v>
      </c>
      <c r="I4455">
        <v>1.25</v>
      </c>
      <c r="J4455">
        <v>14.9517761900733</v>
      </c>
      <c r="K4455">
        <v>18.6897202375917</v>
      </c>
      <c r="L4455">
        <v>2090</v>
      </c>
      <c r="M4455">
        <f t="shared" si="828"/>
        <v>153.79027976240829</v>
      </c>
      <c r="N4455">
        <v>153.79027976240829</v>
      </c>
      <c r="O4455">
        <f t="shared" si="838"/>
        <v>0</v>
      </c>
      <c r="P4455">
        <f t="shared" si="829"/>
        <v>200</v>
      </c>
      <c r="Q4455">
        <f t="shared" si="839"/>
        <v>-71.829178318058212</v>
      </c>
      <c r="R4455">
        <f t="shared" si="830"/>
        <v>18.6897202375917</v>
      </c>
      <c r="S4455">
        <f t="shared" si="831"/>
        <v>1</v>
      </c>
      <c r="T4455">
        <f t="shared" si="832"/>
        <v>0</v>
      </c>
      <c r="U4455">
        <f t="shared" si="833"/>
        <v>153.79027976240829</v>
      </c>
      <c r="V4455">
        <f t="shared" si="834"/>
        <v>0</v>
      </c>
      <c r="W4455">
        <f t="shared" si="835"/>
        <v>100</v>
      </c>
      <c r="X4455">
        <f t="shared" si="836"/>
        <v>-100</v>
      </c>
      <c r="Y4455">
        <f t="shared" si="837"/>
        <v>71.829178318058212</v>
      </c>
    </row>
    <row r="4456" spans="1:25" x14ac:dyDescent="0.3">
      <c r="A4456">
        <v>7</v>
      </c>
      <c r="B4456">
        <v>1</v>
      </c>
      <c r="C4456">
        <v>29.867142857142898</v>
      </c>
      <c r="D4456">
        <v>321.87</v>
      </c>
      <c r="E4456">
        <v>7</v>
      </c>
      <c r="F4456">
        <v>14.969339693685701</v>
      </c>
      <c r="G4456">
        <v>17.2304281138092</v>
      </c>
      <c r="H4456">
        <v>14.8757773221849</v>
      </c>
      <c r="I4456">
        <v>1.25</v>
      </c>
      <c r="J4456">
        <v>14.8757773221849</v>
      </c>
      <c r="K4456">
        <v>18.594721652731199</v>
      </c>
      <c r="L4456">
        <v>2090</v>
      </c>
      <c r="M4456">
        <f t="shared" si="828"/>
        <v>303.2752783472688</v>
      </c>
      <c r="N4456">
        <v>303.2752783472688</v>
      </c>
      <c r="O4456">
        <f t="shared" si="838"/>
        <v>0</v>
      </c>
      <c r="P4456">
        <f t="shared" si="829"/>
        <v>200</v>
      </c>
      <c r="Q4456">
        <f t="shared" si="839"/>
        <v>0</v>
      </c>
      <c r="R4456">
        <f t="shared" si="830"/>
        <v>18.594721652731199</v>
      </c>
      <c r="S4456">
        <f t="shared" si="831"/>
        <v>1</v>
      </c>
      <c r="T4456">
        <f t="shared" si="832"/>
        <v>0</v>
      </c>
      <c r="U4456">
        <f t="shared" si="833"/>
        <v>303.2752783472688</v>
      </c>
      <c r="V4456">
        <f t="shared" si="834"/>
        <v>0</v>
      </c>
      <c r="W4456">
        <f t="shared" si="835"/>
        <v>100</v>
      </c>
      <c r="X4456">
        <f t="shared" si="836"/>
        <v>-100</v>
      </c>
      <c r="Y4456">
        <f t="shared" si="837"/>
        <v>0</v>
      </c>
    </row>
    <row r="4457" spans="1:25" x14ac:dyDescent="0.3">
      <c r="A4457">
        <v>7</v>
      </c>
      <c r="B4457">
        <v>2</v>
      </c>
      <c r="C4457">
        <v>30.024999999999999</v>
      </c>
      <c r="D4457">
        <v>207.43</v>
      </c>
      <c r="E4457">
        <v>7</v>
      </c>
      <c r="F4457">
        <v>15.0892863337513</v>
      </c>
      <c r="G4457">
        <v>17.2304281138092</v>
      </c>
      <c r="H4457">
        <v>14.937196126326899</v>
      </c>
      <c r="I4457">
        <v>1.25</v>
      </c>
      <c r="J4457">
        <v>14.937196126326899</v>
      </c>
      <c r="K4457">
        <v>18.671495157908598</v>
      </c>
      <c r="L4457">
        <v>2090</v>
      </c>
      <c r="M4457">
        <f t="shared" si="828"/>
        <v>188.75850484209141</v>
      </c>
      <c r="N4457">
        <v>188.75850484209141</v>
      </c>
      <c r="O4457">
        <f t="shared" si="838"/>
        <v>188.75850484209141</v>
      </c>
      <c r="P4457">
        <f t="shared" si="829"/>
        <v>513.9417287092183</v>
      </c>
      <c r="Q4457">
        <f t="shared" si="839"/>
        <v>313.9417287092183</v>
      </c>
      <c r="R4457">
        <f t="shared" si="830"/>
        <v>18.671495157908598</v>
      </c>
      <c r="S4457">
        <f t="shared" si="831"/>
        <v>1</v>
      </c>
      <c r="T4457">
        <f t="shared" si="832"/>
        <v>0</v>
      </c>
      <c r="U4457">
        <f t="shared" si="833"/>
        <v>188.75850484209141</v>
      </c>
      <c r="V4457">
        <f t="shared" si="834"/>
        <v>0</v>
      </c>
      <c r="W4457">
        <f t="shared" si="835"/>
        <v>100</v>
      </c>
      <c r="X4457">
        <f t="shared" si="836"/>
        <v>-100</v>
      </c>
      <c r="Y4457">
        <f t="shared" si="837"/>
        <v>313.9417287092183</v>
      </c>
    </row>
    <row r="4458" spans="1:25" x14ac:dyDescent="0.3">
      <c r="A4458">
        <v>7</v>
      </c>
      <c r="B4458">
        <v>3</v>
      </c>
      <c r="C4458">
        <v>30.6292857142857</v>
      </c>
      <c r="D4458">
        <v>28.7</v>
      </c>
      <c r="E4458">
        <v>7</v>
      </c>
      <c r="F4458">
        <v>15.551440859894401</v>
      </c>
      <c r="G4458">
        <v>17.2304281138092</v>
      </c>
      <c r="H4458">
        <v>15.1716632816425</v>
      </c>
      <c r="I4458">
        <v>1.25</v>
      </c>
      <c r="J4458">
        <v>15.1716632816425</v>
      </c>
      <c r="K4458">
        <v>18.9645791020532</v>
      </c>
      <c r="L4458">
        <v>2090</v>
      </c>
      <c r="M4458">
        <f t="shared" si="828"/>
        <v>9.7354208979467991</v>
      </c>
      <c r="N4458">
        <v>9.7354208979467991</v>
      </c>
      <c r="O4458">
        <f t="shared" si="838"/>
        <v>198.49392574003821</v>
      </c>
      <c r="P4458">
        <f t="shared" si="829"/>
        <v>539.57780720192056</v>
      </c>
      <c r="Q4458">
        <f t="shared" si="839"/>
        <v>25.636078492702268</v>
      </c>
      <c r="R4458">
        <f t="shared" si="830"/>
        <v>18.9645791020532</v>
      </c>
      <c r="S4458">
        <f t="shared" si="831"/>
        <v>1</v>
      </c>
      <c r="T4458">
        <f t="shared" si="832"/>
        <v>0</v>
      </c>
      <c r="U4458">
        <f t="shared" si="833"/>
        <v>9.7354208979467991</v>
      </c>
      <c r="V4458">
        <f t="shared" si="834"/>
        <v>0</v>
      </c>
      <c r="W4458">
        <f t="shared" si="835"/>
        <v>100</v>
      </c>
      <c r="X4458">
        <f t="shared" si="836"/>
        <v>-100</v>
      </c>
      <c r="Y4458">
        <f t="shared" si="837"/>
        <v>25.636078492702268</v>
      </c>
    </row>
    <row r="4459" spans="1:25" x14ac:dyDescent="0.3">
      <c r="A4459">
        <v>7</v>
      </c>
      <c r="B4459">
        <v>4</v>
      </c>
      <c r="C4459">
        <v>30.730714285714299</v>
      </c>
      <c r="D4459">
        <v>177.18</v>
      </c>
      <c r="E4459">
        <v>7</v>
      </c>
      <c r="F4459">
        <v>15.6294758178128</v>
      </c>
      <c r="G4459">
        <v>17.2304281138092</v>
      </c>
      <c r="H4459">
        <v>15.210918832631201</v>
      </c>
      <c r="I4459">
        <v>1.25</v>
      </c>
      <c r="J4459">
        <v>15.210918832631201</v>
      </c>
      <c r="K4459">
        <v>19.013648540788999</v>
      </c>
      <c r="L4459">
        <v>2090</v>
      </c>
      <c r="M4459">
        <f t="shared" si="828"/>
        <v>158.166351459211</v>
      </c>
      <c r="N4459">
        <v>158.166351459211</v>
      </c>
      <c r="O4459">
        <f t="shared" si="838"/>
        <v>0</v>
      </c>
      <c r="P4459">
        <f t="shared" si="829"/>
        <v>200</v>
      </c>
      <c r="Q4459">
        <f t="shared" si="839"/>
        <v>-339.57780720192056</v>
      </c>
      <c r="R4459">
        <f t="shared" si="830"/>
        <v>19.013648540788999</v>
      </c>
      <c r="S4459">
        <f t="shared" si="831"/>
        <v>1</v>
      </c>
      <c r="T4459">
        <f t="shared" si="832"/>
        <v>0</v>
      </c>
      <c r="U4459">
        <f t="shared" si="833"/>
        <v>158.166351459211</v>
      </c>
      <c r="V4459">
        <f t="shared" si="834"/>
        <v>0</v>
      </c>
      <c r="W4459">
        <f t="shared" si="835"/>
        <v>100</v>
      </c>
      <c r="X4459">
        <f t="shared" si="836"/>
        <v>-100</v>
      </c>
      <c r="Y4459">
        <f t="shared" si="837"/>
        <v>339.57780720192056</v>
      </c>
    </row>
    <row r="4460" spans="1:25" x14ac:dyDescent="0.3">
      <c r="A4460">
        <v>7</v>
      </c>
      <c r="B4460">
        <v>5</v>
      </c>
      <c r="C4460">
        <v>30.16</v>
      </c>
      <c r="D4460">
        <v>15.12</v>
      </c>
      <c r="E4460">
        <v>3</v>
      </c>
      <c r="F4460">
        <v>15.1921226512594</v>
      </c>
      <c r="G4460">
        <v>17.2304281138092</v>
      </c>
      <c r="H4460">
        <v>14.9896657865953</v>
      </c>
      <c r="I4460">
        <v>1.25</v>
      </c>
      <c r="J4460">
        <v>14.9896657865953</v>
      </c>
      <c r="K4460">
        <v>18.737082233244099</v>
      </c>
      <c r="L4460">
        <v>2090</v>
      </c>
      <c r="M4460">
        <f t="shared" si="828"/>
        <v>-3.6170822332440995</v>
      </c>
      <c r="N4460">
        <v>-3.6170822332440995</v>
      </c>
      <c r="O4460">
        <f t="shared" si="838"/>
        <v>-3.6170822332440995</v>
      </c>
      <c r="P4460">
        <f t="shared" si="829"/>
        <v>196.41542968429482</v>
      </c>
      <c r="Q4460">
        <f t="shared" si="839"/>
        <v>-3.5845703157051787</v>
      </c>
      <c r="R4460">
        <f t="shared" si="830"/>
        <v>18.704570315705176</v>
      </c>
      <c r="S4460">
        <f t="shared" si="831"/>
        <v>0.99826483562732948</v>
      </c>
      <c r="T4460">
        <f t="shared" si="832"/>
        <v>3.2511917538922575E-2</v>
      </c>
      <c r="U4460">
        <f t="shared" si="833"/>
        <v>0</v>
      </c>
      <c r="V4460">
        <f t="shared" si="834"/>
        <v>0.17351643726705004</v>
      </c>
      <c r="W4460">
        <f t="shared" si="835"/>
        <v>0</v>
      </c>
      <c r="X4460">
        <f t="shared" si="836"/>
        <v>0.17351643726705004</v>
      </c>
      <c r="Y4460">
        <f t="shared" si="837"/>
        <v>3.5845703157051787</v>
      </c>
    </row>
    <row r="4461" spans="1:25" x14ac:dyDescent="0.3">
      <c r="A4461">
        <v>8</v>
      </c>
      <c r="B4461">
        <v>1</v>
      </c>
      <c r="C4461">
        <v>30.910714285714299</v>
      </c>
      <c r="D4461">
        <v>63.3</v>
      </c>
      <c r="E4461">
        <v>7</v>
      </c>
      <c r="F4461">
        <v>15.7682864675548</v>
      </c>
      <c r="G4461">
        <v>17.2304281138092</v>
      </c>
      <c r="H4461">
        <v>15.2805140521984</v>
      </c>
      <c r="I4461">
        <v>1.2</v>
      </c>
      <c r="J4461">
        <v>15.2805140521984</v>
      </c>
      <c r="K4461">
        <v>18.336616862638</v>
      </c>
      <c r="L4461">
        <v>2090</v>
      </c>
      <c r="M4461">
        <f t="shared" si="828"/>
        <v>44.963383137362001</v>
      </c>
      <c r="N4461">
        <v>44.963383137362001</v>
      </c>
      <c r="O4461">
        <f t="shared" si="838"/>
        <v>41.346300904117903</v>
      </c>
      <c r="P4461">
        <f t="shared" si="829"/>
        <v>245.93047427022418</v>
      </c>
      <c r="Q4461">
        <f t="shared" si="839"/>
        <v>49.51504458592936</v>
      </c>
      <c r="R4461">
        <f t="shared" si="830"/>
        <v>18.336616862638</v>
      </c>
      <c r="S4461">
        <f t="shared" si="831"/>
        <v>1</v>
      </c>
      <c r="T4461">
        <f t="shared" si="832"/>
        <v>0</v>
      </c>
      <c r="U4461">
        <f t="shared" si="833"/>
        <v>44.963383137362001</v>
      </c>
      <c r="V4461">
        <f t="shared" si="834"/>
        <v>0</v>
      </c>
      <c r="W4461">
        <f t="shared" si="835"/>
        <v>100</v>
      </c>
      <c r="X4461">
        <f t="shared" si="836"/>
        <v>-100</v>
      </c>
      <c r="Y4461">
        <f t="shared" si="837"/>
        <v>49.51504458592936</v>
      </c>
    </row>
    <row r="4462" spans="1:25" x14ac:dyDescent="0.3">
      <c r="A4462">
        <v>8</v>
      </c>
      <c r="B4462">
        <v>2</v>
      </c>
      <c r="C4462">
        <v>29.728571428571399</v>
      </c>
      <c r="D4462">
        <v>150.11000000000001</v>
      </c>
      <c r="E4462">
        <v>7</v>
      </c>
      <c r="F4462">
        <v>14.864315346085601</v>
      </c>
      <c r="G4462">
        <v>17.2304281138092</v>
      </c>
      <c r="H4462">
        <v>14.8218037290232</v>
      </c>
      <c r="I4462">
        <v>1.2</v>
      </c>
      <c r="J4462">
        <v>14.8218037290232</v>
      </c>
      <c r="K4462">
        <v>17.7861644748278</v>
      </c>
      <c r="L4462">
        <v>2090</v>
      </c>
      <c r="M4462">
        <f t="shared" si="828"/>
        <v>132.32383552517223</v>
      </c>
      <c r="N4462">
        <v>132.32383552517223</v>
      </c>
      <c r="O4462">
        <f t="shared" si="838"/>
        <v>173.67013642929012</v>
      </c>
      <c r="P4462">
        <f t="shared" si="829"/>
        <v>476.5954647102032</v>
      </c>
      <c r="Q4462">
        <f t="shared" si="839"/>
        <v>230.66499043997902</v>
      </c>
      <c r="R4462">
        <f t="shared" si="830"/>
        <v>17.7861644748278</v>
      </c>
      <c r="S4462">
        <f t="shared" si="831"/>
        <v>1</v>
      </c>
      <c r="T4462">
        <f t="shared" si="832"/>
        <v>0</v>
      </c>
      <c r="U4462">
        <f t="shared" si="833"/>
        <v>132.32383552517223</v>
      </c>
      <c r="V4462">
        <f t="shared" si="834"/>
        <v>0</v>
      </c>
      <c r="W4462">
        <f t="shared" si="835"/>
        <v>100</v>
      </c>
      <c r="X4462">
        <f t="shared" si="836"/>
        <v>-100</v>
      </c>
      <c r="Y4462">
        <f t="shared" si="837"/>
        <v>230.66499043997902</v>
      </c>
    </row>
    <row r="4463" spans="1:25" x14ac:dyDescent="0.3">
      <c r="A4463">
        <v>8</v>
      </c>
      <c r="B4463">
        <v>3</v>
      </c>
      <c r="C4463">
        <v>29.677142857142901</v>
      </c>
      <c r="D4463">
        <v>433.33</v>
      </c>
      <c r="E4463">
        <v>7</v>
      </c>
      <c r="F4463">
        <v>14.825401153470599</v>
      </c>
      <c r="G4463">
        <v>17.2304281138092</v>
      </c>
      <c r="H4463">
        <v>14.8017583235769</v>
      </c>
      <c r="I4463">
        <v>1.2</v>
      </c>
      <c r="J4463">
        <v>14.8017583235769</v>
      </c>
      <c r="K4463">
        <v>17.762109988292298</v>
      </c>
      <c r="L4463">
        <v>2090</v>
      </c>
      <c r="M4463">
        <f t="shared" si="828"/>
        <v>415.56789001170768</v>
      </c>
      <c r="N4463">
        <v>415.56789001170768</v>
      </c>
      <c r="O4463">
        <f t="shared" si="838"/>
        <v>0</v>
      </c>
      <c r="P4463">
        <f t="shared" si="829"/>
        <v>200</v>
      </c>
      <c r="Q4463">
        <f t="shared" si="839"/>
        <v>-276.5954647102032</v>
      </c>
      <c r="R4463">
        <f t="shared" si="830"/>
        <v>17.762109988292298</v>
      </c>
      <c r="S4463">
        <f t="shared" si="831"/>
        <v>1</v>
      </c>
      <c r="T4463">
        <f t="shared" si="832"/>
        <v>0</v>
      </c>
      <c r="U4463">
        <f t="shared" si="833"/>
        <v>415.56789001170768</v>
      </c>
      <c r="V4463">
        <f t="shared" si="834"/>
        <v>0</v>
      </c>
      <c r="W4463">
        <f t="shared" si="835"/>
        <v>100</v>
      </c>
      <c r="X4463">
        <f t="shared" si="836"/>
        <v>-100</v>
      </c>
      <c r="Y4463">
        <f t="shared" si="837"/>
        <v>276.5954647102032</v>
      </c>
    </row>
    <row r="4464" spans="1:25" x14ac:dyDescent="0.3">
      <c r="A4464">
        <v>8</v>
      </c>
      <c r="B4464">
        <v>4</v>
      </c>
      <c r="C4464">
        <v>30.03</v>
      </c>
      <c r="D4464">
        <v>138.47</v>
      </c>
      <c r="E4464">
        <v>7</v>
      </c>
      <c r="F4464">
        <v>15.093090856183199</v>
      </c>
      <c r="G4464">
        <v>17.2304281138092</v>
      </c>
      <c r="H4464">
        <v>14.939140364478799</v>
      </c>
      <c r="I4464">
        <v>1.2</v>
      </c>
      <c r="J4464">
        <v>14.939140364478799</v>
      </c>
      <c r="K4464">
        <v>17.926968437374502</v>
      </c>
      <c r="L4464">
        <v>2090</v>
      </c>
      <c r="M4464">
        <f t="shared" si="828"/>
        <v>120.5430315626255</v>
      </c>
      <c r="N4464">
        <v>120.5430315626255</v>
      </c>
      <c r="O4464">
        <f t="shared" si="838"/>
        <v>120.5430315626255</v>
      </c>
      <c r="P4464">
        <f t="shared" si="829"/>
        <v>365.41457259504466</v>
      </c>
      <c r="Q4464">
        <f t="shared" si="839"/>
        <v>165.41457259504466</v>
      </c>
      <c r="R4464">
        <f t="shared" si="830"/>
        <v>17.926968437374502</v>
      </c>
      <c r="S4464">
        <f t="shared" si="831"/>
        <v>1</v>
      </c>
      <c r="T4464">
        <f t="shared" si="832"/>
        <v>0</v>
      </c>
      <c r="U4464">
        <f t="shared" si="833"/>
        <v>120.5430315626255</v>
      </c>
      <c r="V4464">
        <f t="shared" si="834"/>
        <v>0</v>
      </c>
      <c r="W4464">
        <f t="shared" si="835"/>
        <v>100</v>
      </c>
      <c r="X4464">
        <f t="shared" si="836"/>
        <v>-100</v>
      </c>
      <c r="Y4464">
        <f t="shared" si="837"/>
        <v>165.41457259504466</v>
      </c>
    </row>
    <row r="4465" spans="1:25" x14ac:dyDescent="0.3">
      <c r="A4465">
        <v>8</v>
      </c>
      <c r="B4465">
        <v>5</v>
      </c>
      <c r="C4465">
        <v>30.276666666666699</v>
      </c>
      <c r="D4465">
        <v>91.29</v>
      </c>
      <c r="E4465">
        <v>3</v>
      </c>
      <c r="F4465">
        <v>15.2811843658349</v>
      </c>
      <c r="G4465">
        <v>17.2304281138092</v>
      </c>
      <c r="H4465">
        <v>15.0349686350984</v>
      </c>
      <c r="I4465">
        <v>1.2</v>
      </c>
      <c r="J4465">
        <v>15.0349686350984</v>
      </c>
      <c r="K4465">
        <v>18.041962362117999</v>
      </c>
      <c r="L4465">
        <v>2090</v>
      </c>
      <c r="M4465">
        <f t="shared" si="828"/>
        <v>73.248037637882007</v>
      </c>
      <c r="N4465">
        <v>73.248037637882007</v>
      </c>
      <c r="O4465">
        <f t="shared" si="838"/>
        <v>193.79106920050751</v>
      </c>
      <c r="P4465">
        <f t="shared" si="829"/>
        <v>527.03803180510192</v>
      </c>
      <c r="Q4465">
        <f t="shared" si="839"/>
        <v>161.62345921005726</v>
      </c>
      <c r="R4465">
        <f t="shared" si="830"/>
        <v>18.041962362117999</v>
      </c>
      <c r="S4465">
        <f t="shared" si="831"/>
        <v>1</v>
      </c>
      <c r="T4465">
        <f t="shared" si="832"/>
        <v>0</v>
      </c>
      <c r="U4465">
        <f t="shared" si="833"/>
        <v>73.248037637882007</v>
      </c>
      <c r="V4465">
        <f t="shared" si="834"/>
        <v>0</v>
      </c>
      <c r="W4465">
        <f t="shared" si="835"/>
        <v>100</v>
      </c>
      <c r="X4465">
        <f t="shared" si="836"/>
        <v>-100</v>
      </c>
      <c r="Y4465">
        <f t="shared" si="837"/>
        <v>161.62345921005726</v>
      </c>
    </row>
    <row r="4466" spans="1:25" x14ac:dyDescent="0.3">
      <c r="A4466">
        <v>9</v>
      </c>
      <c r="B4466">
        <v>1</v>
      </c>
      <c r="C4466">
        <v>29.5764285714286</v>
      </c>
      <c r="D4466">
        <v>377.17</v>
      </c>
      <c r="E4466">
        <v>7</v>
      </c>
      <c r="F4466">
        <v>14.7492945807416</v>
      </c>
      <c r="G4466">
        <v>17.2304281138092</v>
      </c>
      <c r="H4466">
        <v>14.7624807456711</v>
      </c>
      <c r="I4466">
        <v>1.1000000000000001</v>
      </c>
      <c r="J4466">
        <v>14.7624807456711</v>
      </c>
      <c r="K4466">
        <v>16.2387288202383</v>
      </c>
      <c r="L4466">
        <v>2090</v>
      </c>
      <c r="M4466">
        <f t="shared" si="828"/>
        <v>360.93127117976172</v>
      </c>
      <c r="N4466">
        <v>360.93127117976172</v>
      </c>
      <c r="O4466">
        <f t="shared" si="838"/>
        <v>0</v>
      </c>
      <c r="P4466">
        <f t="shared" si="829"/>
        <v>200</v>
      </c>
      <c r="Q4466">
        <f t="shared" si="839"/>
        <v>-327.03803180510192</v>
      </c>
      <c r="R4466">
        <f t="shared" si="830"/>
        <v>16.2387288202383</v>
      </c>
      <c r="S4466">
        <f t="shared" si="831"/>
        <v>1</v>
      </c>
      <c r="T4466">
        <f t="shared" si="832"/>
        <v>0</v>
      </c>
      <c r="U4466">
        <f t="shared" si="833"/>
        <v>360.93127117976172</v>
      </c>
      <c r="V4466">
        <f t="shared" si="834"/>
        <v>0</v>
      </c>
      <c r="W4466">
        <f t="shared" si="835"/>
        <v>100</v>
      </c>
      <c r="X4466">
        <f t="shared" si="836"/>
        <v>-100</v>
      </c>
      <c r="Y4466">
        <f t="shared" si="837"/>
        <v>327.03803180510192</v>
      </c>
    </row>
    <row r="4467" spans="1:25" x14ac:dyDescent="0.3">
      <c r="A4467">
        <v>9</v>
      </c>
      <c r="B4467">
        <v>2</v>
      </c>
      <c r="C4467">
        <v>29.714285714285701</v>
      </c>
      <c r="D4467">
        <v>50.71</v>
      </c>
      <c r="E4467">
        <v>7</v>
      </c>
      <c r="F4467">
        <v>14.853502374465901</v>
      </c>
      <c r="G4467">
        <v>17.2304281138092</v>
      </c>
      <c r="H4467">
        <v>14.8162363209675</v>
      </c>
      <c r="I4467">
        <v>1.1000000000000001</v>
      </c>
      <c r="J4467">
        <v>14.8162363209675</v>
      </c>
      <c r="K4467">
        <v>16.2978599530643</v>
      </c>
      <c r="L4467">
        <v>2090</v>
      </c>
      <c r="M4467">
        <f t="shared" si="828"/>
        <v>34.412140046935704</v>
      </c>
      <c r="N4467">
        <v>34.412140046935704</v>
      </c>
      <c r="O4467">
        <f t="shared" si="838"/>
        <v>34.412140046935704</v>
      </c>
      <c r="P4467">
        <f t="shared" si="829"/>
        <v>237.5499855450318</v>
      </c>
      <c r="Q4467">
        <f t="shared" si="839"/>
        <v>37.549985545031802</v>
      </c>
      <c r="R4467">
        <f t="shared" si="830"/>
        <v>16.2978599530643</v>
      </c>
      <c r="S4467">
        <f t="shared" si="831"/>
        <v>1</v>
      </c>
      <c r="T4467">
        <f t="shared" si="832"/>
        <v>0</v>
      </c>
      <c r="U4467">
        <f t="shared" si="833"/>
        <v>34.412140046935704</v>
      </c>
      <c r="V4467">
        <f t="shared" si="834"/>
        <v>0</v>
      </c>
      <c r="W4467">
        <f t="shared" si="835"/>
        <v>100</v>
      </c>
      <c r="X4467">
        <f t="shared" si="836"/>
        <v>-100</v>
      </c>
      <c r="Y4467">
        <f t="shared" si="837"/>
        <v>37.549985545031802</v>
      </c>
    </row>
    <row r="4468" spans="1:25" x14ac:dyDescent="0.3">
      <c r="A4468">
        <v>9</v>
      </c>
      <c r="B4468">
        <v>3</v>
      </c>
      <c r="C4468">
        <v>29.467857142857099</v>
      </c>
      <c r="D4468">
        <v>0.43</v>
      </c>
      <c r="E4468">
        <v>7</v>
      </c>
      <c r="F4468">
        <v>14.667399693602601</v>
      </c>
      <c r="G4468">
        <v>17.2304281138092</v>
      </c>
      <c r="H4468">
        <v>14.7201062303794</v>
      </c>
      <c r="I4468">
        <v>1.1000000000000001</v>
      </c>
      <c r="J4468">
        <v>14.7201062303794</v>
      </c>
      <c r="K4468">
        <v>16.192116853417399</v>
      </c>
      <c r="L4468">
        <v>2090</v>
      </c>
      <c r="M4468">
        <f t="shared" si="828"/>
        <v>-15.7621168534174</v>
      </c>
      <c r="N4468">
        <v>-15.7621168534174</v>
      </c>
      <c r="O4468">
        <f t="shared" si="838"/>
        <v>18.650023193518305</v>
      </c>
      <c r="P4468">
        <f t="shared" si="829"/>
        <v>219.54725246045192</v>
      </c>
      <c r="Q4468">
        <f t="shared" si="839"/>
        <v>-18.002733084579887</v>
      </c>
      <c r="R4468">
        <f t="shared" si="830"/>
        <v>18.432733084579887</v>
      </c>
      <c r="S4468">
        <f t="shared" si="831"/>
        <v>1.1383769800728432</v>
      </c>
      <c r="T4468">
        <f t="shared" si="832"/>
        <v>-2.2406162311624875</v>
      </c>
      <c r="U4468">
        <f t="shared" si="833"/>
        <v>0</v>
      </c>
      <c r="V4468">
        <f t="shared" si="834"/>
        <v>-13.837698007284317</v>
      </c>
      <c r="W4468">
        <f t="shared" si="835"/>
        <v>0</v>
      </c>
      <c r="X4468">
        <f t="shared" si="836"/>
        <v>-13.837698007284317</v>
      </c>
      <c r="Y4468">
        <f t="shared" si="837"/>
        <v>18.002733084579887</v>
      </c>
    </row>
    <row r="4469" spans="1:25" x14ac:dyDescent="0.3">
      <c r="A4469">
        <v>9</v>
      </c>
      <c r="B4469">
        <v>4</v>
      </c>
      <c r="C4469">
        <v>30.5921428571429</v>
      </c>
      <c r="D4469">
        <v>34.049999999999997</v>
      </c>
      <c r="E4469">
        <v>7</v>
      </c>
      <c r="F4469">
        <v>15.5228978643138</v>
      </c>
      <c r="G4469">
        <v>17.2304281138092</v>
      </c>
      <c r="H4469">
        <v>15.1572809119893</v>
      </c>
      <c r="I4469">
        <v>1.1000000000000001</v>
      </c>
      <c r="J4469">
        <v>15.1572809119893</v>
      </c>
      <c r="K4469">
        <v>16.673009003188199</v>
      </c>
      <c r="L4469">
        <v>2090</v>
      </c>
      <c r="M4469">
        <f t="shared" si="828"/>
        <v>17.376990996811799</v>
      </c>
      <c r="N4469">
        <v>17.376990996811799</v>
      </c>
      <c r="O4469">
        <f t="shared" si="838"/>
        <v>36.027014190330107</v>
      </c>
      <c r="P4469">
        <f t="shared" si="829"/>
        <v>239.47581666639701</v>
      </c>
      <c r="Q4469">
        <f t="shared" si="839"/>
        <v>19.928564205945094</v>
      </c>
      <c r="R4469">
        <f t="shared" si="830"/>
        <v>16.673009003188199</v>
      </c>
      <c r="S4469">
        <f t="shared" si="831"/>
        <v>1</v>
      </c>
      <c r="T4469">
        <f t="shared" si="832"/>
        <v>0</v>
      </c>
      <c r="U4469">
        <f t="shared" si="833"/>
        <v>17.376990996811799</v>
      </c>
      <c r="V4469">
        <f t="shared" si="834"/>
        <v>0</v>
      </c>
      <c r="W4469">
        <f t="shared" si="835"/>
        <v>100</v>
      </c>
      <c r="X4469">
        <f t="shared" si="836"/>
        <v>-100</v>
      </c>
      <c r="Y4469">
        <f t="shared" si="837"/>
        <v>19.928564205945094</v>
      </c>
    </row>
    <row r="4470" spans="1:25" x14ac:dyDescent="0.3">
      <c r="A4470">
        <v>9</v>
      </c>
      <c r="B4470">
        <v>5</v>
      </c>
      <c r="C4470">
        <v>33.857500000000002</v>
      </c>
      <c r="D4470">
        <v>0.67</v>
      </c>
      <c r="E4470">
        <v>2</v>
      </c>
      <c r="F4470">
        <v>18.099097207035999</v>
      </c>
      <c r="G4470">
        <v>17.2304281138092</v>
      </c>
      <c r="H4470">
        <v>16.407718222837701</v>
      </c>
      <c r="I4470">
        <v>1.1000000000000001</v>
      </c>
      <c r="J4470">
        <v>16.407718222837701</v>
      </c>
      <c r="K4470">
        <v>18.0484900451215</v>
      </c>
      <c r="L4470">
        <v>2090</v>
      </c>
      <c r="M4470">
        <f t="shared" si="828"/>
        <v>-17.378490045121499</v>
      </c>
      <c r="N4470">
        <v>-17.378490045121499</v>
      </c>
      <c r="O4470">
        <f t="shared" si="838"/>
        <v>18.648524145208608</v>
      </c>
      <c r="P4470">
        <f t="shared" si="829"/>
        <v>219.54560690693032</v>
      </c>
      <c r="Q4470">
        <f t="shared" si="839"/>
        <v>-19.930209759466692</v>
      </c>
      <c r="R4470">
        <f t="shared" si="830"/>
        <v>20.600209759466694</v>
      </c>
      <c r="S4470">
        <f t="shared" si="831"/>
        <v>1.1413813403761675</v>
      </c>
      <c r="T4470">
        <f t="shared" si="832"/>
        <v>-2.5517197143451931</v>
      </c>
      <c r="U4470">
        <f t="shared" si="833"/>
        <v>0</v>
      </c>
      <c r="V4470">
        <f t="shared" si="834"/>
        <v>-14.138134037616748</v>
      </c>
      <c r="W4470">
        <f t="shared" si="835"/>
        <v>0</v>
      </c>
      <c r="X4470">
        <f t="shared" si="836"/>
        <v>-14.138134037616748</v>
      </c>
      <c r="Y4470">
        <f t="shared" si="837"/>
        <v>19.930209759466692</v>
      </c>
    </row>
    <row r="4471" spans="1:25" x14ac:dyDescent="0.3">
      <c r="A4471">
        <v>10</v>
      </c>
      <c r="B4471">
        <v>1</v>
      </c>
      <c r="C4471">
        <v>35.278571428571396</v>
      </c>
      <c r="D4471">
        <v>0</v>
      </c>
      <c r="E4471">
        <v>7</v>
      </c>
      <c r="F4471">
        <v>19.261542044924301</v>
      </c>
      <c r="G4471">
        <v>17.2304281138092</v>
      </c>
      <c r="H4471">
        <v>16.943575307272901</v>
      </c>
      <c r="I4471">
        <v>1.02</v>
      </c>
      <c r="J4471">
        <v>16.943575307272901</v>
      </c>
      <c r="K4471">
        <v>17.2824468134184</v>
      </c>
      <c r="L4471">
        <v>2090</v>
      </c>
      <c r="M4471">
        <f t="shared" si="828"/>
        <v>-17.2824468134184</v>
      </c>
      <c r="N4471">
        <v>-17.2824468134184</v>
      </c>
      <c r="O4471">
        <f t="shared" si="838"/>
        <v>1.3660773317902084</v>
      </c>
      <c r="P4471">
        <f t="shared" si="829"/>
        <v>201.37075339034794</v>
      </c>
      <c r="Q4471">
        <f t="shared" si="839"/>
        <v>-18.174853516582374</v>
      </c>
      <c r="R4471">
        <f t="shared" si="830"/>
        <v>18.174853516582374</v>
      </c>
      <c r="S4471">
        <f t="shared" si="831"/>
        <v>1.0516365947946151</v>
      </c>
      <c r="T4471">
        <f t="shared" si="832"/>
        <v>-0.89240670316397441</v>
      </c>
      <c r="U4471">
        <f t="shared" si="833"/>
        <v>0</v>
      </c>
      <c r="V4471">
        <f t="shared" si="834"/>
        <v>-5.1636594794615185</v>
      </c>
      <c r="W4471">
        <f t="shared" si="835"/>
        <v>0</v>
      </c>
      <c r="X4471">
        <f t="shared" si="836"/>
        <v>-5.1636594794615185</v>
      </c>
      <c r="Y4471">
        <f t="shared" si="837"/>
        <v>18.174853516582374</v>
      </c>
    </row>
    <row r="4472" spans="1:25" x14ac:dyDescent="0.3">
      <c r="A4472">
        <v>10</v>
      </c>
      <c r="B4472">
        <v>2</v>
      </c>
      <c r="C4472">
        <v>34.774999999999999</v>
      </c>
      <c r="D4472">
        <v>0.46</v>
      </c>
      <c r="E4472">
        <v>7</v>
      </c>
      <c r="F4472">
        <v>18.846810392291001</v>
      </c>
      <c r="G4472">
        <v>17.2304281138092</v>
      </c>
      <c r="H4472">
        <v>16.7542377747729</v>
      </c>
      <c r="I4472">
        <v>1.02</v>
      </c>
      <c r="J4472">
        <v>16.7542377747729</v>
      </c>
      <c r="K4472">
        <v>17.089322530268401</v>
      </c>
      <c r="L4472">
        <v>2090</v>
      </c>
      <c r="M4472">
        <f t="shared" si="828"/>
        <v>-16.6293225302684</v>
      </c>
      <c r="N4472">
        <v>-16.6293225302684</v>
      </c>
      <c r="O4472">
        <f t="shared" si="838"/>
        <v>-15.263245198478192</v>
      </c>
      <c r="P4472">
        <f t="shared" si="829"/>
        <v>185.30463390402105</v>
      </c>
      <c r="Q4472">
        <f t="shared" si="839"/>
        <v>-16.066119486326897</v>
      </c>
      <c r="R4472">
        <f t="shared" si="830"/>
        <v>16.526119486326898</v>
      </c>
      <c r="S4472">
        <f t="shared" si="831"/>
        <v>0.96704357104010619</v>
      </c>
      <c r="T4472">
        <f t="shared" si="832"/>
        <v>0.56320304394150256</v>
      </c>
      <c r="U4472">
        <f t="shared" si="833"/>
        <v>0</v>
      </c>
      <c r="V4472">
        <f t="shared" si="834"/>
        <v>3.2956428959893764</v>
      </c>
      <c r="W4472">
        <f t="shared" si="835"/>
        <v>0</v>
      </c>
      <c r="X4472">
        <f t="shared" si="836"/>
        <v>3.2956428959893764</v>
      </c>
      <c r="Y4472">
        <f t="shared" si="837"/>
        <v>16.066119486326897</v>
      </c>
    </row>
    <row r="4473" spans="1:25" x14ac:dyDescent="0.3">
      <c r="A4473">
        <v>10</v>
      </c>
      <c r="B4473">
        <v>3</v>
      </c>
      <c r="C4473">
        <v>35.2607142857143</v>
      </c>
      <c r="D4473">
        <v>1.06</v>
      </c>
      <c r="E4473">
        <v>7</v>
      </c>
      <c r="F4473">
        <v>19.246782892894899</v>
      </c>
      <c r="G4473">
        <v>17.2304281138092</v>
      </c>
      <c r="H4473">
        <v>16.9368713485512</v>
      </c>
      <c r="I4473">
        <v>1.02</v>
      </c>
      <c r="J4473">
        <v>16.9368713485512</v>
      </c>
      <c r="K4473">
        <v>17.275608775522201</v>
      </c>
      <c r="L4473">
        <v>2090</v>
      </c>
      <c r="M4473">
        <f t="shared" si="828"/>
        <v>-16.215608775522202</v>
      </c>
      <c r="N4473">
        <v>-16.215608775522202</v>
      </c>
      <c r="O4473">
        <f t="shared" si="838"/>
        <v>-31.478853974000394</v>
      </c>
      <c r="P4473">
        <f t="shared" si="829"/>
        <v>170.8734282364251</v>
      </c>
      <c r="Q4473">
        <f t="shared" si="839"/>
        <v>-14.431205667595947</v>
      </c>
      <c r="R4473">
        <f t="shared" si="830"/>
        <v>15.491205667595947</v>
      </c>
      <c r="S4473">
        <f t="shared" si="831"/>
        <v>0.89670968293432451</v>
      </c>
      <c r="T4473">
        <f t="shared" si="832"/>
        <v>1.7844031079262539</v>
      </c>
      <c r="U4473">
        <f t="shared" si="833"/>
        <v>0</v>
      </c>
      <c r="V4473">
        <f t="shared" si="834"/>
        <v>10.329031706567548</v>
      </c>
      <c r="W4473">
        <f t="shared" si="835"/>
        <v>0</v>
      </c>
      <c r="X4473">
        <f t="shared" si="836"/>
        <v>10.329031706567548</v>
      </c>
      <c r="Y4473">
        <f t="shared" si="837"/>
        <v>14.431205667595947</v>
      </c>
    </row>
    <row r="4474" spans="1:25" x14ac:dyDescent="0.3">
      <c r="A4474">
        <v>10</v>
      </c>
      <c r="B4474">
        <v>4</v>
      </c>
      <c r="C4474">
        <v>34.757142857142902</v>
      </c>
      <c r="D4474">
        <v>0</v>
      </c>
      <c r="E4474">
        <v>7</v>
      </c>
      <c r="F4474">
        <v>18.8321599327268</v>
      </c>
      <c r="G4474">
        <v>17.2304281138092</v>
      </c>
      <c r="H4474">
        <v>16.747512730489799</v>
      </c>
      <c r="I4474">
        <v>1.02</v>
      </c>
      <c r="J4474">
        <v>16.747512730489799</v>
      </c>
      <c r="K4474">
        <v>17.0824629850996</v>
      </c>
      <c r="L4474">
        <v>2090</v>
      </c>
      <c r="M4474">
        <f t="shared" si="828"/>
        <v>-17.0824629850996</v>
      </c>
      <c r="N4474">
        <v>-17.0824629850996</v>
      </c>
      <c r="O4474">
        <f t="shared" si="838"/>
        <v>-48.561316959099997</v>
      </c>
      <c r="P4474">
        <f t="shared" si="829"/>
        <v>156.88464369546031</v>
      </c>
      <c r="Q4474">
        <f t="shared" si="839"/>
        <v>-13.988784540964787</v>
      </c>
      <c r="R4474">
        <f t="shared" si="830"/>
        <v>13.988784540964787</v>
      </c>
      <c r="S4474">
        <f t="shared" si="831"/>
        <v>0.8188974009875909</v>
      </c>
      <c r="T4474">
        <f t="shared" si="832"/>
        <v>3.0936784441348131</v>
      </c>
      <c r="U4474">
        <f t="shared" si="833"/>
        <v>0</v>
      </c>
      <c r="V4474">
        <f t="shared" si="834"/>
        <v>18.110259901240905</v>
      </c>
      <c r="W4474">
        <f t="shared" si="835"/>
        <v>0</v>
      </c>
      <c r="X4474">
        <f t="shared" si="836"/>
        <v>18.110259901240905</v>
      </c>
      <c r="Y4474">
        <f t="shared" si="837"/>
        <v>13.988784540964787</v>
      </c>
    </row>
    <row r="4475" spans="1:25" x14ac:dyDescent="0.3">
      <c r="A4475">
        <v>10</v>
      </c>
      <c r="B4475">
        <v>5</v>
      </c>
      <c r="C4475">
        <v>33.6383333333333</v>
      </c>
      <c r="D4475">
        <v>0</v>
      </c>
      <c r="E4475">
        <v>3</v>
      </c>
      <c r="F4475">
        <v>17.922013525636</v>
      </c>
      <c r="G4475">
        <v>17.2304281138092</v>
      </c>
      <c r="H4475">
        <v>16.324642000484399</v>
      </c>
      <c r="I4475">
        <v>1.02</v>
      </c>
      <c r="J4475">
        <v>16.324642000484399</v>
      </c>
      <c r="K4475">
        <v>16.651134840494102</v>
      </c>
      <c r="L4475">
        <v>2090</v>
      </c>
      <c r="M4475">
        <f t="shared" si="828"/>
        <v>-16.651134840494102</v>
      </c>
      <c r="N4475">
        <v>-16.651134840494102</v>
      </c>
      <c r="O4475">
        <f t="shared" si="838"/>
        <v>-65.212451799594106</v>
      </c>
      <c r="P4475">
        <f t="shared" si="829"/>
        <v>144.35204999258235</v>
      </c>
      <c r="Q4475">
        <f t="shared" si="839"/>
        <v>-12.532593702877961</v>
      </c>
      <c r="R4475">
        <f t="shared" si="830"/>
        <v>12.532593702877961</v>
      </c>
      <c r="S4475">
        <f t="shared" si="831"/>
        <v>0.75265703046255983</v>
      </c>
      <c r="T4475">
        <f t="shared" si="832"/>
        <v>4.1185411376161412</v>
      </c>
      <c r="U4475">
        <f t="shared" si="833"/>
        <v>0</v>
      </c>
      <c r="V4475">
        <f t="shared" si="834"/>
        <v>24.734296953744018</v>
      </c>
      <c r="W4475">
        <f t="shared" si="835"/>
        <v>0</v>
      </c>
      <c r="X4475">
        <f t="shared" si="836"/>
        <v>24.734296953744018</v>
      </c>
      <c r="Y4475">
        <f t="shared" si="837"/>
        <v>12.532593702877961</v>
      </c>
    </row>
    <row r="4476" spans="1:25" x14ac:dyDescent="0.3">
      <c r="A4476">
        <v>11</v>
      </c>
      <c r="B4476">
        <v>1</v>
      </c>
      <c r="C4476">
        <v>32.210714285714303</v>
      </c>
      <c r="D4476">
        <v>26.91</v>
      </c>
      <c r="E4476">
        <v>7</v>
      </c>
      <c r="F4476">
        <v>16.7830910931579</v>
      </c>
      <c r="G4476">
        <v>17.2304281138092</v>
      </c>
      <c r="H4476">
        <v>15.780557972713201</v>
      </c>
      <c r="I4476">
        <v>0.95</v>
      </c>
      <c r="J4476">
        <v>15.780557972713201</v>
      </c>
      <c r="K4476">
        <v>14.9915300740776</v>
      </c>
      <c r="L4476">
        <v>2090</v>
      </c>
      <c r="M4476">
        <f t="shared" si="828"/>
        <v>11.9184699259224</v>
      </c>
      <c r="N4476">
        <v>11.9184699259224</v>
      </c>
      <c r="O4476">
        <f t="shared" si="838"/>
        <v>-53.293981873671704</v>
      </c>
      <c r="P4476">
        <f t="shared" si="829"/>
        <v>153.21581103640673</v>
      </c>
      <c r="Q4476">
        <f t="shared" si="839"/>
        <v>8.8637610438243826</v>
      </c>
      <c r="R4476">
        <f t="shared" si="830"/>
        <v>14.9915300740776</v>
      </c>
      <c r="S4476">
        <f t="shared" si="831"/>
        <v>1</v>
      </c>
      <c r="T4476">
        <f t="shared" si="832"/>
        <v>0</v>
      </c>
      <c r="U4476">
        <f t="shared" si="833"/>
        <v>11.9184699259224</v>
      </c>
      <c r="V4476">
        <f t="shared" si="834"/>
        <v>0</v>
      </c>
      <c r="W4476">
        <f t="shared" si="835"/>
        <v>100</v>
      </c>
      <c r="X4476">
        <f t="shared" si="836"/>
        <v>-100</v>
      </c>
      <c r="Y4476">
        <f t="shared" si="837"/>
        <v>8.8637610438243826</v>
      </c>
    </row>
    <row r="4477" spans="1:25" x14ac:dyDescent="0.3">
      <c r="A4477">
        <v>11</v>
      </c>
      <c r="B4477">
        <v>2</v>
      </c>
      <c r="C4477">
        <v>34.098571428571397</v>
      </c>
      <c r="D4477">
        <v>1.0900000000000001</v>
      </c>
      <c r="E4477">
        <v>7</v>
      </c>
      <c r="F4477">
        <v>18.294561175786399</v>
      </c>
      <c r="G4477">
        <v>17.2304281138092</v>
      </c>
      <c r="H4477">
        <v>16.498962060521599</v>
      </c>
      <c r="I4477">
        <v>0.95</v>
      </c>
      <c r="J4477">
        <v>16.498962060521599</v>
      </c>
      <c r="K4477">
        <v>15.6740139574955</v>
      </c>
      <c r="L4477">
        <v>2090</v>
      </c>
      <c r="M4477">
        <f t="shared" si="828"/>
        <v>-14.5840139574955</v>
      </c>
      <c r="N4477">
        <v>-14.5840139574955</v>
      </c>
      <c r="O4477">
        <f t="shared" si="838"/>
        <v>-67.877995831167198</v>
      </c>
      <c r="P4477">
        <f t="shared" si="829"/>
        <v>142.44092999132087</v>
      </c>
      <c r="Q4477">
        <f t="shared" si="839"/>
        <v>-10.774881045085863</v>
      </c>
      <c r="R4477">
        <f t="shared" si="830"/>
        <v>11.864881045085863</v>
      </c>
      <c r="S4477">
        <f t="shared" si="831"/>
        <v>0.75697782822325066</v>
      </c>
      <c r="T4477">
        <f t="shared" si="832"/>
        <v>3.8091329124096376</v>
      </c>
      <c r="U4477">
        <f t="shared" si="833"/>
        <v>0</v>
      </c>
      <c r="V4477">
        <f t="shared" si="834"/>
        <v>24.30221717767493</v>
      </c>
      <c r="W4477">
        <f t="shared" si="835"/>
        <v>0</v>
      </c>
      <c r="X4477">
        <f t="shared" si="836"/>
        <v>24.30221717767493</v>
      </c>
      <c r="Y4477">
        <f t="shared" si="837"/>
        <v>10.774881045085863</v>
      </c>
    </row>
    <row r="4478" spans="1:25" x14ac:dyDescent="0.3">
      <c r="A4478">
        <v>11</v>
      </c>
      <c r="B4478">
        <v>3</v>
      </c>
      <c r="C4478">
        <v>31.509285714285699</v>
      </c>
      <c r="D4478">
        <v>54.46</v>
      </c>
      <c r="E4478">
        <v>7</v>
      </c>
      <c r="F4478">
        <v>16.232872988978201</v>
      </c>
      <c r="G4478">
        <v>17.2304281138092</v>
      </c>
      <c r="H4478">
        <v>15.511313170066501</v>
      </c>
      <c r="I4478">
        <v>0.95</v>
      </c>
      <c r="J4478">
        <v>15.511313170066501</v>
      </c>
      <c r="K4478">
        <v>14.735747511563201</v>
      </c>
      <c r="L4478">
        <v>2090</v>
      </c>
      <c r="M4478">
        <f t="shared" si="828"/>
        <v>39.724252488436804</v>
      </c>
      <c r="N4478">
        <v>39.724252488436804</v>
      </c>
      <c r="O4478">
        <f t="shared" si="838"/>
        <v>-28.153743342730394</v>
      </c>
      <c r="P4478">
        <f t="shared" si="829"/>
        <v>173.73804039804469</v>
      </c>
      <c r="Q4478">
        <f t="shared" si="839"/>
        <v>31.297110406723817</v>
      </c>
      <c r="R4478">
        <f t="shared" si="830"/>
        <v>14.735747511563201</v>
      </c>
      <c r="S4478">
        <f t="shared" si="831"/>
        <v>1</v>
      </c>
      <c r="T4478">
        <f t="shared" si="832"/>
        <v>0</v>
      </c>
      <c r="U4478">
        <f t="shared" si="833"/>
        <v>39.724252488436804</v>
      </c>
      <c r="V4478">
        <f t="shared" si="834"/>
        <v>0</v>
      </c>
      <c r="W4478">
        <f t="shared" si="835"/>
        <v>100</v>
      </c>
      <c r="X4478">
        <f t="shared" si="836"/>
        <v>-100</v>
      </c>
      <c r="Y4478">
        <f t="shared" si="837"/>
        <v>31.297110406723817</v>
      </c>
    </row>
    <row r="4479" spans="1:25" x14ac:dyDescent="0.3">
      <c r="A4479">
        <v>11</v>
      </c>
      <c r="B4479">
        <v>4</v>
      </c>
      <c r="C4479">
        <v>29.204999999999998</v>
      </c>
      <c r="D4479">
        <v>5.26</v>
      </c>
      <c r="E4479">
        <v>7</v>
      </c>
      <c r="F4479">
        <v>14.469770075765</v>
      </c>
      <c r="G4479">
        <v>17.2304281138092</v>
      </c>
      <c r="H4479">
        <v>14.617373751398899</v>
      </c>
      <c r="I4479">
        <v>0.95</v>
      </c>
      <c r="J4479">
        <v>14.617373751398899</v>
      </c>
      <c r="K4479">
        <v>13.886505063828899</v>
      </c>
      <c r="L4479">
        <v>2090</v>
      </c>
      <c r="M4479">
        <f t="shared" si="828"/>
        <v>-8.6265050638288994</v>
      </c>
      <c r="N4479">
        <v>-8.6265050638288994</v>
      </c>
      <c r="O4479">
        <f t="shared" si="838"/>
        <v>-36.780248406559295</v>
      </c>
      <c r="P4479">
        <f t="shared" si="829"/>
        <v>166.40359363452532</v>
      </c>
      <c r="Q4479">
        <f t="shared" si="839"/>
        <v>-7.3344467635193666</v>
      </c>
      <c r="R4479">
        <f t="shared" si="830"/>
        <v>12.594446763519366</v>
      </c>
      <c r="S4479">
        <f t="shared" si="831"/>
        <v>0.90695583270444036</v>
      </c>
      <c r="T4479">
        <f t="shared" si="832"/>
        <v>1.2920583003095327</v>
      </c>
      <c r="U4479">
        <f t="shared" si="833"/>
        <v>0</v>
      </c>
      <c r="V4479">
        <f t="shared" si="834"/>
        <v>9.3044167295559692</v>
      </c>
      <c r="W4479">
        <f t="shared" si="835"/>
        <v>0</v>
      </c>
      <c r="X4479">
        <f t="shared" si="836"/>
        <v>9.3044167295559692</v>
      </c>
      <c r="Y4479">
        <f t="shared" si="837"/>
        <v>7.3344467635193666</v>
      </c>
    </row>
    <row r="4480" spans="1:25" x14ac:dyDescent="0.3">
      <c r="A4480">
        <v>11</v>
      </c>
      <c r="B4480">
        <v>5</v>
      </c>
      <c r="C4480">
        <v>30.852499999999999</v>
      </c>
      <c r="D4480">
        <v>0</v>
      </c>
      <c r="E4480">
        <v>2</v>
      </c>
      <c r="F4480">
        <v>15.7233477586389</v>
      </c>
      <c r="G4480">
        <v>17.2304281138092</v>
      </c>
      <c r="H4480">
        <v>15.258015781143699</v>
      </c>
      <c r="I4480">
        <v>0.95</v>
      </c>
      <c r="J4480">
        <v>15.258015781143699</v>
      </c>
      <c r="K4480">
        <v>14.495114992086499</v>
      </c>
      <c r="L4480">
        <v>2090</v>
      </c>
      <c r="M4480">
        <f t="shared" si="828"/>
        <v>-14.495114992086499</v>
      </c>
      <c r="N4480">
        <v>-14.495114992086499</v>
      </c>
      <c r="O4480">
        <f t="shared" si="838"/>
        <v>-51.275363398645794</v>
      </c>
      <c r="P4480">
        <f t="shared" si="829"/>
        <v>154.77006277938943</v>
      </c>
      <c r="Q4480">
        <f t="shared" si="839"/>
        <v>-11.633530855135888</v>
      </c>
      <c r="R4480">
        <f t="shared" si="830"/>
        <v>11.633530855135888</v>
      </c>
      <c r="S4480">
        <f t="shared" si="831"/>
        <v>0.80258286060421924</v>
      </c>
      <c r="T4480">
        <f t="shared" si="832"/>
        <v>2.8615841369506114</v>
      </c>
      <c r="U4480">
        <f t="shared" si="833"/>
        <v>0</v>
      </c>
      <c r="V4480">
        <f t="shared" si="834"/>
        <v>19.741713939578073</v>
      </c>
      <c r="W4480">
        <f t="shared" si="835"/>
        <v>0</v>
      </c>
      <c r="X4480">
        <f t="shared" si="836"/>
        <v>19.741713939578073</v>
      </c>
      <c r="Y4480">
        <f t="shared" si="837"/>
        <v>11.633530855135888</v>
      </c>
    </row>
    <row r="4481" spans="1:25" x14ac:dyDescent="0.3">
      <c r="A4481">
        <v>12</v>
      </c>
      <c r="B4481">
        <v>1</v>
      </c>
      <c r="C4481">
        <v>31.426428571428598</v>
      </c>
      <c r="D4481">
        <v>0</v>
      </c>
      <c r="E4481">
        <v>7</v>
      </c>
      <c r="F4481">
        <v>16.1682898817294</v>
      </c>
      <c r="G4481">
        <v>17.2304281138092</v>
      </c>
      <c r="H4481">
        <v>15.4794223230341</v>
      </c>
      <c r="I4481">
        <v>0.91</v>
      </c>
      <c r="J4481">
        <v>15.4794223230341</v>
      </c>
      <c r="K4481">
        <v>14.086274313961001</v>
      </c>
      <c r="L4481">
        <v>2090</v>
      </c>
      <c r="M4481">
        <f t="shared" si="828"/>
        <v>-14.086274313961001</v>
      </c>
      <c r="N4481">
        <v>-14.086274313961001</v>
      </c>
      <c r="O4481">
        <f t="shared" si="838"/>
        <v>-65.361637712606793</v>
      </c>
      <c r="P4481">
        <f t="shared" si="829"/>
        <v>144.24441368026001</v>
      </c>
      <c r="Q4481">
        <f t="shared" si="839"/>
        <v>-10.525649099129424</v>
      </c>
      <c r="R4481">
        <f t="shared" si="830"/>
        <v>10.525649099129424</v>
      </c>
      <c r="S4481">
        <f t="shared" si="831"/>
        <v>0.74722732672452519</v>
      </c>
      <c r="T4481">
        <f t="shared" si="832"/>
        <v>3.5606252148315765</v>
      </c>
      <c r="U4481">
        <f t="shared" si="833"/>
        <v>0</v>
      </c>
      <c r="V4481">
        <f t="shared" si="834"/>
        <v>25.277267327547477</v>
      </c>
      <c r="W4481">
        <f t="shared" si="835"/>
        <v>0</v>
      </c>
      <c r="X4481">
        <f t="shared" si="836"/>
        <v>25.277267327547477</v>
      </c>
      <c r="Y4481">
        <f t="shared" si="837"/>
        <v>10.525649099129424</v>
      </c>
    </row>
    <row r="4482" spans="1:25" x14ac:dyDescent="0.3">
      <c r="A4482">
        <v>12</v>
      </c>
      <c r="B4482">
        <v>2</v>
      </c>
      <c r="C4482">
        <v>29.7</v>
      </c>
      <c r="D4482">
        <v>0</v>
      </c>
      <c r="E4482">
        <v>7</v>
      </c>
      <c r="F4482">
        <v>14.8426920745678</v>
      </c>
      <c r="G4482">
        <v>17.2304281138092</v>
      </c>
      <c r="H4482">
        <v>14.810668328383899</v>
      </c>
      <c r="I4482">
        <v>0.91</v>
      </c>
      <c r="J4482">
        <v>14.810668328383899</v>
      </c>
      <c r="K4482">
        <v>13.477708178829401</v>
      </c>
      <c r="L4482">
        <v>2090</v>
      </c>
      <c r="M4482">
        <f t="shared" si="828"/>
        <v>-13.477708178829401</v>
      </c>
      <c r="N4482">
        <v>-13.477708178829401</v>
      </c>
      <c r="O4482">
        <f t="shared" si="838"/>
        <v>-78.839345891436196</v>
      </c>
      <c r="P4482">
        <f t="shared" si="829"/>
        <v>134.8442807963487</v>
      </c>
      <c r="Q4482">
        <f t="shared" si="839"/>
        <v>-9.4001328839113114</v>
      </c>
      <c r="R4482">
        <f t="shared" si="830"/>
        <v>9.4001328839113114</v>
      </c>
      <c r="S4482">
        <f t="shared" si="831"/>
        <v>0.69745781398330842</v>
      </c>
      <c r="T4482">
        <f t="shared" si="832"/>
        <v>4.0775752949180895</v>
      </c>
      <c r="U4482">
        <f t="shared" si="833"/>
        <v>0</v>
      </c>
      <c r="V4482">
        <f t="shared" si="834"/>
        <v>30.254218601669152</v>
      </c>
      <c r="W4482">
        <f t="shared" si="835"/>
        <v>0</v>
      </c>
      <c r="X4482">
        <f t="shared" si="836"/>
        <v>30.254218601669152</v>
      </c>
      <c r="Y4482">
        <f t="shared" si="837"/>
        <v>9.4001328839113114</v>
      </c>
    </row>
    <row r="4483" spans="1:25" x14ac:dyDescent="0.3">
      <c r="A4483">
        <v>12</v>
      </c>
      <c r="B4483">
        <v>3</v>
      </c>
      <c r="C4483">
        <v>26.680714285714298</v>
      </c>
      <c r="D4483">
        <v>0</v>
      </c>
      <c r="E4483">
        <v>7</v>
      </c>
      <c r="F4483">
        <v>12.618924908743899</v>
      </c>
      <c r="G4483">
        <v>17.2304281138092</v>
      </c>
      <c r="H4483">
        <v>13.620176702429999</v>
      </c>
      <c r="I4483">
        <v>0.91</v>
      </c>
      <c r="J4483">
        <v>13.620176702429999</v>
      </c>
      <c r="K4483">
        <v>12.394360799211301</v>
      </c>
      <c r="L4483">
        <v>2090</v>
      </c>
      <c r="M4483">
        <f t="shared" ref="M4483:M4546" si="840">D4483-K4483</f>
        <v>-12.394360799211301</v>
      </c>
      <c r="N4483">
        <v>-12.394360799211301</v>
      </c>
      <c r="O4483">
        <f t="shared" si="838"/>
        <v>-91.233706690647494</v>
      </c>
      <c r="P4483">
        <f t="shared" ref="P4483:P4546" si="841">200 * EXP(O4483 / 200)</f>
        <v>126.74140545292821</v>
      </c>
      <c r="Q4483">
        <f t="shared" si="839"/>
        <v>-8.102875343420493</v>
      </c>
      <c r="R4483">
        <f t="shared" ref="R4483:R4546" si="842">MAX(IF(D4483&gt;K4483,K4483,D4483+Y4483))</f>
        <v>8.102875343420493</v>
      </c>
      <c r="S4483">
        <f t="shared" ref="S4483:S4546" si="843">R4483/K4483</f>
        <v>0.65375499992997699</v>
      </c>
      <c r="T4483">
        <f t="shared" ref="T4483:T4546" si="844">K4483-R4483</f>
        <v>4.2914854557908075</v>
      </c>
      <c r="U4483">
        <f t="shared" ref="U4483:U4546" si="845">MAX(0,M4483)</f>
        <v>0</v>
      </c>
      <c r="V4483">
        <f t="shared" ref="V4483:V4546" si="846">(T4483/K4483)*100</f>
        <v>34.624500007002304</v>
      </c>
      <c r="W4483">
        <f t="shared" ref="W4483:W4546" si="847">U4483/M4483*100</f>
        <v>0</v>
      </c>
      <c r="X4483">
        <f t="shared" ref="X4483:X4546" si="848">V4483-W4483</f>
        <v>34.624500007002304</v>
      </c>
      <c r="Y4483">
        <f t="shared" ref="Y4483:Y4546" si="849">IF(Q4483&lt;0,-Q4483,Q4483)</f>
        <v>8.102875343420493</v>
      </c>
    </row>
    <row r="4484" spans="1:25" x14ac:dyDescent="0.3">
      <c r="A4484">
        <v>12</v>
      </c>
      <c r="B4484">
        <v>4</v>
      </c>
      <c r="C4484">
        <v>27.143571428571398</v>
      </c>
      <c r="D4484">
        <v>4.6399999999999997</v>
      </c>
      <c r="E4484">
        <v>7</v>
      </c>
      <c r="F4484">
        <v>12.9518329897216</v>
      </c>
      <c r="G4484">
        <v>17.2304281138092</v>
      </c>
      <c r="H4484">
        <v>13.8045151398959</v>
      </c>
      <c r="I4484">
        <v>0.91</v>
      </c>
      <c r="J4484">
        <v>13.8045151398959</v>
      </c>
      <c r="K4484">
        <v>12.5621087773053</v>
      </c>
      <c r="L4484">
        <v>2090</v>
      </c>
      <c r="M4484">
        <f t="shared" si="840"/>
        <v>-7.9221087773052998</v>
      </c>
      <c r="N4484">
        <v>-7.9221087773052998</v>
      </c>
      <c r="O4484">
        <f t="shared" ref="O4484:O4547" si="850">IF(O4483 + N4484 &gt; 200, 0, O4483 + N4484)</f>
        <v>-99.155815467952792</v>
      </c>
      <c r="P4484">
        <f t="shared" si="841"/>
        <v>121.81923787209199</v>
      </c>
      <c r="Q4484">
        <f t="shared" ref="Q4484:Q4547" si="851">P4484 - P4483</f>
        <v>-4.9221675808362164</v>
      </c>
      <c r="R4484">
        <f t="shared" si="842"/>
        <v>9.562167580836217</v>
      </c>
      <c r="S4484">
        <f t="shared" si="843"/>
        <v>0.76119127372238848</v>
      </c>
      <c r="T4484">
        <f t="shared" si="844"/>
        <v>2.9999411964690825</v>
      </c>
      <c r="U4484">
        <f t="shared" si="845"/>
        <v>0</v>
      </c>
      <c r="V4484">
        <f t="shared" si="846"/>
        <v>23.880872627761153</v>
      </c>
      <c r="W4484">
        <f t="shared" si="847"/>
        <v>0</v>
      </c>
      <c r="X4484">
        <f t="shared" si="848"/>
        <v>23.880872627761153</v>
      </c>
      <c r="Y4484">
        <f t="shared" si="849"/>
        <v>4.9221675808362164</v>
      </c>
    </row>
    <row r="4485" spans="1:25" x14ac:dyDescent="0.3">
      <c r="A4485">
        <v>12</v>
      </c>
      <c r="B4485">
        <v>5</v>
      </c>
      <c r="C4485">
        <v>25.295000000000002</v>
      </c>
      <c r="D4485">
        <v>0</v>
      </c>
      <c r="E4485">
        <v>3</v>
      </c>
      <c r="F4485">
        <v>11.640025309528401</v>
      </c>
      <c r="G4485">
        <v>17.2304281138092</v>
      </c>
      <c r="H4485">
        <v>13.064055734818799</v>
      </c>
      <c r="I4485">
        <v>0.91</v>
      </c>
      <c r="J4485">
        <v>13.064055734818799</v>
      </c>
      <c r="K4485">
        <v>11.8882907186851</v>
      </c>
      <c r="L4485">
        <v>2090</v>
      </c>
      <c r="M4485">
        <f t="shared" si="840"/>
        <v>-11.8882907186851</v>
      </c>
      <c r="N4485">
        <v>-11.8882907186851</v>
      </c>
      <c r="O4485">
        <f t="shared" si="850"/>
        <v>-111.04410618663789</v>
      </c>
      <c r="P4485">
        <f t="shared" si="841"/>
        <v>114.78913489272287</v>
      </c>
      <c r="Q4485">
        <f t="shared" si="851"/>
        <v>-7.0301029793691185</v>
      </c>
      <c r="R4485">
        <f t="shared" si="842"/>
        <v>7.0301029793691185</v>
      </c>
      <c r="S4485">
        <f t="shared" si="843"/>
        <v>0.59134682568956221</v>
      </c>
      <c r="T4485">
        <f t="shared" si="844"/>
        <v>4.8581877393159818</v>
      </c>
      <c r="U4485">
        <f t="shared" si="845"/>
        <v>0</v>
      </c>
      <c r="V4485">
        <f t="shared" si="846"/>
        <v>40.865317431043778</v>
      </c>
      <c r="W4485">
        <f t="shared" si="847"/>
        <v>0</v>
      </c>
      <c r="X4485">
        <f t="shared" si="848"/>
        <v>40.865317431043778</v>
      </c>
      <c r="Y4485">
        <f t="shared" si="849"/>
        <v>7.0301029793691185</v>
      </c>
    </row>
    <row r="4486" spans="1:25" x14ac:dyDescent="0.3">
      <c r="A4486">
        <v>1</v>
      </c>
      <c r="B4486">
        <v>1</v>
      </c>
      <c r="C4486">
        <v>26.704999999999998</v>
      </c>
      <c r="D4486">
        <v>0</v>
      </c>
      <c r="E4486">
        <v>7</v>
      </c>
      <c r="F4486">
        <v>12.6363190594346</v>
      </c>
      <c r="G4486">
        <v>17.435606816335198</v>
      </c>
      <c r="H4486">
        <v>13.624635001068899</v>
      </c>
      <c r="I4486">
        <v>0.91</v>
      </c>
      <c r="J4486">
        <v>13.624635001068899</v>
      </c>
      <c r="K4486">
        <v>12.398417850972701</v>
      </c>
      <c r="L4486">
        <v>2091</v>
      </c>
      <c r="M4486">
        <f t="shared" si="840"/>
        <v>-12.398417850972701</v>
      </c>
      <c r="N4486">
        <v>-12.398417850972701</v>
      </c>
      <c r="O4486">
        <f t="shared" si="850"/>
        <v>-123.4425240376106</v>
      </c>
      <c r="P4486">
        <f t="shared" si="841"/>
        <v>107.88919695578836</v>
      </c>
      <c r="Q4486">
        <f t="shared" si="851"/>
        <v>-6.8999379369345064</v>
      </c>
      <c r="R4486">
        <f t="shared" si="842"/>
        <v>6.8999379369345064</v>
      </c>
      <c r="S4486">
        <f t="shared" si="843"/>
        <v>0.55651761538212563</v>
      </c>
      <c r="T4486">
        <f t="shared" si="844"/>
        <v>5.4984799140381941</v>
      </c>
      <c r="U4486">
        <f t="shared" si="845"/>
        <v>0</v>
      </c>
      <c r="V4486">
        <f t="shared" si="846"/>
        <v>44.348238461787432</v>
      </c>
      <c r="W4486">
        <f t="shared" si="847"/>
        <v>0</v>
      </c>
      <c r="X4486">
        <f t="shared" si="848"/>
        <v>44.348238461787432</v>
      </c>
      <c r="Y4486">
        <f t="shared" si="849"/>
        <v>6.8999379369345064</v>
      </c>
    </row>
    <row r="4487" spans="1:25" x14ac:dyDescent="0.3">
      <c r="A4487">
        <v>1</v>
      </c>
      <c r="B4487">
        <v>2</v>
      </c>
      <c r="C4487">
        <v>25.7014285714286</v>
      </c>
      <c r="D4487">
        <v>0</v>
      </c>
      <c r="E4487">
        <v>7</v>
      </c>
      <c r="F4487">
        <v>11.9243498794257</v>
      </c>
      <c r="G4487">
        <v>17.435606816335198</v>
      </c>
      <c r="H4487">
        <v>13.221116955490301</v>
      </c>
      <c r="I4487">
        <v>0.91</v>
      </c>
      <c r="J4487">
        <v>13.221116955490301</v>
      </c>
      <c r="K4487">
        <v>12.0312164294961</v>
      </c>
      <c r="L4487">
        <v>2091</v>
      </c>
      <c r="M4487">
        <f t="shared" si="840"/>
        <v>-12.0312164294961</v>
      </c>
      <c r="N4487">
        <v>-12.0312164294961</v>
      </c>
      <c r="O4487">
        <f t="shared" si="850"/>
        <v>-135.47374046710669</v>
      </c>
      <c r="P4487">
        <f t="shared" si="841"/>
        <v>101.59036157053178</v>
      </c>
      <c r="Q4487">
        <f t="shared" si="851"/>
        <v>-6.2988353852565808</v>
      </c>
      <c r="R4487">
        <f t="shared" si="842"/>
        <v>6.2988353852565808</v>
      </c>
      <c r="S4487">
        <f t="shared" si="843"/>
        <v>0.5235410253126328</v>
      </c>
      <c r="T4487">
        <f t="shared" si="844"/>
        <v>5.7323810442395189</v>
      </c>
      <c r="U4487">
        <f t="shared" si="845"/>
        <v>0</v>
      </c>
      <c r="V4487">
        <f t="shared" si="846"/>
        <v>47.645897468736727</v>
      </c>
      <c r="W4487">
        <f t="shared" si="847"/>
        <v>0</v>
      </c>
      <c r="X4487">
        <f t="shared" si="848"/>
        <v>47.645897468736727</v>
      </c>
      <c r="Y4487">
        <f t="shared" si="849"/>
        <v>6.2988353852565808</v>
      </c>
    </row>
    <row r="4488" spans="1:25" x14ac:dyDescent="0.3">
      <c r="A4488">
        <v>1</v>
      </c>
      <c r="B4488">
        <v>3</v>
      </c>
      <c r="C4488">
        <v>26.141428571428602</v>
      </c>
      <c r="D4488">
        <v>0</v>
      </c>
      <c r="E4488">
        <v>7</v>
      </c>
      <c r="F4488">
        <v>12.234775354142601</v>
      </c>
      <c r="G4488">
        <v>17.435606816335198</v>
      </c>
      <c r="H4488">
        <v>13.398442743334799</v>
      </c>
      <c r="I4488">
        <v>0.91</v>
      </c>
      <c r="J4488">
        <v>13.398442743334799</v>
      </c>
      <c r="K4488">
        <v>12.192582896434701</v>
      </c>
      <c r="L4488">
        <v>2091</v>
      </c>
      <c r="M4488">
        <f t="shared" si="840"/>
        <v>-12.192582896434701</v>
      </c>
      <c r="N4488">
        <v>-12.192582896434701</v>
      </c>
      <c r="O4488">
        <f t="shared" si="850"/>
        <v>-147.66632336354138</v>
      </c>
      <c r="P4488">
        <f t="shared" si="841"/>
        <v>95.582117749407715</v>
      </c>
      <c r="Q4488">
        <f t="shared" si="851"/>
        <v>-6.0082438211240685</v>
      </c>
      <c r="R4488">
        <f t="shared" si="842"/>
        <v>6.0082438211240685</v>
      </c>
      <c r="S4488">
        <f t="shared" si="843"/>
        <v>0.49277859106301192</v>
      </c>
      <c r="T4488">
        <f t="shared" si="844"/>
        <v>6.184339075310632</v>
      </c>
      <c r="U4488">
        <f t="shared" si="845"/>
        <v>0</v>
      </c>
      <c r="V4488">
        <f t="shared" si="846"/>
        <v>50.722140893698807</v>
      </c>
      <c r="W4488">
        <f t="shared" si="847"/>
        <v>0</v>
      </c>
      <c r="X4488">
        <f t="shared" si="848"/>
        <v>50.722140893698807</v>
      </c>
      <c r="Y4488">
        <f t="shared" si="849"/>
        <v>6.0082438211240685</v>
      </c>
    </row>
    <row r="4489" spans="1:25" x14ac:dyDescent="0.3">
      <c r="A4489">
        <v>1</v>
      </c>
      <c r="B4489">
        <v>4</v>
      </c>
      <c r="C4489">
        <v>25.7764285714286</v>
      </c>
      <c r="D4489">
        <v>0</v>
      </c>
      <c r="E4489">
        <v>7</v>
      </c>
      <c r="F4489">
        <v>11.9770716531016</v>
      </c>
      <c r="G4489">
        <v>17.435606816335198</v>
      </c>
      <c r="H4489">
        <v>13.2513888255769</v>
      </c>
      <c r="I4489">
        <v>0.91</v>
      </c>
      <c r="J4489">
        <v>13.2513888255769</v>
      </c>
      <c r="K4489">
        <v>12.0587638312749</v>
      </c>
      <c r="L4489">
        <v>2091</v>
      </c>
      <c r="M4489">
        <f t="shared" si="840"/>
        <v>-12.0587638312749</v>
      </c>
      <c r="N4489">
        <v>-12.0587638312749</v>
      </c>
      <c r="O4489">
        <f t="shared" si="850"/>
        <v>-159.72508719481627</v>
      </c>
      <c r="P4489">
        <f t="shared" si="841"/>
        <v>89.9894040457269</v>
      </c>
      <c r="Q4489">
        <f t="shared" si="851"/>
        <v>-5.5927137036808148</v>
      </c>
      <c r="R4489">
        <f t="shared" si="842"/>
        <v>5.5927137036808148</v>
      </c>
      <c r="S4489">
        <f t="shared" si="843"/>
        <v>0.46378831047141678</v>
      </c>
      <c r="T4489">
        <f t="shared" si="844"/>
        <v>6.4660501275940856</v>
      </c>
      <c r="U4489">
        <f t="shared" si="845"/>
        <v>0</v>
      </c>
      <c r="V4489">
        <f t="shared" si="846"/>
        <v>53.621168952858319</v>
      </c>
      <c r="W4489">
        <f t="shared" si="847"/>
        <v>0</v>
      </c>
      <c r="X4489">
        <f t="shared" si="848"/>
        <v>53.621168952858319</v>
      </c>
      <c r="Y4489">
        <f t="shared" si="849"/>
        <v>5.5927137036808148</v>
      </c>
    </row>
    <row r="4490" spans="1:25" x14ac:dyDescent="0.3">
      <c r="A4490">
        <v>1</v>
      </c>
      <c r="B4490">
        <v>5</v>
      </c>
      <c r="C4490">
        <v>26.678333333333299</v>
      </c>
      <c r="D4490">
        <v>0</v>
      </c>
      <c r="E4490">
        <v>3</v>
      </c>
      <c r="F4490">
        <v>12.6172200377256</v>
      </c>
      <c r="G4490">
        <v>17.435606816335198</v>
      </c>
      <c r="H4490">
        <v>13.6139554999257</v>
      </c>
      <c r="I4490">
        <v>0.91</v>
      </c>
      <c r="J4490">
        <v>13.6139554999257</v>
      </c>
      <c r="K4490">
        <v>12.388699504932401</v>
      </c>
      <c r="L4490">
        <v>2091</v>
      </c>
      <c r="M4490">
        <f t="shared" si="840"/>
        <v>-12.388699504932401</v>
      </c>
      <c r="N4490">
        <v>-12.388699504932401</v>
      </c>
      <c r="O4490">
        <f t="shared" si="850"/>
        <v>-172.11378669974866</v>
      </c>
      <c r="P4490">
        <f t="shared" si="841"/>
        <v>84.584279941282489</v>
      </c>
      <c r="Q4490">
        <f t="shared" si="851"/>
        <v>-5.4051241044444112</v>
      </c>
      <c r="R4490">
        <f t="shared" si="842"/>
        <v>5.4051241044444112</v>
      </c>
      <c r="S4490">
        <f t="shared" si="843"/>
        <v>0.43629471376656048</v>
      </c>
      <c r="T4490">
        <f t="shared" si="844"/>
        <v>6.9835754004879895</v>
      </c>
      <c r="U4490">
        <f t="shared" si="845"/>
        <v>0</v>
      </c>
      <c r="V4490">
        <f t="shared" si="846"/>
        <v>56.370528623343951</v>
      </c>
      <c r="W4490">
        <f t="shared" si="847"/>
        <v>0</v>
      </c>
      <c r="X4490">
        <f t="shared" si="848"/>
        <v>56.370528623343951</v>
      </c>
      <c r="Y4490">
        <f t="shared" si="849"/>
        <v>5.4051241044444112</v>
      </c>
    </row>
    <row r="4491" spans="1:25" x14ac:dyDescent="0.3">
      <c r="A4491">
        <v>2</v>
      </c>
      <c r="B4491">
        <v>1</v>
      </c>
      <c r="C4491">
        <v>24.126428571428601</v>
      </c>
      <c r="D4491">
        <v>0</v>
      </c>
      <c r="E4491">
        <v>7</v>
      </c>
      <c r="F4491">
        <v>10.835622672191001</v>
      </c>
      <c r="G4491">
        <v>17.435606816335198</v>
      </c>
      <c r="H4491">
        <v>12.5809091177057</v>
      </c>
      <c r="I4491">
        <v>0.95</v>
      </c>
      <c r="J4491">
        <v>12.5809091177057</v>
      </c>
      <c r="K4491">
        <v>11.951863661820401</v>
      </c>
      <c r="L4491">
        <v>2091</v>
      </c>
      <c r="M4491">
        <f t="shared" si="840"/>
        <v>-11.951863661820401</v>
      </c>
      <c r="N4491">
        <v>-11.951863661820401</v>
      </c>
      <c r="O4491">
        <f t="shared" si="850"/>
        <v>-184.06565036156906</v>
      </c>
      <c r="P4491">
        <f t="shared" si="841"/>
        <v>79.677649591306434</v>
      </c>
      <c r="Q4491">
        <f t="shared" si="851"/>
        <v>-4.9066303499760551</v>
      </c>
      <c r="R4491">
        <f t="shared" si="842"/>
        <v>4.9066303499760551</v>
      </c>
      <c r="S4491">
        <f t="shared" si="843"/>
        <v>0.41053265740053807</v>
      </c>
      <c r="T4491">
        <f t="shared" si="844"/>
        <v>7.0452333118443455</v>
      </c>
      <c r="U4491">
        <f t="shared" si="845"/>
        <v>0</v>
      </c>
      <c r="V4491">
        <f t="shared" si="846"/>
        <v>58.94673425994619</v>
      </c>
      <c r="W4491">
        <f t="shared" si="847"/>
        <v>0</v>
      </c>
      <c r="X4491">
        <f t="shared" si="848"/>
        <v>58.94673425994619</v>
      </c>
      <c r="Y4491">
        <f t="shared" si="849"/>
        <v>4.9066303499760551</v>
      </c>
    </row>
    <row r="4492" spans="1:25" x14ac:dyDescent="0.3">
      <c r="A4492">
        <v>2</v>
      </c>
      <c r="B4492">
        <v>2</v>
      </c>
      <c r="C4492">
        <v>25.306428571428601</v>
      </c>
      <c r="D4492">
        <v>0</v>
      </c>
      <c r="E4492">
        <v>7</v>
      </c>
      <c r="F4492">
        <v>11.647988506986</v>
      </c>
      <c r="G4492">
        <v>17.435606816335198</v>
      </c>
      <c r="H4492">
        <v>13.0613698188303</v>
      </c>
      <c r="I4492">
        <v>0.95</v>
      </c>
      <c r="J4492">
        <v>13.0613698188303</v>
      </c>
      <c r="K4492">
        <v>12.4083013278888</v>
      </c>
      <c r="L4492">
        <v>2091</v>
      </c>
      <c r="M4492">
        <f t="shared" si="840"/>
        <v>-12.4083013278888</v>
      </c>
      <c r="N4492">
        <v>-12.4083013278888</v>
      </c>
      <c r="O4492">
        <f t="shared" si="850"/>
        <v>-196.47395168945786</v>
      </c>
      <c r="P4492">
        <f t="shared" si="841"/>
        <v>74.884551040039483</v>
      </c>
      <c r="Q4492">
        <f t="shared" si="851"/>
        <v>-4.7930985512669508</v>
      </c>
      <c r="R4492">
        <f t="shared" si="842"/>
        <v>4.7930985512669508</v>
      </c>
      <c r="S4492">
        <f t="shared" si="843"/>
        <v>0.3862816049199273</v>
      </c>
      <c r="T4492">
        <f t="shared" si="844"/>
        <v>7.6152027766218495</v>
      </c>
      <c r="U4492">
        <f t="shared" si="845"/>
        <v>0</v>
      </c>
      <c r="V4492">
        <f t="shared" si="846"/>
        <v>61.371839508007277</v>
      </c>
      <c r="W4492">
        <f t="shared" si="847"/>
        <v>0</v>
      </c>
      <c r="X4492">
        <f t="shared" si="848"/>
        <v>61.371839508007277</v>
      </c>
      <c r="Y4492">
        <f t="shared" si="849"/>
        <v>4.7930985512669508</v>
      </c>
    </row>
    <row r="4493" spans="1:25" x14ac:dyDescent="0.3">
      <c r="A4493">
        <v>2</v>
      </c>
      <c r="B4493">
        <v>3</v>
      </c>
      <c r="C4493">
        <v>25.724285714285699</v>
      </c>
      <c r="D4493">
        <v>0</v>
      </c>
      <c r="E4493">
        <v>7</v>
      </c>
      <c r="F4493">
        <v>11.9404091013925</v>
      </c>
      <c r="G4493">
        <v>17.435606816335198</v>
      </c>
      <c r="H4493">
        <v>13.2303446790156</v>
      </c>
      <c r="I4493">
        <v>0.95</v>
      </c>
      <c r="J4493">
        <v>13.2303446790156</v>
      </c>
      <c r="K4493">
        <v>12.568827445064899</v>
      </c>
      <c r="L4493">
        <v>2091</v>
      </c>
      <c r="M4493">
        <f t="shared" si="840"/>
        <v>-12.568827445064899</v>
      </c>
      <c r="N4493">
        <v>-12.568827445064899</v>
      </c>
      <c r="O4493">
        <f t="shared" si="850"/>
        <v>-209.04277913452276</v>
      </c>
      <c r="P4493">
        <f t="shared" si="841"/>
        <v>70.323320412884797</v>
      </c>
      <c r="Q4493">
        <f t="shared" si="851"/>
        <v>-4.5612306271546856</v>
      </c>
      <c r="R4493">
        <f t="shared" si="842"/>
        <v>4.5612306271546856</v>
      </c>
      <c r="S4493">
        <f t="shared" si="843"/>
        <v>0.36290025040845275</v>
      </c>
      <c r="T4493">
        <f t="shared" si="844"/>
        <v>8.0075968179102137</v>
      </c>
      <c r="U4493">
        <f t="shared" si="845"/>
        <v>0</v>
      </c>
      <c r="V4493">
        <f t="shared" si="846"/>
        <v>63.709974959154728</v>
      </c>
      <c r="W4493">
        <f t="shared" si="847"/>
        <v>0</v>
      </c>
      <c r="X4493">
        <f t="shared" si="848"/>
        <v>63.709974959154728</v>
      </c>
      <c r="Y4493">
        <f t="shared" si="849"/>
        <v>4.5612306271546856</v>
      </c>
    </row>
    <row r="4494" spans="1:25" x14ac:dyDescent="0.3">
      <c r="A4494">
        <v>2</v>
      </c>
      <c r="B4494">
        <v>4</v>
      </c>
      <c r="C4494">
        <v>25.8335714285714</v>
      </c>
      <c r="D4494">
        <v>0</v>
      </c>
      <c r="E4494">
        <v>7</v>
      </c>
      <c r="F4494">
        <v>12.017293592149001</v>
      </c>
      <c r="G4494">
        <v>17.435606816335198</v>
      </c>
      <c r="H4494">
        <v>13.2744403901547</v>
      </c>
      <c r="I4494">
        <v>0.95</v>
      </c>
      <c r="J4494">
        <v>13.2744403901547</v>
      </c>
      <c r="K4494">
        <v>12.6107183706469</v>
      </c>
      <c r="L4494">
        <v>2091</v>
      </c>
      <c r="M4494">
        <f t="shared" si="840"/>
        <v>-12.6107183706469</v>
      </c>
      <c r="N4494">
        <v>-12.6107183706469</v>
      </c>
      <c r="O4494">
        <f t="shared" si="850"/>
        <v>-221.65349750516967</v>
      </c>
      <c r="P4494">
        <f t="shared" si="841"/>
        <v>66.026084194796155</v>
      </c>
      <c r="Q4494">
        <f t="shared" si="851"/>
        <v>-4.2972362180886421</v>
      </c>
      <c r="R4494">
        <f t="shared" si="842"/>
        <v>4.2972362180886421</v>
      </c>
      <c r="S4494">
        <f t="shared" si="843"/>
        <v>0.34076062059168832</v>
      </c>
      <c r="T4494">
        <f t="shared" si="844"/>
        <v>8.3134821525582581</v>
      </c>
      <c r="U4494">
        <f t="shared" si="845"/>
        <v>0</v>
      </c>
      <c r="V4494">
        <f t="shared" si="846"/>
        <v>65.923937940831166</v>
      </c>
      <c r="W4494">
        <f t="shared" si="847"/>
        <v>0</v>
      </c>
      <c r="X4494">
        <f t="shared" si="848"/>
        <v>65.923937940831166</v>
      </c>
      <c r="Y4494">
        <f t="shared" si="849"/>
        <v>4.2972362180886421</v>
      </c>
    </row>
    <row r="4495" spans="1:25" x14ac:dyDescent="0.3">
      <c r="A4495">
        <v>3</v>
      </c>
      <c r="B4495">
        <v>1</v>
      </c>
      <c r="C4495">
        <v>29.6535714285714</v>
      </c>
      <c r="D4495">
        <v>0</v>
      </c>
      <c r="E4495">
        <v>7</v>
      </c>
      <c r="F4495">
        <v>14.8075770590267</v>
      </c>
      <c r="G4495">
        <v>17.435606816335198</v>
      </c>
      <c r="H4495">
        <v>14.7919248830133</v>
      </c>
      <c r="I4495">
        <v>1.02</v>
      </c>
      <c r="J4495">
        <v>14.7919248830133</v>
      </c>
      <c r="K4495">
        <v>15.0877633806736</v>
      </c>
      <c r="L4495">
        <v>2091</v>
      </c>
      <c r="M4495">
        <f t="shared" si="840"/>
        <v>-15.0877633806736</v>
      </c>
      <c r="N4495">
        <v>-15.0877633806736</v>
      </c>
      <c r="O4495">
        <f t="shared" si="850"/>
        <v>-236.74126088584327</v>
      </c>
      <c r="P4495">
        <f t="shared" si="841"/>
        <v>61.228395588611626</v>
      </c>
      <c r="Q4495">
        <f t="shared" si="851"/>
        <v>-4.7976886061845292</v>
      </c>
      <c r="R4495">
        <f t="shared" si="842"/>
        <v>4.7976886061845292</v>
      </c>
      <c r="S4495">
        <f t="shared" si="843"/>
        <v>0.31798540878033932</v>
      </c>
      <c r="T4495">
        <f t="shared" si="844"/>
        <v>10.290074774489071</v>
      </c>
      <c r="U4495">
        <f t="shared" si="845"/>
        <v>0</v>
      </c>
      <c r="V4495">
        <f t="shared" si="846"/>
        <v>68.201459121966067</v>
      </c>
      <c r="W4495">
        <f t="shared" si="847"/>
        <v>0</v>
      </c>
      <c r="X4495">
        <f t="shared" si="848"/>
        <v>68.201459121966067</v>
      </c>
      <c r="Y4495">
        <f t="shared" si="849"/>
        <v>4.7976886061845292</v>
      </c>
    </row>
    <row r="4496" spans="1:25" x14ac:dyDescent="0.3">
      <c r="A4496">
        <v>3</v>
      </c>
      <c r="B4496">
        <v>2</v>
      </c>
      <c r="C4496">
        <v>31.8664285714286</v>
      </c>
      <c r="D4496">
        <v>0</v>
      </c>
      <c r="E4496">
        <v>7</v>
      </c>
      <c r="F4496">
        <v>16.5122467529171</v>
      </c>
      <c r="G4496">
        <v>17.435606816335198</v>
      </c>
      <c r="H4496">
        <v>15.651544700020301</v>
      </c>
      <c r="I4496">
        <v>1.02</v>
      </c>
      <c r="J4496">
        <v>15.651544700020301</v>
      </c>
      <c r="K4496">
        <v>15.964575594020699</v>
      </c>
      <c r="L4496">
        <v>2091</v>
      </c>
      <c r="M4496">
        <f t="shared" si="840"/>
        <v>-15.964575594020699</v>
      </c>
      <c r="N4496">
        <v>-15.964575594020699</v>
      </c>
      <c r="O4496">
        <f t="shared" si="850"/>
        <v>-252.70583647986396</v>
      </c>
      <c r="P4496">
        <f t="shared" si="841"/>
        <v>56.53094481987516</v>
      </c>
      <c r="Q4496">
        <f t="shared" si="851"/>
        <v>-4.6974507687364664</v>
      </c>
      <c r="R4496">
        <f t="shared" si="842"/>
        <v>4.6974507687364664</v>
      </c>
      <c r="S4496">
        <f t="shared" si="843"/>
        <v>0.29424213259360482</v>
      </c>
      <c r="T4496">
        <f t="shared" si="844"/>
        <v>11.267124825284233</v>
      </c>
      <c r="U4496">
        <f t="shared" si="845"/>
        <v>0</v>
      </c>
      <c r="V4496">
        <f t="shared" si="846"/>
        <v>70.575786740639515</v>
      </c>
      <c r="W4496">
        <f t="shared" si="847"/>
        <v>0</v>
      </c>
      <c r="X4496">
        <f t="shared" si="848"/>
        <v>70.575786740639515</v>
      </c>
      <c r="Y4496">
        <f t="shared" si="849"/>
        <v>4.6974507687364664</v>
      </c>
    </row>
    <row r="4497" spans="1:25" x14ac:dyDescent="0.3">
      <c r="A4497">
        <v>3</v>
      </c>
      <c r="B4497">
        <v>3</v>
      </c>
      <c r="C4497">
        <v>32.893571428571398</v>
      </c>
      <c r="D4497">
        <v>0</v>
      </c>
      <c r="E4497">
        <v>7</v>
      </c>
      <c r="F4497">
        <v>17.324691599283199</v>
      </c>
      <c r="G4497">
        <v>17.435606816335198</v>
      </c>
      <c r="H4497">
        <v>16.046155554029401</v>
      </c>
      <c r="I4497">
        <v>1.02</v>
      </c>
      <c r="J4497">
        <v>16.046155554029401</v>
      </c>
      <c r="K4497">
        <v>16.36707866511</v>
      </c>
      <c r="L4497">
        <v>2091</v>
      </c>
      <c r="M4497">
        <f t="shared" si="840"/>
        <v>-16.36707866511</v>
      </c>
      <c r="N4497">
        <v>-16.36707866511</v>
      </c>
      <c r="O4497">
        <f t="shared" si="850"/>
        <v>-269.07291514497399</v>
      </c>
      <c r="P4497">
        <f t="shared" si="841"/>
        <v>52.088947743979716</v>
      </c>
      <c r="Q4497">
        <f t="shared" si="851"/>
        <v>-4.4419970758954435</v>
      </c>
      <c r="R4497">
        <f t="shared" si="842"/>
        <v>4.4419970758954435</v>
      </c>
      <c r="S4497">
        <f t="shared" si="843"/>
        <v>0.27139828473877442</v>
      </c>
      <c r="T4497">
        <f t="shared" si="844"/>
        <v>11.925081589214557</v>
      </c>
      <c r="U4497">
        <f t="shared" si="845"/>
        <v>0</v>
      </c>
      <c r="V4497">
        <f t="shared" si="846"/>
        <v>72.860171526122571</v>
      </c>
      <c r="W4497">
        <f t="shared" si="847"/>
        <v>0</v>
      </c>
      <c r="X4497">
        <f t="shared" si="848"/>
        <v>72.860171526122571</v>
      </c>
      <c r="Y4497">
        <f t="shared" si="849"/>
        <v>4.4419970758954435</v>
      </c>
    </row>
    <row r="4498" spans="1:25" x14ac:dyDescent="0.3">
      <c r="A4498">
        <v>3</v>
      </c>
      <c r="B4498">
        <v>4</v>
      </c>
      <c r="C4498">
        <v>34.169285714285699</v>
      </c>
      <c r="D4498">
        <v>0</v>
      </c>
      <c r="E4498">
        <v>7</v>
      </c>
      <c r="F4498">
        <v>18.3520323636568</v>
      </c>
      <c r="G4498">
        <v>17.435606816335198</v>
      </c>
      <c r="H4498">
        <v>16.532595454835899</v>
      </c>
      <c r="I4498">
        <v>1.02</v>
      </c>
      <c r="J4498">
        <v>16.532595454835899</v>
      </c>
      <c r="K4498">
        <v>16.8632473639327</v>
      </c>
      <c r="L4498">
        <v>2091</v>
      </c>
      <c r="M4498">
        <f t="shared" si="840"/>
        <v>-16.8632473639327</v>
      </c>
      <c r="N4498">
        <v>-16.8632473639327</v>
      </c>
      <c r="O4498">
        <f t="shared" si="850"/>
        <v>-285.9361625089067</v>
      </c>
      <c r="P4498">
        <f t="shared" si="841"/>
        <v>47.877063768297027</v>
      </c>
      <c r="Q4498">
        <f t="shared" si="851"/>
        <v>-4.2118839756826887</v>
      </c>
      <c r="R4498">
        <f t="shared" si="842"/>
        <v>4.2118839756826887</v>
      </c>
      <c r="S4498">
        <f t="shared" si="843"/>
        <v>0.2497670753908949</v>
      </c>
      <c r="T4498">
        <f t="shared" si="844"/>
        <v>12.651363388250012</v>
      </c>
      <c r="U4498">
        <f t="shared" si="845"/>
        <v>0</v>
      </c>
      <c r="V4498">
        <f t="shared" si="846"/>
        <v>75.023292460910511</v>
      </c>
      <c r="W4498">
        <f t="shared" si="847"/>
        <v>0</v>
      </c>
      <c r="X4498">
        <f t="shared" si="848"/>
        <v>75.023292460910511</v>
      </c>
      <c r="Y4498">
        <f t="shared" si="849"/>
        <v>4.2118839756826887</v>
      </c>
    </row>
    <row r="4499" spans="1:25" x14ac:dyDescent="0.3">
      <c r="A4499">
        <v>3</v>
      </c>
      <c r="B4499">
        <v>5</v>
      </c>
      <c r="C4499">
        <v>35.748333333333299</v>
      </c>
      <c r="D4499">
        <v>0</v>
      </c>
      <c r="E4499">
        <v>3</v>
      </c>
      <c r="F4499">
        <v>19.6511826775514</v>
      </c>
      <c r="G4499">
        <v>17.435606816335198</v>
      </c>
      <c r="H4499">
        <v>17.1293272076941</v>
      </c>
      <c r="I4499">
        <v>1.02</v>
      </c>
      <c r="J4499">
        <v>17.1293272076941</v>
      </c>
      <c r="K4499">
        <v>17.471913751848</v>
      </c>
      <c r="L4499">
        <v>2091</v>
      </c>
      <c r="M4499">
        <f t="shared" si="840"/>
        <v>-17.471913751848</v>
      </c>
      <c r="N4499">
        <v>-17.471913751848</v>
      </c>
      <c r="O4499">
        <f t="shared" si="850"/>
        <v>-303.40807626075468</v>
      </c>
      <c r="P4499">
        <f t="shared" si="841"/>
        <v>43.872029914763374</v>
      </c>
      <c r="Q4499">
        <f t="shared" si="851"/>
        <v>-4.0050338535336536</v>
      </c>
      <c r="R4499">
        <f t="shared" si="842"/>
        <v>4.0050338535336536</v>
      </c>
      <c r="S4499">
        <f t="shared" si="843"/>
        <v>0.2292269702344451</v>
      </c>
      <c r="T4499">
        <f t="shared" si="844"/>
        <v>13.466879898314346</v>
      </c>
      <c r="U4499">
        <f t="shared" si="845"/>
        <v>0</v>
      </c>
      <c r="V4499">
        <f t="shared" si="846"/>
        <v>77.077302976555487</v>
      </c>
      <c r="W4499">
        <f t="shared" si="847"/>
        <v>0</v>
      </c>
      <c r="X4499">
        <f t="shared" si="848"/>
        <v>77.077302976555487</v>
      </c>
      <c r="Y4499">
        <f t="shared" si="849"/>
        <v>4.0050338535336536</v>
      </c>
    </row>
    <row r="4500" spans="1:25" x14ac:dyDescent="0.3">
      <c r="A4500">
        <v>4</v>
      </c>
      <c r="B4500">
        <v>1</v>
      </c>
      <c r="C4500">
        <v>34.562142857142902</v>
      </c>
      <c r="D4500">
        <v>0</v>
      </c>
      <c r="E4500">
        <v>7</v>
      </c>
      <c r="F4500">
        <v>18.672428886709898</v>
      </c>
      <c r="G4500">
        <v>17.435606816335198</v>
      </c>
      <c r="H4500">
        <v>16.681602963267999</v>
      </c>
      <c r="I4500">
        <v>1.1000000000000001</v>
      </c>
      <c r="J4500">
        <v>16.681602963267999</v>
      </c>
      <c r="K4500">
        <v>18.349763259594798</v>
      </c>
      <c r="L4500">
        <v>2091</v>
      </c>
      <c r="M4500">
        <f t="shared" si="840"/>
        <v>-18.349763259594798</v>
      </c>
      <c r="N4500">
        <v>-18.349763259594798</v>
      </c>
      <c r="O4500">
        <f t="shared" si="850"/>
        <v>-321.75783952034948</v>
      </c>
      <c r="P4500">
        <f t="shared" si="841"/>
        <v>40.025957011733084</v>
      </c>
      <c r="Q4500">
        <f t="shared" si="851"/>
        <v>-3.84607290303029</v>
      </c>
      <c r="R4500">
        <f t="shared" si="842"/>
        <v>3.84607290303029</v>
      </c>
      <c r="S4500">
        <f t="shared" si="843"/>
        <v>0.20959795767497108</v>
      </c>
      <c r="T4500">
        <f t="shared" si="844"/>
        <v>14.503690356564508</v>
      </c>
      <c r="U4500">
        <f t="shared" si="845"/>
        <v>0</v>
      </c>
      <c r="V4500">
        <f t="shared" si="846"/>
        <v>79.040204232502887</v>
      </c>
      <c r="W4500">
        <f t="shared" si="847"/>
        <v>0</v>
      </c>
      <c r="X4500">
        <f t="shared" si="848"/>
        <v>79.040204232502887</v>
      </c>
      <c r="Y4500">
        <f t="shared" si="849"/>
        <v>3.84607290303029</v>
      </c>
    </row>
    <row r="4501" spans="1:25" x14ac:dyDescent="0.3">
      <c r="A4501">
        <v>4</v>
      </c>
      <c r="B4501">
        <v>2</v>
      </c>
      <c r="C4501">
        <v>34.954999999999998</v>
      </c>
      <c r="D4501">
        <v>0</v>
      </c>
      <c r="E4501">
        <v>7</v>
      </c>
      <c r="F4501">
        <v>18.9947028286002</v>
      </c>
      <c r="G4501">
        <v>17.435606816335198</v>
      </c>
      <c r="H4501">
        <v>16.830246554683001</v>
      </c>
      <c r="I4501">
        <v>1.1000000000000001</v>
      </c>
      <c r="J4501">
        <v>16.830246554683001</v>
      </c>
      <c r="K4501">
        <v>18.513271210151299</v>
      </c>
      <c r="L4501">
        <v>2091</v>
      </c>
      <c r="M4501">
        <f t="shared" si="840"/>
        <v>-18.513271210151299</v>
      </c>
      <c r="N4501">
        <v>-18.513271210151299</v>
      </c>
      <c r="O4501">
        <f t="shared" si="850"/>
        <v>-340.27111073050077</v>
      </c>
      <c r="P4501">
        <f t="shared" si="841"/>
        <v>36.487210900294812</v>
      </c>
      <c r="Q4501">
        <f t="shared" si="851"/>
        <v>-3.5387461114382717</v>
      </c>
      <c r="R4501">
        <f t="shared" si="842"/>
        <v>3.5387461114382717</v>
      </c>
      <c r="S4501">
        <f t="shared" si="843"/>
        <v>0.19114645225409366</v>
      </c>
      <c r="T4501">
        <f t="shared" si="844"/>
        <v>14.974525098713027</v>
      </c>
      <c r="U4501">
        <f t="shared" si="845"/>
        <v>0</v>
      </c>
      <c r="V4501">
        <f t="shared" si="846"/>
        <v>80.885354774590638</v>
      </c>
      <c r="W4501">
        <f t="shared" si="847"/>
        <v>0</v>
      </c>
      <c r="X4501">
        <f t="shared" si="848"/>
        <v>80.885354774590638</v>
      </c>
      <c r="Y4501">
        <f t="shared" si="849"/>
        <v>3.5387461114382717</v>
      </c>
    </row>
    <row r="4502" spans="1:25" x14ac:dyDescent="0.3">
      <c r="A4502">
        <v>4</v>
      </c>
      <c r="B4502">
        <v>3</v>
      </c>
      <c r="C4502">
        <v>35.9892857142857</v>
      </c>
      <c r="D4502">
        <v>0</v>
      </c>
      <c r="E4502">
        <v>7</v>
      </c>
      <c r="F4502">
        <v>19.852064585963898</v>
      </c>
      <c r="G4502">
        <v>17.435606816335198</v>
      </c>
      <c r="H4502">
        <v>17.219880635484699</v>
      </c>
      <c r="I4502">
        <v>1.1000000000000001</v>
      </c>
      <c r="J4502">
        <v>17.219880635484699</v>
      </c>
      <c r="K4502">
        <v>18.941868699033201</v>
      </c>
      <c r="L4502">
        <v>2091</v>
      </c>
      <c r="M4502">
        <f t="shared" si="840"/>
        <v>-18.941868699033201</v>
      </c>
      <c r="N4502">
        <v>-18.941868699033201</v>
      </c>
      <c r="O4502">
        <f t="shared" si="850"/>
        <v>-359.21297942953396</v>
      </c>
      <c r="P4502">
        <f t="shared" si="841"/>
        <v>33.19012757160214</v>
      </c>
      <c r="Q4502">
        <f t="shared" si="851"/>
        <v>-3.297083328692672</v>
      </c>
      <c r="R4502">
        <f t="shared" si="842"/>
        <v>3.297083328692672</v>
      </c>
      <c r="S4502">
        <f t="shared" si="843"/>
        <v>0.17406325537780526</v>
      </c>
      <c r="T4502">
        <f t="shared" si="844"/>
        <v>15.644785370340529</v>
      </c>
      <c r="U4502">
        <f t="shared" si="845"/>
        <v>0</v>
      </c>
      <c r="V4502">
        <f t="shared" si="846"/>
        <v>82.593674462219468</v>
      </c>
      <c r="W4502">
        <f t="shared" si="847"/>
        <v>0</v>
      </c>
      <c r="X4502">
        <f t="shared" si="848"/>
        <v>82.593674462219468</v>
      </c>
      <c r="Y4502">
        <f t="shared" si="849"/>
        <v>3.297083328692672</v>
      </c>
    </row>
    <row r="4503" spans="1:25" x14ac:dyDescent="0.3">
      <c r="A4503">
        <v>4</v>
      </c>
      <c r="B4503">
        <v>4</v>
      </c>
      <c r="C4503">
        <v>35.637857142857101</v>
      </c>
      <c r="D4503">
        <v>0</v>
      </c>
      <c r="E4503">
        <v>7</v>
      </c>
      <c r="F4503">
        <v>19.559310878732798</v>
      </c>
      <c r="G4503">
        <v>17.435606816335198</v>
      </c>
      <c r="H4503">
        <v>17.0877647718644</v>
      </c>
      <c r="I4503">
        <v>1.1000000000000001</v>
      </c>
      <c r="J4503">
        <v>17.0877647718644</v>
      </c>
      <c r="K4503">
        <v>18.796541249050801</v>
      </c>
      <c r="L4503">
        <v>2091</v>
      </c>
      <c r="M4503">
        <f t="shared" si="840"/>
        <v>-18.796541249050801</v>
      </c>
      <c r="N4503">
        <v>-18.796541249050801</v>
      </c>
      <c r="O4503">
        <f t="shared" si="850"/>
        <v>-378.00952067858475</v>
      </c>
      <c r="P4503">
        <f t="shared" si="841"/>
        <v>30.212923495372607</v>
      </c>
      <c r="Q4503">
        <f t="shared" si="851"/>
        <v>-2.9772040762295333</v>
      </c>
      <c r="R4503">
        <f t="shared" si="842"/>
        <v>2.9772040762295333</v>
      </c>
      <c r="S4503">
        <f t="shared" si="843"/>
        <v>0.15839105911997922</v>
      </c>
      <c r="T4503">
        <f t="shared" si="844"/>
        <v>15.819337172821268</v>
      </c>
      <c r="U4503">
        <f t="shared" si="845"/>
        <v>0</v>
      </c>
      <c r="V4503">
        <f t="shared" si="846"/>
        <v>84.160894088002081</v>
      </c>
      <c r="W4503">
        <f t="shared" si="847"/>
        <v>0</v>
      </c>
      <c r="X4503">
        <f t="shared" si="848"/>
        <v>84.160894088002081</v>
      </c>
      <c r="Y4503">
        <f t="shared" si="849"/>
        <v>2.9772040762295333</v>
      </c>
    </row>
    <row r="4504" spans="1:25" x14ac:dyDescent="0.3">
      <c r="A4504">
        <v>4</v>
      </c>
      <c r="B4504">
        <v>5</v>
      </c>
      <c r="C4504">
        <v>36.659999999999997</v>
      </c>
      <c r="D4504">
        <v>0</v>
      </c>
      <c r="E4504">
        <v>2</v>
      </c>
      <c r="F4504">
        <v>20.414878466076399</v>
      </c>
      <c r="G4504">
        <v>17.435606816335198</v>
      </c>
      <c r="H4504">
        <v>17.4712618536966</v>
      </c>
      <c r="I4504">
        <v>1.1000000000000001</v>
      </c>
      <c r="J4504">
        <v>17.4712618536966</v>
      </c>
      <c r="K4504">
        <v>19.218388039066301</v>
      </c>
      <c r="L4504">
        <v>2091</v>
      </c>
      <c r="M4504">
        <f t="shared" si="840"/>
        <v>-19.218388039066301</v>
      </c>
      <c r="N4504">
        <v>-19.218388039066301</v>
      </c>
      <c r="O4504">
        <f t="shared" si="850"/>
        <v>-397.22790871765108</v>
      </c>
      <c r="P4504">
        <f t="shared" si="841"/>
        <v>27.444830416714289</v>
      </c>
      <c r="Q4504">
        <f t="shared" si="851"/>
        <v>-2.7680930786583176</v>
      </c>
      <c r="R4504">
        <f t="shared" si="842"/>
        <v>2.7680930786583176</v>
      </c>
      <c r="S4504">
        <f t="shared" si="843"/>
        <v>0.14403357206813905</v>
      </c>
      <c r="T4504">
        <f t="shared" si="844"/>
        <v>16.450294960407984</v>
      </c>
      <c r="U4504">
        <f t="shared" si="845"/>
        <v>0</v>
      </c>
      <c r="V4504">
        <f t="shared" si="846"/>
        <v>85.596642793186092</v>
      </c>
      <c r="W4504">
        <f t="shared" si="847"/>
        <v>0</v>
      </c>
      <c r="X4504">
        <f t="shared" si="848"/>
        <v>85.596642793186092</v>
      </c>
      <c r="Y4504">
        <f t="shared" si="849"/>
        <v>2.7680930786583176</v>
      </c>
    </row>
    <row r="4505" spans="1:25" x14ac:dyDescent="0.3">
      <c r="A4505">
        <v>5</v>
      </c>
      <c r="B4505">
        <v>1</v>
      </c>
      <c r="C4505">
        <v>34.669285714285699</v>
      </c>
      <c r="D4505">
        <v>0</v>
      </c>
      <c r="E4505">
        <v>7</v>
      </c>
      <c r="F4505">
        <v>18.760136025516498</v>
      </c>
      <c r="G4505">
        <v>17.435606816335198</v>
      </c>
      <c r="H4505">
        <v>16.722178004387398</v>
      </c>
      <c r="I4505">
        <v>1.18</v>
      </c>
      <c r="J4505">
        <v>16.722178004387398</v>
      </c>
      <c r="K4505">
        <v>19.732170045177099</v>
      </c>
      <c r="L4505">
        <v>2091</v>
      </c>
      <c r="M4505">
        <f t="shared" si="840"/>
        <v>-19.732170045177099</v>
      </c>
      <c r="N4505">
        <v>-19.732170045177099</v>
      </c>
      <c r="O4505">
        <f t="shared" si="850"/>
        <v>-416.96007876282818</v>
      </c>
      <c r="P4505">
        <f t="shared" si="841"/>
        <v>24.86638702248737</v>
      </c>
      <c r="Q4505">
        <f t="shared" si="851"/>
        <v>-2.5784433942269196</v>
      </c>
      <c r="R4505">
        <f t="shared" si="842"/>
        <v>2.5784433942269196</v>
      </c>
      <c r="S4505">
        <f t="shared" si="843"/>
        <v>0.13067206436613585</v>
      </c>
      <c r="T4505">
        <f t="shared" si="844"/>
        <v>17.15372665095018</v>
      </c>
      <c r="U4505">
        <f t="shared" si="845"/>
        <v>0</v>
      </c>
      <c r="V4505">
        <f t="shared" si="846"/>
        <v>86.932793563386412</v>
      </c>
      <c r="W4505">
        <f t="shared" si="847"/>
        <v>0</v>
      </c>
      <c r="X4505">
        <f t="shared" si="848"/>
        <v>86.932793563386412</v>
      </c>
      <c r="Y4505">
        <f t="shared" si="849"/>
        <v>2.5784433942269196</v>
      </c>
    </row>
    <row r="4506" spans="1:25" x14ac:dyDescent="0.3">
      <c r="A4506">
        <v>5</v>
      </c>
      <c r="B4506">
        <v>2</v>
      </c>
      <c r="C4506">
        <v>34.416428571428597</v>
      </c>
      <c r="D4506">
        <v>4.46</v>
      </c>
      <c r="E4506">
        <v>7</v>
      </c>
      <c r="F4506">
        <v>18.553371315541199</v>
      </c>
      <c r="G4506">
        <v>17.435606816335198</v>
      </c>
      <c r="H4506">
        <v>16.626377449769802</v>
      </c>
      <c r="I4506">
        <v>1.18</v>
      </c>
      <c r="J4506">
        <v>16.626377449769802</v>
      </c>
      <c r="K4506">
        <v>19.6191253907283</v>
      </c>
      <c r="L4506">
        <v>2091</v>
      </c>
      <c r="M4506">
        <f t="shared" si="840"/>
        <v>-15.159125390728299</v>
      </c>
      <c r="N4506">
        <v>-15.159125390728299</v>
      </c>
      <c r="O4506">
        <f t="shared" si="850"/>
        <v>-432.1192041535565</v>
      </c>
      <c r="P4506">
        <f t="shared" si="841"/>
        <v>23.051281070179865</v>
      </c>
      <c r="Q4506">
        <f t="shared" si="851"/>
        <v>-1.8151059523075048</v>
      </c>
      <c r="R4506">
        <f t="shared" si="842"/>
        <v>6.2751059523075048</v>
      </c>
      <c r="S4506">
        <f t="shared" si="843"/>
        <v>0.31984636559145618</v>
      </c>
      <c r="T4506">
        <f t="shared" si="844"/>
        <v>13.344019438420794</v>
      </c>
      <c r="U4506">
        <f t="shared" si="845"/>
        <v>0</v>
      </c>
      <c r="V4506">
        <f t="shared" si="846"/>
        <v>68.015363440854372</v>
      </c>
      <c r="W4506">
        <f t="shared" si="847"/>
        <v>0</v>
      </c>
      <c r="X4506">
        <f t="shared" si="848"/>
        <v>68.015363440854372</v>
      </c>
      <c r="Y4506">
        <f t="shared" si="849"/>
        <v>1.8151059523075048</v>
      </c>
    </row>
    <row r="4507" spans="1:25" x14ac:dyDescent="0.3">
      <c r="A4507">
        <v>5</v>
      </c>
      <c r="B4507">
        <v>3</v>
      </c>
      <c r="C4507">
        <v>35.355714285714299</v>
      </c>
      <c r="D4507">
        <v>0</v>
      </c>
      <c r="E4507">
        <v>7</v>
      </c>
      <c r="F4507">
        <v>19.325345701055902</v>
      </c>
      <c r="G4507">
        <v>17.435606816335198</v>
      </c>
      <c r="H4507">
        <v>16.981493258085202</v>
      </c>
      <c r="I4507">
        <v>1.18</v>
      </c>
      <c r="J4507">
        <v>16.981493258085202</v>
      </c>
      <c r="K4507">
        <v>20.038162044540499</v>
      </c>
      <c r="L4507">
        <v>2091</v>
      </c>
      <c r="M4507">
        <f t="shared" si="840"/>
        <v>-20.038162044540499</v>
      </c>
      <c r="N4507">
        <v>-20.038162044540499</v>
      </c>
      <c r="O4507">
        <f t="shared" si="850"/>
        <v>-452.15736619809701</v>
      </c>
      <c r="P4507">
        <f t="shared" si="841"/>
        <v>20.853682170573393</v>
      </c>
      <c r="Q4507">
        <f t="shared" si="851"/>
        <v>-2.1975988996064721</v>
      </c>
      <c r="R4507">
        <f t="shared" si="842"/>
        <v>2.1975988996064721</v>
      </c>
      <c r="S4507">
        <f t="shared" si="843"/>
        <v>0.10967068210755483</v>
      </c>
      <c r="T4507">
        <f t="shared" si="844"/>
        <v>17.840563144934027</v>
      </c>
      <c r="U4507">
        <f t="shared" si="845"/>
        <v>0</v>
      </c>
      <c r="V4507">
        <f t="shared" si="846"/>
        <v>89.032931789244515</v>
      </c>
      <c r="W4507">
        <f t="shared" si="847"/>
        <v>0</v>
      </c>
      <c r="X4507">
        <f t="shared" si="848"/>
        <v>89.032931789244515</v>
      </c>
      <c r="Y4507">
        <f t="shared" si="849"/>
        <v>2.1975988996064721</v>
      </c>
    </row>
    <row r="4508" spans="1:25" x14ac:dyDescent="0.3">
      <c r="A4508">
        <v>5</v>
      </c>
      <c r="B4508">
        <v>4</v>
      </c>
      <c r="C4508">
        <v>35.485714285714302</v>
      </c>
      <c r="D4508">
        <v>3.38</v>
      </c>
      <c r="E4508">
        <v>7</v>
      </c>
      <c r="F4508">
        <v>19.433028625068701</v>
      </c>
      <c r="G4508">
        <v>17.435606816335198</v>
      </c>
      <c r="H4508">
        <v>17.030481443670102</v>
      </c>
      <c r="I4508">
        <v>1.18</v>
      </c>
      <c r="J4508">
        <v>17.030481443670102</v>
      </c>
      <c r="K4508">
        <v>20.095968103530801</v>
      </c>
      <c r="L4508">
        <v>2091</v>
      </c>
      <c r="M4508">
        <f t="shared" si="840"/>
        <v>-16.715968103530802</v>
      </c>
      <c r="N4508">
        <v>-16.715968103530802</v>
      </c>
      <c r="O4508">
        <f t="shared" si="850"/>
        <v>-468.87333430162784</v>
      </c>
      <c r="P4508">
        <f t="shared" si="841"/>
        <v>19.181584824185339</v>
      </c>
      <c r="Q4508">
        <f t="shared" si="851"/>
        <v>-1.6720973463880533</v>
      </c>
      <c r="R4508">
        <f t="shared" si="842"/>
        <v>5.0520973463880532</v>
      </c>
      <c r="S4508">
        <f t="shared" si="843"/>
        <v>0.25139855519080045</v>
      </c>
      <c r="T4508">
        <f t="shared" si="844"/>
        <v>15.043870757142749</v>
      </c>
      <c r="U4508">
        <f t="shared" si="845"/>
        <v>0</v>
      </c>
      <c r="V4508">
        <f t="shared" si="846"/>
        <v>74.860144480919971</v>
      </c>
      <c r="W4508">
        <f t="shared" si="847"/>
        <v>0</v>
      </c>
      <c r="X4508">
        <f t="shared" si="848"/>
        <v>74.860144480919971</v>
      </c>
      <c r="Y4508">
        <f t="shared" si="849"/>
        <v>1.6720973463880533</v>
      </c>
    </row>
    <row r="4509" spans="1:25" x14ac:dyDescent="0.3">
      <c r="A4509">
        <v>5</v>
      </c>
      <c r="B4509">
        <v>5</v>
      </c>
      <c r="C4509">
        <v>33.321666666666701</v>
      </c>
      <c r="D4509">
        <v>0.39</v>
      </c>
      <c r="E4509">
        <v>3</v>
      </c>
      <c r="F4509">
        <v>17.667197372101199</v>
      </c>
      <c r="G4509">
        <v>17.435606816335198</v>
      </c>
      <c r="H4509">
        <v>16.2098366252219</v>
      </c>
      <c r="I4509">
        <v>1.18</v>
      </c>
      <c r="J4509">
        <v>16.2098366252219</v>
      </c>
      <c r="K4509">
        <v>19.127607217761799</v>
      </c>
      <c r="L4509">
        <v>2091</v>
      </c>
      <c r="M4509">
        <f t="shared" si="840"/>
        <v>-18.737607217761798</v>
      </c>
      <c r="N4509">
        <v>-18.737607217761798</v>
      </c>
      <c r="O4509">
        <f t="shared" si="850"/>
        <v>-487.61094151938966</v>
      </c>
      <c r="P4509">
        <f t="shared" si="841"/>
        <v>17.466113965315262</v>
      </c>
      <c r="Q4509">
        <f t="shared" si="851"/>
        <v>-1.7154708588700771</v>
      </c>
      <c r="R4509">
        <f t="shared" si="842"/>
        <v>2.1054708588700772</v>
      </c>
      <c r="S4509">
        <f t="shared" si="843"/>
        <v>0.1100749735656924</v>
      </c>
      <c r="T4509">
        <f t="shared" si="844"/>
        <v>17.022136358891721</v>
      </c>
      <c r="U4509">
        <f t="shared" si="845"/>
        <v>0</v>
      </c>
      <c r="V4509">
        <f t="shared" si="846"/>
        <v>88.992502643430754</v>
      </c>
      <c r="W4509">
        <f t="shared" si="847"/>
        <v>0</v>
      </c>
      <c r="X4509">
        <f t="shared" si="848"/>
        <v>88.992502643430754</v>
      </c>
      <c r="Y4509">
        <f t="shared" si="849"/>
        <v>1.7154708588700771</v>
      </c>
    </row>
    <row r="4510" spans="1:25" x14ac:dyDescent="0.3">
      <c r="A4510">
        <v>6</v>
      </c>
      <c r="B4510">
        <v>1</v>
      </c>
      <c r="C4510">
        <v>32.141428571428598</v>
      </c>
      <c r="D4510">
        <v>6.77</v>
      </c>
      <c r="E4510">
        <v>7</v>
      </c>
      <c r="F4510">
        <v>16.7284648998608</v>
      </c>
      <c r="G4510">
        <v>17.435606816335198</v>
      </c>
      <c r="H4510">
        <v>15.757459800257701</v>
      </c>
      <c r="I4510">
        <v>1.25</v>
      </c>
      <c r="J4510">
        <v>15.757459800257701</v>
      </c>
      <c r="K4510">
        <v>19.6968247503222</v>
      </c>
      <c r="L4510">
        <v>2091</v>
      </c>
      <c r="M4510">
        <f t="shared" si="840"/>
        <v>-12.926824750322201</v>
      </c>
      <c r="N4510">
        <v>-12.926824750322201</v>
      </c>
      <c r="O4510">
        <f t="shared" si="850"/>
        <v>-500.53776626971188</v>
      </c>
      <c r="P4510">
        <f t="shared" si="841"/>
        <v>16.372916474043215</v>
      </c>
      <c r="Q4510">
        <f t="shared" si="851"/>
        <v>-1.093197491272047</v>
      </c>
      <c r="R4510">
        <f t="shared" si="842"/>
        <v>7.8631974912720466</v>
      </c>
      <c r="S4510">
        <f t="shared" si="843"/>
        <v>0.39921142574736168</v>
      </c>
      <c r="T4510">
        <f t="shared" si="844"/>
        <v>11.833627259050154</v>
      </c>
      <c r="U4510">
        <f t="shared" si="845"/>
        <v>0</v>
      </c>
      <c r="V4510">
        <f t="shared" si="846"/>
        <v>60.078857425263834</v>
      </c>
      <c r="W4510">
        <f t="shared" si="847"/>
        <v>0</v>
      </c>
      <c r="X4510">
        <f t="shared" si="848"/>
        <v>60.078857425263834</v>
      </c>
      <c r="Y4510">
        <f t="shared" si="849"/>
        <v>1.093197491272047</v>
      </c>
    </row>
    <row r="4511" spans="1:25" x14ac:dyDescent="0.3">
      <c r="A4511">
        <v>6</v>
      </c>
      <c r="B4511">
        <v>2</v>
      </c>
      <c r="C4511">
        <v>32.68</v>
      </c>
      <c r="D4511">
        <v>11.23</v>
      </c>
      <c r="E4511">
        <v>7</v>
      </c>
      <c r="F4511">
        <v>17.1546726004973</v>
      </c>
      <c r="G4511">
        <v>17.435606816335198</v>
      </c>
      <c r="H4511">
        <v>15.964325961340901</v>
      </c>
      <c r="I4511">
        <v>1.25</v>
      </c>
      <c r="J4511">
        <v>15.964325961340901</v>
      </c>
      <c r="K4511">
        <v>19.955407451676098</v>
      </c>
      <c r="L4511">
        <v>2091</v>
      </c>
      <c r="M4511">
        <f t="shared" si="840"/>
        <v>-8.725407451676098</v>
      </c>
      <c r="N4511">
        <v>-8.725407451676098</v>
      </c>
      <c r="O4511">
        <f t="shared" si="850"/>
        <v>-509.263173721388</v>
      </c>
      <c r="P4511">
        <f t="shared" si="841"/>
        <v>15.673971932756711</v>
      </c>
      <c r="Q4511">
        <f t="shared" si="851"/>
        <v>-0.69894454128650452</v>
      </c>
      <c r="R4511">
        <f t="shared" si="842"/>
        <v>11.928944541286505</v>
      </c>
      <c r="S4511">
        <f t="shared" si="843"/>
        <v>0.59778005386126887</v>
      </c>
      <c r="T4511">
        <f t="shared" si="844"/>
        <v>8.0264629103895935</v>
      </c>
      <c r="U4511">
        <f t="shared" si="845"/>
        <v>0</v>
      </c>
      <c r="V4511">
        <f t="shared" si="846"/>
        <v>40.221994613873107</v>
      </c>
      <c r="W4511">
        <f t="shared" si="847"/>
        <v>0</v>
      </c>
      <c r="X4511">
        <f t="shared" si="848"/>
        <v>40.221994613873107</v>
      </c>
      <c r="Y4511">
        <f t="shared" si="849"/>
        <v>0.69894454128650452</v>
      </c>
    </row>
    <row r="4512" spans="1:25" x14ac:dyDescent="0.3">
      <c r="A4512">
        <v>6</v>
      </c>
      <c r="B4512">
        <v>3</v>
      </c>
      <c r="C4512">
        <v>32.660714285714299</v>
      </c>
      <c r="D4512">
        <v>4.8</v>
      </c>
      <c r="E4512">
        <v>7</v>
      </c>
      <c r="F4512">
        <v>17.1393477547822</v>
      </c>
      <c r="G4512">
        <v>17.435606816335198</v>
      </c>
      <c r="H4512">
        <v>15.9569310134505</v>
      </c>
      <c r="I4512">
        <v>1.25</v>
      </c>
      <c r="J4512">
        <v>15.9569310134505</v>
      </c>
      <c r="K4512">
        <v>19.9461637668131</v>
      </c>
      <c r="L4512">
        <v>2091</v>
      </c>
      <c r="M4512">
        <f t="shared" si="840"/>
        <v>-15.1461637668131</v>
      </c>
      <c r="N4512">
        <v>-15.1461637668131</v>
      </c>
      <c r="O4512">
        <f t="shared" si="850"/>
        <v>-524.40933748820112</v>
      </c>
      <c r="P4512">
        <f t="shared" si="841"/>
        <v>14.530802100294297</v>
      </c>
      <c r="Q4512">
        <f t="shared" si="851"/>
        <v>-1.143169832462414</v>
      </c>
      <c r="R4512">
        <f t="shared" si="842"/>
        <v>5.9431698324624138</v>
      </c>
      <c r="S4512">
        <f t="shared" si="843"/>
        <v>0.29796054529296506</v>
      </c>
      <c r="T4512">
        <f t="shared" si="844"/>
        <v>14.002993934350688</v>
      </c>
      <c r="U4512">
        <f t="shared" si="845"/>
        <v>0</v>
      </c>
      <c r="V4512">
        <f t="shared" si="846"/>
        <v>70.203945470703502</v>
      </c>
      <c r="W4512">
        <f t="shared" si="847"/>
        <v>0</v>
      </c>
      <c r="X4512">
        <f t="shared" si="848"/>
        <v>70.203945470703502</v>
      </c>
      <c r="Y4512">
        <f t="shared" si="849"/>
        <v>1.143169832462414</v>
      </c>
    </row>
    <row r="4513" spans="1:25" x14ac:dyDescent="0.3">
      <c r="A4513">
        <v>6</v>
      </c>
      <c r="B4513">
        <v>4</v>
      </c>
      <c r="C4513">
        <v>32.2435714285714</v>
      </c>
      <c r="D4513">
        <v>3.12</v>
      </c>
      <c r="E4513">
        <v>7</v>
      </c>
      <c r="F4513">
        <v>16.809017425706099</v>
      </c>
      <c r="G4513">
        <v>17.435606816335198</v>
      </c>
      <c r="H4513">
        <v>15.7967499811427</v>
      </c>
      <c r="I4513">
        <v>1.25</v>
      </c>
      <c r="J4513">
        <v>15.7967499811427</v>
      </c>
      <c r="K4513">
        <v>19.745937476428399</v>
      </c>
      <c r="L4513">
        <v>2091</v>
      </c>
      <c r="M4513">
        <f t="shared" si="840"/>
        <v>-16.625937476428398</v>
      </c>
      <c r="N4513">
        <v>-16.625937476428398</v>
      </c>
      <c r="O4513">
        <f t="shared" si="850"/>
        <v>-541.03527496462948</v>
      </c>
      <c r="P4513">
        <f t="shared" si="841"/>
        <v>13.37170612901881</v>
      </c>
      <c r="Q4513">
        <f t="shared" si="851"/>
        <v>-1.1590959712754874</v>
      </c>
      <c r="R4513">
        <f t="shared" si="842"/>
        <v>4.2790959712754875</v>
      </c>
      <c r="S4513">
        <f t="shared" si="843"/>
        <v>0.21670766335524125</v>
      </c>
      <c r="T4513">
        <f t="shared" si="844"/>
        <v>15.46684150515291</v>
      </c>
      <c r="U4513">
        <f t="shared" si="845"/>
        <v>0</v>
      </c>
      <c r="V4513">
        <f t="shared" si="846"/>
        <v>78.329233664475879</v>
      </c>
      <c r="W4513">
        <f t="shared" si="847"/>
        <v>0</v>
      </c>
      <c r="X4513">
        <f t="shared" si="848"/>
        <v>78.329233664475879</v>
      </c>
      <c r="Y4513">
        <f t="shared" si="849"/>
        <v>1.1590959712754874</v>
      </c>
    </row>
    <row r="4514" spans="1:25" x14ac:dyDescent="0.3">
      <c r="A4514">
        <v>6</v>
      </c>
      <c r="B4514">
        <v>5</v>
      </c>
      <c r="C4514">
        <v>32.6325</v>
      </c>
      <c r="D4514">
        <v>5.54</v>
      </c>
      <c r="E4514">
        <v>2</v>
      </c>
      <c r="F4514">
        <v>17.116936451927</v>
      </c>
      <c r="G4514">
        <v>17.435606816335198</v>
      </c>
      <c r="H4514">
        <v>15.9461107859407</v>
      </c>
      <c r="I4514">
        <v>1.25</v>
      </c>
      <c r="J4514">
        <v>15.9461107859407</v>
      </c>
      <c r="K4514">
        <v>19.932638482425901</v>
      </c>
      <c r="L4514">
        <v>2091</v>
      </c>
      <c r="M4514">
        <f t="shared" si="840"/>
        <v>-14.392638482425902</v>
      </c>
      <c r="N4514">
        <v>-14.392638482425902</v>
      </c>
      <c r="O4514">
        <f t="shared" si="850"/>
        <v>-555.4279134470554</v>
      </c>
      <c r="P4514">
        <f t="shared" si="841"/>
        <v>12.44324368011627</v>
      </c>
      <c r="Q4514">
        <f t="shared" si="851"/>
        <v>-0.92846244890253971</v>
      </c>
      <c r="R4514">
        <f t="shared" si="842"/>
        <v>6.4684624489025397</v>
      </c>
      <c r="S4514">
        <f t="shared" si="843"/>
        <v>0.32451611735223201</v>
      </c>
      <c r="T4514">
        <f t="shared" si="844"/>
        <v>13.464176033523362</v>
      </c>
      <c r="U4514">
        <f t="shared" si="845"/>
        <v>0</v>
      </c>
      <c r="V4514">
        <f t="shared" si="846"/>
        <v>67.548388264776804</v>
      </c>
      <c r="W4514">
        <f t="shared" si="847"/>
        <v>0</v>
      </c>
      <c r="X4514">
        <f t="shared" si="848"/>
        <v>67.548388264776804</v>
      </c>
      <c r="Y4514">
        <f t="shared" si="849"/>
        <v>0.92846244890253971</v>
      </c>
    </row>
    <row r="4515" spans="1:25" x14ac:dyDescent="0.3">
      <c r="A4515">
        <v>7</v>
      </c>
      <c r="B4515">
        <v>1</v>
      </c>
      <c r="C4515">
        <v>31.581428571428599</v>
      </c>
      <c r="D4515">
        <v>172.53</v>
      </c>
      <c r="E4515">
        <v>7</v>
      </c>
      <c r="F4515">
        <v>16.2891759744113</v>
      </c>
      <c r="G4515">
        <v>17.435606816335198</v>
      </c>
      <c r="H4515">
        <v>15.5415704398923</v>
      </c>
      <c r="I4515">
        <v>1.25</v>
      </c>
      <c r="J4515">
        <v>15.5415704398923</v>
      </c>
      <c r="K4515">
        <v>19.4269630498654</v>
      </c>
      <c r="L4515">
        <v>2091</v>
      </c>
      <c r="M4515">
        <f t="shared" si="840"/>
        <v>153.10303695013459</v>
      </c>
      <c r="N4515">
        <v>153.10303695013459</v>
      </c>
      <c r="O4515">
        <f t="shared" si="850"/>
        <v>-402.32487649692081</v>
      </c>
      <c r="P4515">
        <f t="shared" si="841"/>
        <v>26.754240497871223</v>
      </c>
      <c r="Q4515">
        <f t="shared" si="851"/>
        <v>14.310996817754953</v>
      </c>
      <c r="R4515">
        <f t="shared" si="842"/>
        <v>19.4269630498654</v>
      </c>
      <c r="S4515">
        <f t="shared" si="843"/>
        <v>1</v>
      </c>
      <c r="T4515">
        <f t="shared" si="844"/>
        <v>0</v>
      </c>
      <c r="U4515">
        <f t="shared" si="845"/>
        <v>153.10303695013459</v>
      </c>
      <c r="V4515">
        <f t="shared" si="846"/>
        <v>0</v>
      </c>
      <c r="W4515">
        <f t="shared" si="847"/>
        <v>100</v>
      </c>
      <c r="X4515">
        <f t="shared" si="848"/>
        <v>-100</v>
      </c>
      <c r="Y4515">
        <f t="shared" si="849"/>
        <v>14.310996817754953</v>
      </c>
    </row>
    <row r="4516" spans="1:25" x14ac:dyDescent="0.3">
      <c r="A4516">
        <v>7</v>
      </c>
      <c r="B4516">
        <v>2</v>
      </c>
      <c r="C4516">
        <v>30.202857142857098</v>
      </c>
      <c r="D4516">
        <v>356.04</v>
      </c>
      <c r="E4516">
        <v>7</v>
      </c>
      <c r="F4516">
        <v>15.224818660499</v>
      </c>
      <c r="G4516">
        <v>17.435606816335198</v>
      </c>
      <c r="H4516">
        <v>15.0065544575879</v>
      </c>
      <c r="I4516">
        <v>1.25</v>
      </c>
      <c r="J4516">
        <v>15.0065544575879</v>
      </c>
      <c r="K4516">
        <v>18.758193071984898</v>
      </c>
      <c r="L4516">
        <v>2091</v>
      </c>
      <c r="M4516">
        <f t="shared" si="840"/>
        <v>337.2818069280151</v>
      </c>
      <c r="N4516">
        <v>337.2818069280151</v>
      </c>
      <c r="O4516">
        <f t="shared" si="850"/>
        <v>-65.043069568905707</v>
      </c>
      <c r="P4516">
        <f t="shared" si="841"/>
        <v>144.47435513722849</v>
      </c>
      <c r="Q4516">
        <f t="shared" si="851"/>
        <v>117.72011463935726</v>
      </c>
      <c r="R4516">
        <f t="shared" si="842"/>
        <v>18.758193071984898</v>
      </c>
      <c r="S4516">
        <f t="shared" si="843"/>
        <v>1</v>
      </c>
      <c r="T4516">
        <f t="shared" si="844"/>
        <v>0</v>
      </c>
      <c r="U4516">
        <f t="shared" si="845"/>
        <v>337.2818069280151</v>
      </c>
      <c r="V4516">
        <f t="shared" si="846"/>
        <v>0</v>
      </c>
      <c r="W4516">
        <f t="shared" si="847"/>
        <v>100</v>
      </c>
      <c r="X4516">
        <f t="shared" si="848"/>
        <v>-100</v>
      </c>
      <c r="Y4516">
        <f t="shared" si="849"/>
        <v>117.72011463935726</v>
      </c>
    </row>
    <row r="4517" spans="1:25" x14ac:dyDescent="0.3">
      <c r="A4517">
        <v>7</v>
      </c>
      <c r="B4517">
        <v>3</v>
      </c>
      <c r="C4517">
        <v>30.575714285714302</v>
      </c>
      <c r="D4517">
        <v>163.75</v>
      </c>
      <c r="E4517">
        <v>7</v>
      </c>
      <c r="F4517">
        <v>15.5102787571411</v>
      </c>
      <c r="G4517">
        <v>17.435606816335198</v>
      </c>
      <c r="H4517">
        <v>15.1517671297372</v>
      </c>
      <c r="I4517">
        <v>1.25</v>
      </c>
      <c r="J4517">
        <v>15.1517671297372</v>
      </c>
      <c r="K4517">
        <v>18.939708912171501</v>
      </c>
      <c r="L4517">
        <v>2091</v>
      </c>
      <c r="M4517">
        <f t="shared" si="840"/>
        <v>144.81029108782849</v>
      </c>
      <c r="N4517">
        <v>144.81029108782849</v>
      </c>
      <c r="O4517">
        <f t="shared" si="850"/>
        <v>79.767221518922781</v>
      </c>
      <c r="P4517">
        <f t="shared" si="841"/>
        <v>298.01787685208905</v>
      </c>
      <c r="Q4517">
        <f t="shared" si="851"/>
        <v>153.54352171486056</v>
      </c>
      <c r="R4517">
        <f t="shared" si="842"/>
        <v>18.939708912171501</v>
      </c>
      <c r="S4517">
        <f t="shared" si="843"/>
        <v>1</v>
      </c>
      <c r="T4517">
        <f t="shared" si="844"/>
        <v>0</v>
      </c>
      <c r="U4517">
        <f t="shared" si="845"/>
        <v>144.81029108782849</v>
      </c>
      <c r="V4517">
        <f t="shared" si="846"/>
        <v>0</v>
      </c>
      <c r="W4517">
        <f t="shared" si="847"/>
        <v>100</v>
      </c>
      <c r="X4517">
        <f t="shared" si="848"/>
        <v>-100</v>
      </c>
      <c r="Y4517">
        <f t="shared" si="849"/>
        <v>153.54352171486056</v>
      </c>
    </row>
    <row r="4518" spans="1:25" x14ac:dyDescent="0.3">
      <c r="A4518">
        <v>7</v>
      </c>
      <c r="B4518">
        <v>4</v>
      </c>
      <c r="C4518">
        <v>30.662857142857099</v>
      </c>
      <c r="D4518">
        <v>201.94</v>
      </c>
      <c r="E4518">
        <v>7</v>
      </c>
      <c r="F4518">
        <v>15.5772546489933</v>
      </c>
      <c r="G4518">
        <v>17.435606816335198</v>
      </c>
      <c r="H4518">
        <v>15.1856506674028</v>
      </c>
      <c r="I4518">
        <v>1.25</v>
      </c>
      <c r="J4518">
        <v>15.1856506674028</v>
      </c>
      <c r="K4518">
        <v>18.9820633342535</v>
      </c>
      <c r="L4518">
        <v>2091</v>
      </c>
      <c r="M4518">
        <f t="shared" si="840"/>
        <v>182.9579366657465</v>
      </c>
      <c r="N4518">
        <v>182.9579366657465</v>
      </c>
      <c r="O4518">
        <f t="shared" si="850"/>
        <v>0</v>
      </c>
      <c r="P4518">
        <f t="shared" si="841"/>
        <v>200</v>
      </c>
      <c r="Q4518">
        <f t="shared" si="851"/>
        <v>-98.017876852089046</v>
      </c>
      <c r="R4518">
        <f t="shared" si="842"/>
        <v>18.9820633342535</v>
      </c>
      <c r="S4518">
        <f t="shared" si="843"/>
        <v>1</v>
      </c>
      <c r="T4518">
        <f t="shared" si="844"/>
        <v>0</v>
      </c>
      <c r="U4518">
        <f t="shared" si="845"/>
        <v>182.9579366657465</v>
      </c>
      <c r="V4518">
        <f t="shared" si="846"/>
        <v>0</v>
      </c>
      <c r="W4518">
        <f t="shared" si="847"/>
        <v>100</v>
      </c>
      <c r="X4518">
        <f t="shared" si="848"/>
        <v>-100</v>
      </c>
      <c r="Y4518">
        <f t="shared" si="849"/>
        <v>98.017876852089046</v>
      </c>
    </row>
    <row r="4519" spans="1:25" x14ac:dyDescent="0.3">
      <c r="A4519">
        <v>7</v>
      </c>
      <c r="B4519">
        <v>5</v>
      </c>
      <c r="C4519">
        <v>30.1666666666667</v>
      </c>
      <c r="D4519">
        <v>96.9</v>
      </c>
      <c r="E4519">
        <v>3</v>
      </c>
      <c r="F4519">
        <v>15.197207129659899</v>
      </c>
      <c r="G4519">
        <v>17.435606816335198</v>
      </c>
      <c r="H4519">
        <v>14.992439273950801</v>
      </c>
      <c r="I4519">
        <v>1.25</v>
      </c>
      <c r="J4519">
        <v>14.992439273950801</v>
      </c>
      <c r="K4519">
        <v>18.740549092438499</v>
      </c>
      <c r="L4519">
        <v>2091</v>
      </c>
      <c r="M4519">
        <f t="shared" si="840"/>
        <v>78.159450907561506</v>
      </c>
      <c r="N4519">
        <v>78.159450907561506</v>
      </c>
      <c r="O4519">
        <f t="shared" si="850"/>
        <v>78.159450907561506</v>
      </c>
      <c r="P4519">
        <f t="shared" si="841"/>
        <v>295.63175860860241</v>
      </c>
      <c r="Q4519">
        <f t="shared" si="851"/>
        <v>95.631758608602411</v>
      </c>
      <c r="R4519">
        <f t="shared" si="842"/>
        <v>18.740549092438499</v>
      </c>
      <c r="S4519">
        <f t="shared" si="843"/>
        <v>1</v>
      </c>
      <c r="T4519">
        <f t="shared" si="844"/>
        <v>0</v>
      </c>
      <c r="U4519">
        <f t="shared" si="845"/>
        <v>78.159450907561506</v>
      </c>
      <c r="V4519">
        <f t="shared" si="846"/>
        <v>0</v>
      </c>
      <c r="W4519">
        <f t="shared" si="847"/>
        <v>100</v>
      </c>
      <c r="X4519">
        <f t="shared" si="848"/>
        <v>-100</v>
      </c>
      <c r="Y4519">
        <f t="shared" si="849"/>
        <v>95.631758608602411</v>
      </c>
    </row>
    <row r="4520" spans="1:25" x14ac:dyDescent="0.3">
      <c r="A4520">
        <v>8</v>
      </c>
      <c r="B4520">
        <v>1</v>
      </c>
      <c r="C4520">
        <v>30.315000000000001</v>
      </c>
      <c r="D4520">
        <v>58.69</v>
      </c>
      <c r="E4520">
        <v>7</v>
      </c>
      <c r="F4520">
        <v>15.3104860564909</v>
      </c>
      <c r="G4520">
        <v>17.435606816335198</v>
      </c>
      <c r="H4520">
        <v>15.050269875742</v>
      </c>
      <c r="I4520">
        <v>1.2</v>
      </c>
      <c r="J4520">
        <v>15.050269875742</v>
      </c>
      <c r="K4520">
        <v>18.060323850890398</v>
      </c>
      <c r="L4520">
        <v>2091</v>
      </c>
      <c r="M4520">
        <f t="shared" si="840"/>
        <v>40.629676149109599</v>
      </c>
      <c r="N4520">
        <v>40.629676149109599</v>
      </c>
      <c r="O4520">
        <f t="shared" si="850"/>
        <v>118.78912705667111</v>
      </c>
      <c r="P4520">
        <f t="shared" si="841"/>
        <v>362.22407130142602</v>
      </c>
      <c r="Q4520">
        <f t="shared" si="851"/>
        <v>66.592312692823612</v>
      </c>
      <c r="R4520">
        <f t="shared" si="842"/>
        <v>18.060323850890398</v>
      </c>
      <c r="S4520">
        <f t="shared" si="843"/>
        <v>1</v>
      </c>
      <c r="T4520">
        <f t="shared" si="844"/>
        <v>0</v>
      </c>
      <c r="U4520">
        <f t="shared" si="845"/>
        <v>40.629676149109599</v>
      </c>
      <c r="V4520">
        <f t="shared" si="846"/>
        <v>0</v>
      </c>
      <c r="W4520">
        <f t="shared" si="847"/>
        <v>100</v>
      </c>
      <c r="X4520">
        <f t="shared" si="848"/>
        <v>-100</v>
      </c>
      <c r="Y4520">
        <f t="shared" si="849"/>
        <v>66.592312692823612</v>
      </c>
    </row>
    <row r="4521" spans="1:25" x14ac:dyDescent="0.3">
      <c r="A4521">
        <v>8</v>
      </c>
      <c r="B4521">
        <v>2</v>
      </c>
      <c r="C4521">
        <v>30.838571428571399</v>
      </c>
      <c r="D4521">
        <v>9.6199999999999992</v>
      </c>
      <c r="E4521">
        <v>7</v>
      </c>
      <c r="F4521">
        <v>15.712602009084801</v>
      </c>
      <c r="G4521">
        <v>17.435606816335198</v>
      </c>
      <c r="H4521">
        <v>15.253910305875999</v>
      </c>
      <c r="I4521">
        <v>1.2</v>
      </c>
      <c r="J4521">
        <v>15.253910305875999</v>
      </c>
      <c r="K4521">
        <v>18.304692367051199</v>
      </c>
      <c r="L4521">
        <v>2091</v>
      </c>
      <c r="M4521">
        <f t="shared" si="840"/>
        <v>-8.6846923670512002</v>
      </c>
      <c r="N4521">
        <v>-8.6846923670512002</v>
      </c>
      <c r="O4521">
        <f t="shared" si="850"/>
        <v>110.10443468961991</v>
      </c>
      <c r="P4521">
        <f t="shared" si="841"/>
        <v>346.83166258242227</v>
      </c>
      <c r="Q4521">
        <f t="shared" si="851"/>
        <v>-15.392408719003754</v>
      </c>
      <c r="R4521">
        <f t="shared" si="842"/>
        <v>25.012408719003751</v>
      </c>
      <c r="S4521">
        <f t="shared" si="843"/>
        <v>1.3664479149634097</v>
      </c>
      <c r="T4521">
        <f t="shared" si="844"/>
        <v>-6.707716351952552</v>
      </c>
      <c r="U4521">
        <f t="shared" si="845"/>
        <v>0</v>
      </c>
      <c r="V4521">
        <f t="shared" si="846"/>
        <v>-36.644791496340964</v>
      </c>
      <c r="W4521">
        <f t="shared" si="847"/>
        <v>0</v>
      </c>
      <c r="X4521">
        <f t="shared" si="848"/>
        <v>-36.644791496340964</v>
      </c>
      <c r="Y4521">
        <f t="shared" si="849"/>
        <v>15.392408719003754</v>
      </c>
    </row>
    <row r="4522" spans="1:25" x14ac:dyDescent="0.3">
      <c r="A4522">
        <v>8</v>
      </c>
      <c r="B4522">
        <v>3</v>
      </c>
      <c r="C4522">
        <v>31.604285714285702</v>
      </c>
      <c r="D4522">
        <v>40.53</v>
      </c>
      <c r="E4522">
        <v>7</v>
      </c>
      <c r="F4522">
        <v>16.307028346307199</v>
      </c>
      <c r="G4522">
        <v>17.435606816335198</v>
      </c>
      <c r="H4522">
        <v>15.550398281875401</v>
      </c>
      <c r="I4522">
        <v>1.2</v>
      </c>
      <c r="J4522">
        <v>15.550398281875401</v>
      </c>
      <c r="K4522">
        <v>18.660477938250501</v>
      </c>
      <c r="L4522">
        <v>2091</v>
      </c>
      <c r="M4522">
        <f t="shared" si="840"/>
        <v>21.8695220617495</v>
      </c>
      <c r="N4522">
        <v>21.8695220617495</v>
      </c>
      <c r="O4522">
        <f t="shared" si="850"/>
        <v>131.9739567513694</v>
      </c>
      <c r="P4522">
        <f t="shared" si="841"/>
        <v>386.90808188313662</v>
      </c>
      <c r="Q4522">
        <f t="shared" si="851"/>
        <v>40.076419300714349</v>
      </c>
      <c r="R4522">
        <f t="shared" si="842"/>
        <v>18.660477938250501</v>
      </c>
      <c r="S4522">
        <f t="shared" si="843"/>
        <v>1</v>
      </c>
      <c r="T4522">
        <f t="shared" si="844"/>
        <v>0</v>
      </c>
      <c r="U4522">
        <f t="shared" si="845"/>
        <v>21.8695220617495</v>
      </c>
      <c r="V4522">
        <f t="shared" si="846"/>
        <v>0</v>
      </c>
      <c r="W4522">
        <f t="shared" si="847"/>
        <v>100</v>
      </c>
      <c r="X4522">
        <f t="shared" si="848"/>
        <v>-100</v>
      </c>
      <c r="Y4522">
        <f t="shared" si="849"/>
        <v>40.076419300714349</v>
      </c>
    </row>
    <row r="4523" spans="1:25" x14ac:dyDescent="0.3">
      <c r="A4523">
        <v>8</v>
      </c>
      <c r="B4523">
        <v>4</v>
      </c>
      <c r="C4523">
        <v>30.507857142857102</v>
      </c>
      <c r="D4523">
        <v>410.82</v>
      </c>
      <c r="E4523">
        <v>7</v>
      </c>
      <c r="F4523">
        <v>15.4581932891434</v>
      </c>
      <c r="G4523">
        <v>17.435606816335198</v>
      </c>
      <c r="H4523">
        <v>15.1253680204271</v>
      </c>
      <c r="I4523">
        <v>1.2</v>
      </c>
      <c r="J4523">
        <v>15.1253680204271</v>
      </c>
      <c r="K4523">
        <v>18.150441624512499</v>
      </c>
      <c r="L4523">
        <v>2091</v>
      </c>
      <c r="M4523">
        <f t="shared" si="840"/>
        <v>392.6695583754875</v>
      </c>
      <c r="N4523">
        <v>392.6695583754875</v>
      </c>
      <c r="O4523">
        <f t="shared" si="850"/>
        <v>0</v>
      </c>
      <c r="P4523">
        <f t="shared" si="841"/>
        <v>200</v>
      </c>
      <c r="Q4523">
        <f t="shared" si="851"/>
        <v>-186.90808188313662</v>
      </c>
      <c r="R4523">
        <f t="shared" si="842"/>
        <v>18.150441624512499</v>
      </c>
      <c r="S4523">
        <f t="shared" si="843"/>
        <v>1</v>
      </c>
      <c r="T4523">
        <f t="shared" si="844"/>
        <v>0</v>
      </c>
      <c r="U4523">
        <f t="shared" si="845"/>
        <v>392.6695583754875</v>
      </c>
      <c r="V4523">
        <f t="shared" si="846"/>
        <v>0</v>
      </c>
      <c r="W4523">
        <f t="shared" si="847"/>
        <v>100</v>
      </c>
      <c r="X4523">
        <f t="shared" si="848"/>
        <v>-100</v>
      </c>
      <c r="Y4523">
        <f t="shared" si="849"/>
        <v>186.90808188313662</v>
      </c>
    </row>
    <row r="4524" spans="1:25" x14ac:dyDescent="0.3">
      <c r="A4524">
        <v>8</v>
      </c>
      <c r="B4524">
        <v>5</v>
      </c>
      <c r="C4524">
        <v>29.711666666666702</v>
      </c>
      <c r="D4524">
        <v>104.36</v>
      </c>
      <c r="E4524">
        <v>3</v>
      </c>
      <c r="F4524">
        <v>14.851520286124799</v>
      </c>
      <c r="G4524">
        <v>17.435606816335198</v>
      </c>
      <c r="H4524">
        <v>14.814665384968199</v>
      </c>
      <c r="I4524">
        <v>1.2</v>
      </c>
      <c r="J4524">
        <v>14.814665384968199</v>
      </c>
      <c r="K4524">
        <v>17.777598461961801</v>
      </c>
      <c r="L4524">
        <v>2091</v>
      </c>
      <c r="M4524">
        <f t="shared" si="840"/>
        <v>86.582401538038198</v>
      </c>
      <c r="N4524">
        <v>86.582401538038198</v>
      </c>
      <c r="O4524">
        <f t="shared" si="850"/>
        <v>86.582401538038198</v>
      </c>
      <c r="P4524">
        <f t="shared" si="841"/>
        <v>308.34811068389195</v>
      </c>
      <c r="Q4524">
        <f t="shared" si="851"/>
        <v>108.34811068389195</v>
      </c>
      <c r="R4524">
        <f t="shared" si="842"/>
        <v>17.777598461961801</v>
      </c>
      <c r="S4524">
        <f t="shared" si="843"/>
        <v>1</v>
      </c>
      <c r="T4524">
        <f t="shared" si="844"/>
        <v>0</v>
      </c>
      <c r="U4524">
        <f t="shared" si="845"/>
        <v>86.582401538038198</v>
      </c>
      <c r="V4524">
        <f t="shared" si="846"/>
        <v>0</v>
      </c>
      <c r="W4524">
        <f t="shared" si="847"/>
        <v>100</v>
      </c>
      <c r="X4524">
        <f t="shared" si="848"/>
        <v>-100</v>
      </c>
      <c r="Y4524">
        <f t="shared" si="849"/>
        <v>108.34811068389195</v>
      </c>
    </row>
    <row r="4525" spans="1:25" x14ac:dyDescent="0.3">
      <c r="A4525">
        <v>9</v>
      </c>
      <c r="B4525">
        <v>1</v>
      </c>
      <c r="C4525">
        <v>30.12</v>
      </c>
      <c r="D4525">
        <v>18.18</v>
      </c>
      <c r="E4525">
        <v>7</v>
      </c>
      <c r="F4525">
        <v>15.161627913608999</v>
      </c>
      <c r="G4525">
        <v>17.435606816335198</v>
      </c>
      <c r="H4525">
        <v>14.974232737497699</v>
      </c>
      <c r="I4525">
        <v>1.1000000000000001</v>
      </c>
      <c r="J4525">
        <v>14.974232737497699</v>
      </c>
      <c r="K4525">
        <v>16.4716560112475</v>
      </c>
      <c r="L4525">
        <v>2091</v>
      </c>
      <c r="M4525">
        <f t="shared" si="840"/>
        <v>1.7083439887524996</v>
      </c>
      <c r="N4525">
        <v>1.7083439887524996</v>
      </c>
      <c r="O4525">
        <f t="shared" si="850"/>
        <v>88.290745526790701</v>
      </c>
      <c r="P4525">
        <f t="shared" si="841"/>
        <v>310.99321467687849</v>
      </c>
      <c r="Q4525">
        <f t="shared" si="851"/>
        <v>2.6451039929865487</v>
      </c>
      <c r="R4525">
        <f t="shared" si="842"/>
        <v>16.4716560112475</v>
      </c>
      <c r="S4525">
        <f t="shared" si="843"/>
        <v>1</v>
      </c>
      <c r="T4525">
        <f t="shared" si="844"/>
        <v>0</v>
      </c>
      <c r="U4525">
        <f t="shared" si="845"/>
        <v>1.7083439887524996</v>
      </c>
      <c r="V4525">
        <f t="shared" si="846"/>
        <v>0</v>
      </c>
      <c r="W4525">
        <f t="shared" si="847"/>
        <v>100</v>
      </c>
      <c r="X4525">
        <f t="shared" si="848"/>
        <v>-100</v>
      </c>
      <c r="Y4525">
        <f t="shared" si="849"/>
        <v>2.6451039929865487</v>
      </c>
    </row>
    <row r="4526" spans="1:25" x14ac:dyDescent="0.3">
      <c r="A4526">
        <v>9</v>
      </c>
      <c r="B4526">
        <v>2</v>
      </c>
      <c r="C4526">
        <v>31.697857142857099</v>
      </c>
      <c r="D4526">
        <v>25.07</v>
      </c>
      <c r="E4526">
        <v>7</v>
      </c>
      <c r="F4526">
        <v>16.380180674851399</v>
      </c>
      <c r="G4526">
        <v>17.435606816335198</v>
      </c>
      <c r="H4526">
        <v>15.5865229541545</v>
      </c>
      <c r="I4526">
        <v>1.1000000000000001</v>
      </c>
      <c r="J4526">
        <v>15.5865229541545</v>
      </c>
      <c r="K4526">
        <v>17.145175249569998</v>
      </c>
      <c r="L4526">
        <v>2091</v>
      </c>
      <c r="M4526">
        <f t="shared" si="840"/>
        <v>7.9248247504300018</v>
      </c>
      <c r="N4526">
        <v>7.9248247504300018</v>
      </c>
      <c r="O4526">
        <f t="shared" si="850"/>
        <v>96.215570277220706</v>
      </c>
      <c r="P4526">
        <f t="shared" si="841"/>
        <v>323.56344586258552</v>
      </c>
      <c r="Q4526">
        <f t="shared" si="851"/>
        <v>12.57023118570703</v>
      </c>
      <c r="R4526">
        <f t="shared" si="842"/>
        <v>17.145175249569998</v>
      </c>
      <c r="S4526">
        <f t="shared" si="843"/>
        <v>1</v>
      </c>
      <c r="T4526">
        <f t="shared" si="844"/>
        <v>0</v>
      </c>
      <c r="U4526">
        <f t="shared" si="845"/>
        <v>7.9248247504300018</v>
      </c>
      <c r="V4526">
        <f t="shared" si="846"/>
        <v>0</v>
      </c>
      <c r="W4526">
        <f t="shared" si="847"/>
        <v>100</v>
      </c>
      <c r="X4526">
        <f t="shared" si="848"/>
        <v>-100</v>
      </c>
      <c r="Y4526">
        <f t="shared" si="849"/>
        <v>12.57023118570703</v>
      </c>
    </row>
    <row r="4527" spans="1:25" x14ac:dyDescent="0.3">
      <c r="A4527">
        <v>9</v>
      </c>
      <c r="B4527">
        <v>3</v>
      </c>
      <c r="C4527">
        <v>30.422142857142902</v>
      </c>
      <c r="D4527">
        <v>111.17</v>
      </c>
      <c r="E4527">
        <v>7</v>
      </c>
      <c r="F4527">
        <v>15.3924861935223</v>
      </c>
      <c r="G4527">
        <v>17.435606816335198</v>
      </c>
      <c r="H4527">
        <v>15.0920037135096</v>
      </c>
      <c r="I4527">
        <v>1.1000000000000001</v>
      </c>
      <c r="J4527">
        <v>15.0920037135096</v>
      </c>
      <c r="K4527">
        <v>16.601204084860601</v>
      </c>
      <c r="L4527">
        <v>2091</v>
      </c>
      <c r="M4527">
        <f t="shared" si="840"/>
        <v>94.568795915139404</v>
      </c>
      <c r="N4527">
        <v>94.568795915139404</v>
      </c>
      <c r="O4527">
        <f t="shared" si="850"/>
        <v>190.7843661923601</v>
      </c>
      <c r="P4527">
        <f t="shared" si="841"/>
        <v>519.17405732483724</v>
      </c>
      <c r="Q4527">
        <f t="shared" si="851"/>
        <v>195.61061146225171</v>
      </c>
      <c r="R4527">
        <f t="shared" si="842"/>
        <v>16.601204084860601</v>
      </c>
      <c r="S4527">
        <f t="shared" si="843"/>
        <v>1</v>
      </c>
      <c r="T4527">
        <f t="shared" si="844"/>
        <v>0</v>
      </c>
      <c r="U4527">
        <f t="shared" si="845"/>
        <v>94.568795915139404</v>
      </c>
      <c r="V4527">
        <f t="shared" si="846"/>
        <v>0</v>
      </c>
      <c r="W4527">
        <f t="shared" si="847"/>
        <v>100</v>
      </c>
      <c r="X4527">
        <f t="shared" si="848"/>
        <v>-100</v>
      </c>
      <c r="Y4527">
        <f t="shared" si="849"/>
        <v>195.61061146225171</v>
      </c>
    </row>
    <row r="4528" spans="1:25" x14ac:dyDescent="0.3">
      <c r="A4528">
        <v>9</v>
      </c>
      <c r="B4528">
        <v>4</v>
      </c>
      <c r="C4528">
        <v>31.831428571428599</v>
      </c>
      <c r="D4528">
        <v>35.43</v>
      </c>
      <c r="E4528">
        <v>7</v>
      </c>
      <c r="F4528">
        <v>16.484796644221799</v>
      </c>
      <c r="G4528">
        <v>17.435606816335198</v>
      </c>
      <c r="H4528">
        <v>15.6380505211803</v>
      </c>
      <c r="I4528">
        <v>1.1000000000000001</v>
      </c>
      <c r="J4528">
        <v>15.6380505211803</v>
      </c>
      <c r="K4528">
        <v>17.201855573298399</v>
      </c>
      <c r="L4528">
        <v>2091</v>
      </c>
      <c r="M4528">
        <f t="shared" si="840"/>
        <v>18.228144426701601</v>
      </c>
      <c r="N4528">
        <v>18.228144426701601</v>
      </c>
      <c r="O4528">
        <f t="shared" si="850"/>
        <v>0</v>
      </c>
      <c r="P4528">
        <f t="shared" si="841"/>
        <v>200</v>
      </c>
      <c r="Q4528">
        <f t="shared" si="851"/>
        <v>-319.17405732483724</v>
      </c>
      <c r="R4528">
        <f t="shared" si="842"/>
        <v>17.201855573298399</v>
      </c>
      <c r="S4528">
        <f t="shared" si="843"/>
        <v>1</v>
      </c>
      <c r="T4528">
        <f t="shared" si="844"/>
        <v>0</v>
      </c>
      <c r="U4528">
        <f t="shared" si="845"/>
        <v>18.228144426701601</v>
      </c>
      <c r="V4528">
        <f t="shared" si="846"/>
        <v>0</v>
      </c>
      <c r="W4528">
        <f t="shared" si="847"/>
        <v>100</v>
      </c>
      <c r="X4528">
        <f t="shared" si="848"/>
        <v>-100</v>
      </c>
      <c r="Y4528">
        <f t="shared" si="849"/>
        <v>319.17405732483724</v>
      </c>
    </row>
    <row r="4529" spans="1:25" x14ac:dyDescent="0.3">
      <c r="A4529">
        <v>9</v>
      </c>
      <c r="B4529">
        <v>5</v>
      </c>
      <c r="C4529">
        <v>34.195</v>
      </c>
      <c r="D4529">
        <v>0</v>
      </c>
      <c r="E4529">
        <v>2</v>
      </c>
      <c r="F4529">
        <v>18.3729461459858</v>
      </c>
      <c r="G4529">
        <v>17.435606816335198</v>
      </c>
      <c r="H4529">
        <v>16.542359903739801</v>
      </c>
      <c r="I4529">
        <v>1.1000000000000001</v>
      </c>
      <c r="J4529">
        <v>16.542359903739801</v>
      </c>
      <c r="K4529">
        <v>18.196595894113798</v>
      </c>
      <c r="L4529">
        <v>2091</v>
      </c>
      <c r="M4529">
        <f t="shared" si="840"/>
        <v>-18.196595894113798</v>
      </c>
      <c r="N4529">
        <v>-18.196595894113798</v>
      </c>
      <c r="O4529">
        <f t="shared" si="850"/>
        <v>-18.196595894113798</v>
      </c>
      <c r="P4529">
        <f t="shared" si="841"/>
        <v>182.60665021526717</v>
      </c>
      <c r="Q4529">
        <f t="shared" si="851"/>
        <v>-17.393349784732834</v>
      </c>
      <c r="R4529">
        <f t="shared" si="842"/>
        <v>17.393349784732834</v>
      </c>
      <c r="S4529">
        <f t="shared" si="843"/>
        <v>0.9558573419965436</v>
      </c>
      <c r="T4529">
        <f t="shared" si="844"/>
        <v>0.80324610938096441</v>
      </c>
      <c r="U4529">
        <f t="shared" si="845"/>
        <v>0</v>
      </c>
      <c r="V4529">
        <f t="shared" si="846"/>
        <v>4.4142658003456408</v>
      </c>
      <c r="W4529">
        <f t="shared" si="847"/>
        <v>0</v>
      </c>
      <c r="X4529">
        <f t="shared" si="848"/>
        <v>4.4142658003456408</v>
      </c>
      <c r="Y4529">
        <f t="shared" si="849"/>
        <v>17.393349784732834</v>
      </c>
    </row>
    <row r="4530" spans="1:25" x14ac:dyDescent="0.3">
      <c r="A4530">
        <v>10</v>
      </c>
      <c r="B4530">
        <v>1</v>
      </c>
      <c r="C4530">
        <v>32.58</v>
      </c>
      <c r="D4530">
        <v>26.73</v>
      </c>
      <c r="E4530">
        <v>7</v>
      </c>
      <c r="F4530">
        <v>17.0752609135121</v>
      </c>
      <c r="G4530">
        <v>17.435606816335198</v>
      </c>
      <c r="H4530">
        <v>15.9259715863084</v>
      </c>
      <c r="I4530">
        <v>1.02</v>
      </c>
      <c r="J4530">
        <v>15.9259715863084</v>
      </c>
      <c r="K4530">
        <v>16.244491018034498</v>
      </c>
      <c r="L4530">
        <v>2091</v>
      </c>
      <c r="M4530">
        <f t="shared" si="840"/>
        <v>10.485508981965502</v>
      </c>
      <c r="N4530">
        <v>10.485508981965502</v>
      </c>
      <c r="O4530">
        <f t="shared" si="850"/>
        <v>-7.7110869121482963</v>
      </c>
      <c r="P4530">
        <f t="shared" si="841"/>
        <v>192.43567306527419</v>
      </c>
      <c r="Q4530">
        <f t="shared" si="851"/>
        <v>9.8290228500070214</v>
      </c>
      <c r="R4530">
        <f t="shared" si="842"/>
        <v>16.244491018034498</v>
      </c>
      <c r="S4530">
        <f t="shared" si="843"/>
        <v>1</v>
      </c>
      <c r="T4530">
        <f t="shared" si="844"/>
        <v>0</v>
      </c>
      <c r="U4530">
        <f t="shared" si="845"/>
        <v>10.485508981965502</v>
      </c>
      <c r="V4530">
        <f t="shared" si="846"/>
        <v>0</v>
      </c>
      <c r="W4530">
        <f t="shared" si="847"/>
        <v>100</v>
      </c>
      <c r="X4530">
        <f t="shared" si="848"/>
        <v>-100</v>
      </c>
      <c r="Y4530">
        <f t="shared" si="849"/>
        <v>9.8290228500070214</v>
      </c>
    </row>
    <row r="4531" spans="1:25" x14ac:dyDescent="0.3">
      <c r="A4531">
        <v>10</v>
      </c>
      <c r="B4531">
        <v>2</v>
      </c>
      <c r="C4531">
        <v>32.612857142857102</v>
      </c>
      <c r="D4531">
        <v>8.2100000000000009</v>
      </c>
      <c r="E4531">
        <v>7</v>
      </c>
      <c r="F4531">
        <v>17.101339525329099</v>
      </c>
      <c r="G4531">
        <v>17.435606816335198</v>
      </c>
      <c r="H4531">
        <v>15.9385765278902</v>
      </c>
      <c r="I4531">
        <v>1.02</v>
      </c>
      <c r="J4531">
        <v>15.9385765278902</v>
      </c>
      <c r="K4531">
        <v>16.257348058447999</v>
      </c>
      <c r="L4531">
        <v>2091</v>
      </c>
      <c r="M4531">
        <f t="shared" si="840"/>
        <v>-8.0473480584479979</v>
      </c>
      <c r="N4531">
        <v>-8.0473480584479979</v>
      </c>
      <c r="O4531">
        <f t="shared" si="850"/>
        <v>-15.758434970596294</v>
      </c>
      <c r="P4531">
        <f t="shared" si="841"/>
        <v>184.8463966269714</v>
      </c>
      <c r="Q4531">
        <f t="shared" si="851"/>
        <v>-7.5892764383027895</v>
      </c>
      <c r="R4531">
        <f t="shared" si="842"/>
        <v>15.79927643830279</v>
      </c>
      <c r="S4531">
        <f t="shared" si="843"/>
        <v>0.97182371820432456</v>
      </c>
      <c r="T4531">
        <f t="shared" si="844"/>
        <v>0.45807162014520841</v>
      </c>
      <c r="U4531">
        <f t="shared" si="845"/>
        <v>0</v>
      </c>
      <c r="V4531">
        <f t="shared" si="846"/>
        <v>2.817628179567548</v>
      </c>
      <c r="W4531">
        <f t="shared" si="847"/>
        <v>0</v>
      </c>
      <c r="X4531">
        <f t="shared" si="848"/>
        <v>2.817628179567548</v>
      </c>
      <c r="Y4531">
        <f t="shared" si="849"/>
        <v>7.5892764383027895</v>
      </c>
    </row>
    <row r="4532" spans="1:25" x14ac:dyDescent="0.3">
      <c r="A4532">
        <v>10</v>
      </c>
      <c r="B4532">
        <v>3</v>
      </c>
      <c r="C4532">
        <v>34.6164285714286</v>
      </c>
      <c r="D4532">
        <v>0.21</v>
      </c>
      <c r="E4532">
        <v>7</v>
      </c>
      <c r="F4532">
        <v>18.7168497314577</v>
      </c>
      <c r="G4532">
        <v>17.435606816335198</v>
      </c>
      <c r="H4532">
        <v>16.702164360541399</v>
      </c>
      <c r="I4532">
        <v>1.02</v>
      </c>
      <c r="J4532">
        <v>16.702164360541399</v>
      </c>
      <c r="K4532">
        <v>17.0362076477522</v>
      </c>
      <c r="L4532">
        <v>2091</v>
      </c>
      <c r="M4532">
        <f t="shared" si="840"/>
        <v>-16.826207647752199</v>
      </c>
      <c r="N4532">
        <v>-16.826207647752199</v>
      </c>
      <c r="O4532">
        <f t="shared" si="850"/>
        <v>-32.584642618348497</v>
      </c>
      <c r="P4532">
        <f t="shared" si="841"/>
        <v>169.93128567999756</v>
      </c>
      <c r="Q4532">
        <f t="shared" si="851"/>
        <v>-14.91511094697384</v>
      </c>
      <c r="R4532">
        <f t="shared" si="842"/>
        <v>15.125110946973841</v>
      </c>
      <c r="S4532">
        <f t="shared" si="843"/>
        <v>0.8878214717563323</v>
      </c>
      <c r="T4532">
        <f t="shared" si="844"/>
        <v>1.9110967007783586</v>
      </c>
      <c r="U4532">
        <f t="shared" si="845"/>
        <v>0</v>
      </c>
      <c r="V4532">
        <f t="shared" si="846"/>
        <v>11.217852824366775</v>
      </c>
      <c r="W4532">
        <f t="shared" si="847"/>
        <v>0</v>
      </c>
      <c r="X4532">
        <f t="shared" si="848"/>
        <v>11.217852824366775</v>
      </c>
      <c r="Y4532">
        <f t="shared" si="849"/>
        <v>14.91511094697384</v>
      </c>
    </row>
    <row r="4533" spans="1:25" x14ac:dyDescent="0.3">
      <c r="A4533">
        <v>10</v>
      </c>
      <c r="B4533">
        <v>4</v>
      </c>
      <c r="C4533">
        <v>34.9</v>
      </c>
      <c r="D4533">
        <v>0</v>
      </c>
      <c r="E4533">
        <v>7</v>
      </c>
      <c r="F4533">
        <v>18.949471841825599</v>
      </c>
      <c r="G4533">
        <v>17.435606816335198</v>
      </c>
      <c r="H4533">
        <v>16.8094581730907</v>
      </c>
      <c r="I4533">
        <v>1.02</v>
      </c>
      <c r="J4533">
        <v>16.8094581730907</v>
      </c>
      <c r="K4533">
        <v>17.1456473365525</v>
      </c>
      <c r="L4533">
        <v>2091</v>
      </c>
      <c r="M4533">
        <f t="shared" si="840"/>
        <v>-17.1456473365525</v>
      </c>
      <c r="N4533">
        <v>-17.1456473365525</v>
      </c>
      <c r="O4533">
        <f t="shared" si="850"/>
        <v>-49.730289954900996</v>
      </c>
      <c r="P4533">
        <f t="shared" si="841"/>
        <v>155.97034870404693</v>
      </c>
      <c r="Q4533">
        <f t="shared" si="851"/>
        <v>-13.960936975950631</v>
      </c>
      <c r="R4533">
        <f t="shared" si="842"/>
        <v>13.960936975950631</v>
      </c>
      <c r="S4533">
        <f t="shared" si="843"/>
        <v>0.81425546098732349</v>
      </c>
      <c r="T4533">
        <f t="shared" si="844"/>
        <v>3.1847103606018692</v>
      </c>
      <c r="U4533">
        <f t="shared" si="845"/>
        <v>0</v>
      </c>
      <c r="V4533">
        <f t="shared" si="846"/>
        <v>18.574453901267653</v>
      </c>
      <c r="W4533">
        <f t="shared" si="847"/>
        <v>0</v>
      </c>
      <c r="X4533">
        <f t="shared" si="848"/>
        <v>18.574453901267653</v>
      </c>
      <c r="Y4533">
        <f t="shared" si="849"/>
        <v>13.960936975950631</v>
      </c>
    </row>
    <row r="4534" spans="1:25" x14ac:dyDescent="0.3">
      <c r="A4534">
        <v>10</v>
      </c>
      <c r="B4534">
        <v>5</v>
      </c>
      <c r="C4534">
        <v>35.136666666666699</v>
      </c>
      <c r="D4534">
        <v>0</v>
      </c>
      <c r="E4534">
        <v>3</v>
      </c>
      <c r="F4534">
        <v>19.144362063205101</v>
      </c>
      <c r="G4534">
        <v>17.435606816335198</v>
      </c>
      <c r="H4534">
        <v>16.898861285835999</v>
      </c>
      <c r="I4534">
        <v>1.02</v>
      </c>
      <c r="J4534">
        <v>16.898861285835999</v>
      </c>
      <c r="K4534">
        <v>17.236838511552701</v>
      </c>
      <c r="L4534">
        <v>2091</v>
      </c>
      <c r="M4534">
        <f t="shared" si="840"/>
        <v>-17.236838511552701</v>
      </c>
      <c r="N4534">
        <v>-17.236838511552701</v>
      </c>
      <c r="O4534">
        <f t="shared" si="850"/>
        <v>-66.967128466453701</v>
      </c>
      <c r="P4534">
        <f t="shared" si="841"/>
        <v>143.09113346289479</v>
      </c>
      <c r="Q4534">
        <f t="shared" si="851"/>
        <v>-12.879215241152139</v>
      </c>
      <c r="R4534">
        <f t="shared" si="842"/>
        <v>12.879215241152139</v>
      </c>
      <c r="S4534">
        <f t="shared" si="843"/>
        <v>0.74719126900910871</v>
      </c>
      <c r="T4534">
        <f t="shared" si="844"/>
        <v>4.3576232704005626</v>
      </c>
      <c r="U4534">
        <f t="shared" si="845"/>
        <v>0</v>
      </c>
      <c r="V4534">
        <f t="shared" si="846"/>
        <v>25.280873099089135</v>
      </c>
      <c r="W4534">
        <f t="shared" si="847"/>
        <v>0</v>
      </c>
      <c r="X4534">
        <f t="shared" si="848"/>
        <v>25.280873099089135</v>
      </c>
      <c r="Y4534">
        <f t="shared" si="849"/>
        <v>12.879215241152139</v>
      </c>
    </row>
    <row r="4535" spans="1:25" x14ac:dyDescent="0.3">
      <c r="A4535">
        <v>11</v>
      </c>
      <c r="B4535">
        <v>1</v>
      </c>
      <c r="C4535">
        <v>33.043571428571397</v>
      </c>
      <c r="D4535">
        <v>0</v>
      </c>
      <c r="E4535">
        <v>7</v>
      </c>
      <c r="F4535">
        <v>17.444442812053001</v>
      </c>
      <c r="G4535">
        <v>17.435606816335198</v>
      </c>
      <c r="H4535">
        <v>16.1035595107505</v>
      </c>
      <c r="I4535">
        <v>0.95</v>
      </c>
      <c r="J4535">
        <v>16.1035595107505</v>
      </c>
      <c r="K4535">
        <v>15.298381535213</v>
      </c>
      <c r="L4535">
        <v>2091</v>
      </c>
      <c r="M4535">
        <f t="shared" si="840"/>
        <v>-15.298381535213</v>
      </c>
      <c r="N4535">
        <v>-15.298381535213</v>
      </c>
      <c r="O4535">
        <f t="shared" si="850"/>
        <v>-82.265510001666698</v>
      </c>
      <c r="P4535">
        <f t="shared" si="841"/>
        <v>132.55396115749576</v>
      </c>
      <c r="Q4535">
        <f t="shared" si="851"/>
        <v>-10.537172305399025</v>
      </c>
      <c r="R4535">
        <f t="shared" si="842"/>
        <v>10.537172305399025</v>
      </c>
      <c r="S4535">
        <f t="shared" si="843"/>
        <v>0.68877693245818994</v>
      </c>
      <c r="T4535">
        <f t="shared" si="844"/>
        <v>4.761209229813975</v>
      </c>
      <c r="U4535">
        <f t="shared" si="845"/>
        <v>0</v>
      </c>
      <c r="V4535">
        <f t="shared" si="846"/>
        <v>31.122306754181</v>
      </c>
      <c r="W4535">
        <f t="shared" si="847"/>
        <v>0</v>
      </c>
      <c r="X4535">
        <f t="shared" si="848"/>
        <v>31.122306754181</v>
      </c>
      <c r="Y4535">
        <f t="shared" si="849"/>
        <v>10.537172305399025</v>
      </c>
    </row>
    <row r="4536" spans="1:25" x14ac:dyDescent="0.3">
      <c r="A4536">
        <v>11</v>
      </c>
      <c r="B4536">
        <v>2</v>
      </c>
      <c r="C4536">
        <v>31.544285714285699</v>
      </c>
      <c r="D4536">
        <v>0</v>
      </c>
      <c r="E4536">
        <v>7</v>
      </c>
      <c r="F4536">
        <v>16.260180033006201</v>
      </c>
      <c r="G4536">
        <v>17.435606816335198</v>
      </c>
      <c r="H4536">
        <v>15.527222264483299</v>
      </c>
      <c r="I4536">
        <v>0.95</v>
      </c>
      <c r="J4536">
        <v>15.527222264483299</v>
      </c>
      <c r="K4536">
        <v>14.750861151259199</v>
      </c>
      <c r="L4536">
        <v>2091</v>
      </c>
      <c r="M4536">
        <f t="shared" si="840"/>
        <v>-14.750861151259199</v>
      </c>
      <c r="N4536">
        <v>-14.750861151259199</v>
      </c>
      <c r="O4536">
        <f t="shared" si="850"/>
        <v>-97.016371152925899</v>
      </c>
      <c r="P4536">
        <f t="shared" si="841"/>
        <v>123.12936009242117</v>
      </c>
      <c r="Q4536">
        <f t="shared" si="851"/>
        <v>-9.4246010650745973</v>
      </c>
      <c r="R4536">
        <f t="shared" si="842"/>
        <v>9.4246010650745973</v>
      </c>
      <c r="S4536">
        <f t="shared" si="843"/>
        <v>0.63891870233420722</v>
      </c>
      <c r="T4536">
        <f t="shared" si="844"/>
        <v>5.3262600861846021</v>
      </c>
      <c r="U4536">
        <f t="shared" si="845"/>
        <v>0</v>
      </c>
      <c r="V4536">
        <f t="shared" si="846"/>
        <v>36.108129766579275</v>
      </c>
      <c r="W4536">
        <f t="shared" si="847"/>
        <v>0</v>
      </c>
      <c r="X4536">
        <f t="shared" si="848"/>
        <v>36.108129766579275</v>
      </c>
      <c r="Y4536">
        <f t="shared" si="849"/>
        <v>9.4246010650745973</v>
      </c>
    </row>
    <row r="4537" spans="1:25" x14ac:dyDescent="0.3">
      <c r="A4537">
        <v>11</v>
      </c>
      <c r="B4537">
        <v>3</v>
      </c>
      <c r="C4537">
        <v>32.047142857142902</v>
      </c>
      <c r="D4537">
        <v>0.6</v>
      </c>
      <c r="E4537">
        <v>7</v>
      </c>
      <c r="F4537">
        <v>16.654225408045701</v>
      </c>
      <c r="G4537">
        <v>17.435606816335198</v>
      </c>
      <c r="H4537">
        <v>15.7211680948257</v>
      </c>
      <c r="I4537">
        <v>0.95</v>
      </c>
      <c r="J4537">
        <v>15.7211680948257</v>
      </c>
      <c r="K4537">
        <v>14.935109690084399</v>
      </c>
      <c r="L4537">
        <v>2091</v>
      </c>
      <c r="M4537">
        <f t="shared" si="840"/>
        <v>-14.3351096900844</v>
      </c>
      <c r="N4537">
        <v>-14.3351096900844</v>
      </c>
      <c r="O4537">
        <f t="shared" si="850"/>
        <v>-111.35148084301029</v>
      </c>
      <c r="P4537">
        <f t="shared" si="841"/>
        <v>114.61285403362706</v>
      </c>
      <c r="Q4537">
        <f t="shared" si="851"/>
        <v>-8.516506058794107</v>
      </c>
      <c r="R4537">
        <f t="shared" si="842"/>
        <v>9.1165060587941067</v>
      </c>
      <c r="S4537">
        <f t="shared" si="843"/>
        <v>0.61040770693814628</v>
      </c>
      <c r="T4537">
        <f t="shared" si="844"/>
        <v>5.8186036312902925</v>
      </c>
      <c r="U4537">
        <f t="shared" si="845"/>
        <v>0</v>
      </c>
      <c r="V4537">
        <f t="shared" si="846"/>
        <v>38.959229306185371</v>
      </c>
      <c r="W4537">
        <f t="shared" si="847"/>
        <v>0</v>
      </c>
      <c r="X4537">
        <f t="shared" si="848"/>
        <v>38.959229306185371</v>
      </c>
      <c r="Y4537">
        <f t="shared" si="849"/>
        <v>8.516506058794107</v>
      </c>
    </row>
    <row r="4538" spans="1:25" x14ac:dyDescent="0.3">
      <c r="A4538">
        <v>11</v>
      </c>
      <c r="B4538">
        <v>4</v>
      </c>
      <c r="C4538">
        <v>29.589285714285701</v>
      </c>
      <c r="D4538">
        <v>0</v>
      </c>
      <c r="E4538">
        <v>7</v>
      </c>
      <c r="F4538">
        <v>14.759002907315701</v>
      </c>
      <c r="G4538">
        <v>17.435606816335198</v>
      </c>
      <c r="H4538">
        <v>14.7667500392942</v>
      </c>
      <c r="I4538">
        <v>0.95</v>
      </c>
      <c r="J4538">
        <v>14.7667500392942</v>
      </c>
      <c r="K4538">
        <v>14.028412537329499</v>
      </c>
      <c r="L4538">
        <v>2091</v>
      </c>
      <c r="M4538">
        <f t="shared" si="840"/>
        <v>-14.028412537329499</v>
      </c>
      <c r="N4538">
        <v>-14.028412537329499</v>
      </c>
      <c r="O4538">
        <f t="shared" si="850"/>
        <v>-125.37989338033979</v>
      </c>
      <c r="P4538">
        <f t="shared" si="841"/>
        <v>106.84913642909395</v>
      </c>
      <c r="Q4538">
        <f t="shared" si="851"/>
        <v>-7.7637176045331131</v>
      </c>
      <c r="R4538">
        <f t="shared" si="842"/>
        <v>7.7637176045331131</v>
      </c>
      <c r="S4538">
        <f t="shared" si="843"/>
        <v>0.55342809344064547</v>
      </c>
      <c r="T4538">
        <f t="shared" si="844"/>
        <v>6.2646949327963863</v>
      </c>
      <c r="U4538">
        <f t="shared" si="845"/>
        <v>0</v>
      </c>
      <c r="V4538">
        <f t="shared" si="846"/>
        <v>44.657190655935445</v>
      </c>
      <c r="W4538">
        <f t="shared" si="847"/>
        <v>0</v>
      </c>
      <c r="X4538">
        <f t="shared" si="848"/>
        <v>44.657190655935445</v>
      </c>
      <c r="Y4538">
        <f t="shared" si="849"/>
        <v>7.7637176045331131</v>
      </c>
    </row>
    <row r="4539" spans="1:25" x14ac:dyDescent="0.3">
      <c r="A4539">
        <v>11</v>
      </c>
      <c r="B4539">
        <v>5</v>
      </c>
      <c r="C4539">
        <v>27.245000000000001</v>
      </c>
      <c r="D4539">
        <v>0</v>
      </c>
      <c r="E4539">
        <v>2</v>
      </c>
      <c r="F4539">
        <v>13.025177404839701</v>
      </c>
      <c r="G4539">
        <v>17.435606816335198</v>
      </c>
      <c r="H4539">
        <v>13.840405167371999</v>
      </c>
      <c r="I4539">
        <v>0.95</v>
      </c>
      <c r="J4539">
        <v>13.840405167371999</v>
      </c>
      <c r="K4539">
        <v>13.148384909003401</v>
      </c>
      <c r="L4539">
        <v>2091</v>
      </c>
      <c r="M4539">
        <f t="shared" si="840"/>
        <v>-13.148384909003401</v>
      </c>
      <c r="N4539">
        <v>-13.148384909003401</v>
      </c>
      <c r="O4539">
        <f t="shared" si="850"/>
        <v>-138.52827828934321</v>
      </c>
      <c r="P4539">
        <f t="shared" si="841"/>
        <v>100.05059170461111</v>
      </c>
      <c r="Q4539">
        <f t="shared" si="851"/>
        <v>-6.7985447244828379</v>
      </c>
      <c r="R4539">
        <f t="shared" si="842"/>
        <v>6.7985447244828379</v>
      </c>
      <c r="S4539">
        <f t="shared" si="843"/>
        <v>0.51706310482495166</v>
      </c>
      <c r="T4539">
        <f t="shared" si="844"/>
        <v>6.3498401845205628</v>
      </c>
      <c r="U4539">
        <f t="shared" si="845"/>
        <v>0</v>
      </c>
      <c r="V4539">
        <f t="shared" si="846"/>
        <v>48.293689517504831</v>
      </c>
      <c r="W4539">
        <f t="shared" si="847"/>
        <v>0</v>
      </c>
      <c r="X4539">
        <f t="shared" si="848"/>
        <v>48.293689517504831</v>
      </c>
      <c r="Y4539">
        <f t="shared" si="849"/>
        <v>6.7985447244828379</v>
      </c>
    </row>
    <row r="4540" spans="1:25" x14ac:dyDescent="0.3">
      <c r="A4540">
        <v>12</v>
      </c>
      <c r="B4540">
        <v>1</v>
      </c>
      <c r="C4540">
        <v>27.487142857142899</v>
      </c>
      <c r="D4540">
        <v>0</v>
      </c>
      <c r="E4540">
        <v>7</v>
      </c>
      <c r="F4540">
        <v>13.200841822247</v>
      </c>
      <c r="G4540">
        <v>17.435606816335198</v>
      </c>
      <c r="H4540">
        <v>13.936859792650299</v>
      </c>
      <c r="I4540">
        <v>0.91</v>
      </c>
      <c r="J4540">
        <v>13.936859792650299</v>
      </c>
      <c r="K4540">
        <v>12.6825424113118</v>
      </c>
      <c r="L4540">
        <v>2091</v>
      </c>
      <c r="M4540">
        <f t="shared" si="840"/>
        <v>-12.6825424113118</v>
      </c>
      <c r="N4540">
        <v>-12.6825424113118</v>
      </c>
      <c r="O4540">
        <f t="shared" si="850"/>
        <v>-151.21082070065501</v>
      </c>
      <c r="P4540">
        <f t="shared" si="841"/>
        <v>93.903087185136272</v>
      </c>
      <c r="Q4540">
        <f t="shared" si="851"/>
        <v>-6.1475045194748361</v>
      </c>
      <c r="R4540">
        <f t="shared" si="842"/>
        <v>6.1475045194748361</v>
      </c>
      <c r="S4540">
        <f t="shared" si="843"/>
        <v>0.48472177897010305</v>
      </c>
      <c r="T4540">
        <f t="shared" si="844"/>
        <v>6.5350378918369643</v>
      </c>
      <c r="U4540">
        <f t="shared" si="845"/>
        <v>0</v>
      </c>
      <c r="V4540">
        <f t="shared" si="846"/>
        <v>51.527822102989695</v>
      </c>
      <c r="W4540">
        <f t="shared" si="847"/>
        <v>0</v>
      </c>
      <c r="X4540">
        <f t="shared" si="848"/>
        <v>51.527822102989695</v>
      </c>
      <c r="Y4540">
        <f t="shared" si="849"/>
        <v>6.1475045194748361</v>
      </c>
    </row>
    <row r="4541" spans="1:25" x14ac:dyDescent="0.3">
      <c r="A4541">
        <v>12</v>
      </c>
      <c r="B4541">
        <v>2</v>
      </c>
      <c r="C4541">
        <v>27.4164285714286</v>
      </c>
      <c r="D4541">
        <v>0</v>
      </c>
      <c r="E4541">
        <v>7</v>
      </c>
      <c r="F4541">
        <v>13.1494590294104</v>
      </c>
      <c r="G4541">
        <v>17.435606816335198</v>
      </c>
      <c r="H4541">
        <v>13.908710592975201</v>
      </c>
      <c r="I4541">
        <v>0.91</v>
      </c>
      <c r="J4541">
        <v>13.908710592975201</v>
      </c>
      <c r="K4541">
        <v>12.6569266396074</v>
      </c>
      <c r="L4541">
        <v>2091</v>
      </c>
      <c r="M4541">
        <f t="shared" si="840"/>
        <v>-12.6569266396074</v>
      </c>
      <c r="N4541">
        <v>-12.6569266396074</v>
      </c>
      <c r="O4541">
        <f t="shared" si="850"/>
        <v>-163.86774734026241</v>
      </c>
      <c r="P4541">
        <f t="shared" si="841"/>
        <v>88.144598421904149</v>
      </c>
      <c r="Q4541">
        <f t="shared" si="851"/>
        <v>-5.7584887632321227</v>
      </c>
      <c r="R4541">
        <f t="shared" si="842"/>
        <v>5.7584887632321227</v>
      </c>
      <c r="S4541">
        <f t="shared" si="843"/>
        <v>0.45496738088155203</v>
      </c>
      <c r="T4541">
        <f t="shared" si="844"/>
        <v>6.8984378763752776</v>
      </c>
      <c r="U4541">
        <f t="shared" si="845"/>
        <v>0</v>
      </c>
      <c r="V4541">
        <f t="shared" si="846"/>
        <v>54.503261911844788</v>
      </c>
      <c r="W4541">
        <f t="shared" si="847"/>
        <v>0</v>
      </c>
      <c r="X4541">
        <f t="shared" si="848"/>
        <v>54.503261911844788</v>
      </c>
      <c r="Y4541">
        <f t="shared" si="849"/>
        <v>5.7584887632321227</v>
      </c>
    </row>
    <row r="4542" spans="1:25" x14ac:dyDescent="0.3">
      <c r="A4542">
        <v>12</v>
      </c>
      <c r="B4542">
        <v>3</v>
      </c>
      <c r="C4542">
        <v>27.031428571428599</v>
      </c>
      <c r="D4542">
        <v>15.79</v>
      </c>
      <c r="E4542">
        <v>7</v>
      </c>
      <c r="F4542">
        <v>12.8709047572962</v>
      </c>
      <c r="G4542">
        <v>17.435606816335198</v>
      </c>
      <c r="H4542">
        <v>13.755178479271899</v>
      </c>
      <c r="I4542">
        <v>0.91</v>
      </c>
      <c r="J4542">
        <v>13.755178479271899</v>
      </c>
      <c r="K4542">
        <v>12.5172124161375</v>
      </c>
      <c r="L4542">
        <v>2091</v>
      </c>
      <c r="M4542">
        <f t="shared" si="840"/>
        <v>3.2727875838624989</v>
      </c>
      <c r="N4542">
        <v>3.2727875838624989</v>
      </c>
      <c r="O4542">
        <f t="shared" si="850"/>
        <v>-160.5949597563999</v>
      </c>
      <c r="P4542">
        <f t="shared" si="841"/>
        <v>89.598857408834959</v>
      </c>
      <c r="Q4542">
        <f t="shared" si="851"/>
        <v>1.4542589869308102</v>
      </c>
      <c r="R4542">
        <f t="shared" si="842"/>
        <v>12.5172124161375</v>
      </c>
      <c r="S4542">
        <f t="shared" si="843"/>
        <v>1</v>
      </c>
      <c r="T4542">
        <f t="shared" si="844"/>
        <v>0</v>
      </c>
      <c r="U4542">
        <f t="shared" si="845"/>
        <v>3.2727875838624989</v>
      </c>
      <c r="V4542">
        <f t="shared" si="846"/>
        <v>0</v>
      </c>
      <c r="W4542">
        <f t="shared" si="847"/>
        <v>100</v>
      </c>
      <c r="X4542">
        <f t="shared" si="848"/>
        <v>-100</v>
      </c>
      <c r="Y4542">
        <f t="shared" si="849"/>
        <v>1.4542589869308102</v>
      </c>
    </row>
    <row r="4543" spans="1:25" x14ac:dyDescent="0.3">
      <c r="A4543">
        <v>12</v>
      </c>
      <c r="B4543">
        <v>4</v>
      </c>
      <c r="C4543">
        <v>27.535</v>
      </c>
      <c r="D4543">
        <v>0</v>
      </c>
      <c r="E4543">
        <v>7</v>
      </c>
      <c r="F4543">
        <v>13.2356546177715</v>
      </c>
      <c r="G4543">
        <v>17.435606816335198</v>
      </c>
      <c r="H4543">
        <v>13.9559014215028</v>
      </c>
      <c r="I4543">
        <v>0.91</v>
      </c>
      <c r="J4543">
        <v>13.9559014215028</v>
      </c>
      <c r="K4543">
        <v>12.699870293567599</v>
      </c>
      <c r="L4543">
        <v>2091</v>
      </c>
      <c r="M4543">
        <f t="shared" si="840"/>
        <v>-12.699870293567599</v>
      </c>
      <c r="N4543">
        <v>-12.699870293567599</v>
      </c>
      <c r="O4543">
        <f t="shared" si="850"/>
        <v>-173.29483004996752</v>
      </c>
      <c r="P4543">
        <f t="shared" si="841"/>
        <v>84.086263329730627</v>
      </c>
      <c r="Q4543">
        <f t="shared" si="851"/>
        <v>-5.512594079104332</v>
      </c>
      <c r="R4543">
        <f t="shared" si="842"/>
        <v>5.512594079104332</v>
      </c>
      <c r="S4543">
        <f t="shared" si="843"/>
        <v>0.4340669590851195</v>
      </c>
      <c r="T4543">
        <f t="shared" si="844"/>
        <v>7.1872762144632674</v>
      </c>
      <c r="U4543">
        <f t="shared" si="845"/>
        <v>0</v>
      </c>
      <c r="V4543">
        <f t="shared" si="846"/>
        <v>56.593304091488051</v>
      </c>
      <c r="W4543">
        <f t="shared" si="847"/>
        <v>0</v>
      </c>
      <c r="X4543">
        <f t="shared" si="848"/>
        <v>56.593304091488051</v>
      </c>
      <c r="Y4543">
        <f t="shared" si="849"/>
        <v>5.512594079104332</v>
      </c>
    </row>
    <row r="4544" spans="1:25" x14ac:dyDescent="0.3">
      <c r="A4544">
        <v>12</v>
      </c>
      <c r="B4544">
        <v>5</v>
      </c>
      <c r="C4544">
        <v>25.873333333333299</v>
      </c>
      <c r="D4544">
        <v>0</v>
      </c>
      <c r="E4544">
        <v>3</v>
      </c>
      <c r="F4544">
        <v>12.045308357618</v>
      </c>
      <c r="G4544">
        <v>17.435606816335198</v>
      </c>
      <c r="H4544">
        <v>13.2904739652652</v>
      </c>
      <c r="I4544">
        <v>0.91</v>
      </c>
      <c r="J4544">
        <v>13.2904739652652</v>
      </c>
      <c r="K4544">
        <v>12.0943313083913</v>
      </c>
      <c r="L4544">
        <v>2091</v>
      </c>
      <c r="M4544">
        <f t="shared" si="840"/>
        <v>-12.0943313083913</v>
      </c>
      <c r="N4544">
        <v>-12.0943313083913</v>
      </c>
      <c r="O4544">
        <f t="shared" si="850"/>
        <v>-185.38916135835882</v>
      </c>
      <c r="P4544">
        <f t="shared" si="841"/>
        <v>79.152119145291138</v>
      </c>
      <c r="Q4544">
        <f t="shared" si="851"/>
        <v>-4.9341441844394893</v>
      </c>
      <c r="R4544">
        <f t="shared" si="842"/>
        <v>4.9341441844394893</v>
      </c>
      <c r="S4544">
        <f t="shared" si="843"/>
        <v>0.40797164048384194</v>
      </c>
      <c r="T4544">
        <f t="shared" si="844"/>
        <v>7.1601871239518111</v>
      </c>
      <c r="U4544">
        <f t="shared" si="845"/>
        <v>0</v>
      </c>
      <c r="V4544">
        <f t="shared" si="846"/>
        <v>59.202835951615803</v>
      </c>
      <c r="W4544">
        <f t="shared" si="847"/>
        <v>0</v>
      </c>
      <c r="X4544">
        <f t="shared" si="848"/>
        <v>59.202835951615803</v>
      </c>
      <c r="Y4544">
        <f t="shared" si="849"/>
        <v>4.9341441844394893</v>
      </c>
    </row>
    <row r="4545" spans="1:25" x14ac:dyDescent="0.3">
      <c r="A4545">
        <v>1</v>
      </c>
      <c r="B4545">
        <v>1</v>
      </c>
      <c r="C4545">
        <v>21.1735714285714</v>
      </c>
      <c r="D4545">
        <v>0</v>
      </c>
      <c r="E4545">
        <v>7</v>
      </c>
      <c r="F4545">
        <v>8.8922509107760508</v>
      </c>
      <c r="G4545">
        <v>17.241433037046999</v>
      </c>
      <c r="H4545">
        <v>11.3678333065678</v>
      </c>
      <c r="I4545">
        <v>0.91</v>
      </c>
      <c r="J4545">
        <v>11.3678333065678</v>
      </c>
      <c r="K4545">
        <v>10.3447283089767</v>
      </c>
      <c r="L4545">
        <v>2092</v>
      </c>
      <c r="M4545">
        <f t="shared" si="840"/>
        <v>-10.3447283089767</v>
      </c>
      <c r="N4545">
        <v>-10.3447283089767</v>
      </c>
      <c r="O4545">
        <f t="shared" si="850"/>
        <v>-195.73388966733552</v>
      </c>
      <c r="P4545">
        <f t="shared" si="841"/>
        <v>75.162160404992491</v>
      </c>
      <c r="Q4545">
        <f t="shared" si="851"/>
        <v>-3.9899587402986469</v>
      </c>
      <c r="R4545">
        <f t="shared" si="842"/>
        <v>3.9899587402986469</v>
      </c>
      <c r="S4545">
        <f t="shared" si="843"/>
        <v>0.38569971304479173</v>
      </c>
      <c r="T4545">
        <f t="shared" si="844"/>
        <v>6.3547695686780532</v>
      </c>
      <c r="U4545">
        <f t="shared" si="845"/>
        <v>0</v>
      </c>
      <c r="V4545">
        <f t="shared" si="846"/>
        <v>61.430028695520825</v>
      </c>
      <c r="W4545">
        <f t="shared" si="847"/>
        <v>0</v>
      </c>
      <c r="X4545">
        <f t="shared" si="848"/>
        <v>61.430028695520825</v>
      </c>
      <c r="Y4545">
        <f t="shared" si="849"/>
        <v>3.9899587402986469</v>
      </c>
    </row>
    <row r="4546" spans="1:25" x14ac:dyDescent="0.3">
      <c r="A4546">
        <v>1</v>
      </c>
      <c r="B4546">
        <v>2</v>
      </c>
      <c r="C4546">
        <v>21.707857142857101</v>
      </c>
      <c r="D4546">
        <v>0</v>
      </c>
      <c r="E4546">
        <v>7</v>
      </c>
      <c r="F4546">
        <v>9.2341618673007204</v>
      </c>
      <c r="G4546">
        <v>17.241433037046999</v>
      </c>
      <c r="H4546">
        <v>11.5914839758988</v>
      </c>
      <c r="I4546">
        <v>0.91</v>
      </c>
      <c r="J4546">
        <v>11.5914839758988</v>
      </c>
      <c r="K4546">
        <v>10.5482504180679</v>
      </c>
      <c r="L4546">
        <v>2092</v>
      </c>
      <c r="M4546">
        <f t="shared" si="840"/>
        <v>-10.5482504180679</v>
      </c>
      <c r="N4546">
        <v>-10.5482504180679</v>
      </c>
      <c r="O4546">
        <f t="shared" si="850"/>
        <v>-206.28214008540343</v>
      </c>
      <c r="P4546">
        <f t="shared" si="841"/>
        <v>71.300737153175447</v>
      </c>
      <c r="Q4546">
        <f t="shared" si="851"/>
        <v>-3.8614232518170439</v>
      </c>
      <c r="R4546">
        <f t="shared" si="842"/>
        <v>3.8614232518170439</v>
      </c>
      <c r="S4546">
        <f t="shared" si="843"/>
        <v>0.36607239103869632</v>
      </c>
      <c r="T4546">
        <f t="shared" si="844"/>
        <v>6.6868271662508558</v>
      </c>
      <c r="U4546">
        <f t="shared" si="845"/>
        <v>0</v>
      </c>
      <c r="V4546">
        <f t="shared" si="846"/>
        <v>63.392760896130376</v>
      </c>
      <c r="W4546">
        <f t="shared" si="847"/>
        <v>0</v>
      </c>
      <c r="X4546">
        <f t="shared" si="848"/>
        <v>63.392760896130376</v>
      </c>
      <c r="Y4546">
        <f t="shared" si="849"/>
        <v>3.8614232518170439</v>
      </c>
    </row>
    <row r="4547" spans="1:25" x14ac:dyDescent="0.3">
      <c r="A4547">
        <v>1</v>
      </c>
      <c r="B4547">
        <v>3</v>
      </c>
      <c r="C4547">
        <v>24.64</v>
      </c>
      <c r="D4547">
        <v>0</v>
      </c>
      <c r="E4547">
        <v>7</v>
      </c>
      <c r="F4547">
        <v>11.1867372724665</v>
      </c>
      <c r="G4547">
        <v>17.241433037046999</v>
      </c>
      <c r="H4547">
        <v>12.7984346324989</v>
      </c>
      <c r="I4547">
        <v>0.91</v>
      </c>
      <c r="J4547">
        <v>12.7984346324989</v>
      </c>
      <c r="K4547">
        <v>11.646575515574</v>
      </c>
      <c r="L4547">
        <v>2092</v>
      </c>
      <c r="M4547">
        <f t="shared" ref="M4547:M4610" si="852">D4547-K4547</f>
        <v>-11.646575515574</v>
      </c>
      <c r="N4547">
        <v>-11.646575515574</v>
      </c>
      <c r="O4547">
        <f t="shared" si="850"/>
        <v>-217.92871560097743</v>
      </c>
      <c r="P4547">
        <f t="shared" ref="P4547:P4610" si="853">200 * EXP(O4547 / 200)</f>
        <v>67.267270003730843</v>
      </c>
      <c r="Q4547">
        <f t="shared" si="851"/>
        <v>-4.0334671494446042</v>
      </c>
      <c r="R4547">
        <f t="shared" ref="R4547:R4610" si="854">MAX(IF(D4547&gt;K4547,K4547,D4547+Y4547))</f>
        <v>4.0334671494446042</v>
      </c>
      <c r="S4547">
        <f t="shared" ref="S4547:S4610" si="855">R4547/K4547</f>
        <v>0.34632215659023402</v>
      </c>
      <c r="T4547">
        <f t="shared" ref="T4547:T4610" si="856">K4547-R4547</f>
        <v>7.6131083661293957</v>
      </c>
      <c r="U4547">
        <f t="shared" ref="U4547:U4610" si="857">MAX(0,M4547)</f>
        <v>0</v>
      </c>
      <c r="V4547">
        <f t="shared" ref="V4547:V4610" si="858">(T4547/K4547)*100</f>
        <v>65.367784340976598</v>
      </c>
      <c r="W4547">
        <f t="shared" ref="W4547:W4610" si="859">U4547/M4547*100</f>
        <v>0</v>
      </c>
      <c r="X4547">
        <f t="shared" ref="X4547:X4610" si="860">V4547-W4547</f>
        <v>65.367784340976598</v>
      </c>
      <c r="Y4547">
        <f t="shared" ref="Y4547:Y4610" si="861">IF(Q4547&lt;0,-Q4547,Q4547)</f>
        <v>4.0334671494446042</v>
      </c>
    </row>
    <row r="4548" spans="1:25" x14ac:dyDescent="0.3">
      <c r="A4548">
        <v>1</v>
      </c>
      <c r="B4548">
        <v>4</v>
      </c>
      <c r="C4548">
        <v>27.418571428571401</v>
      </c>
      <c r="D4548">
        <v>0</v>
      </c>
      <c r="E4548">
        <v>7</v>
      </c>
      <c r="F4548">
        <v>13.1510150839812</v>
      </c>
      <c r="G4548">
        <v>17.241433037046999</v>
      </c>
      <c r="H4548">
        <v>13.9134811930843</v>
      </c>
      <c r="I4548">
        <v>0.91</v>
      </c>
      <c r="J4548">
        <v>13.9134811930843</v>
      </c>
      <c r="K4548">
        <v>12.6612678857067</v>
      </c>
      <c r="L4548">
        <v>2092</v>
      </c>
      <c r="M4548">
        <f t="shared" si="852"/>
        <v>-12.6612678857067</v>
      </c>
      <c r="N4548">
        <v>-12.6612678857067</v>
      </c>
      <c r="O4548">
        <f t="shared" ref="O4548:O4611" si="862">IF(O4547 + N4548 &gt; 200, 0, O4547 + N4548)</f>
        <v>-230.58998348668413</v>
      </c>
      <c r="P4548">
        <f t="shared" si="853"/>
        <v>63.140818677585877</v>
      </c>
      <c r="Q4548">
        <f t="shared" ref="Q4548:Q4611" si="863">P4548 - P4547</f>
        <v>-4.1264513261449665</v>
      </c>
      <c r="R4548">
        <f t="shared" si="854"/>
        <v>4.1264513261449665</v>
      </c>
      <c r="S4548">
        <f t="shared" si="855"/>
        <v>0.32591138291950333</v>
      </c>
      <c r="T4548">
        <f t="shared" si="856"/>
        <v>8.5348165595617331</v>
      </c>
      <c r="U4548">
        <f t="shared" si="857"/>
        <v>0</v>
      </c>
      <c r="V4548">
        <f t="shared" si="858"/>
        <v>67.40886170804967</v>
      </c>
      <c r="W4548">
        <f t="shared" si="859"/>
        <v>0</v>
      </c>
      <c r="X4548">
        <f t="shared" si="860"/>
        <v>67.40886170804967</v>
      </c>
      <c r="Y4548">
        <f t="shared" si="861"/>
        <v>4.1264513261449665</v>
      </c>
    </row>
    <row r="4549" spans="1:25" x14ac:dyDescent="0.3">
      <c r="A4549">
        <v>1</v>
      </c>
      <c r="B4549">
        <v>5</v>
      </c>
      <c r="C4549">
        <v>28.81</v>
      </c>
      <c r="D4549">
        <v>0</v>
      </c>
      <c r="E4549">
        <v>3</v>
      </c>
      <c r="F4549">
        <v>14.1745051635401</v>
      </c>
      <c r="G4549">
        <v>17.241433037046999</v>
      </c>
      <c r="H4549">
        <v>14.4625002344691</v>
      </c>
      <c r="I4549">
        <v>0.91</v>
      </c>
      <c r="J4549">
        <v>14.4625002344691</v>
      </c>
      <c r="K4549">
        <v>13.1608752133669</v>
      </c>
      <c r="L4549">
        <v>2092</v>
      </c>
      <c r="M4549">
        <f t="shared" si="852"/>
        <v>-13.1608752133669</v>
      </c>
      <c r="N4549">
        <v>-13.1608752133669</v>
      </c>
      <c r="O4549">
        <f t="shared" si="862"/>
        <v>-243.75085870005103</v>
      </c>
      <c r="P4549">
        <f t="shared" si="853"/>
        <v>59.119633244768821</v>
      </c>
      <c r="Q4549">
        <f t="shared" si="863"/>
        <v>-4.021185432817056</v>
      </c>
      <c r="R4549">
        <f t="shared" si="854"/>
        <v>4.021185432817056</v>
      </c>
      <c r="S4549">
        <f t="shared" si="855"/>
        <v>0.3055408829294971</v>
      </c>
      <c r="T4549">
        <f t="shared" si="856"/>
        <v>9.139689780549844</v>
      </c>
      <c r="U4549">
        <f t="shared" si="857"/>
        <v>0</v>
      </c>
      <c r="V4549">
        <f t="shared" si="858"/>
        <v>69.445911707050286</v>
      </c>
      <c r="W4549">
        <f t="shared" si="859"/>
        <v>0</v>
      </c>
      <c r="X4549">
        <f t="shared" si="860"/>
        <v>69.445911707050286</v>
      </c>
      <c r="Y4549">
        <f t="shared" si="861"/>
        <v>4.021185432817056</v>
      </c>
    </row>
    <row r="4550" spans="1:25" x14ac:dyDescent="0.3">
      <c r="A4550">
        <v>2</v>
      </c>
      <c r="B4550">
        <v>1</v>
      </c>
      <c r="C4550">
        <v>27.823571428571402</v>
      </c>
      <c r="D4550">
        <v>0</v>
      </c>
      <c r="E4550">
        <v>7</v>
      </c>
      <c r="F4550">
        <v>13.446229096515999</v>
      </c>
      <c r="G4550">
        <v>17.241433037046999</v>
      </c>
      <c r="H4550">
        <v>14.073897284493199</v>
      </c>
      <c r="I4550">
        <v>0.95</v>
      </c>
      <c r="J4550">
        <v>14.073897284493199</v>
      </c>
      <c r="K4550">
        <v>13.370202420268599</v>
      </c>
      <c r="L4550">
        <v>2092</v>
      </c>
      <c r="M4550">
        <f t="shared" si="852"/>
        <v>-13.370202420268599</v>
      </c>
      <c r="N4550">
        <v>-13.370202420268599</v>
      </c>
      <c r="O4550">
        <f t="shared" si="862"/>
        <v>-257.12106112031961</v>
      </c>
      <c r="P4550">
        <f t="shared" si="853"/>
        <v>55.296635231093724</v>
      </c>
      <c r="Q4550">
        <f t="shared" si="863"/>
        <v>-3.8229980136750967</v>
      </c>
      <c r="R4550">
        <f t="shared" si="854"/>
        <v>3.8229980136750967</v>
      </c>
      <c r="S4550">
        <f t="shared" si="855"/>
        <v>0.28593419108446788</v>
      </c>
      <c r="T4550">
        <f t="shared" si="856"/>
        <v>9.5472044065935027</v>
      </c>
      <c r="U4550">
        <f t="shared" si="857"/>
        <v>0</v>
      </c>
      <c r="V4550">
        <f t="shared" si="858"/>
        <v>71.406580891553205</v>
      </c>
      <c r="W4550">
        <f t="shared" si="859"/>
        <v>0</v>
      </c>
      <c r="X4550">
        <f t="shared" si="860"/>
        <v>71.406580891553205</v>
      </c>
      <c r="Y4550">
        <f t="shared" si="861"/>
        <v>3.8229980136750967</v>
      </c>
    </row>
    <row r="4551" spans="1:25" x14ac:dyDescent="0.3">
      <c r="A4551">
        <v>2</v>
      </c>
      <c r="B4551">
        <v>2</v>
      </c>
      <c r="C4551">
        <v>25.353571428571399</v>
      </c>
      <c r="D4551">
        <v>0</v>
      </c>
      <c r="E4551">
        <v>7</v>
      </c>
      <c r="F4551">
        <v>11.6808562331762</v>
      </c>
      <c r="G4551">
        <v>17.241433037046999</v>
      </c>
      <c r="H4551">
        <v>13.0872986225601</v>
      </c>
      <c r="I4551">
        <v>0.95</v>
      </c>
      <c r="J4551">
        <v>13.0872986225601</v>
      </c>
      <c r="K4551">
        <v>12.432933691432099</v>
      </c>
      <c r="L4551">
        <v>2092</v>
      </c>
      <c r="M4551">
        <f t="shared" si="852"/>
        <v>-12.432933691432099</v>
      </c>
      <c r="N4551">
        <v>-12.432933691432099</v>
      </c>
      <c r="O4551">
        <f t="shared" si="862"/>
        <v>-269.55399481175169</v>
      </c>
      <c r="P4551">
        <f t="shared" si="853"/>
        <v>51.963803646903337</v>
      </c>
      <c r="Q4551">
        <f t="shared" si="863"/>
        <v>-3.3328315841903873</v>
      </c>
      <c r="R4551">
        <f t="shared" si="854"/>
        <v>3.3328315841903873</v>
      </c>
      <c r="S4551">
        <f t="shared" si="855"/>
        <v>0.26806477593354655</v>
      </c>
      <c r="T4551">
        <f t="shared" si="856"/>
        <v>9.1001021072417121</v>
      </c>
      <c r="U4551">
        <f t="shared" si="857"/>
        <v>0</v>
      </c>
      <c r="V4551">
        <f t="shared" si="858"/>
        <v>73.193522406645357</v>
      </c>
      <c r="W4551">
        <f t="shared" si="859"/>
        <v>0</v>
      </c>
      <c r="X4551">
        <f t="shared" si="860"/>
        <v>73.193522406645357</v>
      </c>
      <c r="Y4551">
        <f t="shared" si="861"/>
        <v>3.3328315841903873</v>
      </c>
    </row>
    <row r="4552" spans="1:25" x14ac:dyDescent="0.3">
      <c r="A4552">
        <v>2</v>
      </c>
      <c r="B4552">
        <v>3</v>
      </c>
      <c r="C4552">
        <v>23.769285714285701</v>
      </c>
      <c r="D4552">
        <v>0</v>
      </c>
      <c r="E4552">
        <v>7</v>
      </c>
      <c r="F4552">
        <v>10.593704042137301</v>
      </c>
      <c r="G4552">
        <v>17.241433037046999</v>
      </c>
      <c r="H4552">
        <v>12.4434696607404</v>
      </c>
      <c r="I4552">
        <v>0.95</v>
      </c>
      <c r="J4552">
        <v>12.4434696607404</v>
      </c>
      <c r="K4552">
        <v>11.821296177703299</v>
      </c>
      <c r="L4552">
        <v>2092</v>
      </c>
      <c r="M4552">
        <f t="shared" si="852"/>
        <v>-11.821296177703299</v>
      </c>
      <c r="N4552">
        <v>-11.821296177703299</v>
      </c>
      <c r="O4552">
        <f t="shared" si="862"/>
        <v>-281.37529098945498</v>
      </c>
      <c r="P4552">
        <f t="shared" si="853"/>
        <v>48.981413586956741</v>
      </c>
      <c r="Q4552">
        <f t="shared" si="863"/>
        <v>-2.9823900599465958</v>
      </c>
      <c r="R4552">
        <f t="shared" si="854"/>
        <v>2.9823900599465958</v>
      </c>
      <c r="S4552">
        <f t="shared" si="855"/>
        <v>0.25228959795219591</v>
      </c>
      <c r="T4552">
        <f t="shared" si="856"/>
        <v>8.8389061177567037</v>
      </c>
      <c r="U4552">
        <f t="shared" si="857"/>
        <v>0</v>
      </c>
      <c r="V4552">
        <f t="shared" si="858"/>
        <v>74.771040204780405</v>
      </c>
      <c r="W4552">
        <f t="shared" si="859"/>
        <v>0</v>
      </c>
      <c r="X4552">
        <f t="shared" si="860"/>
        <v>74.771040204780405</v>
      </c>
      <c r="Y4552">
        <f t="shared" si="861"/>
        <v>2.9823900599465958</v>
      </c>
    </row>
    <row r="4553" spans="1:25" x14ac:dyDescent="0.3">
      <c r="A4553">
        <v>2</v>
      </c>
      <c r="B4553">
        <v>4</v>
      </c>
      <c r="C4553">
        <v>26.86</v>
      </c>
      <c r="D4553">
        <v>0</v>
      </c>
      <c r="E4553">
        <v>7</v>
      </c>
      <c r="F4553">
        <v>12.747526106212799</v>
      </c>
      <c r="G4553">
        <v>17.241433037046999</v>
      </c>
      <c r="H4553">
        <v>13.691385518072501</v>
      </c>
      <c r="I4553">
        <v>0.95</v>
      </c>
      <c r="J4553">
        <v>13.691385518072501</v>
      </c>
      <c r="K4553">
        <v>13.006816242168901</v>
      </c>
      <c r="L4553">
        <v>2092</v>
      </c>
      <c r="M4553">
        <f t="shared" si="852"/>
        <v>-13.006816242168901</v>
      </c>
      <c r="N4553">
        <v>-13.006816242168901</v>
      </c>
      <c r="O4553">
        <f t="shared" si="862"/>
        <v>-294.38210723162388</v>
      </c>
      <c r="P4553">
        <f t="shared" si="853"/>
        <v>45.897324719512241</v>
      </c>
      <c r="Q4553">
        <f t="shared" si="863"/>
        <v>-3.0840888674444997</v>
      </c>
      <c r="R4553">
        <f t="shared" si="854"/>
        <v>3.0840888674444997</v>
      </c>
      <c r="S4553">
        <f t="shared" si="855"/>
        <v>0.23711328045411245</v>
      </c>
      <c r="T4553">
        <f t="shared" si="856"/>
        <v>9.9227273747244009</v>
      </c>
      <c r="U4553">
        <f t="shared" si="857"/>
        <v>0</v>
      </c>
      <c r="V4553">
        <f t="shared" si="858"/>
        <v>76.28867195458875</v>
      </c>
      <c r="W4553">
        <f t="shared" si="859"/>
        <v>0</v>
      </c>
      <c r="X4553">
        <f t="shared" si="860"/>
        <v>76.28867195458875</v>
      </c>
      <c r="Y4553">
        <f t="shared" si="861"/>
        <v>3.0840888674444997</v>
      </c>
    </row>
    <row r="4554" spans="1:25" x14ac:dyDescent="0.3">
      <c r="A4554">
        <v>3</v>
      </c>
      <c r="B4554">
        <v>1</v>
      </c>
      <c r="C4554">
        <v>30.145714285714298</v>
      </c>
      <c r="D4554">
        <v>0</v>
      </c>
      <c r="E4554">
        <v>7</v>
      </c>
      <c r="F4554">
        <v>15.1812292856175</v>
      </c>
      <c r="G4554">
        <v>17.241433037046999</v>
      </c>
      <c r="H4554">
        <v>14.984115296279001</v>
      </c>
      <c r="I4554">
        <v>1.02</v>
      </c>
      <c r="J4554">
        <v>14.984115296279001</v>
      </c>
      <c r="K4554">
        <v>15.283797602204499</v>
      </c>
      <c r="L4554">
        <v>2092</v>
      </c>
      <c r="M4554">
        <f t="shared" si="852"/>
        <v>-15.283797602204499</v>
      </c>
      <c r="N4554">
        <v>-15.283797602204499</v>
      </c>
      <c r="O4554">
        <f t="shared" si="862"/>
        <v>-309.66590483382839</v>
      </c>
      <c r="P4554">
        <f t="shared" si="853"/>
        <v>42.520565048001302</v>
      </c>
      <c r="Q4554">
        <f t="shared" si="863"/>
        <v>-3.3767596715109391</v>
      </c>
      <c r="R4554">
        <f t="shared" si="854"/>
        <v>3.3767596715109391</v>
      </c>
      <c r="S4554">
        <f t="shared" si="855"/>
        <v>0.2209372146503617</v>
      </c>
      <c r="T4554">
        <f t="shared" si="856"/>
        <v>11.90703793069356</v>
      </c>
      <c r="U4554">
        <f t="shared" si="857"/>
        <v>0</v>
      </c>
      <c r="V4554">
        <f t="shared" si="858"/>
        <v>77.906278534963818</v>
      </c>
      <c r="W4554">
        <f t="shared" si="859"/>
        <v>0</v>
      </c>
      <c r="X4554">
        <f t="shared" si="860"/>
        <v>77.906278534963818</v>
      </c>
      <c r="Y4554">
        <f t="shared" si="861"/>
        <v>3.3767596715109391</v>
      </c>
    </row>
    <row r="4555" spans="1:25" x14ac:dyDescent="0.3">
      <c r="A4555">
        <v>3</v>
      </c>
      <c r="B4555">
        <v>2</v>
      </c>
      <c r="C4555">
        <v>26.970714285714301</v>
      </c>
      <c r="D4555">
        <v>0</v>
      </c>
      <c r="E4555">
        <v>7</v>
      </c>
      <c r="F4555">
        <v>12.8271620167625</v>
      </c>
      <c r="G4555">
        <v>17.241433037046999</v>
      </c>
      <c r="H4555">
        <v>13.735486495573699</v>
      </c>
      <c r="I4555">
        <v>1.02</v>
      </c>
      <c r="J4555">
        <v>13.735486495573699</v>
      </c>
      <c r="K4555">
        <v>14.010196225485201</v>
      </c>
      <c r="L4555">
        <v>2092</v>
      </c>
      <c r="M4555">
        <f t="shared" si="852"/>
        <v>-14.010196225485201</v>
      </c>
      <c r="N4555">
        <v>-14.010196225485201</v>
      </c>
      <c r="O4555">
        <f t="shared" si="862"/>
        <v>-323.67610105931357</v>
      </c>
      <c r="P4555">
        <f t="shared" si="853"/>
        <v>39.643890927890624</v>
      </c>
      <c r="Q4555">
        <f t="shared" si="863"/>
        <v>-2.8766741201106782</v>
      </c>
      <c r="R4555">
        <f t="shared" si="854"/>
        <v>2.8766741201106782</v>
      </c>
      <c r="S4555">
        <f t="shared" si="855"/>
        <v>0.20532718270411329</v>
      </c>
      <c r="T4555">
        <f t="shared" si="856"/>
        <v>11.133522105374523</v>
      </c>
      <c r="U4555">
        <f t="shared" si="857"/>
        <v>0</v>
      </c>
      <c r="V4555">
        <f t="shared" si="858"/>
        <v>79.467281729588663</v>
      </c>
      <c r="W4555">
        <f t="shared" si="859"/>
        <v>0</v>
      </c>
      <c r="X4555">
        <f t="shared" si="860"/>
        <v>79.467281729588663</v>
      </c>
      <c r="Y4555">
        <f t="shared" si="861"/>
        <v>2.8766741201106782</v>
      </c>
    </row>
    <row r="4556" spans="1:25" x14ac:dyDescent="0.3">
      <c r="A4556">
        <v>3</v>
      </c>
      <c r="B4556">
        <v>3</v>
      </c>
      <c r="C4556">
        <v>29.277857142857101</v>
      </c>
      <c r="D4556">
        <v>0</v>
      </c>
      <c r="E4556">
        <v>7</v>
      </c>
      <c r="F4556">
        <v>14.5244566438764</v>
      </c>
      <c r="G4556">
        <v>17.241433037046999</v>
      </c>
      <c r="H4556">
        <v>14.6457934905643</v>
      </c>
      <c r="I4556">
        <v>1.02</v>
      </c>
      <c r="J4556">
        <v>14.6457934905643</v>
      </c>
      <c r="K4556">
        <v>14.938709360375601</v>
      </c>
      <c r="L4556">
        <v>2092</v>
      </c>
      <c r="M4556">
        <f t="shared" si="852"/>
        <v>-14.938709360375601</v>
      </c>
      <c r="N4556">
        <v>-14.938709360375601</v>
      </c>
      <c r="O4556">
        <f t="shared" si="862"/>
        <v>-338.61481041968915</v>
      </c>
      <c r="P4556">
        <f t="shared" si="853"/>
        <v>36.790634461268418</v>
      </c>
      <c r="Q4556">
        <f t="shared" si="863"/>
        <v>-2.8532564666222058</v>
      </c>
      <c r="R4556">
        <f t="shared" si="854"/>
        <v>2.8532564666222058</v>
      </c>
      <c r="S4556">
        <f t="shared" si="855"/>
        <v>0.19099752179330617</v>
      </c>
      <c r="T4556">
        <f t="shared" si="856"/>
        <v>12.085452893753395</v>
      </c>
      <c r="U4556">
        <f t="shared" si="857"/>
        <v>0</v>
      </c>
      <c r="V4556">
        <f t="shared" si="858"/>
        <v>80.900247820669378</v>
      </c>
      <c r="W4556">
        <f t="shared" si="859"/>
        <v>0</v>
      </c>
      <c r="X4556">
        <f t="shared" si="860"/>
        <v>80.900247820669378</v>
      </c>
      <c r="Y4556">
        <f t="shared" si="861"/>
        <v>2.8532564666222058</v>
      </c>
    </row>
    <row r="4557" spans="1:25" x14ac:dyDescent="0.3">
      <c r="A4557">
        <v>3</v>
      </c>
      <c r="B4557">
        <v>4</v>
      </c>
      <c r="C4557">
        <v>32.164999999999999</v>
      </c>
      <c r="D4557">
        <v>0</v>
      </c>
      <c r="E4557">
        <v>7</v>
      </c>
      <c r="F4557">
        <v>16.747042282627099</v>
      </c>
      <c r="G4557">
        <v>17.241433037046999</v>
      </c>
      <c r="H4557">
        <v>15.763227368728</v>
      </c>
      <c r="I4557">
        <v>1.02</v>
      </c>
      <c r="J4557">
        <v>15.763227368728</v>
      </c>
      <c r="K4557">
        <v>16.0784919161026</v>
      </c>
      <c r="L4557">
        <v>2092</v>
      </c>
      <c r="M4557">
        <f t="shared" si="852"/>
        <v>-16.0784919161026</v>
      </c>
      <c r="N4557">
        <v>-16.0784919161026</v>
      </c>
      <c r="O4557">
        <f t="shared" si="862"/>
        <v>-354.69330233579177</v>
      </c>
      <c r="P4557">
        <f t="shared" si="853"/>
        <v>33.948709953855932</v>
      </c>
      <c r="Q4557">
        <f t="shared" si="863"/>
        <v>-2.8419245074124859</v>
      </c>
      <c r="R4557">
        <f t="shared" si="854"/>
        <v>2.8419245074124859</v>
      </c>
      <c r="S4557">
        <f t="shared" si="855"/>
        <v>0.17675317574817451</v>
      </c>
      <c r="T4557">
        <f t="shared" si="856"/>
        <v>13.236567408690114</v>
      </c>
      <c r="U4557">
        <f t="shared" si="857"/>
        <v>0</v>
      </c>
      <c r="V4557">
        <f t="shared" si="858"/>
        <v>82.324682425182544</v>
      </c>
      <c r="W4557">
        <f t="shared" si="859"/>
        <v>0</v>
      </c>
      <c r="X4557">
        <f t="shared" si="860"/>
        <v>82.324682425182544</v>
      </c>
      <c r="Y4557">
        <f t="shared" si="861"/>
        <v>2.8419245074124859</v>
      </c>
    </row>
    <row r="4558" spans="1:25" x14ac:dyDescent="0.3">
      <c r="A4558">
        <v>3</v>
      </c>
      <c r="B4558">
        <v>5</v>
      </c>
      <c r="C4558">
        <v>31.5416666666667</v>
      </c>
      <c r="D4558">
        <v>0</v>
      </c>
      <c r="E4558">
        <v>3</v>
      </c>
      <c r="F4558">
        <v>16.258136109422601</v>
      </c>
      <c r="G4558">
        <v>17.241433037046999</v>
      </c>
      <c r="H4558">
        <v>15.5238932403203</v>
      </c>
      <c r="I4558">
        <v>1.02</v>
      </c>
      <c r="J4558">
        <v>15.5238932403203</v>
      </c>
      <c r="K4558">
        <v>15.834371105126699</v>
      </c>
      <c r="L4558">
        <v>2092</v>
      </c>
      <c r="M4558">
        <f t="shared" si="852"/>
        <v>-15.834371105126699</v>
      </c>
      <c r="N4558">
        <v>-15.834371105126699</v>
      </c>
      <c r="O4558">
        <f t="shared" si="862"/>
        <v>-370.52767344091848</v>
      </c>
      <c r="P4558">
        <f t="shared" si="853"/>
        <v>31.364572742442054</v>
      </c>
      <c r="Q4558">
        <f t="shared" si="863"/>
        <v>-2.5841372114138785</v>
      </c>
      <c r="R4558">
        <f t="shared" si="854"/>
        <v>2.5841372114138785</v>
      </c>
      <c r="S4558">
        <f t="shared" si="855"/>
        <v>0.16319796942091447</v>
      </c>
      <c r="T4558">
        <f t="shared" si="856"/>
        <v>13.250233893712821</v>
      </c>
      <c r="U4558">
        <f t="shared" si="857"/>
        <v>0</v>
      </c>
      <c r="V4558">
        <f t="shared" si="858"/>
        <v>83.680203057908557</v>
      </c>
      <c r="W4558">
        <f t="shared" si="859"/>
        <v>0</v>
      </c>
      <c r="X4558">
        <f t="shared" si="860"/>
        <v>83.680203057908557</v>
      </c>
      <c r="Y4558">
        <f t="shared" si="861"/>
        <v>2.5841372114138785</v>
      </c>
    </row>
    <row r="4559" spans="1:25" x14ac:dyDescent="0.3">
      <c r="A4559">
        <v>4</v>
      </c>
      <c r="B4559">
        <v>1</v>
      </c>
      <c r="C4559">
        <v>32.4935714285714</v>
      </c>
      <c r="D4559">
        <v>0</v>
      </c>
      <c r="E4559">
        <v>7</v>
      </c>
      <c r="F4559">
        <v>17.006727374349101</v>
      </c>
      <c r="G4559">
        <v>17.241433037046999</v>
      </c>
      <c r="H4559">
        <v>15.888977163682901</v>
      </c>
      <c r="I4559">
        <v>1.1000000000000001</v>
      </c>
      <c r="J4559">
        <v>15.888977163682901</v>
      </c>
      <c r="K4559">
        <v>17.4778748800512</v>
      </c>
      <c r="L4559">
        <v>2092</v>
      </c>
      <c r="M4559">
        <f t="shared" si="852"/>
        <v>-17.4778748800512</v>
      </c>
      <c r="N4559">
        <v>-17.4778748800512</v>
      </c>
      <c r="O4559">
        <f t="shared" si="862"/>
        <v>-388.00554832096969</v>
      </c>
      <c r="P4559">
        <f t="shared" si="853"/>
        <v>28.739992650961916</v>
      </c>
      <c r="Q4559">
        <f t="shared" si="863"/>
        <v>-2.6245800914801372</v>
      </c>
      <c r="R4559">
        <f t="shared" si="854"/>
        <v>2.6245800914801372</v>
      </c>
      <c r="S4559">
        <f t="shared" si="855"/>
        <v>0.15016585880676867</v>
      </c>
      <c r="T4559">
        <f t="shared" si="856"/>
        <v>14.853294788571063</v>
      </c>
      <c r="U4559">
        <f t="shared" si="857"/>
        <v>0</v>
      </c>
      <c r="V4559">
        <f t="shared" si="858"/>
        <v>84.983414119323129</v>
      </c>
      <c r="W4559">
        <f t="shared" si="859"/>
        <v>0</v>
      </c>
      <c r="X4559">
        <f t="shared" si="860"/>
        <v>84.983414119323129</v>
      </c>
      <c r="Y4559">
        <f t="shared" si="861"/>
        <v>2.6245800914801372</v>
      </c>
    </row>
    <row r="4560" spans="1:25" x14ac:dyDescent="0.3">
      <c r="A4560">
        <v>4</v>
      </c>
      <c r="B4560">
        <v>2</v>
      </c>
      <c r="C4560">
        <v>31.785714285714299</v>
      </c>
      <c r="D4560">
        <v>0</v>
      </c>
      <c r="E4560">
        <v>7</v>
      </c>
      <c r="F4560">
        <v>16.448966800143999</v>
      </c>
      <c r="G4560">
        <v>17.241433037046999</v>
      </c>
      <c r="H4560">
        <v>15.6177192307465</v>
      </c>
      <c r="I4560">
        <v>1.1000000000000001</v>
      </c>
      <c r="J4560">
        <v>15.6177192307465</v>
      </c>
      <c r="K4560">
        <v>17.1794911538212</v>
      </c>
      <c r="L4560">
        <v>2092</v>
      </c>
      <c r="M4560">
        <f t="shared" si="852"/>
        <v>-17.1794911538212</v>
      </c>
      <c r="N4560">
        <v>-17.1794911538212</v>
      </c>
      <c r="O4560">
        <f t="shared" si="862"/>
        <v>-405.18503947479087</v>
      </c>
      <c r="P4560">
        <f t="shared" si="853"/>
        <v>26.374355861206649</v>
      </c>
      <c r="Q4560">
        <f t="shared" si="863"/>
        <v>-2.3656367897552677</v>
      </c>
      <c r="R4560">
        <f t="shared" si="854"/>
        <v>2.3656367897552677</v>
      </c>
      <c r="S4560">
        <f t="shared" si="855"/>
        <v>0.13770121411477801</v>
      </c>
      <c r="T4560">
        <f t="shared" si="856"/>
        <v>14.813854364065932</v>
      </c>
      <c r="U4560">
        <f t="shared" si="857"/>
        <v>0</v>
      </c>
      <c r="V4560">
        <f t="shared" si="858"/>
        <v>86.229878588522197</v>
      </c>
      <c r="W4560">
        <f t="shared" si="859"/>
        <v>0</v>
      </c>
      <c r="X4560">
        <f t="shared" si="860"/>
        <v>86.229878588522197</v>
      </c>
      <c r="Y4560">
        <f t="shared" si="861"/>
        <v>2.3656367897552677</v>
      </c>
    </row>
    <row r="4561" spans="1:25" x14ac:dyDescent="0.3">
      <c r="A4561">
        <v>4</v>
      </c>
      <c r="B4561">
        <v>3</v>
      </c>
      <c r="C4561">
        <v>32.3857142857143</v>
      </c>
      <c r="D4561">
        <v>0</v>
      </c>
      <c r="E4561">
        <v>7</v>
      </c>
      <c r="F4561">
        <v>16.921333395952999</v>
      </c>
      <c r="G4561">
        <v>17.241433037046999</v>
      </c>
      <c r="H4561">
        <v>15.8477291501578</v>
      </c>
      <c r="I4561">
        <v>1.1000000000000001</v>
      </c>
      <c r="J4561">
        <v>15.8477291501578</v>
      </c>
      <c r="K4561">
        <v>17.432502065173601</v>
      </c>
      <c r="L4561">
        <v>2092</v>
      </c>
      <c r="M4561">
        <f t="shared" si="852"/>
        <v>-17.432502065173601</v>
      </c>
      <c r="N4561">
        <v>-17.432502065173601</v>
      </c>
      <c r="O4561">
        <f t="shared" si="862"/>
        <v>-422.61754153996446</v>
      </c>
      <c r="P4561">
        <f t="shared" si="853"/>
        <v>24.172839274843536</v>
      </c>
      <c r="Q4561">
        <f t="shared" si="863"/>
        <v>-2.2015165863631125</v>
      </c>
      <c r="R4561">
        <f t="shared" si="854"/>
        <v>2.2015165863631125</v>
      </c>
      <c r="S4561">
        <f t="shared" si="855"/>
        <v>0.12628804391546697</v>
      </c>
      <c r="T4561">
        <f t="shared" si="856"/>
        <v>15.230985478810489</v>
      </c>
      <c r="U4561">
        <f t="shared" si="857"/>
        <v>0</v>
      </c>
      <c r="V4561">
        <f t="shared" si="858"/>
        <v>87.371195608453306</v>
      </c>
      <c r="W4561">
        <f t="shared" si="859"/>
        <v>0</v>
      </c>
      <c r="X4561">
        <f t="shared" si="860"/>
        <v>87.371195608453306</v>
      </c>
      <c r="Y4561">
        <f t="shared" si="861"/>
        <v>2.2015165863631125</v>
      </c>
    </row>
    <row r="4562" spans="1:25" x14ac:dyDescent="0.3">
      <c r="A4562">
        <v>4</v>
      </c>
      <c r="B4562">
        <v>4</v>
      </c>
      <c r="C4562">
        <v>35.2014285714286</v>
      </c>
      <c r="D4562">
        <v>0</v>
      </c>
      <c r="E4562">
        <v>7</v>
      </c>
      <c r="F4562">
        <v>19.197810060810401</v>
      </c>
      <c r="G4562">
        <v>17.241433037046999</v>
      </c>
      <c r="H4562">
        <v>16.915065616763901</v>
      </c>
      <c r="I4562">
        <v>1.1000000000000001</v>
      </c>
      <c r="J4562">
        <v>16.915065616763901</v>
      </c>
      <c r="K4562">
        <v>18.606572178440299</v>
      </c>
      <c r="L4562">
        <v>2092</v>
      </c>
      <c r="M4562">
        <f t="shared" si="852"/>
        <v>-18.606572178440299</v>
      </c>
      <c r="N4562">
        <v>-18.606572178440299</v>
      </c>
      <c r="O4562">
        <f t="shared" si="862"/>
        <v>-441.22411371840474</v>
      </c>
      <c r="P4562">
        <f t="shared" si="853"/>
        <v>22.025410244416904</v>
      </c>
      <c r="Q4562">
        <f t="shared" si="863"/>
        <v>-2.1474290304266326</v>
      </c>
      <c r="R4562">
        <f t="shared" si="854"/>
        <v>2.1474290304266326</v>
      </c>
      <c r="S4562">
        <f t="shared" si="855"/>
        <v>0.11541239352592249</v>
      </c>
      <c r="T4562">
        <f t="shared" si="856"/>
        <v>16.459143148013666</v>
      </c>
      <c r="U4562">
        <f t="shared" si="857"/>
        <v>0</v>
      </c>
      <c r="V4562">
        <f t="shared" si="858"/>
        <v>88.458760647407757</v>
      </c>
      <c r="W4562">
        <f t="shared" si="859"/>
        <v>0</v>
      </c>
      <c r="X4562">
        <f t="shared" si="860"/>
        <v>88.458760647407757</v>
      </c>
      <c r="Y4562">
        <f t="shared" si="861"/>
        <v>2.1474290304266326</v>
      </c>
    </row>
    <row r="4563" spans="1:25" x14ac:dyDescent="0.3">
      <c r="A4563">
        <v>4</v>
      </c>
      <c r="B4563">
        <v>5</v>
      </c>
      <c r="C4563">
        <v>34.884999999999998</v>
      </c>
      <c r="D4563">
        <v>0</v>
      </c>
      <c r="E4563">
        <v>2</v>
      </c>
      <c r="F4563">
        <v>18.9371424731365</v>
      </c>
      <c r="G4563">
        <v>17.241433037046999</v>
      </c>
      <c r="H4563">
        <v>16.796074503880401</v>
      </c>
      <c r="I4563">
        <v>1.1000000000000001</v>
      </c>
      <c r="J4563">
        <v>16.796074503880401</v>
      </c>
      <c r="K4563">
        <v>18.475681954268499</v>
      </c>
      <c r="L4563">
        <v>2092</v>
      </c>
      <c r="M4563">
        <f t="shared" si="852"/>
        <v>-18.475681954268499</v>
      </c>
      <c r="N4563">
        <v>-18.475681954268499</v>
      </c>
      <c r="O4563">
        <f t="shared" si="862"/>
        <v>-459.69979567267325</v>
      </c>
      <c r="P4563">
        <f t="shared" si="853"/>
        <v>20.081889483584266</v>
      </c>
      <c r="Q4563">
        <f t="shared" si="863"/>
        <v>-1.9435207608326373</v>
      </c>
      <c r="R4563">
        <f t="shared" si="854"/>
        <v>1.9435207608326373</v>
      </c>
      <c r="S4563">
        <f t="shared" si="855"/>
        <v>0.10519345189223822</v>
      </c>
      <c r="T4563">
        <f t="shared" si="856"/>
        <v>16.532161193435861</v>
      </c>
      <c r="U4563">
        <f t="shared" si="857"/>
        <v>0</v>
      </c>
      <c r="V4563">
        <f t="shared" si="858"/>
        <v>89.480654810776173</v>
      </c>
      <c r="W4563">
        <f t="shared" si="859"/>
        <v>0</v>
      </c>
      <c r="X4563">
        <f t="shared" si="860"/>
        <v>89.480654810776173</v>
      </c>
      <c r="Y4563">
        <f t="shared" si="861"/>
        <v>1.9435207608326373</v>
      </c>
    </row>
    <row r="4564" spans="1:25" x14ac:dyDescent="0.3">
      <c r="A4564">
        <v>5</v>
      </c>
      <c r="B4564">
        <v>1</v>
      </c>
      <c r="C4564">
        <v>36.005000000000003</v>
      </c>
      <c r="D4564">
        <v>0</v>
      </c>
      <c r="E4564">
        <v>7</v>
      </c>
      <c r="F4564">
        <v>19.865189658164201</v>
      </c>
      <c r="G4564">
        <v>17.241433037046999</v>
      </c>
      <c r="H4564">
        <v>17.2162018717599</v>
      </c>
      <c r="I4564">
        <v>1.18</v>
      </c>
      <c r="J4564">
        <v>17.2162018717599</v>
      </c>
      <c r="K4564">
        <v>20.315118208676701</v>
      </c>
      <c r="L4564">
        <v>2092</v>
      </c>
      <c r="M4564">
        <f t="shared" si="852"/>
        <v>-20.315118208676701</v>
      </c>
      <c r="N4564">
        <v>-20.315118208676701</v>
      </c>
      <c r="O4564">
        <f t="shared" si="862"/>
        <v>-480.01491388134997</v>
      </c>
      <c r="P4564">
        <f t="shared" si="853"/>
        <v>18.142237751534172</v>
      </c>
      <c r="Q4564">
        <f t="shared" si="863"/>
        <v>-1.9396517320500948</v>
      </c>
      <c r="R4564">
        <f t="shared" si="854"/>
        <v>1.9396517320500948</v>
      </c>
      <c r="S4564">
        <f t="shared" si="855"/>
        <v>9.5478240004611872E-2</v>
      </c>
      <c r="T4564">
        <f t="shared" si="856"/>
        <v>18.375466476626606</v>
      </c>
      <c r="U4564">
        <f t="shared" si="857"/>
        <v>0</v>
      </c>
      <c r="V4564">
        <f t="shared" si="858"/>
        <v>90.452175999538809</v>
      </c>
      <c r="W4564">
        <f t="shared" si="859"/>
        <v>0</v>
      </c>
      <c r="X4564">
        <f t="shared" si="860"/>
        <v>90.452175999538809</v>
      </c>
      <c r="Y4564">
        <f t="shared" si="861"/>
        <v>1.9396517320500948</v>
      </c>
    </row>
    <row r="4565" spans="1:25" x14ac:dyDescent="0.3">
      <c r="A4565">
        <v>5</v>
      </c>
      <c r="B4565">
        <v>2</v>
      </c>
      <c r="C4565">
        <v>35.1928571428571</v>
      </c>
      <c r="D4565">
        <v>0</v>
      </c>
      <c r="E4565">
        <v>7</v>
      </c>
      <c r="F4565">
        <v>19.190733156752401</v>
      </c>
      <c r="G4565">
        <v>17.241433037046999</v>
      </c>
      <c r="H4565">
        <v>16.911845465117999</v>
      </c>
      <c r="I4565">
        <v>1.18</v>
      </c>
      <c r="J4565">
        <v>16.911845465117999</v>
      </c>
      <c r="K4565">
        <v>19.955977648839301</v>
      </c>
      <c r="L4565">
        <v>2092</v>
      </c>
      <c r="M4565">
        <f t="shared" si="852"/>
        <v>-19.955977648839301</v>
      </c>
      <c r="N4565">
        <v>-19.955977648839301</v>
      </c>
      <c r="O4565">
        <f t="shared" si="862"/>
        <v>-499.97089153018925</v>
      </c>
      <c r="P4565">
        <f t="shared" si="853"/>
        <v>16.419389267369723</v>
      </c>
      <c r="Q4565">
        <f t="shared" si="863"/>
        <v>-1.722848484164448</v>
      </c>
      <c r="R4565">
        <f t="shared" si="854"/>
        <v>1.722848484164448</v>
      </c>
      <c r="S4565">
        <f t="shared" si="855"/>
        <v>8.6332452084333433E-2</v>
      </c>
      <c r="T4565">
        <f t="shared" si="856"/>
        <v>18.233129164674853</v>
      </c>
      <c r="U4565">
        <f t="shared" si="857"/>
        <v>0</v>
      </c>
      <c r="V4565">
        <f t="shared" si="858"/>
        <v>91.366754791566649</v>
      </c>
      <c r="W4565">
        <f t="shared" si="859"/>
        <v>0</v>
      </c>
      <c r="X4565">
        <f t="shared" si="860"/>
        <v>91.366754791566649</v>
      </c>
      <c r="Y4565">
        <f t="shared" si="861"/>
        <v>1.722848484164448</v>
      </c>
    </row>
    <row r="4566" spans="1:25" x14ac:dyDescent="0.3">
      <c r="A4566">
        <v>5</v>
      </c>
      <c r="B4566">
        <v>3</v>
      </c>
      <c r="C4566">
        <v>34.090000000000003</v>
      </c>
      <c r="D4566">
        <v>0</v>
      </c>
      <c r="E4566">
        <v>7</v>
      </c>
      <c r="F4566">
        <v>18.2875991305764</v>
      </c>
      <c r="G4566">
        <v>17.241433037046999</v>
      </c>
      <c r="H4566">
        <v>16.496073374602201</v>
      </c>
      <c r="I4566">
        <v>1.18</v>
      </c>
      <c r="J4566">
        <v>16.496073374602201</v>
      </c>
      <c r="K4566">
        <v>19.465366582030502</v>
      </c>
      <c r="L4566">
        <v>2092</v>
      </c>
      <c r="M4566">
        <f t="shared" si="852"/>
        <v>-19.465366582030502</v>
      </c>
      <c r="N4566">
        <v>-19.465366582030502</v>
      </c>
      <c r="O4566">
        <f t="shared" si="862"/>
        <v>-519.43625811221978</v>
      </c>
      <c r="P4566">
        <f t="shared" si="853"/>
        <v>14.896645836816541</v>
      </c>
      <c r="Q4566">
        <f t="shared" si="863"/>
        <v>-1.5227434305531826</v>
      </c>
      <c r="R4566">
        <f t="shared" si="854"/>
        <v>1.5227434305531826</v>
      </c>
      <c r="S4566">
        <f t="shared" si="855"/>
        <v>7.8228345925881862E-2</v>
      </c>
      <c r="T4566">
        <f t="shared" si="856"/>
        <v>17.942623151477321</v>
      </c>
      <c r="U4566">
        <f t="shared" si="857"/>
        <v>0</v>
      </c>
      <c r="V4566">
        <f t="shared" si="858"/>
        <v>92.17716540741182</v>
      </c>
      <c r="W4566">
        <f t="shared" si="859"/>
        <v>0</v>
      </c>
      <c r="X4566">
        <f t="shared" si="860"/>
        <v>92.17716540741182</v>
      </c>
      <c r="Y4566">
        <f t="shared" si="861"/>
        <v>1.5227434305531826</v>
      </c>
    </row>
    <row r="4567" spans="1:25" x14ac:dyDescent="0.3">
      <c r="A4567">
        <v>5</v>
      </c>
      <c r="B4567">
        <v>4</v>
      </c>
      <c r="C4567">
        <v>34.960714285714303</v>
      </c>
      <c r="D4567">
        <v>0</v>
      </c>
      <c r="E4567">
        <v>7</v>
      </c>
      <c r="F4567">
        <v>18.999404250962101</v>
      </c>
      <c r="G4567">
        <v>17.241433037046999</v>
      </c>
      <c r="H4567">
        <v>16.824567775379201</v>
      </c>
      <c r="I4567">
        <v>1.18</v>
      </c>
      <c r="J4567">
        <v>16.824567775379201</v>
      </c>
      <c r="K4567">
        <v>19.852989974947398</v>
      </c>
      <c r="L4567">
        <v>2092</v>
      </c>
      <c r="M4567">
        <f t="shared" si="852"/>
        <v>-19.852989974947398</v>
      </c>
      <c r="N4567">
        <v>-19.852989974947398</v>
      </c>
      <c r="O4567">
        <f t="shared" si="862"/>
        <v>-539.28924808716715</v>
      </c>
      <c r="P4567">
        <f t="shared" si="853"/>
        <v>13.488953970547552</v>
      </c>
      <c r="Q4567">
        <f t="shared" si="863"/>
        <v>-1.4076918662689888</v>
      </c>
      <c r="R4567">
        <f t="shared" si="854"/>
        <v>1.4076918662689888</v>
      </c>
      <c r="S4567">
        <f t="shared" si="855"/>
        <v>7.0905786385091776E-2</v>
      </c>
      <c r="T4567">
        <f t="shared" si="856"/>
        <v>18.445298108678408</v>
      </c>
      <c r="U4567">
        <f t="shared" si="857"/>
        <v>0</v>
      </c>
      <c r="V4567">
        <f t="shared" si="858"/>
        <v>92.909421361490814</v>
      </c>
      <c r="W4567">
        <f t="shared" si="859"/>
        <v>0</v>
      </c>
      <c r="X4567">
        <f t="shared" si="860"/>
        <v>92.909421361490814</v>
      </c>
      <c r="Y4567">
        <f t="shared" si="861"/>
        <v>1.4076918662689888</v>
      </c>
    </row>
    <row r="4568" spans="1:25" x14ac:dyDescent="0.3">
      <c r="A4568">
        <v>5</v>
      </c>
      <c r="B4568">
        <v>5</v>
      </c>
      <c r="C4568">
        <v>36.021666666666697</v>
      </c>
      <c r="D4568">
        <v>2.58</v>
      </c>
      <c r="E4568">
        <v>3</v>
      </c>
      <c r="F4568">
        <v>19.879113407112101</v>
      </c>
      <c r="G4568">
        <v>17.241433037046999</v>
      </c>
      <c r="H4568">
        <v>17.222432036488499</v>
      </c>
      <c r="I4568">
        <v>1.18</v>
      </c>
      <c r="J4568">
        <v>17.222432036488499</v>
      </c>
      <c r="K4568">
        <v>20.322469803056499</v>
      </c>
      <c r="L4568">
        <v>2092</v>
      </c>
      <c r="M4568">
        <f t="shared" si="852"/>
        <v>-17.742469803056501</v>
      </c>
      <c r="N4568">
        <v>-17.742469803056501</v>
      </c>
      <c r="O4568">
        <f t="shared" si="862"/>
        <v>-557.0317178902236</v>
      </c>
      <c r="P4568">
        <f t="shared" si="853"/>
        <v>12.343860044966513</v>
      </c>
      <c r="Q4568">
        <f t="shared" si="863"/>
        <v>-1.1450939255810386</v>
      </c>
      <c r="R4568">
        <f t="shared" si="854"/>
        <v>3.7250939255810387</v>
      </c>
      <c r="S4568">
        <f t="shared" si="855"/>
        <v>0.18329927226762491</v>
      </c>
      <c r="T4568">
        <f t="shared" si="856"/>
        <v>16.597375877475461</v>
      </c>
      <c r="U4568">
        <f t="shared" si="857"/>
        <v>0</v>
      </c>
      <c r="V4568">
        <f t="shared" si="858"/>
        <v>81.670072773237507</v>
      </c>
      <c r="W4568">
        <f t="shared" si="859"/>
        <v>0</v>
      </c>
      <c r="X4568">
        <f t="shared" si="860"/>
        <v>81.670072773237507</v>
      </c>
      <c r="Y4568">
        <f t="shared" si="861"/>
        <v>1.1450939255810386</v>
      </c>
    </row>
    <row r="4569" spans="1:25" x14ac:dyDescent="0.3">
      <c r="A4569">
        <v>6</v>
      </c>
      <c r="B4569">
        <v>1</v>
      </c>
      <c r="C4569">
        <v>33.075714285714298</v>
      </c>
      <c r="D4569">
        <v>32.01</v>
      </c>
      <c r="E4569">
        <v>7</v>
      </c>
      <c r="F4569">
        <v>17.4701402020366</v>
      </c>
      <c r="G4569">
        <v>17.241433037046999</v>
      </c>
      <c r="H4569">
        <v>16.111094617904001</v>
      </c>
      <c r="I4569">
        <v>1.25</v>
      </c>
      <c r="J4569">
        <v>16.111094617904001</v>
      </c>
      <c r="K4569">
        <v>20.138868272380002</v>
      </c>
      <c r="L4569">
        <v>2092</v>
      </c>
      <c r="M4569">
        <f t="shared" si="852"/>
        <v>11.871131727619996</v>
      </c>
      <c r="N4569">
        <v>11.871131727619996</v>
      </c>
      <c r="O4569">
        <f t="shared" si="862"/>
        <v>-545.16058616260364</v>
      </c>
      <c r="P4569">
        <f t="shared" si="853"/>
        <v>13.098718955056235</v>
      </c>
      <c r="Q4569">
        <f t="shared" si="863"/>
        <v>0.75485891008972139</v>
      </c>
      <c r="R4569">
        <f t="shared" si="854"/>
        <v>20.138868272380002</v>
      </c>
      <c r="S4569">
        <f t="shared" si="855"/>
        <v>1</v>
      </c>
      <c r="T4569">
        <f t="shared" si="856"/>
        <v>0</v>
      </c>
      <c r="U4569">
        <f t="shared" si="857"/>
        <v>11.871131727619996</v>
      </c>
      <c r="V4569">
        <f t="shared" si="858"/>
        <v>0</v>
      </c>
      <c r="W4569">
        <f t="shared" si="859"/>
        <v>100</v>
      </c>
      <c r="X4569">
        <f t="shared" si="860"/>
        <v>-100</v>
      </c>
      <c r="Y4569">
        <f t="shared" si="861"/>
        <v>0.75485891008972139</v>
      </c>
    </row>
    <row r="4570" spans="1:25" x14ac:dyDescent="0.3">
      <c r="A4570">
        <v>6</v>
      </c>
      <c r="B4570">
        <v>2</v>
      </c>
      <c r="C4570">
        <v>32.987142857142899</v>
      </c>
      <c r="D4570">
        <v>1.01</v>
      </c>
      <c r="E4570">
        <v>7</v>
      </c>
      <c r="F4570">
        <v>17.399360689548899</v>
      </c>
      <c r="G4570">
        <v>17.241433037046999</v>
      </c>
      <c r="H4570">
        <v>16.077355428771199</v>
      </c>
      <c r="I4570">
        <v>1.25</v>
      </c>
      <c r="J4570">
        <v>16.077355428771199</v>
      </c>
      <c r="K4570">
        <v>20.096694285963999</v>
      </c>
      <c r="L4570">
        <v>2092</v>
      </c>
      <c r="M4570">
        <f t="shared" si="852"/>
        <v>-19.086694285963997</v>
      </c>
      <c r="N4570">
        <v>-19.086694285963997</v>
      </c>
      <c r="O4570">
        <f t="shared" si="862"/>
        <v>-564.24728044856761</v>
      </c>
      <c r="P4570">
        <f t="shared" si="853"/>
        <v>11.906458265687217</v>
      </c>
      <c r="Q4570">
        <f t="shared" si="863"/>
        <v>-1.192260689369018</v>
      </c>
      <c r="R4570">
        <f t="shared" si="854"/>
        <v>2.2022606893690178</v>
      </c>
      <c r="S4570">
        <f t="shared" si="855"/>
        <v>0.10958323085539139</v>
      </c>
      <c r="T4570">
        <f t="shared" si="856"/>
        <v>17.894433596594979</v>
      </c>
      <c r="U4570">
        <f t="shared" si="857"/>
        <v>0</v>
      </c>
      <c r="V4570">
        <f t="shared" si="858"/>
        <v>89.041676914460851</v>
      </c>
      <c r="W4570">
        <f t="shared" si="859"/>
        <v>0</v>
      </c>
      <c r="X4570">
        <f t="shared" si="860"/>
        <v>89.041676914460851</v>
      </c>
      <c r="Y4570">
        <f t="shared" si="861"/>
        <v>1.192260689369018</v>
      </c>
    </row>
    <row r="4571" spans="1:25" x14ac:dyDescent="0.3">
      <c r="A4571">
        <v>6</v>
      </c>
      <c r="B4571">
        <v>3</v>
      </c>
      <c r="C4571">
        <v>32.310714285714297</v>
      </c>
      <c r="D4571">
        <v>4.63</v>
      </c>
      <c r="E4571">
        <v>7</v>
      </c>
      <c r="F4571">
        <v>16.862039554504701</v>
      </c>
      <c r="G4571">
        <v>17.241433037046999</v>
      </c>
      <c r="H4571">
        <v>15.819029089391</v>
      </c>
      <c r="I4571">
        <v>1.25</v>
      </c>
      <c r="J4571">
        <v>15.819029089391</v>
      </c>
      <c r="K4571">
        <v>19.7737863617388</v>
      </c>
      <c r="L4571">
        <v>2092</v>
      </c>
      <c r="M4571">
        <f t="shared" si="852"/>
        <v>-15.143786361738801</v>
      </c>
      <c r="N4571">
        <v>-15.143786361738801</v>
      </c>
      <c r="O4571">
        <f t="shared" si="862"/>
        <v>-579.39106681030637</v>
      </c>
      <c r="P4571">
        <f t="shared" si="853"/>
        <v>11.038200534456955</v>
      </c>
      <c r="Q4571">
        <f t="shared" si="863"/>
        <v>-0.86825773123026195</v>
      </c>
      <c r="R4571">
        <f t="shared" si="854"/>
        <v>5.4982577312302618</v>
      </c>
      <c r="S4571">
        <f t="shared" si="855"/>
        <v>0.27805791114791706</v>
      </c>
      <c r="T4571">
        <f t="shared" si="856"/>
        <v>14.275528630508539</v>
      </c>
      <c r="U4571">
        <f t="shared" si="857"/>
        <v>0</v>
      </c>
      <c r="V4571">
        <f t="shared" si="858"/>
        <v>72.194208885208297</v>
      </c>
      <c r="W4571">
        <f t="shared" si="859"/>
        <v>0</v>
      </c>
      <c r="X4571">
        <f t="shared" si="860"/>
        <v>72.194208885208297</v>
      </c>
      <c r="Y4571">
        <f t="shared" si="861"/>
        <v>0.86825773123026195</v>
      </c>
    </row>
    <row r="4572" spans="1:25" x14ac:dyDescent="0.3">
      <c r="A4572">
        <v>6</v>
      </c>
      <c r="B4572">
        <v>4</v>
      </c>
      <c r="C4572">
        <v>33.001428571428598</v>
      </c>
      <c r="D4572">
        <v>10.91</v>
      </c>
      <c r="E4572">
        <v>7</v>
      </c>
      <c r="F4572">
        <v>17.4107701407554</v>
      </c>
      <c r="G4572">
        <v>17.241433037046999</v>
      </c>
      <c r="H4572">
        <v>16.082798569133399</v>
      </c>
      <c r="I4572">
        <v>1.25</v>
      </c>
      <c r="J4572">
        <v>16.082798569133399</v>
      </c>
      <c r="K4572">
        <v>20.103498211416699</v>
      </c>
      <c r="L4572">
        <v>2092</v>
      </c>
      <c r="M4572">
        <f t="shared" si="852"/>
        <v>-9.1934982114166992</v>
      </c>
      <c r="N4572">
        <v>-9.1934982114166992</v>
      </c>
      <c r="O4572">
        <f t="shared" si="862"/>
        <v>-588.58456502172305</v>
      </c>
      <c r="P4572">
        <f t="shared" si="853"/>
        <v>10.542287410531353</v>
      </c>
      <c r="Q4572">
        <f t="shared" si="863"/>
        <v>-0.49591312392560205</v>
      </c>
      <c r="R4572">
        <f t="shared" si="854"/>
        <v>11.405913123925602</v>
      </c>
      <c r="S4572">
        <f t="shared" si="855"/>
        <v>0.56735962089663716</v>
      </c>
      <c r="T4572">
        <f t="shared" si="856"/>
        <v>8.6975850874910972</v>
      </c>
      <c r="U4572">
        <f t="shared" si="857"/>
        <v>0</v>
      </c>
      <c r="V4572">
        <f t="shared" si="858"/>
        <v>43.264037910336285</v>
      </c>
      <c r="W4572">
        <f t="shared" si="859"/>
        <v>0</v>
      </c>
      <c r="X4572">
        <f t="shared" si="860"/>
        <v>43.264037910336285</v>
      </c>
      <c r="Y4572">
        <f t="shared" si="861"/>
        <v>0.49591312392560205</v>
      </c>
    </row>
    <row r="4573" spans="1:25" x14ac:dyDescent="0.3">
      <c r="A4573">
        <v>6</v>
      </c>
      <c r="B4573">
        <v>5</v>
      </c>
      <c r="C4573">
        <v>34.479999999999997</v>
      </c>
      <c r="D4573">
        <v>2.77</v>
      </c>
      <c r="E4573">
        <v>2</v>
      </c>
      <c r="F4573">
        <v>18.605281304341599</v>
      </c>
      <c r="G4573">
        <v>17.241433037046999</v>
      </c>
      <c r="H4573">
        <v>16.6434323123482</v>
      </c>
      <c r="I4573">
        <v>1.25</v>
      </c>
      <c r="J4573">
        <v>16.6434323123482</v>
      </c>
      <c r="K4573">
        <v>20.804290390435298</v>
      </c>
      <c r="L4573">
        <v>2092</v>
      </c>
      <c r="M4573">
        <f t="shared" si="852"/>
        <v>-18.034290390435299</v>
      </c>
      <c r="N4573">
        <v>-18.034290390435299</v>
      </c>
      <c r="O4573">
        <f t="shared" si="862"/>
        <v>-606.61885541215838</v>
      </c>
      <c r="P4573">
        <f t="shared" si="853"/>
        <v>9.6332734434422935</v>
      </c>
      <c r="Q4573">
        <f t="shared" si="863"/>
        <v>-0.90901396708905935</v>
      </c>
      <c r="R4573">
        <f t="shared" si="854"/>
        <v>3.6790139670890594</v>
      </c>
      <c r="S4573">
        <f t="shared" si="855"/>
        <v>0.17683919509124299</v>
      </c>
      <c r="T4573">
        <f t="shared" si="856"/>
        <v>17.125276423346239</v>
      </c>
      <c r="U4573">
        <f t="shared" si="857"/>
        <v>0</v>
      </c>
      <c r="V4573">
        <f t="shared" si="858"/>
        <v>82.316080490875706</v>
      </c>
      <c r="W4573">
        <f t="shared" si="859"/>
        <v>0</v>
      </c>
      <c r="X4573">
        <f t="shared" si="860"/>
        <v>82.316080490875706</v>
      </c>
      <c r="Y4573">
        <f t="shared" si="861"/>
        <v>0.90901396708905935</v>
      </c>
    </row>
    <row r="4574" spans="1:25" x14ac:dyDescent="0.3">
      <c r="A4574">
        <v>7</v>
      </c>
      <c r="B4574">
        <v>1</v>
      </c>
      <c r="C4574">
        <v>31.277857142857101</v>
      </c>
      <c r="D4574">
        <v>201.21</v>
      </c>
      <c r="E4574">
        <v>7</v>
      </c>
      <c r="F4574">
        <v>16.052704784607101</v>
      </c>
      <c r="G4574">
        <v>17.241433037046999</v>
      </c>
      <c r="H4574">
        <v>15.4222912744558</v>
      </c>
      <c r="I4574">
        <v>1.25</v>
      </c>
      <c r="J4574">
        <v>15.4222912744558</v>
      </c>
      <c r="K4574">
        <v>19.277864093069699</v>
      </c>
      <c r="L4574">
        <v>2092</v>
      </c>
      <c r="M4574">
        <f t="shared" si="852"/>
        <v>181.93213590693031</v>
      </c>
      <c r="N4574">
        <v>181.93213590693031</v>
      </c>
      <c r="O4574">
        <f t="shared" si="862"/>
        <v>-424.6867195052281</v>
      </c>
      <c r="P4574">
        <f t="shared" si="853"/>
        <v>23.924038992314024</v>
      </c>
      <c r="Q4574">
        <f t="shared" si="863"/>
        <v>14.290765548871731</v>
      </c>
      <c r="R4574">
        <f t="shared" si="854"/>
        <v>19.277864093069699</v>
      </c>
      <c r="S4574">
        <f t="shared" si="855"/>
        <v>1</v>
      </c>
      <c r="T4574">
        <f t="shared" si="856"/>
        <v>0</v>
      </c>
      <c r="U4574">
        <f t="shared" si="857"/>
        <v>181.93213590693031</v>
      </c>
      <c r="V4574">
        <f t="shared" si="858"/>
        <v>0</v>
      </c>
      <c r="W4574">
        <f t="shared" si="859"/>
        <v>100</v>
      </c>
      <c r="X4574">
        <f t="shared" si="860"/>
        <v>-100</v>
      </c>
      <c r="Y4574">
        <f t="shared" si="861"/>
        <v>14.290765548871731</v>
      </c>
    </row>
    <row r="4575" spans="1:25" x14ac:dyDescent="0.3">
      <c r="A4575">
        <v>7</v>
      </c>
      <c r="B4575">
        <v>2</v>
      </c>
      <c r="C4575">
        <v>31.675000000000001</v>
      </c>
      <c r="D4575">
        <v>40.17</v>
      </c>
      <c r="E4575">
        <v>7</v>
      </c>
      <c r="F4575">
        <v>16.362301144742698</v>
      </c>
      <c r="G4575">
        <v>17.241433037046999</v>
      </c>
      <c r="H4575">
        <v>15.575173820884901</v>
      </c>
      <c r="I4575">
        <v>1.25</v>
      </c>
      <c r="J4575">
        <v>15.575173820884901</v>
      </c>
      <c r="K4575">
        <v>19.468967276106099</v>
      </c>
      <c r="L4575">
        <v>2092</v>
      </c>
      <c r="M4575">
        <f t="shared" si="852"/>
        <v>20.701032723893903</v>
      </c>
      <c r="N4575">
        <v>20.701032723893903</v>
      </c>
      <c r="O4575">
        <f t="shared" si="862"/>
        <v>-403.98568678133421</v>
      </c>
      <c r="P4575">
        <f t="shared" si="853"/>
        <v>26.53299181064709</v>
      </c>
      <c r="Q4575">
        <f t="shared" si="863"/>
        <v>2.6089528183330657</v>
      </c>
      <c r="R4575">
        <f t="shared" si="854"/>
        <v>19.468967276106099</v>
      </c>
      <c r="S4575">
        <f t="shared" si="855"/>
        <v>1</v>
      </c>
      <c r="T4575">
        <f t="shared" si="856"/>
        <v>0</v>
      </c>
      <c r="U4575">
        <f t="shared" si="857"/>
        <v>20.701032723893903</v>
      </c>
      <c r="V4575">
        <f t="shared" si="858"/>
        <v>0</v>
      </c>
      <c r="W4575">
        <f t="shared" si="859"/>
        <v>100</v>
      </c>
      <c r="X4575">
        <f t="shared" si="860"/>
        <v>-100</v>
      </c>
      <c r="Y4575">
        <f t="shared" si="861"/>
        <v>2.6089528183330657</v>
      </c>
    </row>
    <row r="4576" spans="1:25" x14ac:dyDescent="0.3">
      <c r="A4576">
        <v>7</v>
      </c>
      <c r="B4576">
        <v>3</v>
      </c>
      <c r="C4576">
        <v>30.94</v>
      </c>
      <c r="D4576">
        <v>245.93</v>
      </c>
      <c r="E4576">
        <v>7</v>
      </c>
      <c r="F4576">
        <v>15.790910127984899</v>
      </c>
      <c r="G4576">
        <v>17.241433037046999</v>
      </c>
      <c r="H4576">
        <v>15.291897474461599</v>
      </c>
      <c r="I4576">
        <v>1.25</v>
      </c>
      <c r="J4576">
        <v>15.291897474461599</v>
      </c>
      <c r="K4576">
        <v>19.114871843077001</v>
      </c>
      <c r="L4576">
        <v>2092</v>
      </c>
      <c r="M4576">
        <f t="shared" si="852"/>
        <v>226.81512815692301</v>
      </c>
      <c r="N4576">
        <v>226.81512815692301</v>
      </c>
      <c r="O4576">
        <f t="shared" si="862"/>
        <v>-177.1705586244112</v>
      </c>
      <c r="P4576">
        <f t="shared" si="853"/>
        <v>82.472472700500489</v>
      </c>
      <c r="Q4576">
        <f t="shared" si="863"/>
        <v>55.9394808898534</v>
      </c>
      <c r="R4576">
        <f t="shared" si="854"/>
        <v>19.114871843077001</v>
      </c>
      <c r="S4576">
        <f t="shared" si="855"/>
        <v>1</v>
      </c>
      <c r="T4576">
        <f t="shared" si="856"/>
        <v>0</v>
      </c>
      <c r="U4576">
        <f t="shared" si="857"/>
        <v>226.81512815692301</v>
      </c>
      <c r="V4576">
        <f t="shared" si="858"/>
        <v>0</v>
      </c>
      <c r="W4576">
        <f t="shared" si="859"/>
        <v>100</v>
      </c>
      <c r="X4576">
        <f t="shared" si="860"/>
        <v>-100</v>
      </c>
      <c r="Y4576">
        <f t="shared" si="861"/>
        <v>55.9394808898534</v>
      </c>
    </row>
    <row r="4577" spans="1:25" x14ac:dyDescent="0.3">
      <c r="A4577">
        <v>7</v>
      </c>
      <c r="B4577">
        <v>4</v>
      </c>
      <c r="C4577">
        <v>30.742857142857101</v>
      </c>
      <c r="D4577">
        <v>68.98</v>
      </c>
      <c r="E4577">
        <v>7</v>
      </c>
      <c r="F4577">
        <v>15.638826915987799</v>
      </c>
      <c r="G4577">
        <v>17.241433037046999</v>
      </c>
      <c r="H4577">
        <v>15.215668009897101</v>
      </c>
      <c r="I4577">
        <v>1.25</v>
      </c>
      <c r="J4577">
        <v>15.215668009897101</v>
      </c>
      <c r="K4577">
        <v>19.019585012371401</v>
      </c>
      <c r="L4577">
        <v>2092</v>
      </c>
      <c r="M4577">
        <f t="shared" si="852"/>
        <v>49.960414987628603</v>
      </c>
      <c r="N4577">
        <v>49.960414987628603</v>
      </c>
      <c r="O4577">
        <f t="shared" si="862"/>
        <v>-127.21014363678259</v>
      </c>
      <c r="P4577">
        <f t="shared" si="853"/>
        <v>105.87579357759205</v>
      </c>
      <c r="Q4577">
        <f t="shared" si="863"/>
        <v>23.403320877091559</v>
      </c>
      <c r="R4577">
        <f t="shared" si="854"/>
        <v>19.019585012371401</v>
      </c>
      <c r="S4577">
        <f t="shared" si="855"/>
        <v>1</v>
      </c>
      <c r="T4577">
        <f t="shared" si="856"/>
        <v>0</v>
      </c>
      <c r="U4577">
        <f t="shared" si="857"/>
        <v>49.960414987628603</v>
      </c>
      <c r="V4577">
        <f t="shared" si="858"/>
        <v>0</v>
      </c>
      <c r="W4577">
        <f t="shared" si="859"/>
        <v>100</v>
      </c>
      <c r="X4577">
        <f t="shared" si="860"/>
        <v>-100</v>
      </c>
      <c r="Y4577">
        <f t="shared" si="861"/>
        <v>23.403320877091559</v>
      </c>
    </row>
    <row r="4578" spans="1:25" x14ac:dyDescent="0.3">
      <c r="A4578">
        <v>7</v>
      </c>
      <c r="B4578">
        <v>5</v>
      </c>
      <c r="C4578">
        <v>29.3883333333333</v>
      </c>
      <c r="D4578">
        <v>386.01</v>
      </c>
      <c r="E4578">
        <v>3</v>
      </c>
      <c r="F4578">
        <v>14.607513573275799</v>
      </c>
      <c r="G4578">
        <v>17.241433037046999</v>
      </c>
      <c r="H4578">
        <v>14.6889813758473</v>
      </c>
      <c r="I4578">
        <v>1.25</v>
      </c>
      <c r="J4578">
        <v>14.6889813758473</v>
      </c>
      <c r="K4578">
        <v>18.3612267198091</v>
      </c>
      <c r="L4578">
        <v>2092</v>
      </c>
      <c r="M4578">
        <f t="shared" si="852"/>
        <v>367.64877328019088</v>
      </c>
      <c r="N4578">
        <v>367.64877328019088</v>
      </c>
      <c r="O4578">
        <f t="shared" si="862"/>
        <v>0</v>
      </c>
      <c r="P4578">
        <f t="shared" si="853"/>
        <v>200</v>
      </c>
      <c r="Q4578">
        <f t="shared" si="863"/>
        <v>94.124206422407951</v>
      </c>
      <c r="R4578">
        <f t="shared" si="854"/>
        <v>18.3612267198091</v>
      </c>
      <c r="S4578">
        <f t="shared" si="855"/>
        <v>1</v>
      </c>
      <c r="T4578">
        <f t="shared" si="856"/>
        <v>0</v>
      </c>
      <c r="U4578">
        <f t="shared" si="857"/>
        <v>367.64877328019088</v>
      </c>
      <c r="V4578">
        <f t="shared" si="858"/>
        <v>0</v>
      </c>
      <c r="W4578">
        <f t="shared" si="859"/>
        <v>100</v>
      </c>
      <c r="X4578">
        <f t="shared" si="860"/>
        <v>-100</v>
      </c>
      <c r="Y4578">
        <f t="shared" si="861"/>
        <v>94.124206422407951</v>
      </c>
    </row>
    <row r="4579" spans="1:25" x14ac:dyDescent="0.3">
      <c r="A4579">
        <v>8</v>
      </c>
      <c r="B4579">
        <v>1</v>
      </c>
      <c r="C4579">
        <v>30.130714285714301</v>
      </c>
      <c r="D4579">
        <v>41.12</v>
      </c>
      <c r="E4579">
        <v>7</v>
      </c>
      <c r="F4579">
        <v>15.169794107070899</v>
      </c>
      <c r="G4579">
        <v>17.241433037046999</v>
      </c>
      <c r="H4579">
        <v>14.9782859675861</v>
      </c>
      <c r="I4579">
        <v>1.2</v>
      </c>
      <c r="J4579">
        <v>14.9782859675861</v>
      </c>
      <c r="K4579">
        <v>17.9739431611033</v>
      </c>
      <c r="L4579">
        <v>2092</v>
      </c>
      <c r="M4579">
        <f t="shared" si="852"/>
        <v>23.146056838896698</v>
      </c>
      <c r="N4579">
        <v>23.146056838896698</v>
      </c>
      <c r="O4579">
        <f t="shared" si="862"/>
        <v>23.146056838896698</v>
      </c>
      <c r="P4579">
        <f t="shared" si="853"/>
        <v>224.53860464808261</v>
      </c>
      <c r="Q4579">
        <f t="shared" si="863"/>
        <v>24.538604648082611</v>
      </c>
      <c r="R4579">
        <f t="shared" si="854"/>
        <v>17.9739431611033</v>
      </c>
      <c r="S4579">
        <f t="shared" si="855"/>
        <v>1</v>
      </c>
      <c r="T4579">
        <f t="shared" si="856"/>
        <v>0</v>
      </c>
      <c r="U4579">
        <f t="shared" si="857"/>
        <v>23.146056838896698</v>
      </c>
      <c r="V4579">
        <f t="shared" si="858"/>
        <v>0</v>
      </c>
      <c r="W4579">
        <f t="shared" si="859"/>
        <v>100</v>
      </c>
      <c r="X4579">
        <f t="shared" si="860"/>
        <v>-100</v>
      </c>
      <c r="Y4579">
        <f t="shared" si="861"/>
        <v>24.538604648082611</v>
      </c>
    </row>
    <row r="4580" spans="1:25" x14ac:dyDescent="0.3">
      <c r="A4580">
        <v>8</v>
      </c>
      <c r="B4580">
        <v>2</v>
      </c>
      <c r="C4580">
        <v>32.554285714285697</v>
      </c>
      <c r="D4580">
        <v>32.28</v>
      </c>
      <c r="E4580">
        <v>7</v>
      </c>
      <c r="F4580">
        <v>17.054860992037099</v>
      </c>
      <c r="G4580">
        <v>17.241433037046999</v>
      </c>
      <c r="H4580">
        <v>15.9121830995728</v>
      </c>
      <c r="I4580">
        <v>1.2</v>
      </c>
      <c r="J4580">
        <v>15.9121830995728</v>
      </c>
      <c r="K4580">
        <v>19.094619719487401</v>
      </c>
      <c r="L4580">
        <v>2092</v>
      </c>
      <c r="M4580">
        <f t="shared" si="852"/>
        <v>13.1853802805126</v>
      </c>
      <c r="N4580">
        <v>13.1853802805126</v>
      </c>
      <c r="O4580">
        <f t="shared" si="862"/>
        <v>36.331437119409301</v>
      </c>
      <c r="P4580">
        <f t="shared" si="853"/>
        <v>239.8406038677046</v>
      </c>
      <c r="Q4580">
        <f t="shared" si="863"/>
        <v>15.30199921962199</v>
      </c>
      <c r="R4580">
        <f t="shared" si="854"/>
        <v>19.094619719487401</v>
      </c>
      <c r="S4580">
        <f t="shared" si="855"/>
        <v>1</v>
      </c>
      <c r="T4580">
        <f t="shared" si="856"/>
        <v>0</v>
      </c>
      <c r="U4580">
        <f t="shared" si="857"/>
        <v>13.1853802805126</v>
      </c>
      <c r="V4580">
        <f t="shared" si="858"/>
        <v>0</v>
      </c>
      <c r="W4580">
        <f t="shared" si="859"/>
        <v>100</v>
      </c>
      <c r="X4580">
        <f t="shared" si="860"/>
        <v>-100</v>
      </c>
      <c r="Y4580">
        <f t="shared" si="861"/>
        <v>15.30199921962199</v>
      </c>
    </row>
    <row r="4581" spans="1:25" x14ac:dyDescent="0.3">
      <c r="A4581">
        <v>8</v>
      </c>
      <c r="B4581">
        <v>3</v>
      </c>
      <c r="C4581">
        <v>31.922142857142902</v>
      </c>
      <c r="D4581">
        <v>69.930000000000007</v>
      </c>
      <c r="E4581">
        <v>7</v>
      </c>
      <c r="F4581">
        <v>16.555974818161602</v>
      </c>
      <c r="G4581">
        <v>17.241433037046999</v>
      </c>
      <c r="H4581">
        <v>15.6701017145664</v>
      </c>
      <c r="I4581">
        <v>1.2</v>
      </c>
      <c r="J4581">
        <v>15.6701017145664</v>
      </c>
      <c r="K4581">
        <v>18.804122057479699</v>
      </c>
      <c r="L4581">
        <v>2092</v>
      </c>
      <c r="M4581">
        <f t="shared" si="852"/>
        <v>51.125877942520304</v>
      </c>
      <c r="N4581">
        <v>51.125877942520304</v>
      </c>
      <c r="O4581">
        <f t="shared" si="862"/>
        <v>87.457315061929606</v>
      </c>
      <c r="P4581">
        <f t="shared" si="853"/>
        <v>309.69995505588327</v>
      </c>
      <c r="Q4581">
        <f t="shared" si="863"/>
        <v>69.859351188178664</v>
      </c>
      <c r="R4581">
        <f t="shared" si="854"/>
        <v>18.804122057479699</v>
      </c>
      <c r="S4581">
        <f t="shared" si="855"/>
        <v>1</v>
      </c>
      <c r="T4581">
        <f t="shared" si="856"/>
        <v>0</v>
      </c>
      <c r="U4581">
        <f t="shared" si="857"/>
        <v>51.125877942520304</v>
      </c>
      <c r="V4581">
        <f t="shared" si="858"/>
        <v>0</v>
      </c>
      <c r="W4581">
        <f t="shared" si="859"/>
        <v>100</v>
      </c>
      <c r="X4581">
        <f t="shared" si="860"/>
        <v>-100</v>
      </c>
      <c r="Y4581">
        <f t="shared" si="861"/>
        <v>69.859351188178664</v>
      </c>
    </row>
    <row r="4582" spans="1:25" x14ac:dyDescent="0.3">
      <c r="A4582">
        <v>8</v>
      </c>
      <c r="B4582">
        <v>4</v>
      </c>
      <c r="C4582">
        <v>31.334285714285699</v>
      </c>
      <c r="D4582">
        <v>19.07</v>
      </c>
      <c r="E4582">
        <v>7</v>
      </c>
      <c r="F4582">
        <v>16.0965717321616</v>
      </c>
      <c r="G4582">
        <v>17.241433037046999</v>
      </c>
      <c r="H4582">
        <v>15.4440394944535</v>
      </c>
      <c r="I4582">
        <v>1.2</v>
      </c>
      <c r="J4582">
        <v>15.4440394944535</v>
      </c>
      <c r="K4582">
        <v>18.532847393344198</v>
      </c>
      <c r="L4582">
        <v>2092</v>
      </c>
      <c r="M4582">
        <f t="shared" si="852"/>
        <v>0.53715260665580189</v>
      </c>
      <c r="N4582">
        <v>0.53715260665580189</v>
      </c>
      <c r="O4582">
        <f t="shared" si="862"/>
        <v>87.994467668585401</v>
      </c>
      <c r="P4582">
        <f t="shared" si="853"/>
        <v>310.53285373015154</v>
      </c>
      <c r="Q4582">
        <f t="shared" si="863"/>
        <v>0.83289867426827868</v>
      </c>
      <c r="R4582">
        <f t="shared" si="854"/>
        <v>18.532847393344198</v>
      </c>
      <c r="S4582">
        <f t="shared" si="855"/>
        <v>1</v>
      </c>
      <c r="T4582">
        <f t="shared" si="856"/>
        <v>0</v>
      </c>
      <c r="U4582">
        <f t="shared" si="857"/>
        <v>0.53715260665580189</v>
      </c>
      <c r="V4582">
        <f t="shared" si="858"/>
        <v>0</v>
      </c>
      <c r="W4582">
        <f t="shared" si="859"/>
        <v>100</v>
      </c>
      <c r="X4582">
        <f t="shared" si="860"/>
        <v>-100</v>
      </c>
      <c r="Y4582">
        <f t="shared" si="861"/>
        <v>0.83289867426827868</v>
      </c>
    </row>
    <row r="4583" spans="1:25" x14ac:dyDescent="0.3">
      <c r="A4583">
        <v>8</v>
      </c>
      <c r="B4583">
        <v>5</v>
      </c>
      <c r="C4583">
        <v>31.78</v>
      </c>
      <c r="D4583">
        <v>10.68</v>
      </c>
      <c r="E4583">
        <v>3</v>
      </c>
      <c r="F4583">
        <v>16.444489930913701</v>
      </c>
      <c r="G4583">
        <v>17.241433037046999</v>
      </c>
      <c r="H4583">
        <v>15.615524130880701</v>
      </c>
      <c r="I4583">
        <v>1.2</v>
      </c>
      <c r="J4583">
        <v>15.615524130880701</v>
      </c>
      <c r="K4583">
        <v>18.7386289570568</v>
      </c>
      <c r="L4583">
        <v>2092</v>
      </c>
      <c r="M4583">
        <f t="shared" si="852"/>
        <v>-8.0586289570568006</v>
      </c>
      <c r="N4583">
        <v>-8.0586289570568006</v>
      </c>
      <c r="O4583">
        <f t="shared" si="862"/>
        <v>79.935838711528604</v>
      </c>
      <c r="P4583">
        <f t="shared" si="853"/>
        <v>298.26923748521671</v>
      </c>
      <c r="Q4583">
        <f t="shared" si="863"/>
        <v>-12.263616244934838</v>
      </c>
      <c r="R4583">
        <f t="shared" si="854"/>
        <v>22.943616244934837</v>
      </c>
      <c r="S4583">
        <f t="shared" si="855"/>
        <v>1.224402078589345</v>
      </c>
      <c r="T4583">
        <f t="shared" si="856"/>
        <v>-4.204987287878037</v>
      </c>
      <c r="U4583">
        <f t="shared" si="857"/>
        <v>0</v>
      </c>
      <c r="V4583">
        <f t="shared" si="858"/>
        <v>-22.440207858934507</v>
      </c>
      <c r="W4583">
        <f t="shared" si="859"/>
        <v>0</v>
      </c>
      <c r="X4583">
        <f t="shared" si="860"/>
        <v>-22.440207858934507</v>
      </c>
      <c r="Y4583">
        <f t="shared" si="861"/>
        <v>12.263616244934838</v>
      </c>
    </row>
    <row r="4584" spans="1:25" x14ac:dyDescent="0.3">
      <c r="A4584">
        <v>9</v>
      </c>
      <c r="B4584">
        <v>1</v>
      </c>
      <c r="C4584">
        <v>31.283571428571399</v>
      </c>
      <c r="D4584">
        <v>28.05</v>
      </c>
      <c r="E4584">
        <v>7</v>
      </c>
      <c r="F4584">
        <v>16.057145157510298</v>
      </c>
      <c r="G4584">
        <v>17.241433037046999</v>
      </c>
      <c r="H4584">
        <v>15.424494015189699</v>
      </c>
      <c r="I4584">
        <v>1.1000000000000001</v>
      </c>
      <c r="J4584">
        <v>15.424494015189699</v>
      </c>
      <c r="K4584">
        <v>16.966943416708698</v>
      </c>
      <c r="L4584">
        <v>2092</v>
      </c>
      <c r="M4584">
        <f t="shared" si="852"/>
        <v>11.083056583291302</v>
      </c>
      <c r="N4584">
        <v>11.083056583291302</v>
      </c>
      <c r="O4584">
        <f t="shared" si="862"/>
        <v>91.018895294819913</v>
      </c>
      <c r="P4584">
        <f t="shared" si="853"/>
        <v>315.26446027446377</v>
      </c>
      <c r="Q4584">
        <f t="shared" si="863"/>
        <v>16.995222789247066</v>
      </c>
      <c r="R4584">
        <f t="shared" si="854"/>
        <v>16.966943416708698</v>
      </c>
      <c r="S4584">
        <f t="shared" si="855"/>
        <v>1</v>
      </c>
      <c r="T4584">
        <f t="shared" si="856"/>
        <v>0</v>
      </c>
      <c r="U4584">
        <f t="shared" si="857"/>
        <v>11.083056583291302</v>
      </c>
      <c r="V4584">
        <f t="shared" si="858"/>
        <v>0</v>
      </c>
      <c r="W4584">
        <f t="shared" si="859"/>
        <v>100</v>
      </c>
      <c r="X4584">
        <f t="shared" si="860"/>
        <v>-100</v>
      </c>
      <c r="Y4584">
        <f t="shared" si="861"/>
        <v>16.995222789247066</v>
      </c>
    </row>
    <row r="4585" spans="1:25" x14ac:dyDescent="0.3">
      <c r="A4585">
        <v>9</v>
      </c>
      <c r="B4585">
        <v>2</v>
      </c>
      <c r="C4585">
        <v>32.070714285714303</v>
      </c>
      <c r="D4585">
        <v>66.75</v>
      </c>
      <c r="E4585">
        <v>7</v>
      </c>
      <c r="F4585">
        <v>16.672774770113001</v>
      </c>
      <c r="G4585">
        <v>17.241433037046999</v>
      </c>
      <c r="H4585">
        <v>15.727090985103001</v>
      </c>
      <c r="I4585">
        <v>1.1000000000000001</v>
      </c>
      <c r="J4585">
        <v>15.727090985103001</v>
      </c>
      <c r="K4585">
        <v>17.299800083613299</v>
      </c>
      <c r="L4585">
        <v>2092</v>
      </c>
      <c r="M4585">
        <f t="shared" si="852"/>
        <v>49.450199916386701</v>
      </c>
      <c r="N4585">
        <v>49.450199916386701</v>
      </c>
      <c r="O4585">
        <f t="shared" si="862"/>
        <v>140.46909521120662</v>
      </c>
      <c r="P4585">
        <f t="shared" si="853"/>
        <v>403.69629192965687</v>
      </c>
      <c r="Q4585">
        <f t="shared" si="863"/>
        <v>88.431831655193093</v>
      </c>
      <c r="R4585">
        <f t="shared" si="854"/>
        <v>17.299800083613299</v>
      </c>
      <c r="S4585">
        <f t="shared" si="855"/>
        <v>1</v>
      </c>
      <c r="T4585">
        <f t="shared" si="856"/>
        <v>0</v>
      </c>
      <c r="U4585">
        <f t="shared" si="857"/>
        <v>49.450199916386701</v>
      </c>
      <c r="V4585">
        <f t="shared" si="858"/>
        <v>0</v>
      </c>
      <c r="W4585">
        <f t="shared" si="859"/>
        <v>100</v>
      </c>
      <c r="X4585">
        <f t="shared" si="860"/>
        <v>-100</v>
      </c>
      <c r="Y4585">
        <f t="shared" si="861"/>
        <v>88.431831655193093</v>
      </c>
    </row>
    <row r="4586" spans="1:25" x14ac:dyDescent="0.3">
      <c r="A4586">
        <v>9</v>
      </c>
      <c r="B4586">
        <v>3</v>
      </c>
      <c r="C4586">
        <v>31.269285714285701</v>
      </c>
      <c r="D4586">
        <v>105.06</v>
      </c>
      <c r="E4586">
        <v>7</v>
      </c>
      <c r="F4586">
        <v>16.0460450070508</v>
      </c>
      <c r="G4586">
        <v>17.241433037046999</v>
      </c>
      <c r="H4586">
        <v>15.4189869987056</v>
      </c>
      <c r="I4586">
        <v>1.1000000000000001</v>
      </c>
      <c r="J4586">
        <v>15.4189869987056</v>
      </c>
      <c r="K4586">
        <v>16.960885698576099</v>
      </c>
      <c r="L4586">
        <v>2092</v>
      </c>
      <c r="M4586">
        <f t="shared" si="852"/>
        <v>88.099114301423896</v>
      </c>
      <c r="N4586">
        <v>88.099114301423896</v>
      </c>
      <c r="O4586">
        <f t="shared" si="862"/>
        <v>0</v>
      </c>
      <c r="P4586">
        <f t="shared" si="853"/>
        <v>200</v>
      </c>
      <c r="Q4586">
        <f t="shared" si="863"/>
        <v>-203.69629192965687</v>
      </c>
      <c r="R4586">
        <f t="shared" si="854"/>
        <v>16.960885698576099</v>
      </c>
      <c r="S4586">
        <f t="shared" si="855"/>
        <v>1</v>
      </c>
      <c r="T4586">
        <f t="shared" si="856"/>
        <v>0</v>
      </c>
      <c r="U4586">
        <f t="shared" si="857"/>
        <v>88.099114301423896</v>
      </c>
      <c r="V4586">
        <f t="shared" si="858"/>
        <v>0</v>
      </c>
      <c r="W4586">
        <f t="shared" si="859"/>
        <v>100</v>
      </c>
      <c r="X4586">
        <f t="shared" si="860"/>
        <v>-100</v>
      </c>
      <c r="Y4586">
        <f t="shared" si="861"/>
        <v>203.69629192965687</v>
      </c>
    </row>
    <row r="4587" spans="1:25" x14ac:dyDescent="0.3">
      <c r="A4587">
        <v>9</v>
      </c>
      <c r="B4587">
        <v>4</v>
      </c>
      <c r="C4587">
        <v>30.302142857142901</v>
      </c>
      <c r="D4587">
        <v>20.59</v>
      </c>
      <c r="E4587">
        <v>7</v>
      </c>
      <c r="F4587">
        <v>15.300656036362801</v>
      </c>
      <c r="G4587">
        <v>17.241433037046999</v>
      </c>
      <c r="H4587">
        <v>15.044869225389901</v>
      </c>
      <c r="I4587">
        <v>1.1000000000000001</v>
      </c>
      <c r="J4587">
        <v>15.044869225389901</v>
      </c>
      <c r="K4587">
        <v>16.549356147928901</v>
      </c>
      <c r="L4587">
        <v>2092</v>
      </c>
      <c r="M4587">
        <f t="shared" si="852"/>
        <v>4.0406438520710992</v>
      </c>
      <c r="N4587">
        <v>4.0406438520710992</v>
      </c>
      <c r="O4587">
        <f t="shared" si="862"/>
        <v>4.0406438520710992</v>
      </c>
      <c r="P4587">
        <f t="shared" si="853"/>
        <v>204.08173713121775</v>
      </c>
      <c r="Q4587">
        <f t="shared" si="863"/>
        <v>4.0817371312177499</v>
      </c>
      <c r="R4587">
        <f t="shared" si="854"/>
        <v>16.549356147928901</v>
      </c>
      <c r="S4587">
        <f t="shared" si="855"/>
        <v>1</v>
      </c>
      <c r="T4587">
        <f t="shared" si="856"/>
        <v>0</v>
      </c>
      <c r="U4587">
        <f t="shared" si="857"/>
        <v>4.0406438520710992</v>
      </c>
      <c r="V4587">
        <f t="shared" si="858"/>
        <v>0</v>
      </c>
      <c r="W4587">
        <f t="shared" si="859"/>
        <v>100</v>
      </c>
      <c r="X4587">
        <f t="shared" si="860"/>
        <v>-100</v>
      </c>
      <c r="Y4587">
        <f t="shared" si="861"/>
        <v>4.0817371312177499</v>
      </c>
    </row>
    <row r="4588" spans="1:25" x14ac:dyDescent="0.3">
      <c r="A4588">
        <v>9</v>
      </c>
      <c r="B4588">
        <v>5</v>
      </c>
      <c r="C4588">
        <v>32.36</v>
      </c>
      <c r="D4588">
        <v>4.5199999999999996</v>
      </c>
      <c r="E4588">
        <v>2</v>
      </c>
      <c r="F4588">
        <v>16.900996119104601</v>
      </c>
      <c r="G4588">
        <v>17.241433037046999</v>
      </c>
      <c r="H4588">
        <v>15.8378907647023</v>
      </c>
      <c r="I4588">
        <v>1.1000000000000001</v>
      </c>
      <c r="J4588">
        <v>15.8378907647023</v>
      </c>
      <c r="K4588">
        <v>17.421679841172601</v>
      </c>
      <c r="L4588">
        <v>2092</v>
      </c>
      <c r="M4588">
        <f t="shared" si="852"/>
        <v>-12.901679841172601</v>
      </c>
      <c r="N4588">
        <v>-12.901679841172601</v>
      </c>
      <c r="O4588">
        <f t="shared" si="862"/>
        <v>-8.8610359891015023</v>
      </c>
      <c r="P4588">
        <f t="shared" si="853"/>
        <v>191.33239177495525</v>
      </c>
      <c r="Q4588">
        <f t="shared" si="863"/>
        <v>-12.749345356262495</v>
      </c>
      <c r="R4588">
        <f t="shared" si="854"/>
        <v>17.269345356262495</v>
      </c>
      <c r="S4588">
        <f t="shared" si="855"/>
        <v>0.99125603923967798</v>
      </c>
      <c r="T4588">
        <f t="shared" si="856"/>
        <v>0.15233448491010648</v>
      </c>
      <c r="U4588">
        <f t="shared" si="857"/>
        <v>0</v>
      </c>
      <c r="V4588">
        <f t="shared" si="858"/>
        <v>0.8743960760322026</v>
      </c>
      <c r="W4588">
        <f t="shared" si="859"/>
        <v>0</v>
      </c>
      <c r="X4588">
        <f t="shared" si="860"/>
        <v>0.8743960760322026</v>
      </c>
      <c r="Y4588">
        <f t="shared" si="861"/>
        <v>12.749345356262495</v>
      </c>
    </row>
    <row r="4589" spans="1:25" x14ac:dyDescent="0.3">
      <c r="A4589">
        <v>10</v>
      </c>
      <c r="B4589">
        <v>1</v>
      </c>
      <c r="C4589">
        <v>33.224285714285699</v>
      </c>
      <c r="D4589">
        <v>49.51</v>
      </c>
      <c r="E4589">
        <v>7</v>
      </c>
      <c r="F4589">
        <v>17.5890859804808</v>
      </c>
      <c r="G4589">
        <v>17.241433037046999</v>
      </c>
      <c r="H4589">
        <v>16.1676451638603</v>
      </c>
      <c r="I4589">
        <v>1.02</v>
      </c>
      <c r="J4589">
        <v>16.1676451638603</v>
      </c>
      <c r="K4589">
        <v>16.4909980671375</v>
      </c>
      <c r="L4589">
        <v>2092</v>
      </c>
      <c r="M4589">
        <f t="shared" si="852"/>
        <v>33.019001932862494</v>
      </c>
      <c r="N4589">
        <v>33.019001932862494</v>
      </c>
      <c r="O4589">
        <f t="shared" si="862"/>
        <v>24.157965943760992</v>
      </c>
      <c r="P4589">
        <f t="shared" si="853"/>
        <v>225.67754677539122</v>
      </c>
      <c r="Q4589">
        <f t="shared" si="863"/>
        <v>34.345155000435966</v>
      </c>
      <c r="R4589">
        <f t="shared" si="854"/>
        <v>16.4909980671375</v>
      </c>
      <c r="S4589">
        <f t="shared" si="855"/>
        <v>1</v>
      </c>
      <c r="T4589">
        <f t="shared" si="856"/>
        <v>0</v>
      </c>
      <c r="U4589">
        <f t="shared" si="857"/>
        <v>33.019001932862494</v>
      </c>
      <c r="V4589">
        <f t="shared" si="858"/>
        <v>0</v>
      </c>
      <c r="W4589">
        <f t="shared" si="859"/>
        <v>100</v>
      </c>
      <c r="X4589">
        <f t="shared" si="860"/>
        <v>-100</v>
      </c>
      <c r="Y4589">
        <f t="shared" si="861"/>
        <v>34.345155000435966</v>
      </c>
    </row>
    <row r="4590" spans="1:25" x14ac:dyDescent="0.3">
      <c r="A4590">
        <v>10</v>
      </c>
      <c r="B4590">
        <v>2</v>
      </c>
      <c r="C4590">
        <v>32.6735714285714</v>
      </c>
      <c r="D4590">
        <v>15.78</v>
      </c>
      <c r="E4590">
        <v>7</v>
      </c>
      <c r="F4590">
        <v>17.149563801947899</v>
      </c>
      <c r="G4590">
        <v>17.241433037046999</v>
      </c>
      <c r="H4590">
        <v>15.9577484611593</v>
      </c>
      <c r="I4590">
        <v>1.02</v>
      </c>
      <c r="J4590">
        <v>15.9577484611593</v>
      </c>
      <c r="K4590">
        <v>16.276903430382401</v>
      </c>
      <c r="L4590">
        <v>2092</v>
      </c>
      <c r="M4590">
        <f t="shared" si="852"/>
        <v>-0.49690343038240137</v>
      </c>
      <c r="N4590">
        <v>-0.49690343038240137</v>
      </c>
      <c r="O4590">
        <f t="shared" si="862"/>
        <v>23.661062513378589</v>
      </c>
      <c r="P4590">
        <f t="shared" si="853"/>
        <v>225.11754299718945</v>
      </c>
      <c r="Q4590">
        <f t="shared" si="863"/>
        <v>-0.56000377820177505</v>
      </c>
      <c r="R4590">
        <f t="shared" si="854"/>
        <v>16.340003778201776</v>
      </c>
      <c r="S4590">
        <f t="shared" si="855"/>
        <v>1.0038766801123604</v>
      </c>
      <c r="T4590">
        <f t="shared" si="856"/>
        <v>-6.3100347819375457E-2</v>
      </c>
      <c r="U4590">
        <f t="shared" si="857"/>
        <v>0</v>
      </c>
      <c r="V4590">
        <f t="shared" si="858"/>
        <v>-0.38766801123604755</v>
      </c>
      <c r="W4590">
        <f t="shared" si="859"/>
        <v>0</v>
      </c>
      <c r="X4590">
        <f t="shared" si="860"/>
        <v>-0.38766801123604755</v>
      </c>
      <c r="Y4590">
        <f t="shared" si="861"/>
        <v>0.56000377820177505</v>
      </c>
    </row>
    <row r="4591" spans="1:25" x14ac:dyDescent="0.3">
      <c r="A4591">
        <v>10</v>
      </c>
      <c r="B4591">
        <v>3</v>
      </c>
      <c r="C4591">
        <v>34.2564285714286</v>
      </c>
      <c r="D4591">
        <v>6.21</v>
      </c>
      <c r="E4591">
        <v>7</v>
      </c>
      <c r="F4591">
        <v>18.4229395703316</v>
      </c>
      <c r="G4591">
        <v>17.241433037046999</v>
      </c>
      <c r="H4591">
        <v>16.559002069390701</v>
      </c>
      <c r="I4591">
        <v>1.02</v>
      </c>
      <c r="J4591">
        <v>16.559002069390701</v>
      </c>
      <c r="K4591">
        <v>16.8901821107785</v>
      </c>
      <c r="L4591">
        <v>2092</v>
      </c>
      <c r="M4591">
        <f t="shared" si="852"/>
        <v>-10.6801821107785</v>
      </c>
      <c r="N4591">
        <v>-10.6801821107785</v>
      </c>
      <c r="O4591">
        <f t="shared" si="862"/>
        <v>12.980880402600089</v>
      </c>
      <c r="P4591">
        <f t="shared" si="853"/>
        <v>213.41140220117353</v>
      </c>
      <c r="Q4591">
        <f t="shared" si="863"/>
        <v>-11.706140796015916</v>
      </c>
      <c r="R4591">
        <f t="shared" si="854"/>
        <v>17.916140796015917</v>
      </c>
      <c r="S4591">
        <f t="shared" si="855"/>
        <v>1.0607429025044495</v>
      </c>
      <c r="T4591">
        <f t="shared" si="856"/>
        <v>-1.0259586852374163</v>
      </c>
      <c r="U4591">
        <f t="shared" si="857"/>
        <v>0</v>
      </c>
      <c r="V4591">
        <f t="shared" si="858"/>
        <v>-6.074290250444955</v>
      </c>
      <c r="W4591">
        <f t="shared" si="859"/>
        <v>0</v>
      </c>
      <c r="X4591">
        <f t="shared" si="860"/>
        <v>-6.074290250444955</v>
      </c>
      <c r="Y4591">
        <f t="shared" si="861"/>
        <v>11.706140796015916</v>
      </c>
    </row>
    <row r="4592" spans="1:25" x14ac:dyDescent="0.3">
      <c r="A4592">
        <v>10</v>
      </c>
      <c r="B4592">
        <v>4</v>
      </c>
      <c r="C4592">
        <v>35.172857142857097</v>
      </c>
      <c r="D4592">
        <v>0</v>
      </c>
      <c r="E4592">
        <v>7</v>
      </c>
      <c r="F4592">
        <v>19.174223825911302</v>
      </c>
      <c r="G4592">
        <v>17.241433037046999</v>
      </c>
      <c r="H4592">
        <v>16.904331112341598</v>
      </c>
      <c r="I4592">
        <v>1.02</v>
      </c>
      <c r="J4592">
        <v>16.904331112341598</v>
      </c>
      <c r="K4592">
        <v>17.2424177345884</v>
      </c>
      <c r="L4592">
        <v>2092</v>
      </c>
      <c r="M4592">
        <f t="shared" si="852"/>
        <v>-17.2424177345884</v>
      </c>
      <c r="N4592">
        <v>-17.2424177345884</v>
      </c>
      <c r="O4592">
        <f t="shared" si="862"/>
        <v>-4.2615373319883112</v>
      </c>
      <c r="P4592">
        <f t="shared" si="853"/>
        <v>195.783543660801</v>
      </c>
      <c r="Q4592">
        <f t="shared" si="863"/>
        <v>-17.627858540372529</v>
      </c>
      <c r="R4592">
        <f t="shared" si="854"/>
        <v>17.627858540372529</v>
      </c>
      <c r="S4592">
        <f t="shared" si="855"/>
        <v>1.0223542203719453</v>
      </c>
      <c r="T4592">
        <f t="shared" si="856"/>
        <v>-0.38544080578412832</v>
      </c>
      <c r="U4592">
        <f t="shared" si="857"/>
        <v>0</v>
      </c>
      <c r="V4592">
        <f t="shared" si="858"/>
        <v>-2.2354220371945379</v>
      </c>
      <c r="W4592">
        <f t="shared" si="859"/>
        <v>0</v>
      </c>
      <c r="X4592">
        <f t="shared" si="860"/>
        <v>-2.2354220371945379</v>
      </c>
      <c r="Y4592">
        <f t="shared" si="861"/>
        <v>17.627858540372529</v>
      </c>
    </row>
    <row r="4593" spans="1:25" x14ac:dyDescent="0.3">
      <c r="A4593">
        <v>10</v>
      </c>
      <c r="B4593">
        <v>5</v>
      </c>
      <c r="C4593">
        <v>34.869999999999997</v>
      </c>
      <c r="D4593">
        <v>0</v>
      </c>
      <c r="E4593">
        <v>3</v>
      </c>
      <c r="F4593">
        <v>18.924815829083499</v>
      </c>
      <c r="G4593">
        <v>17.241433037046999</v>
      </c>
      <c r="H4593">
        <v>16.790428009790102</v>
      </c>
      <c r="I4593">
        <v>1.02</v>
      </c>
      <c r="J4593">
        <v>16.790428009790102</v>
      </c>
      <c r="K4593">
        <v>17.126236569985899</v>
      </c>
      <c r="L4593">
        <v>2092</v>
      </c>
      <c r="M4593">
        <f t="shared" si="852"/>
        <v>-17.126236569985899</v>
      </c>
      <c r="N4593">
        <v>-17.126236569985899</v>
      </c>
      <c r="O4593">
        <f t="shared" si="862"/>
        <v>-21.38777390197421</v>
      </c>
      <c r="P4593">
        <f t="shared" si="853"/>
        <v>179.71612039679798</v>
      </c>
      <c r="Q4593">
        <f t="shared" si="863"/>
        <v>-16.067423264003025</v>
      </c>
      <c r="R4593">
        <f t="shared" si="854"/>
        <v>16.067423264003025</v>
      </c>
      <c r="S4593">
        <f t="shared" si="855"/>
        <v>0.93817595000185461</v>
      </c>
      <c r="T4593">
        <f t="shared" si="856"/>
        <v>1.0588133059828735</v>
      </c>
      <c r="U4593">
        <f t="shared" si="857"/>
        <v>0</v>
      </c>
      <c r="V4593">
        <f t="shared" si="858"/>
        <v>6.1824049998145352</v>
      </c>
      <c r="W4593">
        <f t="shared" si="859"/>
        <v>0</v>
      </c>
      <c r="X4593">
        <f t="shared" si="860"/>
        <v>6.1824049998145352</v>
      </c>
      <c r="Y4593">
        <f t="shared" si="861"/>
        <v>16.067423264003025</v>
      </c>
    </row>
    <row r="4594" spans="1:25" x14ac:dyDescent="0.3">
      <c r="A4594">
        <v>11</v>
      </c>
      <c r="B4594">
        <v>1</v>
      </c>
      <c r="C4594">
        <v>35.092857142857099</v>
      </c>
      <c r="D4594">
        <v>0</v>
      </c>
      <c r="E4594">
        <v>7</v>
      </c>
      <c r="F4594">
        <v>19.108234760799601</v>
      </c>
      <c r="G4594">
        <v>17.241433037046999</v>
      </c>
      <c r="H4594">
        <v>16.874264371104498</v>
      </c>
      <c r="I4594">
        <v>0.95</v>
      </c>
      <c r="J4594">
        <v>16.874264371104498</v>
      </c>
      <c r="K4594">
        <v>16.0305511525493</v>
      </c>
      <c r="L4594">
        <v>2092</v>
      </c>
      <c r="M4594">
        <f t="shared" si="852"/>
        <v>-16.0305511525493</v>
      </c>
      <c r="N4594">
        <v>-16.0305511525493</v>
      </c>
      <c r="O4594">
        <f t="shared" si="862"/>
        <v>-37.418325054523507</v>
      </c>
      <c r="P4594">
        <f t="shared" si="853"/>
        <v>165.87354837169988</v>
      </c>
      <c r="Q4594">
        <f t="shared" si="863"/>
        <v>-13.842572025098093</v>
      </c>
      <c r="R4594">
        <f t="shared" si="854"/>
        <v>13.842572025098093</v>
      </c>
      <c r="S4594">
        <f t="shared" si="855"/>
        <v>0.86351192129141119</v>
      </c>
      <c r="T4594">
        <f t="shared" si="856"/>
        <v>2.1879791274512073</v>
      </c>
      <c r="U4594">
        <f t="shared" si="857"/>
        <v>0</v>
      </c>
      <c r="V4594">
        <f t="shared" si="858"/>
        <v>13.648807870858876</v>
      </c>
      <c r="W4594">
        <f t="shared" si="859"/>
        <v>0</v>
      </c>
      <c r="X4594">
        <f t="shared" si="860"/>
        <v>13.648807870858876</v>
      </c>
      <c r="Y4594">
        <f t="shared" si="861"/>
        <v>13.842572025098093</v>
      </c>
    </row>
    <row r="4595" spans="1:25" x14ac:dyDescent="0.3">
      <c r="A4595">
        <v>11</v>
      </c>
      <c r="B4595">
        <v>2</v>
      </c>
      <c r="C4595">
        <v>34.312857142857098</v>
      </c>
      <c r="D4595">
        <v>0</v>
      </c>
      <c r="E4595">
        <v>7</v>
      </c>
      <c r="F4595">
        <v>18.468904387996002</v>
      </c>
      <c r="G4595">
        <v>17.241433037046999</v>
      </c>
      <c r="H4595">
        <v>16.580323252921701</v>
      </c>
      <c r="I4595">
        <v>0.95</v>
      </c>
      <c r="J4595">
        <v>16.580323252921701</v>
      </c>
      <c r="K4595">
        <v>15.751307090275599</v>
      </c>
      <c r="L4595">
        <v>2092</v>
      </c>
      <c r="M4595">
        <f t="shared" si="852"/>
        <v>-15.751307090275599</v>
      </c>
      <c r="N4595">
        <v>-15.751307090275599</v>
      </c>
      <c r="O4595">
        <f t="shared" si="862"/>
        <v>-53.16963214479911</v>
      </c>
      <c r="P4595">
        <f t="shared" si="853"/>
        <v>153.31110237977563</v>
      </c>
      <c r="Q4595">
        <f t="shared" si="863"/>
        <v>-12.56244599192425</v>
      </c>
      <c r="R4595">
        <f t="shared" si="854"/>
        <v>12.56244599192425</v>
      </c>
      <c r="S4595">
        <f t="shared" si="855"/>
        <v>0.79754943002031498</v>
      </c>
      <c r="T4595">
        <f t="shared" si="856"/>
        <v>3.1888610983513495</v>
      </c>
      <c r="U4595">
        <f t="shared" si="857"/>
        <v>0</v>
      </c>
      <c r="V4595">
        <f t="shared" si="858"/>
        <v>20.245056997968504</v>
      </c>
      <c r="W4595">
        <f t="shared" si="859"/>
        <v>0</v>
      </c>
      <c r="X4595">
        <f t="shared" si="860"/>
        <v>20.245056997968504</v>
      </c>
      <c r="Y4595">
        <f t="shared" si="861"/>
        <v>12.56244599192425</v>
      </c>
    </row>
    <row r="4596" spans="1:25" x14ac:dyDescent="0.3">
      <c r="A4596">
        <v>11</v>
      </c>
      <c r="B4596">
        <v>3</v>
      </c>
      <c r="C4596">
        <v>28.266428571428602</v>
      </c>
      <c r="D4596">
        <v>210.67</v>
      </c>
      <c r="E4596">
        <v>7</v>
      </c>
      <c r="F4596">
        <v>13.771575127983899</v>
      </c>
      <c r="G4596">
        <v>17.241433037046999</v>
      </c>
      <c r="H4596">
        <v>14.248726246829801</v>
      </c>
      <c r="I4596">
        <v>0.95</v>
      </c>
      <c r="J4596">
        <v>14.248726246829801</v>
      </c>
      <c r="K4596">
        <v>13.5362899344883</v>
      </c>
      <c r="L4596">
        <v>2092</v>
      </c>
      <c r="M4596">
        <f t="shared" si="852"/>
        <v>197.13371006551168</v>
      </c>
      <c r="N4596">
        <v>197.13371006551168</v>
      </c>
      <c r="O4596">
        <f t="shared" si="862"/>
        <v>143.96407792071255</v>
      </c>
      <c r="P4596">
        <f t="shared" si="853"/>
        <v>410.81284924327707</v>
      </c>
      <c r="Q4596">
        <f t="shared" si="863"/>
        <v>257.50174686350147</v>
      </c>
      <c r="R4596">
        <f t="shared" si="854"/>
        <v>13.5362899344883</v>
      </c>
      <c r="S4596">
        <f t="shared" si="855"/>
        <v>1</v>
      </c>
      <c r="T4596">
        <f t="shared" si="856"/>
        <v>0</v>
      </c>
      <c r="U4596">
        <f t="shared" si="857"/>
        <v>197.13371006551168</v>
      </c>
      <c r="V4596">
        <f t="shared" si="858"/>
        <v>0</v>
      </c>
      <c r="W4596">
        <f t="shared" si="859"/>
        <v>100</v>
      </c>
      <c r="X4596">
        <f t="shared" si="860"/>
        <v>-100</v>
      </c>
      <c r="Y4596">
        <f t="shared" si="861"/>
        <v>257.50174686350147</v>
      </c>
    </row>
    <row r="4597" spans="1:25" x14ac:dyDescent="0.3">
      <c r="A4597">
        <v>11</v>
      </c>
      <c r="B4597">
        <v>4</v>
      </c>
      <c r="C4597">
        <v>27.86</v>
      </c>
      <c r="D4597">
        <v>16.78</v>
      </c>
      <c r="E4597">
        <v>7</v>
      </c>
      <c r="F4597">
        <v>13.4728916490267</v>
      </c>
      <c r="G4597">
        <v>17.241433037046999</v>
      </c>
      <c r="H4597">
        <v>14.0883011751118</v>
      </c>
      <c r="I4597">
        <v>0.95</v>
      </c>
      <c r="J4597">
        <v>14.0883011751118</v>
      </c>
      <c r="K4597">
        <v>13.3838861163562</v>
      </c>
      <c r="L4597">
        <v>2092</v>
      </c>
      <c r="M4597">
        <f t="shared" si="852"/>
        <v>3.3961138836438014</v>
      </c>
      <c r="N4597">
        <v>3.3961138836438014</v>
      </c>
      <c r="O4597">
        <f t="shared" si="862"/>
        <v>147.36019180435636</v>
      </c>
      <c r="P4597">
        <f t="shared" si="853"/>
        <v>417.8482488454531</v>
      </c>
      <c r="Q4597">
        <f t="shared" si="863"/>
        <v>7.0353996021760281</v>
      </c>
      <c r="R4597">
        <f t="shared" si="854"/>
        <v>13.3838861163562</v>
      </c>
      <c r="S4597">
        <f t="shared" si="855"/>
        <v>1</v>
      </c>
      <c r="T4597">
        <f t="shared" si="856"/>
        <v>0</v>
      </c>
      <c r="U4597">
        <f t="shared" si="857"/>
        <v>3.3961138836438014</v>
      </c>
      <c r="V4597">
        <f t="shared" si="858"/>
        <v>0</v>
      </c>
      <c r="W4597">
        <f t="shared" si="859"/>
        <v>100</v>
      </c>
      <c r="X4597">
        <f t="shared" si="860"/>
        <v>-100</v>
      </c>
      <c r="Y4597">
        <f t="shared" si="861"/>
        <v>7.0353996021760281</v>
      </c>
    </row>
    <row r="4598" spans="1:25" x14ac:dyDescent="0.3">
      <c r="A4598">
        <v>11</v>
      </c>
      <c r="B4598">
        <v>5</v>
      </c>
      <c r="C4598">
        <v>29.675000000000001</v>
      </c>
      <c r="D4598">
        <v>0</v>
      </c>
      <c r="E4598">
        <v>2</v>
      </c>
      <c r="F4598">
        <v>14.823780480454801</v>
      </c>
      <c r="G4598">
        <v>17.241433037046999</v>
      </c>
      <c r="H4598">
        <v>14.8008817409307</v>
      </c>
      <c r="I4598">
        <v>0.95</v>
      </c>
      <c r="J4598">
        <v>14.8008817409307</v>
      </c>
      <c r="K4598">
        <v>14.060837653884199</v>
      </c>
      <c r="L4598">
        <v>2092</v>
      </c>
      <c r="M4598">
        <f t="shared" si="852"/>
        <v>-14.060837653884199</v>
      </c>
      <c r="N4598">
        <v>-14.060837653884199</v>
      </c>
      <c r="O4598">
        <f t="shared" si="862"/>
        <v>133.29935415047217</v>
      </c>
      <c r="P4598">
        <f t="shared" si="853"/>
        <v>389.48063142153148</v>
      </c>
      <c r="Q4598">
        <f t="shared" si="863"/>
        <v>-28.367617423921615</v>
      </c>
      <c r="R4598">
        <f t="shared" si="854"/>
        <v>28.367617423921615</v>
      </c>
      <c r="S4598">
        <f t="shared" si="855"/>
        <v>2.0174912848158288</v>
      </c>
      <c r="T4598">
        <f t="shared" si="856"/>
        <v>-14.306779770037416</v>
      </c>
      <c r="U4598">
        <f t="shared" si="857"/>
        <v>0</v>
      </c>
      <c r="V4598">
        <f t="shared" si="858"/>
        <v>-101.74912848158286</v>
      </c>
      <c r="W4598">
        <f t="shared" si="859"/>
        <v>0</v>
      </c>
      <c r="X4598">
        <f t="shared" si="860"/>
        <v>-101.74912848158286</v>
      </c>
      <c r="Y4598">
        <f t="shared" si="861"/>
        <v>28.367617423921615</v>
      </c>
    </row>
    <row r="4599" spans="1:25" x14ac:dyDescent="0.3">
      <c r="A4599">
        <v>12</v>
      </c>
      <c r="B4599">
        <v>1</v>
      </c>
      <c r="C4599">
        <v>30.230714285714299</v>
      </c>
      <c r="D4599">
        <v>18.059999999999999</v>
      </c>
      <c r="E4599">
        <v>7</v>
      </c>
      <c r="F4599">
        <v>15.2460838601346</v>
      </c>
      <c r="G4599">
        <v>17.241433037046999</v>
      </c>
      <c r="H4599">
        <v>15.0171362161374</v>
      </c>
      <c r="I4599">
        <v>0.91</v>
      </c>
      <c r="J4599">
        <v>15.0171362161374</v>
      </c>
      <c r="K4599">
        <v>13.6655939566851</v>
      </c>
      <c r="L4599">
        <v>2092</v>
      </c>
      <c r="M4599">
        <f t="shared" si="852"/>
        <v>4.3944060433148984</v>
      </c>
      <c r="N4599">
        <v>4.3944060433148984</v>
      </c>
      <c r="O4599">
        <f t="shared" si="862"/>
        <v>137.69376019378706</v>
      </c>
      <c r="P4599">
        <f t="shared" si="853"/>
        <v>398.13301879223911</v>
      </c>
      <c r="Q4599">
        <f t="shared" si="863"/>
        <v>8.6523873707076291</v>
      </c>
      <c r="R4599">
        <f t="shared" si="854"/>
        <v>13.6655939566851</v>
      </c>
      <c r="S4599">
        <f t="shared" si="855"/>
        <v>1</v>
      </c>
      <c r="T4599">
        <f t="shared" si="856"/>
        <v>0</v>
      </c>
      <c r="U4599">
        <f t="shared" si="857"/>
        <v>4.3944060433148984</v>
      </c>
      <c r="V4599">
        <f t="shared" si="858"/>
        <v>0</v>
      </c>
      <c r="W4599">
        <f t="shared" si="859"/>
        <v>100</v>
      </c>
      <c r="X4599">
        <f t="shared" si="860"/>
        <v>-100</v>
      </c>
      <c r="Y4599">
        <f t="shared" si="861"/>
        <v>8.6523873707076291</v>
      </c>
    </row>
    <row r="4600" spans="1:25" x14ac:dyDescent="0.3">
      <c r="A4600">
        <v>12</v>
      </c>
      <c r="B4600">
        <v>2</v>
      </c>
      <c r="C4600">
        <v>29.545000000000002</v>
      </c>
      <c r="D4600">
        <v>16.57</v>
      </c>
      <c r="E4600">
        <v>7</v>
      </c>
      <c r="F4600">
        <v>14.725572247895601</v>
      </c>
      <c r="G4600">
        <v>17.241433037046999</v>
      </c>
      <c r="H4600">
        <v>14.7501655911465</v>
      </c>
      <c r="I4600">
        <v>0.91</v>
      </c>
      <c r="J4600">
        <v>14.7501655911465</v>
      </c>
      <c r="K4600">
        <v>13.4226506879433</v>
      </c>
      <c r="L4600">
        <v>2092</v>
      </c>
      <c r="M4600">
        <f t="shared" si="852"/>
        <v>3.1473493120567007</v>
      </c>
      <c r="N4600">
        <v>3.1473493120567007</v>
      </c>
      <c r="O4600">
        <f t="shared" si="862"/>
        <v>140.84110950584375</v>
      </c>
      <c r="P4600">
        <f t="shared" si="853"/>
        <v>404.4478946868262</v>
      </c>
      <c r="Q4600">
        <f t="shared" si="863"/>
        <v>6.3148758945870895</v>
      </c>
      <c r="R4600">
        <f t="shared" si="854"/>
        <v>13.4226506879433</v>
      </c>
      <c r="S4600">
        <f t="shared" si="855"/>
        <v>1</v>
      </c>
      <c r="T4600">
        <f t="shared" si="856"/>
        <v>0</v>
      </c>
      <c r="U4600">
        <f t="shared" si="857"/>
        <v>3.1473493120567007</v>
      </c>
      <c r="V4600">
        <f t="shared" si="858"/>
        <v>0</v>
      </c>
      <c r="W4600">
        <f t="shared" si="859"/>
        <v>100</v>
      </c>
      <c r="X4600">
        <f t="shared" si="860"/>
        <v>-100</v>
      </c>
      <c r="Y4600">
        <f t="shared" si="861"/>
        <v>6.3148758945870895</v>
      </c>
    </row>
    <row r="4601" spans="1:25" x14ac:dyDescent="0.3">
      <c r="A4601">
        <v>12</v>
      </c>
      <c r="B4601">
        <v>3</v>
      </c>
      <c r="C4601">
        <v>27.7171428571429</v>
      </c>
      <c r="D4601">
        <v>0</v>
      </c>
      <c r="E4601">
        <v>7</v>
      </c>
      <c r="F4601">
        <v>13.3684354143889</v>
      </c>
      <c r="G4601">
        <v>17.241433037046999</v>
      </c>
      <c r="H4601">
        <v>14.0317917298038</v>
      </c>
      <c r="I4601">
        <v>0.91</v>
      </c>
      <c r="J4601">
        <v>14.0317917298038</v>
      </c>
      <c r="K4601">
        <v>12.7689304741215</v>
      </c>
      <c r="L4601">
        <v>2092</v>
      </c>
      <c r="M4601">
        <f t="shared" si="852"/>
        <v>-12.7689304741215</v>
      </c>
      <c r="N4601">
        <v>-12.7689304741215</v>
      </c>
      <c r="O4601">
        <f t="shared" si="862"/>
        <v>128.07217903172224</v>
      </c>
      <c r="P4601">
        <f t="shared" si="853"/>
        <v>379.43308671828498</v>
      </c>
      <c r="Q4601">
        <f t="shared" si="863"/>
        <v>-25.01480796854122</v>
      </c>
      <c r="R4601">
        <f t="shared" si="854"/>
        <v>25.01480796854122</v>
      </c>
      <c r="S4601">
        <f t="shared" si="855"/>
        <v>1.9590370563328041</v>
      </c>
      <c r="T4601">
        <f t="shared" si="856"/>
        <v>-12.24587749441972</v>
      </c>
      <c r="U4601">
        <f t="shared" si="857"/>
        <v>0</v>
      </c>
      <c r="V4601">
        <f t="shared" si="858"/>
        <v>-95.903705633280396</v>
      </c>
      <c r="W4601">
        <f t="shared" si="859"/>
        <v>0</v>
      </c>
      <c r="X4601">
        <f t="shared" si="860"/>
        <v>-95.903705633280396</v>
      </c>
      <c r="Y4601">
        <f t="shared" si="861"/>
        <v>25.01480796854122</v>
      </c>
    </row>
    <row r="4602" spans="1:25" x14ac:dyDescent="0.3">
      <c r="A4602">
        <v>12</v>
      </c>
      <c r="B4602">
        <v>4</v>
      </c>
      <c r="C4602">
        <v>25.176428571428598</v>
      </c>
      <c r="D4602">
        <v>0</v>
      </c>
      <c r="E4602">
        <v>7</v>
      </c>
      <c r="F4602">
        <v>11.557516321511599</v>
      </c>
      <c r="G4602">
        <v>17.241433037046999</v>
      </c>
      <c r="H4602">
        <v>13.0157560505286</v>
      </c>
      <c r="I4602">
        <v>0.91</v>
      </c>
      <c r="J4602">
        <v>13.0157560505286</v>
      </c>
      <c r="K4602">
        <v>11.844338005981101</v>
      </c>
      <c r="L4602">
        <v>2092</v>
      </c>
      <c r="M4602">
        <f t="shared" si="852"/>
        <v>-11.844338005981101</v>
      </c>
      <c r="N4602">
        <v>-11.844338005981101</v>
      </c>
      <c r="O4602">
        <f t="shared" si="862"/>
        <v>116.22784102574114</v>
      </c>
      <c r="P4602">
        <f t="shared" si="853"/>
        <v>357.61485085611616</v>
      </c>
      <c r="Q4602">
        <f t="shared" si="863"/>
        <v>-21.818235862168819</v>
      </c>
      <c r="R4602">
        <f t="shared" si="854"/>
        <v>21.818235862168819</v>
      </c>
      <c r="S4602">
        <f t="shared" si="855"/>
        <v>1.842081495069724</v>
      </c>
      <c r="T4602">
        <f t="shared" si="856"/>
        <v>-9.973897856187719</v>
      </c>
      <c r="U4602">
        <f t="shared" si="857"/>
        <v>0</v>
      </c>
      <c r="V4602">
        <f t="shared" si="858"/>
        <v>-84.208149506972404</v>
      </c>
      <c r="W4602">
        <f t="shared" si="859"/>
        <v>0</v>
      </c>
      <c r="X4602">
        <f t="shared" si="860"/>
        <v>-84.208149506972404</v>
      </c>
      <c r="Y4602">
        <f t="shared" si="861"/>
        <v>21.818235862168819</v>
      </c>
    </row>
    <row r="4603" spans="1:25" x14ac:dyDescent="0.3">
      <c r="A4603">
        <v>12</v>
      </c>
      <c r="B4603">
        <v>5</v>
      </c>
      <c r="C4603">
        <v>24.885000000000002</v>
      </c>
      <c r="D4603">
        <v>0</v>
      </c>
      <c r="E4603">
        <v>3</v>
      </c>
      <c r="F4603">
        <v>11.3555718119479</v>
      </c>
      <c r="G4603">
        <v>17.241433037046999</v>
      </c>
      <c r="H4603">
        <v>12.8978173660627</v>
      </c>
      <c r="I4603">
        <v>0.91</v>
      </c>
      <c r="J4603">
        <v>12.8978173660627</v>
      </c>
      <c r="K4603">
        <v>11.737013803117099</v>
      </c>
      <c r="L4603">
        <v>2092</v>
      </c>
      <c r="M4603">
        <f t="shared" si="852"/>
        <v>-11.737013803117099</v>
      </c>
      <c r="N4603">
        <v>-11.737013803117099</v>
      </c>
      <c r="O4603">
        <f t="shared" si="862"/>
        <v>104.49082722262405</v>
      </c>
      <c r="P4603">
        <f t="shared" si="853"/>
        <v>337.23212877761648</v>
      </c>
      <c r="Q4603">
        <f t="shared" si="863"/>
        <v>-20.382722078499683</v>
      </c>
      <c r="R4603">
        <f t="shared" si="854"/>
        <v>20.382722078499683</v>
      </c>
      <c r="S4603">
        <f t="shared" si="855"/>
        <v>1.736619077084707</v>
      </c>
      <c r="T4603">
        <f t="shared" si="856"/>
        <v>-8.6457082753825834</v>
      </c>
      <c r="U4603">
        <f t="shared" si="857"/>
        <v>0</v>
      </c>
      <c r="V4603">
        <f t="shared" si="858"/>
        <v>-73.661907708470693</v>
      </c>
      <c r="W4603">
        <f t="shared" si="859"/>
        <v>0</v>
      </c>
      <c r="X4603">
        <f t="shared" si="860"/>
        <v>-73.661907708470693</v>
      </c>
      <c r="Y4603">
        <f t="shared" si="861"/>
        <v>20.382722078499683</v>
      </c>
    </row>
    <row r="4604" spans="1:25" x14ac:dyDescent="0.3">
      <c r="A4604">
        <v>1</v>
      </c>
      <c r="B4604">
        <v>1</v>
      </c>
      <c r="C4604">
        <v>25.648571428571401</v>
      </c>
      <c r="D4604">
        <v>0</v>
      </c>
      <c r="E4604">
        <v>7</v>
      </c>
      <c r="F4604">
        <v>11.887241043938699</v>
      </c>
      <c r="G4604">
        <v>16.911264510616899</v>
      </c>
      <c r="H4604">
        <v>13.217780993578501</v>
      </c>
      <c r="I4604">
        <v>0.91</v>
      </c>
      <c r="J4604">
        <v>13.217780993578501</v>
      </c>
      <c r="K4604">
        <v>12.0281807041564</v>
      </c>
      <c r="L4604">
        <v>2093</v>
      </c>
      <c r="M4604">
        <f t="shared" si="852"/>
        <v>-12.0281807041564</v>
      </c>
      <c r="N4604">
        <v>-12.0281807041564</v>
      </c>
      <c r="O4604">
        <f t="shared" si="862"/>
        <v>92.46264651846765</v>
      </c>
      <c r="P4604">
        <f t="shared" si="853"/>
        <v>317.54851161214935</v>
      </c>
      <c r="Q4604">
        <f t="shared" si="863"/>
        <v>-19.683617165467126</v>
      </c>
      <c r="R4604">
        <f t="shared" si="854"/>
        <v>19.683617165467126</v>
      </c>
      <c r="S4604">
        <f t="shared" si="855"/>
        <v>1.6364583846554077</v>
      </c>
      <c r="T4604">
        <f t="shared" si="856"/>
        <v>-7.6554364613107264</v>
      </c>
      <c r="U4604">
        <f t="shared" si="857"/>
        <v>0</v>
      </c>
      <c r="V4604">
        <f t="shared" si="858"/>
        <v>-63.64583846554077</v>
      </c>
      <c r="W4604">
        <f t="shared" si="859"/>
        <v>0</v>
      </c>
      <c r="X4604">
        <f t="shared" si="860"/>
        <v>-63.64583846554077</v>
      </c>
      <c r="Y4604">
        <f t="shared" si="861"/>
        <v>19.683617165467126</v>
      </c>
    </row>
    <row r="4605" spans="1:25" x14ac:dyDescent="0.3">
      <c r="A4605">
        <v>1</v>
      </c>
      <c r="B4605">
        <v>2</v>
      </c>
      <c r="C4605">
        <v>23.570714285714299</v>
      </c>
      <c r="D4605">
        <v>0</v>
      </c>
      <c r="E4605">
        <v>7</v>
      </c>
      <c r="F4605">
        <v>10.4600015090717</v>
      </c>
      <c r="G4605">
        <v>16.911264510616899</v>
      </c>
      <c r="H4605">
        <v>12.378440963954899</v>
      </c>
      <c r="I4605">
        <v>0.91</v>
      </c>
      <c r="J4605">
        <v>12.378440963954899</v>
      </c>
      <c r="K4605">
        <v>11.264381277199</v>
      </c>
      <c r="L4605">
        <v>2093</v>
      </c>
      <c r="M4605">
        <f t="shared" si="852"/>
        <v>-11.264381277199</v>
      </c>
      <c r="N4605">
        <v>-11.264381277199</v>
      </c>
      <c r="O4605">
        <f t="shared" si="862"/>
        <v>81.198265241268643</v>
      </c>
      <c r="P4605">
        <f t="shared" si="853"/>
        <v>300.1579069725633</v>
      </c>
      <c r="Q4605">
        <f t="shared" si="863"/>
        <v>-17.390604639586059</v>
      </c>
      <c r="R4605">
        <f t="shared" si="854"/>
        <v>17.390604639586059</v>
      </c>
      <c r="S4605">
        <f t="shared" si="855"/>
        <v>1.5438579547007667</v>
      </c>
      <c r="T4605">
        <f t="shared" si="856"/>
        <v>-6.1262233623870586</v>
      </c>
      <c r="U4605">
        <f t="shared" si="857"/>
        <v>0</v>
      </c>
      <c r="V4605">
        <f t="shared" si="858"/>
        <v>-54.385795470076673</v>
      </c>
      <c r="W4605">
        <f t="shared" si="859"/>
        <v>0</v>
      </c>
      <c r="X4605">
        <f t="shared" si="860"/>
        <v>-54.385795470076673</v>
      </c>
      <c r="Y4605">
        <f t="shared" si="861"/>
        <v>17.390604639586059</v>
      </c>
    </row>
    <row r="4606" spans="1:25" x14ac:dyDescent="0.3">
      <c r="A4606">
        <v>1</v>
      </c>
      <c r="B4606">
        <v>3</v>
      </c>
      <c r="C4606">
        <v>23.753571428571401</v>
      </c>
      <c r="D4606">
        <v>4.1900000000000004</v>
      </c>
      <c r="E4606">
        <v>7</v>
      </c>
      <c r="F4606">
        <v>10.583102271087901</v>
      </c>
      <c r="G4606">
        <v>16.911264510616899</v>
      </c>
      <c r="H4606">
        <v>12.45295000806</v>
      </c>
      <c r="I4606">
        <v>0.91</v>
      </c>
      <c r="J4606">
        <v>12.45295000806</v>
      </c>
      <c r="K4606">
        <v>11.332184507334601</v>
      </c>
      <c r="L4606">
        <v>2093</v>
      </c>
      <c r="M4606">
        <f t="shared" si="852"/>
        <v>-7.1421845073346004</v>
      </c>
      <c r="N4606">
        <v>-7.1421845073346004</v>
      </c>
      <c r="O4606">
        <f t="shared" si="862"/>
        <v>74.056080733934039</v>
      </c>
      <c r="P4606">
        <f t="shared" si="853"/>
        <v>289.6281243364507</v>
      </c>
      <c r="Q4606">
        <f t="shared" si="863"/>
        <v>-10.5297826361126</v>
      </c>
      <c r="R4606">
        <f t="shared" si="854"/>
        <v>14.719782636112601</v>
      </c>
      <c r="S4606">
        <f t="shared" si="855"/>
        <v>1.2989360194925721</v>
      </c>
      <c r="T4606">
        <f t="shared" si="856"/>
        <v>-3.3875981287780004</v>
      </c>
      <c r="U4606">
        <f t="shared" si="857"/>
        <v>0</v>
      </c>
      <c r="V4606">
        <f t="shared" si="858"/>
        <v>-29.893601949257214</v>
      </c>
      <c r="W4606">
        <f t="shared" si="859"/>
        <v>0</v>
      </c>
      <c r="X4606">
        <f t="shared" si="860"/>
        <v>-29.893601949257214</v>
      </c>
      <c r="Y4606">
        <f t="shared" si="861"/>
        <v>10.5297826361126</v>
      </c>
    </row>
    <row r="4607" spans="1:25" x14ac:dyDescent="0.3">
      <c r="A4607">
        <v>1</v>
      </c>
      <c r="B4607">
        <v>4</v>
      </c>
      <c r="C4607">
        <v>23.2328571428571</v>
      </c>
      <c r="D4607">
        <v>0</v>
      </c>
      <c r="E4607">
        <v>7</v>
      </c>
      <c r="F4607">
        <v>10.233843778975899</v>
      </c>
      <c r="G4607">
        <v>16.911264510616899</v>
      </c>
      <c r="H4607">
        <v>12.240432884450801</v>
      </c>
      <c r="I4607">
        <v>0.91</v>
      </c>
      <c r="J4607">
        <v>12.240432884450801</v>
      </c>
      <c r="K4607">
        <v>11.1387939248502</v>
      </c>
      <c r="L4607">
        <v>2093</v>
      </c>
      <c r="M4607">
        <f t="shared" si="852"/>
        <v>-11.1387939248502</v>
      </c>
      <c r="N4607">
        <v>-11.1387939248502</v>
      </c>
      <c r="O4607">
        <f t="shared" si="862"/>
        <v>62.917286809083841</v>
      </c>
      <c r="P4607">
        <f t="shared" si="853"/>
        <v>273.93854710465359</v>
      </c>
      <c r="Q4607">
        <f t="shared" si="863"/>
        <v>-15.689577231797102</v>
      </c>
      <c r="R4607">
        <f t="shared" si="854"/>
        <v>15.689577231797102</v>
      </c>
      <c r="S4607">
        <f t="shared" si="855"/>
        <v>1.4085526079079611</v>
      </c>
      <c r="T4607">
        <f t="shared" si="856"/>
        <v>-4.5507833069469026</v>
      </c>
      <c r="U4607">
        <f t="shared" si="857"/>
        <v>0</v>
      </c>
      <c r="V4607">
        <f t="shared" si="858"/>
        <v>-40.855260790796109</v>
      </c>
      <c r="W4607">
        <f t="shared" si="859"/>
        <v>0</v>
      </c>
      <c r="X4607">
        <f t="shared" si="860"/>
        <v>-40.855260790796109</v>
      </c>
      <c r="Y4607">
        <f t="shared" si="861"/>
        <v>15.689577231797102</v>
      </c>
    </row>
    <row r="4608" spans="1:25" x14ac:dyDescent="0.3">
      <c r="A4608">
        <v>1</v>
      </c>
      <c r="B4608">
        <v>5</v>
      </c>
      <c r="C4608">
        <v>22.0216666666667</v>
      </c>
      <c r="D4608">
        <v>0</v>
      </c>
      <c r="E4608">
        <v>3</v>
      </c>
      <c r="F4608">
        <v>9.4370138608252692</v>
      </c>
      <c r="G4608">
        <v>16.911264510616899</v>
      </c>
      <c r="H4608">
        <v>11.741935468809</v>
      </c>
      <c r="I4608">
        <v>0.91</v>
      </c>
      <c r="J4608">
        <v>11.741935468809</v>
      </c>
      <c r="K4608">
        <v>10.685161276616199</v>
      </c>
      <c r="L4608">
        <v>2093</v>
      </c>
      <c r="M4608">
        <f t="shared" si="852"/>
        <v>-10.685161276616199</v>
      </c>
      <c r="N4608">
        <v>-10.685161276616199</v>
      </c>
      <c r="O4608">
        <f t="shared" si="862"/>
        <v>52.232125532467641</v>
      </c>
      <c r="P4608">
        <f t="shared" si="853"/>
        <v>259.68724269152273</v>
      </c>
      <c r="Q4608">
        <f t="shared" si="863"/>
        <v>-14.251304413130867</v>
      </c>
      <c r="R4608">
        <f t="shared" si="854"/>
        <v>14.251304413130867</v>
      </c>
      <c r="S4608">
        <f t="shared" si="855"/>
        <v>1.3337472448187513</v>
      </c>
      <c r="T4608">
        <f t="shared" si="856"/>
        <v>-3.5661431365146683</v>
      </c>
      <c r="U4608">
        <f t="shared" si="857"/>
        <v>0</v>
      </c>
      <c r="V4608">
        <f t="shared" si="858"/>
        <v>-33.374724481875134</v>
      </c>
      <c r="W4608">
        <f t="shared" si="859"/>
        <v>0</v>
      </c>
      <c r="X4608">
        <f t="shared" si="860"/>
        <v>-33.374724481875134</v>
      </c>
      <c r="Y4608">
        <f t="shared" si="861"/>
        <v>14.251304413130867</v>
      </c>
    </row>
    <row r="4609" spans="1:25" x14ac:dyDescent="0.3">
      <c r="A4609">
        <v>2</v>
      </c>
      <c r="B4609">
        <v>1</v>
      </c>
      <c r="C4609">
        <v>23.675714285714299</v>
      </c>
      <c r="D4609">
        <v>0</v>
      </c>
      <c r="E4609">
        <v>7</v>
      </c>
      <c r="F4609">
        <v>10.5306285057677</v>
      </c>
      <c r="G4609">
        <v>16.911264510616899</v>
      </c>
      <c r="H4609">
        <v>12.421241177532099</v>
      </c>
      <c r="I4609">
        <v>0.95</v>
      </c>
      <c r="J4609">
        <v>12.421241177532099</v>
      </c>
      <c r="K4609">
        <v>11.8001791186555</v>
      </c>
      <c r="L4609">
        <v>2093</v>
      </c>
      <c r="M4609">
        <f t="shared" si="852"/>
        <v>-11.8001791186555</v>
      </c>
      <c r="N4609">
        <v>-11.8001791186555</v>
      </c>
      <c r="O4609">
        <f t="shared" si="862"/>
        <v>40.431946413812142</v>
      </c>
      <c r="P4609">
        <f t="shared" si="853"/>
        <v>244.80870229991484</v>
      </c>
      <c r="Q4609">
        <f t="shared" si="863"/>
        <v>-14.878540391607885</v>
      </c>
      <c r="R4609">
        <f t="shared" si="854"/>
        <v>14.878540391607885</v>
      </c>
      <c r="S4609">
        <f t="shared" si="855"/>
        <v>1.2608741140281208</v>
      </c>
      <c r="T4609">
        <f t="shared" si="856"/>
        <v>-3.0783612729523853</v>
      </c>
      <c r="U4609">
        <f t="shared" si="857"/>
        <v>0</v>
      </c>
      <c r="V4609">
        <f t="shared" si="858"/>
        <v>-26.087411402812084</v>
      </c>
      <c r="W4609">
        <f t="shared" si="859"/>
        <v>0</v>
      </c>
      <c r="X4609">
        <f t="shared" si="860"/>
        <v>-26.087411402812084</v>
      </c>
      <c r="Y4609">
        <f t="shared" si="861"/>
        <v>14.878540391607885</v>
      </c>
    </row>
    <row r="4610" spans="1:25" x14ac:dyDescent="0.3">
      <c r="A4610">
        <v>2</v>
      </c>
      <c r="B4610">
        <v>2</v>
      </c>
      <c r="C4610">
        <v>27.641428571428602</v>
      </c>
      <c r="D4610">
        <v>0</v>
      </c>
      <c r="E4610">
        <v>7</v>
      </c>
      <c r="F4610">
        <v>13.313185616713801</v>
      </c>
      <c r="G4610">
        <v>16.911264510616899</v>
      </c>
      <c r="H4610">
        <v>14.0086054113566</v>
      </c>
      <c r="I4610">
        <v>0.95</v>
      </c>
      <c r="J4610">
        <v>14.0086054113566</v>
      </c>
      <c r="K4610">
        <v>13.3081751407888</v>
      </c>
      <c r="L4610">
        <v>2093</v>
      </c>
      <c r="M4610">
        <f t="shared" si="852"/>
        <v>-13.3081751407888</v>
      </c>
      <c r="N4610">
        <v>-13.3081751407888</v>
      </c>
      <c r="O4610">
        <f t="shared" si="862"/>
        <v>27.123771273023344</v>
      </c>
      <c r="P4610">
        <f t="shared" si="853"/>
        <v>229.04906148796388</v>
      </c>
      <c r="Q4610">
        <f t="shared" si="863"/>
        <v>-15.759640811950959</v>
      </c>
      <c r="R4610">
        <f t="shared" si="854"/>
        <v>15.759640811950959</v>
      </c>
      <c r="S4610">
        <f t="shared" si="855"/>
        <v>1.1842074999184942</v>
      </c>
      <c r="T4610">
        <f t="shared" si="856"/>
        <v>-2.4514656711621594</v>
      </c>
      <c r="U4610">
        <f t="shared" si="857"/>
        <v>0</v>
      </c>
      <c r="V4610">
        <f t="shared" si="858"/>
        <v>-18.420749991849419</v>
      </c>
      <c r="W4610">
        <f t="shared" si="859"/>
        <v>0</v>
      </c>
      <c r="X4610">
        <f t="shared" si="860"/>
        <v>-18.420749991849419</v>
      </c>
      <c r="Y4610">
        <f t="shared" si="861"/>
        <v>15.759640811950959</v>
      </c>
    </row>
    <row r="4611" spans="1:25" x14ac:dyDescent="0.3">
      <c r="A4611">
        <v>2</v>
      </c>
      <c r="B4611">
        <v>3</v>
      </c>
      <c r="C4611">
        <v>27.1292857142857</v>
      </c>
      <c r="D4611">
        <v>0</v>
      </c>
      <c r="E4611">
        <v>7</v>
      </c>
      <c r="F4611">
        <v>12.941514091479601</v>
      </c>
      <c r="G4611">
        <v>16.911264510616899</v>
      </c>
      <c r="H4611">
        <v>13.8066248277462</v>
      </c>
      <c r="I4611">
        <v>0.95</v>
      </c>
      <c r="J4611">
        <v>13.8066248277462</v>
      </c>
      <c r="K4611">
        <v>13.1162935863589</v>
      </c>
      <c r="L4611">
        <v>2093</v>
      </c>
      <c r="M4611">
        <f t="shared" ref="M4611:M4674" si="864">D4611-K4611</f>
        <v>-13.1162935863589</v>
      </c>
      <c r="N4611">
        <v>-13.1162935863589</v>
      </c>
      <c r="O4611">
        <f t="shared" si="862"/>
        <v>14.007477686664444</v>
      </c>
      <c r="P4611">
        <f t="shared" ref="P4611:P4674" si="865">200 * EXP(O4611 / 200)</f>
        <v>214.50965628089503</v>
      </c>
      <c r="Q4611">
        <f t="shared" si="863"/>
        <v>-14.539405207068853</v>
      </c>
      <c r="R4611">
        <f t="shared" ref="R4611:R4674" si="866">MAX(IF(D4611&gt;K4611,K4611,D4611+Y4611))</f>
        <v>14.539405207068853</v>
      </c>
      <c r="S4611">
        <f t="shared" ref="S4611:S4674" si="867">R4611/K4611</f>
        <v>1.1084995247582752</v>
      </c>
      <c r="T4611">
        <f t="shared" ref="T4611:T4674" si="868">K4611-R4611</f>
        <v>-1.4231116207099532</v>
      </c>
      <c r="U4611">
        <f t="shared" ref="U4611:U4674" si="869">MAX(0,M4611)</f>
        <v>0</v>
      </c>
      <c r="V4611">
        <f t="shared" ref="V4611:V4674" si="870">(T4611/K4611)*100</f>
        <v>-10.849952475827516</v>
      </c>
      <c r="W4611">
        <f t="shared" ref="W4611:W4674" si="871">U4611/M4611*100</f>
        <v>0</v>
      </c>
      <c r="X4611">
        <f t="shared" ref="X4611:X4674" si="872">V4611-W4611</f>
        <v>-10.849952475827516</v>
      </c>
      <c r="Y4611">
        <f t="shared" ref="Y4611:Y4674" si="873">IF(Q4611&lt;0,-Q4611,Q4611)</f>
        <v>14.539405207068853</v>
      </c>
    </row>
    <row r="4612" spans="1:25" x14ac:dyDescent="0.3">
      <c r="A4612">
        <v>2</v>
      </c>
      <c r="B4612">
        <v>4</v>
      </c>
      <c r="C4612">
        <v>28.494285714285699</v>
      </c>
      <c r="D4612">
        <v>0</v>
      </c>
      <c r="E4612">
        <v>7</v>
      </c>
      <c r="F4612">
        <v>13.939997128957801</v>
      </c>
      <c r="G4612">
        <v>16.911264510616899</v>
      </c>
      <c r="H4612">
        <v>14.343115290558501</v>
      </c>
      <c r="I4612">
        <v>0.95</v>
      </c>
      <c r="J4612">
        <v>14.343115290558501</v>
      </c>
      <c r="K4612">
        <v>13.625959526030501</v>
      </c>
      <c r="L4612">
        <v>2093</v>
      </c>
      <c r="M4612">
        <f t="shared" si="864"/>
        <v>-13.625959526030501</v>
      </c>
      <c r="N4612">
        <v>-13.625959526030501</v>
      </c>
      <c r="O4612">
        <f t="shared" ref="O4612:O4675" si="874">IF(O4611 + N4612 &gt; 200, 0, O4611 + N4612)</f>
        <v>0.38151816063394328</v>
      </c>
      <c r="P4612">
        <f t="shared" si="865"/>
        <v>200.38188228239613</v>
      </c>
      <c r="Q4612">
        <f t="shared" ref="Q4612:Q4675" si="875">P4612 - P4611</f>
        <v>-14.127773998498895</v>
      </c>
      <c r="R4612">
        <f t="shared" si="866"/>
        <v>14.127773998498895</v>
      </c>
      <c r="S4612">
        <f t="shared" si="867"/>
        <v>1.0368278264374517</v>
      </c>
      <c r="T4612">
        <f t="shared" si="868"/>
        <v>-0.50181447246839461</v>
      </c>
      <c r="U4612">
        <f t="shared" si="869"/>
        <v>0</v>
      </c>
      <c r="V4612">
        <f t="shared" si="870"/>
        <v>-3.6827826437451825</v>
      </c>
      <c r="W4612">
        <f t="shared" si="871"/>
        <v>0</v>
      </c>
      <c r="X4612">
        <f t="shared" si="872"/>
        <v>-3.6827826437451825</v>
      </c>
      <c r="Y4612">
        <f t="shared" si="873"/>
        <v>14.127773998498895</v>
      </c>
    </row>
    <row r="4613" spans="1:25" x14ac:dyDescent="0.3">
      <c r="A4613">
        <v>3</v>
      </c>
      <c r="B4613">
        <v>1</v>
      </c>
      <c r="C4613">
        <v>27.271428571428601</v>
      </c>
      <c r="D4613">
        <v>0</v>
      </c>
      <c r="E4613">
        <v>7</v>
      </c>
      <c r="F4613">
        <v>13.044311354940101</v>
      </c>
      <c r="G4613">
        <v>16.911264510616899</v>
      </c>
      <c r="H4613">
        <v>13.862768354438</v>
      </c>
      <c r="I4613">
        <v>1.02</v>
      </c>
      <c r="J4613">
        <v>13.862768354438</v>
      </c>
      <c r="K4613">
        <v>14.1400237215268</v>
      </c>
      <c r="L4613">
        <v>2093</v>
      </c>
      <c r="M4613">
        <f t="shared" si="864"/>
        <v>-14.1400237215268</v>
      </c>
      <c r="N4613">
        <v>-14.1400237215268</v>
      </c>
      <c r="O4613">
        <f t="shared" si="874"/>
        <v>-13.758505560892857</v>
      </c>
      <c r="P4613">
        <f t="shared" si="865"/>
        <v>186.70406790048963</v>
      </c>
      <c r="Q4613">
        <f t="shared" si="875"/>
        <v>-13.677814381906501</v>
      </c>
      <c r="R4613">
        <f t="shared" si="866"/>
        <v>13.677814381906501</v>
      </c>
      <c r="S4613">
        <f t="shared" si="867"/>
        <v>0.96731198272909324</v>
      </c>
      <c r="T4613">
        <f t="shared" si="868"/>
        <v>0.46220933962029953</v>
      </c>
      <c r="U4613">
        <f t="shared" si="869"/>
        <v>0</v>
      </c>
      <c r="V4613">
        <f t="shared" si="870"/>
        <v>3.2688017270906777</v>
      </c>
      <c r="W4613">
        <f t="shared" si="871"/>
        <v>0</v>
      </c>
      <c r="X4613">
        <f t="shared" si="872"/>
        <v>3.2688017270906777</v>
      </c>
      <c r="Y4613">
        <f t="shared" si="873"/>
        <v>13.677814381906501</v>
      </c>
    </row>
    <row r="4614" spans="1:25" x14ac:dyDescent="0.3">
      <c r="A4614">
        <v>3</v>
      </c>
      <c r="B4614">
        <v>2</v>
      </c>
      <c r="C4614">
        <v>26.0107142857143</v>
      </c>
      <c r="D4614">
        <v>0</v>
      </c>
      <c r="E4614">
        <v>7</v>
      </c>
      <c r="F4614">
        <v>12.1422721661528</v>
      </c>
      <c r="G4614">
        <v>16.911264510616899</v>
      </c>
      <c r="H4614">
        <v>13.3624824343598</v>
      </c>
      <c r="I4614">
        <v>1.02</v>
      </c>
      <c r="J4614">
        <v>13.3624824343598</v>
      </c>
      <c r="K4614">
        <v>13.629732083046999</v>
      </c>
      <c r="L4614">
        <v>2093</v>
      </c>
      <c r="M4614">
        <f t="shared" si="864"/>
        <v>-13.629732083046999</v>
      </c>
      <c r="N4614">
        <v>-13.629732083046999</v>
      </c>
      <c r="O4614">
        <f t="shared" si="874"/>
        <v>-27.388237643939856</v>
      </c>
      <c r="P4614">
        <f t="shared" si="865"/>
        <v>174.4043019523007</v>
      </c>
      <c r="Q4614">
        <f t="shared" si="875"/>
        <v>-12.299765948188934</v>
      </c>
      <c r="R4614">
        <f t="shared" si="866"/>
        <v>12.299765948188934</v>
      </c>
      <c r="S4614">
        <f t="shared" si="867"/>
        <v>0.90242169642407644</v>
      </c>
      <c r="T4614">
        <f t="shared" si="868"/>
        <v>1.3299661348580649</v>
      </c>
      <c r="U4614">
        <f t="shared" si="869"/>
        <v>0</v>
      </c>
      <c r="V4614">
        <f t="shared" si="870"/>
        <v>9.7578303575923542</v>
      </c>
      <c r="W4614">
        <f t="shared" si="871"/>
        <v>0</v>
      </c>
      <c r="X4614">
        <f t="shared" si="872"/>
        <v>9.7578303575923542</v>
      </c>
      <c r="Y4614">
        <f t="shared" si="873"/>
        <v>12.299765948188934</v>
      </c>
    </row>
    <row r="4615" spans="1:25" x14ac:dyDescent="0.3">
      <c r="A4615">
        <v>3</v>
      </c>
      <c r="B4615">
        <v>3</v>
      </c>
      <c r="C4615">
        <v>30.532142857142901</v>
      </c>
      <c r="D4615">
        <v>0</v>
      </c>
      <c r="E4615">
        <v>7</v>
      </c>
      <c r="F4615">
        <v>15.4768275690666</v>
      </c>
      <c r="G4615">
        <v>16.911264510616899</v>
      </c>
      <c r="H4615">
        <v>15.1335262812333</v>
      </c>
      <c r="I4615">
        <v>1.02</v>
      </c>
      <c r="J4615">
        <v>15.1335262812333</v>
      </c>
      <c r="K4615">
        <v>15.436196806858</v>
      </c>
      <c r="L4615">
        <v>2093</v>
      </c>
      <c r="M4615">
        <f t="shared" si="864"/>
        <v>-15.436196806858</v>
      </c>
      <c r="N4615">
        <v>-15.436196806858</v>
      </c>
      <c r="O4615">
        <f t="shared" si="874"/>
        <v>-42.824434450797852</v>
      </c>
      <c r="P4615">
        <f t="shared" si="865"/>
        <v>161.44995109514969</v>
      </c>
      <c r="Q4615">
        <f t="shared" si="875"/>
        <v>-12.954350857151013</v>
      </c>
      <c r="R4615">
        <f t="shared" si="866"/>
        <v>12.954350857151013</v>
      </c>
      <c r="S4615">
        <f t="shared" si="867"/>
        <v>0.8392190783286495</v>
      </c>
      <c r="T4615">
        <f t="shared" si="868"/>
        <v>2.4818459497069867</v>
      </c>
      <c r="U4615">
        <f t="shared" si="869"/>
        <v>0</v>
      </c>
      <c r="V4615">
        <f t="shared" si="870"/>
        <v>16.078092167135051</v>
      </c>
      <c r="W4615">
        <f t="shared" si="871"/>
        <v>0</v>
      </c>
      <c r="X4615">
        <f t="shared" si="872"/>
        <v>16.078092167135051</v>
      </c>
      <c r="Y4615">
        <f t="shared" si="873"/>
        <v>12.954350857151013</v>
      </c>
    </row>
    <row r="4616" spans="1:25" x14ac:dyDescent="0.3">
      <c r="A4616">
        <v>3</v>
      </c>
      <c r="B4616">
        <v>4</v>
      </c>
      <c r="C4616">
        <v>32.675714285714299</v>
      </c>
      <c r="D4616">
        <v>0</v>
      </c>
      <c r="E4616">
        <v>7</v>
      </c>
      <c r="F4616">
        <v>17.1512666773971</v>
      </c>
      <c r="G4616">
        <v>16.911264510616899</v>
      </c>
      <c r="H4616">
        <v>15.9523208127794</v>
      </c>
      <c r="I4616">
        <v>1.02</v>
      </c>
      <c r="J4616">
        <v>15.9523208127794</v>
      </c>
      <c r="K4616">
        <v>16.271367229035</v>
      </c>
      <c r="L4616">
        <v>2093</v>
      </c>
      <c r="M4616">
        <f t="shared" si="864"/>
        <v>-16.271367229035</v>
      </c>
      <c r="N4616">
        <v>-16.271367229035</v>
      </c>
      <c r="O4616">
        <f t="shared" si="874"/>
        <v>-59.095801679832853</v>
      </c>
      <c r="P4616">
        <f t="shared" si="865"/>
        <v>148.83500719689295</v>
      </c>
      <c r="Q4616">
        <f t="shared" si="875"/>
        <v>-12.61494389825674</v>
      </c>
      <c r="R4616">
        <f t="shared" si="866"/>
        <v>12.61494389825674</v>
      </c>
      <c r="S4616">
        <f t="shared" si="867"/>
        <v>0.77528481292870988</v>
      </c>
      <c r="T4616">
        <f t="shared" si="868"/>
        <v>3.6564233307782601</v>
      </c>
      <c r="U4616">
        <f t="shared" si="869"/>
        <v>0</v>
      </c>
      <c r="V4616">
        <f t="shared" si="870"/>
        <v>22.471518707129015</v>
      </c>
      <c r="W4616">
        <f t="shared" si="871"/>
        <v>0</v>
      </c>
      <c r="X4616">
        <f t="shared" si="872"/>
        <v>22.471518707129015</v>
      </c>
      <c r="Y4616">
        <f t="shared" si="873"/>
        <v>12.61494389825674</v>
      </c>
    </row>
    <row r="4617" spans="1:25" x14ac:dyDescent="0.3">
      <c r="A4617">
        <v>3</v>
      </c>
      <c r="B4617">
        <v>5</v>
      </c>
      <c r="C4617">
        <v>33.018333333333302</v>
      </c>
      <c r="D4617">
        <v>0</v>
      </c>
      <c r="E4617">
        <v>3</v>
      </c>
      <c r="F4617">
        <v>17.4242746044048</v>
      </c>
      <c r="G4617">
        <v>16.911264510616899</v>
      </c>
      <c r="H4617">
        <v>16.082063428677898</v>
      </c>
      <c r="I4617">
        <v>1.02</v>
      </c>
      <c r="J4617">
        <v>16.082063428677898</v>
      </c>
      <c r="K4617">
        <v>16.403704697251399</v>
      </c>
      <c r="L4617">
        <v>2093</v>
      </c>
      <c r="M4617">
        <f t="shared" si="864"/>
        <v>-16.403704697251399</v>
      </c>
      <c r="N4617">
        <v>-16.403704697251399</v>
      </c>
      <c r="O4617">
        <f t="shared" si="874"/>
        <v>-75.499506377084259</v>
      </c>
      <c r="P4617">
        <f t="shared" si="865"/>
        <v>137.114978731919</v>
      </c>
      <c r="Q4617">
        <f t="shared" si="875"/>
        <v>-11.72002846497395</v>
      </c>
      <c r="R4617">
        <f t="shared" si="866"/>
        <v>11.72002846497395</v>
      </c>
      <c r="S4617">
        <f t="shared" si="867"/>
        <v>0.71447448495812993</v>
      </c>
      <c r="T4617">
        <f t="shared" si="868"/>
        <v>4.683676232277449</v>
      </c>
      <c r="U4617">
        <f t="shared" si="869"/>
        <v>0</v>
      </c>
      <c r="V4617">
        <f t="shared" si="870"/>
        <v>28.552551504187008</v>
      </c>
      <c r="W4617">
        <f t="shared" si="871"/>
        <v>0</v>
      </c>
      <c r="X4617">
        <f t="shared" si="872"/>
        <v>28.552551504187008</v>
      </c>
      <c r="Y4617">
        <f t="shared" si="873"/>
        <v>11.72002846497395</v>
      </c>
    </row>
    <row r="4618" spans="1:25" x14ac:dyDescent="0.3">
      <c r="A4618">
        <v>4</v>
      </c>
      <c r="B4618">
        <v>1</v>
      </c>
      <c r="C4618">
        <v>30.637857142857101</v>
      </c>
      <c r="D4618">
        <v>0</v>
      </c>
      <c r="E4618">
        <v>7</v>
      </c>
      <c r="F4618">
        <v>15.5580302327352</v>
      </c>
      <c r="G4618">
        <v>16.911264510616899</v>
      </c>
      <c r="H4618">
        <v>15.1742013194844</v>
      </c>
      <c r="I4618">
        <v>1.1000000000000001</v>
      </c>
      <c r="J4618">
        <v>15.1742013194844</v>
      </c>
      <c r="K4618">
        <v>16.691621451432901</v>
      </c>
      <c r="L4618">
        <v>2093</v>
      </c>
      <c r="M4618">
        <f t="shared" si="864"/>
        <v>-16.691621451432901</v>
      </c>
      <c r="N4618">
        <v>-16.691621451432901</v>
      </c>
      <c r="O4618">
        <f t="shared" si="874"/>
        <v>-92.191127828517153</v>
      </c>
      <c r="P4618">
        <f t="shared" si="865"/>
        <v>126.1361308624179</v>
      </c>
      <c r="Q4618">
        <f t="shared" si="875"/>
        <v>-10.978847869501095</v>
      </c>
      <c r="R4618">
        <f t="shared" si="866"/>
        <v>10.978847869501095</v>
      </c>
      <c r="S4618">
        <f t="shared" si="867"/>
        <v>0.65774603752223304</v>
      </c>
      <c r="T4618">
        <f t="shared" si="868"/>
        <v>5.7127735819318062</v>
      </c>
      <c r="U4618">
        <f t="shared" si="869"/>
        <v>0</v>
      </c>
      <c r="V4618">
        <f t="shared" si="870"/>
        <v>34.225396247776693</v>
      </c>
      <c r="W4618">
        <f t="shared" si="871"/>
        <v>0</v>
      </c>
      <c r="X4618">
        <f t="shared" si="872"/>
        <v>34.225396247776693</v>
      </c>
      <c r="Y4618">
        <f t="shared" si="873"/>
        <v>10.978847869501095</v>
      </c>
    </row>
    <row r="4619" spans="1:25" x14ac:dyDescent="0.3">
      <c r="A4619">
        <v>4</v>
      </c>
      <c r="B4619">
        <v>2</v>
      </c>
      <c r="C4619">
        <v>32.459285714285699</v>
      </c>
      <c r="D4619">
        <v>0</v>
      </c>
      <c r="E4619">
        <v>7</v>
      </c>
      <c r="F4619">
        <v>16.979566448311999</v>
      </c>
      <c r="G4619">
        <v>16.911264510616899</v>
      </c>
      <c r="H4619">
        <v>15.870207284708</v>
      </c>
      <c r="I4619">
        <v>1.1000000000000001</v>
      </c>
      <c r="J4619">
        <v>15.870207284708</v>
      </c>
      <c r="K4619">
        <v>17.457228013178799</v>
      </c>
      <c r="L4619">
        <v>2093</v>
      </c>
      <c r="M4619">
        <f t="shared" si="864"/>
        <v>-17.457228013178799</v>
      </c>
      <c r="N4619">
        <v>-17.457228013178799</v>
      </c>
      <c r="O4619">
        <f t="shared" si="874"/>
        <v>-109.64835584169595</v>
      </c>
      <c r="P4619">
        <f t="shared" si="865"/>
        <v>115.59302156595027</v>
      </c>
      <c r="Q4619">
        <f t="shared" si="875"/>
        <v>-10.543109296467634</v>
      </c>
      <c r="R4619">
        <f t="shared" si="866"/>
        <v>10.543109296467634</v>
      </c>
      <c r="S4619">
        <f t="shared" si="867"/>
        <v>0.60393948503785577</v>
      </c>
      <c r="T4619">
        <f t="shared" si="868"/>
        <v>6.9141187167111653</v>
      </c>
      <c r="U4619">
        <f t="shared" si="869"/>
        <v>0</v>
      </c>
      <c r="V4619">
        <f t="shared" si="870"/>
        <v>39.60605149621442</v>
      </c>
      <c r="W4619">
        <f t="shared" si="871"/>
        <v>0</v>
      </c>
      <c r="X4619">
        <f t="shared" si="872"/>
        <v>39.60605149621442</v>
      </c>
      <c r="Y4619">
        <f t="shared" si="873"/>
        <v>10.543109296467634</v>
      </c>
    </row>
    <row r="4620" spans="1:25" x14ac:dyDescent="0.3">
      <c r="A4620">
        <v>4</v>
      </c>
      <c r="B4620">
        <v>3</v>
      </c>
      <c r="C4620">
        <v>33.137857142857101</v>
      </c>
      <c r="D4620">
        <v>0</v>
      </c>
      <c r="E4620">
        <v>7</v>
      </c>
      <c r="F4620">
        <v>17.519858223417899</v>
      </c>
      <c r="G4620">
        <v>16.911264510616899</v>
      </c>
      <c r="H4620">
        <v>16.1272536914427</v>
      </c>
      <c r="I4620">
        <v>1.1000000000000001</v>
      </c>
      <c r="J4620">
        <v>16.1272536914427</v>
      </c>
      <c r="K4620">
        <v>17.739979060586901</v>
      </c>
      <c r="L4620">
        <v>2093</v>
      </c>
      <c r="M4620">
        <f t="shared" si="864"/>
        <v>-17.739979060586901</v>
      </c>
      <c r="N4620">
        <v>-17.739979060586901</v>
      </c>
      <c r="O4620">
        <f t="shared" si="874"/>
        <v>-127.38833490228285</v>
      </c>
      <c r="P4620">
        <f t="shared" si="865"/>
        <v>105.78150487916832</v>
      </c>
      <c r="Q4620">
        <f t="shared" si="875"/>
        <v>-9.8115166867819426</v>
      </c>
      <c r="R4620">
        <f t="shared" si="866"/>
        <v>9.8115166867819426</v>
      </c>
      <c r="S4620">
        <f t="shared" si="867"/>
        <v>0.55307374677686583</v>
      </c>
      <c r="T4620">
        <f t="shared" si="868"/>
        <v>7.9284623738049582</v>
      </c>
      <c r="U4620">
        <f t="shared" si="869"/>
        <v>0</v>
      </c>
      <c r="V4620">
        <f t="shared" si="870"/>
        <v>44.692625322313411</v>
      </c>
      <c r="W4620">
        <f t="shared" si="871"/>
        <v>0</v>
      </c>
      <c r="X4620">
        <f t="shared" si="872"/>
        <v>44.692625322313411</v>
      </c>
      <c r="Y4620">
        <f t="shared" si="873"/>
        <v>9.8115166867819426</v>
      </c>
    </row>
    <row r="4621" spans="1:25" x14ac:dyDescent="0.3">
      <c r="A4621">
        <v>4</v>
      </c>
      <c r="B4621">
        <v>4</v>
      </c>
      <c r="C4621">
        <v>35.154285714285699</v>
      </c>
      <c r="D4621">
        <v>0</v>
      </c>
      <c r="E4621">
        <v>7</v>
      </c>
      <c r="F4621">
        <v>19.158898052847601</v>
      </c>
      <c r="G4621">
        <v>16.911264510616899</v>
      </c>
      <c r="H4621">
        <v>16.884273159481499</v>
      </c>
      <c r="I4621">
        <v>1.1000000000000001</v>
      </c>
      <c r="J4621">
        <v>16.884273159481499</v>
      </c>
      <c r="K4621">
        <v>18.572700475429698</v>
      </c>
      <c r="L4621">
        <v>2093</v>
      </c>
      <c r="M4621">
        <f t="shared" si="864"/>
        <v>-18.572700475429698</v>
      </c>
      <c r="N4621">
        <v>-18.572700475429698</v>
      </c>
      <c r="O4621">
        <f t="shared" si="874"/>
        <v>-145.96103537771256</v>
      </c>
      <c r="P4621">
        <f t="shared" si="865"/>
        <v>96.400577249070977</v>
      </c>
      <c r="Q4621">
        <f t="shared" si="875"/>
        <v>-9.3809276300973465</v>
      </c>
      <c r="R4621">
        <f t="shared" si="866"/>
        <v>9.3809276300973465</v>
      </c>
      <c r="S4621">
        <f t="shared" si="867"/>
        <v>0.50509228006490581</v>
      </c>
      <c r="T4621">
        <f t="shared" si="868"/>
        <v>9.1917728453323519</v>
      </c>
      <c r="U4621">
        <f t="shared" si="869"/>
        <v>0</v>
      </c>
      <c r="V4621">
        <f t="shared" si="870"/>
        <v>49.490771993509419</v>
      </c>
      <c r="W4621">
        <f t="shared" si="871"/>
        <v>0</v>
      </c>
      <c r="X4621">
        <f t="shared" si="872"/>
        <v>49.490771993509419</v>
      </c>
      <c r="Y4621">
        <f t="shared" si="873"/>
        <v>9.3809276300973465</v>
      </c>
    </row>
    <row r="4622" spans="1:25" x14ac:dyDescent="0.3">
      <c r="A4622">
        <v>4</v>
      </c>
      <c r="B4622">
        <v>5</v>
      </c>
      <c r="C4622">
        <v>36.395000000000003</v>
      </c>
      <c r="D4622">
        <v>0</v>
      </c>
      <c r="E4622">
        <v>2</v>
      </c>
      <c r="F4622">
        <v>20.1918719368316</v>
      </c>
      <c r="G4622">
        <v>16.911264510616899</v>
      </c>
      <c r="H4622">
        <v>17.345233567773001</v>
      </c>
      <c r="I4622">
        <v>1.1000000000000001</v>
      </c>
      <c r="J4622">
        <v>17.345233567773001</v>
      </c>
      <c r="K4622">
        <v>19.079756924550299</v>
      </c>
      <c r="L4622">
        <v>2093</v>
      </c>
      <c r="M4622">
        <f t="shared" si="864"/>
        <v>-19.079756924550299</v>
      </c>
      <c r="N4622">
        <v>-19.079756924550299</v>
      </c>
      <c r="O4622">
        <f t="shared" si="874"/>
        <v>-165.04079230226287</v>
      </c>
      <c r="P4622">
        <f t="shared" si="865"/>
        <v>87.62912370166174</v>
      </c>
      <c r="Q4622">
        <f t="shared" si="875"/>
        <v>-8.7714535474092372</v>
      </c>
      <c r="R4622">
        <f t="shared" si="866"/>
        <v>8.7714535474092372</v>
      </c>
      <c r="S4622">
        <f t="shared" si="867"/>
        <v>0.4597256444144126</v>
      </c>
      <c r="T4622">
        <f t="shared" si="868"/>
        <v>10.308303377141062</v>
      </c>
      <c r="U4622">
        <f t="shared" si="869"/>
        <v>0</v>
      </c>
      <c r="V4622">
        <f t="shared" si="870"/>
        <v>54.027435558558743</v>
      </c>
      <c r="W4622">
        <f t="shared" si="871"/>
        <v>0</v>
      </c>
      <c r="X4622">
        <f t="shared" si="872"/>
        <v>54.027435558558743</v>
      </c>
      <c r="Y4622">
        <f t="shared" si="873"/>
        <v>8.7714535474092372</v>
      </c>
    </row>
    <row r="4623" spans="1:25" x14ac:dyDescent="0.3">
      <c r="A4623">
        <v>5</v>
      </c>
      <c r="B4623">
        <v>1</v>
      </c>
      <c r="C4623">
        <v>33.806428571428597</v>
      </c>
      <c r="D4623">
        <v>6.21</v>
      </c>
      <c r="E4623">
        <v>7</v>
      </c>
      <c r="F4623">
        <v>18.057779380097301</v>
      </c>
      <c r="G4623">
        <v>16.911264510616899</v>
      </c>
      <c r="H4623">
        <v>16.379364255144701</v>
      </c>
      <c r="I4623">
        <v>1.18</v>
      </c>
      <c r="J4623">
        <v>16.379364255144701</v>
      </c>
      <c r="K4623">
        <v>19.3276498210707</v>
      </c>
      <c r="L4623">
        <v>2093</v>
      </c>
      <c r="M4623">
        <f t="shared" si="864"/>
        <v>-13.1176498210707</v>
      </c>
      <c r="N4623">
        <v>-13.1176498210707</v>
      </c>
      <c r="O4623">
        <f t="shared" si="874"/>
        <v>-178.15844212333357</v>
      </c>
      <c r="P4623">
        <f t="shared" si="865"/>
        <v>82.066111146898422</v>
      </c>
      <c r="Q4623">
        <f t="shared" si="875"/>
        <v>-5.5630125547633185</v>
      </c>
      <c r="R4623">
        <f t="shared" si="866"/>
        <v>11.773012554763319</v>
      </c>
      <c r="S4623">
        <f t="shared" si="867"/>
        <v>0.6091279935095143</v>
      </c>
      <c r="T4623">
        <f t="shared" si="868"/>
        <v>7.5546372663073811</v>
      </c>
      <c r="U4623">
        <f t="shared" si="869"/>
        <v>0</v>
      </c>
      <c r="V4623">
        <f t="shared" si="870"/>
        <v>39.087200649048569</v>
      </c>
      <c r="W4623">
        <f t="shared" si="871"/>
        <v>0</v>
      </c>
      <c r="X4623">
        <f t="shared" si="872"/>
        <v>39.087200649048569</v>
      </c>
      <c r="Y4623">
        <f t="shared" si="873"/>
        <v>5.5630125547633185</v>
      </c>
    </row>
    <row r="4624" spans="1:25" x14ac:dyDescent="0.3">
      <c r="A4624">
        <v>5</v>
      </c>
      <c r="B4624">
        <v>2</v>
      </c>
      <c r="C4624">
        <v>33.729285714285702</v>
      </c>
      <c r="D4624">
        <v>0</v>
      </c>
      <c r="E4624">
        <v>7</v>
      </c>
      <c r="F4624">
        <v>17.995430050986101</v>
      </c>
      <c r="G4624">
        <v>16.911264510616899</v>
      </c>
      <c r="H4624">
        <v>16.350331818051501</v>
      </c>
      <c r="I4624">
        <v>1.18</v>
      </c>
      <c r="J4624">
        <v>16.350331818051501</v>
      </c>
      <c r="K4624">
        <v>19.2933915453008</v>
      </c>
      <c r="L4624">
        <v>2093</v>
      </c>
      <c r="M4624">
        <f t="shared" si="864"/>
        <v>-19.2933915453008</v>
      </c>
      <c r="N4624">
        <v>-19.2933915453008</v>
      </c>
      <c r="O4624">
        <f t="shared" si="874"/>
        <v>-197.45183366863438</v>
      </c>
      <c r="P4624">
        <f t="shared" si="865"/>
        <v>74.51930342543011</v>
      </c>
      <c r="Q4624">
        <f t="shared" si="875"/>
        <v>-7.546807721468312</v>
      </c>
      <c r="R4624">
        <f t="shared" si="866"/>
        <v>7.546807721468312</v>
      </c>
      <c r="S4624">
        <f t="shared" si="867"/>
        <v>0.391160242808966</v>
      </c>
      <c r="T4624">
        <f t="shared" si="868"/>
        <v>11.746583823832488</v>
      </c>
      <c r="U4624">
        <f t="shared" si="869"/>
        <v>0</v>
      </c>
      <c r="V4624">
        <f t="shared" si="870"/>
        <v>60.883975719103404</v>
      </c>
      <c r="W4624">
        <f t="shared" si="871"/>
        <v>0</v>
      </c>
      <c r="X4624">
        <f t="shared" si="872"/>
        <v>60.883975719103404</v>
      </c>
      <c r="Y4624">
        <f t="shared" si="873"/>
        <v>7.546807721468312</v>
      </c>
    </row>
    <row r="4625" spans="1:25" x14ac:dyDescent="0.3">
      <c r="A4625">
        <v>5</v>
      </c>
      <c r="B4625">
        <v>3</v>
      </c>
      <c r="C4625">
        <v>35.361428571428597</v>
      </c>
      <c r="D4625">
        <v>0.23</v>
      </c>
      <c r="E4625">
        <v>7</v>
      </c>
      <c r="F4625">
        <v>19.330074746863598</v>
      </c>
      <c r="G4625">
        <v>16.911264510616899</v>
      </c>
      <c r="H4625">
        <v>16.961482169368001</v>
      </c>
      <c r="I4625">
        <v>1.18</v>
      </c>
      <c r="J4625">
        <v>16.961482169368001</v>
      </c>
      <c r="K4625">
        <v>20.014548959854199</v>
      </c>
      <c r="L4625">
        <v>2093</v>
      </c>
      <c r="M4625">
        <f t="shared" si="864"/>
        <v>-19.784548959854199</v>
      </c>
      <c r="N4625">
        <v>-19.784548959854199</v>
      </c>
      <c r="O4625">
        <f t="shared" si="874"/>
        <v>-217.23638262848857</v>
      </c>
      <c r="P4625">
        <f t="shared" si="865"/>
        <v>67.500530250162598</v>
      </c>
      <c r="Q4625">
        <f t="shared" si="875"/>
        <v>-7.018773175267512</v>
      </c>
      <c r="R4625">
        <f t="shared" si="866"/>
        <v>7.2487731752675124</v>
      </c>
      <c r="S4625">
        <f t="shared" si="867"/>
        <v>0.36217519514465829</v>
      </c>
      <c r="T4625">
        <f t="shared" si="868"/>
        <v>12.765775784586687</v>
      </c>
      <c r="U4625">
        <f t="shared" si="869"/>
        <v>0</v>
      </c>
      <c r="V4625">
        <f t="shared" si="870"/>
        <v>63.782480485534165</v>
      </c>
      <c r="W4625">
        <f t="shared" si="871"/>
        <v>0</v>
      </c>
      <c r="X4625">
        <f t="shared" si="872"/>
        <v>63.782480485534165</v>
      </c>
      <c r="Y4625">
        <f t="shared" si="873"/>
        <v>7.018773175267512</v>
      </c>
    </row>
    <row r="4626" spans="1:25" x14ac:dyDescent="0.3">
      <c r="A4626">
        <v>5</v>
      </c>
      <c r="B4626">
        <v>4</v>
      </c>
      <c r="C4626">
        <v>34.727857142857097</v>
      </c>
      <c r="D4626">
        <v>0.64</v>
      </c>
      <c r="E4626">
        <v>7</v>
      </c>
      <c r="F4626">
        <v>18.808141553675799</v>
      </c>
      <c r="G4626">
        <v>16.911264510616899</v>
      </c>
      <c r="H4626">
        <v>16.725008040727602</v>
      </c>
      <c r="I4626">
        <v>1.18</v>
      </c>
      <c r="J4626">
        <v>16.725008040727602</v>
      </c>
      <c r="K4626">
        <v>19.7355094880586</v>
      </c>
      <c r="L4626">
        <v>2093</v>
      </c>
      <c r="M4626">
        <f t="shared" si="864"/>
        <v>-19.0955094880586</v>
      </c>
      <c r="N4626">
        <v>-19.0955094880586</v>
      </c>
      <c r="O4626">
        <f t="shared" si="874"/>
        <v>-236.33189211654718</v>
      </c>
      <c r="P4626">
        <f t="shared" si="865"/>
        <v>61.353848901222904</v>
      </c>
      <c r="Q4626">
        <f t="shared" si="875"/>
        <v>-6.1466813489396941</v>
      </c>
      <c r="R4626">
        <f t="shared" si="866"/>
        <v>6.7866813489396938</v>
      </c>
      <c r="S4626">
        <f t="shared" si="867"/>
        <v>0.34388174032426794</v>
      </c>
      <c r="T4626">
        <f t="shared" si="868"/>
        <v>12.948828139118906</v>
      </c>
      <c r="U4626">
        <f t="shared" si="869"/>
        <v>0</v>
      </c>
      <c r="V4626">
        <f t="shared" si="870"/>
        <v>65.611825967573196</v>
      </c>
      <c r="W4626">
        <f t="shared" si="871"/>
        <v>0</v>
      </c>
      <c r="X4626">
        <f t="shared" si="872"/>
        <v>65.611825967573196</v>
      </c>
      <c r="Y4626">
        <f t="shared" si="873"/>
        <v>6.1466813489396941</v>
      </c>
    </row>
    <row r="4627" spans="1:25" x14ac:dyDescent="0.3">
      <c r="A4627">
        <v>5</v>
      </c>
      <c r="B4627">
        <v>5</v>
      </c>
      <c r="C4627">
        <v>36.1816666666667</v>
      </c>
      <c r="D4627">
        <v>0</v>
      </c>
      <c r="E4627">
        <v>3</v>
      </c>
      <c r="F4627">
        <v>20.012949789775799</v>
      </c>
      <c r="G4627">
        <v>16.911264510616899</v>
      </c>
      <c r="H4627">
        <v>17.266227335268599</v>
      </c>
      <c r="I4627">
        <v>1.18</v>
      </c>
      <c r="J4627">
        <v>17.266227335268599</v>
      </c>
      <c r="K4627">
        <v>20.374148255616898</v>
      </c>
      <c r="L4627">
        <v>2093</v>
      </c>
      <c r="M4627">
        <f t="shared" si="864"/>
        <v>-20.374148255616898</v>
      </c>
      <c r="N4627">
        <v>-20.374148255616898</v>
      </c>
      <c r="O4627">
        <f t="shared" si="874"/>
        <v>-256.70604037216407</v>
      </c>
      <c r="P4627">
        <f t="shared" si="865"/>
        <v>55.411500623298657</v>
      </c>
      <c r="Q4627">
        <f t="shared" si="875"/>
        <v>-5.9423482779242462</v>
      </c>
      <c r="R4627">
        <f t="shared" si="866"/>
        <v>5.9423482779242462</v>
      </c>
      <c r="S4627">
        <f t="shared" si="867"/>
        <v>0.29166118766638577</v>
      </c>
      <c r="T4627">
        <f t="shared" si="868"/>
        <v>14.431799977692652</v>
      </c>
      <c r="U4627">
        <f t="shared" si="869"/>
        <v>0</v>
      </c>
      <c r="V4627">
        <f t="shared" si="870"/>
        <v>70.833881233361424</v>
      </c>
      <c r="W4627">
        <f t="shared" si="871"/>
        <v>0</v>
      </c>
      <c r="X4627">
        <f t="shared" si="872"/>
        <v>70.833881233361424</v>
      </c>
      <c r="Y4627">
        <f t="shared" si="873"/>
        <v>5.9423482779242462</v>
      </c>
    </row>
    <row r="4628" spans="1:25" x14ac:dyDescent="0.3">
      <c r="A4628">
        <v>6</v>
      </c>
      <c r="B4628">
        <v>1</v>
      </c>
      <c r="C4628">
        <v>34.549999999999997</v>
      </c>
      <c r="D4628">
        <v>0</v>
      </c>
      <c r="E4628">
        <v>7</v>
      </c>
      <c r="F4628">
        <v>18.6624975502293</v>
      </c>
      <c r="G4628">
        <v>16.911264510616899</v>
      </c>
      <c r="H4628">
        <v>16.658451948512301</v>
      </c>
      <c r="I4628">
        <v>1.25</v>
      </c>
      <c r="J4628">
        <v>16.658451948512301</v>
      </c>
      <c r="K4628">
        <v>20.823064935640399</v>
      </c>
      <c r="L4628">
        <v>2093</v>
      </c>
      <c r="M4628">
        <f t="shared" si="864"/>
        <v>-20.823064935640399</v>
      </c>
      <c r="N4628">
        <v>-20.823064935640399</v>
      </c>
      <c r="O4628">
        <f t="shared" si="874"/>
        <v>-277.52910530780446</v>
      </c>
      <c r="P4628">
        <f t="shared" si="865"/>
        <v>49.932487349693837</v>
      </c>
      <c r="Q4628">
        <f t="shared" si="875"/>
        <v>-5.4790132736048207</v>
      </c>
      <c r="R4628">
        <f t="shared" si="866"/>
        <v>5.4790132736048207</v>
      </c>
      <c r="S4628">
        <f t="shared" si="867"/>
        <v>0.26312232567776495</v>
      </c>
      <c r="T4628">
        <f t="shared" si="868"/>
        <v>15.344051662035579</v>
      </c>
      <c r="U4628">
        <f t="shared" si="869"/>
        <v>0</v>
      </c>
      <c r="V4628">
        <f t="shared" si="870"/>
        <v>73.687767432223509</v>
      </c>
      <c r="W4628">
        <f t="shared" si="871"/>
        <v>0</v>
      </c>
      <c r="X4628">
        <f t="shared" si="872"/>
        <v>73.687767432223509</v>
      </c>
      <c r="Y4628">
        <f t="shared" si="873"/>
        <v>5.4790132736048207</v>
      </c>
    </row>
    <row r="4629" spans="1:25" x14ac:dyDescent="0.3">
      <c r="A4629">
        <v>6</v>
      </c>
      <c r="B4629">
        <v>2</v>
      </c>
      <c r="C4629">
        <v>32.105714285714299</v>
      </c>
      <c r="D4629">
        <v>153.91999999999999</v>
      </c>
      <c r="E4629">
        <v>7</v>
      </c>
      <c r="F4629">
        <v>16.700330691675301</v>
      </c>
      <c r="G4629">
        <v>16.911264510616899</v>
      </c>
      <c r="H4629">
        <v>15.735797601343901</v>
      </c>
      <c r="I4629">
        <v>1.25</v>
      </c>
      <c r="J4629">
        <v>15.735797601343901</v>
      </c>
      <c r="K4629">
        <v>19.669747001679799</v>
      </c>
      <c r="L4629">
        <v>2093</v>
      </c>
      <c r="M4629">
        <f t="shared" si="864"/>
        <v>134.25025299832018</v>
      </c>
      <c r="N4629">
        <v>134.25025299832018</v>
      </c>
      <c r="O4629">
        <f t="shared" si="874"/>
        <v>-143.27885230948428</v>
      </c>
      <c r="P4629">
        <f t="shared" si="865"/>
        <v>97.702105062176201</v>
      </c>
      <c r="Q4629">
        <f t="shared" si="875"/>
        <v>47.769617712482365</v>
      </c>
      <c r="R4629">
        <f t="shared" si="866"/>
        <v>19.669747001679799</v>
      </c>
      <c r="S4629">
        <f t="shared" si="867"/>
        <v>1</v>
      </c>
      <c r="T4629">
        <f t="shared" si="868"/>
        <v>0</v>
      </c>
      <c r="U4629">
        <f t="shared" si="869"/>
        <v>134.25025299832018</v>
      </c>
      <c r="V4629">
        <f t="shared" si="870"/>
        <v>0</v>
      </c>
      <c r="W4629">
        <f t="shared" si="871"/>
        <v>100</v>
      </c>
      <c r="X4629">
        <f t="shared" si="872"/>
        <v>-100</v>
      </c>
      <c r="Y4629">
        <f t="shared" si="873"/>
        <v>47.769617712482365</v>
      </c>
    </row>
    <row r="4630" spans="1:25" x14ac:dyDescent="0.3">
      <c r="A4630">
        <v>6</v>
      </c>
      <c r="B4630">
        <v>3</v>
      </c>
      <c r="C4630">
        <v>31.861428571428601</v>
      </c>
      <c r="D4630">
        <v>14.44</v>
      </c>
      <c r="E4630">
        <v>7</v>
      </c>
      <c r="F4630">
        <v>16.5083243595735</v>
      </c>
      <c r="G4630">
        <v>16.911264510616899</v>
      </c>
      <c r="H4630">
        <v>15.642739567428</v>
      </c>
      <c r="I4630">
        <v>1.25</v>
      </c>
      <c r="J4630">
        <v>15.642739567428</v>
      </c>
      <c r="K4630">
        <v>19.553424459285001</v>
      </c>
      <c r="L4630">
        <v>2093</v>
      </c>
      <c r="M4630">
        <f t="shared" si="864"/>
        <v>-5.1134244592850013</v>
      </c>
      <c r="N4630">
        <v>-5.1134244592850013</v>
      </c>
      <c r="O4630">
        <f t="shared" si="874"/>
        <v>-148.39227676876928</v>
      </c>
      <c r="P4630">
        <f t="shared" si="865"/>
        <v>95.235805826139824</v>
      </c>
      <c r="Q4630">
        <f t="shared" si="875"/>
        <v>-2.4662992360363774</v>
      </c>
      <c r="R4630">
        <f t="shared" si="866"/>
        <v>16.906299236036375</v>
      </c>
      <c r="S4630">
        <f t="shared" si="867"/>
        <v>0.8646208888493887</v>
      </c>
      <c r="T4630">
        <f t="shared" si="868"/>
        <v>2.6471252232486258</v>
      </c>
      <c r="U4630">
        <f t="shared" si="869"/>
        <v>0</v>
      </c>
      <c r="V4630">
        <f t="shared" si="870"/>
        <v>13.53791111506113</v>
      </c>
      <c r="W4630">
        <f t="shared" si="871"/>
        <v>0</v>
      </c>
      <c r="X4630">
        <f t="shared" si="872"/>
        <v>13.53791111506113</v>
      </c>
      <c r="Y4630">
        <f t="shared" si="873"/>
        <v>2.4662992360363774</v>
      </c>
    </row>
    <row r="4631" spans="1:25" x14ac:dyDescent="0.3">
      <c r="A4631">
        <v>6</v>
      </c>
      <c r="B4631">
        <v>4</v>
      </c>
      <c r="C4631">
        <v>31.622142857142901</v>
      </c>
      <c r="D4631">
        <v>29.23</v>
      </c>
      <c r="E4631">
        <v>7</v>
      </c>
      <c r="F4631">
        <v>16.320980130466399</v>
      </c>
      <c r="G4631">
        <v>16.911264510616899</v>
      </c>
      <c r="H4631">
        <v>15.5514315504791</v>
      </c>
      <c r="I4631">
        <v>1.25</v>
      </c>
      <c r="J4631">
        <v>15.5514315504791</v>
      </c>
      <c r="K4631">
        <v>19.4392894380989</v>
      </c>
      <c r="L4631">
        <v>2093</v>
      </c>
      <c r="M4631">
        <f t="shared" si="864"/>
        <v>9.7907105619011006</v>
      </c>
      <c r="N4631">
        <v>9.7907105619011006</v>
      </c>
      <c r="O4631">
        <f t="shared" si="874"/>
        <v>-138.60156620686817</v>
      </c>
      <c r="P4631">
        <f t="shared" si="865"/>
        <v>100.01393592352005</v>
      </c>
      <c r="Q4631">
        <f t="shared" si="875"/>
        <v>4.7781300973802274</v>
      </c>
      <c r="R4631">
        <f t="shared" si="866"/>
        <v>19.4392894380989</v>
      </c>
      <c r="S4631">
        <f t="shared" si="867"/>
        <v>1</v>
      </c>
      <c r="T4631">
        <f t="shared" si="868"/>
        <v>0</v>
      </c>
      <c r="U4631">
        <f t="shared" si="869"/>
        <v>9.7907105619011006</v>
      </c>
      <c r="V4631">
        <f t="shared" si="870"/>
        <v>0</v>
      </c>
      <c r="W4631">
        <f t="shared" si="871"/>
        <v>100</v>
      </c>
      <c r="X4631">
        <f t="shared" si="872"/>
        <v>-100</v>
      </c>
      <c r="Y4631">
        <f t="shared" si="873"/>
        <v>4.7781300973802274</v>
      </c>
    </row>
    <row r="4632" spans="1:25" x14ac:dyDescent="0.3">
      <c r="A4632">
        <v>6</v>
      </c>
      <c r="B4632">
        <v>5</v>
      </c>
      <c r="C4632">
        <v>30.83</v>
      </c>
      <c r="D4632">
        <v>12.5</v>
      </c>
      <c r="E4632">
        <v>2</v>
      </c>
      <c r="F4632">
        <v>15.705990479901301</v>
      </c>
      <c r="G4632">
        <v>16.911264510616899</v>
      </c>
      <c r="H4632">
        <v>15.2480507783471</v>
      </c>
      <c r="I4632">
        <v>1.25</v>
      </c>
      <c r="J4632">
        <v>15.2480507783471</v>
      </c>
      <c r="K4632">
        <v>19.060063472933901</v>
      </c>
      <c r="L4632">
        <v>2093</v>
      </c>
      <c r="M4632">
        <f t="shared" si="864"/>
        <v>-6.5600634729339014</v>
      </c>
      <c r="N4632">
        <v>-6.5600634729339014</v>
      </c>
      <c r="O4632">
        <f t="shared" si="874"/>
        <v>-145.16162967980208</v>
      </c>
      <c r="P4632">
        <f t="shared" si="865"/>
        <v>96.786664188976047</v>
      </c>
      <c r="Q4632">
        <f t="shared" si="875"/>
        <v>-3.2272717345440043</v>
      </c>
      <c r="R4632">
        <f t="shared" si="866"/>
        <v>15.727271734544004</v>
      </c>
      <c r="S4632">
        <f t="shared" si="867"/>
        <v>0.8251426736787838</v>
      </c>
      <c r="T4632">
        <f t="shared" si="868"/>
        <v>3.3327917383898971</v>
      </c>
      <c r="U4632">
        <f t="shared" si="869"/>
        <v>0</v>
      </c>
      <c r="V4632">
        <f t="shared" si="870"/>
        <v>17.485732632121621</v>
      </c>
      <c r="W4632">
        <f t="shared" si="871"/>
        <v>0</v>
      </c>
      <c r="X4632">
        <f t="shared" si="872"/>
        <v>17.485732632121621</v>
      </c>
      <c r="Y4632">
        <f t="shared" si="873"/>
        <v>3.2272717345440043</v>
      </c>
    </row>
    <row r="4633" spans="1:25" x14ac:dyDescent="0.3">
      <c r="A4633">
        <v>7</v>
      </c>
      <c r="B4633">
        <v>1</v>
      </c>
      <c r="C4633">
        <v>32.678571428571402</v>
      </c>
      <c r="D4633">
        <v>21.77</v>
      </c>
      <c r="E4633">
        <v>7</v>
      </c>
      <c r="F4633">
        <v>17.153537267286399</v>
      </c>
      <c r="G4633">
        <v>16.911264510616899</v>
      </c>
      <c r="H4633">
        <v>15.953404005474299</v>
      </c>
      <c r="I4633">
        <v>1.25</v>
      </c>
      <c r="J4633">
        <v>15.953404005474299</v>
      </c>
      <c r="K4633">
        <v>19.941755006842801</v>
      </c>
      <c r="L4633">
        <v>2093</v>
      </c>
      <c r="M4633">
        <f t="shared" si="864"/>
        <v>1.8282449931571989</v>
      </c>
      <c r="N4633">
        <v>1.8282449931571989</v>
      </c>
      <c r="O4633">
        <f t="shared" si="874"/>
        <v>-143.33338468664488</v>
      </c>
      <c r="P4633">
        <f t="shared" si="865"/>
        <v>97.675469053440239</v>
      </c>
      <c r="Q4633">
        <f t="shared" si="875"/>
        <v>0.88880486446419127</v>
      </c>
      <c r="R4633">
        <f t="shared" si="866"/>
        <v>19.941755006842801</v>
      </c>
      <c r="S4633">
        <f t="shared" si="867"/>
        <v>1</v>
      </c>
      <c r="T4633">
        <f t="shared" si="868"/>
        <v>0</v>
      </c>
      <c r="U4633">
        <f t="shared" si="869"/>
        <v>1.8282449931571989</v>
      </c>
      <c r="V4633">
        <f t="shared" si="870"/>
        <v>0</v>
      </c>
      <c r="W4633">
        <f t="shared" si="871"/>
        <v>100</v>
      </c>
      <c r="X4633">
        <f t="shared" si="872"/>
        <v>-100</v>
      </c>
      <c r="Y4633">
        <f t="shared" si="873"/>
        <v>0.88880486446419127</v>
      </c>
    </row>
    <row r="4634" spans="1:25" x14ac:dyDescent="0.3">
      <c r="A4634">
        <v>7</v>
      </c>
      <c r="B4634">
        <v>2</v>
      </c>
      <c r="C4634">
        <v>31.535714285714299</v>
      </c>
      <c r="D4634">
        <v>27.52</v>
      </c>
      <c r="E4634">
        <v>7</v>
      </c>
      <c r="F4634">
        <v>16.253491152973901</v>
      </c>
      <c r="G4634">
        <v>16.911264510616899</v>
      </c>
      <c r="H4634">
        <v>15.518413732409201</v>
      </c>
      <c r="I4634">
        <v>1.25</v>
      </c>
      <c r="J4634">
        <v>15.518413732409201</v>
      </c>
      <c r="K4634">
        <v>19.398017165511501</v>
      </c>
      <c r="L4634">
        <v>2093</v>
      </c>
      <c r="M4634">
        <f t="shared" si="864"/>
        <v>8.1219828344884988</v>
      </c>
      <c r="N4634">
        <v>8.1219828344884988</v>
      </c>
      <c r="O4634">
        <f t="shared" si="874"/>
        <v>-135.21140185215637</v>
      </c>
      <c r="P4634">
        <f t="shared" si="865"/>
        <v>101.7237043775652</v>
      </c>
      <c r="Q4634">
        <f t="shared" si="875"/>
        <v>4.0482353241249598</v>
      </c>
      <c r="R4634">
        <f t="shared" si="866"/>
        <v>19.398017165511501</v>
      </c>
      <c r="S4634">
        <f t="shared" si="867"/>
        <v>1</v>
      </c>
      <c r="T4634">
        <f t="shared" si="868"/>
        <v>0</v>
      </c>
      <c r="U4634">
        <f t="shared" si="869"/>
        <v>8.1219828344884988</v>
      </c>
      <c r="V4634">
        <f t="shared" si="870"/>
        <v>0</v>
      </c>
      <c r="W4634">
        <f t="shared" si="871"/>
        <v>100</v>
      </c>
      <c r="X4634">
        <f t="shared" si="872"/>
        <v>-100</v>
      </c>
      <c r="Y4634">
        <f t="shared" si="873"/>
        <v>4.0482353241249598</v>
      </c>
    </row>
    <row r="4635" spans="1:25" x14ac:dyDescent="0.3">
      <c r="A4635">
        <v>7</v>
      </c>
      <c r="B4635">
        <v>3</v>
      </c>
      <c r="C4635">
        <v>31.047142857142902</v>
      </c>
      <c r="D4635">
        <v>192.23</v>
      </c>
      <c r="E4635">
        <v>7</v>
      </c>
      <c r="F4635">
        <v>15.8737733988833</v>
      </c>
      <c r="G4635">
        <v>16.911264510616899</v>
      </c>
      <c r="H4635">
        <v>15.3313852524161</v>
      </c>
      <c r="I4635">
        <v>1.25</v>
      </c>
      <c r="J4635">
        <v>15.3313852524161</v>
      </c>
      <c r="K4635">
        <v>19.1642315655202</v>
      </c>
      <c r="L4635">
        <v>2093</v>
      </c>
      <c r="M4635">
        <f t="shared" si="864"/>
        <v>173.06576843447979</v>
      </c>
      <c r="N4635">
        <v>173.06576843447979</v>
      </c>
      <c r="O4635">
        <f t="shared" si="874"/>
        <v>37.854366582323422</v>
      </c>
      <c r="P4635">
        <f t="shared" si="865"/>
        <v>241.67387648187542</v>
      </c>
      <c r="Q4635">
        <f t="shared" si="875"/>
        <v>139.95017210431024</v>
      </c>
      <c r="R4635">
        <f t="shared" si="866"/>
        <v>19.1642315655202</v>
      </c>
      <c r="S4635">
        <f t="shared" si="867"/>
        <v>1</v>
      </c>
      <c r="T4635">
        <f t="shared" si="868"/>
        <v>0</v>
      </c>
      <c r="U4635">
        <f t="shared" si="869"/>
        <v>173.06576843447979</v>
      </c>
      <c r="V4635">
        <f t="shared" si="870"/>
        <v>0</v>
      </c>
      <c r="W4635">
        <f t="shared" si="871"/>
        <v>100</v>
      </c>
      <c r="X4635">
        <f t="shared" si="872"/>
        <v>-100</v>
      </c>
      <c r="Y4635">
        <f t="shared" si="873"/>
        <v>139.95017210431024</v>
      </c>
    </row>
    <row r="4636" spans="1:25" x14ac:dyDescent="0.3">
      <c r="A4636">
        <v>7</v>
      </c>
      <c r="B4636">
        <v>4</v>
      </c>
      <c r="C4636">
        <v>31.321428571428601</v>
      </c>
      <c r="D4636">
        <v>75.430000000000007</v>
      </c>
      <c r="E4636">
        <v>7</v>
      </c>
      <c r="F4636">
        <v>16.086573156628699</v>
      </c>
      <c r="G4636">
        <v>16.911264510616899</v>
      </c>
      <c r="H4636">
        <v>15.4364639948292</v>
      </c>
      <c r="I4636">
        <v>1.25</v>
      </c>
      <c r="J4636">
        <v>15.4364639948292</v>
      </c>
      <c r="K4636">
        <v>19.295579993536499</v>
      </c>
      <c r="L4636">
        <v>2093</v>
      </c>
      <c r="M4636">
        <f t="shared" si="864"/>
        <v>56.134420006463507</v>
      </c>
      <c r="N4636">
        <v>56.134420006463507</v>
      </c>
      <c r="O4636">
        <f t="shared" si="874"/>
        <v>93.988786588786922</v>
      </c>
      <c r="P4636">
        <f t="shared" si="865"/>
        <v>319.98089775359608</v>
      </c>
      <c r="Q4636">
        <f t="shared" si="875"/>
        <v>78.307021271720657</v>
      </c>
      <c r="R4636">
        <f t="shared" si="866"/>
        <v>19.295579993536499</v>
      </c>
      <c r="S4636">
        <f t="shared" si="867"/>
        <v>1</v>
      </c>
      <c r="T4636">
        <f t="shared" si="868"/>
        <v>0</v>
      </c>
      <c r="U4636">
        <f t="shared" si="869"/>
        <v>56.134420006463507</v>
      </c>
      <c r="V4636">
        <f t="shared" si="870"/>
        <v>0</v>
      </c>
      <c r="W4636">
        <f t="shared" si="871"/>
        <v>100</v>
      </c>
      <c r="X4636">
        <f t="shared" si="872"/>
        <v>-100</v>
      </c>
      <c r="Y4636">
        <f t="shared" si="873"/>
        <v>78.307021271720657</v>
      </c>
    </row>
    <row r="4637" spans="1:25" x14ac:dyDescent="0.3">
      <c r="A4637">
        <v>7</v>
      </c>
      <c r="B4637">
        <v>5</v>
      </c>
      <c r="C4637">
        <v>30.105</v>
      </c>
      <c r="D4637">
        <v>53.81</v>
      </c>
      <c r="E4637">
        <v>3</v>
      </c>
      <c r="F4637">
        <v>15.1501977510112</v>
      </c>
      <c r="G4637">
        <v>16.911264510616899</v>
      </c>
      <c r="H4637">
        <v>14.968855195457101</v>
      </c>
      <c r="I4637">
        <v>1.25</v>
      </c>
      <c r="J4637">
        <v>14.968855195457101</v>
      </c>
      <c r="K4637">
        <v>18.711068994321302</v>
      </c>
      <c r="L4637">
        <v>2093</v>
      </c>
      <c r="M4637">
        <f t="shared" si="864"/>
        <v>35.098931005678701</v>
      </c>
      <c r="N4637">
        <v>35.098931005678701</v>
      </c>
      <c r="O4637">
        <f t="shared" si="874"/>
        <v>129.08771759446563</v>
      </c>
      <c r="P4637">
        <f t="shared" si="865"/>
        <v>381.36463112048955</v>
      </c>
      <c r="Q4637">
        <f t="shared" si="875"/>
        <v>61.383733366893466</v>
      </c>
      <c r="R4637">
        <f t="shared" si="866"/>
        <v>18.711068994321302</v>
      </c>
      <c r="S4637">
        <f t="shared" si="867"/>
        <v>1</v>
      </c>
      <c r="T4637">
        <f t="shared" si="868"/>
        <v>0</v>
      </c>
      <c r="U4637">
        <f t="shared" si="869"/>
        <v>35.098931005678701</v>
      </c>
      <c r="V4637">
        <f t="shared" si="870"/>
        <v>0</v>
      </c>
      <c r="W4637">
        <f t="shared" si="871"/>
        <v>100</v>
      </c>
      <c r="X4637">
        <f t="shared" si="872"/>
        <v>-100</v>
      </c>
      <c r="Y4637">
        <f t="shared" si="873"/>
        <v>61.383733366893466</v>
      </c>
    </row>
    <row r="4638" spans="1:25" x14ac:dyDescent="0.3">
      <c r="A4638">
        <v>8</v>
      </c>
      <c r="B4638">
        <v>1</v>
      </c>
      <c r="C4638">
        <v>30.4585714285714</v>
      </c>
      <c r="D4638">
        <v>126.07</v>
      </c>
      <c r="E4638">
        <v>7</v>
      </c>
      <c r="F4638">
        <v>15.4204000981745</v>
      </c>
      <c r="G4638">
        <v>16.911264510616899</v>
      </c>
      <c r="H4638">
        <v>15.1052000841806</v>
      </c>
      <c r="I4638">
        <v>1.2</v>
      </c>
      <c r="J4638">
        <v>15.1052000841806</v>
      </c>
      <c r="K4638">
        <v>18.126240101016698</v>
      </c>
      <c r="L4638">
        <v>2093</v>
      </c>
      <c r="M4638">
        <f t="shared" si="864"/>
        <v>107.9437598989833</v>
      </c>
      <c r="N4638">
        <v>107.9437598989833</v>
      </c>
      <c r="O4638">
        <f t="shared" si="874"/>
        <v>0</v>
      </c>
      <c r="P4638">
        <f t="shared" si="865"/>
        <v>200</v>
      </c>
      <c r="Q4638">
        <f t="shared" si="875"/>
        <v>-181.36463112048955</v>
      </c>
      <c r="R4638">
        <f t="shared" si="866"/>
        <v>18.126240101016698</v>
      </c>
      <c r="S4638">
        <f t="shared" si="867"/>
        <v>1</v>
      </c>
      <c r="T4638">
        <f t="shared" si="868"/>
        <v>0</v>
      </c>
      <c r="U4638">
        <f t="shared" si="869"/>
        <v>107.9437598989833</v>
      </c>
      <c r="V4638">
        <f t="shared" si="870"/>
        <v>0</v>
      </c>
      <c r="W4638">
        <f t="shared" si="871"/>
        <v>100</v>
      </c>
      <c r="X4638">
        <f t="shared" si="872"/>
        <v>-100</v>
      </c>
      <c r="Y4638">
        <f t="shared" si="873"/>
        <v>181.36463112048955</v>
      </c>
    </row>
    <row r="4639" spans="1:25" x14ac:dyDescent="0.3">
      <c r="A4639">
        <v>8</v>
      </c>
      <c r="B4639">
        <v>2</v>
      </c>
      <c r="C4639">
        <v>30.832142857142902</v>
      </c>
      <c r="D4639">
        <v>89.64</v>
      </c>
      <c r="E4639">
        <v>7</v>
      </c>
      <c r="F4639">
        <v>15.707643273632501</v>
      </c>
      <c r="G4639">
        <v>16.911264510616899</v>
      </c>
      <c r="H4639">
        <v>15.2488737973742</v>
      </c>
      <c r="I4639">
        <v>1.2</v>
      </c>
      <c r="J4639">
        <v>15.2488737973742</v>
      </c>
      <c r="K4639">
        <v>18.298648556849098</v>
      </c>
      <c r="L4639">
        <v>2093</v>
      </c>
      <c r="M4639">
        <f t="shared" si="864"/>
        <v>71.341351443150899</v>
      </c>
      <c r="N4639">
        <v>71.341351443150899</v>
      </c>
      <c r="O4639">
        <f t="shared" si="874"/>
        <v>71.341351443150899</v>
      </c>
      <c r="P4639">
        <f t="shared" si="865"/>
        <v>285.72337536659137</v>
      </c>
      <c r="Q4639">
        <f t="shared" si="875"/>
        <v>85.72337536659137</v>
      </c>
      <c r="R4639">
        <f t="shared" si="866"/>
        <v>18.298648556849098</v>
      </c>
      <c r="S4639">
        <f t="shared" si="867"/>
        <v>1</v>
      </c>
      <c r="T4639">
        <f t="shared" si="868"/>
        <v>0</v>
      </c>
      <c r="U4639">
        <f t="shared" si="869"/>
        <v>71.341351443150899</v>
      </c>
      <c r="V4639">
        <f t="shared" si="870"/>
        <v>0</v>
      </c>
      <c r="W4639">
        <f t="shared" si="871"/>
        <v>100</v>
      </c>
      <c r="X4639">
        <f t="shared" si="872"/>
        <v>-100</v>
      </c>
      <c r="Y4639">
        <f t="shared" si="873"/>
        <v>85.72337536659137</v>
      </c>
    </row>
    <row r="4640" spans="1:25" x14ac:dyDescent="0.3">
      <c r="A4640">
        <v>8</v>
      </c>
      <c r="B4640">
        <v>3</v>
      </c>
      <c r="C4640">
        <v>30.58</v>
      </c>
      <c r="D4640">
        <v>116.11</v>
      </c>
      <c r="E4640">
        <v>7</v>
      </c>
      <c r="F4640">
        <v>15.5135703622335</v>
      </c>
      <c r="G4640">
        <v>16.911264510616899</v>
      </c>
      <c r="H4640">
        <v>15.151943872643599</v>
      </c>
      <c r="I4640">
        <v>1.2</v>
      </c>
      <c r="J4640">
        <v>15.151943872643599</v>
      </c>
      <c r="K4640">
        <v>18.182332647172299</v>
      </c>
      <c r="L4640">
        <v>2093</v>
      </c>
      <c r="M4640">
        <f t="shared" si="864"/>
        <v>97.927667352827697</v>
      </c>
      <c r="N4640">
        <v>97.927667352827697</v>
      </c>
      <c r="O4640">
        <f t="shared" si="874"/>
        <v>169.26901879597858</v>
      </c>
      <c r="P4640">
        <f t="shared" si="865"/>
        <v>466.22225408756162</v>
      </c>
      <c r="Q4640">
        <f t="shared" si="875"/>
        <v>180.49887872097025</v>
      </c>
      <c r="R4640">
        <f t="shared" si="866"/>
        <v>18.182332647172299</v>
      </c>
      <c r="S4640">
        <f t="shared" si="867"/>
        <v>1</v>
      </c>
      <c r="T4640">
        <f t="shared" si="868"/>
        <v>0</v>
      </c>
      <c r="U4640">
        <f t="shared" si="869"/>
        <v>97.927667352827697</v>
      </c>
      <c r="V4640">
        <f t="shared" si="870"/>
        <v>0</v>
      </c>
      <c r="W4640">
        <f t="shared" si="871"/>
        <v>100</v>
      </c>
      <c r="X4640">
        <f t="shared" si="872"/>
        <v>-100</v>
      </c>
      <c r="Y4640">
        <f t="shared" si="873"/>
        <v>180.49887872097025</v>
      </c>
    </row>
    <row r="4641" spans="1:25" x14ac:dyDescent="0.3">
      <c r="A4641">
        <v>8</v>
      </c>
      <c r="B4641">
        <v>4</v>
      </c>
      <c r="C4641">
        <v>30.544285714285699</v>
      </c>
      <c r="D4641">
        <v>204.43</v>
      </c>
      <c r="E4641">
        <v>7</v>
      </c>
      <c r="F4641">
        <v>15.4861475667332</v>
      </c>
      <c r="G4641">
        <v>16.911264510616899</v>
      </c>
      <c r="H4641">
        <v>15.1382000117316</v>
      </c>
      <c r="I4641">
        <v>1.2</v>
      </c>
      <c r="J4641">
        <v>15.1382000117316</v>
      </c>
      <c r="K4641">
        <v>18.165840014078</v>
      </c>
      <c r="L4641">
        <v>2093</v>
      </c>
      <c r="M4641">
        <f t="shared" si="864"/>
        <v>186.26415998592199</v>
      </c>
      <c r="N4641">
        <v>186.26415998592199</v>
      </c>
      <c r="O4641">
        <f t="shared" si="874"/>
        <v>0</v>
      </c>
      <c r="P4641">
        <f t="shared" si="865"/>
        <v>200</v>
      </c>
      <c r="Q4641">
        <f t="shared" si="875"/>
        <v>-266.22225408756162</v>
      </c>
      <c r="R4641">
        <f t="shared" si="866"/>
        <v>18.165840014078</v>
      </c>
      <c r="S4641">
        <f t="shared" si="867"/>
        <v>1</v>
      </c>
      <c r="T4641">
        <f t="shared" si="868"/>
        <v>0</v>
      </c>
      <c r="U4641">
        <f t="shared" si="869"/>
        <v>186.26415998592199</v>
      </c>
      <c r="V4641">
        <f t="shared" si="870"/>
        <v>0</v>
      </c>
      <c r="W4641">
        <f t="shared" si="871"/>
        <v>100</v>
      </c>
      <c r="X4641">
        <f t="shared" si="872"/>
        <v>-100</v>
      </c>
      <c r="Y4641">
        <f t="shared" si="873"/>
        <v>266.22225408756162</v>
      </c>
    </row>
    <row r="4642" spans="1:25" x14ac:dyDescent="0.3">
      <c r="A4642">
        <v>8</v>
      </c>
      <c r="B4642">
        <v>5</v>
      </c>
      <c r="C4642">
        <v>29.786666666666701</v>
      </c>
      <c r="D4642">
        <v>137.31</v>
      </c>
      <c r="E4642">
        <v>3</v>
      </c>
      <c r="F4642">
        <v>14.908315609015</v>
      </c>
      <c r="G4642">
        <v>16.911264510616899</v>
      </c>
      <c r="H4642">
        <v>14.845792549666999</v>
      </c>
      <c r="I4642">
        <v>1.2</v>
      </c>
      <c r="J4642">
        <v>14.845792549666999</v>
      </c>
      <c r="K4642">
        <v>17.8149510596004</v>
      </c>
      <c r="L4642">
        <v>2093</v>
      </c>
      <c r="M4642">
        <f t="shared" si="864"/>
        <v>119.4950489403996</v>
      </c>
      <c r="N4642">
        <v>119.4950489403996</v>
      </c>
      <c r="O4642">
        <f t="shared" si="874"/>
        <v>119.4950489403996</v>
      </c>
      <c r="P4642">
        <f t="shared" si="865"/>
        <v>363.5048397717124</v>
      </c>
      <c r="Q4642">
        <f t="shared" si="875"/>
        <v>163.5048397717124</v>
      </c>
      <c r="R4642">
        <f t="shared" si="866"/>
        <v>17.8149510596004</v>
      </c>
      <c r="S4642">
        <f t="shared" si="867"/>
        <v>1</v>
      </c>
      <c r="T4642">
        <f t="shared" si="868"/>
        <v>0</v>
      </c>
      <c r="U4642">
        <f t="shared" si="869"/>
        <v>119.4950489403996</v>
      </c>
      <c r="V4642">
        <f t="shared" si="870"/>
        <v>0</v>
      </c>
      <c r="W4642">
        <f t="shared" si="871"/>
        <v>100</v>
      </c>
      <c r="X4642">
        <f t="shared" si="872"/>
        <v>-100</v>
      </c>
      <c r="Y4642">
        <f t="shared" si="873"/>
        <v>163.5048397717124</v>
      </c>
    </row>
    <row r="4643" spans="1:25" x14ac:dyDescent="0.3">
      <c r="A4643">
        <v>9</v>
      </c>
      <c r="B4643">
        <v>1</v>
      </c>
      <c r="C4643">
        <v>30.1357142857143</v>
      </c>
      <c r="D4643">
        <v>79.739999999999995</v>
      </c>
      <c r="E4643">
        <v>7</v>
      </c>
      <c r="F4643">
        <v>15.1736055082084</v>
      </c>
      <c r="G4643">
        <v>16.911264510616899</v>
      </c>
      <c r="H4643">
        <v>14.9807134322272</v>
      </c>
      <c r="I4643">
        <v>1.1000000000000001</v>
      </c>
      <c r="J4643">
        <v>14.9807134322272</v>
      </c>
      <c r="K4643">
        <v>16.478784775449899</v>
      </c>
      <c r="L4643">
        <v>2093</v>
      </c>
      <c r="M4643">
        <f t="shared" si="864"/>
        <v>63.261215224550099</v>
      </c>
      <c r="N4643">
        <v>63.261215224550099</v>
      </c>
      <c r="O4643">
        <f t="shared" si="874"/>
        <v>182.7562641649497</v>
      </c>
      <c r="P4643">
        <f t="shared" si="865"/>
        <v>498.74686744523268</v>
      </c>
      <c r="Q4643">
        <f t="shared" si="875"/>
        <v>135.24202767352028</v>
      </c>
      <c r="R4643">
        <f t="shared" si="866"/>
        <v>16.478784775449899</v>
      </c>
      <c r="S4643">
        <f t="shared" si="867"/>
        <v>1</v>
      </c>
      <c r="T4643">
        <f t="shared" si="868"/>
        <v>0</v>
      </c>
      <c r="U4643">
        <f t="shared" si="869"/>
        <v>63.261215224550099</v>
      </c>
      <c r="V4643">
        <f t="shared" si="870"/>
        <v>0</v>
      </c>
      <c r="W4643">
        <f t="shared" si="871"/>
        <v>100</v>
      </c>
      <c r="X4643">
        <f t="shared" si="872"/>
        <v>-100</v>
      </c>
      <c r="Y4643">
        <f t="shared" si="873"/>
        <v>135.24202767352028</v>
      </c>
    </row>
    <row r="4644" spans="1:25" x14ac:dyDescent="0.3">
      <c r="A4644">
        <v>9</v>
      </c>
      <c r="B4644">
        <v>2</v>
      </c>
      <c r="C4644">
        <v>30.4914285714286</v>
      </c>
      <c r="D4644">
        <v>76.540000000000006</v>
      </c>
      <c r="E4644">
        <v>7</v>
      </c>
      <c r="F4644">
        <v>15.4455920692213</v>
      </c>
      <c r="G4644">
        <v>16.911264510616899</v>
      </c>
      <c r="H4644">
        <v>15.117852505740199</v>
      </c>
      <c r="I4644">
        <v>1.1000000000000001</v>
      </c>
      <c r="J4644">
        <v>15.117852505740199</v>
      </c>
      <c r="K4644">
        <v>16.629637756314299</v>
      </c>
      <c r="L4644">
        <v>2093</v>
      </c>
      <c r="M4644">
        <f t="shared" si="864"/>
        <v>59.910362243685711</v>
      </c>
      <c r="N4644">
        <v>59.910362243685711</v>
      </c>
      <c r="O4644">
        <f t="shared" si="874"/>
        <v>0</v>
      </c>
      <c r="P4644">
        <f t="shared" si="865"/>
        <v>200</v>
      </c>
      <c r="Q4644">
        <f t="shared" si="875"/>
        <v>-298.74686744523268</v>
      </c>
      <c r="R4644">
        <f t="shared" si="866"/>
        <v>16.629637756314299</v>
      </c>
      <c r="S4644">
        <f t="shared" si="867"/>
        <v>1</v>
      </c>
      <c r="T4644">
        <f t="shared" si="868"/>
        <v>0</v>
      </c>
      <c r="U4644">
        <f t="shared" si="869"/>
        <v>59.910362243685711</v>
      </c>
      <c r="V4644">
        <f t="shared" si="870"/>
        <v>0</v>
      </c>
      <c r="W4644">
        <f t="shared" si="871"/>
        <v>100</v>
      </c>
      <c r="X4644">
        <f t="shared" si="872"/>
        <v>-100</v>
      </c>
      <c r="Y4644">
        <f t="shared" si="873"/>
        <v>298.74686744523268</v>
      </c>
    </row>
    <row r="4645" spans="1:25" x14ac:dyDescent="0.3">
      <c r="A4645">
        <v>9</v>
      </c>
      <c r="B4645">
        <v>3</v>
      </c>
      <c r="C4645">
        <v>31.222857142857102</v>
      </c>
      <c r="D4645">
        <v>19.68</v>
      </c>
      <c r="E4645">
        <v>7</v>
      </c>
      <c r="F4645">
        <v>16.0099875208406</v>
      </c>
      <c r="G4645">
        <v>16.911264510616899</v>
      </c>
      <c r="H4645">
        <v>15.3987250810315</v>
      </c>
      <c r="I4645">
        <v>1.1000000000000001</v>
      </c>
      <c r="J4645">
        <v>15.3987250810315</v>
      </c>
      <c r="K4645">
        <v>16.938597589134599</v>
      </c>
      <c r="L4645">
        <v>2093</v>
      </c>
      <c r="M4645">
        <f t="shared" si="864"/>
        <v>2.7414024108654012</v>
      </c>
      <c r="N4645">
        <v>2.7414024108654012</v>
      </c>
      <c r="O4645">
        <f t="shared" si="874"/>
        <v>2.7414024108654012</v>
      </c>
      <c r="P4645">
        <f t="shared" si="865"/>
        <v>202.76027676722697</v>
      </c>
      <c r="Q4645">
        <f t="shared" si="875"/>
        <v>2.7602767672269692</v>
      </c>
      <c r="R4645">
        <f t="shared" si="866"/>
        <v>16.938597589134599</v>
      </c>
      <c r="S4645">
        <f t="shared" si="867"/>
        <v>1</v>
      </c>
      <c r="T4645">
        <f t="shared" si="868"/>
        <v>0</v>
      </c>
      <c r="U4645">
        <f t="shared" si="869"/>
        <v>2.7414024108654012</v>
      </c>
      <c r="V4645">
        <f t="shared" si="870"/>
        <v>0</v>
      </c>
      <c r="W4645">
        <f t="shared" si="871"/>
        <v>100</v>
      </c>
      <c r="X4645">
        <f t="shared" si="872"/>
        <v>-100</v>
      </c>
      <c r="Y4645">
        <f t="shared" si="873"/>
        <v>2.7602767672269692</v>
      </c>
    </row>
    <row r="4646" spans="1:25" x14ac:dyDescent="0.3">
      <c r="A4646">
        <v>9</v>
      </c>
      <c r="B4646">
        <v>4</v>
      </c>
      <c r="C4646">
        <v>32.592142857142903</v>
      </c>
      <c r="D4646">
        <v>31.32</v>
      </c>
      <c r="E4646">
        <v>7</v>
      </c>
      <c r="F4646">
        <v>17.084897087309798</v>
      </c>
      <c r="G4646">
        <v>16.911264510616899</v>
      </c>
      <c r="H4646">
        <v>15.920628054671599</v>
      </c>
      <c r="I4646">
        <v>1.1000000000000001</v>
      </c>
      <c r="J4646">
        <v>15.920628054671599</v>
      </c>
      <c r="K4646">
        <v>17.5126908601388</v>
      </c>
      <c r="L4646">
        <v>2093</v>
      </c>
      <c r="M4646">
        <f t="shared" si="864"/>
        <v>13.8073091398612</v>
      </c>
      <c r="N4646">
        <v>13.8073091398612</v>
      </c>
      <c r="O4646">
        <f t="shared" si="874"/>
        <v>16.548711550726601</v>
      </c>
      <c r="P4646">
        <f t="shared" si="865"/>
        <v>217.25264180998997</v>
      </c>
      <c r="Q4646">
        <f t="shared" si="875"/>
        <v>14.492365042762998</v>
      </c>
      <c r="R4646">
        <f t="shared" si="866"/>
        <v>17.5126908601388</v>
      </c>
      <c r="S4646">
        <f t="shared" si="867"/>
        <v>1</v>
      </c>
      <c r="T4646">
        <f t="shared" si="868"/>
        <v>0</v>
      </c>
      <c r="U4646">
        <f t="shared" si="869"/>
        <v>13.8073091398612</v>
      </c>
      <c r="V4646">
        <f t="shared" si="870"/>
        <v>0</v>
      </c>
      <c r="W4646">
        <f t="shared" si="871"/>
        <v>100</v>
      </c>
      <c r="X4646">
        <f t="shared" si="872"/>
        <v>-100</v>
      </c>
      <c r="Y4646">
        <f t="shared" si="873"/>
        <v>14.492365042762998</v>
      </c>
    </row>
    <row r="4647" spans="1:25" x14ac:dyDescent="0.3">
      <c r="A4647">
        <v>9</v>
      </c>
      <c r="B4647">
        <v>5</v>
      </c>
      <c r="C4647">
        <v>31.107500000000002</v>
      </c>
      <c r="D4647">
        <v>0</v>
      </c>
      <c r="E4647">
        <v>2</v>
      </c>
      <c r="F4647">
        <v>15.920517837105301</v>
      </c>
      <c r="G4647">
        <v>16.911264510616899</v>
      </c>
      <c r="H4647">
        <v>15.354525787537501</v>
      </c>
      <c r="I4647">
        <v>1.1000000000000001</v>
      </c>
      <c r="J4647">
        <v>15.354525787537501</v>
      </c>
      <c r="K4647">
        <v>16.889978366291199</v>
      </c>
      <c r="L4647">
        <v>2093</v>
      </c>
      <c r="M4647">
        <f t="shared" si="864"/>
        <v>-16.889978366291199</v>
      </c>
      <c r="N4647">
        <v>-16.889978366291199</v>
      </c>
      <c r="O4647">
        <f t="shared" si="874"/>
        <v>-0.34126681556459815</v>
      </c>
      <c r="P4647">
        <f t="shared" si="865"/>
        <v>199.65902417650051</v>
      </c>
      <c r="Q4647">
        <f t="shared" si="875"/>
        <v>-17.593617633489458</v>
      </c>
      <c r="R4647">
        <f t="shared" si="866"/>
        <v>17.593617633489458</v>
      </c>
      <c r="S4647">
        <f t="shared" si="867"/>
        <v>1.0416601639113152</v>
      </c>
      <c r="T4647">
        <f t="shared" si="868"/>
        <v>-0.70363926719825898</v>
      </c>
      <c r="U4647">
        <f t="shared" si="869"/>
        <v>0</v>
      </c>
      <c r="V4647">
        <f t="shared" si="870"/>
        <v>-4.16601639113152</v>
      </c>
      <c r="W4647">
        <f t="shared" si="871"/>
        <v>0</v>
      </c>
      <c r="X4647">
        <f t="shared" si="872"/>
        <v>-4.16601639113152</v>
      </c>
      <c r="Y4647">
        <f t="shared" si="873"/>
        <v>17.593617633489458</v>
      </c>
    </row>
    <row r="4648" spans="1:25" x14ac:dyDescent="0.3">
      <c r="A4648">
        <v>10</v>
      </c>
      <c r="B4648">
        <v>1</v>
      </c>
      <c r="C4648">
        <v>30.273571428571401</v>
      </c>
      <c r="D4648">
        <v>0</v>
      </c>
      <c r="E4648">
        <v>7</v>
      </c>
      <c r="F4648">
        <v>15.2788192224084</v>
      </c>
      <c r="G4648">
        <v>16.911264510616899</v>
      </c>
      <c r="H4648">
        <v>15.033904402673899</v>
      </c>
      <c r="I4648">
        <v>1.02</v>
      </c>
      <c r="J4648">
        <v>15.033904402673899</v>
      </c>
      <c r="K4648">
        <v>15.334582490727399</v>
      </c>
      <c r="L4648">
        <v>2093</v>
      </c>
      <c r="M4648">
        <f t="shared" si="864"/>
        <v>-15.334582490727399</v>
      </c>
      <c r="N4648">
        <v>-15.334582490727399</v>
      </c>
      <c r="O4648">
        <f t="shared" si="874"/>
        <v>-15.675849306291997</v>
      </c>
      <c r="P4648">
        <f t="shared" si="865"/>
        <v>184.92274070050016</v>
      </c>
      <c r="Q4648">
        <f t="shared" si="875"/>
        <v>-14.736283476000352</v>
      </c>
      <c r="R4648">
        <f t="shared" si="866"/>
        <v>14.736283476000352</v>
      </c>
      <c r="S4648">
        <f t="shared" si="867"/>
        <v>0.9609836775739522</v>
      </c>
      <c r="T4648">
        <f t="shared" si="868"/>
        <v>0.59829901472704705</v>
      </c>
      <c r="U4648">
        <f t="shared" si="869"/>
        <v>0</v>
      </c>
      <c r="V4648">
        <f t="shared" si="870"/>
        <v>3.9016322426047778</v>
      </c>
      <c r="W4648">
        <f t="shared" si="871"/>
        <v>0</v>
      </c>
      <c r="X4648">
        <f t="shared" si="872"/>
        <v>3.9016322426047778</v>
      </c>
      <c r="Y4648">
        <f t="shared" si="873"/>
        <v>14.736283476000352</v>
      </c>
    </row>
    <row r="4649" spans="1:25" x14ac:dyDescent="0.3">
      <c r="A4649">
        <v>10</v>
      </c>
      <c r="B4649">
        <v>2</v>
      </c>
      <c r="C4649">
        <v>33.905000000000001</v>
      </c>
      <c r="D4649">
        <v>4.2300000000000004</v>
      </c>
      <c r="E4649">
        <v>7</v>
      </c>
      <c r="F4649">
        <v>18.1375544400432</v>
      </c>
      <c r="G4649">
        <v>16.911264510616899</v>
      </c>
      <c r="H4649">
        <v>16.416439728270898</v>
      </c>
      <c r="I4649">
        <v>1.02</v>
      </c>
      <c r="J4649">
        <v>16.416439728270898</v>
      </c>
      <c r="K4649">
        <v>16.744768522836399</v>
      </c>
      <c r="L4649">
        <v>2093</v>
      </c>
      <c r="M4649">
        <f t="shared" si="864"/>
        <v>-12.514768522836398</v>
      </c>
      <c r="N4649">
        <v>-12.514768522836398</v>
      </c>
      <c r="O4649">
        <f t="shared" si="874"/>
        <v>-28.190617829128396</v>
      </c>
      <c r="P4649">
        <f t="shared" si="865"/>
        <v>173.70601084578126</v>
      </c>
      <c r="Q4649">
        <f t="shared" si="875"/>
        <v>-11.216729854718892</v>
      </c>
      <c r="R4649">
        <f t="shared" si="866"/>
        <v>15.446729854718892</v>
      </c>
      <c r="S4649">
        <f t="shared" si="867"/>
        <v>0.92248094284807525</v>
      </c>
      <c r="T4649">
        <f t="shared" si="868"/>
        <v>1.2980386681175062</v>
      </c>
      <c r="U4649">
        <f t="shared" si="869"/>
        <v>0</v>
      </c>
      <c r="V4649">
        <f t="shared" si="870"/>
        <v>7.7519057151924811</v>
      </c>
      <c r="W4649">
        <f t="shared" si="871"/>
        <v>0</v>
      </c>
      <c r="X4649">
        <f t="shared" si="872"/>
        <v>7.7519057151924811</v>
      </c>
      <c r="Y4649">
        <f t="shared" si="873"/>
        <v>11.216729854718892</v>
      </c>
    </row>
    <row r="4650" spans="1:25" x14ac:dyDescent="0.3">
      <c r="A4650">
        <v>10</v>
      </c>
      <c r="B4650">
        <v>3</v>
      </c>
      <c r="C4650">
        <v>34.78</v>
      </c>
      <c r="D4650">
        <v>0</v>
      </c>
      <c r="E4650">
        <v>7</v>
      </c>
      <c r="F4650">
        <v>18.8509132140445</v>
      </c>
      <c r="G4650">
        <v>16.911264510616899</v>
      </c>
      <c r="H4650">
        <v>16.744506019255301</v>
      </c>
      <c r="I4650">
        <v>1.02</v>
      </c>
      <c r="J4650">
        <v>16.744506019255301</v>
      </c>
      <c r="K4650">
        <v>17.079396139640401</v>
      </c>
      <c r="L4650">
        <v>2093</v>
      </c>
      <c r="M4650">
        <f t="shared" si="864"/>
        <v>-17.079396139640401</v>
      </c>
      <c r="N4650">
        <v>-17.079396139640401</v>
      </c>
      <c r="O4650">
        <f t="shared" si="874"/>
        <v>-45.270013968768794</v>
      </c>
      <c r="P4650">
        <f t="shared" si="865"/>
        <v>159.48777869768512</v>
      </c>
      <c r="Q4650">
        <f t="shared" si="875"/>
        <v>-14.218232148096149</v>
      </c>
      <c r="R4650">
        <f t="shared" si="866"/>
        <v>14.218232148096149</v>
      </c>
      <c r="S4650">
        <f t="shared" si="867"/>
        <v>0.83247862113206461</v>
      </c>
      <c r="T4650">
        <f t="shared" si="868"/>
        <v>2.8611639915442524</v>
      </c>
      <c r="U4650">
        <f t="shared" si="869"/>
        <v>0</v>
      </c>
      <c r="V4650">
        <f t="shared" si="870"/>
        <v>16.752137886793538</v>
      </c>
      <c r="W4650">
        <f t="shared" si="871"/>
        <v>0</v>
      </c>
      <c r="X4650">
        <f t="shared" si="872"/>
        <v>16.752137886793538</v>
      </c>
      <c r="Y4650">
        <f t="shared" si="873"/>
        <v>14.218232148096149</v>
      </c>
    </row>
    <row r="4651" spans="1:25" x14ac:dyDescent="0.3">
      <c r="A4651">
        <v>10</v>
      </c>
      <c r="B4651">
        <v>4</v>
      </c>
      <c r="C4651">
        <v>34.399285714285703</v>
      </c>
      <c r="D4651">
        <v>0</v>
      </c>
      <c r="E4651">
        <v>7</v>
      </c>
      <c r="F4651">
        <v>18.539381547506402</v>
      </c>
      <c r="G4651">
        <v>16.911264510616899</v>
      </c>
      <c r="H4651">
        <v>16.601993075810899</v>
      </c>
      <c r="I4651">
        <v>1.02</v>
      </c>
      <c r="J4651">
        <v>16.601993075810899</v>
      </c>
      <c r="K4651">
        <v>16.9340329373271</v>
      </c>
      <c r="L4651">
        <v>2093</v>
      </c>
      <c r="M4651">
        <f t="shared" si="864"/>
        <v>-16.9340329373271</v>
      </c>
      <c r="N4651">
        <v>-16.9340329373271</v>
      </c>
      <c r="O4651">
        <f t="shared" si="874"/>
        <v>-62.204046906095897</v>
      </c>
      <c r="P4651">
        <f t="shared" si="865"/>
        <v>146.53980997961546</v>
      </c>
      <c r="Q4651">
        <f t="shared" si="875"/>
        <v>-12.94796871806966</v>
      </c>
      <c r="R4651">
        <f t="shared" si="866"/>
        <v>12.94796871806966</v>
      </c>
      <c r="S4651">
        <f t="shared" si="867"/>
        <v>0.7646122318286569</v>
      </c>
      <c r="T4651">
        <f t="shared" si="868"/>
        <v>3.9860642192574396</v>
      </c>
      <c r="U4651">
        <f t="shared" si="869"/>
        <v>0</v>
      </c>
      <c r="V4651">
        <f t="shared" si="870"/>
        <v>23.538776817134309</v>
      </c>
      <c r="W4651">
        <f t="shared" si="871"/>
        <v>0</v>
      </c>
      <c r="X4651">
        <f t="shared" si="872"/>
        <v>23.538776817134309</v>
      </c>
      <c r="Y4651">
        <f t="shared" si="873"/>
        <v>12.94796871806966</v>
      </c>
    </row>
    <row r="4652" spans="1:25" x14ac:dyDescent="0.3">
      <c r="A4652">
        <v>10</v>
      </c>
      <c r="B4652">
        <v>5</v>
      </c>
      <c r="C4652">
        <v>34.533333333333303</v>
      </c>
      <c r="D4652">
        <v>0</v>
      </c>
      <c r="E4652">
        <v>3</v>
      </c>
      <c r="F4652">
        <v>18.648869225046699</v>
      </c>
      <c r="G4652">
        <v>16.911264510616899</v>
      </c>
      <c r="H4652">
        <v>16.652211181477501</v>
      </c>
      <c r="I4652">
        <v>1.02</v>
      </c>
      <c r="J4652">
        <v>16.652211181477501</v>
      </c>
      <c r="K4652">
        <v>16.985255405107001</v>
      </c>
      <c r="L4652">
        <v>2093</v>
      </c>
      <c r="M4652">
        <f t="shared" si="864"/>
        <v>-16.985255405107001</v>
      </c>
      <c r="N4652">
        <v>-16.985255405107001</v>
      </c>
      <c r="O4652">
        <f t="shared" si="874"/>
        <v>-79.189302311202894</v>
      </c>
      <c r="P4652">
        <f t="shared" si="865"/>
        <v>134.60853899622037</v>
      </c>
      <c r="Q4652">
        <f t="shared" si="875"/>
        <v>-11.931270983395081</v>
      </c>
      <c r="R4652">
        <f t="shared" si="866"/>
        <v>11.931270983395081</v>
      </c>
      <c r="S4652">
        <f t="shared" si="867"/>
        <v>0.70244872383889345</v>
      </c>
      <c r="T4652">
        <f t="shared" si="868"/>
        <v>5.0539844217119203</v>
      </c>
      <c r="U4652">
        <f t="shared" si="869"/>
        <v>0</v>
      </c>
      <c r="V4652">
        <f t="shared" si="870"/>
        <v>29.755127616110649</v>
      </c>
      <c r="W4652">
        <f t="shared" si="871"/>
        <v>0</v>
      </c>
      <c r="X4652">
        <f t="shared" si="872"/>
        <v>29.755127616110649</v>
      </c>
      <c r="Y4652">
        <f t="shared" si="873"/>
        <v>11.931270983395081</v>
      </c>
    </row>
    <row r="4653" spans="1:25" x14ac:dyDescent="0.3">
      <c r="A4653">
        <v>11</v>
      </c>
      <c r="B4653">
        <v>1</v>
      </c>
      <c r="C4653">
        <v>33.270000000000003</v>
      </c>
      <c r="D4653">
        <v>1.5</v>
      </c>
      <c r="E4653">
        <v>7</v>
      </c>
      <c r="F4653">
        <v>17.625739775240401</v>
      </c>
      <c r="G4653">
        <v>16.911264510616899</v>
      </c>
      <c r="H4653">
        <v>16.177172672408201</v>
      </c>
      <c r="I4653">
        <v>0.95</v>
      </c>
      <c r="J4653">
        <v>16.177172672408201</v>
      </c>
      <c r="K4653">
        <v>15.368314038787799</v>
      </c>
      <c r="L4653">
        <v>2093</v>
      </c>
      <c r="M4653">
        <f t="shared" si="864"/>
        <v>-13.868314038787799</v>
      </c>
      <c r="N4653">
        <v>-13.868314038787799</v>
      </c>
      <c r="O4653">
        <f t="shared" si="874"/>
        <v>-93.057616349990695</v>
      </c>
      <c r="P4653">
        <f t="shared" si="865"/>
        <v>125.59083539832756</v>
      </c>
      <c r="Q4653">
        <f t="shared" si="875"/>
        <v>-9.0177035978928188</v>
      </c>
      <c r="R4653">
        <f t="shared" si="866"/>
        <v>10.517703597892819</v>
      </c>
      <c r="S4653">
        <f t="shared" si="867"/>
        <v>0.68437588998685117</v>
      </c>
      <c r="T4653">
        <f t="shared" si="868"/>
        <v>4.8506104408949806</v>
      </c>
      <c r="U4653">
        <f t="shared" si="869"/>
        <v>0</v>
      </c>
      <c r="V4653">
        <f t="shared" si="870"/>
        <v>31.562411001314889</v>
      </c>
      <c r="W4653">
        <f t="shared" si="871"/>
        <v>0</v>
      </c>
      <c r="X4653">
        <f t="shared" si="872"/>
        <v>31.562411001314889</v>
      </c>
      <c r="Y4653">
        <f t="shared" si="873"/>
        <v>9.0177035978928188</v>
      </c>
    </row>
    <row r="4654" spans="1:25" x14ac:dyDescent="0.3">
      <c r="A4654">
        <v>11</v>
      </c>
      <c r="B4654">
        <v>2</v>
      </c>
      <c r="C4654">
        <v>31.376428571428601</v>
      </c>
      <c r="D4654">
        <v>0</v>
      </c>
      <c r="E4654">
        <v>7</v>
      </c>
      <c r="F4654">
        <v>16.129359624232801</v>
      </c>
      <c r="G4654">
        <v>16.911264510616899</v>
      </c>
      <c r="H4654">
        <v>15.457509678178999</v>
      </c>
      <c r="I4654">
        <v>0.95</v>
      </c>
      <c r="J4654">
        <v>15.457509678178999</v>
      </c>
      <c r="K4654">
        <v>14.68463419427</v>
      </c>
      <c r="L4654">
        <v>2093</v>
      </c>
      <c r="M4654">
        <f t="shared" si="864"/>
        <v>-14.68463419427</v>
      </c>
      <c r="N4654">
        <v>-14.68463419427</v>
      </c>
      <c r="O4654">
        <f t="shared" si="874"/>
        <v>-107.7422505442607</v>
      </c>
      <c r="P4654">
        <f t="shared" si="865"/>
        <v>116.69995034815437</v>
      </c>
      <c r="Q4654">
        <f t="shared" si="875"/>
        <v>-8.890885050173182</v>
      </c>
      <c r="R4654">
        <f t="shared" si="866"/>
        <v>8.890885050173182</v>
      </c>
      <c r="S4654">
        <f t="shared" si="867"/>
        <v>0.60545499006318038</v>
      </c>
      <c r="T4654">
        <f t="shared" si="868"/>
        <v>5.7937491440968181</v>
      </c>
      <c r="U4654">
        <f t="shared" si="869"/>
        <v>0</v>
      </c>
      <c r="V4654">
        <f t="shared" si="870"/>
        <v>39.454500993681961</v>
      </c>
      <c r="W4654">
        <f t="shared" si="871"/>
        <v>0</v>
      </c>
      <c r="X4654">
        <f t="shared" si="872"/>
        <v>39.454500993681961</v>
      </c>
      <c r="Y4654">
        <f t="shared" si="873"/>
        <v>8.890885050173182</v>
      </c>
    </row>
    <row r="4655" spans="1:25" x14ac:dyDescent="0.3">
      <c r="A4655">
        <v>11</v>
      </c>
      <c r="B4655">
        <v>3</v>
      </c>
      <c r="C4655">
        <v>31.117142857142898</v>
      </c>
      <c r="D4655">
        <v>0</v>
      </c>
      <c r="E4655">
        <v>7</v>
      </c>
      <c r="F4655">
        <v>15.927990205644999</v>
      </c>
      <c r="G4655">
        <v>16.911264510616899</v>
      </c>
      <c r="H4655">
        <v>15.358221866296599</v>
      </c>
      <c r="I4655">
        <v>0.95</v>
      </c>
      <c r="J4655">
        <v>15.358221866296599</v>
      </c>
      <c r="K4655">
        <v>14.5903107729818</v>
      </c>
      <c r="L4655">
        <v>2093</v>
      </c>
      <c r="M4655">
        <f t="shared" si="864"/>
        <v>-14.5903107729818</v>
      </c>
      <c r="N4655">
        <v>-14.5903107729818</v>
      </c>
      <c r="O4655">
        <f t="shared" si="874"/>
        <v>-122.33256131724249</v>
      </c>
      <c r="P4655">
        <f t="shared" si="865"/>
        <v>108.48962648340165</v>
      </c>
      <c r="Q4655">
        <f t="shared" si="875"/>
        <v>-8.2103238647527235</v>
      </c>
      <c r="R4655">
        <f t="shared" si="866"/>
        <v>8.2103238647527235</v>
      </c>
      <c r="S4655">
        <f t="shared" si="867"/>
        <v>0.56272439926067397</v>
      </c>
      <c r="T4655">
        <f t="shared" si="868"/>
        <v>6.3799869082290765</v>
      </c>
      <c r="U4655">
        <f t="shared" si="869"/>
        <v>0</v>
      </c>
      <c r="V4655">
        <f t="shared" si="870"/>
        <v>43.727560073932601</v>
      </c>
      <c r="W4655">
        <f t="shared" si="871"/>
        <v>0</v>
      </c>
      <c r="X4655">
        <f t="shared" si="872"/>
        <v>43.727560073932601</v>
      </c>
      <c r="Y4655">
        <f t="shared" si="873"/>
        <v>8.2103238647527235</v>
      </c>
    </row>
    <row r="4656" spans="1:25" x14ac:dyDescent="0.3">
      <c r="A4656">
        <v>11</v>
      </c>
      <c r="B4656">
        <v>4</v>
      </c>
      <c r="C4656">
        <v>28.542142857142899</v>
      </c>
      <c r="D4656">
        <v>0</v>
      </c>
      <c r="E4656">
        <v>7</v>
      </c>
      <c r="F4656">
        <v>13.9754592672807</v>
      </c>
      <c r="G4656">
        <v>16.911264510616899</v>
      </c>
      <c r="H4656">
        <v>14.3618191084971</v>
      </c>
      <c r="I4656">
        <v>0.95</v>
      </c>
      <c r="J4656">
        <v>14.3618191084971</v>
      </c>
      <c r="K4656">
        <v>13.6437281530722</v>
      </c>
      <c r="L4656">
        <v>2093</v>
      </c>
      <c r="M4656">
        <f t="shared" si="864"/>
        <v>-13.6437281530722</v>
      </c>
      <c r="N4656">
        <v>-13.6437281530722</v>
      </c>
      <c r="O4656">
        <f t="shared" si="874"/>
        <v>-135.9762894703147</v>
      </c>
      <c r="P4656">
        <f t="shared" si="865"/>
        <v>101.33541134241915</v>
      </c>
      <c r="Q4656">
        <f t="shared" si="875"/>
        <v>-7.154215140982501</v>
      </c>
      <c r="R4656">
        <f t="shared" si="866"/>
        <v>7.154215140982501</v>
      </c>
      <c r="S4656">
        <f t="shared" si="867"/>
        <v>0.52435925582199205</v>
      </c>
      <c r="T4656">
        <f t="shared" si="868"/>
        <v>6.4895130120896987</v>
      </c>
      <c r="U4656">
        <f t="shared" si="869"/>
        <v>0</v>
      </c>
      <c r="V4656">
        <f t="shared" si="870"/>
        <v>47.564074417800796</v>
      </c>
      <c r="W4656">
        <f t="shared" si="871"/>
        <v>0</v>
      </c>
      <c r="X4656">
        <f t="shared" si="872"/>
        <v>47.564074417800796</v>
      </c>
      <c r="Y4656">
        <f t="shared" si="873"/>
        <v>7.154215140982501</v>
      </c>
    </row>
    <row r="4657" spans="1:25" x14ac:dyDescent="0.3">
      <c r="A4657">
        <v>11</v>
      </c>
      <c r="B4657">
        <v>5</v>
      </c>
      <c r="C4657">
        <v>29.37</v>
      </c>
      <c r="D4657">
        <v>0</v>
      </c>
      <c r="E4657">
        <v>2</v>
      </c>
      <c r="F4657">
        <v>14.593719294115999</v>
      </c>
      <c r="G4657">
        <v>16.911264510616899</v>
      </c>
      <c r="H4657">
        <v>14.6842706125859</v>
      </c>
      <c r="I4657">
        <v>0.95</v>
      </c>
      <c r="J4657">
        <v>14.6842706125859</v>
      </c>
      <c r="K4657">
        <v>13.950057081956601</v>
      </c>
      <c r="L4657">
        <v>2093</v>
      </c>
      <c r="M4657">
        <f t="shared" si="864"/>
        <v>-13.950057081956601</v>
      </c>
      <c r="N4657">
        <v>-13.950057081956601</v>
      </c>
      <c r="O4657">
        <f t="shared" si="874"/>
        <v>-149.9263465522713</v>
      </c>
      <c r="P4657">
        <f t="shared" si="865"/>
        <v>94.50810838046155</v>
      </c>
      <c r="Q4657">
        <f t="shared" si="875"/>
        <v>-6.8273029619575993</v>
      </c>
      <c r="R4657">
        <f t="shared" si="866"/>
        <v>6.8273029619575993</v>
      </c>
      <c r="S4657">
        <f t="shared" si="867"/>
        <v>0.48941039608993619</v>
      </c>
      <c r="T4657">
        <f t="shared" si="868"/>
        <v>7.1227541199990014</v>
      </c>
      <c r="U4657">
        <f t="shared" si="869"/>
        <v>0</v>
      </c>
      <c r="V4657">
        <f t="shared" si="870"/>
        <v>51.05896039100638</v>
      </c>
      <c r="W4657">
        <f t="shared" si="871"/>
        <v>0</v>
      </c>
      <c r="X4657">
        <f t="shared" si="872"/>
        <v>51.05896039100638</v>
      </c>
      <c r="Y4657">
        <f t="shared" si="873"/>
        <v>6.8273029619575993</v>
      </c>
    </row>
    <row r="4658" spans="1:25" x14ac:dyDescent="0.3">
      <c r="A4658">
        <v>12</v>
      </c>
      <c r="B4658">
        <v>1</v>
      </c>
      <c r="C4658">
        <v>29.553571428571399</v>
      </c>
      <c r="D4658">
        <v>0</v>
      </c>
      <c r="E4658">
        <v>7</v>
      </c>
      <c r="F4658">
        <v>14.7320406893251</v>
      </c>
      <c r="G4658">
        <v>16.911264510616899</v>
      </c>
      <c r="H4658">
        <v>14.755495235513999</v>
      </c>
      <c r="I4658">
        <v>0.91</v>
      </c>
      <c r="J4658">
        <v>14.755495235513999</v>
      </c>
      <c r="K4658">
        <v>13.427500664317799</v>
      </c>
      <c r="L4658">
        <v>2093</v>
      </c>
      <c r="M4658">
        <f t="shared" si="864"/>
        <v>-13.427500664317799</v>
      </c>
      <c r="N4658">
        <v>-13.427500664317799</v>
      </c>
      <c r="O4658">
        <f t="shared" si="874"/>
        <v>-163.35384721658909</v>
      </c>
      <c r="P4658">
        <f t="shared" si="865"/>
        <v>88.37137725145385</v>
      </c>
      <c r="Q4658">
        <f t="shared" si="875"/>
        <v>-6.1367311290076998</v>
      </c>
      <c r="R4658">
        <f t="shared" si="866"/>
        <v>6.1367311290076998</v>
      </c>
      <c r="S4658">
        <f t="shared" si="867"/>
        <v>0.45702705830545448</v>
      </c>
      <c r="T4658">
        <f t="shared" si="868"/>
        <v>7.2907695353100994</v>
      </c>
      <c r="U4658">
        <f t="shared" si="869"/>
        <v>0</v>
      </c>
      <c r="V4658">
        <f t="shared" si="870"/>
        <v>54.297294169454545</v>
      </c>
      <c r="W4658">
        <f t="shared" si="871"/>
        <v>0</v>
      </c>
      <c r="X4658">
        <f t="shared" si="872"/>
        <v>54.297294169454545</v>
      </c>
      <c r="Y4658">
        <f t="shared" si="873"/>
        <v>6.1367311290076998</v>
      </c>
    </row>
    <row r="4659" spans="1:25" x14ac:dyDescent="0.3">
      <c r="A4659">
        <v>12</v>
      </c>
      <c r="B4659">
        <v>2</v>
      </c>
      <c r="C4659">
        <v>26.425714285714299</v>
      </c>
      <c r="D4659">
        <v>4.3499999999999996</v>
      </c>
      <c r="E4659">
        <v>7</v>
      </c>
      <c r="F4659">
        <v>12.4367782363173</v>
      </c>
      <c r="G4659">
        <v>16.911264510616899</v>
      </c>
      <c r="H4659">
        <v>13.527751815627299</v>
      </c>
      <c r="I4659">
        <v>0.91</v>
      </c>
      <c r="J4659">
        <v>13.527751815627299</v>
      </c>
      <c r="K4659">
        <v>12.3102541522208</v>
      </c>
      <c r="L4659">
        <v>2093</v>
      </c>
      <c r="M4659">
        <f t="shared" si="864"/>
        <v>-7.9602541522208003</v>
      </c>
      <c r="N4659">
        <v>-7.9602541522208003</v>
      </c>
      <c r="O4659">
        <f t="shared" si="874"/>
        <v>-171.3141013688099</v>
      </c>
      <c r="P4659">
        <f t="shared" si="865"/>
        <v>84.923161024860534</v>
      </c>
      <c r="Q4659">
        <f t="shared" si="875"/>
        <v>-3.4482162265933169</v>
      </c>
      <c r="R4659">
        <f t="shared" si="866"/>
        <v>7.7982162265933166</v>
      </c>
      <c r="S4659">
        <f t="shared" si="867"/>
        <v>0.63347321104548437</v>
      </c>
      <c r="T4659">
        <f t="shared" si="868"/>
        <v>4.5120379256274834</v>
      </c>
      <c r="U4659">
        <f t="shared" si="869"/>
        <v>0</v>
      </c>
      <c r="V4659">
        <f t="shared" si="870"/>
        <v>36.652678895451565</v>
      </c>
      <c r="W4659">
        <f t="shared" si="871"/>
        <v>0</v>
      </c>
      <c r="X4659">
        <f t="shared" si="872"/>
        <v>36.652678895451565</v>
      </c>
      <c r="Y4659">
        <f t="shared" si="873"/>
        <v>3.4482162265933169</v>
      </c>
    </row>
    <row r="4660" spans="1:25" x14ac:dyDescent="0.3">
      <c r="A4660">
        <v>12</v>
      </c>
      <c r="B4660">
        <v>3</v>
      </c>
      <c r="C4660">
        <v>25.7321428571429</v>
      </c>
      <c r="D4660">
        <v>50.4</v>
      </c>
      <c r="E4660">
        <v>7</v>
      </c>
      <c r="F4660">
        <v>11.945931153428299</v>
      </c>
      <c r="G4660">
        <v>16.911264510616899</v>
      </c>
      <c r="H4660">
        <v>13.2512139294431</v>
      </c>
      <c r="I4660">
        <v>0.91</v>
      </c>
      <c r="J4660">
        <v>13.2512139294431</v>
      </c>
      <c r="K4660">
        <v>12.0586046757932</v>
      </c>
      <c r="L4660">
        <v>2093</v>
      </c>
      <c r="M4660">
        <f t="shared" si="864"/>
        <v>38.3413953242068</v>
      </c>
      <c r="N4660">
        <v>38.3413953242068</v>
      </c>
      <c r="O4660">
        <f t="shared" si="874"/>
        <v>-132.97270604460311</v>
      </c>
      <c r="P4660">
        <f t="shared" si="865"/>
        <v>102.86874305788001</v>
      </c>
      <c r="Q4660">
        <f t="shared" si="875"/>
        <v>17.945582033019477</v>
      </c>
      <c r="R4660">
        <f t="shared" si="866"/>
        <v>12.0586046757932</v>
      </c>
      <c r="S4660">
        <f t="shared" si="867"/>
        <v>1</v>
      </c>
      <c r="T4660">
        <f t="shared" si="868"/>
        <v>0</v>
      </c>
      <c r="U4660">
        <f t="shared" si="869"/>
        <v>38.3413953242068</v>
      </c>
      <c r="V4660">
        <f t="shared" si="870"/>
        <v>0</v>
      </c>
      <c r="W4660">
        <f t="shared" si="871"/>
        <v>100</v>
      </c>
      <c r="X4660">
        <f t="shared" si="872"/>
        <v>-100</v>
      </c>
      <c r="Y4660">
        <f t="shared" si="873"/>
        <v>17.945582033019477</v>
      </c>
    </row>
    <row r="4661" spans="1:25" x14ac:dyDescent="0.3">
      <c r="A4661">
        <v>12</v>
      </c>
      <c r="B4661">
        <v>4</v>
      </c>
      <c r="C4661">
        <v>25.48</v>
      </c>
      <c r="D4661">
        <v>37.79</v>
      </c>
      <c r="E4661">
        <v>7</v>
      </c>
      <c r="F4661">
        <v>11.769156580113799</v>
      </c>
      <c r="G4661">
        <v>16.911264510616899</v>
      </c>
      <c r="H4661">
        <v>13.150269428205601</v>
      </c>
      <c r="I4661">
        <v>0.91</v>
      </c>
      <c r="J4661">
        <v>13.150269428205601</v>
      </c>
      <c r="K4661">
        <v>11.9667451796671</v>
      </c>
      <c r="L4661">
        <v>2093</v>
      </c>
      <c r="M4661">
        <f t="shared" si="864"/>
        <v>25.823254820332899</v>
      </c>
      <c r="N4661">
        <v>25.823254820332899</v>
      </c>
      <c r="O4661">
        <f t="shared" si="874"/>
        <v>-107.14945122427022</v>
      </c>
      <c r="P4661">
        <f t="shared" si="865"/>
        <v>117.04636173167246</v>
      </c>
      <c r="Q4661">
        <f t="shared" si="875"/>
        <v>14.177618673792452</v>
      </c>
      <c r="R4661">
        <f t="shared" si="866"/>
        <v>11.9667451796671</v>
      </c>
      <c r="S4661">
        <f t="shared" si="867"/>
        <v>1</v>
      </c>
      <c r="T4661">
        <f t="shared" si="868"/>
        <v>0</v>
      </c>
      <c r="U4661">
        <f t="shared" si="869"/>
        <v>25.823254820332899</v>
      </c>
      <c r="V4661">
        <f t="shared" si="870"/>
        <v>0</v>
      </c>
      <c r="W4661">
        <f t="shared" si="871"/>
        <v>100</v>
      </c>
      <c r="X4661">
        <f t="shared" si="872"/>
        <v>-100</v>
      </c>
      <c r="Y4661">
        <f t="shared" si="873"/>
        <v>14.177618673792452</v>
      </c>
    </row>
    <row r="4662" spans="1:25" x14ac:dyDescent="0.3">
      <c r="A4662">
        <v>12</v>
      </c>
      <c r="B4662">
        <v>5</v>
      </c>
      <c r="C4662">
        <v>24.88</v>
      </c>
      <c r="D4662">
        <v>0</v>
      </c>
      <c r="E4662">
        <v>3</v>
      </c>
      <c r="F4662">
        <v>11.3521176331404</v>
      </c>
      <c r="G4662">
        <v>16.911264510616899</v>
      </c>
      <c r="H4662">
        <v>12.9091580089367</v>
      </c>
      <c r="I4662">
        <v>0.91</v>
      </c>
      <c r="J4662">
        <v>12.9091580089367</v>
      </c>
      <c r="K4662">
        <v>11.7473337881324</v>
      </c>
      <c r="L4662">
        <v>2093</v>
      </c>
      <c r="M4662">
        <f t="shared" si="864"/>
        <v>-11.7473337881324</v>
      </c>
      <c r="N4662">
        <v>-11.7473337881324</v>
      </c>
      <c r="O4662">
        <f t="shared" si="874"/>
        <v>-118.89678501240262</v>
      </c>
      <c r="P4662">
        <f t="shared" si="865"/>
        <v>110.36945738943867</v>
      </c>
      <c r="Q4662">
        <f t="shared" si="875"/>
        <v>-6.6769043422337973</v>
      </c>
      <c r="R4662">
        <f t="shared" si="866"/>
        <v>6.6769043422337973</v>
      </c>
      <c r="S4662">
        <f t="shared" si="867"/>
        <v>0.56837614923133095</v>
      </c>
      <c r="T4662">
        <f t="shared" si="868"/>
        <v>5.0704294458986023</v>
      </c>
      <c r="U4662">
        <f t="shared" si="869"/>
        <v>0</v>
      </c>
      <c r="V4662">
        <f t="shared" si="870"/>
        <v>43.162385076866904</v>
      </c>
      <c r="W4662">
        <f t="shared" si="871"/>
        <v>0</v>
      </c>
      <c r="X4662">
        <f t="shared" si="872"/>
        <v>43.162385076866904</v>
      </c>
      <c r="Y4662">
        <f t="shared" si="873"/>
        <v>6.6769043422337973</v>
      </c>
    </row>
    <row r="4663" spans="1:25" x14ac:dyDescent="0.3">
      <c r="A4663">
        <v>1</v>
      </c>
      <c r="B4663">
        <v>1</v>
      </c>
      <c r="C4663">
        <v>25</v>
      </c>
      <c r="D4663">
        <v>8.2200000000000006</v>
      </c>
      <c r="E4663">
        <v>7</v>
      </c>
      <c r="F4663">
        <v>11.4351163168454</v>
      </c>
      <c r="G4663">
        <v>17.548582296124401</v>
      </c>
      <c r="H4663">
        <v>12.9329383208437</v>
      </c>
      <c r="I4663">
        <v>0.91</v>
      </c>
      <c r="J4663">
        <v>12.9329383208437</v>
      </c>
      <c r="K4663">
        <v>11.7689738719678</v>
      </c>
      <c r="L4663">
        <v>2094</v>
      </c>
      <c r="M4663">
        <f t="shared" si="864"/>
        <v>-3.5489738719677995</v>
      </c>
      <c r="N4663">
        <v>-3.5489738719677995</v>
      </c>
      <c r="O4663">
        <f t="shared" si="874"/>
        <v>-122.44575888437042</v>
      </c>
      <c r="P4663">
        <f t="shared" si="865"/>
        <v>108.42824004814551</v>
      </c>
      <c r="Q4663">
        <f t="shared" si="875"/>
        <v>-1.9412173412931537</v>
      </c>
      <c r="R4663">
        <f t="shared" si="866"/>
        <v>10.161217341293154</v>
      </c>
      <c r="S4663">
        <f t="shared" si="867"/>
        <v>0.86339025405569836</v>
      </c>
      <c r="T4663">
        <f t="shared" si="868"/>
        <v>1.6077565306746457</v>
      </c>
      <c r="U4663">
        <f t="shared" si="869"/>
        <v>0</v>
      </c>
      <c r="V4663">
        <f t="shared" si="870"/>
        <v>13.66097459443017</v>
      </c>
      <c r="W4663">
        <f t="shared" si="871"/>
        <v>0</v>
      </c>
      <c r="X4663">
        <f t="shared" si="872"/>
        <v>13.66097459443017</v>
      </c>
      <c r="Y4663">
        <f t="shared" si="873"/>
        <v>1.9412173412931537</v>
      </c>
    </row>
    <row r="4664" spans="1:25" x14ac:dyDescent="0.3">
      <c r="A4664">
        <v>1</v>
      </c>
      <c r="B4664">
        <v>2</v>
      </c>
      <c r="C4664">
        <v>25.290714285714301</v>
      </c>
      <c r="D4664">
        <v>0</v>
      </c>
      <c r="E4664">
        <v>7</v>
      </c>
      <c r="F4664">
        <v>11.637039587177799</v>
      </c>
      <c r="G4664">
        <v>17.548582296124401</v>
      </c>
      <c r="H4664">
        <v>13.0511005102061</v>
      </c>
      <c r="I4664">
        <v>0.91</v>
      </c>
      <c r="J4664">
        <v>13.0511005102061</v>
      </c>
      <c r="K4664">
        <v>11.8765014642876</v>
      </c>
      <c r="L4664">
        <v>2094</v>
      </c>
      <c r="M4664">
        <f t="shared" si="864"/>
        <v>-11.8765014642876</v>
      </c>
      <c r="N4664">
        <v>-11.8765014642876</v>
      </c>
      <c r="O4664">
        <f t="shared" si="874"/>
        <v>-134.32226034865801</v>
      </c>
      <c r="P4664">
        <f t="shared" si="865"/>
        <v>102.17694495584782</v>
      </c>
      <c r="Q4664">
        <f t="shared" si="875"/>
        <v>-6.2512950922976955</v>
      </c>
      <c r="R4664">
        <f t="shared" si="866"/>
        <v>6.2512950922976955</v>
      </c>
      <c r="S4664">
        <f t="shared" si="867"/>
        <v>0.52635829760937713</v>
      </c>
      <c r="T4664">
        <f t="shared" si="868"/>
        <v>5.6252063719899041</v>
      </c>
      <c r="U4664">
        <f t="shared" si="869"/>
        <v>0</v>
      </c>
      <c r="V4664">
        <f t="shared" si="870"/>
        <v>47.36417023906229</v>
      </c>
      <c r="W4664">
        <f t="shared" si="871"/>
        <v>0</v>
      </c>
      <c r="X4664">
        <f t="shared" si="872"/>
        <v>47.36417023906229</v>
      </c>
      <c r="Y4664">
        <f t="shared" si="873"/>
        <v>6.2512950922976955</v>
      </c>
    </row>
    <row r="4665" spans="1:25" x14ac:dyDescent="0.3">
      <c r="A4665">
        <v>1</v>
      </c>
      <c r="B4665">
        <v>3</v>
      </c>
      <c r="C4665">
        <v>26.836428571428598</v>
      </c>
      <c r="D4665">
        <v>0</v>
      </c>
      <c r="E4665">
        <v>7</v>
      </c>
      <c r="F4665">
        <v>12.7305931140369</v>
      </c>
      <c r="G4665">
        <v>17.548582296124401</v>
      </c>
      <c r="H4665">
        <v>13.674597475735499</v>
      </c>
      <c r="I4665">
        <v>0.91</v>
      </c>
      <c r="J4665">
        <v>13.674597475735499</v>
      </c>
      <c r="K4665">
        <v>12.443883702919299</v>
      </c>
      <c r="L4665">
        <v>2094</v>
      </c>
      <c r="M4665">
        <f t="shared" si="864"/>
        <v>-12.443883702919299</v>
      </c>
      <c r="N4665">
        <v>-12.443883702919299</v>
      </c>
      <c r="O4665">
        <f t="shared" si="874"/>
        <v>-146.7661440515773</v>
      </c>
      <c r="P4665">
        <f t="shared" si="865"/>
        <v>96.013292583132014</v>
      </c>
      <c r="Q4665">
        <f t="shared" si="875"/>
        <v>-6.1636523727158021</v>
      </c>
      <c r="R4665">
        <f t="shared" si="866"/>
        <v>6.1636523727158021</v>
      </c>
      <c r="S4665">
        <f t="shared" si="867"/>
        <v>0.49531581296197963</v>
      </c>
      <c r="T4665">
        <f t="shared" si="868"/>
        <v>6.2802313302034971</v>
      </c>
      <c r="U4665">
        <f t="shared" si="869"/>
        <v>0</v>
      </c>
      <c r="V4665">
        <f t="shared" si="870"/>
        <v>50.46841870380203</v>
      </c>
      <c r="W4665">
        <f t="shared" si="871"/>
        <v>0</v>
      </c>
      <c r="X4665">
        <f t="shared" si="872"/>
        <v>50.46841870380203</v>
      </c>
      <c r="Y4665">
        <f t="shared" si="873"/>
        <v>6.1636523727158021</v>
      </c>
    </row>
    <row r="4666" spans="1:25" x14ac:dyDescent="0.3">
      <c r="A4666">
        <v>1</v>
      </c>
      <c r="B4666">
        <v>4</v>
      </c>
      <c r="C4666">
        <v>24.862857142857099</v>
      </c>
      <c r="D4666">
        <v>0.4</v>
      </c>
      <c r="E4666">
        <v>7</v>
      </c>
      <c r="F4666">
        <v>11.340277443230701</v>
      </c>
      <c r="G4666">
        <v>17.548582296124401</v>
      </c>
      <c r="H4666">
        <v>12.877094327893699</v>
      </c>
      <c r="I4666">
        <v>0.91</v>
      </c>
      <c r="J4666">
        <v>12.877094327893699</v>
      </c>
      <c r="K4666">
        <v>11.7181558383833</v>
      </c>
      <c r="L4666">
        <v>2094</v>
      </c>
      <c r="M4666">
        <f t="shared" si="864"/>
        <v>-11.3181558383833</v>
      </c>
      <c r="N4666">
        <v>-11.3181558383833</v>
      </c>
      <c r="O4666">
        <f t="shared" si="874"/>
        <v>-158.08429988996059</v>
      </c>
      <c r="P4666">
        <f t="shared" si="865"/>
        <v>90.730708052124626</v>
      </c>
      <c r="Q4666">
        <f t="shared" si="875"/>
        <v>-5.2825845310073873</v>
      </c>
      <c r="R4666">
        <f t="shared" si="866"/>
        <v>5.6825845310073877</v>
      </c>
      <c r="S4666">
        <f t="shared" si="867"/>
        <v>0.48493846722825185</v>
      </c>
      <c r="T4666">
        <f t="shared" si="868"/>
        <v>6.0355713073759123</v>
      </c>
      <c r="U4666">
        <f t="shared" si="869"/>
        <v>0</v>
      </c>
      <c r="V4666">
        <f t="shared" si="870"/>
        <v>51.506153277174818</v>
      </c>
      <c r="W4666">
        <f t="shared" si="871"/>
        <v>0</v>
      </c>
      <c r="X4666">
        <f t="shared" si="872"/>
        <v>51.506153277174818</v>
      </c>
      <c r="Y4666">
        <f t="shared" si="873"/>
        <v>5.2825845310073873</v>
      </c>
    </row>
    <row r="4667" spans="1:25" x14ac:dyDescent="0.3">
      <c r="A4667">
        <v>1</v>
      </c>
      <c r="B4667">
        <v>5</v>
      </c>
      <c r="C4667">
        <v>25.495000000000001</v>
      </c>
      <c r="D4667">
        <v>15.45</v>
      </c>
      <c r="E4667">
        <v>3</v>
      </c>
      <c r="F4667">
        <v>11.779647866608</v>
      </c>
      <c r="G4667">
        <v>17.548582296124401</v>
      </c>
      <c r="H4667">
        <v>13.1339600213316</v>
      </c>
      <c r="I4667">
        <v>0.91</v>
      </c>
      <c r="J4667">
        <v>13.1339600213316</v>
      </c>
      <c r="K4667">
        <v>11.9519036194118</v>
      </c>
      <c r="L4667">
        <v>2094</v>
      </c>
      <c r="M4667">
        <f t="shared" si="864"/>
        <v>3.4980963805881995</v>
      </c>
      <c r="N4667">
        <v>3.4980963805881995</v>
      </c>
      <c r="O4667">
        <f t="shared" si="874"/>
        <v>-154.58620350937238</v>
      </c>
      <c r="P4667">
        <f t="shared" si="865"/>
        <v>92.331591156602542</v>
      </c>
      <c r="Q4667">
        <f t="shared" si="875"/>
        <v>1.6008831044779157</v>
      </c>
      <c r="R4667">
        <f t="shared" si="866"/>
        <v>11.9519036194118</v>
      </c>
      <c r="S4667">
        <f t="shared" si="867"/>
        <v>1</v>
      </c>
      <c r="T4667">
        <f t="shared" si="868"/>
        <v>0</v>
      </c>
      <c r="U4667">
        <f t="shared" si="869"/>
        <v>3.4980963805881995</v>
      </c>
      <c r="V4667">
        <f t="shared" si="870"/>
        <v>0</v>
      </c>
      <c r="W4667">
        <f t="shared" si="871"/>
        <v>100</v>
      </c>
      <c r="X4667">
        <f t="shared" si="872"/>
        <v>-100</v>
      </c>
      <c r="Y4667">
        <f t="shared" si="873"/>
        <v>1.6008831044779157</v>
      </c>
    </row>
    <row r="4668" spans="1:25" x14ac:dyDescent="0.3">
      <c r="A4668">
        <v>2</v>
      </c>
      <c r="B4668">
        <v>1</v>
      </c>
      <c r="C4668">
        <v>23.4935714285714</v>
      </c>
      <c r="D4668">
        <v>0</v>
      </c>
      <c r="E4668">
        <v>7</v>
      </c>
      <c r="F4668">
        <v>10.408215200043299</v>
      </c>
      <c r="G4668">
        <v>17.548582296124401</v>
      </c>
      <c r="H4668">
        <v>12.3158467972158</v>
      </c>
      <c r="I4668">
        <v>0.95</v>
      </c>
      <c r="J4668">
        <v>12.3158467972158</v>
      </c>
      <c r="K4668">
        <v>11.700054457355</v>
      </c>
      <c r="L4668">
        <v>2094</v>
      </c>
      <c r="M4668">
        <f t="shared" si="864"/>
        <v>-11.700054457355</v>
      </c>
      <c r="N4668">
        <v>-11.700054457355</v>
      </c>
      <c r="O4668">
        <f t="shared" si="874"/>
        <v>-166.28625796672739</v>
      </c>
      <c r="P4668">
        <f t="shared" si="865"/>
        <v>87.085123968255019</v>
      </c>
      <c r="Q4668">
        <f t="shared" si="875"/>
        <v>-5.2464671883475233</v>
      </c>
      <c r="R4668">
        <f t="shared" si="866"/>
        <v>5.2464671883475233</v>
      </c>
      <c r="S4668">
        <f t="shared" si="867"/>
        <v>0.44841391187281521</v>
      </c>
      <c r="T4668">
        <f t="shared" si="868"/>
        <v>6.4535872690074765</v>
      </c>
      <c r="U4668">
        <f t="shared" si="869"/>
        <v>0</v>
      </c>
      <c r="V4668">
        <f t="shared" si="870"/>
        <v>55.158608812718477</v>
      </c>
      <c r="W4668">
        <f t="shared" si="871"/>
        <v>0</v>
      </c>
      <c r="X4668">
        <f t="shared" si="872"/>
        <v>55.158608812718477</v>
      </c>
      <c r="Y4668">
        <f t="shared" si="873"/>
        <v>5.2464671883475233</v>
      </c>
    </row>
    <row r="4669" spans="1:25" x14ac:dyDescent="0.3">
      <c r="A4669">
        <v>2</v>
      </c>
      <c r="B4669">
        <v>2</v>
      </c>
      <c r="C4669">
        <v>27.5485714285714</v>
      </c>
      <c r="D4669">
        <v>0</v>
      </c>
      <c r="E4669">
        <v>7</v>
      </c>
      <c r="F4669">
        <v>13.245532566999801</v>
      </c>
      <c r="G4669">
        <v>17.548582296124401</v>
      </c>
      <c r="H4669">
        <v>13.959260084551699</v>
      </c>
      <c r="I4669">
        <v>0.95</v>
      </c>
      <c r="J4669">
        <v>13.959260084551699</v>
      </c>
      <c r="K4669">
        <v>13.2612970803241</v>
      </c>
      <c r="L4669">
        <v>2094</v>
      </c>
      <c r="M4669">
        <f t="shared" si="864"/>
        <v>-13.2612970803241</v>
      </c>
      <c r="N4669">
        <v>-13.2612970803241</v>
      </c>
      <c r="O4669">
        <f t="shared" si="874"/>
        <v>-179.5475550470515</v>
      </c>
      <c r="P4669">
        <f t="shared" si="865"/>
        <v>81.498090564244023</v>
      </c>
      <c r="Q4669">
        <f t="shared" si="875"/>
        <v>-5.5870334040109952</v>
      </c>
      <c r="R4669">
        <f t="shared" si="866"/>
        <v>5.5870334040109952</v>
      </c>
      <c r="S4669">
        <f t="shared" si="867"/>
        <v>0.4213036907453438</v>
      </c>
      <c r="T4669">
        <f t="shared" si="868"/>
        <v>7.6742636763131049</v>
      </c>
      <c r="U4669">
        <f t="shared" si="869"/>
        <v>0</v>
      </c>
      <c r="V4669">
        <f t="shared" si="870"/>
        <v>57.869630925465621</v>
      </c>
      <c r="W4669">
        <f t="shared" si="871"/>
        <v>0</v>
      </c>
      <c r="X4669">
        <f t="shared" si="872"/>
        <v>57.869630925465621</v>
      </c>
      <c r="Y4669">
        <f t="shared" si="873"/>
        <v>5.5870334040109952</v>
      </c>
    </row>
    <row r="4670" spans="1:25" x14ac:dyDescent="0.3">
      <c r="A4670">
        <v>2</v>
      </c>
      <c r="B4670">
        <v>3</v>
      </c>
      <c r="C4670">
        <v>27.13</v>
      </c>
      <c r="D4670">
        <v>109.24</v>
      </c>
      <c r="E4670">
        <v>7</v>
      </c>
      <c r="F4670">
        <v>12.942029970074501</v>
      </c>
      <c r="G4670">
        <v>17.548582296124401</v>
      </c>
      <c r="H4670">
        <v>13.7921387126353</v>
      </c>
      <c r="I4670">
        <v>0.95</v>
      </c>
      <c r="J4670">
        <v>13.7921387126353</v>
      </c>
      <c r="K4670">
        <v>13.102531777003501</v>
      </c>
      <c r="L4670">
        <v>2094</v>
      </c>
      <c r="M4670">
        <f t="shared" si="864"/>
        <v>96.137468222996489</v>
      </c>
      <c r="N4670">
        <v>96.137468222996489</v>
      </c>
      <c r="O4670">
        <f t="shared" si="874"/>
        <v>-83.410086824055014</v>
      </c>
      <c r="P4670">
        <f t="shared" si="865"/>
        <v>131.79753672838186</v>
      </c>
      <c r="Q4670">
        <f t="shared" si="875"/>
        <v>50.299446164137834</v>
      </c>
      <c r="R4670">
        <f t="shared" si="866"/>
        <v>13.102531777003501</v>
      </c>
      <c r="S4670">
        <f t="shared" si="867"/>
        <v>1</v>
      </c>
      <c r="T4670">
        <f t="shared" si="868"/>
        <v>0</v>
      </c>
      <c r="U4670">
        <f t="shared" si="869"/>
        <v>96.137468222996489</v>
      </c>
      <c r="V4670">
        <f t="shared" si="870"/>
        <v>0</v>
      </c>
      <c r="W4670">
        <f t="shared" si="871"/>
        <v>100</v>
      </c>
      <c r="X4670">
        <f t="shared" si="872"/>
        <v>-100</v>
      </c>
      <c r="Y4670">
        <f t="shared" si="873"/>
        <v>50.299446164137834</v>
      </c>
    </row>
    <row r="4671" spans="1:25" x14ac:dyDescent="0.3">
      <c r="A4671">
        <v>2</v>
      </c>
      <c r="B4671">
        <v>4</v>
      </c>
      <c r="C4671">
        <v>29.1271428571429</v>
      </c>
      <c r="D4671">
        <v>0</v>
      </c>
      <c r="E4671">
        <v>7</v>
      </c>
      <c r="F4671">
        <v>14.411407966778301</v>
      </c>
      <c r="G4671">
        <v>17.548582296124401</v>
      </c>
      <c r="H4671">
        <v>14.5847443807445</v>
      </c>
      <c r="I4671">
        <v>0.95</v>
      </c>
      <c r="J4671">
        <v>14.5847443807445</v>
      </c>
      <c r="K4671">
        <v>13.855507161707299</v>
      </c>
      <c r="L4671">
        <v>2094</v>
      </c>
      <c r="M4671">
        <f t="shared" si="864"/>
        <v>-13.855507161707299</v>
      </c>
      <c r="N4671">
        <v>-13.855507161707299</v>
      </c>
      <c r="O4671">
        <f t="shared" si="874"/>
        <v>-97.265593985762308</v>
      </c>
      <c r="P4671">
        <f t="shared" si="865"/>
        <v>122.97602241075374</v>
      </c>
      <c r="Q4671">
        <f t="shared" si="875"/>
        <v>-8.8215143176281146</v>
      </c>
      <c r="R4671">
        <f t="shared" si="866"/>
        <v>8.8215143176281146</v>
      </c>
      <c r="S4671">
        <f t="shared" si="867"/>
        <v>0.63667927955811565</v>
      </c>
      <c r="T4671">
        <f t="shared" si="868"/>
        <v>5.0339928440791848</v>
      </c>
      <c r="U4671">
        <f t="shared" si="869"/>
        <v>0</v>
      </c>
      <c r="V4671">
        <f t="shared" si="870"/>
        <v>36.332072044188443</v>
      </c>
      <c r="W4671">
        <f t="shared" si="871"/>
        <v>0</v>
      </c>
      <c r="X4671">
        <f t="shared" si="872"/>
        <v>36.332072044188443</v>
      </c>
      <c r="Y4671">
        <f t="shared" si="873"/>
        <v>8.8215143176281146</v>
      </c>
    </row>
    <row r="4672" spans="1:25" x14ac:dyDescent="0.3">
      <c r="A4672">
        <v>3</v>
      </c>
      <c r="B4672">
        <v>1</v>
      </c>
      <c r="C4672">
        <v>32.557857142857102</v>
      </c>
      <c r="D4672">
        <v>0</v>
      </c>
      <c r="E4672">
        <v>7</v>
      </c>
      <c r="F4672">
        <v>17.057693819352501</v>
      </c>
      <c r="G4672">
        <v>17.548582296124401</v>
      </c>
      <c r="H4672">
        <v>15.919904335723899</v>
      </c>
      <c r="I4672">
        <v>1.02</v>
      </c>
      <c r="J4672">
        <v>15.919904335723899</v>
      </c>
      <c r="K4672">
        <v>16.238302422438402</v>
      </c>
      <c r="L4672">
        <v>2094</v>
      </c>
      <c r="M4672">
        <f t="shared" si="864"/>
        <v>-16.238302422438402</v>
      </c>
      <c r="N4672">
        <v>-16.238302422438402</v>
      </c>
      <c r="O4672">
        <f t="shared" si="874"/>
        <v>-113.50389640820072</v>
      </c>
      <c r="P4672">
        <f t="shared" si="865"/>
        <v>113.38599519525947</v>
      </c>
      <c r="Q4672">
        <f t="shared" si="875"/>
        <v>-9.5900272154942741</v>
      </c>
      <c r="R4672">
        <f t="shared" si="866"/>
        <v>9.5900272154942741</v>
      </c>
      <c r="S4672">
        <f t="shared" si="867"/>
        <v>0.59058065098249357</v>
      </c>
      <c r="T4672">
        <f t="shared" si="868"/>
        <v>6.6482752069441275</v>
      </c>
      <c r="U4672">
        <f t="shared" si="869"/>
        <v>0</v>
      </c>
      <c r="V4672">
        <f t="shared" si="870"/>
        <v>40.941934901750635</v>
      </c>
      <c r="W4672">
        <f t="shared" si="871"/>
        <v>0</v>
      </c>
      <c r="X4672">
        <f t="shared" si="872"/>
        <v>40.941934901750635</v>
      </c>
      <c r="Y4672">
        <f t="shared" si="873"/>
        <v>9.5900272154942741</v>
      </c>
    </row>
    <row r="4673" spans="1:25" x14ac:dyDescent="0.3">
      <c r="A4673">
        <v>3</v>
      </c>
      <c r="B4673">
        <v>2</v>
      </c>
      <c r="C4673">
        <v>30.592857142857099</v>
      </c>
      <c r="D4673">
        <v>0</v>
      </c>
      <c r="E4673">
        <v>7</v>
      </c>
      <c r="F4673">
        <v>15.523446600179501</v>
      </c>
      <c r="G4673">
        <v>17.548582296124401</v>
      </c>
      <c r="H4673">
        <v>15.159060151370999</v>
      </c>
      <c r="I4673">
        <v>1.02</v>
      </c>
      <c r="J4673">
        <v>15.159060151370999</v>
      </c>
      <c r="K4673">
        <v>15.4622413543985</v>
      </c>
      <c r="L4673">
        <v>2094</v>
      </c>
      <c r="M4673">
        <f t="shared" si="864"/>
        <v>-15.4622413543985</v>
      </c>
      <c r="N4673">
        <v>-15.4622413543985</v>
      </c>
      <c r="O4673">
        <f t="shared" si="874"/>
        <v>-128.9661377625992</v>
      </c>
      <c r="P4673">
        <f t="shared" si="865"/>
        <v>104.95027617297181</v>
      </c>
      <c r="Q4673">
        <f t="shared" si="875"/>
        <v>-8.4357190222876568</v>
      </c>
      <c r="R4673">
        <f t="shared" si="866"/>
        <v>8.4357190222876568</v>
      </c>
      <c r="S4673">
        <f t="shared" si="867"/>
        <v>0.54556896564597801</v>
      </c>
      <c r="T4673">
        <f t="shared" si="868"/>
        <v>7.0265223321108436</v>
      </c>
      <c r="U4673">
        <f t="shared" si="869"/>
        <v>0</v>
      </c>
      <c r="V4673">
        <f t="shared" si="870"/>
        <v>45.443103435402193</v>
      </c>
      <c r="W4673">
        <f t="shared" si="871"/>
        <v>0</v>
      </c>
      <c r="X4673">
        <f t="shared" si="872"/>
        <v>45.443103435402193</v>
      </c>
      <c r="Y4673">
        <f t="shared" si="873"/>
        <v>8.4357190222876568</v>
      </c>
    </row>
    <row r="4674" spans="1:25" x14ac:dyDescent="0.3">
      <c r="A4674">
        <v>3</v>
      </c>
      <c r="B4674">
        <v>3</v>
      </c>
      <c r="C4674">
        <v>32.556428571428597</v>
      </c>
      <c r="D4674">
        <v>0</v>
      </c>
      <c r="E4674">
        <v>7</v>
      </c>
      <c r="F4674">
        <v>17.056560669258499</v>
      </c>
      <c r="G4674">
        <v>17.548582296124401</v>
      </c>
      <c r="H4674">
        <v>15.919354820040001</v>
      </c>
      <c r="I4674">
        <v>1.02</v>
      </c>
      <c r="J4674">
        <v>15.919354820040001</v>
      </c>
      <c r="K4674">
        <v>16.2377419164408</v>
      </c>
      <c r="L4674">
        <v>2094</v>
      </c>
      <c r="M4674">
        <f t="shared" si="864"/>
        <v>-16.2377419164408</v>
      </c>
      <c r="N4674">
        <v>-16.2377419164408</v>
      </c>
      <c r="O4674">
        <f t="shared" si="874"/>
        <v>-145.20387967904</v>
      </c>
      <c r="P4674">
        <f t="shared" si="865"/>
        <v>96.766220166010825</v>
      </c>
      <c r="Q4674">
        <f t="shared" si="875"/>
        <v>-8.1840560069609865</v>
      </c>
      <c r="R4674">
        <f t="shared" si="866"/>
        <v>8.1840560069609865</v>
      </c>
      <c r="S4674">
        <f t="shared" si="867"/>
        <v>0.50401441586373452</v>
      </c>
      <c r="T4674">
        <f t="shared" si="868"/>
        <v>8.0536859094798139</v>
      </c>
      <c r="U4674">
        <f t="shared" si="869"/>
        <v>0</v>
      </c>
      <c r="V4674">
        <f t="shared" si="870"/>
        <v>49.598558413626556</v>
      </c>
      <c r="W4674">
        <f t="shared" si="871"/>
        <v>0</v>
      </c>
      <c r="X4674">
        <f t="shared" si="872"/>
        <v>49.598558413626556</v>
      </c>
      <c r="Y4674">
        <f t="shared" si="873"/>
        <v>8.1840560069609865</v>
      </c>
    </row>
    <row r="4675" spans="1:25" x14ac:dyDescent="0.3">
      <c r="A4675">
        <v>3</v>
      </c>
      <c r="B4675">
        <v>4</v>
      </c>
      <c r="C4675">
        <v>30.194285714285702</v>
      </c>
      <c r="D4675">
        <v>0</v>
      </c>
      <c r="E4675">
        <v>7</v>
      </c>
      <c r="F4675">
        <v>15.218277549671299</v>
      </c>
      <c r="G4675">
        <v>17.548582296124401</v>
      </c>
      <c r="H4675">
        <v>15.003479291808199</v>
      </c>
      <c r="I4675">
        <v>1.02</v>
      </c>
      <c r="J4675">
        <v>15.003479291808199</v>
      </c>
      <c r="K4675">
        <v>15.303548877644401</v>
      </c>
      <c r="L4675">
        <v>2094</v>
      </c>
      <c r="M4675">
        <f t="shared" ref="M4675:M4738" si="876">D4675-K4675</f>
        <v>-15.303548877644401</v>
      </c>
      <c r="N4675">
        <v>-15.303548877644401</v>
      </c>
      <c r="O4675">
        <f t="shared" si="874"/>
        <v>-160.5074285566844</v>
      </c>
      <c r="P4675">
        <f t="shared" ref="P4675:P4738" si="877">200 * EXP(O4675 / 200)</f>
        <v>89.638079468504401</v>
      </c>
      <c r="Q4675">
        <f t="shared" si="875"/>
        <v>-7.1281406975064243</v>
      </c>
      <c r="R4675">
        <f t="shared" ref="R4675:R4738" si="878">MAX(IF(D4675&gt;K4675,K4675,D4675+Y4675))</f>
        <v>7.1281406975064243</v>
      </c>
      <c r="S4675">
        <f t="shared" ref="S4675:S4738" si="879">R4675/K4675</f>
        <v>0.46578350907346033</v>
      </c>
      <c r="T4675">
        <f t="shared" ref="T4675:T4738" si="880">K4675-R4675</f>
        <v>8.1754081801379765</v>
      </c>
      <c r="U4675">
        <f t="shared" ref="U4675:U4738" si="881">MAX(0,M4675)</f>
        <v>0</v>
      </c>
      <c r="V4675">
        <f t="shared" ref="V4675:V4738" si="882">(T4675/K4675)*100</f>
        <v>53.421649092653965</v>
      </c>
      <c r="W4675">
        <f t="shared" ref="W4675:W4738" si="883">U4675/M4675*100</f>
        <v>0</v>
      </c>
      <c r="X4675">
        <f t="shared" ref="X4675:X4738" si="884">V4675-W4675</f>
        <v>53.421649092653965</v>
      </c>
      <c r="Y4675">
        <f t="shared" ref="Y4675:Y4738" si="885">IF(Q4675&lt;0,-Q4675,Q4675)</f>
        <v>7.1281406975064243</v>
      </c>
    </row>
    <row r="4676" spans="1:25" x14ac:dyDescent="0.3">
      <c r="A4676">
        <v>3</v>
      </c>
      <c r="B4676">
        <v>5</v>
      </c>
      <c r="C4676">
        <v>30.128333333333298</v>
      </c>
      <c r="D4676">
        <v>0</v>
      </c>
      <c r="E4676">
        <v>3</v>
      </c>
      <c r="F4676">
        <v>15.1679792684038</v>
      </c>
      <c r="G4676">
        <v>17.548582296124401</v>
      </c>
      <c r="H4676">
        <v>14.977692909126301</v>
      </c>
      <c r="I4676">
        <v>1.02</v>
      </c>
      <c r="J4676">
        <v>14.977692909126301</v>
      </c>
      <c r="K4676">
        <v>15.277246767308799</v>
      </c>
      <c r="L4676">
        <v>2094</v>
      </c>
      <c r="M4676">
        <f t="shared" si="876"/>
        <v>-15.277246767308799</v>
      </c>
      <c r="N4676">
        <v>-15.277246767308799</v>
      </c>
      <c r="O4676">
        <f t="shared" ref="O4676:O4739" si="886">IF(O4675 + N4676 &gt; 200, 0, O4675 + N4676)</f>
        <v>-175.78467532399321</v>
      </c>
      <c r="P4676">
        <f t="shared" si="877"/>
        <v>83.045943427875812</v>
      </c>
      <c r="Q4676">
        <f t="shared" ref="Q4676:Q4739" si="887">P4676 - P4675</f>
        <v>-6.5921360406285885</v>
      </c>
      <c r="R4676">
        <f t="shared" si="878"/>
        <v>6.5921360406285885</v>
      </c>
      <c r="S4676">
        <f t="shared" si="879"/>
        <v>0.43150026578970041</v>
      </c>
      <c r="T4676">
        <f t="shared" si="880"/>
        <v>8.685110726680211</v>
      </c>
      <c r="U4676">
        <f t="shared" si="881"/>
        <v>0</v>
      </c>
      <c r="V4676">
        <f t="shared" si="882"/>
        <v>56.849973421029951</v>
      </c>
      <c r="W4676">
        <f t="shared" si="883"/>
        <v>0</v>
      </c>
      <c r="X4676">
        <f t="shared" si="884"/>
        <v>56.849973421029951</v>
      </c>
      <c r="Y4676">
        <f t="shared" si="885"/>
        <v>6.5921360406285885</v>
      </c>
    </row>
    <row r="4677" spans="1:25" x14ac:dyDescent="0.3">
      <c r="A4677">
        <v>4</v>
      </c>
      <c r="B4677">
        <v>1</v>
      </c>
      <c r="C4677">
        <v>32.105714285714299</v>
      </c>
      <c r="D4677">
        <v>0</v>
      </c>
      <c r="E4677">
        <v>7</v>
      </c>
      <c r="F4677">
        <v>16.700330691675301</v>
      </c>
      <c r="G4677">
        <v>17.548582296124401</v>
      </c>
      <c r="H4677">
        <v>15.7457243467518</v>
      </c>
      <c r="I4677">
        <v>1.1000000000000001</v>
      </c>
      <c r="J4677">
        <v>15.7457243467518</v>
      </c>
      <c r="K4677">
        <v>17.320296781427</v>
      </c>
      <c r="L4677">
        <v>2094</v>
      </c>
      <c r="M4677">
        <f t="shared" si="876"/>
        <v>-17.320296781427</v>
      </c>
      <c r="N4677">
        <v>-17.320296781427</v>
      </c>
      <c r="O4677">
        <f t="shared" si="886"/>
        <v>-193.10497210542022</v>
      </c>
      <c r="P4677">
        <f t="shared" si="877"/>
        <v>76.156657832695956</v>
      </c>
      <c r="Q4677">
        <f t="shared" si="887"/>
        <v>-6.8892855951798566</v>
      </c>
      <c r="R4677">
        <f t="shared" si="878"/>
        <v>6.8892855951798566</v>
      </c>
      <c r="S4677">
        <f t="shared" si="879"/>
        <v>0.39775794157103672</v>
      </c>
      <c r="T4677">
        <f t="shared" si="880"/>
        <v>10.431011186247144</v>
      </c>
      <c r="U4677">
        <f t="shared" si="881"/>
        <v>0</v>
      </c>
      <c r="V4677">
        <f t="shared" si="882"/>
        <v>60.224205842896325</v>
      </c>
      <c r="W4677">
        <f t="shared" si="883"/>
        <v>0</v>
      </c>
      <c r="X4677">
        <f t="shared" si="884"/>
        <v>60.224205842896325</v>
      </c>
      <c r="Y4677">
        <f t="shared" si="885"/>
        <v>6.8892855951798566</v>
      </c>
    </row>
    <row r="4678" spans="1:25" x14ac:dyDescent="0.3">
      <c r="A4678">
        <v>4</v>
      </c>
      <c r="B4678">
        <v>2</v>
      </c>
      <c r="C4678">
        <v>32.417142857142899</v>
      </c>
      <c r="D4678">
        <v>0</v>
      </c>
      <c r="E4678">
        <v>7</v>
      </c>
      <c r="F4678">
        <v>16.946201341209701</v>
      </c>
      <c r="G4678">
        <v>17.548582296124401</v>
      </c>
      <c r="H4678">
        <v>15.865752297467401</v>
      </c>
      <c r="I4678">
        <v>1.1000000000000001</v>
      </c>
      <c r="J4678">
        <v>15.865752297467401</v>
      </c>
      <c r="K4678">
        <v>17.452327527214202</v>
      </c>
      <c r="L4678">
        <v>2094</v>
      </c>
      <c r="M4678">
        <f t="shared" si="876"/>
        <v>-17.452327527214202</v>
      </c>
      <c r="N4678">
        <v>-17.452327527214202</v>
      </c>
      <c r="O4678">
        <f t="shared" si="886"/>
        <v>-210.55729963263443</v>
      </c>
      <c r="P4678">
        <f t="shared" si="877"/>
        <v>69.792801102692835</v>
      </c>
      <c r="Q4678">
        <f t="shared" si="887"/>
        <v>-6.3638567300031212</v>
      </c>
      <c r="R4678">
        <f t="shared" si="878"/>
        <v>6.3638567300031212</v>
      </c>
      <c r="S4678">
        <f t="shared" si="879"/>
        <v>0.36464229313137014</v>
      </c>
      <c r="T4678">
        <f t="shared" si="880"/>
        <v>11.08847079721108</v>
      </c>
      <c r="U4678">
        <f t="shared" si="881"/>
        <v>0</v>
      </c>
      <c r="V4678">
        <f t="shared" si="882"/>
        <v>63.535770686862982</v>
      </c>
      <c r="W4678">
        <f t="shared" si="883"/>
        <v>0</v>
      </c>
      <c r="X4678">
        <f t="shared" si="884"/>
        <v>63.535770686862982</v>
      </c>
      <c r="Y4678">
        <f t="shared" si="885"/>
        <v>6.3638567300031212</v>
      </c>
    </row>
    <row r="4679" spans="1:25" x14ac:dyDescent="0.3">
      <c r="A4679">
        <v>4</v>
      </c>
      <c r="B4679">
        <v>3</v>
      </c>
      <c r="C4679">
        <v>35.143571428571398</v>
      </c>
      <c r="D4679">
        <v>0</v>
      </c>
      <c r="E4679">
        <v>7</v>
      </c>
      <c r="F4679">
        <v>19.1500581533715</v>
      </c>
      <c r="G4679">
        <v>17.548582296124401</v>
      </c>
      <c r="H4679">
        <v>16.906356660945601</v>
      </c>
      <c r="I4679">
        <v>1.1000000000000001</v>
      </c>
      <c r="J4679">
        <v>16.906356660945601</v>
      </c>
      <c r="K4679">
        <v>18.596992327040098</v>
      </c>
      <c r="L4679">
        <v>2094</v>
      </c>
      <c r="M4679">
        <f t="shared" si="876"/>
        <v>-18.596992327040098</v>
      </c>
      <c r="N4679">
        <v>-18.596992327040098</v>
      </c>
      <c r="O4679">
        <f t="shared" si="886"/>
        <v>-229.15429195967454</v>
      </c>
      <c r="P4679">
        <f t="shared" si="877"/>
        <v>63.595703100426803</v>
      </c>
      <c r="Q4679">
        <f t="shared" si="887"/>
        <v>-6.1970980022660314</v>
      </c>
      <c r="R4679">
        <f t="shared" si="878"/>
        <v>6.1970980022660314</v>
      </c>
      <c r="S4679">
        <f t="shared" si="879"/>
        <v>0.33323119638305315</v>
      </c>
      <c r="T4679">
        <f t="shared" si="880"/>
        <v>12.399894324774067</v>
      </c>
      <c r="U4679">
        <f t="shared" si="881"/>
        <v>0</v>
      </c>
      <c r="V4679">
        <f t="shared" si="882"/>
        <v>66.676880361694685</v>
      </c>
      <c r="W4679">
        <f t="shared" si="883"/>
        <v>0</v>
      </c>
      <c r="X4679">
        <f t="shared" si="884"/>
        <v>66.676880361694685</v>
      </c>
      <c r="Y4679">
        <f t="shared" si="885"/>
        <v>6.1970980022660314</v>
      </c>
    </row>
    <row r="4680" spans="1:25" x14ac:dyDescent="0.3">
      <c r="A4680">
        <v>4</v>
      </c>
      <c r="B4680">
        <v>4</v>
      </c>
      <c r="C4680">
        <v>34.787857142857099</v>
      </c>
      <c r="D4680">
        <v>0</v>
      </c>
      <c r="E4680">
        <v>7</v>
      </c>
      <c r="F4680">
        <v>18.857361117913101</v>
      </c>
      <c r="G4680">
        <v>17.548582296124401</v>
      </c>
      <c r="H4680">
        <v>16.771594657562702</v>
      </c>
      <c r="I4680">
        <v>1.1000000000000001</v>
      </c>
      <c r="J4680">
        <v>16.771594657562702</v>
      </c>
      <c r="K4680">
        <v>18.448754123318899</v>
      </c>
      <c r="L4680">
        <v>2094</v>
      </c>
      <c r="M4680">
        <f t="shared" si="876"/>
        <v>-18.448754123318899</v>
      </c>
      <c r="N4680">
        <v>-18.448754123318899</v>
      </c>
      <c r="O4680">
        <f t="shared" si="886"/>
        <v>-247.60304608299344</v>
      </c>
      <c r="P4680">
        <f t="shared" si="877"/>
        <v>57.99182985952109</v>
      </c>
      <c r="Q4680">
        <f t="shared" si="887"/>
        <v>-5.6038732409057133</v>
      </c>
      <c r="R4680">
        <f t="shared" si="878"/>
        <v>5.6038732409057133</v>
      </c>
      <c r="S4680">
        <f t="shared" si="879"/>
        <v>0.30375347860604401</v>
      </c>
      <c r="T4680">
        <f t="shared" si="880"/>
        <v>12.844880882413186</v>
      </c>
      <c r="U4680">
        <f t="shared" si="881"/>
        <v>0</v>
      </c>
      <c r="V4680">
        <f t="shared" si="882"/>
        <v>69.624652139395607</v>
      </c>
      <c r="W4680">
        <f t="shared" si="883"/>
        <v>0</v>
      </c>
      <c r="X4680">
        <f t="shared" si="884"/>
        <v>69.624652139395607</v>
      </c>
      <c r="Y4680">
        <f t="shared" si="885"/>
        <v>5.6038732409057133</v>
      </c>
    </row>
    <row r="4681" spans="1:25" x14ac:dyDescent="0.3">
      <c r="A4681">
        <v>4</v>
      </c>
      <c r="B4681">
        <v>5</v>
      </c>
      <c r="C4681">
        <v>33.762500000000003</v>
      </c>
      <c r="D4681">
        <v>0</v>
      </c>
      <c r="E4681">
        <v>2</v>
      </c>
      <c r="F4681">
        <v>18.022265925721499</v>
      </c>
      <c r="G4681">
        <v>17.548582296124401</v>
      </c>
      <c r="H4681">
        <v>16.381479300420501</v>
      </c>
      <c r="I4681">
        <v>1.1000000000000001</v>
      </c>
      <c r="J4681">
        <v>16.381479300420501</v>
      </c>
      <c r="K4681">
        <v>18.0196272304626</v>
      </c>
      <c r="L4681">
        <v>2094</v>
      </c>
      <c r="M4681">
        <f t="shared" si="876"/>
        <v>-18.0196272304626</v>
      </c>
      <c r="N4681">
        <v>-18.0196272304626</v>
      </c>
      <c r="O4681">
        <f t="shared" si="886"/>
        <v>-265.62267331345606</v>
      </c>
      <c r="P4681">
        <f t="shared" si="877"/>
        <v>52.995340785524711</v>
      </c>
      <c r="Q4681">
        <f t="shared" si="887"/>
        <v>-4.9964890739963792</v>
      </c>
      <c r="R4681">
        <f t="shared" si="878"/>
        <v>4.9964890739963792</v>
      </c>
      <c r="S4681">
        <f t="shared" si="879"/>
        <v>0.27728037933824168</v>
      </c>
      <c r="T4681">
        <f t="shared" si="880"/>
        <v>13.023138156466221</v>
      </c>
      <c r="U4681">
        <f t="shared" si="881"/>
        <v>0</v>
      </c>
      <c r="V4681">
        <f t="shared" si="882"/>
        <v>72.271962066175831</v>
      </c>
      <c r="W4681">
        <f t="shared" si="883"/>
        <v>0</v>
      </c>
      <c r="X4681">
        <f t="shared" si="884"/>
        <v>72.271962066175831</v>
      </c>
      <c r="Y4681">
        <f t="shared" si="885"/>
        <v>4.9964890739963792</v>
      </c>
    </row>
    <row r="4682" spans="1:25" x14ac:dyDescent="0.3">
      <c r="A4682">
        <v>5</v>
      </c>
      <c r="B4682">
        <v>1</v>
      </c>
      <c r="C4682">
        <v>33.882142857142902</v>
      </c>
      <c r="D4682">
        <v>0.47</v>
      </c>
      <c r="E4682">
        <v>7</v>
      </c>
      <c r="F4682">
        <v>18.119045244710101</v>
      </c>
      <c r="G4682">
        <v>17.548582296124401</v>
      </c>
      <c r="H4682">
        <v>16.427128461510801</v>
      </c>
      <c r="I4682">
        <v>1.18</v>
      </c>
      <c r="J4682">
        <v>16.427128461510801</v>
      </c>
      <c r="K4682">
        <v>19.384011584582801</v>
      </c>
      <c r="L4682">
        <v>2094</v>
      </c>
      <c r="M4682">
        <f t="shared" si="876"/>
        <v>-18.914011584582802</v>
      </c>
      <c r="N4682">
        <v>-18.914011584582802</v>
      </c>
      <c r="O4682">
        <f t="shared" si="886"/>
        <v>-284.53668489803886</v>
      </c>
      <c r="P4682">
        <f t="shared" si="877"/>
        <v>48.213253013944531</v>
      </c>
      <c r="Q4682">
        <f t="shared" si="887"/>
        <v>-4.7820877715801799</v>
      </c>
      <c r="R4682">
        <f t="shared" si="878"/>
        <v>5.2520877715801797</v>
      </c>
      <c r="S4682">
        <f t="shared" si="879"/>
        <v>0.27094947548202364</v>
      </c>
      <c r="T4682">
        <f t="shared" si="880"/>
        <v>14.131923813002622</v>
      </c>
      <c r="U4682">
        <f t="shared" si="881"/>
        <v>0</v>
      </c>
      <c r="V4682">
        <f t="shared" si="882"/>
        <v>72.90505245179763</v>
      </c>
      <c r="W4682">
        <f t="shared" si="883"/>
        <v>0</v>
      </c>
      <c r="X4682">
        <f t="shared" si="884"/>
        <v>72.90505245179763</v>
      </c>
      <c r="Y4682">
        <f t="shared" si="885"/>
        <v>4.7820877715801799</v>
      </c>
    </row>
    <row r="4683" spans="1:25" x14ac:dyDescent="0.3">
      <c r="A4683">
        <v>5</v>
      </c>
      <c r="B4683">
        <v>2</v>
      </c>
      <c r="C4683">
        <v>35.387857142857101</v>
      </c>
      <c r="D4683">
        <v>0</v>
      </c>
      <c r="E4683">
        <v>7</v>
      </c>
      <c r="F4683">
        <v>19.3519516928889</v>
      </c>
      <c r="G4683">
        <v>17.548582296124401</v>
      </c>
      <c r="H4683">
        <v>16.9987354872754</v>
      </c>
      <c r="I4683">
        <v>1.18</v>
      </c>
      <c r="J4683">
        <v>16.9987354872754</v>
      </c>
      <c r="K4683">
        <v>20.058507874985001</v>
      </c>
      <c r="L4683">
        <v>2094</v>
      </c>
      <c r="M4683">
        <f t="shared" si="876"/>
        <v>-20.058507874985001</v>
      </c>
      <c r="N4683">
        <v>-20.058507874985001</v>
      </c>
      <c r="O4683">
        <f t="shared" si="886"/>
        <v>-304.59519277302388</v>
      </c>
      <c r="P4683">
        <f t="shared" si="877"/>
        <v>43.612395163091207</v>
      </c>
      <c r="Q4683">
        <f t="shared" si="887"/>
        <v>-4.6008578508533233</v>
      </c>
      <c r="R4683">
        <f t="shared" si="878"/>
        <v>4.6008578508533233</v>
      </c>
      <c r="S4683">
        <f t="shared" si="879"/>
        <v>0.2293718894510125</v>
      </c>
      <c r="T4683">
        <f t="shared" si="880"/>
        <v>15.457650024131677</v>
      </c>
      <c r="U4683">
        <f t="shared" si="881"/>
        <v>0</v>
      </c>
      <c r="V4683">
        <f t="shared" si="882"/>
        <v>77.062811054898745</v>
      </c>
      <c r="W4683">
        <f t="shared" si="883"/>
        <v>0</v>
      </c>
      <c r="X4683">
        <f t="shared" si="884"/>
        <v>77.062811054898745</v>
      </c>
      <c r="Y4683">
        <f t="shared" si="885"/>
        <v>4.6008578508533233</v>
      </c>
    </row>
    <row r="4684" spans="1:25" x14ac:dyDescent="0.3">
      <c r="A4684">
        <v>5</v>
      </c>
      <c r="B4684">
        <v>3</v>
      </c>
      <c r="C4684">
        <v>35.242142857142902</v>
      </c>
      <c r="D4684">
        <v>1.52</v>
      </c>
      <c r="E4684">
        <v>7</v>
      </c>
      <c r="F4684">
        <v>19.2314374497487</v>
      </c>
      <c r="G4684">
        <v>17.548582296124401</v>
      </c>
      <c r="H4684">
        <v>16.943648760804301</v>
      </c>
      <c r="I4684">
        <v>1.18</v>
      </c>
      <c r="J4684">
        <v>16.943648760804301</v>
      </c>
      <c r="K4684">
        <v>19.993505537749101</v>
      </c>
      <c r="L4684">
        <v>2094</v>
      </c>
      <c r="M4684">
        <f t="shared" si="876"/>
        <v>-18.473505537749102</v>
      </c>
      <c r="N4684">
        <v>-18.473505537749102</v>
      </c>
      <c r="O4684">
        <f t="shared" si="886"/>
        <v>-323.06869831077296</v>
      </c>
      <c r="P4684">
        <f t="shared" si="877"/>
        <v>39.764472981447852</v>
      </c>
      <c r="Q4684">
        <f t="shared" si="887"/>
        <v>-3.8479221816433551</v>
      </c>
      <c r="R4684">
        <f t="shared" si="878"/>
        <v>5.3679221816433547</v>
      </c>
      <c r="S4684">
        <f t="shared" si="879"/>
        <v>0.26848329181235137</v>
      </c>
      <c r="T4684">
        <f t="shared" si="880"/>
        <v>14.625583356105746</v>
      </c>
      <c r="U4684">
        <f t="shared" si="881"/>
        <v>0</v>
      </c>
      <c r="V4684">
        <f t="shared" si="882"/>
        <v>73.15167081876487</v>
      </c>
      <c r="W4684">
        <f t="shared" si="883"/>
        <v>0</v>
      </c>
      <c r="X4684">
        <f t="shared" si="884"/>
        <v>73.15167081876487</v>
      </c>
      <c r="Y4684">
        <f t="shared" si="885"/>
        <v>3.8479221816433551</v>
      </c>
    </row>
    <row r="4685" spans="1:25" x14ac:dyDescent="0.3">
      <c r="A4685">
        <v>5</v>
      </c>
      <c r="B4685">
        <v>4</v>
      </c>
      <c r="C4685">
        <v>35.8642857142857</v>
      </c>
      <c r="D4685">
        <v>0</v>
      </c>
      <c r="E4685">
        <v>7</v>
      </c>
      <c r="F4685">
        <v>19.747765552034</v>
      </c>
      <c r="G4685">
        <v>17.548582296124401</v>
      </c>
      <c r="H4685">
        <v>17.1785111369101</v>
      </c>
      <c r="I4685">
        <v>1.18</v>
      </c>
      <c r="J4685">
        <v>17.1785111369101</v>
      </c>
      <c r="K4685">
        <v>20.270643141553901</v>
      </c>
      <c r="L4685">
        <v>2094</v>
      </c>
      <c r="M4685">
        <f t="shared" si="876"/>
        <v>-20.270643141553901</v>
      </c>
      <c r="N4685">
        <v>-20.270643141553901</v>
      </c>
      <c r="O4685">
        <f t="shared" si="886"/>
        <v>-343.33934145232683</v>
      </c>
      <c r="P4685">
        <f t="shared" si="877"/>
        <v>35.931726771216233</v>
      </c>
      <c r="Q4685">
        <f t="shared" si="887"/>
        <v>-3.832746210231619</v>
      </c>
      <c r="R4685">
        <f t="shared" si="878"/>
        <v>3.832746210231619</v>
      </c>
      <c r="S4685">
        <f t="shared" si="879"/>
        <v>0.18907866827247641</v>
      </c>
      <c r="T4685">
        <f t="shared" si="880"/>
        <v>16.437896931322282</v>
      </c>
      <c r="U4685">
        <f t="shared" si="881"/>
        <v>0</v>
      </c>
      <c r="V4685">
        <f t="shared" si="882"/>
        <v>81.092133172752355</v>
      </c>
      <c r="W4685">
        <f t="shared" si="883"/>
        <v>0</v>
      </c>
      <c r="X4685">
        <f t="shared" si="884"/>
        <v>81.092133172752355</v>
      </c>
      <c r="Y4685">
        <f t="shared" si="885"/>
        <v>3.832746210231619</v>
      </c>
    </row>
    <row r="4686" spans="1:25" x14ac:dyDescent="0.3">
      <c r="A4686">
        <v>5</v>
      </c>
      <c r="B4686">
        <v>5</v>
      </c>
      <c r="C4686">
        <v>35.648333333333298</v>
      </c>
      <c r="D4686">
        <v>0</v>
      </c>
      <c r="E4686">
        <v>3</v>
      </c>
      <c r="F4686">
        <v>19.568016585515402</v>
      </c>
      <c r="G4686">
        <v>17.548582296124401</v>
      </c>
      <c r="H4686">
        <v>17.0970871582653</v>
      </c>
      <c r="I4686">
        <v>1.18</v>
      </c>
      <c r="J4686">
        <v>17.0970871582653</v>
      </c>
      <c r="K4686">
        <v>20.174562846752998</v>
      </c>
      <c r="L4686">
        <v>2094</v>
      </c>
      <c r="M4686">
        <f t="shared" si="876"/>
        <v>-20.174562846752998</v>
      </c>
      <c r="N4686">
        <v>-20.174562846752998</v>
      </c>
      <c r="O4686">
        <f t="shared" si="886"/>
        <v>-363.51390429907985</v>
      </c>
      <c r="P4686">
        <f t="shared" si="877"/>
        <v>32.484005997601805</v>
      </c>
      <c r="Q4686">
        <f t="shared" si="887"/>
        <v>-3.447720773614428</v>
      </c>
      <c r="R4686">
        <f t="shared" si="878"/>
        <v>3.447720773614428</v>
      </c>
      <c r="S4686">
        <f t="shared" si="879"/>
        <v>0.17089444761720438</v>
      </c>
      <c r="T4686">
        <f t="shared" si="880"/>
        <v>16.72684207313857</v>
      </c>
      <c r="U4686">
        <f t="shared" si="881"/>
        <v>0</v>
      </c>
      <c r="V4686">
        <f t="shared" si="882"/>
        <v>82.910555238279557</v>
      </c>
      <c r="W4686">
        <f t="shared" si="883"/>
        <v>0</v>
      </c>
      <c r="X4686">
        <f t="shared" si="884"/>
        <v>82.910555238279557</v>
      </c>
      <c r="Y4686">
        <f t="shared" si="885"/>
        <v>3.447720773614428</v>
      </c>
    </row>
    <row r="4687" spans="1:25" x14ac:dyDescent="0.3">
      <c r="A4687">
        <v>6</v>
      </c>
      <c r="B4687">
        <v>1</v>
      </c>
      <c r="C4687">
        <v>35.301428571428602</v>
      </c>
      <c r="D4687">
        <v>6.06</v>
      </c>
      <c r="E4687">
        <v>7</v>
      </c>
      <c r="F4687">
        <v>19.280439363376701</v>
      </c>
      <c r="G4687">
        <v>17.548582296124401</v>
      </c>
      <c r="H4687">
        <v>16.966067349320902</v>
      </c>
      <c r="I4687">
        <v>1.25</v>
      </c>
      <c r="J4687">
        <v>16.966067349320902</v>
      </c>
      <c r="K4687">
        <v>21.207584186651101</v>
      </c>
      <c r="L4687">
        <v>2094</v>
      </c>
      <c r="M4687">
        <f t="shared" si="876"/>
        <v>-15.147584186651102</v>
      </c>
      <c r="N4687">
        <v>-15.147584186651102</v>
      </c>
      <c r="O4687">
        <f t="shared" si="886"/>
        <v>-378.66148848573096</v>
      </c>
      <c r="P4687">
        <f t="shared" si="877"/>
        <v>30.114594583266594</v>
      </c>
      <c r="Q4687">
        <f t="shared" si="887"/>
        <v>-2.369411414335211</v>
      </c>
      <c r="R4687">
        <f t="shared" si="878"/>
        <v>8.4294114143352097</v>
      </c>
      <c r="S4687">
        <f t="shared" si="879"/>
        <v>0.39747155263639211</v>
      </c>
      <c r="T4687">
        <f t="shared" si="880"/>
        <v>12.778172772315891</v>
      </c>
      <c r="U4687">
        <f t="shared" si="881"/>
        <v>0</v>
      </c>
      <c r="V4687">
        <f t="shared" si="882"/>
        <v>60.252844736360785</v>
      </c>
      <c r="W4687">
        <f t="shared" si="883"/>
        <v>0</v>
      </c>
      <c r="X4687">
        <f t="shared" si="884"/>
        <v>60.252844736360785</v>
      </c>
      <c r="Y4687">
        <f t="shared" si="885"/>
        <v>2.369411414335211</v>
      </c>
    </row>
    <row r="4688" spans="1:25" x14ac:dyDescent="0.3">
      <c r="A4688">
        <v>6</v>
      </c>
      <c r="B4688">
        <v>2</v>
      </c>
      <c r="C4688">
        <v>32.295714285714297</v>
      </c>
      <c r="D4688">
        <v>18.13</v>
      </c>
      <c r="E4688">
        <v>7</v>
      </c>
      <c r="F4688">
        <v>16.850189267842701</v>
      </c>
      <c r="G4688">
        <v>17.548582296124401</v>
      </c>
      <c r="H4688">
        <v>15.8189817954883</v>
      </c>
      <c r="I4688">
        <v>1.25</v>
      </c>
      <c r="J4688">
        <v>15.8189817954883</v>
      </c>
      <c r="K4688">
        <v>19.773727244360401</v>
      </c>
      <c r="L4688">
        <v>2094</v>
      </c>
      <c r="M4688">
        <f t="shared" si="876"/>
        <v>-1.6437272443604023</v>
      </c>
      <c r="N4688">
        <v>-1.6437272443604023</v>
      </c>
      <c r="O4688">
        <f t="shared" si="886"/>
        <v>-380.30521573009133</v>
      </c>
      <c r="P4688">
        <f t="shared" si="877"/>
        <v>29.868107964775291</v>
      </c>
      <c r="Q4688">
        <f t="shared" si="887"/>
        <v>-0.24648661849130349</v>
      </c>
      <c r="R4688">
        <f t="shared" si="878"/>
        <v>18.376486618491302</v>
      </c>
      <c r="S4688">
        <f t="shared" si="879"/>
        <v>0.92933853043474135</v>
      </c>
      <c r="T4688">
        <f t="shared" si="880"/>
        <v>1.3972406258690988</v>
      </c>
      <c r="U4688">
        <f t="shared" si="881"/>
        <v>0</v>
      </c>
      <c r="V4688">
        <f t="shared" si="882"/>
        <v>7.0661469565258681</v>
      </c>
      <c r="W4688">
        <f t="shared" si="883"/>
        <v>0</v>
      </c>
      <c r="X4688">
        <f t="shared" si="884"/>
        <v>7.0661469565258681</v>
      </c>
      <c r="Y4688">
        <f t="shared" si="885"/>
        <v>0.24648661849130349</v>
      </c>
    </row>
    <row r="4689" spans="1:25" x14ac:dyDescent="0.3">
      <c r="A4689">
        <v>6</v>
      </c>
      <c r="B4689">
        <v>3</v>
      </c>
      <c r="C4689">
        <v>32.687857142857098</v>
      </c>
      <c r="D4689">
        <v>4.75</v>
      </c>
      <c r="E4689">
        <v>7</v>
      </c>
      <c r="F4689">
        <v>17.160917389134401</v>
      </c>
      <c r="G4689">
        <v>17.548582296124401</v>
      </c>
      <c r="H4689">
        <v>15.9698887655166</v>
      </c>
      <c r="I4689">
        <v>1.25</v>
      </c>
      <c r="J4689">
        <v>15.9698887655166</v>
      </c>
      <c r="K4689">
        <v>19.9623609568958</v>
      </c>
      <c r="L4689">
        <v>2094</v>
      </c>
      <c r="M4689">
        <f t="shared" si="876"/>
        <v>-15.2123609568958</v>
      </c>
      <c r="N4689">
        <v>-15.2123609568958</v>
      </c>
      <c r="O4689">
        <f t="shared" si="886"/>
        <v>-395.51757668698713</v>
      </c>
      <c r="P4689">
        <f t="shared" si="877"/>
        <v>27.680535678608649</v>
      </c>
      <c r="Q4689">
        <f t="shared" si="887"/>
        <v>-2.1875722861666418</v>
      </c>
      <c r="R4689">
        <f t="shared" si="878"/>
        <v>6.9375722861666418</v>
      </c>
      <c r="S4689">
        <f t="shared" si="879"/>
        <v>0.34753265413578877</v>
      </c>
      <c r="T4689">
        <f t="shared" si="880"/>
        <v>13.024788670729158</v>
      </c>
      <c r="U4689">
        <f t="shared" si="881"/>
        <v>0</v>
      </c>
      <c r="V4689">
        <f t="shared" si="882"/>
        <v>65.246734586421113</v>
      </c>
      <c r="W4689">
        <f t="shared" si="883"/>
        <v>0</v>
      </c>
      <c r="X4689">
        <f t="shared" si="884"/>
        <v>65.246734586421113</v>
      </c>
      <c r="Y4689">
        <f t="shared" si="885"/>
        <v>2.1875722861666418</v>
      </c>
    </row>
    <row r="4690" spans="1:25" x14ac:dyDescent="0.3">
      <c r="A4690">
        <v>6</v>
      </c>
      <c r="B4690">
        <v>4</v>
      </c>
      <c r="C4690">
        <v>32.299285714285702</v>
      </c>
      <c r="D4690">
        <v>105.25</v>
      </c>
      <c r="E4690">
        <v>7</v>
      </c>
      <c r="F4690">
        <v>16.853010508119699</v>
      </c>
      <c r="G4690">
        <v>17.548582296124401</v>
      </c>
      <c r="H4690">
        <v>15.8203579333293</v>
      </c>
      <c r="I4690">
        <v>1.25</v>
      </c>
      <c r="J4690">
        <v>15.8203579333293</v>
      </c>
      <c r="K4690">
        <v>19.775447416661699</v>
      </c>
      <c r="L4690">
        <v>2094</v>
      </c>
      <c r="M4690">
        <f t="shared" si="876"/>
        <v>85.474552583338294</v>
      </c>
      <c r="N4690">
        <v>85.474552583338294</v>
      </c>
      <c r="O4690">
        <f t="shared" si="886"/>
        <v>-310.0430241036488</v>
      </c>
      <c r="P4690">
        <f t="shared" si="877"/>
        <v>42.440463968669512</v>
      </c>
      <c r="Q4690">
        <f t="shared" si="887"/>
        <v>14.759928290060863</v>
      </c>
      <c r="R4690">
        <f t="shared" si="878"/>
        <v>19.775447416661699</v>
      </c>
      <c r="S4690">
        <f t="shared" si="879"/>
        <v>1</v>
      </c>
      <c r="T4690">
        <f t="shared" si="880"/>
        <v>0</v>
      </c>
      <c r="U4690">
        <f t="shared" si="881"/>
        <v>85.474552583338294</v>
      </c>
      <c r="V4690">
        <f t="shared" si="882"/>
        <v>0</v>
      </c>
      <c r="W4690">
        <f t="shared" si="883"/>
        <v>100</v>
      </c>
      <c r="X4690">
        <f t="shared" si="884"/>
        <v>-100</v>
      </c>
      <c r="Y4690">
        <f t="shared" si="885"/>
        <v>14.759928290060863</v>
      </c>
    </row>
    <row r="4691" spans="1:25" x14ac:dyDescent="0.3">
      <c r="A4691">
        <v>6</v>
      </c>
      <c r="B4691">
        <v>5</v>
      </c>
      <c r="C4691">
        <v>31.662500000000001</v>
      </c>
      <c r="D4691">
        <v>3.87</v>
      </c>
      <c r="E4691">
        <v>2</v>
      </c>
      <c r="F4691">
        <v>16.352526081078</v>
      </c>
      <c r="G4691">
        <v>17.548582296124401</v>
      </c>
      <c r="H4691">
        <v>15.5744753084444</v>
      </c>
      <c r="I4691">
        <v>1.25</v>
      </c>
      <c r="J4691">
        <v>15.5744753084444</v>
      </c>
      <c r="K4691">
        <v>19.4680941355555</v>
      </c>
      <c r="L4691">
        <v>2094</v>
      </c>
      <c r="M4691">
        <f t="shared" si="876"/>
        <v>-15.598094135555499</v>
      </c>
      <c r="N4691">
        <v>-15.598094135555499</v>
      </c>
      <c r="O4691">
        <f t="shared" si="886"/>
        <v>-325.64111823920427</v>
      </c>
      <c r="P4691">
        <f t="shared" si="877"/>
        <v>39.256293501109788</v>
      </c>
      <c r="Q4691">
        <f t="shared" si="887"/>
        <v>-3.1841704675597242</v>
      </c>
      <c r="R4691">
        <f t="shared" si="878"/>
        <v>7.0541704675597243</v>
      </c>
      <c r="S4691">
        <f t="shared" si="879"/>
        <v>0.36234520022565331</v>
      </c>
      <c r="T4691">
        <f t="shared" si="880"/>
        <v>12.413923667995775</v>
      </c>
      <c r="U4691">
        <f t="shared" si="881"/>
        <v>0</v>
      </c>
      <c r="V4691">
        <f t="shared" si="882"/>
        <v>63.765479977434666</v>
      </c>
      <c r="W4691">
        <f t="shared" si="883"/>
        <v>0</v>
      </c>
      <c r="X4691">
        <f t="shared" si="884"/>
        <v>63.765479977434666</v>
      </c>
      <c r="Y4691">
        <f t="shared" si="885"/>
        <v>3.1841704675597242</v>
      </c>
    </row>
    <row r="4692" spans="1:25" x14ac:dyDescent="0.3">
      <c r="A4692">
        <v>7</v>
      </c>
      <c r="B4692">
        <v>1</v>
      </c>
      <c r="C4692">
        <v>31.7042857142857</v>
      </c>
      <c r="D4692">
        <v>14.43</v>
      </c>
      <c r="E4692">
        <v>7</v>
      </c>
      <c r="F4692">
        <v>16.3852104870254</v>
      </c>
      <c r="G4692">
        <v>17.548582296124401</v>
      </c>
      <c r="H4692">
        <v>15.5906421954985</v>
      </c>
      <c r="I4692">
        <v>1.25</v>
      </c>
      <c r="J4692">
        <v>15.5906421954985</v>
      </c>
      <c r="K4692">
        <v>19.4883027443732</v>
      </c>
      <c r="L4692">
        <v>2094</v>
      </c>
      <c r="M4692">
        <f t="shared" si="876"/>
        <v>-5.0583027443732007</v>
      </c>
      <c r="N4692">
        <v>-5.0583027443732007</v>
      </c>
      <c r="O4692">
        <f t="shared" si="886"/>
        <v>-330.69942098357745</v>
      </c>
      <c r="P4692">
        <f t="shared" si="877"/>
        <v>38.27589258671459</v>
      </c>
      <c r="Q4692">
        <f t="shared" si="887"/>
        <v>-0.98040091439519728</v>
      </c>
      <c r="R4692">
        <f t="shared" si="878"/>
        <v>15.410400914395197</v>
      </c>
      <c r="S4692">
        <f t="shared" si="879"/>
        <v>0.79075130946662842</v>
      </c>
      <c r="T4692">
        <f t="shared" si="880"/>
        <v>4.0779018299780034</v>
      </c>
      <c r="U4692">
        <f t="shared" si="881"/>
        <v>0</v>
      </c>
      <c r="V4692">
        <f t="shared" si="882"/>
        <v>20.924869053337154</v>
      </c>
      <c r="W4692">
        <f t="shared" si="883"/>
        <v>0</v>
      </c>
      <c r="X4692">
        <f t="shared" si="884"/>
        <v>20.924869053337154</v>
      </c>
      <c r="Y4692">
        <f t="shared" si="885"/>
        <v>0.98040091439519728</v>
      </c>
    </row>
    <row r="4693" spans="1:25" x14ac:dyDescent="0.3">
      <c r="A4693">
        <v>7</v>
      </c>
      <c r="B4693">
        <v>2</v>
      </c>
      <c r="C4693">
        <v>31.709285714285699</v>
      </c>
      <c r="D4693">
        <v>232.75</v>
      </c>
      <c r="E4693">
        <v>7</v>
      </c>
      <c r="F4693">
        <v>16.389122925603999</v>
      </c>
      <c r="G4693">
        <v>17.548582296124401</v>
      </c>
      <c r="H4693">
        <v>15.592576390202099</v>
      </c>
      <c r="I4693">
        <v>1.25</v>
      </c>
      <c r="J4693">
        <v>15.592576390202099</v>
      </c>
      <c r="K4693">
        <v>19.490720487752601</v>
      </c>
      <c r="L4693">
        <v>2094</v>
      </c>
      <c r="M4693">
        <f t="shared" si="876"/>
        <v>213.25927951224739</v>
      </c>
      <c r="N4693">
        <v>213.25927951224739</v>
      </c>
      <c r="O4693">
        <f t="shared" si="886"/>
        <v>-117.44014147133007</v>
      </c>
      <c r="P4693">
        <f t="shared" si="877"/>
        <v>111.1762365835697</v>
      </c>
      <c r="Q4693">
        <f t="shared" si="887"/>
        <v>72.900343996855113</v>
      </c>
      <c r="R4693">
        <f t="shared" si="878"/>
        <v>19.490720487752601</v>
      </c>
      <c r="S4693">
        <f t="shared" si="879"/>
        <v>1</v>
      </c>
      <c r="T4693">
        <f t="shared" si="880"/>
        <v>0</v>
      </c>
      <c r="U4693">
        <f t="shared" si="881"/>
        <v>213.25927951224739</v>
      </c>
      <c r="V4693">
        <f t="shared" si="882"/>
        <v>0</v>
      </c>
      <c r="W4693">
        <f t="shared" si="883"/>
        <v>100</v>
      </c>
      <c r="X4693">
        <f t="shared" si="884"/>
        <v>-100</v>
      </c>
      <c r="Y4693">
        <f t="shared" si="885"/>
        <v>72.900343996855113</v>
      </c>
    </row>
    <row r="4694" spans="1:25" x14ac:dyDescent="0.3">
      <c r="A4694">
        <v>7</v>
      </c>
      <c r="B4694">
        <v>3</v>
      </c>
      <c r="C4694">
        <v>30.263571428571399</v>
      </c>
      <c r="D4694">
        <v>336.73</v>
      </c>
      <c r="E4694">
        <v>7</v>
      </c>
      <c r="F4694">
        <v>15.271178839275199</v>
      </c>
      <c r="G4694">
        <v>17.548582296124401</v>
      </c>
      <c r="H4694">
        <v>15.0305560188713</v>
      </c>
      <c r="I4694">
        <v>1.25</v>
      </c>
      <c r="J4694">
        <v>15.0305560188713</v>
      </c>
      <c r="K4694">
        <v>18.7881950235891</v>
      </c>
      <c r="L4694">
        <v>2094</v>
      </c>
      <c r="M4694">
        <f t="shared" si="876"/>
        <v>317.94180497641094</v>
      </c>
      <c r="N4694">
        <v>317.94180497641094</v>
      </c>
      <c r="O4694">
        <f t="shared" si="886"/>
        <v>0</v>
      </c>
      <c r="P4694">
        <f t="shared" si="877"/>
        <v>200</v>
      </c>
      <c r="Q4694">
        <f t="shared" si="887"/>
        <v>88.823763416430296</v>
      </c>
      <c r="R4694">
        <f t="shared" si="878"/>
        <v>18.7881950235891</v>
      </c>
      <c r="S4694">
        <f t="shared" si="879"/>
        <v>1</v>
      </c>
      <c r="T4694">
        <f t="shared" si="880"/>
        <v>0</v>
      </c>
      <c r="U4694">
        <f t="shared" si="881"/>
        <v>317.94180497641094</v>
      </c>
      <c r="V4694">
        <f t="shared" si="882"/>
        <v>0</v>
      </c>
      <c r="W4694">
        <f t="shared" si="883"/>
        <v>100</v>
      </c>
      <c r="X4694">
        <f t="shared" si="884"/>
        <v>-100</v>
      </c>
      <c r="Y4694">
        <f t="shared" si="885"/>
        <v>88.823763416430296</v>
      </c>
    </row>
    <row r="4695" spans="1:25" x14ac:dyDescent="0.3">
      <c r="A4695">
        <v>7</v>
      </c>
      <c r="B4695">
        <v>4</v>
      </c>
      <c r="C4695">
        <v>30.503571428571401</v>
      </c>
      <c r="D4695">
        <v>154.83000000000001</v>
      </c>
      <c r="E4695">
        <v>7</v>
      </c>
      <c r="F4695">
        <v>15.4549056780351</v>
      </c>
      <c r="G4695">
        <v>17.548582296124401</v>
      </c>
      <c r="H4695">
        <v>15.1242455832971</v>
      </c>
      <c r="I4695">
        <v>1.25</v>
      </c>
      <c r="J4695">
        <v>15.1242455832971</v>
      </c>
      <c r="K4695">
        <v>18.905306979121399</v>
      </c>
      <c r="L4695">
        <v>2094</v>
      </c>
      <c r="M4695">
        <f t="shared" si="876"/>
        <v>135.92469302087861</v>
      </c>
      <c r="N4695">
        <v>135.92469302087861</v>
      </c>
      <c r="O4695">
        <f t="shared" si="886"/>
        <v>135.92469302087861</v>
      </c>
      <c r="P4695">
        <f t="shared" si="877"/>
        <v>394.62692765875602</v>
      </c>
      <c r="Q4695">
        <f t="shared" si="887"/>
        <v>194.62692765875602</v>
      </c>
      <c r="R4695">
        <f t="shared" si="878"/>
        <v>18.905306979121399</v>
      </c>
      <c r="S4695">
        <f t="shared" si="879"/>
        <v>1</v>
      </c>
      <c r="T4695">
        <f t="shared" si="880"/>
        <v>0</v>
      </c>
      <c r="U4695">
        <f t="shared" si="881"/>
        <v>135.92469302087861</v>
      </c>
      <c r="V4695">
        <f t="shared" si="882"/>
        <v>0</v>
      </c>
      <c r="W4695">
        <f t="shared" si="883"/>
        <v>100</v>
      </c>
      <c r="X4695">
        <f t="shared" si="884"/>
        <v>-100</v>
      </c>
      <c r="Y4695">
        <f t="shared" si="885"/>
        <v>194.62692765875602</v>
      </c>
    </row>
    <row r="4696" spans="1:25" x14ac:dyDescent="0.3">
      <c r="A4696">
        <v>7</v>
      </c>
      <c r="B4696">
        <v>5</v>
      </c>
      <c r="C4696">
        <v>31.51</v>
      </c>
      <c r="D4696">
        <v>6.94</v>
      </c>
      <c r="E4696">
        <v>3</v>
      </c>
      <c r="F4696">
        <v>16.233430119821399</v>
      </c>
      <c r="G4696">
        <v>17.548582296124401</v>
      </c>
      <c r="H4696">
        <v>15.5154344013693</v>
      </c>
      <c r="I4696">
        <v>1.25</v>
      </c>
      <c r="J4696">
        <v>15.5154344013693</v>
      </c>
      <c r="K4696">
        <v>19.394293001711699</v>
      </c>
      <c r="L4696">
        <v>2094</v>
      </c>
      <c r="M4696">
        <f t="shared" si="876"/>
        <v>-12.454293001711697</v>
      </c>
      <c r="N4696">
        <v>-12.454293001711697</v>
      </c>
      <c r="O4696">
        <f t="shared" si="886"/>
        <v>123.4704000191669</v>
      </c>
      <c r="P4696">
        <f t="shared" si="877"/>
        <v>370.80242242657783</v>
      </c>
      <c r="Q4696">
        <f t="shared" si="887"/>
        <v>-23.824505232178183</v>
      </c>
      <c r="R4696">
        <f t="shared" si="878"/>
        <v>30.764505232178184</v>
      </c>
      <c r="S4696">
        <f t="shared" si="879"/>
        <v>1.5862658788058412</v>
      </c>
      <c r="T4696">
        <f t="shared" si="880"/>
        <v>-11.370212230466485</v>
      </c>
      <c r="U4696">
        <f t="shared" si="881"/>
        <v>0</v>
      </c>
      <c r="V4696">
        <f t="shared" si="882"/>
        <v>-58.626587880584125</v>
      </c>
      <c r="W4696">
        <f t="shared" si="883"/>
        <v>0</v>
      </c>
      <c r="X4696">
        <f t="shared" si="884"/>
        <v>-58.626587880584125</v>
      </c>
      <c r="Y4696">
        <f t="shared" si="885"/>
        <v>23.824505232178183</v>
      </c>
    </row>
    <row r="4697" spans="1:25" x14ac:dyDescent="0.3">
      <c r="A4697">
        <v>8</v>
      </c>
      <c r="B4697">
        <v>1</v>
      </c>
      <c r="C4697">
        <v>30.966428571428601</v>
      </c>
      <c r="D4697">
        <v>2.98</v>
      </c>
      <c r="E4697">
        <v>7</v>
      </c>
      <c r="F4697">
        <v>15.8113360529129</v>
      </c>
      <c r="G4697">
        <v>17.548582296124401</v>
      </c>
      <c r="H4697">
        <v>15.3044901796712</v>
      </c>
      <c r="I4697">
        <v>1.2</v>
      </c>
      <c r="J4697">
        <v>15.3044901796712</v>
      </c>
      <c r="K4697">
        <v>18.3653882156054</v>
      </c>
      <c r="L4697">
        <v>2094</v>
      </c>
      <c r="M4697">
        <f t="shared" si="876"/>
        <v>-15.385388215605399</v>
      </c>
      <c r="N4697">
        <v>-15.385388215605399</v>
      </c>
      <c r="O4697">
        <f t="shared" si="886"/>
        <v>108.0850118035615</v>
      </c>
      <c r="P4697">
        <f t="shared" si="877"/>
        <v>343.34728428362615</v>
      </c>
      <c r="Q4697">
        <f t="shared" si="887"/>
        <v>-27.455138142951682</v>
      </c>
      <c r="R4697">
        <f t="shared" si="878"/>
        <v>30.435138142951683</v>
      </c>
      <c r="S4697">
        <f t="shared" si="879"/>
        <v>1.6572009143313617</v>
      </c>
      <c r="T4697">
        <f t="shared" si="880"/>
        <v>-12.069749927346283</v>
      </c>
      <c r="U4697">
        <f t="shared" si="881"/>
        <v>0</v>
      </c>
      <c r="V4697">
        <f t="shared" si="882"/>
        <v>-65.720091433136162</v>
      </c>
      <c r="W4697">
        <f t="shared" si="883"/>
        <v>0</v>
      </c>
      <c r="X4697">
        <f t="shared" si="884"/>
        <v>-65.720091433136162</v>
      </c>
      <c r="Y4697">
        <f t="shared" si="885"/>
        <v>27.455138142951682</v>
      </c>
    </row>
    <row r="4698" spans="1:25" x14ac:dyDescent="0.3">
      <c r="A4698">
        <v>8</v>
      </c>
      <c r="B4698">
        <v>2</v>
      </c>
      <c r="C4698">
        <v>30.2257142857143</v>
      </c>
      <c r="D4698">
        <v>272.45999999999998</v>
      </c>
      <c r="E4698">
        <v>7</v>
      </c>
      <c r="F4698">
        <v>15.242266287456401</v>
      </c>
      <c r="G4698">
        <v>17.548582296124401</v>
      </c>
      <c r="H4698">
        <v>15.0157631592848</v>
      </c>
      <c r="I4698">
        <v>1.2</v>
      </c>
      <c r="J4698">
        <v>15.0157631592848</v>
      </c>
      <c r="K4698">
        <v>18.018915791141801</v>
      </c>
      <c r="L4698">
        <v>2094</v>
      </c>
      <c r="M4698">
        <f t="shared" si="876"/>
        <v>254.44108420885817</v>
      </c>
      <c r="N4698">
        <v>254.44108420885817</v>
      </c>
      <c r="O4698">
        <f t="shared" si="886"/>
        <v>0</v>
      </c>
      <c r="P4698">
        <f t="shared" si="877"/>
        <v>200</v>
      </c>
      <c r="Q4698">
        <f t="shared" si="887"/>
        <v>-143.34728428362615</v>
      </c>
      <c r="R4698">
        <f t="shared" si="878"/>
        <v>18.018915791141801</v>
      </c>
      <c r="S4698">
        <f t="shared" si="879"/>
        <v>1</v>
      </c>
      <c r="T4698">
        <f t="shared" si="880"/>
        <v>0</v>
      </c>
      <c r="U4698">
        <f t="shared" si="881"/>
        <v>254.44108420885817</v>
      </c>
      <c r="V4698">
        <f t="shared" si="882"/>
        <v>0</v>
      </c>
      <c r="W4698">
        <f t="shared" si="883"/>
        <v>100</v>
      </c>
      <c r="X4698">
        <f t="shared" si="884"/>
        <v>-100</v>
      </c>
      <c r="Y4698">
        <f t="shared" si="885"/>
        <v>143.34728428362615</v>
      </c>
    </row>
    <row r="4699" spans="1:25" x14ac:dyDescent="0.3">
      <c r="A4699">
        <v>8</v>
      </c>
      <c r="B4699">
        <v>3</v>
      </c>
      <c r="C4699">
        <v>30.2235714285714</v>
      </c>
      <c r="D4699">
        <v>74.97</v>
      </c>
      <c r="E4699">
        <v>7</v>
      </c>
      <c r="F4699">
        <v>15.2406302842406</v>
      </c>
      <c r="G4699">
        <v>17.548582296124401</v>
      </c>
      <c r="H4699">
        <v>15.0149257094536</v>
      </c>
      <c r="I4699">
        <v>1.2</v>
      </c>
      <c r="J4699">
        <v>15.0149257094536</v>
      </c>
      <c r="K4699">
        <v>18.0179108513443</v>
      </c>
      <c r="L4699">
        <v>2094</v>
      </c>
      <c r="M4699">
        <f t="shared" si="876"/>
        <v>56.952089148655702</v>
      </c>
      <c r="N4699">
        <v>56.952089148655702</v>
      </c>
      <c r="O4699">
        <f t="shared" si="886"/>
        <v>56.952089148655702</v>
      </c>
      <c r="P4699">
        <f t="shared" si="877"/>
        <v>265.88870322383735</v>
      </c>
      <c r="Q4699">
        <f t="shared" si="887"/>
        <v>65.888703223837354</v>
      </c>
      <c r="R4699">
        <f t="shared" si="878"/>
        <v>18.0179108513443</v>
      </c>
      <c r="S4699">
        <f t="shared" si="879"/>
        <v>1</v>
      </c>
      <c r="T4699">
        <f t="shared" si="880"/>
        <v>0</v>
      </c>
      <c r="U4699">
        <f t="shared" si="881"/>
        <v>56.952089148655702</v>
      </c>
      <c r="V4699">
        <f t="shared" si="882"/>
        <v>0</v>
      </c>
      <c r="W4699">
        <f t="shared" si="883"/>
        <v>100</v>
      </c>
      <c r="X4699">
        <f t="shared" si="884"/>
        <v>-100</v>
      </c>
      <c r="Y4699">
        <f t="shared" si="885"/>
        <v>65.888703223837354</v>
      </c>
    </row>
    <row r="4700" spans="1:25" x14ac:dyDescent="0.3">
      <c r="A4700">
        <v>8</v>
      </c>
      <c r="B4700">
        <v>4</v>
      </c>
      <c r="C4700">
        <v>29.452142857142899</v>
      </c>
      <c r="D4700">
        <v>484.54</v>
      </c>
      <c r="E4700">
        <v>7</v>
      </c>
      <c r="F4700">
        <v>14.655559315744499</v>
      </c>
      <c r="G4700">
        <v>17.548582296124401</v>
      </c>
      <c r="H4700">
        <v>14.7126120891807</v>
      </c>
      <c r="I4700">
        <v>1.2</v>
      </c>
      <c r="J4700">
        <v>14.7126120891807</v>
      </c>
      <c r="K4700">
        <v>17.6551345070168</v>
      </c>
      <c r="L4700">
        <v>2094</v>
      </c>
      <c r="M4700">
        <f t="shared" si="876"/>
        <v>466.88486549298324</v>
      </c>
      <c r="N4700">
        <v>466.88486549298324</v>
      </c>
      <c r="O4700">
        <f t="shared" si="886"/>
        <v>0</v>
      </c>
      <c r="P4700">
        <f t="shared" si="877"/>
        <v>200</v>
      </c>
      <c r="Q4700">
        <f t="shared" si="887"/>
        <v>-65.888703223837354</v>
      </c>
      <c r="R4700">
        <f t="shared" si="878"/>
        <v>17.6551345070168</v>
      </c>
      <c r="S4700">
        <f t="shared" si="879"/>
        <v>1</v>
      </c>
      <c r="T4700">
        <f t="shared" si="880"/>
        <v>0</v>
      </c>
      <c r="U4700">
        <f t="shared" si="881"/>
        <v>466.88486549298324</v>
      </c>
      <c r="V4700">
        <f t="shared" si="882"/>
        <v>0</v>
      </c>
      <c r="W4700">
        <f t="shared" si="883"/>
        <v>100</v>
      </c>
      <c r="X4700">
        <f t="shared" si="884"/>
        <v>-100</v>
      </c>
      <c r="Y4700">
        <f t="shared" si="885"/>
        <v>65.888703223837354</v>
      </c>
    </row>
    <row r="4701" spans="1:25" x14ac:dyDescent="0.3">
      <c r="A4701">
        <v>8</v>
      </c>
      <c r="B4701">
        <v>5</v>
      </c>
      <c r="C4701">
        <v>30.696666666666701</v>
      </c>
      <c r="D4701">
        <v>40.86</v>
      </c>
      <c r="E4701">
        <v>3</v>
      </c>
      <c r="F4701">
        <v>15.6032662005038</v>
      </c>
      <c r="G4701">
        <v>17.548582296124401</v>
      </c>
      <c r="H4701">
        <v>15.199510651128801</v>
      </c>
      <c r="I4701">
        <v>1.2</v>
      </c>
      <c r="J4701">
        <v>15.199510651128801</v>
      </c>
      <c r="K4701">
        <v>18.239412781354599</v>
      </c>
      <c r="L4701">
        <v>2094</v>
      </c>
      <c r="M4701">
        <f t="shared" si="876"/>
        <v>22.620587218645401</v>
      </c>
      <c r="N4701">
        <v>22.620587218645401</v>
      </c>
      <c r="O4701">
        <f t="shared" si="886"/>
        <v>22.620587218645401</v>
      </c>
      <c r="P4701">
        <f t="shared" si="877"/>
        <v>223.9494378835079</v>
      </c>
      <c r="Q4701">
        <f t="shared" si="887"/>
        <v>23.949437883507898</v>
      </c>
      <c r="R4701">
        <f t="shared" si="878"/>
        <v>18.239412781354599</v>
      </c>
      <c r="S4701">
        <f t="shared" si="879"/>
        <v>1</v>
      </c>
      <c r="T4701">
        <f t="shared" si="880"/>
        <v>0</v>
      </c>
      <c r="U4701">
        <f t="shared" si="881"/>
        <v>22.620587218645401</v>
      </c>
      <c r="V4701">
        <f t="shared" si="882"/>
        <v>0</v>
      </c>
      <c r="W4701">
        <f t="shared" si="883"/>
        <v>100</v>
      </c>
      <c r="X4701">
        <f t="shared" si="884"/>
        <v>-100</v>
      </c>
      <c r="Y4701">
        <f t="shared" si="885"/>
        <v>23.949437883507898</v>
      </c>
    </row>
    <row r="4702" spans="1:25" x14ac:dyDescent="0.3">
      <c r="A4702">
        <v>9</v>
      </c>
      <c r="B4702">
        <v>1</v>
      </c>
      <c r="C4702">
        <v>30.67</v>
      </c>
      <c r="D4702">
        <v>62.72</v>
      </c>
      <c r="E4702">
        <v>7</v>
      </c>
      <c r="F4702">
        <v>15.582748819558599</v>
      </c>
      <c r="G4702">
        <v>17.548582296124401</v>
      </c>
      <c r="H4702">
        <v>15.189122486243001</v>
      </c>
      <c r="I4702">
        <v>1.1000000000000001</v>
      </c>
      <c r="J4702">
        <v>15.189122486243001</v>
      </c>
      <c r="K4702">
        <v>16.708034734867301</v>
      </c>
      <c r="L4702">
        <v>2094</v>
      </c>
      <c r="M4702">
        <f t="shared" si="876"/>
        <v>46.011965265132702</v>
      </c>
      <c r="N4702">
        <v>46.011965265132702</v>
      </c>
      <c r="O4702">
        <f t="shared" si="886"/>
        <v>68.632552483778099</v>
      </c>
      <c r="P4702">
        <f t="shared" si="877"/>
        <v>281.87962806187016</v>
      </c>
      <c r="Q4702">
        <f t="shared" si="887"/>
        <v>57.930190178362267</v>
      </c>
      <c r="R4702">
        <f t="shared" si="878"/>
        <v>16.708034734867301</v>
      </c>
      <c r="S4702">
        <f t="shared" si="879"/>
        <v>1</v>
      </c>
      <c r="T4702">
        <f t="shared" si="880"/>
        <v>0</v>
      </c>
      <c r="U4702">
        <f t="shared" si="881"/>
        <v>46.011965265132702</v>
      </c>
      <c r="V4702">
        <f t="shared" si="882"/>
        <v>0</v>
      </c>
      <c r="W4702">
        <f t="shared" si="883"/>
        <v>100</v>
      </c>
      <c r="X4702">
        <f t="shared" si="884"/>
        <v>-100</v>
      </c>
      <c r="Y4702">
        <f t="shared" si="885"/>
        <v>57.930190178362267</v>
      </c>
    </row>
    <row r="4703" spans="1:25" x14ac:dyDescent="0.3">
      <c r="A4703">
        <v>9</v>
      </c>
      <c r="B4703">
        <v>2</v>
      </c>
      <c r="C4703">
        <v>30.463571428571399</v>
      </c>
      <c r="D4703">
        <v>38.51</v>
      </c>
      <c r="E4703">
        <v>7</v>
      </c>
      <c r="F4703">
        <v>15.4242327583387</v>
      </c>
      <c r="G4703">
        <v>17.548582296124401</v>
      </c>
      <c r="H4703">
        <v>15.1086416079679</v>
      </c>
      <c r="I4703">
        <v>1.1000000000000001</v>
      </c>
      <c r="J4703">
        <v>15.1086416079679</v>
      </c>
      <c r="K4703">
        <v>16.6195057687647</v>
      </c>
      <c r="L4703">
        <v>2094</v>
      </c>
      <c r="M4703">
        <f t="shared" si="876"/>
        <v>21.890494231235298</v>
      </c>
      <c r="N4703">
        <v>21.890494231235298</v>
      </c>
      <c r="O4703">
        <f t="shared" si="886"/>
        <v>90.523046715013393</v>
      </c>
      <c r="P4703">
        <f t="shared" si="877"/>
        <v>314.48381120920118</v>
      </c>
      <c r="Q4703">
        <f t="shared" si="887"/>
        <v>32.604183147331014</v>
      </c>
      <c r="R4703">
        <f t="shared" si="878"/>
        <v>16.6195057687647</v>
      </c>
      <c r="S4703">
        <f t="shared" si="879"/>
        <v>1</v>
      </c>
      <c r="T4703">
        <f t="shared" si="880"/>
        <v>0</v>
      </c>
      <c r="U4703">
        <f t="shared" si="881"/>
        <v>21.890494231235298</v>
      </c>
      <c r="V4703">
        <f t="shared" si="882"/>
        <v>0</v>
      </c>
      <c r="W4703">
        <f t="shared" si="883"/>
        <v>100</v>
      </c>
      <c r="X4703">
        <f t="shared" si="884"/>
        <v>-100</v>
      </c>
      <c r="Y4703">
        <f t="shared" si="885"/>
        <v>32.604183147331014</v>
      </c>
    </row>
    <row r="4704" spans="1:25" x14ac:dyDescent="0.3">
      <c r="A4704">
        <v>9</v>
      </c>
      <c r="B4704">
        <v>3</v>
      </c>
      <c r="C4704">
        <v>30.6185714285714</v>
      </c>
      <c r="D4704">
        <v>80.02</v>
      </c>
      <c r="E4704">
        <v>7</v>
      </c>
      <c r="F4704">
        <v>15.543205476627399</v>
      </c>
      <c r="G4704">
        <v>17.548582296124401</v>
      </c>
      <c r="H4704">
        <v>15.169082724554899</v>
      </c>
      <c r="I4704">
        <v>1.1000000000000001</v>
      </c>
      <c r="J4704">
        <v>15.169082724554899</v>
      </c>
      <c r="K4704">
        <v>16.6859909970104</v>
      </c>
      <c r="L4704">
        <v>2094</v>
      </c>
      <c r="M4704">
        <f t="shared" si="876"/>
        <v>63.334009002989596</v>
      </c>
      <c r="N4704">
        <v>63.334009002989596</v>
      </c>
      <c r="O4704">
        <f t="shared" si="886"/>
        <v>153.85705571800298</v>
      </c>
      <c r="P4704">
        <f t="shared" si="877"/>
        <v>431.64463482090031</v>
      </c>
      <c r="Q4704">
        <f t="shared" si="887"/>
        <v>117.16082361169913</v>
      </c>
      <c r="R4704">
        <f t="shared" si="878"/>
        <v>16.6859909970104</v>
      </c>
      <c r="S4704">
        <f t="shared" si="879"/>
        <v>1</v>
      </c>
      <c r="T4704">
        <f t="shared" si="880"/>
        <v>0</v>
      </c>
      <c r="U4704">
        <f t="shared" si="881"/>
        <v>63.334009002989596</v>
      </c>
      <c r="V4704">
        <f t="shared" si="882"/>
        <v>0</v>
      </c>
      <c r="W4704">
        <f t="shared" si="883"/>
        <v>100</v>
      </c>
      <c r="X4704">
        <f t="shared" si="884"/>
        <v>-100</v>
      </c>
      <c r="Y4704">
        <f t="shared" si="885"/>
        <v>117.16082361169913</v>
      </c>
    </row>
    <row r="4705" spans="1:25" x14ac:dyDescent="0.3">
      <c r="A4705">
        <v>9</v>
      </c>
      <c r="B4705">
        <v>4</v>
      </c>
      <c r="C4705">
        <v>33.207142857142898</v>
      </c>
      <c r="D4705">
        <v>0.71</v>
      </c>
      <c r="E4705">
        <v>7</v>
      </c>
      <c r="F4705">
        <v>17.575347487321</v>
      </c>
      <c r="G4705">
        <v>17.548582296124401</v>
      </c>
      <c r="H4705">
        <v>16.169131010091998</v>
      </c>
      <c r="I4705">
        <v>1.1000000000000001</v>
      </c>
      <c r="J4705">
        <v>16.169131010091998</v>
      </c>
      <c r="K4705">
        <v>17.786044111101202</v>
      </c>
      <c r="L4705">
        <v>2094</v>
      </c>
      <c r="M4705">
        <f t="shared" si="876"/>
        <v>-17.076044111101201</v>
      </c>
      <c r="N4705">
        <v>-17.076044111101201</v>
      </c>
      <c r="O4705">
        <f t="shared" si="886"/>
        <v>136.78101160690179</v>
      </c>
      <c r="P4705">
        <f t="shared" si="877"/>
        <v>396.32018184810352</v>
      </c>
      <c r="Q4705">
        <f t="shared" si="887"/>
        <v>-35.324452972796792</v>
      </c>
      <c r="R4705">
        <f t="shared" si="878"/>
        <v>36.034452972796792</v>
      </c>
      <c r="S4705">
        <f t="shared" si="879"/>
        <v>2.0259959296011081</v>
      </c>
      <c r="T4705">
        <f t="shared" si="880"/>
        <v>-18.248408861695591</v>
      </c>
      <c r="U4705">
        <f t="shared" si="881"/>
        <v>0</v>
      </c>
      <c r="V4705">
        <f t="shared" si="882"/>
        <v>-102.59959296011081</v>
      </c>
      <c r="W4705">
        <f t="shared" si="883"/>
        <v>0</v>
      </c>
      <c r="X4705">
        <f t="shared" si="884"/>
        <v>-102.59959296011081</v>
      </c>
      <c r="Y4705">
        <f t="shared" si="885"/>
        <v>35.324452972796792</v>
      </c>
    </row>
    <row r="4706" spans="1:25" x14ac:dyDescent="0.3">
      <c r="A4706">
        <v>9</v>
      </c>
      <c r="B4706">
        <v>5</v>
      </c>
      <c r="C4706">
        <v>35.340000000000003</v>
      </c>
      <c r="D4706">
        <v>0</v>
      </c>
      <c r="E4706">
        <v>2</v>
      </c>
      <c r="F4706">
        <v>19.3123428507831</v>
      </c>
      <c r="G4706">
        <v>17.548582296124401</v>
      </c>
      <c r="H4706">
        <v>16.980648624067801</v>
      </c>
      <c r="I4706">
        <v>1.1000000000000001</v>
      </c>
      <c r="J4706">
        <v>16.980648624067801</v>
      </c>
      <c r="K4706">
        <v>18.6787134864745</v>
      </c>
      <c r="L4706">
        <v>2094</v>
      </c>
      <c r="M4706">
        <f t="shared" si="876"/>
        <v>-18.6787134864745</v>
      </c>
      <c r="N4706">
        <v>-18.6787134864745</v>
      </c>
      <c r="O4706">
        <f t="shared" si="886"/>
        <v>118.10229812042729</v>
      </c>
      <c r="P4706">
        <f t="shared" si="877"/>
        <v>360.98227490820756</v>
      </c>
      <c r="Q4706">
        <f t="shared" si="887"/>
        <v>-35.337906939895959</v>
      </c>
      <c r="R4706">
        <f t="shared" si="878"/>
        <v>35.337906939895959</v>
      </c>
      <c r="S4706">
        <f t="shared" si="879"/>
        <v>1.8918812029257046</v>
      </c>
      <c r="T4706">
        <f t="shared" si="880"/>
        <v>-16.659193453421459</v>
      </c>
      <c r="U4706">
        <f t="shared" si="881"/>
        <v>0</v>
      </c>
      <c r="V4706">
        <f t="shared" si="882"/>
        <v>-89.18812029257046</v>
      </c>
      <c r="W4706">
        <f t="shared" si="883"/>
        <v>0</v>
      </c>
      <c r="X4706">
        <f t="shared" si="884"/>
        <v>-89.18812029257046</v>
      </c>
      <c r="Y4706">
        <f t="shared" si="885"/>
        <v>35.337906939895959</v>
      </c>
    </row>
    <row r="4707" spans="1:25" x14ac:dyDescent="0.3">
      <c r="A4707">
        <v>10</v>
      </c>
      <c r="B4707">
        <v>1</v>
      </c>
      <c r="C4707">
        <v>34.531428571428599</v>
      </c>
      <c r="D4707">
        <v>2.88</v>
      </c>
      <c r="E4707">
        <v>7</v>
      </c>
      <c r="F4707">
        <v>18.647311917392599</v>
      </c>
      <c r="G4707">
        <v>17.548582296124401</v>
      </c>
      <c r="H4707">
        <v>16.674264616561</v>
      </c>
      <c r="I4707">
        <v>1.02</v>
      </c>
      <c r="J4707">
        <v>16.674264616561</v>
      </c>
      <c r="K4707">
        <v>17.007749908892201</v>
      </c>
      <c r="L4707">
        <v>2094</v>
      </c>
      <c r="M4707">
        <f t="shared" si="876"/>
        <v>-14.127749908892202</v>
      </c>
      <c r="N4707">
        <v>-14.127749908892202</v>
      </c>
      <c r="O4707">
        <f t="shared" si="886"/>
        <v>103.97454821153509</v>
      </c>
      <c r="P4707">
        <f t="shared" si="877"/>
        <v>336.36272205174606</v>
      </c>
      <c r="Q4707">
        <f t="shared" si="887"/>
        <v>-24.619552856461496</v>
      </c>
      <c r="R4707">
        <f t="shared" si="878"/>
        <v>27.499552856461495</v>
      </c>
      <c r="S4707">
        <f t="shared" si="879"/>
        <v>1.6168836562021554</v>
      </c>
      <c r="T4707">
        <f t="shared" si="880"/>
        <v>-10.491802947569294</v>
      </c>
      <c r="U4707">
        <f t="shared" si="881"/>
        <v>0</v>
      </c>
      <c r="V4707">
        <f t="shared" si="882"/>
        <v>-61.688365620215521</v>
      </c>
      <c r="W4707">
        <f t="shared" si="883"/>
        <v>0</v>
      </c>
      <c r="X4707">
        <f t="shared" si="884"/>
        <v>-61.688365620215521</v>
      </c>
      <c r="Y4707">
        <f t="shared" si="885"/>
        <v>24.619552856461496</v>
      </c>
    </row>
    <row r="4708" spans="1:25" x14ac:dyDescent="0.3">
      <c r="A4708">
        <v>10</v>
      </c>
      <c r="B4708">
        <v>2</v>
      </c>
      <c r="C4708">
        <v>35.2985714285714</v>
      </c>
      <c r="D4708">
        <v>4.8</v>
      </c>
      <c r="E4708">
        <v>7</v>
      </c>
      <c r="F4708">
        <v>19.278076854533602</v>
      </c>
      <c r="G4708">
        <v>17.548582296124401</v>
      </c>
      <c r="H4708">
        <v>16.9649871197289</v>
      </c>
      <c r="I4708">
        <v>1.02</v>
      </c>
      <c r="J4708">
        <v>16.9649871197289</v>
      </c>
      <c r="K4708">
        <v>17.304286862123501</v>
      </c>
      <c r="L4708">
        <v>2094</v>
      </c>
      <c r="M4708">
        <f t="shared" si="876"/>
        <v>-12.5042868621235</v>
      </c>
      <c r="N4708">
        <v>-12.5042868621235</v>
      </c>
      <c r="O4708">
        <f t="shared" si="886"/>
        <v>91.470261349411601</v>
      </c>
      <c r="P4708">
        <f t="shared" si="877"/>
        <v>315.97676212225633</v>
      </c>
      <c r="Q4708">
        <f t="shared" si="887"/>
        <v>-20.385959929489729</v>
      </c>
      <c r="R4708">
        <f t="shared" si="878"/>
        <v>25.18595992948973</v>
      </c>
      <c r="S4708">
        <f t="shared" si="879"/>
        <v>1.4554751738783316</v>
      </c>
      <c r="T4708">
        <f t="shared" si="880"/>
        <v>-7.8816730673662292</v>
      </c>
      <c r="U4708">
        <f t="shared" si="881"/>
        <v>0</v>
      </c>
      <c r="V4708">
        <f t="shared" si="882"/>
        <v>-45.547517387833153</v>
      </c>
      <c r="W4708">
        <f t="shared" si="883"/>
        <v>0</v>
      </c>
      <c r="X4708">
        <f t="shared" si="884"/>
        <v>-45.547517387833153</v>
      </c>
      <c r="Y4708">
        <f t="shared" si="885"/>
        <v>20.385959929489729</v>
      </c>
    </row>
    <row r="4709" spans="1:25" x14ac:dyDescent="0.3">
      <c r="A4709">
        <v>10</v>
      </c>
      <c r="B4709">
        <v>3</v>
      </c>
      <c r="C4709">
        <v>35.255714285714298</v>
      </c>
      <c r="D4709">
        <v>1.76</v>
      </c>
      <c r="E4709">
        <v>7</v>
      </c>
      <c r="F4709">
        <v>19.242651018663899</v>
      </c>
      <c r="G4709">
        <v>17.548582296124401</v>
      </c>
      <c r="H4709">
        <v>16.9487814364517</v>
      </c>
      <c r="I4709">
        <v>1.02</v>
      </c>
      <c r="J4709">
        <v>16.9487814364517</v>
      </c>
      <c r="K4709">
        <v>17.287757065180699</v>
      </c>
      <c r="L4709">
        <v>2094</v>
      </c>
      <c r="M4709">
        <f t="shared" si="876"/>
        <v>-15.527757065180699</v>
      </c>
      <c r="N4709">
        <v>-15.527757065180699</v>
      </c>
      <c r="O4709">
        <f t="shared" si="886"/>
        <v>75.942504284230907</v>
      </c>
      <c r="P4709">
        <f t="shared" si="877"/>
        <v>292.37285487145431</v>
      </c>
      <c r="Q4709">
        <f t="shared" si="887"/>
        <v>-23.603907250802024</v>
      </c>
      <c r="R4709">
        <f t="shared" si="878"/>
        <v>25.363907250802026</v>
      </c>
      <c r="S4709">
        <f t="shared" si="879"/>
        <v>1.4671600922648036</v>
      </c>
      <c r="T4709">
        <f t="shared" si="880"/>
        <v>-8.0761501856213265</v>
      </c>
      <c r="U4709">
        <f t="shared" si="881"/>
        <v>0</v>
      </c>
      <c r="V4709">
        <f t="shared" si="882"/>
        <v>-46.716009226480367</v>
      </c>
      <c r="W4709">
        <f t="shared" si="883"/>
        <v>0</v>
      </c>
      <c r="X4709">
        <f t="shared" si="884"/>
        <v>-46.716009226480367</v>
      </c>
      <c r="Y4709">
        <f t="shared" si="885"/>
        <v>23.603907250802024</v>
      </c>
    </row>
    <row r="4710" spans="1:25" x14ac:dyDescent="0.3">
      <c r="A4710">
        <v>10</v>
      </c>
      <c r="B4710">
        <v>4</v>
      </c>
      <c r="C4710">
        <v>34.088571428571399</v>
      </c>
      <c r="D4710">
        <v>2.77</v>
      </c>
      <c r="E4710">
        <v>7</v>
      </c>
      <c r="F4710">
        <v>18.286438877176099</v>
      </c>
      <c r="G4710">
        <v>17.548582296124401</v>
      </c>
      <c r="H4710">
        <v>16.505809560659401</v>
      </c>
      <c r="I4710">
        <v>1.02</v>
      </c>
      <c r="J4710">
        <v>16.505809560659401</v>
      </c>
      <c r="K4710">
        <v>16.835925751872502</v>
      </c>
      <c r="L4710">
        <v>2094</v>
      </c>
      <c r="M4710">
        <f t="shared" si="876"/>
        <v>-14.065925751872502</v>
      </c>
      <c r="N4710">
        <v>-14.065925751872502</v>
      </c>
      <c r="O4710">
        <f t="shared" si="886"/>
        <v>61.876578532358408</v>
      </c>
      <c r="P4710">
        <f t="shared" si="877"/>
        <v>272.51679880930629</v>
      </c>
      <c r="Q4710">
        <f t="shared" si="887"/>
        <v>-19.856056062148014</v>
      </c>
      <c r="R4710">
        <f t="shared" si="878"/>
        <v>22.626056062148013</v>
      </c>
      <c r="S4710">
        <f t="shared" si="879"/>
        <v>1.3439151725667078</v>
      </c>
      <c r="T4710">
        <f t="shared" si="880"/>
        <v>-5.7901303102755115</v>
      </c>
      <c r="U4710">
        <f t="shared" si="881"/>
        <v>0</v>
      </c>
      <c r="V4710">
        <f t="shared" si="882"/>
        <v>-34.391517256670781</v>
      </c>
      <c r="W4710">
        <f t="shared" si="883"/>
        <v>0</v>
      </c>
      <c r="X4710">
        <f t="shared" si="884"/>
        <v>-34.391517256670781</v>
      </c>
      <c r="Y4710">
        <f t="shared" si="885"/>
        <v>19.856056062148014</v>
      </c>
    </row>
    <row r="4711" spans="1:25" x14ac:dyDescent="0.3">
      <c r="A4711">
        <v>10</v>
      </c>
      <c r="B4711">
        <v>5</v>
      </c>
      <c r="C4711">
        <v>34.411666666666697</v>
      </c>
      <c r="D4711">
        <v>0</v>
      </c>
      <c r="E4711">
        <v>3</v>
      </c>
      <c r="F4711">
        <v>18.549484909504798</v>
      </c>
      <c r="G4711">
        <v>17.548582296124401</v>
      </c>
      <c r="H4711">
        <v>16.6287550021169</v>
      </c>
      <c r="I4711">
        <v>1.02</v>
      </c>
      <c r="J4711">
        <v>16.6287550021169</v>
      </c>
      <c r="K4711">
        <v>16.961330102159199</v>
      </c>
      <c r="L4711">
        <v>2094</v>
      </c>
      <c r="M4711">
        <f t="shared" si="876"/>
        <v>-16.961330102159199</v>
      </c>
      <c r="N4711">
        <v>-16.961330102159199</v>
      </c>
      <c r="O4711">
        <f t="shared" si="886"/>
        <v>44.915248430199213</v>
      </c>
      <c r="P4711">
        <f t="shared" si="877"/>
        <v>250.35842940715077</v>
      </c>
      <c r="Q4711">
        <f t="shared" si="887"/>
        <v>-22.158369402155529</v>
      </c>
      <c r="R4711">
        <f t="shared" si="878"/>
        <v>22.158369402155529</v>
      </c>
      <c r="S4711">
        <f t="shared" si="879"/>
        <v>1.3064051739276474</v>
      </c>
      <c r="T4711">
        <f t="shared" si="880"/>
        <v>-5.1970392999963302</v>
      </c>
      <c r="U4711">
        <f t="shared" si="881"/>
        <v>0</v>
      </c>
      <c r="V4711">
        <f t="shared" si="882"/>
        <v>-30.640517392764739</v>
      </c>
      <c r="W4711">
        <f t="shared" si="883"/>
        <v>0</v>
      </c>
      <c r="X4711">
        <f t="shared" si="884"/>
        <v>-30.640517392764739</v>
      </c>
      <c r="Y4711">
        <f t="shared" si="885"/>
        <v>22.158369402155529</v>
      </c>
    </row>
    <row r="4712" spans="1:25" x14ac:dyDescent="0.3">
      <c r="A4712">
        <v>11</v>
      </c>
      <c r="B4712">
        <v>1</v>
      </c>
      <c r="C4712">
        <v>34.362857142857102</v>
      </c>
      <c r="D4712">
        <v>0</v>
      </c>
      <c r="E4712">
        <v>7</v>
      </c>
      <c r="F4712">
        <v>18.5096651883301</v>
      </c>
      <c r="G4712">
        <v>17.548582296124401</v>
      </c>
      <c r="H4712">
        <v>16.6101976590482</v>
      </c>
      <c r="I4712">
        <v>0.95</v>
      </c>
      <c r="J4712">
        <v>16.6101976590482</v>
      </c>
      <c r="K4712">
        <v>15.7796877760958</v>
      </c>
      <c r="L4712">
        <v>2094</v>
      </c>
      <c r="M4712">
        <f t="shared" si="876"/>
        <v>-15.7796877760958</v>
      </c>
      <c r="N4712">
        <v>-15.7796877760958</v>
      </c>
      <c r="O4712">
        <f t="shared" si="886"/>
        <v>29.135560654103415</v>
      </c>
      <c r="P4712">
        <f t="shared" si="877"/>
        <v>231.36468065637555</v>
      </c>
      <c r="Q4712">
        <f t="shared" si="887"/>
        <v>-18.993748750775211</v>
      </c>
      <c r="R4712">
        <f t="shared" si="878"/>
        <v>18.993748750775211</v>
      </c>
      <c r="S4712">
        <f t="shared" si="879"/>
        <v>1.203683432795692</v>
      </c>
      <c r="T4712">
        <f t="shared" si="880"/>
        <v>-3.2140609746794109</v>
      </c>
      <c r="U4712">
        <f t="shared" si="881"/>
        <v>0</v>
      </c>
      <c r="V4712">
        <f t="shared" si="882"/>
        <v>-20.368343279569196</v>
      </c>
      <c r="W4712">
        <f t="shared" si="883"/>
        <v>0</v>
      </c>
      <c r="X4712">
        <f t="shared" si="884"/>
        <v>-20.368343279569196</v>
      </c>
      <c r="Y4712">
        <f t="shared" si="885"/>
        <v>18.993748750775211</v>
      </c>
    </row>
    <row r="4713" spans="1:25" x14ac:dyDescent="0.3">
      <c r="A4713">
        <v>11</v>
      </c>
      <c r="B4713">
        <v>2</v>
      </c>
      <c r="C4713">
        <v>33.946428571428598</v>
      </c>
      <c r="D4713">
        <v>0</v>
      </c>
      <c r="E4713">
        <v>7</v>
      </c>
      <c r="F4713">
        <v>18.171118705394701</v>
      </c>
      <c r="G4713">
        <v>17.548582296124401</v>
      </c>
      <c r="H4713">
        <v>16.451642162401999</v>
      </c>
      <c r="I4713">
        <v>0.95</v>
      </c>
      <c r="J4713">
        <v>16.451642162401999</v>
      </c>
      <c r="K4713">
        <v>15.629060054281901</v>
      </c>
      <c r="L4713">
        <v>2094</v>
      </c>
      <c r="M4713">
        <f t="shared" si="876"/>
        <v>-15.629060054281901</v>
      </c>
      <c r="N4713">
        <v>-15.629060054281901</v>
      </c>
      <c r="O4713">
        <f t="shared" si="886"/>
        <v>13.506500599821514</v>
      </c>
      <c r="P4713">
        <f t="shared" si="877"/>
        <v>213.97300657099788</v>
      </c>
      <c r="Q4713">
        <f t="shared" si="887"/>
        <v>-17.391674085377673</v>
      </c>
      <c r="R4713">
        <f t="shared" si="878"/>
        <v>17.391674085377673</v>
      </c>
      <c r="S4713">
        <f t="shared" si="879"/>
        <v>1.1127779933645381</v>
      </c>
      <c r="T4713">
        <f t="shared" si="880"/>
        <v>-1.7626140310957723</v>
      </c>
      <c r="U4713">
        <f t="shared" si="881"/>
        <v>0</v>
      </c>
      <c r="V4713">
        <f t="shared" si="882"/>
        <v>-11.277799336453814</v>
      </c>
      <c r="W4713">
        <f t="shared" si="883"/>
        <v>0</v>
      </c>
      <c r="X4713">
        <f t="shared" si="884"/>
        <v>-11.277799336453814</v>
      </c>
      <c r="Y4713">
        <f t="shared" si="885"/>
        <v>17.391674085377673</v>
      </c>
    </row>
    <row r="4714" spans="1:25" x14ac:dyDescent="0.3">
      <c r="A4714">
        <v>11</v>
      </c>
      <c r="B4714">
        <v>3</v>
      </c>
      <c r="C4714">
        <v>34.094285714285697</v>
      </c>
      <c r="D4714">
        <v>0.44</v>
      </c>
      <c r="E4714">
        <v>7</v>
      </c>
      <c r="F4714">
        <v>18.291080040725699</v>
      </c>
      <c r="G4714">
        <v>17.548582296124401</v>
      </c>
      <c r="H4714">
        <v>16.507986135848199</v>
      </c>
      <c r="I4714">
        <v>0.95</v>
      </c>
      <c r="J4714">
        <v>16.507986135848199</v>
      </c>
      <c r="K4714">
        <v>15.682586829055801</v>
      </c>
      <c r="L4714">
        <v>2094</v>
      </c>
      <c r="M4714">
        <f t="shared" si="876"/>
        <v>-15.242586829055801</v>
      </c>
      <c r="N4714">
        <v>-15.242586829055801</v>
      </c>
      <c r="O4714">
        <f t="shared" si="886"/>
        <v>-1.7360862292342869</v>
      </c>
      <c r="P4714">
        <f t="shared" si="877"/>
        <v>198.27142700416914</v>
      </c>
      <c r="Q4714">
        <f t="shared" si="887"/>
        <v>-15.701579566828741</v>
      </c>
      <c r="R4714">
        <f t="shared" si="878"/>
        <v>16.141579566828742</v>
      </c>
      <c r="S4714">
        <f t="shared" si="879"/>
        <v>1.0292676675586803</v>
      </c>
      <c r="T4714">
        <f t="shared" si="880"/>
        <v>-0.45899273777294169</v>
      </c>
      <c r="U4714">
        <f t="shared" si="881"/>
        <v>0</v>
      </c>
      <c r="V4714">
        <f t="shared" si="882"/>
        <v>-2.926766755868019</v>
      </c>
      <c r="W4714">
        <f t="shared" si="883"/>
        <v>0</v>
      </c>
      <c r="X4714">
        <f t="shared" si="884"/>
        <v>-2.926766755868019</v>
      </c>
      <c r="Y4714">
        <f t="shared" si="885"/>
        <v>15.701579566828741</v>
      </c>
    </row>
    <row r="4715" spans="1:25" x14ac:dyDescent="0.3">
      <c r="A4715">
        <v>11</v>
      </c>
      <c r="B4715">
        <v>4</v>
      </c>
      <c r="C4715">
        <v>31.770714285714298</v>
      </c>
      <c r="D4715">
        <v>1.98</v>
      </c>
      <c r="E4715">
        <v>7</v>
      </c>
      <c r="F4715">
        <v>16.437215900856401</v>
      </c>
      <c r="G4715">
        <v>17.548582296124401</v>
      </c>
      <c r="H4715">
        <v>15.616334047602599</v>
      </c>
      <c r="I4715">
        <v>0.95</v>
      </c>
      <c r="J4715">
        <v>15.616334047602599</v>
      </c>
      <c r="K4715">
        <v>14.835517345222501</v>
      </c>
      <c r="L4715">
        <v>2094</v>
      </c>
      <c r="M4715">
        <f t="shared" si="876"/>
        <v>-12.8555173452225</v>
      </c>
      <c r="N4715">
        <v>-12.8555173452225</v>
      </c>
      <c r="O4715">
        <f t="shared" si="886"/>
        <v>-14.591603574456787</v>
      </c>
      <c r="P4715">
        <f t="shared" si="877"/>
        <v>185.92797149315712</v>
      </c>
      <c r="Q4715">
        <f t="shared" si="887"/>
        <v>-12.343455511012024</v>
      </c>
      <c r="R4715">
        <f t="shared" si="878"/>
        <v>14.323455511012025</v>
      </c>
      <c r="S4715">
        <f t="shared" si="879"/>
        <v>0.96548405948408833</v>
      </c>
      <c r="T4715">
        <f t="shared" si="880"/>
        <v>0.51206183421047591</v>
      </c>
      <c r="U4715">
        <f t="shared" si="881"/>
        <v>0</v>
      </c>
      <c r="V4715">
        <f t="shared" si="882"/>
        <v>3.4515940515911692</v>
      </c>
      <c r="W4715">
        <f t="shared" si="883"/>
        <v>0</v>
      </c>
      <c r="X4715">
        <f t="shared" si="884"/>
        <v>3.4515940515911692</v>
      </c>
      <c r="Y4715">
        <f t="shared" si="885"/>
        <v>12.343455511012024</v>
      </c>
    </row>
    <row r="4716" spans="1:25" x14ac:dyDescent="0.3">
      <c r="A4716">
        <v>11</v>
      </c>
      <c r="B4716">
        <v>5</v>
      </c>
      <c r="C4716">
        <v>31.012499999999999</v>
      </c>
      <c r="D4716">
        <v>0</v>
      </c>
      <c r="E4716">
        <v>2</v>
      </c>
      <c r="F4716">
        <v>15.8469648359775</v>
      </c>
      <c r="G4716">
        <v>17.548582296124401</v>
      </c>
      <c r="H4716">
        <v>15.322399619417601</v>
      </c>
      <c r="I4716">
        <v>0.95</v>
      </c>
      <c r="J4716">
        <v>15.322399619417601</v>
      </c>
      <c r="K4716">
        <v>14.5562796384467</v>
      </c>
      <c r="L4716">
        <v>2094</v>
      </c>
      <c r="M4716">
        <f t="shared" si="876"/>
        <v>-14.5562796384467</v>
      </c>
      <c r="N4716">
        <v>-14.5562796384467</v>
      </c>
      <c r="O4716">
        <f t="shared" si="886"/>
        <v>-29.147883212903487</v>
      </c>
      <c r="P4716">
        <f t="shared" si="877"/>
        <v>172.87658362844834</v>
      </c>
      <c r="Q4716">
        <f t="shared" si="887"/>
        <v>-13.051387864708772</v>
      </c>
      <c r="R4716">
        <f t="shared" si="878"/>
        <v>13.051387864708772</v>
      </c>
      <c r="S4716">
        <f t="shared" si="879"/>
        <v>0.89661563180174553</v>
      </c>
      <c r="T4716">
        <f t="shared" si="880"/>
        <v>1.5048917737379277</v>
      </c>
      <c r="U4716">
        <f t="shared" si="881"/>
        <v>0</v>
      </c>
      <c r="V4716">
        <f t="shared" si="882"/>
        <v>10.338436819825445</v>
      </c>
      <c r="W4716">
        <f t="shared" si="883"/>
        <v>0</v>
      </c>
      <c r="X4716">
        <f t="shared" si="884"/>
        <v>10.338436819825445</v>
      </c>
      <c r="Y4716">
        <f t="shared" si="885"/>
        <v>13.051387864708772</v>
      </c>
    </row>
    <row r="4717" spans="1:25" x14ac:dyDescent="0.3">
      <c r="A4717">
        <v>12</v>
      </c>
      <c r="B4717">
        <v>1</v>
      </c>
      <c r="C4717">
        <v>32.11</v>
      </c>
      <c r="D4717">
        <v>0</v>
      </c>
      <c r="E4717">
        <v>7</v>
      </c>
      <c r="F4717">
        <v>16.7037059477124</v>
      </c>
      <c r="G4717">
        <v>17.548582296124401</v>
      </c>
      <c r="H4717">
        <v>15.7473777881158</v>
      </c>
      <c r="I4717">
        <v>0.91</v>
      </c>
      <c r="J4717">
        <v>15.7473777881158</v>
      </c>
      <c r="K4717">
        <v>14.3301137871854</v>
      </c>
      <c r="L4717">
        <v>2094</v>
      </c>
      <c r="M4717">
        <f t="shared" si="876"/>
        <v>-14.3301137871854</v>
      </c>
      <c r="N4717">
        <v>-14.3301137871854</v>
      </c>
      <c r="O4717">
        <f t="shared" si="886"/>
        <v>-43.477997000088891</v>
      </c>
      <c r="P4717">
        <f t="shared" si="877"/>
        <v>160.92322397856472</v>
      </c>
      <c r="Q4717">
        <f t="shared" si="887"/>
        <v>-11.953359649883623</v>
      </c>
      <c r="R4717">
        <f t="shared" si="878"/>
        <v>11.953359649883623</v>
      </c>
      <c r="S4717">
        <f t="shared" si="879"/>
        <v>0.83414268912315459</v>
      </c>
      <c r="T4717">
        <f t="shared" si="880"/>
        <v>2.3767541373017771</v>
      </c>
      <c r="U4717">
        <f t="shared" si="881"/>
        <v>0</v>
      </c>
      <c r="V4717">
        <f t="shared" si="882"/>
        <v>16.58573108768454</v>
      </c>
      <c r="W4717">
        <f t="shared" si="883"/>
        <v>0</v>
      </c>
      <c r="X4717">
        <f t="shared" si="884"/>
        <v>16.58573108768454</v>
      </c>
      <c r="Y4717">
        <f t="shared" si="885"/>
        <v>11.953359649883623</v>
      </c>
    </row>
    <row r="4718" spans="1:25" x14ac:dyDescent="0.3">
      <c r="A4718">
        <v>12</v>
      </c>
      <c r="B4718">
        <v>2</v>
      </c>
      <c r="C4718">
        <v>26.62</v>
      </c>
      <c r="D4718">
        <v>0</v>
      </c>
      <c r="E4718">
        <v>7</v>
      </c>
      <c r="F4718">
        <v>12.575475135494599</v>
      </c>
      <c r="G4718">
        <v>17.548582296124401</v>
      </c>
      <c r="H4718">
        <v>13.5877673277369</v>
      </c>
      <c r="I4718">
        <v>0.91</v>
      </c>
      <c r="J4718">
        <v>13.5877673277369</v>
      </c>
      <c r="K4718">
        <v>12.364868268240601</v>
      </c>
      <c r="L4718">
        <v>2094</v>
      </c>
      <c r="M4718">
        <f t="shared" si="876"/>
        <v>-12.364868268240601</v>
      </c>
      <c r="N4718">
        <v>-12.364868268240601</v>
      </c>
      <c r="O4718">
        <f t="shared" si="886"/>
        <v>-55.84286526832949</v>
      </c>
      <c r="P4718">
        <f t="shared" si="877"/>
        <v>151.27555483203304</v>
      </c>
      <c r="Q4718">
        <f t="shared" si="887"/>
        <v>-9.6476691465316833</v>
      </c>
      <c r="R4718">
        <f t="shared" si="878"/>
        <v>9.6476691465316833</v>
      </c>
      <c r="S4718">
        <f t="shared" si="879"/>
        <v>0.78024843752779027</v>
      </c>
      <c r="T4718">
        <f t="shared" si="880"/>
        <v>2.7171991217089175</v>
      </c>
      <c r="U4718">
        <f t="shared" si="881"/>
        <v>0</v>
      </c>
      <c r="V4718">
        <f t="shared" si="882"/>
        <v>21.975156247220966</v>
      </c>
      <c r="W4718">
        <f t="shared" si="883"/>
        <v>0</v>
      </c>
      <c r="X4718">
        <f t="shared" si="884"/>
        <v>21.975156247220966</v>
      </c>
      <c r="Y4718">
        <f t="shared" si="885"/>
        <v>9.6476691465316833</v>
      </c>
    </row>
    <row r="4719" spans="1:25" x14ac:dyDescent="0.3">
      <c r="A4719">
        <v>12</v>
      </c>
      <c r="B4719">
        <v>3</v>
      </c>
      <c r="C4719">
        <v>24.715714285714299</v>
      </c>
      <c r="D4719">
        <v>0</v>
      </c>
      <c r="E4719">
        <v>7</v>
      </c>
      <c r="F4719">
        <v>11.238821844832099</v>
      </c>
      <c r="G4719">
        <v>17.548582296124401</v>
      </c>
      <c r="H4719">
        <v>12.817105246139899</v>
      </c>
      <c r="I4719">
        <v>0.91</v>
      </c>
      <c r="J4719">
        <v>12.817105246139899</v>
      </c>
      <c r="K4719">
        <v>11.663565773987299</v>
      </c>
      <c r="L4719">
        <v>2094</v>
      </c>
      <c r="M4719">
        <f t="shared" si="876"/>
        <v>-11.663565773987299</v>
      </c>
      <c r="N4719">
        <v>-11.663565773987299</v>
      </c>
      <c r="O4719">
        <f t="shared" si="886"/>
        <v>-67.506431042316791</v>
      </c>
      <c r="P4719">
        <f t="shared" si="877"/>
        <v>142.7058061321334</v>
      </c>
      <c r="Q4719">
        <f t="shared" si="887"/>
        <v>-8.5697486998996339</v>
      </c>
      <c r="R4719">
        <f t="shared" si="878"/>
        <v>8.5697486998996339</v>
      </c>
      <c r="S4719">
        <f t="shared" si="879"/>
        <v>0.73474517707203579</v>
      </c>
      <c r="T4719">
        <f t="shared" si="880"/>
        <v>3.0938170740876654</v>
      </c>
      <c r="U4719">
        <f t="shared" si="881"/>
        <v>0</v>
      </c>
      <c r="V4719">
        <f t="shared" si="882"/>
        <v>26.525482292796426</v>
      </c>
      <c r="W4719">
        <f t="shared" si="883"/>
        <v>0</v>
      </c>
      <c r="X4719">
        <f t="shared" si="884"/>
        <v>26.525482292796426</v>
      </c>
      <c r="Y4719">
        <f t="shared" si="885"/>
        <v>8.5697486998996339</v>
      </c>
    </row>
    <row r="4720" spans="1:25" x14ac:dyDescent="0.3">
      <c r="A4720">
        <v>12</v>
      </c>
      <c r="B4720">
        <v>4</v>
      </c>
      <c r="C4720">
        <v>24.6735714285714</v>
      </c>
      <c r="D4720">
        <v>0</v>
      </c>
      <c r="E4720">
        <v>7</v>
      </c>
      <c r="F4720">
        <v>11.209821239390299</v>
      </c>
      <c r="G4720">
        <v>17.548582296124401</v>
      </c>
      <c r="H4720">
        <v>12.7999098868401</v>
      </c>
      <c r="I4720">
        <v>0.91</v>
      </c>
      <c r="J4720">
        <v>12.7999098868401</v>
      </c>
      <c r="K4720">
        <v>11.6479179970245</v>
      </c>
      <c r="L4720">
        <v>2094</v>
      </c>
      <c r="M4720">
        <f t="shared" si="876"/>
        <v>-11.6479179970245</v>
      </c>
      <c r="N4720">
        <v>-11.6479179970245</v>
      </c>
      <c r="O4720">
        <f t="shared" si="886"/>
        <v>-79.154349039341298</v>
      </c>
      <c r="P4720">
        <f t="shared" si="877"/>
        <v>134.63206609632545</v>
      </c>
      <c r="Q4720">
        <f t="shared" si="887"/>
        <v>-8.0737400358079583</v>
      </c>
      <c r="R4720">
        <f t="shared" si="878"/>
        <v>8.0737400358079583</v>
      </c>
      <c r="S4720">
        <f t="shared" si="879"/>
        <v>0.69314877026696298</v>
      </c>
      <c r="T4720">
        <f t="shared" si="880"/>
        <v>3.5741779612165416</v>
      </c>
      <c r="U4720">
        <f t="shared" si="881"/>
        <v>0</v>
      </c>
      <c r="V4720">
        <f t="shared" si="882"/>
        <v>30.685122973303709</v>
      </c>
      <c r="W4720">
        <f t="shared" si="883"/>
        <v>0</v>
      </c>
      <c r="X4720">
        <f t="shared" si="884"/>
        <v>30.685122973303709</v>
      </c>
      <c r="Y4720">
        <f t="shared" si="885"/>
        <v>8.0737400358079583</v>
      </c>
    </row>
    <row r="4721" spans="1:25" x14ac:dyDescent="0.3">
      <c r="A4721">
        <v>12</v>
      </c>
      <c r="B4721">
        <v>5</v>
      </c>
      <c r="C4721">
        <v>26.885000000000002</v>
      </c>
      <c r="D4721">
        <v>0</v>
      </c>
      <c r="E4721">
        <v>3</v>
      </c>
      <c r="F4721">
        <v>12.765493688485201</v>
      </c>
      <c r="G4721">
        <v>17.548582296124401</v>
      </c>
      <c r="H4721">
        <v>13.6940635501396</v>
      </c>
      <c r="I4721">
        <v>0.91</v>
      </c>
      <c r="J4721">
        <v>13.6940635501396</v>
      </c>
      <c r="K4721">
        <v>12.461597830626999</v>
      </c>
      <c r="L4721">
        <v>2094</v>
      </c>
      <c r="M4721">
        <f t="shared" si="876"/>
        <v>-12.461597830626999</v>
      </c>
      <c r="N4721">
        <v>-12.461597830626999</v>
      </c>
      <c r="O4721">
        <f t="shared" si="886"/>
        <v>-91.615946869968298</v>
      </c>
      <c r="P4721">
        <f t="shared" si="877"/>
        <v>126.4994084912564</v>
      </c>
      <c r="Q4721">
        <f t="shared" si="887"/>
        <v>-8.132657605069042</v>
      </c>
      <c r="R4721">
        <f t="shared" si="878"/>
        <v>8.132657605069042</v>
      </c>
      <c r="S4721">
        <f t="shared" si="879"/>
        <v>0.65261756282018057</v>
      </c>
      <c r="T4721">
        <f t="shared" si="880"/>
        <v>4.3289402255579574</v>
      </c>
      <c r="U4721">
        <f t="shared" si="881"/>
        <v>0</v>
      </c>
      <c r="V4721">
        <f t="shared" si="882"/>
        <v>34.738243717981945</v>
      </c>
      <c r="W4721">
        <f t="shared" si="883"/>
        <v>0</v>
      </c>
      <c r="X4721">
        <f t="shared" si="884"/>
        <v>34.738243717981945</v>
      </c>
      <c r="Y4721">
        <f t="shared" si="885"/>
        <v>8.132657605069042</v>
      </c>
    </row>
    <row r="4722" spans="1:25" x14ac:dyDescent="0.3">
      <c r="A4722">
        <v>1</v>
      </c>
      <c r="B4722">
        <v>1</v>
      </c>
      <c r="C4722">
        <v>25.659285714285701</v>
      </c>
      <c r="D4722">
        <v>0</v>
      </c>
      <c r="E4722">
        <v>7</v>
      </c>
      <c r="F4722">
        <v>11.894759931772899</v>
      </c>
      <c r="G4722">
        <v>17.095059509487498</v>
      </c>
      <c r="H4722">
        <v>13.2155310456072</v>
      </c>
      <c r="I4722">
        <v>0.91</v>
      </c>
      <c r="J4722">
        <v>13.2155310456072</v>
      </c>
      <c r="K4722">
        <v>12.0261332515025</v>
      </c>
      <c r="L4722">
        <v>2095</v>
      </c>
      <c r="M4722">
        <f t="shared" si="876"/>
        <v>-12.0261332515025</v>
      </c>
      <c r="N4722">
        <v>-12.0261332515025</v>
      </c>
      <c r="O4722">
        <f t="shared" si="886"/>
        <v>-103.6420801214708</v>
      </c>
      <c r="P4722">
        <f t="shared" si="877"/>
        <v>119.11709083505895</v>
      </c>
      <c r="Q4722">
        <f t="shared" si="887"/>
        <v>-7.3823176561974577</v>
      </c>
      <c r="R4722">
        <f t="shared" si="878"/>
        <v>7.3823176561974577</v>
      </c>
      <c r="S4722">
        <f t="shared" si="879"/>
        <v>0.61385629959448007</v>
      </c>
      <c r="T4722">
        <f t="shared" si="880"/>
        <v>4.6438155953050426</v>
      </c>
      <c r="U4722">
        <f t="shared" si="881"/>
        <v>0</v>
      </c>
      <c r="V4722">
        <f t="shared" si="882"/>
        <v>38.614370040551989</v>
      </c>
      <c r="W4722">
        <f t="shared" si="883"/>
        <v>0</v>
      </c>
      <c r="X4722">
        <f t="shared" si="884"/>
        <v>38.614370040551989</v>
      </c>
      <c r="Y4722">
        <f t="shared" si="885"/>
        <v>7.3823176561974577</v>
      </c>
    </row>
    <row r="4723" spans="1:25" x14ac:dyDescent="0.3">
      <c r="A4723">
        <v>1</v>
      </c>
      <c r="B4723">
        <v>2</v>
      </c>
      <c r="C4723">
        <v>27.7607142857143</v>
      </c>
      <c r="D4723">
        <v>0</v>
      </c>
      <c r="E4723">
        <v>7</v>
      </c>
      <c r="F4723">
        <v>13.400265307004901</v>
      </c>
      <c r="G4723">
        <v>17.095059509487498</v>
      </c>
      <c r="H4723">
        <v>14.051805048095099</v>
      </c>
      <c r="I4723">
        <v>0.91</v>
      </c>
      <c r="J4723">
        <v>14.051805048095099</v>
      </c>
      <c r="K4723">
        <v>12.7871425937666</v>
      </c>
      <c r="L4723">
        <v>2095</v>
      </c>
      <c r="M4723">
        <f t="shared" si="876"/>
        <v>-12.7871425937666</v>
      </c>
      <c r="N4723">
        <v>-12.7871425937666</v>
      </c>
      <c r="O4723">
        <f t="shared" si="886"/>
        <v>-116.4292227152374</v>
      </c>
      <c r="P4723">
        <f t="shared" si="877"/>
        <v>111.73960990973116</v>
      </c>
      <c r="Q4723">
        <f t="shared" si="887"/>
        <v>-7.377480925327788</v>
      </c>
      <c r="R4723">
        <f t="shared" si="878"/>
        <v>7.377480925327788</v>
      </c>
      <c r="S4723">
        <f t="shared" si="879"/>
        <v>0.57694523004100373</v>
      </c>
      <c r="T4723">
        <f t="shared" si="880"/>
        <v>5.4096616684388117</v>
      </c>
      <c r="U4723">
        <f t="shared" si="881"/>
        <v>0</v>
      </c>
      <c r="V4723">
        <f t="shared" si="882"/>
        <v>42.305476995899625</v>
      </c>
      <c r="W4723">
        <f t="shared" si="883"/>
        <v>0</v>
      </c>
      <c r="X4723">
        <f t="shared" si="884"/>
        <v>42.305476995899625</v>
      </c>
      <c r="Y4723">
        <f t="shared" si="885"/>
        <v>7.377480925327788</v>
      </c>
    </row>
    <row r="4724" spans="1:25" x14ac:dyDescent="0.3">
      <c r="A4724">
        <v>1</v>
      </c>
      <c r="B4724">
        <v>3</v>
      </c>
      <c r="C4724">
        <v>24.132857142857102</v>
      </c>
      <c r="D4724">
        <v>0</v>
      </c>
      <c r="E4724">
        <v>7</v>
      </c>
      <c r="F4724">
        <v>10.839994176608</v>
      </c>
      <c r="G4724">
        <v>17.095059509487498</v>
      </c>
      <c r="H4724">
        <v>12.5986039609642</v>
      </c>
      <c r="I4724">
        <v>0.91</v>
      </c>
      <c r="J4724">
        <v>12.5986039609642</v>
      </c>
      <c r="K4724">
        <v>11.4647296044774</v>
      </c>
      <c r="L4724">
        <v>2095</v>
      </c>
      <c r="M4724">
        <f t="shared" si="876"/>
        <v>-11.4647296044774</v>
      </c>
      <c r="N4724">
        <v>-11.4647296044774</v>
      </c>
      <c r="O4724">
        <f t="shared" si="886"/>
        <v>-127.8939523197148</v>
      </c>
      <c r="P4724">
        <f t="shared" si="877"/>
        <v>105.5144177746042</v>
      </c>
      <c r="Q4724">
        <f t="shared" si="887"/>
        <v>-6.2251921351269601</v>
      </c>
      <c r="R4724">
        <f t="shared" si="878"/>
        <v>6.2251921351269601</v>
      </c>
      <c r="S4724">
        <f t="shared" si="879"/>
        <v>0.54298638955216116</v>
      </c>
      <c r="T4724">
        <f t="shared" si="880"/>
        <v>5.2395374693504397</v>
      </c>
      <c r="U4724">
        <f t="shared" si="881"/>
        <v>0</v>
      </c>
      <c r="V4724">
        <f t="shared" si="882"/>
        <v>45.70136104478388</v>
      </c>
      <c r="W4724">
        <f t="shared" si="883"/>
        <v>0</v>
      </c>
      <c r="X4724">
        <f t="shared" si="884"/>
        <v>45.70136104478388</v>
      </c>
      <c r="Y4724">
        <f t="shared" si="885"/>
        <v>6.2251921351269601</v>
      </c>
    </row>
    <row r="4725" spans="1:25" x14ac:dyDescent="0.3">
      <c r="A4725">
        <v>1</v>
      </c>
      <c r="B4725">
        <v>4</v>
      </c>
      <c r="C4725">
        <v>24.285714285714299</v>
      </c>
      <c r="D4725">
        <v>0</v>
      </c>
      <c r="E4725">
        <v>7</v>
      </c>
      <c r="F4725">
        <v>10.944114997080099</v>
      </c>
      <c r="G4725">
        <v>17.095059509487498</v>
      </c>
      <c r="H4725">
        <v>12.660762955906</v>
      </c>
      <c r="I4725">
        <v>0.91</v>
      </c>
      <c r="J4725">
        <v>12.660762955906</v>
      </c>
      <c r="K4725">
        <v>11.521294289874501</v>
      </c>
      <c r="L4725">
        <v>2095</v>
      </c>
      <c r="M4725">
        <f t="shared" si="876"/>
        <v>-11.521294289874501</v>
      </c>
      <c r="N4725">
        <v>-11.521294289874501</v>
      </c>
      <c r="O4725">
        <f t="shared" si="886"/>
        <v>-139.4152466095893</v>
      </c>
      <c r="P4725">
        <f t="shared" si="877"/>
        <v>99.60786561395534</v>
      </c>
      <c r="Q4725">
        <f t="shared" si="887"/>
        <v>-5.9065521606488574</v>
      </c>
      <c r="R4725">
        <f t="shared" si="878"/>
        <v>5.9065521606488574</v>
      </c>
      <c r="S4725">
        <f t="shared" si="879"/>
        <v>0.51266394313352759</v>
      </c>
      <c r="T4725">
        <f t="shared" si="880"/>
        <v>5.6147421292256432</v>
      </c>
      <c r="U4725">
        <f t="shared" si="881"/>
        <v>0</v>
      </c>
      <c r="V4725">
        <f t="shared" si="882"/>
        <v>48.733605686647238</v>
      </c>
      <c r="W4725">
        <f t="shared" si="883"/>
        <v>0</v>
      </c>
      <c r="X4725">
        <f t="shared" si="884"/>
        <v>48.733605686647238</v>
      </c>
      <c r="Y4725">
        <f t="shared" si="885"/>
        <v>5.9065521606488574</v>
      </c>
    </row>
    <row r="4726" spans="1:25" x14ac:dyDescent="0.3">
      <c r="A4726">
        <v>1</v>
      </c>
      <c r="B4726">
        <v>5</v>
      </c>
      <c r="C4726">
        <v>26.811666666666699</v>
      </c>
      <c r="D4726">
        <v>0</v>
      </c>
      <c r="E4726">
        <v>3</v>
      </c>
      <c r="F4726">
        <v>12.7128131519853</v>
      </c>
      <c r="G4726">
        <v>17.095059509487498</v>
      </c>
      <c r="H4726">
        <v>13.675921142928299</v>
      </c>
      <c r="I4726">
        <v>0.91</v>
      </c>
      <c r="J4726">
        <v>13.675921142928299</v>
      </c>
      <c r="K4726">
        <v>12.4450882400648</v>
      </c>
      <c r="L4726">
        <v>2095</v>
      </c>
      <c r="M4726">
        <f t="shared" si="876"/>
        <v>-12.4450882400648</v>
      </c>
      <c r="N4726">
        <v>-12.4450882400648</v>
      </c>
      <c r="O4726">
        <f t="shared" si="886"/>
        <v>-151.86033484965409</v>
      </c>
      <c r="P4726">
        <f t="shared" si="877"/>
        <v>93.598624915299013</v>
      </c>
      <c r="Q4726">
        <f t="shared" si="887"/>
        <v>-6.0092406986563276</v>
      </c>
      <c r="R4726">
        <f t="shared" si="878"/>
        <v>6.0092406986563276</v>
      </c>
      <c r="S4726">
        <f t="shared" si="879"/>
        <v>0.48286043318765881</v>
      </c>
      <c r="T4726">
        <f t="shared" si="880"/>
        <v>6.4358475414084726</v>
      </c>
      <c r="U4726">
        <f t="shared" si="881"/>
        <v>0</v>
      </c>
      <c r="V4726">
        <f t="shared" si="882"/>
        <v>51.713956681234116</v>
      </c>
      <c r="W4726">
        <f t="shared" si="883"/>
        <v>0</v>
      </c>
      <c r="X4726">
        <f t="shared" si="884"/>
        <v>51.713956681234116</v>
      </c>
      <c r="Y4726">
        <f t="shared" si="885"/>
        <v>6.0092406986563276</v>
      </c>
    </row>
    <row r="4727" spans="1:25" x14ac:dyDescent="0.3">
      <c r="A4727">
        <v>2</v>
      </c>
      <c r="B4727">
        <v>1</v>
      </c>
      <c r="C4727">
        <v>25.4342857142857</v>
      </c>
      <c r="D4727">
        <v>0</v>
      </c>
      <c r="E4727">
        <v>7</v>
      </c>
      <c r="F4727">
        <v>11.7372027164845</v>
      </c>
      <c r="G4727">
        <v>17.095059509487498</v>
      </c>
      <c r="H4727">
        <v>13.1251138666761</v>
      </c>
      <c r="I4727">
        <v>0.95</v>
      </c>
      <c r="J4727">
        <v>13.1251138666761</v>
      </c>
      <c r="K4727">
        <v>12.4688581733423</v>
      </c>
      <c r="L4727">
        <v>2095</v>
      </c>
      <c r="M4727">
        <f t="shared" si="876"/>
        <v>-12.4688581733423</v>
      </c>
      <c r="N4727">
        <v>-12.4688581733423</v>
      </c>
      <c r="O4727">
        <f t="shared" si="886"/>
        <v>-164.32919302299641</v>
      </c>
      <c r="P4727">
        <f t="shared" si="877"/>
        <v>87.941463129785063</v>
      </c>
      <c r="Q4727">
        <f t="shared" si="887"/>
        <v>-5.6571617855139493</v>
      </c>
      <c r="R4727">
        <f t="shared" si="878"/>
        <v>5.6571617855139493</v>
      </c>
      <c r="S4727">
        <f t="shared" si="879"/>
        <v>0.45370327473999467</v>
      </c>
      <c r="T4727">
        <f t="shared" si="880"/>
        <v>6.8116963878283503</v>
      </c>
      <c r="U4727">
        <f t="shared" si="881"/>
        <v>0</v>
      </c>
      <c r="V4727">
        <f t="shared" si="882"/>
        <v>54.62967252600054</v>
      </c>
      <c r="W4727">
        <f t="shared" si="883"/>
        <v>0</v>
      </c>
      <c r="X4727">
        <f t="shared" si="884"/>
        <v>54.62967252600054</v>
      </c>
      <c r="Y4727">
        <f t="shared" si="885"/>
        <v>5.6571617855139493</v>
      </c>
    </row>
    <row r="4728" spans="1:25" x14ac:dyDescent="0.3">
      <c r="A4728">
        <v>2</v>
      </c>
      <c r="B4728">
        <v>2</v>
      </c>
      <c r="C4728">
        <v>25.102857142857101</v>
      </c>
      <c r="D4728">
        <v>0</v>
      </c>
      <c r="E4728">
        <v>7</v>
      </c>
      <c r="F4728">
        <v>11.506421249191799</v>
      </c>
      <c r="G4728">
        <v>17.095059509487498</v>
      </c>
      <c r="H4728">
        <v>12.9916057959397</v>
      </c>
      <c r="I4728">
        <v>0.95</v>
      </c>
      <c r="J4728">
        <v>12.9916057959397</v>
      </c>
      <c r="K4728">
        <v>12.342025506142701</v>
      </c>
      <c r="L4728">
        <v>2095</v>
      </c>
      <c r="M4728">
        <f t="shared" si="876"/>
        <v>-12.342025506142701</v>
      </c>
      <c r="N4728">
        <v>-12.342025506142701</v>
      </c>
      <c r="O4728">
        <f t="shared" si="886"/>
        <v>-176.67121852913911</v>
      </c>
      <c r="P4728">
        <f t="shared" si="877"/>
        <v>82.678639023061294</v>
      </c>
      <c r="Q4728">
        <f t="shared" si="887"/>
        <v>-5.2628241067237695</v>
      </c>
      <c r="R4728">
        <f t="shared" si="878"/>
        <v>5.2628241067237695</v>
      </c>
      <c r="S4728">
        <f t="shared" si="879"/>
        <v>0.42641494332550439</v>
      </c>
      <c r="T4728">
        <f t="shared" si="880"/>
        <v>7.0792013994189311</v>
      </c>
      <c r="U4728">
        <f t="shared" si="881"/>
        <v>0</v>
      </c>
      <c r="V4728">
        <f t="shared" si="882"/>
        <v>57.358505667449556</v>
      </c>
      <c r="W4728">
        <f t="shared" si="883"/>
        <v>0</v>
      </c>
      <c r="X4728">
        <f t="shared" si="884"/>
        <v>57.358505667449556</v>
      </c>
      <c r="Y4728">
        <f t="shared" si="885"/>
        <v>5.2628241067237695</v>
      </c>
    </row>
    <row r="4729" spans="1:25" x14ac:dyDescent="0.3">
      <c r="A4729">
        <v>2</v>
      </c>
      <c r="B4729">
        <v>3</v>
      </c>
      <c r="C4729">
        <v>28.737857142857099</v>
      </c>
      <c r="D4729">
        <v>27.35</v>
      </c>
      <c r="E4729">
        <v>7</v>
      </c>
      <c r="F4729">
        <v>14.1208014686092</v>
      </c>
      <c r="G4729">
        <v>17.095059509487498</v>
      </c>
      <c r="H4729">
        <v>14.435867407324899</v>
      </c>
      <c r="I4729">
        <v>0.95</v>
      </c>
      <c r="J4729">
        <v>14.435867407324899</v>
      </c>
      <c r="K4729">
        <v>13.714074036958699</v>
      </c>
      <c r="L4729">
        <v>2095</v>
      </c>
      <c r="M4729">
        <f t="shared" si="876"/>
        <v>13.635925963041302</v>
      </c>
      <c r="N4729">
        <v>13.635925963041302</v>
      </c>
      <c r="O4729">
        <f t="shared" si="886"/>
        <v>-163.03529256609781</v>
      </c>
      <c r="P4729">
        <f t="shared" si="877"/>
        <v>88.512244972811132</v>
      </c>
      <c r="Q4729">
        <f t="shared" si="887"/>
        <v>5.8336059497498383</v>
      </c>
      <c r="R4729">
        <f t="shared" si="878"/>
        <v>13.714074036958699</v>
      </c>
      <c r="S4729">
        <f t="shared" si="879"/>
        <v>1</v>
      </c>
      <c r="T4729">
        <f t="shared" si="880"/>
        <v>0</v>
      </c>
      <c r="U4729">
        <f t="shared" si="881"/>
        <v>13.635925963041302</v>
      </c>
      <c r="V4729">
        <f t="shared" si="882"/>
        <v>0</v>
      </c>
      <c r="W4729">
        <f t="shared" si="883"/>
        <v>100</v>
      </c>
      <c r="X4729">
        <f t="shared" si="884"/>
        <v>-100</v>
      </c>
      <c r="Y4729">
        <f t="shared" si="885"/>
        <v>5.8336059497498383</v>
      </c>
    </row>
    <row r="4730" spans="1:25" x14ac:dyDescent="0.3">
      <c r="A4730">
        <v>2</v>
      </c>
      <c r="B4730">
        <v>4</v>
      </c>
      <c r="C4730">
        <v>30.237142857142899</v>
      </c>
      <c r="D4730">
        <v>8.0399999999999991</v>
      </c>
      <c r="E4730">
        <v>7</v>
      </c>
      <c r="F4730">
        <v>15.2509926447597</v>
      </c>
      <c r="G4730">
        <v>17.095059509487498</v>
      </c>
      <c r="H4730">
        <v>15.019616921589201</v>
      </c>
      <c r="I4730">
        <v>0.95</v>
      </c>
      <c r="J4730">
        <v>15.019616921589201</v>
      </c>
      <c r="K4730">
        <v>14.268636075509701</v>
      </c>
      <c r="L4730">
        <v>2095</v>
      </c>
      <c r="M4730">
        <f t="shared" si="876"/>
        <v>-6.2286360755097014</v>
      </c>
      <c r="N4730">
        <v>-6.2286360755097014</v>
      </c>
      <c r="O4730">
        <f t="shared" si="886"/>
        <v>-169.26392864160752</v>
      </c>
      <c r="P4730">
        <f t="shared" si="877"/>
        <v>85.798173924826258</v>
      </c>
      <c r="Q4730">
        <f t="shared" si="887"/>
        <v>-2.7140710479848735</v>
      </c>
      <c r="R4730">
        <f t="shared" si="878"/>
        <v>10.754071047984873</v>
      </c>
      <c r="S4730">
        <f t="shared" si="879"/>
        <v>0.7536859858976197</v>
      </c>
      <c r="T4730">
        <f t="shared" si="880"/>
        <v>3.5145650275248279</v>
      </c>
      <c r="U4730">
        <f t="shared" si="881"/>
        <v>0</v>
      </c>
      <c r="V4730">
        <f t="shared" si="882"/>
        <v>24.631401410238023</v>
      </c>
      <c r="W4730">
        <f t="shared" si="883"/>
        <v>0</v>
      </c>
      <c r="X4730">
        <f t="shared" si="884"/>
        <v>24.631401410238023</v>
      </c>
      <c r="Y4730">
        <f t="shared" si="885"/>
        <v>2.7140710479848735</v>
      </c>
    </row>
    <row r="4731" spans="1:25" x14ac:dyDescent="0.3">
      <c r="A4731">
        <v>3</v>
      </c>
      <c r="B4731">
        <v>1</v>
      </c>
      <c r="C4731">
        <v>30.603571428571399</v>
      </c>
      <c r="D4731">
        <v>0</v>
      </c>
      <c r="E4731">
        <v>7</v>
      </c>
      <c r="F4731">
        <v>15.5316784283684</v>
      </c>
      <c r="G4731">
        <v>17.095059509487498</v>
      </c>
      <c r="H4731">
        <v>15.1613061365278</v>
      </c>
      <c r="I4731">
        <v>1.02</v>
      </c>
      <c r="J4731">
        <v>15.1613061365278</v>
      </c>
      <c r="K4731">
        <v>15.4645322592584</v>
      </c>
      <c r="L4731">
        <v>2095</v>
      </c>
      <c r="M4731">
        <f t="shared" si="876"/>
        <v>-15.4645322592584</v>
      </c>
      <c r="N4731">
        <v>-15.4645322592584</v>
      </c>
      <c r="O4731">
        <f t="shared" si="886"/>
        <v>-184.72846090086591</v>
      </c>
      <c r="P4731">
        <f t="shared" si="877"/>
        <v>79.414030726509608</v>
      </c>
      <c r="Q4731">
        <f t="shared" si="887"/>
        <v>-6.3841431983166501</v>
      </c>
      <c r="R4731">
        <f t="shared" si="878"/>
        <v>6.3841431983166501</v>
      </c>
      <c r="S4731">
        <f t="shared" si="879"/>
        <v>0.41282484922843704</v>
      </c>
      <c r="T4731">
        <f t="shared" si="880"/>
        <v>9.0803890609417497</v>
      </c>
      <c r="U4731">
        <f t="shared" si="881"/>
        <v>0</v>
      </c>
      <c r="V4731">
        <f t="shared" si="882"/>
        <v>58.717515077156293</v>
      </c>
      <c r="W4731">
        <f t="shared" si="883"/>
        <v>0</v>
      </c>
      <c r="X4731">
        <f t="shared" si="884"/>
        <v>58.717515077156293</v>
      </c>
      <c r="Y4731">
        <f t="shared" si="885"/>
        <v>6.3841431983166501</v>
      </c>
    </row>
    <row r="4732" spans="1:25" x14ac:dyDescent="0.3">
      <c r="A4732">
        <v>3</v>
      </c>
      <c r="B4732">
        <v>2</v>
      </c>
      <c r="C4732">
        <v>26.127857142857099</v>
      </c>
      <c r="D4732">
        <v>0</v>
      </c>
      <c r="E4732">
        <v>7</v>
      </c>
      <c r="F4732">
        <v>12.2251601132442</v>
      </c>
      <c r="G4732">
        <v>17.095059509487498</v>
      </c>
      <c r="H4732">
        <v>13.403269907938601</v>
      </c>
      <c r="I4732">
        <v>1.02</v>
      </c>
      <c r="J4732">
        <v>13.403269907938601</v>
      </c>
      <c r="K4732">
        <v>13.671335306097401</v>
      </c>
      <c r="L4732">
        <v>2095</v>
      </c>
      <c r="M4732">
        <f t="shared" si="876"/>
        <v>-13.671335306097401</v>
      </c>
      <c r="N4732">
        <v>-13.671335306097401</v>
      </c>
      <c r="O4732">
        <f t="shared" si="886"/>
        <v>-198.39979620696332</v>
      </c>
      <c r="P4732">
        <f t="shared" si="877"/>
        <v>74.16693163312172</v>
      </c>
      <c r="Q4732">
        <f t="shared" si="887"/>
        <v>-5.247099093387888</v>
      </c>
      <c r="R4732">
        <f t="shared" si="878"/>
        <v>5.247099093387888</v>
      </c>
      <c r="S4732">
        <f t="shared" si="879"/>
        <v>0.38380296992991514</v>
      </c>
      <c r="T4732">
        <f t="shared" si="880"/>
        <v>8.4242362127095127</v>
      </c>
      <c r="U4732">
        <f t="shared" si="881"/>
        <v>0</v>
      </c>
      <c r="V4732">
        <f t="shared" si="882"/>
        <v>61.619703007008489</v>
      </c>
      <c r="W4732">
        <f t="shared" si="883"/>
        <v>0</v>
      </c>
      <c r="X4732">
        <f t="shared" si="884"/>
        <v>61.619703007008489</v>
      </c>
      <c r="Y4732">
        <f t="shared" si="885"/>
        <v>5.247099093387888</v>
      </c>
    </row>
    <row r="4733" spans="1:25" x14ac:dyDescent="0.3">
      <c r="A4733">
        <v>3</v>
      </c>
      <c r="B4733">
        <v>3</v>
      </c>
      <c r="C4733">
        <v>27.7414285714286</v>
      </c>
      <c r="D4733">
        <v>0</v>
      </c>
      <c r="E4733">
        <v>7</v>
      </c>
      <c r="F4733">
        <v>13.386173496026601</v>
      </c>
      <c r="G4733">
        <v>17.095059509487498</v>
      </c>
      <c r="H4733">
        <v>14.0441951704868</v>
      </c>
      <c r="I4733">
        <v>1.02</v>
      </c>
      <c r="J4733">
        <v>14.0441951704868</v>
      </c>
      <c r="K4733">
        <v>14.3250790738965</v>
      </c>
      <c r="L4733">
        <v>2095</v>
      </c>
      <c r="M4733">
        <f t="shared" si="876"/>
        <v>-14.3250790738965</v>
      </c>
      <c r="N4733">
        <v>-14.3250790738965</v>
      </c>
      <c r="O4733">
        <f t="shared" si="886"/>
        <v>-212.72487528085981</v>
      </c>
      <c r="P4733">
        <f t="shared" si="877"/>
        <v>69.04047937182996</v>
      </c>
      <c r="Q4733">
        <f t="shared" si="887"/>
        <v>-5.1264522612917602</v>
      </c>
      <c r="R4733">
        <f t="shared" si="878"/>
        <v>5.1264522612917602</v>
      </c>
      <c r="S4733">
        <f t="shared" si="879"/>
        <v>0.35786554718802938</v>
      </c>
      <c r="T4733">
        <f t="shared" si="880"/>
        <v>9.1986268126047399</v>
      </c>
      <c r="U4733">
        <f t="shared" si="881"/>
        <v>0</v>
      </c>
      <c r="V4733">
        <f t="shared" si="882"/>
        <v>64.213445281197053</v>
      </c>
      <c r="W4733">
        <f t="shared" si="883"/>
        <v>0</v>
      </c>
      <c r="X4733">
        <f t="shared" si="884"/>
        <v>64.213445281197053</v>
      </c>
      <c r="Y4733">
        <f t="shared" si="885"/>
        <v>5.1264522612917602</v>
      </c>
    </row>
    <row r="4734" spans="1:25" x14ac:dyDescent="0.3">
      <c r="A4734">
        <v>3</v>
      </c>
      <c r="B4734">
        <v>4</v>
      </c>
      <c r="C4734">
        <v>28.62</v>
      </c>
      <c r="D4734">
        <v>0</v>
      </c>
      <c r="E4734">
        <v>7</v>
      </c>
      <c r="F4734">
        <v>14.0332167250245</v>
      </c>
      <c r="G4734">
        <v>17.095059509487498</v>
      </c>
      <c r="H4734">
        <v>14.389698641560299</v>
      </c>
      <c r="I4734">
        <v>1.02</v>
      </c>
      <c r="J4734">
        <v>14.389698641560299</v>
      </c>
      <c r="K4734">
        <v>14.6774926143915</v>
      </c>
      <c r="L4734">
        <v>2095</v>
      </c>
      <c r="M4734">
        <f t="shared" si="876"/>
        <v>-14.6774926143915</v>
      </c>
      <c r="N4734">
        <v>-14.6774926143915</v>
      </c>
      <c r="O4734">
        <f t="shared" si="886"/>
        <v>-227.4023678952513</v>
      </c>
      <c r="P4734">
        <f t="shared" si="877"/>
        <v>64.155224332771667</v>
      </c>
      <c r="Q4734">
        <f t="shared" si="887"/>
        <v>-4.8852550390582934</v>
      </c>
      <c r="R4734">
        <f t="shared" si="878"/>
        <v>4.8852550390582934</v>
      </c>
      <c r="S4734">
        <f t="shared" si="879"/>
        <v>0.33283989080452531</v>
      </c>
      <c r="T4734">
        <f t="shared" si="880"/>
        <v>9.7922375753332069</v>
      </c>
      <c r="U4734">
        <f t="shared" si="881"/>
        <v>0</v>
      </c>
      <c r="V4734">
        <f t="shared" si="882"/>
        <v>66.716010919547472</v>
      </c>
      <c r="W4734">
        <f t="shared" si="883"/>
        <v>0</v>
      </c>
      <c r="X4734">
        <f t="shared" si="884"/>
        <v>66.716010919547472</v>
      </c>
      <c r="Y4734">
        <f t="shared" si="885"/>
        <v>4.8852550390582934</v>
      </c>
    </row>
    <row r="4735" spans="1:25" x14ac:dyDescent="0.3">
      <c r="A4735">
        <v>3</v>
      </c>
      <c r="B4735">
        <v>5</v>
      </c>
      <c r="C4735">
        <v>27.72</v>
      </c>
      <c r="D4735">
        <v>0</v>
      </c>
      <c r="E4735">
        <v>3</v>
      </c>
      <c r="F4735">
        <v>13.3705218330471</v>
      </c>
      <c r="G4735">
        <v>17.095059509487498</v>
      </c>
      <c r="H4735">
        <v>14.035738382530599</v>
      </c>
      <c r="I4735">
        <v>1.02</v>
      </c>
      <c r="J4735">
        <v>14.035738382530599</v>
      </c>
      <c r="K4735">
        <v>14.3164531501812</v>
      </c>
      <c r="L4735">
        <v>2095</v>
      </c>
      <c r="M4735">
        <f t="shared" si="876"/>
        <v>-14.3164531501812</v>
      </c>
      <c r="N4735">
        <v>-14.3164531501812</v>
      </c>
      <c r="O4735">
        <f t="shared" si="886"/>
        <v>-241.71882104543249</v>
      </c>
      <c r="P4735">
        <f t="shared" si="877"/>
        <v>59.723361652781669</v>
      </c>
      <c r="Q4735">
        <f t="shared" si="887"/>
        <v>-4.4318626799899974</v>
      </c>
      <c r="R4735">
        <f t="shared" si="878"/>
        <v>4.4318626799899974</v>
      </c>
      <c r="S4735">
        <f t="shared" si="879"/>
        <v>0.30956429176271949</v>
      </c>
      <c r="T4735">
        <f t="shared" si="880"/>
        <v>9.8845904701912026</v>
      </c>
      <c r="U4735">
        <f t="shared" si="881"/>
        <v>0</v>
      </c>
      <c r="V4735">
        <f t="shared" si="882"/>
        <v>69.043570823728047</v>
      </c>
      <c r="W4735">
        <f t="shared" si="883"/>
        <v>0</v>
      </c>
      <c r="X4735">
        <f t="shared" si="884"/>
        <v>69.043570823728047</v>
      </c>
      <c r="Y4735">
        <f t="shared" si="885"/>
        <v>4.4318626799899974</v>
      </c>
    </row>
    <row r="4736" spans="1:25" x14ac:dyDescent="0.3">
      <c r="A4736">
        <v>4</v>
      </c>
      <c r="B4736">
        <v>1</v>
      </c>
      <c r="C4736">
        <v>30.926428571428598</v>
      </c>
      <c r="D4736">
        <v>0</v>
      </c>
      <c r="E4736">
        <v>7</v>
      </c>
      <c r="F4736">
        <v>15.780424623538201</v>
      </c>
      <c r="G4736">
        <v>17.095059509487498</v>
      </c>
      <c r="H4736">
        <v>15.285837514663701</v>
      </c>
      <c r="I4736">
        <v>1.1000000000000001</v>
      </c>
      <c r="J4736">
        <v>15.285837514663701</v>
      </c>
      <c r="K4736">
        <v>16.8144212661301</v>
      </c>
      <c r="L4736">
        <v>2095</v>
      </c>
      <c r="M4736">
        <f t="shared" si="876"/>
        <v>-16.8144212661301</v>
      </c>
      <c r="N4736">
        <v>-16.8144212661301</v>
      </c>
      <c r="O4736">
        <f t="shared" si="886"/>
        <v>-258.53324231156262</v>
      </c>
      <c r="P4736">
        <f t="shared" si="877"/>
        <v>54.907566096779739</v>
      </c>
      <c r="Q4736">
        <f t="shared" si="887"/>
        <v>-4.8157955560019303</v>
      </c>
      <c r="R4736">
        <f t="shared" si="878"/>
        <v>4.8157955560019303</v>
      </c>
      <c r="S4736">
        <f t="shared" si="879"/>
        <v>0.28640864171177643</v>
      </c>
      <c r="T4736">
        <f t="shared" si="880"/>
        <v>11.99862571012817</v>
      </c>
      <c r="U4736">
        <f t="shared" si="881"/>
        <v>0</v>
      </c>
      <c r="V4736">
        <f t="shared" si="882"/>
        <v>71.359135828822346</v>
      </c>
      <c r="W4736">
        <f t="shared" si="883"/>
        <v>0</v>
      </c>
      <c r="X4736">
        <f t="shared" si="884"/>
        <v>71.359135828822346</v>
      </c>
      <c r="Y4736">
        <f t="shared" si="885"/>
        <v>4.8157955560019303</v>
      </c>
    </row>
    <row r="4737" spans="1:25" x14ac:dyDescent="0.3">
      <c r="A4737">
        <v>4</v>
      </c>
      <c r="B4737">
        <v>2</v>
      </c>
      <c r="C4737">
        <v>34.738571428571397</v>
      </c>
      <c r="D4737">
        <v>0</v>
      </c>
      <c r="E4737">
        <v>7</v>
      </c>
      <c r="F4737">
        <v>18.8169275583315</v>
      </c>
      <c r="G4737">
        <v>17.095059509487498</v>
      </c>
      <c r="H4737">
        <v>16.7355231463651</v>
      </c>
      <c r="I4737">
        <v>1.1000000000000001</v>
      </c>
      <c r="J4737">
        <v>16.7355231463651</v>
      </c>
      <c r="K4737">
        <v>18.409075461001599</v>
      </c>
      <c r="L4737">
        <v>2095</v>
      </c>
      <c r="M4737">
        <f t="shared" si="876"/>
        <v>-18.409075461001599</v>
      </c>
      <c r="N4737">
        <v>-18.409075461001599</v>
      </c>
      <c r="O4737">
        <f t="shared" si="886"/>
        <v>-276.94231777256419</v>
      </c>
      <c r="P4737">
        <f t="shared" si="877"/>
        <v>50.079201275109597</v>
      </c>
      <c r="Q4737">
        <f t="shared" si="887"/>
        <v>-4.8283648216701422</v>
      </c>
      <c r="R4737">
        <f t="shared" si="878"/>
        <v>4.8283648216701422</v>
      </c>
      <c r="S4737">
        <f t="shared" si="879"/>
        <v>0.2622817659636798</v>
      </c>
      <c r="T4737">
        <f t="shared" si="880"/>
        <v>13.580710639331457</v>
      </c>
      <c r="U4737">
        <f t="shared" si="881"/>
        <v>0</v>
      </c>
      <c r="V4737">
        <f t="shared" si="882"/>
        <v>73.771823403632027</v>
      </c>
      <c r="W4737">
        <f t="shared" si="883"/>
        <v>0</v>
      </c>
      <c r="X4737">
        <f t="shared" si="884"/>
        <v>73.771823403632027</v>
      </c>
      <c r="Y4737">
        <f t="shared" si="885"/>
        <v>4.8283648216701422</v>
      </c>
    </row>
    <row r="4738" spans="1:25" x14ac:dyDescent="0.3">
      <c r="A4738">
        <v>4</v>
      </c>
      <c r="B4738">
        <v>3</v>
      </c>
      <c r="C4738">
        <v>35.636428571428603</v>
      </c>
      <c r="D4738">
        <v>0</v>
      </c>
      <c r="E4738">
        <v>7</v>
      </c>
      <c r="F4738">
        <v>19.5581238388035</v>
      </c>
      <c r="G4738">
        <v>17.095059509487498</v>
      </c>
      <c r="H4738">
        <v>17.071736720052499</v>
      </c>
      <c r="I4738">
        <v>1.1000000000000001</v>
      </c>
      <c r="J4738">
        <v>17.071736720052499</v>
      </c>
      <c r="K4738">
        <v>18.7789103920577</v>
      </c>
      <c r="L4738">
        <v>2095</v>
      </c>
      <c r="M4738">
        <f t="shared" si="876"/>
        <v>-18.7789103920577</v>
      </c>
      <c r="N4738">
        <v>-18.7789103920577</v>
      </c>
      <c r="O4738">
        <f t="shared" si="886"/>
        <v>-295.72122816462189</v>
      </c>
      <c r="P4738">
        <f t="shared" si="877"/>
        <v>45.591040899948332</v>
      </c>
      <c r="Q4738">
        <f t="shared" si="887"/>
        <v>-4.4881603751612644</v>
      </c>
      <c r="R4738">
        <f t="shared" si="878"/>
        <v>4.4881603751612644</v>
      </c>
      <c r="S4738">
        <f t="shared" si="879"/>
        <v>0.23900004214618728</v>
      </c>
      <c r="T4738">
        <f t="shared" si="880"/>
        <v>14.290750016896435</v>
      </c>
      <c r="U4738">
        <f t="shared" si="881"/>
        <v>0</v>
      </c>
      <c r="V4738">
        <f t="shared" si="882"/>
        <v>76.099995785381267</v>
      </c>
      <c r="W4738">
        <f t="shared" si="883"/>
        <v>0</v>
      </c>
      <c r="X4738">
        <f t="shared" si="884"/>
        <v>76.099995785381267</v>
      </c>
      <c r="Y4738">
        <f t="shared" si="885"/>
        <v>4.4881603751612644</v>
      </c>
    </row>
    <row r="4739" spans="1:25" x14ac:dyDescent="0.3">
      <c r="A4739">
        <v>4</v>
      </c>
      <c r="B4739">
        <v>4</v>
      </c>
      <c r="C4739">
        <v>34.422857142857097</v>
      </c>
      <c r="D4739">
        <v>0</v>
      </c>
      <c r="E4739">
        <v>7</v>
      </c>
      <c r="F4739">
        <v>18.558618402129898</v>
      </c>
      <c r="G4739">
        <v>17.095059509487498</v>
      </c>
      <c r="H4739">
        <v>16.6168464776073</v>
      </c>
      <c r="I4739">
        <v>1.1000000000000001</v>
      </c>
      <c r="J4739">
        <v>16.6168464776073</v>
      </c>
      <c r="K4739">
        <v>18.278531125368001</v>
      </c>
      <c r="L4739">
        <v>2095</v>
      </c>
      <c r="M4739">
        <f t="shared" ref="M4739:M4802" si="888">D4739-K4739</f>
        <v>-18.278531125368001</v>
      </c>
      <c r="N4739">
        <v>-18.278531125368001</v>
      </c>
      <c r="O4739">
        <f t="shared" si="886"/>
        <v>-313.99975928998987</v>
      </c>
      <c r="P4739">
        <f t="shared" ref="P4739:P4802" si="889">200 * EXP(O4739 / 200)</f>
        <v>41.609086549992185</v>
      </c>
      <c r="Q4739">
        <f t="shared" si="887"/>
        <v>-3.9819543499561476</v>
      </c>
      <c r="R4739">
        <f t="shared" ref="R4739:R4802" si="890">MAX(IF(D4739&gt;K4739,K4739,D4739+Y4739))</f>
        <v>3.9819543499561476</v>
      </c>
      <c r="S4739">
        <f t="shared" ref="S4739:S4802" si="891">R4739/K4739</f>
        <v>0.2178487058202265</v>
      </c>
      <c r="T4739">
        <f t="shared" ref="T4739:T4802" si="892">K4739-R4739</f>
        <v>14.296576775411854</v>
      </c>
      <c r="U4739">
        <f t="shared" ref="U4739:U4802" si="893">MAX(0,M4739)</f>
        <v>0</v>
      </c>
      <c r="V4739">
        <f t="shared" ref="V4739:V4802" si="894">(T4739/K4739)*100</f>
        <v>78.215129417977352</v>
      </c>
      <c r="W4739">
        <f t="shared" ref="W4739:W4802" si="895">U4739/M4739*100</f>
        <v>0</v>
      </c>
      <c r="X4739">
        <f t="shared" ref="X4739:X4802" si="896">V4739-W4739</f>
        <v>78.215129417977352</v>
      </c>
      <c r="Y4739">
        <f t="shared" ref="Y4739:Y4802" si="897">IF(Q4739&lt;0,-Q4739,Q4739)</f>
        <v>3.9819543499561476</v>
      </c>
    </row>
    <row r="4740" spans="1:25" x14ac:dyDescent="0.3">
      <c r="A4740">
        <v>4</v>
      </c>
      <c r="B4740">
        <v>5</v>
      </c>
      <c r="C4740">
        <v>35.615000000000002</v>
      </c>
      <c r="D4740">
        <v>0</v>
      </c>
      <c r="E4740">
        <v>2</v>
      </c>
      <c r="F4740">
        <v>19.540321175164198</v>
      </c>
      <c r="G4740">
        <v>17.095059509487498</v>
      </c>
      <c r="H4740">
        <v>17.0637344585436</v>
      </c>
      <c r="I4740">
        <v>1.1000000000000001</v>
      </c>
      <c r="J4740">
        <v>17.0637344585436</v>
      </c>
      <c r="K4740">
        <v>18.7701079043979</v>
      </c>
      <c r="L4740">
        <v>2095</v>
      </c>
      <c r="M4740">
        <f t="shared" si="888"/>
        <v>-18.7701079043979</v>
      </c>
      <c r="N4740">
        <v>-18.7701079043979</v>
      </c>
      <c r="O4740">
        <f t="shared" ref="O4740:O4803" si="898">IF(O4739 + N4740 &gt; 200, 0, O4739 + N4740)</f>
        <v>-332.76986719438776</v>
      </c>
      <c r="P4740">
        <f t="shared" si="889"/>
        <v>37.881695632291269</v>
      </c>
      <c r="Q4740">
        <f t="shared" ref="Q4740:Q4803" si="899">P4740 - P4739</f>
        <v>-3.7273909177009159</v>
      </c>
      <c r="R4740">
        <f t="shared" si="890"/>
        <v>3.7273909177009159</v>
      </c>
      <c r="S4740">
        <f t="shared" si="891"/>
        <v>0.19858121949461865</v>
      </c>
      <c r="T4740">
        <f t="shared" si="892"/>
        <v>15.042716986696984</v>
      </c>
      <c r="U4740">
        <f t="shared" si="893"/>
        <v>0</v>
      </c>
      <c r="V4740">
        <f t="shared" si="894"/>
        <v>80.141878050538139</v>
      </c>
      <c r="W4740">
        <f t="shared" si="895"/>
        <v>0</v>
      </c>
      <c r="X4740">
        <f t="shared" si="896"/>
        <v>80.141878050538139</v>
      </c>
      <c r="Y4740">
        <f t="shared" si="897"/>
        <v>3.7273909177009159</v>
      </c>
    </row>
    <row r="4741" spans="1:25" x14ac:dyDescent="0.3">
      <c r="A4741">
        <v>5</v>
      </c>
      <c r="B4741">
        <v>1</v>
      </c>
      <c r="C4741">
        <v>33.86</v>
      </c>
      <c r="D4741">
        <v>0</v>
      </c>
      <c r="E4741">
        <v>7</v>
      </c>
      <c r="F4741">
        <v>18.1011205809681</v>
      </c>
      <c r="G4741">
        <v>17.095059509487498</v>
      </c>
      <c r="H4741">
        <v>16.404671298362</v>
      </c>
      <c r="I4741">
        <v>1.18</v>
      </c>
      <c r="J4741">
        <v>16.404671298362</v>
      </c>
      <c r="K4741">
        <v>19.3575121320671</v>
      </c>
      <c r="L4741">
        <v>2095</v>
      </c>
      <c r="M4741">
        <f t="shared" si="888"/>
        <v>-19.3575121320671</v>
      </c>
      <c r="N4741">
        <v>-19.3575121320671</v>
      </c>
      <c r="O4741">
        <f t="shared" si="898"/>
        <v>-352.12737932645484</v>
      </c>
      <c r="P4741">
        <f t="shared" si="889"/>
        <v>34.387064783036706</v>
      </c>
      <c r="Q4741">
        <f t="shared" si="899"/>
        <v>-3.4946308492545626</v>
      </c>
      <c r="R4741">
        <f t="shared" si="890"/>
        <v>3.4946308492545626</v>
      </c>
      <c r="S4741">
        <f t="shared" si="891"/>
        <v>0.18053099103915618</v>
      </c>
      <c r="T4741">
        <f t="shared" si="892"/>
        <v>15.862881282812538</v>
      </c>
      <c r="U4741">
        <f t="shared" si="893"/>
        <v>0</v>
      </c>
      <c r="V4741">
        <f t="shared" si="894"/>
        <v>81.946900896084387</v>
      </c>
      <c r="W4741">
        <f t="shared" si="895"/>
        <v>0</v>
      </c>
      <c r="X4741">
        <f t="shared" si="896"/>
        <v>81.946900896084387</v>
      </c>
      <c r="Y4741">
        <f t="shared" si="897"/>
        <v>3.4946308492545626</v>
      </c>
    </row>
    <row r="4742" spans="1:25" x14ac:dyDescent="0.3">
      <c r="A4742">
        <v>5</v>
      </c>
      <c r="B4742">
        <v>2</v>
      </c>
      <c r="C4742">
        <v>33.452857142857098</v>
      </c>
      <c r="D4742">
        <v>0</v>
      </c>
      <c r="E4742">
        <v>7</v>
      </c>
      <c r="F4742">
        <v>17.772613742885401</v>
      </c>
      <c r="G4742">
        <v>17.095059509487498</v>
      </c>
      <c r="H4742">
        <v>16.250709556270198</v>
      </c>
      <c r="I4742">
        <v>1.18</v>
      </c>
      <c r="J4742">
        <v>16.250709556270198</v>
      </c>
      <c r="K4742">
        <v>19.175837276398902</v>
      </c>
      <c r="L4742">
        <v>2095</v>
      </c>
      <c r="M4742">
        <f t="shared" si="888"/>
        <v>-19.175837276398902</v>
      </c>
      <c r="N4742">
        <v>-19.175837276398902</v>
      </c>
      <c r="O4742">
        <f t="shared" si="898"/>
        <v>-371.30321660285375</v>
      </c>
      <c r="P4742">
        <f t="shared" si="889"/>
        <v>31.243185347869694</v>
      </c>
      <c r="Q4742">
        <f t="shared" si="899"/>
        <v>-3.1438794351670118</v>
      </c>
      <c r="R4742">
        <f t="shared" si="890"/>
        <v>3.1438794351670118</v>
      </c>
      <c r="S4742">
        <f t="shared" si="891"/>
        <v>0.16395004764857976</v>
      </c>
      <c r="T4742">
        <f t="shared" si="892"/>
        <v>16.03195784123189</v>
      </c>
      <c r="U4742">
        <f t="shared" si="893"/>
        <v>0</v>
      </c>
      <c r="V4742">
        <f t="shared" si="894"/>
        <v>83.604995235142027</v>
      </c>
      <c r="W4742">
        <f t="shared" si="895"/>
        <v>0</v>
      </c>
      <c r="X4742">
        <f t="shared" si="896"/>
        <v>83.604995235142027</v>
      </c>
      <c r="Y4742">
        <f t="shared" si="897"/>
        <v>3.1438794351670118</v>
      </c>
    </row>
    <row r="4743" spans="1:25" x14ac:dyDescent="0.3">
      <c r="A4743">
        <v>5</v>
      </c>
      <c r="B4743">
        <v>3</v>
      </c>
      <c r="C4743">
        <v>35.583571428571403</v>
      </c>
      <c r="D4743">
        <v>1</v>
      </c>
      <c r="E4743">
        <v>7</v>
      </c>
      <c r="F4743">
        <v>19.514220559844201</v>
      </c>
      <c r="G4743">
        <v>17.095059509487498</v>
      </c>
      <c r="H4743">
        <v>17.051995887436</v>
      </c>
      <c r="I4743">
        <v>1.18</v>
      </c>
      <c r="J4743">
        <v>17.051995887436</v>
      </c>
      <c r="K4743">
        <v>20.121355147174501</v>
      </c>
      <c r="L4743">
        <v>2095</v>
      </c>
      <c r="M4743">
        <f t="shared" si="888"/>
        <v>-19.121355147174501</v>
      </c>
      <c r="N4743">
        <v>-19.121355147174501</v>
      </c>
      <c r="O4743">
        <f t="shared" si="898"/>
        <v>-390.42457175002824</v>
      </c>
      <c r="P4743">
        <f t="shared" si="889"/>
        <v>28.394472836626601</v>
      </c>
      <c r="Q4743">
        <f t="shared" si="899"/>
        <v>-2.8487125112430931</v>
      </c>
      <c r="R4743">
        <f t="shared" si="890"/>
        <v>3.8487125112430931</v>
      </c>
      <c r="S4743">
        <f t="shared" si="891"/>
        <v>0.1912750151812484</v>
      </c>
      <c r="T4743">
        <f t="shared" si="892"/>
        <v>16.272642635931408</v>
      </c>
      <c r="U4743">
        <f t="shared" si="893"/>
        <v>0</v>
      </c>
      <c r="V4743">
        <f t="shared" si="894"/>
        <v>80.872498481875169</v>
      </c>
      <c r="W4743">
        <f t="shared" si="895"/>
        <v>0</v>
      </c>
      <c r="X4743">
        <f t="shared" si="896"/>
        <v>80.872498481875169</v>
      </c>
      <c r="Y4743">
        <f t="shared" si="897"/>
        <v>2.8487125112430931</v>
      </c>
    </row>
    <row r="4744" spans="1:25" x14ac:dyDescent="0.3">
      <c r="A4744">
        <v>5</v>
      </c>
      <c r="B4744">
        <v>4</v>
      </c>
      <c r="C4744">
        <v>34.680714285714302</v>
      </c>
      <c r="D4744">
        <v>1.34</v>
      </c>
      <c r="E4744">
        <v>7</v>
      </c>
      <c r="F4744">
        <v>18.7694996869118</v>
      </c>
      <c r="G4744">
        <v>17.095059509487498</v>
      </c>
      <c r="H4744">
        <v>16.713792566789198</v>
      </c>
      <c r="I4744">
        <v>1.18</v>
      </c>
      <c r="J4744">
        <v>16.713792566789198</v>
      </c>
      <c r="K4744">
        <v>19.722275228811299</v>
      </c>
      <c r="L4744">
        <v>2095</v>
      </c>
      <c r="M4744">
        <f t="shared" si="888"/>
        <v>-18.382275228811299</v>
      </c>
      <c r="N4744">
        <v>-18.382275228811299</v>
      </c>
      <c r="O4744">
        <f t="shared" si="898"/>
        <v>-408.80684697883953</v>
      </c>
      <c r="P4744">
        <f t="shared" si="889"/>
        <v>25.901040241251621</v>
      </c>
      <c r="Q4744">
        <f t="shared" si="899"/>
        <v>-2.4934325953749799</v>
      </c>
      <c r="R4744">
        <f t="shared" si="890"/>
        <v>3.8334325953749797</v>
      </c>
      <c r="S4744">
        <f t="shared" si="891"/>
        <v>0.19437070778603208</v>
      </c>
      <c r="T4744">
        <f t="shared" si="892"/>
        <v>15.888842633436319</v>
      </c>
      <c r="U4744">
        <f t="shared" si="893"/>
        <v>0</v>
      </c>
      <c r="V4744">
        <f t="shared" si="894"/>
        <v>80.5629292213968</v>
      </c>
      <c r="W4744">
        <f t="shared" si="895"/>
        <v>0</v>
      </c>
      <c r="X4744">
        <f t="shared" si="896"/>
        <v>80.5629292213968</v>
      </c>
      <c r="Y4744">
        <f t="shared" si="897"/>
        <v>2.4934325953749799</v>
      </c>
    </row>
    <row r="4745" spans="1:25" x14ac:dyDescent="0.3">
      <c r="A4745">
        <v>5</v>
      </c>
      <c r="B4745">
        <v>5</v>
      </c>
      <c r="C4745">
        <v>33.29</v>
      </c>
      <c r="D4745">
        <v>3.63</v>
      </c>
      <c r="E4745">
        <v>3</v>
      </c>
      <c r="F4745">
        <v>17.6417839545825</v>
      </c>
      <c r="G4745">
        <v>17.095059509487498</v>
      </c>
      <c r="H4745">
        <v>16.189009348325399</v>
      </c>
      <c r="I4745">
        <v>1.18</v>
      </c>
      <c r="J4745">
        <v>16.189009348325399</v>
      </c>
      <c r="K4745">
        <v>19.1030310310239</v>
      </c>
      <c r="L4745">
        <v>2095</v>
      </c>
      <c r="M4745">
        <f t="shared" si="888"/>
        <v>-15.473031031023901</v>
      </c>
      <c r="N4745">
        <v>-15.473031031023901</v>
      </c>
      <c r="O4745">
        <f t="shared" si="898"/>
        <v>-424.27987800986341</v>
      </c>
      <c r="P4745">
        <f t="shared" si="889"/>
        <v>23.972754983726091</v>
      </c>
      <c r="Q4745">
        <f t="shared" si="899"/>
        <v>-1.9282852575255305</v>
      </c>
      <c r="R4745">
        <f t="shared" si="890"/>
        <v>5.5582852575255304</v>
      </c>
      <c r="S4745">
        <f t="shared" si="891"/>
        <v>0.29096352555250038</v>
      </c>
      <c r="T4745">
        <f t="shared" si="892"/>
        <v>13.54474577349837</v>
      </c>
      <c r="U4745">
        <f t="shared" si="893"/>
        <v>0</v>
      </c>
      <c r="V4745">
        <f t="shared" si="894"/>
        <v>70.903647444749964</v>
      </c>
      <c r="W4745">
        <f t="shared" si="895"/>
        <v>0</v>
      </c>
      <c r="X4745">
        <f t="shared" si="896"/>
        <v>70.903647444749964</v>
      </c>
      <c r="Y4745">
        <f t="shared" si="897"/>
        <v>1.9282852575255305</v>
      </c>
    </row>
    <row r="4746" spans="1:25" x14ac:dyDescent="0.3">
      <c r="A4746">
        <v>6</v>
      </c>
      <c r="B4746">
        <v>1</v>
      </c>
      <c r="C4746">
        <v>33.861428571428597</v>
      </c>
      <c r="D4746">
        <v>6.11</v>
      </c>
      <c r="E4746">
        <v>7</v>
      </c>
      <c r="F4746">
        <v>18.102276829120601</v>
      </c>
      <c r="G4746">
        <v>17.095059509487498</v>
      </c>
      <c r="H4746">
        <v>16.4052107937156</v>
      </c>
      <c r="I4746">
        <v>1.25</v>
      </c>
      <c r="J4746">
        <v>16.4052107937156</v>
      </c>
      <c r="K4746">
        <v>20.506513492144499</v>
      </c>
      <c r="L4746">
        <v>2095</v>
      </c>
      <c r="M4746">
        <f t="shared" si="888"/>
        <v>-14.3965134921445</v>
      </c>
      <c r="N4746">
        <v>-14.3965134921445</v>
      </c>
      <c r="O4746">
        <f t="shared" si="898"/>
        <v>-438.6763915020079</v>
      </c>
      <c r="P4746">
        <f t="shared" si="889"/>
        <v>22.307778047896623</v>
      </c>
      <c r="Q4746">
        <f t="shared" si="899"/>
        <v>-1.6649769358294684</v>
      </c>
      <c r="R4746">
        <f t="shared" si="890"/>
        <v>7.7749769358294687</v>
      </c>
      <c r="S4746">
        <f t="shared" si="891"/>
        <v>0.37914670081815011</v>
      </c>
      <c r="T4746">
        <f t="shared" si="892"/>
        <v>12.731536556315032</v>
      </c>
      <c r="U4746">
        <f t="shared" si="893"/>
        <v>0</v>
      </c>
      <c r="V4746">
        <f t="shared" si="894"/>
        <v>62.085329918184996</v>
      </c>
      <c r="W4746">
        <f t="shared" si="895"/>
        <v>0</v>
      </c>
      <c r="X4746">
        <f t="shared" si="896"/>
        <v>62.085329918184996</v>
      </c>
      <c r="Y4746">
        <f t="shared" si="897"/>
        <v>1.6649769358294684</v>
      </c>
    </row>
    <row r="4747" spans="1:25" x14ac:dyDescent="0.3">
      <c r="A4747">
        <v>6</v>
      </c>
      <c r="B4747">
        <v>2</v>
      </c>
      <c r="C4747">
        <v>32.475000000000001</v>
      </c>
      <c r="D4747">
        <v>6.67</v>
      </c>
      <c r="E4747">
        <v>7</v>
      </c>
      <c r="F4747">
        <v>16.992013376549998</v>
      </c>
      <c r="G4747">
        <v>17.095059509487498</v>
      </c>
      <c r="H4747">
        <v>15.879229043911099</v>
      </c>
      <c r="I4747">
        <v>1.25</v>
      </c>
      <c r="J4747">
        <v>15.879229043911099</v>
      </c>
      <c r="K4747">
        <v>19.849036304888799</v>
      </c>
      <c r="L4747">
        <v>2095</v>
      </c>
      <c r="M4747">
        <f t="shared" si="888"/>
        <v>-13.179036304888799</v>
      </c>
      <c r="N4747">
        <v>-13.179036304888799</v>
      </c>
      <c r="O4747">
        <f t="shared" si="898"/>
        <v>-451.85542780689673</v>
      </c>
      <c r="P4747">
        <f t="shared" si="889"/>
        <v>20.88518858330421</v>
      </c>
      <c r="Q4747">
        <f t="shared" si="899"/>
        <v>-1.4225894645924129</v>
      </c>
      <c r="R4747">
        <f t="shared" si="890"/>
        <v>8.0925894645924128</v>
      </c>
      <c r="S4747">
        <f t="shared" si="891"/>
        <v>0.40770692039085121</v>
      </c>
      <c r="T4747">
        <f t="shared" si="892"/>
        <v>11.756446840296386</v>
      </c>
      <c r="U4747">
        <f t="shared" si="893"/>
        <v>0</v>
      </c>
      <c r="V4747">
        <f t="shared" si="894"/>
        <v>59.22930796091488</v>
      </c>
      <c r="W4747">
        <f t="shared" si="895"/>
        <v>0</v>
      </c>
      <c r="X4747">
        <f t="shared" si="896"/>
        <v>59.22930796091488</v>
      </c>
      <c r="Y4747">
        <f t="shared" si="897"/>
        <v>1.4225894645924129</v>
      </c>
    </row>
    <row r="4748" spans="1:25" x14ac:dyDescent="0.3">
      <c r="A4748">
        <v>6</v>
      </c>
      <c r="B4748">
        <v>3</v>
      </c>
      <c r="C4748">
        <v>31.800714285714299</v>
      </c>
      <c r="D4748">
        <v>0.49</v>
      </c>
      <c r="E4748">
        <v>7</v>
      </c>
      <c r="F4748">
        <v>16.4607205500966</v>
      </c>
      <c r="G4748">
        <v>17.095059509487498</v>
      </c>
      <c r="H4748">
        <v>15.621636683749699</v>
      </c>
      <c r="I4748">
        <v>1.25</v>
      </c>
      <c r="J4748">
        <v>15.621636683749699</v>
      </c>
      <c r="K4748">
        <v>19.527045854687099</v>
      </c>
      <c r="L4748">
        <v>2095</v>
      </c>
      <c r="M4748">
        <f t="shared" si="888"/>
        <v>-19.037045854687101</v>
      </c>
      <c r="N4748">
        <v>-19.037045854687101</v>
      </c>
      <c r="O4748">
        <f t="shared" si="898"/>
        <v>-470.89247366158384</v>
      </c>
      <c r="P4748">
        <f t="shared" si="889"/>
        <v>18.988907601589656</v>
      </c>
      <c r="Q4748">
        <f t="shared" si="899"/>
        <v>-1.8962809817145541</v>
      </c>
      <c r="R4748">
        <f t="shared" si="890"/>
        <v>2.3862809817145543</v>
      </c>
      <c r="S4748">
        <f t="shared" si="891"/>
        <v>0.12220389092504602</v>
      </c>
      <c r="T4748">
        <f t="shared" si="892"/>
        <v>17.140764872972547</v>
      </c>
      <c r="U4748">
        <f t="shared" si="893"/>
        <v>0</v>
      </c>
      <c r="V4748">
        <f t="shared" si="894"/>
        <v>87.77961090749541</v>
      </c>
      <c r="W4748">
        <f t="shared" si="895"/>
        <v>0</v>
      </c>
      <c r="X4748">
        <f t="shared" si="896"/>
        <v>87.77961090749541</v>
      </c>
      <c r="Y4748">
        <f t="shared" si="897"/>
        <v>1.8962809817145541</v>
      </c>
    </row>
    <row r="4749" spans="1:25" x14ac:dyDescent="0.3">
      <c r="A4749">
        <v>6</v>
      </c>
      <c r="B4749">
        <v>4</v>
      </c>
      <c r="C4749">
        <v>31.360714285714302</v>
      </c>
      <c r="D4749">
        <v>439.91</v>
      </c>
      <c r="E4749">
        <v>7</v>
      </c>
      <c r="F4749">
        <v>16.117130982278901</v>
      </c>
      <c r="G4749">
        <v>17.095059509487498</v>
      </c>
      <c r="H4749">
        <v>15.452897746463799</v>
      </c>
      <c r="I4749">
        <v>1.25</v>
      </c>
      <c r="J4749">
        <v>15.452897746463799</v>
      </c>
      <c r="K4749">
        <v>19.316122183079798</v>
      </c>
      <c r="L4749">
        <v>2095</v>
      </c>
      <c r="M4749">
        <f t="shared" si="888"/>
        <v>420.59387781692021</v>
      </c>
      <c r="N4749">
        <v>420.59387781692021</v>
      </c>
      <c r="O4749">
        <f t="shared" si="898"/>
        <v>-50.298595844663623</v>
      </c>
      <c r="P4749">
        <f t="shared" si="889"/>
        <v>155.52778344395583</v>
      </c>
      <c r="Q4749">
        <f t="shared" si="899"/>
        <v>136.53887584236617</v>
      </c>
      <c r="R4749">
        <f t="shared" si="890"/>
        <v>19.316122183079798</v>
      </c>
      <c r="S4749">
        <f t="shared" si="891"/>
        <v>1</v>
      </c>
      <c r="T4749">
        <f t="shared" si="892"/>
        <v>0</v>
      </c>
      <c r="U4749">
        <f t="shared" si="893"/>
        <v>420.59387781692021</v>
      </c>
      <c r="V4749">
        <f t="shared" si="894"/>
        <v>0</v>
      </c>
      <c r="W4749">
        <f t="shared" si="895"/>
        <v>100</v>
      </c>
      <c r="X4749">
        <f t="shared" si="896"/>
        <v>-100</v>
      </c>
      <c r="Y4749">
        <f t="shared" si="897"/>
        <v>136.53887584236617</v>
      </c>
    </row>
    <row r="4750" spans="1:25" x14ac:dyDescent="0.3">
      <c r="A4750">
        <v>6</v>
      </c>
      <c r="B4750">
        <v>5</v>
      </c>
      <c r="C4750">
        <v>29.6675</v>
      </c>
      <c r="D4750">
        <v>380.16</v>
      </c>
      <c r="E4750">
        <v>2</v>
      </c>
      <c r="F4750">
        <v>14.8181085986133</v>
      </c>
      <c r="G4750">
        <v>17.095059509487498</v>
      </c>
      <c r="H4750">
        <v>14.798594623092001</v>
      </c>
      <c r="I4750">
        <v>1.25</v>
      </c>
      <c r="J4750">
        <v>14.798594623092001</v>
      </c>
      <c r="K4750">
        <v>18.498243278865001</v>
      </c>
      <c r="L4750">
        <v>2095</v>
      </c>
      <c r="M4750">
        <f t="shared" si="888"/>
        <v>361.66175672113502</v>
      </c>
      <c r="N4750">
        <v>361.66175672113502</v>
      </c>
      <c r="O4750">
        <f t="shared" si="898"/>
        <v>0</v>
      </c>
      <c r="P4750">
        <f t="shared" si="889"/>
        <v>200</v>
      </c>
      <c r="Q4750">
        <f t="shared" si="899"/>
        <v>44.472216556044174</v>
      </c>
      <c r="R4750">
        <f t="shared" si="890"/>
        <v>18.498243278865001</v>
      </c>
      <c r="S4750">
        <f t="shared" si="891"/>
        <v>1</v>
      </c>
      <c r="T4750">
        <f t="shared" si="892"/>
        <v>0</v>
      </c>
      <c r="U4750">
        <f t="shared" si="893"/>
        <v>361.66175672113502</v>
      </c>
      <c r="V4750">
        <f t="shared" si="894"/>
        <v>0</v>
      </c>
      <c r="W4750">
        <f t="shared" si="895"/>
        <v>100</v>
      </c>
      <c r="X4750">
        <f t="shared" si="896"/>
        <v>-100</v>
      </c>
      <c r="Y4750">
        <f t="shared" si="897"/>
        <v>44.472216556044174</v>
      </c>
    </row>
    <row r="4751" spans="1:25" x14ac:dyDescent="0.3">
      <c r="A4751">
        <v>7</v>
      </c>
      <c r="B4751">
        <v>1</v>
      </c>
      <c r="C4751">
        <v>30.345714285714301</v>
      </c>
      <c r="D4751">
        <v>230.66</v>
      </c>
      <c r="E4751">
        <v>7</v>
      </c>
      <c r="F4751">
        <v>15.333977556636199</v>
      </c>
      <c r="G4751">
        <v>17.095059509487498</v>
      </c>
      <c r="H4751">
        <v>15.0616381869797</v>
      </c>
      <c r="I4751">
        <v>1.25</v>
      </c>
      <c r="J4751">
        <v>15.0616381869797</v>
      </c>
      <c r="K4751">
        <v>18.827047733724601</v>
      </c>
      <c r="L4751">
        <v>2095</v>
      </c>
      <c r="M4751">
        <f t="shared" si="888"/>
        <v>211.83295226627538</v>
      </c>
      <c r="N4751">
        <v>211.83295226627538</v>
      </c>
      <c r="O4751">
        <f t="shared" si="898"/>
        <v>0</v>
      </c>
      <c r="P4751">
        <f t="shared" si="889"/>
        <v>200</v>
      </c>
      <c r="Q4751">
        <f t="shared" si="899"/>
        <v>0</v>
      </c>
      <c r="R4751">
        <f t="shared" si="890"/>
        <v>18.827047733724601</v>
      </c>
      <c r="S4751">
        <f t="shared" si="891"/>
        <v>1</v>
      </c>
      <c r="T4751">
        <f t="shared" si="892"/>
        <v>0</v>
      </c>
      <c r="U4751">
        <f t="shared" si="893"/>
        <v>211.83295226627538</v>
      </c>
      <c r="V4751">
        <f t="shared" si="894"/>
        <v>0</v>
      </c>
      <c r="W4751">
        <f t="shared" si="895"/>
        <v>100</v>
      </c>
      <c r="X4751">
        <f t="shared" si="896"/>
        <v>-100</v>
      </c>
      <c r="Y4751">
        <f t="shared" si="897"/>
        <v>0</v>
      </c>
    </row>
    <row r="4752" spans="1:25" x14ac:dyDescent="0.3">
      <c r="A4752">
        <v>7</v>
      </c>
      <c r="B4752">
        <v>2</v>
      </c>
      <c r="C4752">
        <v>30.572857142857099</v>
      </c>
      <c r="D4752">
        <v>116.66</v>
      </c>
      <c r="E4752">
        <v>7</v>
      </c>
      <c r="F4752">
        <v>15.5080844854887</v>
      </c>
      <c r="G4752">
        <v>17.095059509487498</v>
      </c>
      <c r="H4752">
        <v>15.149444074515801</v>
      </c>
      <c r="I4752">
        <v>1.25</v>
      </c>
      <c r="J4752">
        <v>15.149444074515801</v>
      </c>
      <c r="K4752">
        <v>18.936805093144699</v>
      </c>
      <c r="L4752">
        <v>2095</v>
      </c>
      <c r="M4752">
        <f t="shared" si="888"/>
        <v>97.723194906855298</v>
      </c>
      <c r="N4752">
        <v>97.723194906855298</v>
      </c>
      <c r="O4752">
        <f t="shared" si="898"/>
        <v>97.723194906855298</v>
      </c>
      <c r="P4752">
        <f t="shared" si="889"/>
        <v>326.01172307806536</v>
      </c>
      <c r="Q4752">
        <f t="shared" si="899"/>
        <v>126.01172307806536</v>
      </c>
      <c r="R4752">
        <f t="shared" si="890"/>
        <v>18.936805093144699</v>
      </c>
      <c r="S4752">
        <f t="shared" si="891"/>
        <v>1</v>
      </c>
      <c r="T4752">
        <f t="shared" si="892"/>
        <v>0</v>
      </c>
      <c r="U4752">
        <f t="shared" si="893"/>
        <v>97.723194906855298</v>
      </c>
      <c r="V4752">
        <f t="shared" si="894"/>
        <v>0</v>
      </c>
      <c r="W4752">
        <f t="shared" si="895"/>
        <v>100</v>
      </c>
      <c r="X4752">
        <f t="shared" si="896"/>
        <v>-100</v>
      </c>
      <c r="Y4752">
        <f t="shared" si="897"/>
        <v>126.01172307806536</v>
      </c>
    </row>
    <row r="4753" spans="1:25" x14ac:dyDescent="0.3">
      <c r="A4753">
        <v>7</v>
      </c>
      <c r="B4753">
        <v>3</v>
      </c>
      <c r="C4753">
        <v>31.652142857142898</v>
      </c>
      <c r="D4753">
        <v>13.48</v>
      </c>
      <c r="E4753">
        <v>7</v>
      </c>
      <c r="F4753">
        <v>16.3444282450995</v>
      </c>
      <c r="G4753">
        <v>17.095059509487498</v>
      </c>
      <c r="H4753">
        <v>15.564717818960601</v>
      </c>
      <c r="I4753">
        <v>1.25</v>
      </c>
      <c r="J4753">
        <v>15.564717818960601</v>
      </c>
      <c r="K4753">
        <v>19.455897273700799</v>
      </c>
      <c r="L4753">
        <v>2095</v>
      </c>
      <c r="M4753">
        <f t="shared" si="888"/>
        <v>-5.9758972737007987</v>
      </c>
      <c r="N4753">
        <v>-5.9758972737007987</v>
      </c>
      <c r="O4753">
        <f t="shared" si="898"/>
        <v>91.747297633154503</v>
      </c>
      <c r="P4753">
        <f t="shared" si="889"/>
        <v>316.41475053856988</v>
      </c>
      <c r="Q4753">
        <f t="shared" si="899"/>
        <v>-9.5969725394954821</v>
      </c>
      <c r="R4753">
        <f t="shared" si="890"/>
        <v>23.076972539495483</v>
      </c>
      <c r="S4753">
        <f t="shared" si="891"/>
        <v>1.1861171044878724</v>
      </c>
      <c r="T4753">
        <f t="shared" si="892"/>
        <v>-3.6210752657946834</v>
      </c>
      <c r="U4753">
        <f t="shared" si="893"/>
        <v>0</v>
      </c>
      <c r="V4753">
        <f t="shared" si="894"/>
        <v>-18.611710448787242</v>
      </c>
      <c r="W4753">
        <f t="shared" si="895"/>
        <v>0</v>
      </c>
      <c r="X4753">
        <f t="shared" si="896"/>
        <v>-18.611710448787242</v>
      </c>
      <c r="Y4753">
        <f t="shared" si="897"/>
        <v>9.5969725394954821</v>
      </c>
    </row>
    <row r="4754" spans="1:25" x14ac:dyDescent="0.3">
      <c r="A4754">
        <v>7</v>
      </c>
      <c r="B4754">
        <v>4</v>
      </c>
      <c r="C4754">
        <v>30.595714285714301</v>
      </c>
      <c r="D4754">
        <v>646.99</v>
      </c>
      <c r="E4754">
        <v>7</v>
      </c>
      <c r="F4754">
        <v>15.525641609495199</v>
      </c>
      <c r="G4754">
        <v>17.095059509487498</v>
      </c>
      <c r="H4754">
        <v>15.1582719055359</v>
      </c>
      <c r="I4754">
        <v>1.25</v>
      </c>
      <c r="J4754">
        <v>15.1582719055359</v>
      </c>
      <c r="K4754">
        <v>18.947839881919901</v>
      </c>
      <c r="L4754">
        <v>2095</v>
      </c>
      <c r="M4754">
        <f t="shared" si="888"/>
        <v>628.04216011808012</v>
      </c>
      <c r="N4754">
        <v>628.04216011808012</v>
      </c>
      <c r="O4754">
        <f t="shared" si="898"/>
        <v>0</v>
      </c>
      <c r="P4754">
        <f t="shared" si="889"/>
        <v>200</v>
      </c>
      <c r="Q4754">
        <f t="shared" si="899"/>
        <v>-116.41475053856988</v>
      </c>
      <c r="R4754">
        <f t="shared" si="890"/>
        <v>18.947839881919901</v>
      </c>
      <c r="S4754">
        <f t="shared" si="891"/>
        <v>1</v>
      </c>
      <c r="T4754">
        <f t="shared" si="892"/>
        <v>0</v>
      </c>
      <c r="U4754">
        <f t="shared" si="893"/>
        <v>628.04216011808012</v>
      </c>
      <c r="V4754">
        <f t="shared" si="894"/>
        <v>0</v>
      </c>
      <c r="W4754">
        <f t="shared" si="895"/>
        <v>100</v>
      </c>
      <c r="X4754">
        <f t="shared" si="896"/>
        <v>-100</v>
      </c>
      <c r="Y4754">
        <f t="shared" si="897"/>
        <v>116.41475053856988</v>
      </c>
    </row>
    <row r="4755" spans="1:25" x14ac:dyDescent="0.3">
      <c r="A4755">
        <v>7</v>
      </c>
      <c r="B4755">
        <v>5</v>
      </c>
      <c r="C4755">
        <v>30.121666666666702</v>
      </c>
      <c r="D4755">
        <v>81.3</v>
      </c>
      <c r="E4755">
        <v>3</v>
      </c>
      <c r="F4755">
        <v>15.1628981123194</v>
      </c>
      <c r="G4755">
        <v>17.095059509487498</v>
      </c>
      <c r="H4755">
        <v>14.974886719521701</v>
      </c>
      <c r="I4755">
        <v>1.25</v>
      </c>
      <c r="J4755">
        <v>14.974886719521701</v>
      </c>
      <c r="K4755">
        <v>18.7186083994022</v>
      </c>
      <c r="L4755">
        <v>2095</v>
      </c>
      <c r="M4755">
        <f t="shared" si="888"/>
        <v>62.581391600597797</v>
      </c>
      <c r="N4755">
        <v>62.581391600597797</v>
      </c>
      <c r="O4755">
        <f t="shared" si="898"/>
        <v>62.581391600597797</v>
      </c>
      <c r="P4755">
        <f t="shared" si="889"/>
        <v>273.47886000248167</v>
      </c>
      <c r="Q4755">
        <f t="shared" si="899"/>
        <v>73.478860002481667</v>
      </c>
      <c r="R4755">
        <f t="shared" si="890"/>
        <v>18.7186083994022</v>
      </c>
      <c r="S4755">
        <f t="shared" si="891"/>
        <v>1</v>
      </c>
      <c r="T4755">
        <f t="shared" si="892"/>
        <v>0</v>
      </c>
      <c r="U4755">
        <f t="shared" si="893"/>
        <v>62.581391600597797</v>
      </c>
      <c r="V4755">
        <f t="shared" si="894"/>
        <v>0</v>
      </c>
      <c r="W4755">
        <f t="shared" si="895"/>
        <v>100</v>
      </c>
      <c r="X4755">
        <f t="shared" si="896"/>
        <v>-100</v>
      </c>
      <c r="Y4755">
        <f t="shared" si="897"/>
        <v>73.478860002481667</v>
      </c>
    </row>
    <row r="4756" spans="1:25" x14ac:dyDescent="0.3">
      <c r="A4756">
        <v>8</v>
      </c>
      <c r="B4756">
        <v>1</v>
      </c>
      <c r="C4756">
        <v>30.4035714285714</v>
      </c>
      <c r="D4756">
        <v>505.22</v>
      </c>
      <c r="E4756">
        <v>7</v>
      </c>
      <c r="F4756">
        <v>15.3782621847557</v>
      </c>
      <c r="G4756">
        <v>17.095059509487498</v>
      </c>
      <c r="H4756">
        <v>15.0840175532408</v>
      </c>
      <c r="I4756">
        <v>1.2</v>
      </c>
      <c r="J4756">
        <v>15.0840175532408</v>
      </c>
      <c r="K4756">
        <v>18.100821063888901</v>
      </c>
      <c r="L4756">
        <v>2095</v>
      </c>
      <c r="M4756">
        <f t="shared" si="888"/>
        <v>487.1191789361111</v>
      </c>
      <c r="N4756">
        <v>487.1191789361111</v>
      </c>
      <c r="O4756">
        <f t="shared" si="898"/>
        <v>0</v>
      </c>
      <c r="P4756">
        <f t="shared" si="889"/>
        <v>200</v>
      </c>
      <c r="Q4756">
        <f t="shared" si="899"/>
        <v>-73.478860002481667</v>
      </c>
      <c r="R4756">
        <f t="shared" si="890"/>
        <v>18.100821063888901</v>
      </c>
      <c r="S4756">
        <f t="shared" si="891"/>
        <v>1</v>
      </c>
      <c r="T4756">
        <f t="shared" si="892"/>
        <v>0</v>
      </c>
      <c r="U4756">
        <f t="shared" si="893"/>
        <v>487.1191789361111</v>
      </c>
      <c r="V4756">
        <f t="shared" si="894"/>
        <v>0</v>
      </c>
      <c r="W4756">
        <f t="shared" si="895"/>
        <v>100</v>
      </c>
      <c r="X4756">
        <f t="shared" si="896"/>
        <v>-100</v>
      </c>
      <c r="Y4756">
        <f t="shared" si="897"/>
        <v>73.478860002481667</v>
      </c>
    </row>
    <row r="4757" spans="1:25" x14ac:dyDescent="0.3">
      <c r="A4757">
        <v>8</v>
      </c>
      <c r="B4757">
        <v>2</v>
      </c>
      <c r="C4757">
        <v>30.737142857142899</v>
      </c>
      <c r="D4757">
        <v>254.65</v>
      </c>
      <c r="E4757">
        <v>7</v>
      </c>
      <c r="F4757">
        <v>15.634426162666401</v>
      </c>
      <c r="G4757">
        <v>17.095059509487498</v>
      </c>
      <c r="H4757">
        <v>15.212861825081299</v>
      </c>
      <c r="I4757">
        <v>1.2</v>
      </c>
      <c r="J4757">
        <v>15.212861825081299</v>
      </c>
      <c r="K4757">
        <v>18.255434190097599</v>
      </c>
      <c r="L4757">
        <v>2095</v>
      </c>
      <c r="M4757">
        <f t="shared" si="888"/>
        <v>236.39456580990242</v>
      </c>
      <c r="N4757">
        <v>236.39456580990242</v>
      </c>
      <c r="O4757">
        <f t="shared" si="898"/>
        <v>0</v>
      </c>
      <c r="P4757">
        <f t="shared" si="889"/>
        <v>200</v>
      </c>
      <c r="Q4757">
        <f t="shared" si="899"/>
        <v>0</v>
      </c>
      <c r="R4757">
        <f t="shared" si="890"/>
        <v>18.255434190097599</v>
      </c>
      <c r="S4757">
        <f t="shared" si="891"/>
        <v>1</v>
      </c>
      <c r="T4757">
        <f t="shared" si="892"/>
        <v>0</v>
      </c>
      <c r="U4757">
        <f t="shared" si="893"/>
        <v>236.39456580990242</v>
      </c>
      <c r="V4757">
        <f t="shared" si="894"/>
        <v>0</v>
      </c>
      <c r="W4757">
        <f t="shared" si="895"/>
        <v>100</v>
      </c>
      <c r="X4757">
        <f t="shared" si="896"/>
        <v>-100</v>
      </c>
      <c r="Y4757">
        <f t="shared" si="897"/>
        <v>0</v>
      </c>
    </row>
    <row r="4758" spans="1:25" x14ac:dyDescent="0.3">
      <c r="A4758">
        <v>8</v>
      </c>
      <c r="B4758">
        <v>3</v>
      </c>
      <c r="C4758">
        <v>30.384285714285699</v>
      </c>
      <c r="D4758">
        <v>214.77</v>
      </c>
      <c r="E4758">
        <v>7</v>
      </c>
      <c r="F4758">
        <v>15.363495824822101</v>
      </c>
      <c r="G4758">
        <v>17.095059509487498</v>
      </c>
      <c r="H4758">
        <v>15.076558808811001</v>
      </c>
      <c r="I4758">
        <v>1.2</v>
      </c>
      <c r="J4758">
        <v>15.076558808811001</v>
      </c>
      <c r="K4758">
        <v>18.091870570573199</v>
      </c>
      <c r="L4758">
        <v>2095</v>
      </c>
      <c r="M4758">
        <f t="shared" si="888"/>
        <v>196.6781294294268</v>
      </c>
      <c r="N4758">
        <v>196.6781294294268</v>
      </c>
      <c r="O4758">
        <f t="shared" si="898"/>
        <v>196.6781294294268</v>
      </c>
      <c r="P4758">
        <f t="shared" si="889"/>
        <v>534.70116123089815</v>
      </c>
      <c r="Q4758">
        <f t="shared" si="899"/>
        <v>334.70116123089815</v>
      </c>
      <c r="R4758">
        <f t="shared" si="890"/>
        <v>18.091870570573199</v>
      </c>
      <c r="S4758">
        <f t="shared" si="891"/>
        <v>1</v>
      </c>
      <c r="T4758">
        <f t="shared" si="892"/>
        <v>0</v>
      </c>
      <c r="U4758">
        <f t="shared" si="893"/>
        <v>196.6781294294268</v>
      </c>
      <c r="V4758">
        <f t="shared" si="894"/>
        <v>0</v>
      </c>
      <c r="W4758">
        <f t="shared" si="895"/>
        <v>100</v>
      </c>
      <c r="X4758">
        <f t="shared" si="896"/>
        <v>-100</v>
      </c>
      <c r="Y4758">
        <f t="shared" si="897"/>
        <v>334.70116123089815</v>
      </c>
    </row>
    <row r="4759" spans="1:25" x14ac:dyDescent="0.3">
      <c r="A4759">
        <v>8</v>
      </c>
      <c r="B4759">
        <v>4</v>
      </c>
      <c r="C4759">
        <v>31.315000000000001</v>
      </c>
      <c r="D4759">
        <v>92.83</v>
      </c>
      <c r="E4759">
        <v>7</v>
      </c>
      <c r="F4759">
        <v>16.0815746598598</v>
      </c>
      <c r="G4759">
        <v>17.095059509487498</v>
      </c>
      <c r="H4759">
        <v>15.4353365965683</v>
      </c>
      <c r="I4759">
        <v>1.2</v>
      </c>
      <c r="J4759">
        <v>15.4353365965683</v>
      </c>
      <c r="K4759">
        <v>18.522403915881998</v>
      </c>
      <c r="L4759">
        <v>2095</v>
      </c>
      <c r="M4759">
        <f t="shared" si="888"/>
        <v>74.307596084118003</v>
      </c>
      <c r="N4759">
        <v>74.307596084118003</v>
      </c>
      <c r="O4759">
        <f t="shared" si="898"/>
        <v>0</v>
      </c>
      <c r="P4759">
        <f t="shared" si="889"/>
        <v>200</v>
      </c>
      <c r="Q4759">
        <f t="shared" si="899"/>
        <v>-334.70116123089815</v>
      </c>
      <c r="R4759">
        <f t="shared" si="890"/>
        <v>18.522403915881998</v>
      </c>
      <c r="S4759">
        <f t="shared" si="891"/>
        <v>1</v>
      </c>
      <c r="T4759">
        <f t="shared" si="892"/>
        <v>0</v>
      </c>
      <c r="U4759">
        <f t="shared" si="893"/>
        <v>74.307596084118003</v>
      </c>
      <c r="V4759">
        <f t="shared" si="894"/>
        <v>0</v>
      </c>
      <c r="W4759">
        <f t="shared" si="895"/>
        <v>100</v>
      </c>
      <c r="X4759">
        <f t="shared" si="896"/>
        <v>-100</v>
      </c>
      <c r="Y4759">
        <f t="shared" si="897"/>
        <v>334.70116123089815</v>
      </c>
    </row>
    <row r="4760" spans="1:25" x14ac:dyDescent="0.3">
      <c r="A4760">
        <v>8</v>
      </c>
      <c r="B4760">
        <v>5</v>
      </c>
      <c r="C4760">
        <v>30.8533333333333</v>
      </c>
      <c r="D4760">
        <v>53.94</v>
      </c>
      <c r="E4760">
        <v>3</v>
      </c>
      <c r="F4760">
        <v>15.7239907458024</v>
      </c>
      <c r="G4760">
        <v>17.095059509487498</v>
      </c>
      <c r="H4760">
        <v>15.257668671359699</v>
      </c>
      <c r="I4760">
        <v>1.2</v>
      </c>
      <c r="J4760">
        <v>15.257668671359699</v>
      </c>
      <c r="K4760">
        <v>18.309202405631702</v>
      </c>
      <c r="L4760">
        <v>2095</v>
      </c>
      <c r="M4760">
        <f t="shared" si="888"/>
        <v>35.630797594368296</v>
      </c>
      <c r="N4760">
        <v>35.630797594368296</v>
      </c>
      <c r="O4760">
        <f t="shared" si="898"/>
        <v>35.630797594368296</v>
      </c>
      <c r="P4760">
        <f t="shared" si="889"/>
        <v>239.00186482589504</v>
      </c>
      <c r="Q4760">
        <f t="shared" si="899"/>
        <v>39.001864825895041</v>
      </c>
      <c r="R4760">
        <f t="shared" si="890"/>
        <v>18.309202405631702</v>
      </c>
      <c r="S4760">
        <f t="shared" si="891"/>
        <v>1</v>
      </c>
      <c r="T4760">
        <f t="shared" si="892"/>
        <v>0</v>
      </c>
      <c r="U4760">
        <f t="shared" si="893"/>
        <v>35.630797594368296</v>
      </c>
      <c r="V4760">
        <f t="shared" si="894"/>
        <v>0</v>
      </c>
      <c r="W4760">
        <f t="shared" si="895"/>
        <v>100</v>
      </c>
      <c r="X4760">
        <f t="shared" si="896"/>
        <v>-100</v>
      </c>
      <c r="Y4760">
        <f t="shared" si="897"/>
        <v>39.001864825895041</v>
      </c>
    </row>
    <row r="4761" spans="1:25" x14ac:dyDescent="0.3">
      <c r="A4761">
        <v>9</v>
      </c>
      <c r="B4761">
        <v>1</v>
      </c>
      <c r="C4761">
        <v>30.582142857142902</v>
      </c>
      <c r="D4761">
        <v>218.53</v>
      </c>
      <c r="E4761">
        <v>7</v>
      </c>
      <c r="F4761">
        <v>15.515216253701601</v>
      </c>
      <c r="G4761">
        <v>17.095059509487498</v>
      </c>
      <c r="H4761">
        <v>15.1530305563354</v>
      </c>
      <c r="I4761">
        <v>1.1000000000000001</v>
      </c>
      <c r="J4761">
        <v>15.1530305563354</v>
      </c>
      <c r="K4761">
        <v>16.668333611968901</v>
      </c>
      <c r="L4761">
        <v>2095</v>
      </c>
      <c r="M4761">
        <f t="shared" si="888"/>
        <v>201.8616663880311</v>
      </c>
      <c r="N4761">
        <v>201.8616663880311</v>
      </c>
      <c r="O4761">
        <f t="shared" si="898"/>
        <v>0</v>
      </c>
      <c r="P4761">
        <f t="shared" si="889"/>
        <v>200</v>
      </c>
      <c r="Q4761">
        <f t="shared" si="899"/>
        <v>-39.001864825895041</v>
      </c>
      <c r="R4761">
        <f t="shared" si="890"/>
        <v>16.668333611968901</v>
      </c>
      <c r="S4761">
        <f t="shared" si="891"/>
        <v>1</v>
      </c>
      <c r="T4761">
        <f t="shared" si="892"/>
        <v>0</v>
      </c>
      <c r="U4761">
        <f t="shared" si="893"/>
        <v>201.8616663880311</v>
      </c>
      <c r="V4761">
        <f t="shared" si="894"/>
        <v>0</v>
      </c>
      <c r="W4761">
        <f t="shared" si="895"/>
        <v>100</v>
      </c>
      <c r="X4761">
        <f t="shared" si="896"/>
        <v>-100</v>
      </c>
      <c r="Y4761">
        <f t="shared" si="897"/>
        <v>39.001864825895041</v>
      </c>
    </row>
    <row r="4762" spans="1:25" x14ac:dyDescent="0.3">
      <c r="A4762">
        <v>9</v>
      </c>
      <c r="B4762">
        <v>2</v>
      </c>
      <c r="C4762">
        <v>30.636428571428599</v>
      </c>
      <c r="D4762">
        <v>330.83</v>
      </c>
      <c r="E4762">
        <v>7</v>
      </c>
      <c r="F4762">
        <v>15.556931938118099</v>
      </c>
      <c r="G4762">
        <v>17.095059509487498</v>
      </c>
      <c r="H4762">
        <v>15.173992878304199</v>
      </c>
      <c r="I4762">
        <v>1.1000000000000001</v>
      </c>
      <c r="J4762">
        <v>15.173992878304199</v>
      </c>
      <c r="K4762">
        <v>16.691392166134602</v>
      </c>
      <c r="L4762">
        <v>2095</v>
      </c>
      <c r="M4762">
        <f t="shared" si="888"/>
        <v>314.13860783386536</v>
      </c>
      <c r="N4762">
        <v>314.13860783386536</v>
      </c>
      <c r="O4762">
        <f t="shared" si="898"/>
        <v>0</v>
      </c>
      <c r="P4762">
        <f t="shared" si="889"/>
        <v>200</v>
      </c>
      <c r="Q4762">
        <f t="shared" si="899"/>
        <v>0</v>
      </c>
      <c r="R4762">
        <f t="shared" si="890"/>
        <v>16.691392166134602</v>
      </c>
      <c r="S4762">
        <f t="shared" si="891"/>
        <v>1</v>
      </c>
      <c r="T4762">
        <f t="shared" si="892"/>
        <v>0</v>
      </c>
      <c r="U4762">
        <f t="shared" si="893"/>
        <v>314.13860783386536</v>
      </c>
      <c r="V4762">
        <f t="shared" si="894"/>
        <v>0</v>
      </c>
      <c r="W4762">
        <f t="shared" si="895"/>
        <v>100</v>
      </c>
      <c r="X4762">
        <f t="shared" si="896"/>
        <v>-100</v>
      </c>
      <c r="Y4762">
        <f t="shared" si="897"/>
        <v>0</v>
      </c>
    </row>
    <row r="4763" spans="1:25" x14ac:dyDescent="0.3">
      <c r="A4763">
        <v>9</v>
      </c>
      <c r="B4763">
        <v>3</v>
      </c>
      <c r="C4763">
        <v>32.164285714285697</v>
      </c>
      <c r="D4763">
        <v>32.86</v>
      </c>
      <c r="E4763">
        <v>7</v>
      </c>
      <c r="F4763">
        <v>16.746479228790601</v>
      </c>
      <c r="G4763">
        <v>17.095059509487498</v>
      </c>
      <c r="H4763">
        <v>15.760677186454799</v>
      </c>
      <c r="I4763">
        <v>1.1000000000000001</v>
      </c>
      <c r="J4763">
        <v>15.760677186454799</v>
      </c>
      <c r="K4763">
        <v>17.3367449051003</v>
      </c>
      <c r="L4763">
        <v>2095</v>
      </c>
      <c r="M4763">
        <f t="shared" si="888"/>
        <v>15.523255094899699</v>
      </c>
      <c r="N4763">
        <v>15.523255094899699</v>
      </c>
      <c r="O4763">
        <f t="shared" si="898"/>
        <v>15.523255094899699</v>
      </c>
      <c r="P4763">
        <f t="shared" si="889"/>
        <v>216.141576995077</v>
      </c>
      <c r="Q4763">
        <f t="shared" si="899"/>
        <v>16.141576995077003</v>
      </c>
      <c r="R4763">
        <f t="shared" si="890"/>
        <v>17.3367449051003</v>
      </c>
      <c r="S4763">
        <f t="shared" si="891"/>
        <v>1</v>
      </c>
      <c r="T4763">
        <f t="shared" si="892"/>
        <v>0</v>
      </c>
      <c r="U4763">
        <f t="shared" si="893"/>
        <v>15.523255094899699</v>
      </c>
      <c r="V4763">
        <f t="shared" si="894"/>
        <v>0</v>
      </c>
      <c r="W4763">
        <f t="shared" si="895"/>
        <v>100</v>
      </c>
      <c r="X4763">
        <f t="shared" si="896"/>
        <v>-100</v>
      </c>
      <c r="Y4763">
        <f t="shared" si="897"/>
        <v>16.141576995077003</v>
      </c>
    </row>
    <row r="4764" spans="1:25" x14ac:dyDescent="0.3">
      <c r="A4764">
        <v>9</v>
      </c>
      <c r="B4764">
        <v>4</v>
      </c>
      <c r="C4764">
        <v>30.7871428571429</v>
      </c>
      <c r="D4764">
        <v>37.18</v>
      </c>
      <c r="E4764">
        <v>7</v>
      </c>
      <c r="F4764">
        <v>15.672947007683501</v>
      </c>
      <c r="G4764">
        <v>17.095059509487498</v>
      </c>
      <c r="H4764">
        <v>15.232148029713301</v>
      </c>
      <c r="I4764">
        <v>1.1000000000000001</v>
      </c>
      <c r="J4764">
        <v>15.232148029713301</v>
      </c>
      <c r="K4764">
        <v>16.7553628326846</v>
      </c>
      <c r="L4764">
        <v>2095</v>
      </c>
      <c r="M4764">
        <f t="shared" si="888"/>
        <v>20.424637167315399</v>
      </c>
      <c r="N4764">
        <v>20.424637167315399</v>
      </c>
      <c r="O4764">
        <f t="shared" si="898"/>
        <v>35.947892262215099</v>
      </c>
      <c r="P4764">
        <f t="shared" si="889"/>
        <v>239.38109646198757</v>
      </c>
      <c r="Q4764">
        <f t="shared" si="899"/>
        <v>23.239519466910565</v>
      </c>
      <c r="R4764">
        <f t="shared" si="890"/>
        <v>16.7553628326846</v>
      </c>
      <c r="S4764">
        <f t="shared" si="891"/>
        <v>1</v>
      </c>
      <c r="T4764">
        <f t="shared" si="892"/>
        <v>0</v>
      </c>
      <c r="U4764">
        <f t="shared" si="893"/>
        <v>20.424637167315399</v>
      </c>
      <c r="V4764">
        <f t="shared" si="894"/>
        <v>0</v>
      </c>
      <c r="W4764">
        <f t="shared" si="895"/>
        <v>100</v>
      </c>
      <c r="X4764">
        <f t="shared" si="896"/>
        <v>-100</v>
      </c>
      <c r="Y4764">
        <f t="shared" si="897"/>
        <v>23.239519466910565</v>
      </c>
    </row>
    <row r="4765" spans="1:25" x14ac:dyDescent="0.3">
      <c r="A4765">
        <v>9</v>
      </c>
      <c r="B4765">
        <v>5</v>
      </c>
      <c r="C4765">
        <v>32.717500000000001</v>
      </c>
      <c r="D4765">
        <v>5.81</v>
      </c>
      <c r="E4765">
        <v>2</v>
      </c>
      <c r="F4765">
        <v>17.184484219478701</v>
      </c>
      <c r="G4765">
        <v>17.095059509487498</v>
      </c>
      <c r="H4765">
        <v>15.9715802464496</v>
      </c>
      <c r="I4765">
        <v>1.1000000000000001</v>
      </c>
      <c r="J4765">
        <v>15.9715802464496</v>
      </c>
      <c r="K4765">
        <v>17.568738271094599</v>
      </c>
      <c r="L4765">
        <v>2095</v>
      </c>
      <c r="M4765">
        <f t="shared" si="888"/>
        <v>-11.7587382710946</v>
      </c>
      <c r="N4765">
        <v>-11.7587382710946</v>
      </c>
      <c r="O4765">
        <f t="shared" si="898"/>
        <v>24.189153991120499</v>
      </c>
      <c r="P4765">
        <f t="shared" si="889"/>
        <v>225.71274172955867</v>
      </c>
      <c r="Q4765">
        <f t="shared" si="899"/>
        <v>-13.668354732428895</v>
      </c>
      <c r="R4765">
        <f t="shared" si="890"/>
        <v>19.478354732428894</v>
      </c>
      <c r="S4765">
        <f t="shared" si="891"/>
        <v>1.1086940013487558</v>
      </c>
      <c r="T4765">
        <f t="shared" si="892"/>
        <v>-1.909616461334295</v>
      </c>
      <c r="U4765">
        <f t="shared" si="893"/>
        <v>0</v>
      </c>
      <c r="V4765">
        <f t="shared" si="894"/>
        <v>-10.869400134875585</v>
      </c>
      <c r="W4765">
        <f t="shared" si="895"/>
        <v>0</v>
      </c>
      <c r="X4765">
        <f t="shared" si="896"/>
        <v>-10.869400134875585</v>
      </c>
      <c r="Y4765">
        <f t="shared" si="897"/>
        <v>13.668354732428895</v>
      </c>
    </row>
    <row r="4766" spans="1:25" x14ac:dyDescent="0.3">
      <c r="A4766">
        <v>10</v>
      </c>
      <c r="B4766">
        <v>1</v>
      </c>
      <c r="C4766">
        <v>34.123571428571402</v>
      </c>
      <c r="D4766">
        <v>2.1</v>
      </c>
      <c r="E4766">
        <v>7</v>
      </c>
      <c r="F4766">
        <v>18.314872278869299</v>
      </c>
      <c r="G4766">
        <v>17.095059509487498</v>
      </c>
      <c r="H4766">
        <v>16.504123494064</v>
      </c>
      <c r="I4766">
        <v>1.02</v>
      </c>
      <c r="J4766">
        <v>16.504123494064</v>
      </c>
      <c r="K4766">
        <v>16.834205963945301</v>
      </c>
      <c r="L4766">
        <v>2095</v>
      </c>
      <c r="M4766">
        <f t="shared" si="888"/>
        <v>-14.734205963945302</v>
      </c>
      <c r="N4766">
        <v>-14.734205963945302</v>
      </c>
      <c r="O4766">
        <f t="shared" si="898"/>
        <v>9.4549480271751971</v>
      </c>
      <c r="P4766">
        <f t="shared" si="889"/>
        <v>209.68200196474299</v>
      </c>
      <c r="Q4766">
        <f t="shared" si="899"/>
        <v>-16.030739764815678</v>
      </c>
      <c r="R4766">
        <f t="shared" si="890"/>
        <v>18.130739764815679</v>
      </c>
      <c r="S4766">
        <f t="shared" si="891"/>
        <v>1.0770178173919953</v>
      </c>
      <c r="T4766">
        <f t="shared" si="892"/>
        <v>-1.2965338008703782</v>
      </c>
      <c r="U4766">
        <f t="shared" si="893"/>
        <v>0</v>
      </c>
      <c r="V4766">
        <f t="shared" si="894"/>
        <v>-7.701781739199534</v>
      </c>
      <c r="W4766">
        <f t="shared" si="895"/>
        <v>0</v>
      </c>
      <c r="X4766">
        <f t="shared" si="896"/>
        <v>-7.701781739199534</v>
      </c>
      <c r="Y4766">
        <f t="shared" si="897"/>
        <v>16.030739764815678</v>
      </c>
    </row>
    <row r="4767" spans="1:25" x14ac:dyDescent="0.3">
      <c r="A4767">
        <v>10</v>
      </c>
      <c r="B4767">
        <v>2</v>
      </c>
      <c r="C4767">
        <v>35.040714285714301</v>
      </c>
      <c r="D4767">
        <v>6.21</v>
      </c>
      <c r="E4767">
        <v>7</v>
      </c>
      <c r="F4767">
        <v>19.065265624304502</v>
      </c>
      <c r="G4767">
        <v>17.095059509487498</v>
      </c>
      <c r="H4767">
        <v>16.848875788413899</v>
      </c>
      <c r="I4767">
        <v>1.02</v>
      </c>
      <c r="J4767">
        <v>16.848875788413899</v>
      </c>
      <c r="K4767">
        <v>17.185853304182199</v>
      </c>
      <c r="L4767">
        <v>2095</v>
      </c>
      <c r="M4767">
        <f t="shared" si="888"/>
        <v>-10.975853304182198</v>
      </c>
      <c r="N4767">
        <v>-10.975853304182198</v>
      </c>
      <c r="O4767">
        <f t="shared" si="898"/>
        <v>-1.5209052770070013</v>
      </c>
      <c r="P4767">
        <f t="shared" si="889"/>
        <v>198.48486297427954</v>
      </c>
      <c r="Q4767">
        <f t="shared" si="899"/>
        <v>-11.197138990463458</v>
      </c>
      <c r="R4767">
        <f t="shared" si="890"/>
        <v>17.407138990463459</v>
      </c>
      <c r="S4767">
        <f t="shared" si="891"/>
        <v>1.012876037189693</v>
      </c>
      <c r="T4767">
        <f t="shared" si="892"/>
        <v>-0.22128568628125933</v>
      </c>
      <c r="U4767">
        <f t="shared" si="893"/>
        <v>0</v>
      </c>
      <c r="V4767">
        <f t="shared" si="894"/>
        <v>-1.2876037189693057</v>
      </c>
      <c r="W4767">
        <f t="shared" si="895"/>
        <v>0</v>
      </c>
      <c r="X4767">
        <f t="shared" si="896"/>
        <v>-1.2876037189693057</v>
      </c>
      <c r="Y4767">
        <f t="shared" si="897"/>
        <v>11.197138990463458</v>
      </c>
    </row>
    <row r="4768" spans="1:25" x14ac:dyDescent="0.3">
      <c r="A4768">
        <v>10</v>
      </c>
      <c r="B4768">
        <v>3</v>
      </c>
      <c r="C4768">
        <v>30.995000000000001</v>
      </c>
      <c r="D4768">
        <v>146.99</v>
      </c>
      <c r="E4768">
        <v>7</v>
      </c>
      <c r="F4768">
        <v>15.8334282156477</v>
      </c>
      <c r="G4768">
        <v>17.095059509487498</v>
      </c>
      <c r="H4768">
        <v>15.312249665413001</v>
      </c>
      <c r="I4768">
        <v>1.02</v>
      </c>
      <c r="J4768">
        <v>15.312249665413001</v>
      </c>
      <c r="K4768">
        <v>15.6184946587212</v>
      </c>
      <c r="L4768">
        <v>2095</v>
      </c>
      <c r="M4768">
        <f t="shared" si="888"/>
        <v>131.37150534127881</v>
      </c>
      <c r="N4768">
        <v>131.37150534127881</v>
      </c>
      <c r="O4768">
        <f t="shared" si="898"/>
        <v>129.85060006427182</v>
      </c>
      <c r="P4768">
        <f t="shared" si="889"/>
        <v>382.82209098823978</v>
      </c>
      <c r="Q4768">
        <f t="shared" si="899"/>
        <v>184.33722801396024</v>
      </c>
      <c r="R4768">
        <f t="shared" si="890"/>
        <v>15.6184946587212</v>
      </c>
      <c r="S4768">
        <f t="shared" si="891"/>
        <v>1</v>
      </c>
      <c r="T4768">
        <f t="shared" si="892"/>
        <v>0</v>
      </c>
      <c r="U4768">
        <f t="shared" si="893"/>
        <v>131.37150534127881</v>
      </c>
      <c r="V4768">
        <f t="shared" si="894"/>
        <v>0</v>
      </c>
      <c r="W4768">
        <f t="shared" si="895"/>
        <v>100</v>
      </c>
      <c r="X4768">
        <f t="shared" si="896"/>
        <v>-100</v>
      </c>
      <c r="Y4768">
        <f t="shared" si="897"/>
        <v>184.33722801396024</v>
      </c>
    </row>
    <row r="4769" spans="1:25" x14ac:dyDescent="0.3">
      <c r="A4769">
        <v>10</v>
      </c>
      <c r="B4769">
        <v>4</v>
      </c>
      <c r="C4769">
        <v>32.220714285714301</v>
      </c>
      <c r="D4769">
        <v>19.59</v>
      </c>
      <c r="E4769">
        <v>7</v>
      </c>
      <c r="F4769">
        <v>16.790980277777098</v>
      </c>
      <c r="G4769">
        <v>17.095059509487498</v>
      </c>
      <c r="H4769">
        <v>15.782225994477701</v>
      </c>
      <c r="I4769">
        <v>1.02</v>
      </c>
      <c r="J4769">
        <v>15.782225994477701</v>
      </c>
      <c r="K4769">
        <v>16.097870514367301</v>
      </c>
      <c r="L4769">
        <v>2095</v>
      </c>
      <c r="M4769">
        <f t="shared" si="888"/>
        <v>3.4921294856326988</v>
      </c>
      <c r="N4769">
        <v>3.4921294856326988</v>
      </c>
      <c r="O4769">
        <f t="shared" si="898"/>
        <v>133.3427295499045</v>
      </c>
      <c r="P4769">
        <f t="shared" si="889"/>
        <v>389.56510997172285</v>
      </c>
      <c r="Q4769">
        <f t="shared" si="899"/>
        <v>6.7430189834830685</v>
      </c>
      <c r="R4769">
        <f t="shared" si="890"/>
        <v>16.097870514367301</v>
      </c>
      <c r="S4769">
        <f t="shared" si="891"/>
        <v>1</v>
      </c>
      <c r="T4769">
        <f t="shared" si="892"/>
        <v>0</v>
      </c>
      <c r="U4769">
        <f t="shared" si="893"/>
        <v>3.4921294856326988</v>
      </c>
      <c r="V4769">
        <f t="shared" si="894"/>
        <v>0</v>
      </c>
      <c r="W4769">
        <f t="shared" si="895"/>
        <v>100</v>
      </c>
      <c r="X4769">
        <f t="shared" si="896"/>
        <v>-100</v>
      </c>
      <c r="Y4769">
        <f t="shared" si="897"/>
        <v>6.7430189834830685</v>
      </c>
    </row>
    <row r="4770" spans="1:25" x14ac:dyDescent="0.3">
      <c r="A4770">
        <v>10</v>
      </c>
      <c r="B4770">
        <v>5</v>
      </c>
      <c r="C4770">
        <v>33.24</v>
      </c>
      <c r="D4770">
        <v>0</v>
      </c>
      <c r="E4770">
        <v>3</v>
      </c>
      <c r="F4770">
        <v>17.6016828004521</v>
      </c>
      <c r="G4770">
        <v>17.095059509487498</v>
      </c>
      <c r="H4770">
        <v>16.170052958497401</v>
      </c>
      <c r="I4770">
        <v>1.02</v>
      </c>
      <c r="J4770">
        <v>16.170052958497401</v>
      </c>
      <c r="K4770">
        <v>16.4934540176673</v>
      </c>
      <c r="L4770">
        <v>2095</v>
      </c>
      <c r="M4770">
        <f t="shared" si="888"/>
        <v>-16.4934540176673</v>
      </c>
      <c r="N4770">
        <v>-16.4934540176673</v>
      </c>
      <c r="O4770">
        <f t="shared" si="898"/>
        <v>116.8492755322372</v>
      </c>
      <c r="P4770">
        <f t="shared" si="889"/>
        <v>358.72774998733371</v>
      </c>
      <c r="Q4770">
        <f t="shared" si="899"/>
        <v>-30.837359984389138</v>
      </c>
      <c r="R4770">
        <f t="shared" si="890"/>
        <v>30.837359984389138</v>
      </c>
      <c r="S4770">
        <f t="shared" si="891"/>
        <v>1.8696726562766701</v>
      </c>
      <c r="T4770">
        <f t="shared" si="892"/>
        <v>-14.343905966721838</v>
      </c>
      <c r="U4770">
        <f t="shared" si="893"/>
        <v>0</v>
      </c>
      <c r="V4770">
        <f t="shared" si="894"/>
        <v>-86.967265627667018</v>
      </c>
      <c r="W4770">
        <f t="shared" si="895"/>
        <v>0</v>
      </c>
      <c r="X4770">
        <f t="shared" si="896"/>
        <v>-86.967265627667018</v>
      </c>
      <c r="Y4770">
        <f t="shared" si="897"/>
        <v>30.837359984389138</v>
      </c>
    </row>
    <row r="4771" spans="1:25" x14ac:dyDescent="0.3">
      <c r="A4771">
        <v>11</v>
      </c>
      <c r="B4771">
        <v>1</v>
      </c>
      <c r="C4771">
        <v>34.2014285714286</v>
      </c>
      <c r="D4771">
        <v>0</v>
      </c>
      <c r="E4771">
        <v>7</v>
      </c>
      <c r="F4771">
        <v>18.378175854998201</v>
      </c>
      <c r="G4771">
        <v>17.095059509487498</v>
      </c>
      <c r="H4771">
        <v>16.5334685182155</v>
      </c>
      <c r="I4771">
        <v>0.95</v>
      </c>
      <c r="J4771">
        <v>16.5334685182155</v>
      </c>
      <c r="K4771">
        <v>15.7067950923048</v>
      </c>
      <c r="L4771">
        <v>2095</v>
      </c>
      <c r="M4771">
        <f t="shared" si="888"/>
        <v>-15.7067950923048</v>
      </c>
      <c r="N4771">
        <v>-15.7067950923048</v>
      </c>
      <c r="O4771">
        <f t="shared" si="898"/>
        <v>101.1424804399324</v>
      </c>
      <c r="P4771">
        <f t="shared" si="889"/>
        <v>331.63327623287489</v>
      </c>
      <c r="Q4771">
        <f t="shared" si="899"/>
        <v>-27.094473754458818</v>
      </c>
      <c r="R4771">
        <f t="shared" si="890"/>
        <v>27.094473754458818</v>
      </c>
      <c r="S4771">
        <f t="shared" si="891"/>
        <v>1.7250160580329441</v>
      </c>
      <c r="T4771">
        <f t="shared" si="892"/>
        <v>-11.387678662154018</v>
      </c>
      <c r="U4771">
        <f t="shared" si="893"/>
        <v>0</v>
      </c>
      <c r="V4771">
        <f t="shared" si="894"/>
        <v>-72.50160580329441</v>
      </c>
      <c r="W4771">
        <f t="shared" si="895"/>
        <v>0</v>
      </c>
      <c r="X4771">
        <f t="shared" si="896"/>
        <v>-72.50160580329441</v>
      </c>
      <c r="Y4771">
        <f t="shared" si="897"/>
        <v>27.094473754458818</v>
      </c>
    </row>
    <row r="4772" spans="1:25" x14ac:dyDescent="0.3">
      <c r="A4772">
        <v>11</v>
      </c>
      <c r="B4772">
        <v>2</v>
      </c>
      <c r="C4772">
        <v>32.4364285714286</v>
      </c>
      <c r="D4772">
        <v>0</v>
      </c>
      <c r="E4772">
        <v>7</v>
      </c>
      <c r="F4772">
        <v>16.961467353965102</v>
      </c>
      <c r="G4772">
        <v>17.095059509487498</v>
      </c>
      <c r="H4772">
        <v>15.8645259048483</v>
      </c>
      <c r="I4772">
        <v>0.95</v>
      </c>
      <c r="J4772">
        <v>15.8645259048483</v>
      </c>
      <c r="K4772">
        <v>15.0712996096059</v>
      </c>
      <c r="L4772">
        <v>2095</v>
      </c>
      <c r="M4772">
        <f t="shared" si="888"/>
        <v>-15.0712996096059</v>
      </c>
      <c r="N4772">
        <v>-15.0712996096059</v>
      </c>
      <c r="O4772">
        <f t="shared" si="898"/>
        <v>86.071180830326497</v>
      </c>
      <c r="P4772">
        <f t="shared" si="889"/>
        <v>307.56094745101586</v>
      </c>
      <c r="Q4772">
        <f t="shared" si="899"/>
        <v>-24.072328781859028</v>
      </c>
      <c r="R4772">
        <f t="shared" si="890"/>
        <v>24.072328781859028</v>
      </c>
      <c r="S4772">
        <f t="shared" si="891"/>
        <v>1.5972297947362282</v>
      </c>
      <c r="T4772">
        <f t="shared" si="892"/>
        <v>-9.0010291722531282</v>
      </c>
      <c r="U4772">
        <f t="shared" si="893"/>
        <v>0</v>
      </c>
      <c r="V4772">
        <f t="shared" si="894"/>
        <v>-59.722979473622829</v>
      </c>
      <c r="W4772">
        <f t="shared" si="895"/>
        <v>0</v>
      </c>
      <c r="X4772">
        <f t="shared" si="896"/>
        <v>-59.722979473622829</v>
      </c>
      <c r="Y4772">
        <f t="shared" si="897"/>
        <v>24.072328781859028</v>
      </c>
    </row>
    <row r="4773" spans="1:25" x14ac:dyDescent="0.3">
      <c r="A4773">
        <v>11</v>
      </c>
      <c r="B4773">
        <v>3</v>
      </c>
      <c r="C4773">
        <v>31.01</v>
      </c>
      <c r="D4773">
        <v>0</v>
      </c>
      <c r="E4773">
        <v>7</v>
      </c>
      <c r="F4773">
        <v>15.8450307926325</v>
      </c>
      <c r="G4773">
        <v>17.095059509487498</v>
      </c>
      <c r="H4773">
        <v>15.318025604975199</v>
      </c>
      <c r="I4773">
        <v>0.95</v>
      </c>
      <c r="J4773">
        <v>15.318025604975199</v>
      </c>
      <c r="K4773">
        <v>14.552124324726501</v>
      </c>
      <c r="L4773">
        <v>2095</v>
      </c>
      <c r="M4773">
        <f t="shared" si="888"/>
        <v>-14.552124324726501</v>
      </c>
      <c r="N4773">
        <v>-14.552124324726501</v>
      </c>
      <c r="O4773">
        <f t="shared" si="898"/>
        <v>71.519056505599991</v>
      </c>
      <c r="P4773">
        <f t="shared" si="889"/>
        <v>285.97736063736619</v>
      </c>
      <c r="Q4773">
        <f t="shared" si="899"/>
        <v>-21.583586813649674</v>
      </c>
      <c r="R4773">
        <f t="shared" si="890"/>
        <v>21.583586813649674</v>
      </c>
      <c r="S4773">
        <f t="shared" si="891"/>
        <v>1.4831914799528987</v>
      </c>
      <c r="T4773">
        <f t="shared" si="892"/>
        <v>-7.0314624889231734</v>
      </c>
      <c r="U4773">
        <f t="shared" si="893"/>
        <v>0</v>
      </c>
      <c r="V4773">
        <f t="shared" si="894"/>
        <v>-48.31914799528986</v>
      </c>
      <c r="W4773">
        <f t="shared" si="895"/>
        <v>0</v>
      </c>
      <c r="X4773">
        <f t="shared" si="896"/>
        <v>-48.31914799528986</v>
      </c>
      <c r="Y4773">
        <f t="shared" si="897"/>
        <v>21.583586813649674</v>
      </c>
    </row>
    <row r="4774" spans="1:25" x14ac:dyDescent="0.3">
      <c r="A4774">
        <v>11</v>
      </c>
      <c r="B4774">
        <v>4</v>
      </c>
      <c r="C4774">
        <v>29.984999999999999</v>
      </c>
      <c r="D4774">
        <v>0</v>
      </c>
      <c r="E4774">
        <v>7</v>
      </c>
      <c r="F4774">
        <v>15.058861879387299</v>
      </c>
      <c r="G4774">
        <v>17.095059509487498</v>
      </c>
      <c r="H4774">
        <v>14.921899400509201</v>
      </c>
      <c r="I4774">
        <v>0.95</v>
      </c>
      <c r="J4774">
        <v>14.921899400509201</v>
      </c>
      <c r="K4774">
        <v>14.1758044304837</v>
      </c>
      <c r="L4774">
        <v>2095</v>
      </c>
      <c r="M4774">
        <f t="shared" si="888"/>
        <v>-14.1758044304837</v>
      </c>
      <c r="N4774">
        <v>-14.1758044304837</v>
      </c>
      <c r="O4774">
        <f t="shared" si="898"/>
        <v>57.34325207511629</v>
      </c>
      <c r="P4774">
        <f t="shared" si="889"/>
        <v>266.40924111204521</v>
      </c>
      <c r="Q4774">
        <f t="shared" si="899"/>
        <v>-19.568119525320981</v>
      </c>
      <c r="R4774">
        <f t="shared" si="890"/>
        <v>19.568119525320981</v>
      </c>
      <c r="S4774">
        <f t="shared" si="891"/>
        <v>1.3803886489320936</v>
      </c>
      <c r="T4774">
        <f t="shared" si="892"/>
        <v>-5.3923150948372811</v>
      </c>
      <c r="U4774">
        <f t="shared" si="893"/>
        <v>0</v>
      </c>
      <c r="V4774">
        <f t="shared" si="894"/>
        <v>-38.038864893209364</v>
      </c>
      <c r="W4774">
        <f t="shared" si="895"/>
        <v>0</v>
      </c>
      <c r="X4774">
        <f t="shared" si="896"/>
        <v>-38.038864893209364</v>
      </c>
      <c r="Y4774">
        <f t="shared" si="897"/>
        <v>19.568119525320981</v>
      </c>
    </row>
    <row r="4775" spans="1:25" x14ac:dyDescent="0.3">
      <c r="A4775">
        <v>11</v>
      </c>
      <c r="B4775">
        <v>5</v>
      </c>
      <c r="C4775">
        <v>29.077500000000001</v>
      </c>
      <c r="D4775">
        <v>0</v>
      </c>
      <c r="E4775">
        <v>2</v>
      </c>
      <c r="F4775">
        <v>14.374237257539599</v>
      </c>
      <c r="G4775">
        <v>17.095059509487498</v>
      </c>
      <c r="H4775">
        <v>14.5686846887101</v>
      </c>
      <c r="I4775">
        <v>0.95</v>
      </c>
      <c r="J4775">
        <v>14.5686846887101</v>
      </c>
      <c r="K4775">
        <v>13.840250454274599</v>
      </c>
      <c r="L4775">
        <v>2095</v>
      </c>
      <c r="M4775">
        <f t="shared" si="888"/>
        <v>-13.840250454274599</v>
      </c>
      <c r="N4775">
        <v>-13.840250454274599</v>
      </c>
      <c r="O4775">
        <f t="shared" si="898"/>
        <v>43.503001620841687</v>
      </c>
      <c r="P4775">
        <f t="shared" si="889"/>
        <v>248.59681684048201</v>
      </c>
      <c r="Q4775">
        <f t="shared" si="899"/>
        <v>-17.812424271563202</v>
      </c>
      <c r="R4775">
        <f t="shared" si="890"/>
        <v>17.812424271563202</v>
      </c>
      <c r="S4775">
        <f t="shared" si="891"/>
        <v>1.2870015850082963</v>
      </c>
      <c r="T4775">
        <f t="shared" si="892"/>
        <v>-3.9721738172886027</v>
      </c>
      <c r="U4775">
        <f t="shared" si="893"/>
        <v>0</v>
      </c>
      <c r="V4775">
        <f t="shared" si="894"/>
        <v>-28.70015850082963</v>
      </c>
      <c r="W4775">
        <f t="shared" si="895"/>
        <v>0</v>
      </c>
      <c r="X4775">
        <f t="shared" si="896"/>
        <v>-28.70015850082963</v>
      </c>
      <c r="Y4775">
        <f t="shared" si="897"/>
        <v>17.812424271563202</v>
      </c>
    </row>
    <row r="4776" spans="1:25" x14ac:dyDescent="0.3">
      <c r="A4776">
        <v>12</v>
      </c>
      <c r="B4776">
        <v>1</v>
      </c>
      <c r="C4776">
        <v>27.9321428571429</v>
      </c>
      <c r="D4776">
        <v>0</v>
      </c>
      <c r="E4776">
        <v>7</v>
      </c>
      <c r="F4776">
        <v>13.525746849247399</v>
      </c>
      <c r="G4776">
        <v>17.095059509487498</v>
      </c>
      <c r="H4776">
        <v>14.1193972848817</v>
      </c>
      <c r="I4776">
        <v>0.91</v>
      </c>
      <c r="J4776">
        <v>14.1193972848817</v>
      </c>
      <c r="K4776">
        <v>12.8486515292423</v>
      </c>
      <c r="L4776">
        <v>2095</v>
      </c>
      <c r="M4776">
        <f t="shared" si="888"/>
        <v>-12.8486515292423</v>
      </c>
      <c r="N4776">
        <v>-12.8486515292423</v>
      </c>
      <c r="O4776">
        <f t="shared" si="898"/>
        <v>30.654350091599387</v>
      </c>
      <c r="P4776">
        <f t="shared" si="889"/>
        <v>233.12833991440397</v>
      </c>
      <c r="Q4776">
        <f t="shared" si="899"/>
        <v>-15.46847692607804</v>
      </c>
      <c r="R4776">
        <f t="shared" si="890"/>
        <v>15.46847692607804</v>
      </c>
      <c r="S4776">
        <f t="shared" si="891"/>
        <v>1.2038988598043356</v>
      </c>
      <c r="T4776">
        <f t="shared" si="892"/>
        <v>-2.6198253968357399</v>
      </c>
      <c r="U4776">
        <f t="shared" si="893"/>
        <v>0</v>
      </c>
      <c r="V4776">
        <f t="shared" si="894"/>
        <v>-20.389885980433576</v>
      </c>
      <c r="W4776">
        <f t="shared" si="895"/>
        <v>0</v>
      </c>
      <c r="X4776">
        <f t="shared" si="896"/>
        <v>-20.389885980433576</v>
      </c>
      <c r="Y4776">
        <f t="shared" si="897"/>
        <v>15.46847692607804</v>
      </c>
    </row>
    <row r="4777" spans="1:25" x14ac:dyDescent="0.3">
      <c r="A4777">
        <v>12</v>
      </c>
      <c r="B4777">
        <v>2</v>
      </c>
      <c r="C4777">
        <v>29.237142857142899</v>
      </c>
      <c r="D4777">
        <v>0</v>
      </c>
      <c r="E4777">
        <v>7</v>
      </c>
      <c r="F4777">
        <v>14.4938878694155</v>
      </c>
      <c r="G4777">
        <v>17.095059509487498</v>
      </c>
      <c r="H4777">
        <v>14.630994662658299</v>
      </c>
      <c r="I4777">
        <v>0.91</v>
      </c>
      <c r="J4777">
        <v>14.630994662658299</v>
      </c>
      <c r="K4777">
        <v>13.314205143019</v>
      </c>
      <c r="L4777">
        <v>2095</v>
      </c>
      <c r="M4777">
        <f t="shared" si="888"/>
        <v>-13.314205143019</v>
      </c>
      <c r="N4777">
        <v>-13.314205143019</v>
      </c>
      <c r="O4777">
        <f t="shared" si="898"/>
        <v>17.340144948580388</v>
      </c>
      <c r="P4777">
        <f t="shared" si="889"/>
        <v>218.11405003651311</v>
      </c>
      <c r="Q4777">
        <f t="shared" si="899"/>
        <v>-15.01428987789086</v>
      </c>
      <c r="R4777">
        <f t="shared" si="890"/>
        <v>15.01428987789086</v>
      </c>
      <c r="S4777">
        <f t="shared" si="891"/>
        <v>1.1276895403525655</v>
      </c>
      <c r="T4777">
        <f t="shared" si="892"/>
        <v>-1.7000847348718597</v>
      </c>
      <c r="U4777">
        <f t="shared" si="893"/>
        <v>0</v>
      </c>
      <c r="V4777">
        <f t="shared" si="894"/>
        <v>-12.768954035256549</v>
      </c>
      <c r="W4777">
        <f t="shared" si="895"/>
        <v>0</v>
      </c>
      <c r="X4777">
        <f t="shared" si="896"/>
        <v>-12.768954035256549</v>
      </c>
      <c r="Y4777">
        <f t="shared" si="897"/>
        <v>15.01428987789086</v>
      </c>
    </row>
    <row r="4778" spans="1:25" x14ac:dyDescent="0.3">
      <c r="A4778">
        <v>12</v>
      </c>
      <c r="B4778">
        <v>3</v>
      </c>
      <c r="C4778">
        <v>29.425714285714299</v>
      </c>
      <c r="D4778">
        <v>0</v>
      </c>
      <c r="E4778">
        <v>7</v>
      </c>
      <c r="F4778">
        <v>14.635653275339701</v>
      </c>
      <c r="G4778">
        <v>17.095059509487498</v>
      </c>
      <c r="H4778">
        <v>14.7044991512129</v>
      </c>
      <c r="I4778">
        <v>0.91</v>
      </c>
      <c r="J4778">
        <v>14.7044991512129</v>
      </c>
      <c r="K4778">
        <v>13.3810942276037</v>
      </c>
      <c r="L4778">
        <v>2095</v>
      </c>
      <c r="M4778">
        <f t="shared" si="888"/>
        <v>-13.3810942276037</v>
      </c>
      <c r="N4778">
        <v>-13.3810942276037</v>
      </c>
      <c r="O4778">
        <f t="shared" si="898"/>
        <v>3.9590507209766876</v>
      </c>
      <c r="P4778">
        <f t="shared" si="889"/>
        <v>203.99849577252144</v>
      </c>
      <c r="Q4778">
        <f t="shared" si="899"/>
        <v>-14.115554263991669</v>
      </c>
      <c r="R4778">
        <f t="shared" si="890"/>
        <v>14.115554263991669</v>
      </c>
      <c r="S4778">
        <f t="shared" si="891"/>
        <v>1.0548878906235382</v>
      </c>
      <c r="T4778">
        <f t="shared" si="892"/>
        <v>-0.73446003638796853</v>
      </c>
      <c r="U4778">
        <f t="shared" si="893"/>
        <v>0</v>
      </c>
      <c r="V4778">
        <f t="shared" si="894"/>
        <v>-5.4887890623538071</v>
      </c>
      <c r="W4778">
        <f t="shared" si="895"/>
        <v>0</v>
      </c>
      <c r="X4778">
        <f t="shared" si="896"/>
        <v>-5.4887890623538071</v>
      </c>
      <c r="Y4778">
        <f t="shared" si="897"/>
        <v>14.115554263991669</v>
      </c>
    </row>
    <row r="4779" spans="1:25" x14ac:dyDescent="0.3">
      <c r="A4779">
        <v>12</v>
      </c>
      <c r="B4779">
        <v>4</v>
      </c>
      <c r="C4779">
        <v>27.484999999999999</v>
      </c>
      <c r="D4779">
        <v>0</v>
      </c>
      <c r="E4779">
        <v>7</v>
      </c>
      <c r="F4779">
        <v>13.199283768552901</v>
      </c>
      <c r="G4779">
        <v>17.095059509487498</v>
      </c>
      <c r="H4779">
        <v>13.9429007079691</v>
      </c>
      <c r="I4779">
        <v>0.91</v>
      </c>
      <c r="J4779">
        <v>13.9429007079691</v>
      </c>
      <c r="K4779">
        <v>12.6880396442519</v>
      </c>
      <c r="L4779">
        <v>2095</v>
      </c>
      <c r="M4779">
        <f t="shared" si="888"/>
        <v>-12.6880396442519</v>
      </c>
      <c r="N4779">
        <v>-12.6880396442519</v>
      </c>
      <c r="O4779">
        <f t="shared" si="898"/>
        <v>-8.728988923275212</v>
      </c>
      <c r="P4779">
        <f t="shared" si="889"/>
        <v>191.45875789070894</v>
      </c>
      <c r="Q4779">
        <f t="shared" si="899"/>
        <v>-12.539737881812499</v>
      </c>
      <c r="R4779">
        <f t="shared" si="890"/>
        <v>12.539737881812499</v>
      </c>
      <c r="S4779">
        <f t="shared" si="891"/>
        <v>0.98831168828302118</v>
      </c>
      <c r="T4779">
        <f t="shared" si="892"/>
        <v>0.14830176243940052</v>
      </c>
      <c r="U4779">
        <f t="shared" si="893"/>
        <v>0</v>
      </c>
      <c r="V4779">
        <f t="shared" si="894"/>
        <v>1.1688311716978763</v>
      </c>
      <c r="W4779">
        <f t="shared" si="895"/>
        <v>0</v>
      </c>
      <c r="X4779">
        <f t="shared" si="896"/>
        <v>1.1688311716978763</v>
      </c>
      <c r="Y4779">
        <f t="shared" si="897"/>
        <v>12.539737881812499</v>
      </c>
    </row>
    <row r="4780" spans="1:25" x14ac:dyDescent="0.3">
      <c r="A4780">
        <v>12</v>
      </c>
      <c r="B4780">
        <v>5</v>
      </c>
      <c r="C4780">
        <v>29.675000000000001</v>
      </c>
      <c r="D4780">
        <v>0</v>
      </c>
      <c r="E4780">
        <v>3</v>
      </c>
      <c r="F4780">
        <v>14.823780480454801</v>
      </c>
      <c r="G4780">
        <v>17.095059509487498</v>
      </c>
      <c r="H4780">
        <v>14.801510679172001</v>
      </c>
      <c r="I4780">
        <v>0.91</v>
      </c>
      <c r="J4780">
        <v>14.801510679172001</v>
      </c>
      <c r="K4780">
        <v>13.469374718046501</v>
      </c>
      <c r="L4780">
        <v>2095</v>
      </c>
      <c r="M4780">
        <f t="shared" si="888"/>
        <v>-13.469374718046501</v>
      </c>
      <c r="N4780">
        <v>-13.469374718046501</v>
      </c>
      <c r="O4780">
        <f t="shared" si="898"/>
        <v>-22.198363641321713</v>
      </c>
      <c r="P4780">
        <f t="shared" si="889"/>
        <v>178.98921423258545</v>
      </c>
      <c r="Q4780">
        <f t="shared" si="899"/>
        <v>-12.469543658123484</v>
      </c>
      <c r="R4780">
        <f t="shared" si="890"/>
        <v>12.469543658123484</v>
      </c>
      <c r="S4780">
        <f t="shared" si="891"/>
        <v>0.92577004643107708</v>
      </c>
      <c r="T4780">
        <f t="shared" si="892"/>
        <v>0.99983105992301624</v>
      </c>
      <c r="U4780">
        <f t="shared" si="893"/>
        <v>0</v>
      </c>
      <c r="V4780">
        <f t="shared" si="894"/>
        <v>7.4229953568922937</v>
      </c>
      <c r="W4780">
        <f t="shared" si="895"/>
        <v>0</v>
      </c>
      <c r="X4780">
        <f t="shared" si="896"/>
        <v>7.4229953568922937</v>
      </c>
      <c r="Y4780">
        <f t="shared" si="897"/>
        <v>12.469543658123484</v>
      </c>
    </row>
    <row r="4781" spans="1:25" x14ac:dyDescent="0.3">
      <c r="A4781">
        <v>1</v>
      </c>
      <c r="B4781">
        <v>1</v>
      </c>
      <c r="C4781">
        <v>26.3421428571429</v>
      </c>
      <c r="D4781">
        <v>10.16</v>
      </c>
      <c r="E4781">
        <v>7</v>
      </c>
      <c r="F4781">
        <v>12.3772789778685</v>
      </c>
      <c r="G4781">
        <v>17.299833554435299</v>
      </c>
      <c r="H4781">
        <v>13.482905864375599</v>
      </c>
      <c r="I4781">
        <v>0.91</v>
      </c>
      <c r="J4781">
        <v>13.482905864375599</v>
      </c>
      <c r="K4781">
        <v>12.269444336581801</v>
      </c>
      <c r="L4781">
        <v>2096</v>
      </c>
      <c r="M4781">
        <f t="shared" si="888"/>
        <v>-2.1094443365818005</v>
      </c>
      <c r="N4781">
        <v>-2.1094443365818005</v>
      </c>
      <c r="O4781">
        <f t="shared" si="898"/>
        <v>-24.307807977903515</v>
      </c>
      <c r="P4781">
        <f t="shared" si="889"/>
        <v>177.11129612936972</v>
      </c>
      <c r="Q4781">
        <f t="shared" si="899"/>
        <v>-1.8779181032157339</v>
      </c>
      <c r="R4781">
        <f t="shared" si="890"/>
        <v>12.037918103215734</v>
      </c>
      <c r="S4781">
        <f t="shared" si="891"/>
        <v>0.98112985176714462</v>
      </c>
      <c r="T4781">
        <f t="shared" si="892"/>
        <v>0.23152623336606659</v>
      </c>
      <c r="U4781">
        <f t="shared" si="893"/>
        <v>0</v>
      </c>
      <c r="V4781">
        <f t="shared" si="894"/>
        <v>1.8870148232855388</v>
      </c>
      <c r="W4781">
        <f t="shared" si="895"/>
        <v>0</v>
      </c>
      <c r="X4781">
        <f t="shared" si="896"/>
        <v>1.8870148232855388</v>
      </c>
      <c r="Y4781">
        <f t="shared" si="897"/>
        <v>1.8779181032157339</v>
      </c>
    </row>
    <row r="4782" spans="1:25" x14ac:dyDescent="0.3">
      <c r="A4782">
        <v>1</v>
      </c>
      <c r="B4782">
        <v>2</v>
      </c>
      <c r="C4782">
        <v>27.1078571428571</v>
      </c>
      <c r="D4782">
        <v>0</v>
      </c>
      <c r="E4782">
        <v>7</v>
      </c>
      <c r="F4782">
        <v>12.926040980375401</v>
      </c>
      <c r="G4782">
        <v>17.299833554435299</v>
      </c>
      <c r="H4782">
        <v>13.7887170994101</v>
      </c>
      <c r="I4782">
        <v>0.91</v>
      </c>
      <c r="J4782">
        <v>13.7887170994101</v>
      </c>
      <c r="K4782">
        <v>12.547732560463199</v>
      </c>
      <c r="L4782">
        <v>2096</v>
      </c>
      <c r="M4782">
        <f t="shared" si="888"/>
        <v>-12.547732560463199</v>
      </c>
      <c r="N4782">
        <v>-12.547732560463199</v>
      </c>
      <c r="O4782">
        <f t="shared" si="898"/>
        <v>-36.855540538366711</v>
      </c>
      <c r="P4782">
        <f t="shared" si="889"/>
        <v>166.34096101809726</v>
      </c>
      <c r="Q4782">
        <f t="shared" si="899"/>
        <v>-10.770335111272459</v>
      </c>
      <c r="R4782">
        <f t="shared" si="890"/>
        <v>10.770335111272459</v>
      </c>
      <c r="S4782">
        <f t="shared" si="891"/>
        <v>0.85834911282767035</v>
      </c>
      <c r="T4782">
        <f t="shared" si="892"/>
        <v>1.7773974491907403</v>
      </c>
      <c r="U4782">
        <f t="shared" si="893"/>
        <v>0</v>
      </c>
      <c r="V4782">
        <f t="shared" si="894"/>
        <v>14.165088717232971</v>
      </c>
      <c r="W4782">
        <f t="shared" si="895"/>
        <v>0</v>
      </c>
      <c r="X4782">
        <f t="shared" si="896"/>
        <v>14.165088717232971</v>
      </c>
      <c r="Y4782">
        <f t="shared" si="897"/>
        <v>10.770335111272459</v>
      </c>
    </row>
    <row r="4783" spans="1:25" x14ac:dyDescent="0.3">
      <c r="A4783">
        <v>1</v>
      </c>
      <c r="B4783">
        <v>3</v>
      </c>
      <c r="C4783">
        <v>26.444285714285702</v>
      </c>
      <c r="D4783">
        <v>0</v>
      </c>
      <c r="E4783">
        <v>7</v>
      </c>
      <c r="F4783">
        <v>12.4500134441809</v>
      </c>
      <c r="G4783">
        <v>17.299833554435299</v>
      </c>
      <c r="H4783">
        <v>13.523810225635501</v>
      </c>
      <c r="I4783">
        <v>0.91</v>
      </c>
      <c r="J4783">
        <v>13.523810225635501</v>
      </c>
      <c r="K4783">
        <v>12.3066673053283</v>
      </c>
      <c r="L4783">
        <v>2096</v>
      </c>
      <c r="M4783">
        <f t="shared" si="888"/>
        <v>-12.3066673053283</v>
      </c>
      <c r="N4783">
        <v>-12.3066673053283</v>
      </c>
      <c r="O4783">
        <f t="shared" si="898"/>
        <v>-49.162207843695015</v>
      </c>
      <c r="P4783">
        <f t="shared" si="889"/>
        <v>156.41399830415938</v>
      </c>
      <c r="Q4783">
        <f t="shared" si="899"/>
        <v>-9.9269627139378827</v>
      </c>
      <c r="R4783">
        <f t="shared" si="890"/>
        <v>9.9269627139378827</v>
      </c>
      <c r="S4783">
        <f t="shared" si="891"/>
        <v>0.80663289805842886</v>
      </c>
      <c r="T4783">
        <f t="shared" si="892"/>
        <v>2.3797045913904178</v>
      </c>
      <c r="U4783">
        <f t="shared" si="893"/>
        <v>0</v>
      </c>
      <c r="V4783">
        <f t="shared" si="894"/>
        <v>19.33671019415711</v>
      </c>
      <c r="W4783">
        <f t="shared" si="895"/>
        <v>0</v>
      </c>
      <c r="X4783">
        <f t="shared" si="896"/>
        <v>19.33671019415711</v>
      </c>
      <c r="Y4783">
        <f t="shared" si="897"/>
        <v>9.9269627139378827</v>
      </c>
    </row>
    <row r="4784" spans="1:25" x14ac:dyDescent="0.3">
      <c r="A4784">
        <v>1</v>
      </c>
      <c r="B4784">
        <v>4</v>
      </c>
      <c r="C4784">
        <v>25.823571428571402</v>
      </c>
      <c r="D4784">
        <v>4.49</v>
      </c>
      <c r="E4784">
        <v>7</v>
      </c>
      <c r="F4784">
        <v>12.0102514483926</v>
      </c>
      <c r="G4784">
        <v>17.299833554435299</v>
      </c>
      <c r="H4784">
        <v>13.274702299278299</v>
      </c>
      <c r="I4784">
        <v>0.91</v>
      </c>
      <c r="J4784">
        <v>13.274702299278299</v>
      </c>
      <c r="K4784">
        <v>12.079979092343301</v>
      </c>
      <c r="L4784">
        <v>2096</v>
      </c>
      <c r="M4784">
        <f t="shared" si="888"/>
        <v>-7.5899790923433006</v>
      </c>
      <c r="N4784">
        <v>-7.5899790923433006</v>
      </c>
      <c r="O4784">
        <f t="shared" si="898"/>
        <v>-56.752186936038314</v>
      </c>
      <c r="P4784">
        <f t="shared" si="889"/>
        <v>150.58932532354268</v>
      </c>
      <c r="Q4784">
        <f t="shared" si="899"/>
        <v>-5.8246729806166968</v>
      </c>
      <c r="R4784">
        <f t="shared" si="890"/>
        <v>10.314672980616697</v>
      </c>
      <c r="S4784">
        <f t="shared" si="891"/>
        <v>0.85386513517680551</v>
      </c>
      <c r="T4784">
        <f t="shared" si="892"/>
        <v>1.7653061117266038</v>
      </c>
      <c r="U4784">
        <f t="shared" si="893"/>
        <v>0</v>
      </c>
      <c r="V4784">
        <f t="shared" si="894"/>
        <v>14.613486482319448</v>
      </c>
      <c r="W4784">
        <f t="shared" si="895"/>
        <v>0</v>
      </c>
      <c r="X4784">
        <f t="shared" si="896"/>
        <v>14.613486482319448</v>
      </c>
      <c r="Y4784">
        <f t="shared" si="897"/>
        <v>5.8246729806166968</v>
      </c>
    </row>
    <row r="4785" spans="1:25" x14ac:dyDescent="0.3">
      <c r="A4785">
        <v>1</v>
      </c>
      <c r="B4785">
        <v>5</v>
      </c>
      <c r="C4785">
        <v>25.841666666666701</v>
      </c>
      <c r="D4785">
        <v>0</v>
      </c>
      <c r="E4785">
        <v>3</v>
      </c>
      <c r="F4785">
        <v>12.0229954015408</v>
      </c>
      <c r="G4785">
        <v>17.299833554435299</v>
      </c>
      <c r="H4785">
        <v>13.2819826388963</v>
      </c>
      <c r="I4785">
        <v>0.91</v>
      </c>
      <c r="J4785">
        <v>13.2819826388963</v>
      </c>
      <c r="K4785">
        <v>12.0866042013956</v>
      </c>
      <c r="L4785">
        <v>2096</v>
      </c>
      <c r="M4785">
        <f t="shared" si="888"/>
        <v>-12.0866042013956</v>
      </c>
      <c r="N4785">
        <v>-12.0866042013956</v>
      </c>
      <c r="O4785">
        <f t="shared" si="898"/>
        <v>-68.838791137433915</v>
      </c>
      <c r="P4785">
        <f t="shared" si="889"/>
        <v>141.75828811715704</v>
      </c>
      <c r="Q4785">
        <f t="shared" si="899"/>
        <v>-8.8310372063856448</v>
      </c>
      <c r="R4785">
        <f t="shared" si="890"/>
        <v>8.8310372063856448</v>
      </c>
      <c r="S4785">
        <f t="shared" si="891"/>
        <v>0.73064667786225301</v>
      </c>
      <c r="T4785">
        <f t="shared" si="892"/>
        <v>3.2555669950099553</v>
      </c>
      <c r="U4785">
        <f t="shared" si="893"/>
        <v>0</v>
      </c>
      <c r="V4785">
        <f t="shared" si="894"/>
        <v>26.9353322137747</v>
      </c>
      <c r="W4785">
        <f t="shared" si="895"/>
        <v>0</v>
      </c>
      <c r="X4785">
        <f t="shared" si="896"/>
        <v>26.9353322137747</v>
      </c>
      <c r="Y4785">
        <f t="shared" si="897"/>
        <v>8.8310372063856448</v>
      </c>
    </row>
    <row r="4786" spans="1:25" x14ac:dyDescent="0.3">
      <c r="A4786">
        <v>2</v>
      </c>
      <c r="B4786">
        <v>1</v>
      </c>
      <c r="C4786">
        <v>26.202857142857098</v>
      </c>
      <c r="D4786">
        <v>4.54</v>
      </c>
      <c r="E4786">
        <v>7</v>
      </c>
      <c r="F4786">
        <v>12.278329055641199</v>
      </c>
      <c r="G4786">
        <v>17.299833554435299</v>
      </c>
      <c r="H4786">
        <v>13.427071598341801</v>
      </c>
      <c r="I4786">
        <v>0.95</v>
      </c>
      <c r="J4786">
        <v>13.427071598341801</v>
      </c>
      <c r="K4786">
        <v>12.7557180184247</v>
      </c>
      <c r="L4786">
        <v>2096</v>
      </c>
      <c r="M4786">
        <f t="shared" si="888"/>
        <v>-8.215718018424699</v>
      </c>
      <c r="N4786">
        <v>-8.215718018424699</v>
      </c>
      <c r="O4786">
        <f t="shared" si="898"/>
        <v>-77.054509155858611</v>
      </c>
      <c r="P4786">
        <f t="shared" si="889"/>
        <v>136.05304150514451</v>
      </c>
      <c r="Q4786">
        <f t="shared" si="899"/>
        <v>-5.7052466120125302</v>
      </c>
      <c r="R4786">
        <f t="shared" si="890"/>
        <v>10.245246612012529</v>
      </c>
      <c r="S4786">
        <f t="shared" si="891"/>
        <v>0.80318854628285308</v>
      </c>
      <c r="T4786">
        <f t="shared" si="892"/>
        <v>2.5104714064121705</v>
      </c>
      <c r="U4786">
        <f t="shared" si="893"/>
        <v>0</v>
      </c>
      <c r="V4786">
        <f t="shared" si="894"/>
        <v>19.681145371714699</v>
      </c>
      <c r="W4786">
        <f t="shared" si="895"/>
        <v>0</v>
      </c>
      <c r="X4786">
        <f t="shared" si="896"/>
        <v>19.681145371714699</v>
      </c>
      <c r="Y4786">
        <f t="shared" si="897"/>
        <v>5.7052466120125302</v>
      </c>
    </row>
    <row r="4787" spans="1:25" x14ac:dyDescent="0.3">
      <c r="A4787">
        <v>2</v>
      </c>
      <c r="B4787">
        <v>2</v>
      </c>
      <c r="C4787">
        <v>26.353571428571399</v>
      </c>
      <c r="D4787">
        <v>0</v>
      </c>
      <c r="E4787">
        <v>7</v>
      </c>
      <c r="F4787">
        <v>12.38540990968</v>
      </c>
      <c r="G4787">
        <v>17.299833554435299</v>
      </c>
      <c r="H4787">
        <v>13.487484286030501</v>
      </c>
      <c r="I4787">
        <v>0.95</v>
      </c>
      <c r="J4787">
        <v>13.487484286030501</v>
      </c>
      <c r="K4787">
        <v>12.813110071729</v>
      </c>
      <c r="L4787">
        <v>2096</v>
      </c>
      <c r="M4787">
        <f t="shared" si="888"/>
        <v>-12.813110071729</v>
      </c>
      <c r="N4787">
        <v>-12.813110071729</v>
      </c>
      <c r="O4787">
        <f t="shared" si="898"/>
        <v>-89.86761922758761</v>
      </c>
      <c r="P4787">
        <f t="shared" si="889"/>
        <v>127.61006797329841</v>
      </c>
      <c r="Q4787">
        <f t="shared" si="899"/>
        <v>-8.4429735318460928</v>
      </c>
      <c r="R4787">
        <f t="shared" si="890"/>
        <v>8.4429735318460928</v>
      </c>
      <c r="S4787">
        <f t="shared" si="891"/>
        <v>0.65893241255101453</v>
      </c>
      <c r="T4787">
        <f t="shared" si="892"/>
        <v>4.3701365398829068</v>
      </c>
      <c r="U4787">
        <f t="shared" si="893"/>
        <v>0</v>
      </c>
      <c r="V4787">
        <f t="shared" si="894"/>
        <v>34.106758744898549</v>
      </c>
      <c r="W4787">
        <f t="shared" si="895"/>
        <v>0</v>
      </c>
      <c r="X4787">
        <f t="shared" si="896"/>
        <v>34.106758744898549</v>
      </c>
      <c r="Y4787">
        <f t="shared" si="897"/>
        <v>8.4429735318460928</v>
      </c>
    </row>
    <row r="4788" spans="1:25" x14ac:dyDescent="0.3">
      <c r="A4788">
        <v>2</v>
      </c>
      <c r="B4788">
        <v>3</v>
      </c>
      <c r="C4788">
        <v>26.022142857142899</v>
      </c>
      <c r="D4788">
        <v>0</v>
      </c>
      <c r="E4788">
        <v>7</v>
      </c>
      <c r="F4788">
        <v>12.150350365037699</v>
      </c>
      <c r="G4788">
        <v>17.299833554435299</v>
      </c>
      <c r="H4788">
        <v>13.354533991651399</v>
      </c>
      <c r="I4788">
        <v>0.95</v>
      </c>
      <c r="J4788">
        <v>13.354533991651399</v>
      </c>
      <c r="K4788">
        <v>12.686807292068799</v>
      </c>
      <c r="L4788">
        <v>2096</v>
      </c>
      <c r="M4788">
        <f t="shared" si="888"/>
        <v>-12.686807292068799</v>
      </c>
      <c r="N4788">
        <v>-12.686807292068799</v>
      </c>
      <c r="O4788">
        <f t="shared" si="898"/>
        <v>-102.5544265196564</v>
      </c>
      <c r="P4788">
        <f t="shared" si="889"/>
        <v>119.76664612649242</v>
      </c>
      <c r="Q4788">
        <f t="shared" si="899"/>
        <v>-7.8434218468059953</v>
      </c>
      <c r="R4788">
        <f t="shared" si="890"/>
        <v>7.8434218468059953</v>
      </c>
      <c r="S4788">
        <f t="shared" si="891"/>
        <v>0.61823449085644555</v>
      </c>
      <c r="T4788">
        <f t="shared" si="892"/>
        <v>4.843385445262804</v>
      </c>
      <c r="U4788">
        <f t="shared" si="893"/>
        <v>0</v>
      </c>
      <c r="V4788">
        <f t="shared" si="894"/>
        <v>38.176550914355438</v>
      </c>
      <c r="W4788">
        <f t="shared" si="895"/>
        <v>0</v>
      </c>
      <c r="X4788">
        <f t="shared" si="896"/>
        <v>38.176550914355438</v>
      </c>
      <c r="Y4788">
        <f t="shared" si="897"/>
        <v>7.8434218468059953</v>
      </c>
    </row>
    <row r="4789" spans="1:25" x14ac:dyDescent="0.3">
      <c r="A4789">
        <v>2</v>
      </c>
      <c r="B4789">
        <v>4</v>
      </c>
      <c r="C4789">
        <v>27.1707142857143</v>
      </c>
      <c r="D4789">
        <v>6.81</v>
      </c>
      <c r="E4789">
        <v>7</v>
      </c>
      <c r="F4789">
        <v>12.9714465873043</v>
      </c>
      <c r="G4789">
        <v>17.299833554435299</v>
      </c>
      <c r="H4789">
        <v>13.8137370186571</v>
      </c>
      <c r="I4789">
        <v>0.95</v>
      </c>
      <c r="J4789">
        <v>13.8137370186571</v>
      </c>
      <c r="K4789">
        <v>13.1230501677242</v>
      </c>
      <c r="L4789">
        <v>2096</v>
      </c>
      <c r="M4789">
        <f t="shared" si="888"/>
        <v>-6.3130501677242004</v>
      </c>
      <c r="N4789">
        <v>-6.3130501677242004</v>
      </c>
      <c r="O4789">
        <f t="shared" si="898"/>
        <v>-108.8674766873806</v>
      </c>
      <c r="P4789">
        <f t="shared" si="889"/>
        <v>116.04522468609113</v>
      </c>
      <c r="Q4789">
        <f t="shared" si="899"/>
        <v>-3.7214214404012864</v>
      </c>
      <c r="R4789">
        <f t="shared" si="890"/>
        <v>10.531421440401285</v>
      </c>
      <c r="S4789">
        <f t="shared" si="891"/>
        <v>0.80251323478919878</v>
      </c>
      <c r="T4789">
        <f t="shared" si="892"/>
        <v>2.5916287273229148</v>
      </c>
      <c r="U4789">
        <f t="shared" si="893"/>
        <v>0</v>
      </c>
      <c r="V4789">
        <f t="shared" si="894"/>
        <v>19.748676521080125</v>
      </c>
      <c r="W4789">
        <f t="shared" si="895"/>
        <v>0</v>
      </c>
      <c r="X4789">
        <f t="shared" si="896"/>
        <v>19.748676521080125</v>
      </c>
      <c r="Y4789">
        <f t="shared" si="897"/>
        <v>3.7214214404012864</v>
      </c>
    </row>
    <row r="4790" spans="1:25" x14ac:dyDescent="0.3">
      <c r="A4790">
        <v>3</v>
      </c>
      <c r="B4790">
        <v>1</v>
      </c>
      <c r="C4790">
        <v>27.1778571428571</v>
      </c>
      <c r="D4790">
        <v>0</v>
      </c>
      <c r="E4790">
        <v>7</v>
      </c>
      <c r="F4790">
        <v>12.976609734841301</v>
      </c>
      <c r="G4790">
        <v>17.299833554435299</v>
      </c>
      <c r="H4790">
        <v>13.816579395097801</v>
      </c>
      <c r="I4790">
        <v>1.02</v>
      </c>
      <c r="J4790">
        <v>13.816579395097801</v>
      </c>
      <c r="K4790">
        <v>14.0929109829998</v>
      </c>
      <c r="L4790">
        <v>2096</v>
      </c>
      <c r="M4790">
        <f t="shared" si="888"/>
        <v>-14.0929109829998</v>
      </c>
      <c r="N4790">
        <v>-14.0929109829998</v>
      </c>
      <c r="O4790">
        <f t="shared" si="898"/>
        <v>-122.9603876703804</v>
      </c>
      <c r="P4790">
        <f t="shared" si="889"/>
        <v>108.14959722820279</v>
      </c>
      <c r="Q4790">
        <f t="shared" si="899"/>
        <v>-7.8956274578883381</v>
      </c>
      <c r="R4790">
        <f t="shared" si="890"/>
        <v>7.8956274578883381</v>
      </c>
      <c r="S4790">
        <f t="shared" si="891"/>
        <v>0.56025525651959263</v>
      </c>
      <c r="T4790">
        <f t="shared" si="892"/>
        <v>6.1972835251114624</v>
      </c>
      <c r="U4790">
        <f t="shared" si="893"/>
        <v>0</v>
      </c>
      <c r="V4790">
        <f t="shared" si="894"/>
        <v>43.974474348040729</v>
      </c>
      <c r="W4790">
        <f t="shared" si="895"/>
        <v>0</v>
      </c>
      <c r="X4790">
        <f t="shared" si="896"/>
        <v>43.974474348040729</v>
      </c>
      <c r="Y4790">
        <f t="shared" si="897"/>
        <v>7.8956274578883381</v>
      </c>
    </row>
    <row r="4791" spans="1:25" x14ac:dyDescent="0.3">
      <c r="A4791">
        <v>3</v>
      </c>
      <c r="B4791">
        <v>2</v>
      </c>
      <c r="C4791">
        <v>29.6492857142857</v>
      </c>
      <c r="D4791">
        <v>0</v>
      </c>
      <c r="E4791">
        <v>7</v>
      </c>
      <c r="F4791">
        <v>14.804337096755701</v>
      </c>
      <c r="G4791">
        <v>17.299833554435299</v>
      </c>
      <c r="H4791">
        <v>14.790639831684199</v>
      </c>
      <c r="I4791">
        <v>1.02</v>
      </c>
      <c r="J4791">
        <v>14.790639831684199</v>
      </c>
      <c r="K4791">
        <v>15.0864526283179</v>
      </c>
      <c r="L4791">
        <v>2096</v>
      </c>
      <c r="M4791">
        <f t="shared" si="888"/>
        <v>-15.0864526283179</v>
      </c>
      <c r="N4791">
        <v>-15.0864526283179</v>
      </c>
      <c r="O4791">
        <f t="shared" si="898"/>
        <v>-138.0468402986983</v>
      </c>
      <c r="P4791">
        <f t="shared" si="889"/>
        <v>100.29172259126315</v>
      </c>
      <c r="Q4791">
        <f t="shared" si="899"/>
        <v>-7.8578746369396413</v>
      </c>
      <c r="R4791">
        <f t="shared" si="890"/>
        <v>7.8578746369396413</v>
      </c>
      <c r="S4791">
        <f t="shared" si="891"/>
        <v>0.52085634910556</v>
      </c>
      <c r="T4791">
        <f t="shared" si="892"/>
        <v>7.2285779913782591</v>
      </c>
      <c r="U4791">
        <f t="shared" si="893"/>
        <v>0</v>
      </c>
      <c r="V4791">
        <f t="shared" si="894"/>
        <v>47.914365089443997</v>
      </c>
      <c r="W4791">
        <f t="shared" si="895"/>
        <v>0</v>
      </c>
      <c r="X4791">
        <f t="shared" si="896"/>
        <v>47.914365089443997</v>
      </c>
      <c r="Y4791">
        <f t="shared" si="897"/>
        <v>7.8578746369396413</v>
      </c>
    </row>
    <row r="4792" spans="1:25" x14ac:dyDescent="0.3">
      <c r="A4792">
        <v>3</v>
      </c>
      <c r="B4792">
        <v>3</v>
      </c>
      <c r="C4792">
        <v>29.386428571428599</v>
      </c>
      <c r="D4792">
        <v>0</v>
      </c>
      <c r="E4792">
        <v>7</v>
      </c>
      <c r="F4792">
        <v>14.6060801954591</v>
      </c>
      <c r="G4792">
        <v>17.299833554435299</v>
      </c>
      <c r="H4792">
        <v>14.6879035138783</v>
      </c>
      <c r="I4792">
        <v>1.02</v>
      </c>
      <c r="J4792">
        <v>14.6879035138783</v>
      </c>
      <c r="K4792">
        <v>14.9816615841558</v>
      </c>
      <c r="L4792">
        <v>2096</v>
      </c>
      <c r="M4792">
        <f t="shared" si="888"/>
        <v>-14.9816615841558</v>
      </c>
      <c r="N4792">
        <v>-14.9816615841558</v>
      </c>
      <c r="O4792">
        <f t="shared" si="898"/>
        <v>-153.0285018828541</v>
      </c>
      <c r="P4792">
        <f t="shared" si="889"/>
        <v>93.053524246672694</v>
      </c>
      <c r="Q4792">
        <f t="shared" si="899"/>
        <v>-7.2381983445904581</v>
      </c>
      <c r="R4792">
        <f t="shared" si="890"/>
        <v>7.2381983445904581</v>
      </c>
      <c r="S4792">
        <f t="shared" si="891"/>
        <v>0.48313722105733459</v>
      </c>
      <c r="T4792">
        <f t="shared" si="892"/>
        <v>7.743463239565342</v>
      </c>
      <c r="U4792">
        <f t="shared" si="893"/>
        <v>0</v>
      </c>
      <c r="V4792">
        <f t="shared" si="894"/>
        <v>51.686277894266539</v>
      </c>
      <c r="W4792">
        <f t="shared" si="895"/>
        <v>0</v>
      </c>
      <c r="X4792">
        <f t="shared" si="896"/>
        <v>51.686277894266539</v>
      </c>
      <c r="Y4792">
        <f t="shared" si="897"/>
        <v>7.2381983445904581</v>
      </c>
    </row>
    <row r="4793" spans="1:25" x14ac:dyDescent="0.3">
      <c r="A4793">
        <v>3</v>
      </c>
      <c r="B4793">
        <v>4</v>
      </c>
      <c r="C4793">
        <v>30.082857142857101</v>
      </c>
      <c r="D4793">
        <v>0</v>
      </c>
      <c r="E4793">
        <v>7</v>
      </c>
      <c r="F4793">
        <v>15.133330003497299</v>
      </c>
      <c r="G4793">
        <v>17.299833554435299</v>
      </c>
      <c r="H4793">
        <v>14.9596679206891</v>
      </c>
      <c r="I4793">
        <v>1.02</v>
      </c>
      <c r="J4793">
        <v>14.9596679206891</v>
      </c>
      <c r="K4793">
        <v>15.2588612791029</v>
      </c>
      <c r="L4793">
        <v>2096</v>
      </c>
      <c r="M4793">
        <f t="shared" si="888"/>
        <v>-15.2588612791029</v>
      </c>
      <c r="N4793">
        <v>-15.2588612791029</v>
      </c>
      <c r="O4793">
        <f t="shared" si="898"/>
        <v>-168.28736316195699</v>
      </c>
      <c r="P4793">
        <f t="shared" si="889"/>
        <v>86.218136066116742</v>
      </c>
      <c r="Q4793">
        <f t="shared" si="899"/>
        <v>-6.8353881805559524</v>
      </c>
      <c r="R4793">
        <f t="shared" si="890"/>
        <v>6.8353881805559524</v>
      </c>
      <c r="S4793">
        <f t="shared" si="891"/>
        <v>0.4479618796926253</v>
      </c>
      <c r="T4793">
        <f t="shared" si="892"/>
        <v>8.4234730985469479</v>
      </c>
      <c r="U4793">
        <f t="shared" si="893"/>
        <v>0</v>
      </c>
      <c r="V4793">
        <f t="shared" si="894"/>
        <v>55.203812030737467</v>
      </c>
      <c r="W4793">
        <f t="shared" si="895"/>
        <v>0</v>
      </c>
      <c r="X4793">
        <f t="shared" si="896"/>
        <v>55.203812030737467</v>
      </c>
      <c r="Y4793">
        <f t="shared" si="897"/>
        <v>6.8353881805559524</v>
      </c>
    </row>
    <row r="4794" spans="1:25" x14ac:dyDescent="0.3">
      <c r="A4794">
        <v>3</v>
      </c>
      <c r="B4794">
        <v>5</v>
      </c>
      <c r="C4794">
        <v>34.353333333333303</v>
      </c>
      <c r="D4794">
        <v>0</v>
      </c>
      <c r="E4794">
        <v>3</v>
      </c>
      <c r="F4794">
        <v>18.5018988745027</v>
      </c>
      <c r="G4794">
        <v>17.299833554435299</v>
      </c>
      <c r="H4794">
        <v>16.5976336634596</v>
      </c>
      <c r="I4794">
        <v>1.02</v>
      </c>
      <c r="J4794">
        <v>16.5976336634596</v>
      </c>
      <c r="K4794">
        <v>16.9295863367288</v>
      </c>
      <c r="L4794">
        <v>2096</v>
      </c>
      <c r="M4794">
        <f t="shared" si="888"/>
        <v>-16.9295863367288</v>
      </c>
      <c r="N4794">
        <v>-16.9295863367288</v>
      </c>
      <c r="O4794">
        <f t="shared" si="898"/>
        <v>-185.21694949868578</v>
      </c>
      <c r="P4794">
        <f t="shared" si="889"/>
        <v>79.220303164495604</v>
      </c>
      <c r="Q4794">
        <f t="shared" si="899"/>
        <v>-6.9978329016211376</v>
      </c>
      <c r="R4794">
        <f t="shared" si="890"/>
        <v>6.9978329016211376</v>
      </c>
      <c r="S4794">
        <f t="shared" si="891"/>
        <v>0.41334931417900705</v>
      </c>
      <c r="T4794">
        <f t="shared" si="892"/>
        <v>9.9317534351076624</v>
      </c>
      <c r="U4794">
        <f t="shared" si="893"/>
        <v>0</v>
      </c>
      <c r="V4794">
        <f t="shared" si="894"/>
        <v>58.665068582099302</v>
      </c>
      <c r="W4794">
        <f t="shared" si="895"/>
        <v>0</v>
      </c>
      <c r="X4794">
        <f t="shared" si="896"/>
        <v>58.665068582099302</v>
      </c>
      <c r="Y4794">
        <f t="shared" si="897"/>
        <v>6.9978329016211376</v>
      </c>
    </row>
    <row r="4795" spans="1:25" x14ac:dyDescent="0.3">
      <c r="A4795">
        <v>4</v>
      </c>
      <c r="B4795">
        <v>1</v>
      </c>
      <c r="C4795">
        <v>34.465714285714299</v>
      </c>
      <c r="D4795">
        <v>0.17</v>
      </c>
      <c r="E4795">
        <v>7</v>
      </c>
      <c r="F4795">
        <v>18.593611849450902</v>
      </c>
      <c r="G4795">
        <v>17.299833554435299</v>
      </c>
      <c r="H4795">
        <v>16.640117892449702</v>
      </c>
      <c r="I4795">
        <v>1.1000000000000001</v>
      </c>
      <c r="J4795">
        <v>16.640117892449702</v>
      </c>
      <c r="K4795">
        <v>18.3041296816947</v>
      </c>
      <c r="L4795">
        <v>2096</v>
      </c>
      <c r="M4795">
        <f t="shared" si="888"/>
        <v>-18.134129681694699</v>
      </c>
      <c r="N4795">
        <v>-18.134129681694699</v>
      </c>
      <c r="O4795">
        <f t="shared" si="898"/>
        <v>-203.35107918038048</v>
      </c>
      <c r="P4795">
        <f t="shared" si="889"/>
        <v>72.353365624370923</v>
      </c>
      <c r="Q4795">
        <f t="shared" si="899"/>
        <v>-6.866937540124681</v>
      </c>
      <c r="R4795">
        <f t="shared" si="890"/>
        <v>7.036937540124681</v>
      </c>
      <c r="S4795">
        <f t="shared" si="891"/>
        <v>0.38444534990167101</v>
      </c>
      <c r="T4795">
        <f t="shared" si="892"/>
        <v>11.267192141570019</v>
      </c>
      <c r="U4795">
        <f t="shared" si="893"/>
        <v>0</v>
      </c>
      <c r="V4795">
        <f t="shared" si="894"/>
        <v>61.555465009832901</v>
      </c>
      <c r="W4795">
        <f t="shared" si="895"/>
        <v>0</v>
      </c>
      <c r="X4795">
        <f t="shared" si="896"/>
        <v>61.555465009832901</v>
      </c>
      <c r="Y4795">
        <f t="shared" si="897"/>
        <v>6.866937540124681</v>
      </c>
    </row>
    <row r="4796" spans="1:25" x14ac:dyDescent="0.3">
      <c r="A4796">
        <v>4</v>
      </c>
      <c r="B4796">
        <v>2</v>
      </c>
      <c r="C4796">
        <v>33.578571428571401</v>
      </c>
      <c r="D4796">
        <v>0</v>
      </c>
      <c r="E4796">
        <v>7</v>
      </c>
      <c r="F4796">
        <v>17.873829371242401</v>
      </c>
      <c r="G4796">
        <v>17.299833554435299</v>
      </c>
      <c r="H4796">
        <v>16.303916031440099</v>
      </c>
      <c r="I4796">
        <v>1.1000000000000001</v>
      </c>
      <c r="J4796">
        <v>16.303916031440099</v>
      </c>
      <c r="K4796">
        <v>17.934307634584101</v>
      </c>
      <c r="L4796">
        <v>2096</v>
      </c>
      <c r="M4796">
        <f t="shared" si="888"/>
        <v>-17.934307634584101</v>
      </c>
      <c r="N4796">
        <v>-17.934307634584101</v>
      </c>
      <c r="O4796">
        <f t="shared" si="898"/>
        <v>-221.28538681496457</v>
      </c>
      <c r="P4796">
        <f t="shared" si="889"/>
        <v>66.147720636766763</v>
      </c>
      <c r="Q4796">
        <f t="shared" si="899"/>
        <v>-6.2056449876041597</v>
      </c>
      <c r="R4796">
        <f t="shared" si="890"/>
        <v>6.2056449876041597</v>
      </c>
      <c r="S4796">
        <f t="shared" si="891"/>
        <v>0.34602088433218009</v>
      </c>
      <c r="T4796">
        <f t="shared" si="892"/>
        <v>11.728662646979942</v>
      </c>
      <c r="U4796">
        <f t="shared" si="893"/>
        <v>0</v>
      </c>
      <c r="V4796">
        <f t="shared" si="894"/>
        <v>65.397911566781985</v>
      </c>
      <c r="W4796">
        <f t="shared" si="895"/>
        <v>0</v>
      </c>
      <c r="X4796">
        <f t="shared" si="896"/>
        <v>65.397911566781985</v>
      </c>
      <c r="Y4796">
        <f t="shared" si="897"/>
        <v>6.2056449876041597</v>
      </c>
    </row>
    <row r="4797" spans="1:25" x14ac:dyDescent="0.3">
      <c r="A4797">
        <v>4</v>
      </c>
      <c r="B4797">
        <v>3</v>
      </c>
      <c r="C4797">
        <v>34.034999999999997</v>
      </c>
      <c r="D4797">
        <v>0</v>
      </c>
      <c r="E4797">
        <v>7</v>
      </c>
      <c r="F4797">
        <v>18.2429474203777</v>
      </c>
      <c r="G4797">
        <v>17.299833554435299</v>
      </c>
      <c r="H4797">
        <v>16.4771273139866</v>
      </c>
      <c r="I4797">
        <v>1.1000000000000001</v>
      </c>
      <c r="J4797">
        <v>16.4771273139866</v>
      </c>
      <c r="K4797">
        <v>18.124840045385302</v>
      </c>
      <c r="L4797">
        <v>2096</v>
      </c>
      <c r="M4797">
        <f t="shared" si="888"/>
        <v>-18.124840045385302</v>
      </c>
      <c r="N4797">
        <v>-18.124840045385302</v>
      </c>
      <c r="O4797">
        <f t="shared" si="898"/>
        <v>-239.41022686034987</v>
      </c>
      <c r="P4797">
        <f t="shared" si="889"/>
        <v>60.416740808813771</v>
      </c>
      <c r="Q4797">
        <f t="shared" si="899"/>
        <v>-5.7309798279529929</v>
      </c>
      <c r="R4797">
        <f t="shared" si="890"/>
        <v>5.7309798279529929</v>
      </c>
      <c r="S4797">
        <f t="shared" si="891"/>
        <v>0.31619478095268139</v>
      </c>
      <c r="T4797">
        <f t="shared" si="892"/>
        <v>12.393860217432309</v>
      </c>
      <c r="U4797">
        <f t="shared" si="893"/>
        <v>0</v>
      </c>
      <c r="V4797">
        <f t="shared" si="894"/>
        <v>68.380521904731864</v>
      </c>
      <c r="W4797">
        <f t="shared" si="895"/>
        <v>0</v>
      </c>
      <c r="X4797">
        <f t="shared" si="896"/>
        <v>68.380521904731864</v>
      </c>
      <c r="Y4797">
        <f t="shared" si="897"/>
        <v>5.7309798279529929</v>
      </c>
    </row>
    <row r="4798" spans="1:25" x14ac:dyDescent="0.3">
      <c r="A4798">
        <v>4</v>
      </c>
      <c r="B4798">
        <v>4</v>
      </c>
      <c r="C4798">
        <v>34.774285714285703</v>
      </c>
      <c r="D4798">
        <v>0</v>
      </c>
      <c r="E4798">
        <v>7</v>
      </c>
      <c r="F4798">
        <v>18.846224299648402</v>
      </c>
      <c r="G4798">
        <v>17.299833554435299</v>
      </c>
      <c r="H4798">
        <v>16.756615137345499</v>
      </c>
      <c r="I4798">
        <v>1.1000000000000001</v>
      </c>
      <c r="J4798">
        <v>16.756615137345499</v>
      </c>
      <c r="K4798">
        <v>18.432276651080102</v>
      </c>
      <c r="L4798">
        <v>2096</v>
      </c>
      <c r="M4798">
        <f t="shared" si="888"/>
        <v>-18.432276651080102</v>
      </c>
      <c r="N4798">
        <v>-18.432276651080102</v>
      </c>
      <c r="O4798">
        <f t="shared" si="898"/>
        <v>-257.84250351142998</v>
      </c>
      <c r="P4798">
        <f t="shared" si="889"/>
        <v>55.09752787450325</v>
      </c>
      <c r="Q4798">
        <f t="shared" si="899"/>
        <v>-5.3192129343105208</v>
      </c>
      <c r="R4798">
        <f t="shared" si="890"/>
        <v>5.3192129343105208</v>
      </c>
      <c r="S4798">
        <f t="shared" si="891"/>
        <v>0.28858143977558104</v>
      </c>
      <c r="T4798">
        <f t="shared" si="892"/>
        <v>13.113063716769581</v>
      </c>
      <c r="U4798">
        <f t="shared" si="893"/>
        <v>0</v>
      </c>
      <c r="V4798">
        <f t="shared" si="894"/>
        <v>71.1418560224419</v>
      </c>
      <c r="W4798">
        <f t="shared" si="895"/>
        <v>0</v>
      </c>
      <c r="X4798">
        <f t="shared" si="896"/>
        <v>71.1418560224419</v>
      </c>
      <c r="Y4798">
        <f t="shared" si="897"/>
        <v>5.3192129343105208</v>
      </c>
    </row>
    <row r="4799" spans="1:25" x14ac:dyDescent="0.3">
      <c r="A4799">
        <v>4</v>
      </c>
      <c r="B4799">
        <v>5</v>
      </c>
      <c r="C4799">
        <v>33.049999999999997</v>
      </c>
      <c r="D4799">
        <v>0</v>
      </c>
      <c r="E4799">
        <v>2</v>
      </c>
      <c r="F4799">
        <v>17.449581262627401</v>
      </c>
      <c r="G4799">
        <v>17.299833554435299</v>
      </c>
      <c r="H4799">
        <v>16.102686314893699</v>
      </c>
      <c r="I4799">
        <v>1.1000000000000001</v>
      </c>
      <c r="J4799">
        <v>16.102686314893699</v>
      </c>
      <c r="K4799">
        <v>17.712954946383</v>
      </c>
      <c r="L4799">
        <v>2096</v>
      </c>
      <c r="M4799">
        <f t="shared" si="888"/>
        <v>-17.712954946383</v>
      </c>
      <c r="N4799">
        <v>-17.712954946383</v>
      </c>
      <c r="O4799">
        <f t="shared" si="898"/>
        <v>-275.55545845781296</v>
      </c>
      <c r="P4799">
        <f t="shared" si="889"/>
        <v>50.427672112660325</v>
      </c>
      <c r="Q4799">
        <f t="shared" si="899"/>
        <v>-4.6698557618429248</v>
      </c>
      <c r="R4799">
        <f t="shared" si="890"/>
        <v>4.6698557618429248</v>
      </c>
      <c r="S4799">
        <f t="shared" si="891"/>
        <v>0.26364069552361807</v>
      </c>
      <c r="T4799">
        <f t="shared" si="892"/>
        <v>13.043099184540075</v>
      </c>
      <c r="U4799">
        <f t="shared" si="893"/>
        <v>0</v>
      </c>
      <c r="V4799">
        <f t="shared" si="894"/>
        <v>73.635930447638202</v>
      </c>
      <c r="W4799">
        <f t="shared" si="895"/>
        <v>0</v>
      </c>
      <c r="X4799">
        <f t="shared" si="896"/>
        <v>73.635930447638202</v>
      </c>
      <c r="Y4799">
        <f t="shared" si="897"/>
        <v>4.6698557618429248</v>
      </c>
    </row>
    <row r="4800" spans="1:25" x14ac:dyDescent="0.3">
      <c r="A4800">
        <v>5</v>
      </c>
      <c r="B4800">
        <v>1</v>
      </c>
      <c r="C4800">
        <v>33.1271428571429</v>
      </c>
      <c r="D4800">
        <v>2.08</v>
      </c>
      <c r="E4800">
        <v>7</v>
      </c>
      <c r="F4800">
        <v>17.511282728898401</v>
      </c>
      <c r="G4800">
        <v>17.299833554435299</v>
      </c>
      <c r="H4800">
        <v>16.132098308308102</v>
      </c>
      <c r="I4800">
        <v>1.18</v>
      </c>
      <c r="J4800">
        <v>16.132098308308102</v>
      </c>
      <c r="K4800">
        <v>19.035876003803502</v>
      </c>
      <c r="L4800">
        <v>2096</v>
      </c>
      <c r="M4800">
        <f t="shared" si="888"/>
        <v>-16.955876003803503</v>
      </c>
      <c r="N4800">
        <v>-16.955876003803503</v>
      </c>
      <c r="O4800">
        <f t="shared" si="898"/>
        <v>-292.51133446161646</v>
      </c>
      <c r="P4800">
        <f t="shared" si="889"/>
        <v>46.328656209100586</v>
      </c>
      <c r="Q4800">
        <f t="shared" si="899"/>
        <v>-4.0990159035597387</v>
      </c>
      <c r="R4800">
        <f t="shared" si="890"/>
        <v>6.1790159035597387</v>
      </c>
      <c r="S4800">
        <f t="shared" si="891"/>
        <v>0.32459845306436791</v>
      </c>
      <c r="T4800">
        <f t="shared" si="892"/>
        <v>12.856860100243763</v>
      </c>
      <c r="U4800">
        <f t="shared" si="893"/>
        <v>0</v>
      </c>
      <c r="V4800">
        <f t="shared" si="894"/>
        <v>67.54015469356321</v>
      </c>
      <c r="W4800">
        <f t="shared" si="895"/>
        <v>0</v>
      </c>
      <c r="X4800">
        <f t="shared" si="896"/>
        <v>67.54015469356321</v>
      </c>
      <c r="Y4800">
        <f t="shared" si="897"/>
        <v>4.0990159035597387</v>
      </c>
    </row>
    <row r="4801" spans="1:25" x14ac:dyDescent="0.3">
      <c r="A4801">
        <v>5</v>
      </c>
      <c r="B4801">
        <v>2</v>
      </c>
      <c r="C4801">
        <v>35.486428571428597</v>
      </c>
      <c r="D4801">
        <v>0</v>
      </c>
      <c r="E4801">
        <v>7</v>
      </c>
      <c r="F4801">
        <v>19.433620850461999</v>
      </c>
      <c r="G4801">
        <v>17.299833554435299</v>
      </c>
      <c r="H4801">
        <v>17.024623158413601</v>
      </c>
      <c r="I4801">
        <v>1.18</v>
      </c>
      <c r="J4801">
        <v>17.024623158413601</v>
      </c>
      <c r="K4801">
        <v>20.089055326928001</v>
      </c>
      <c r="L4801">
        <v>2096</v>
      </c>
      <c r="M4801">
        <f t="shared" si="888"/>
        <v>-20.089055326928001</v>
      </c>
      <c r="N4801">
        <v>-20.089055326928001</v>
      </c>
      <c r="O4801">
        <f t="shared" si="898"/>
        <v>-312.60038978854448</v>
      </c>
      <c r="P4801">
        <f t="shared" si="889"/>
        <v>41.901239867719781</v>
      </c>
      <c r="Q4801">
        <f t="shared" si="899"/>
        <v>-4.4274163413808054</v>
      </c>
      <c r="R4801">
        <f t="shared" si="890"/>
        <v>4.4274163413808054</v>
      </c>
      <c r="S4801">
        <f t="shared" si="891"/>
        <v>0.22038947423506558</v>
      </c>
      <c r="T4801">
        <f t="shared" si="892"/>
        <v>15.661638985547196</v>
      </c>
      <c r="U4801">
        <f t="shared" si="893"/>
        <v>0</v>
      </c>
      <c r="V4801">
        <f t="shared" si="894"/>
        <v>77.961052576493444</v>
      </c>
      <c r="W4801">
        <f t="shared" si="895"/>
        <v>0</v>
      </c>
      <c r="X4801">
        <f t="shared" si="896"/>
        <v>77.961052576493444</v>
      </c>
      <c r="Y4801">
        <f t="shared" si="897"/>
        <v>4.4274163413808054</v>
      </c>
    </row>
    <row r="4802" spans="1:25" x14ac:dyDescent="0.3">
      <c r="A4802">
        <v>5</v>
      </c>
      <c r="B4802">
        <v>3</v>
      </c>
      <c r="C4802">
        <v>35.784999999999997</v>
      </c>
      <c r="D4802">
        <v>0</v>
      </c>
      <c r="E4802">
        <v>7</v>
      </c>
      <c r="F4802">
        <v>19.681706902571602</v>
      </c>
      <c r="G4802">
        <v>17.299833554435299</v>
      </c>
      <c r="H4802">
        <v>17.136639034282101</v>
      </c>
      <c r="I4802">
        <v>1.18</v>
      </c>
      <c r="J4802">
        <v>17.136639034282101</v>
      </c>
      <c r="K4802">
        <v>20.2212340604529</v>
      </c>
      <c r="L4802">
        <v>2096</v>
      </c>
      <c r="M4802">
        <f t="shared" si="888"/>
        <v>-20.2212340604529</v>
      </c>
      <c r="N4802">
        <v>-20.2212340604529</v>
      </c>
      <c r="O4802">
        <f t="shared" si="898"/>
        <v>-332.82162384899738</v>
      </c>
      <c r="P4802">
        <f t="shared" si="889"/>
        <v>37.871893751443039</v>
      </c>
      <c r="Q4802">
        <f t="shared" si="899"/>
        <v>-4.0293461162767414</v>
      </c>
      <c r="R4802">
        <f t="shared" si="890"/>
        <v>4.0293461162767414</v>
      </c>
      <c r="S4802">
        <f t="shared" si="891"/>
        <v>0.19926311639688796</v>
      </c>
      <c r="T4802">
        <f t="shared" si="892"/>
        <v>16.191887944176159</v>
      </c>
      <c r="U4802">
        <f t="shared" si="893"/>
        <v>0</v>
      </c>
      <c r="V4802">
        <f t="shared" si="894"/>
        <v>80.073688360311195</v>
      </c>
      <c r="W4802">
        <f t="shared" si="895"/>
        <v>0</v>
      </c>
      <c r="X4802">
        <f t="shared" si="896"/>
        <v>80.073688360311195</v>
      </c>
      <c r="Y4802">
        <f t="shared" si="897"/>
        <v>4.0293461162767414</v>
      </c>
    </row>
    <row r="4803" spans="1:25" x14ac:dyDescent="0.3">
      <c r="A4803">
        <v>5</v>
      </c>
      <c r="B4803">
        <v>4</v>
      </c>
      <c r="C4803">
        <v>32.733571428571402</v>
      </c>
      <c r="D4803">
        <v>16.37</v>
      </c>
      <c r="E4803">
        <v>7</v>
      </c>
      <c r="F4803">
        <v>17.197266006211599</v>
      </c>
      <c r="G4803">
        <v>17.299833554435299</v>
      </c>
      <c r="H4803">
        <v>15.981886101871099</v>
      </c>
      <c r="I4803">
        <v>1.18</v>
      </c>
      <c r="J4803">
        <v>15.981886101871099</v>
      </c>
      <c r="K4803">
        <v>18.858625600207901</v>
      </c>
      <c r="L4803">
        <v>2096</v>
      </c>
      <c r="M4803">
        <f t="shared" ref="M4803:M4866" si="900">D4803-K4803</f>
        <v>-2.4886256002079001</v>
      </c>
      <c r="N4803">
        <v>-2.4886256002079001</v>
      </c>
      <c r="O4803">
        <f t="shared" si="898"/>
        <v>-335.31024944920529</v>
      </c>
      <c r="P4803">
        <f t="shared" ref="P4803:P4866" si="901">200 * EXP(O4803 / 200)</f>
        <v>37.403568686819206</v>
      </c>
      <c r="Q4803">
        <f t="shared" si="899"/>
        <v>-0.4683250646238335</v>
      </c>
      <c r="R4803">
        <f t="shared" ref="R4803:R4866" si="902">MAX(IF(D4803&gt;K4803,K4803,D4803+Y4803))</f>
        <v>16.838325064623834</v>
      </c>
      <c r="S4803">
        <f t="shared" ref="S4803:S4866" si="903">R4803/K4803</f>
        <v>0.89287127395106702</v>
      </c>
      <c r="T4803">
        <f t="shared" ref="T4803:T4866" si="904">K4803-R4803</f>
        <v>2.0203005355840666</v>
      </c>
      <c r="U4803">
        <f t="shared" ref="U4803:U4866" si="905">MAX(0,M4803)</f>
        <v>0</v>
      </c>
      <c r="V4803">
        <f t="shared" ref="V4803:V4866" si="906">(T4803/K4803)*100</f>
        <v>10.712872604893299</v>
      </c>
      <c r="W4803">
        <f t="shared" ref="W4803:W4866" si="907">U4803/M4803*100</f>
        <v>0</v>
      </c>
      <c r="X4803">
        <f t="shared" ref="X4803:X4866" si="908">V4803-W4803</f>
        <v>10.712872604893299</v>
      </c>
      <c r="Y4803">
        <f t="shared" ref="Y4803:Y4866" si="909">IF(Q4803&lt;0,-Q4803,Q4803)</f>
        <v>0.4683250646238335</v>
      </c>
    </row>
    <row r="4804" spans="1:25" x14ac:dyDescent="0.3">
      <c r="A4804">
        <v>5</v>
      </c>
      <c r="B4804">
        <v>5</v>
      </c>
      <c r="C4804">
        <v>32.69</v>
      </c>
      <c r="D4804">
        <v>0.59</v>
      </c>
      <c r="E4804">
        <v>3</v>
      </c>
      <c r="F4804">
        <v>17.162620647224099</v>
      </c>
      <c r="G4804">
        <v>17.299833554435299</v>
      </c>
      <c r="H4804">
        <v>15.965232385168299</v>
      </c>
      <c r="I4804">
        <v>1.18</v>
      </c>
      <c r="J4804">
        <v>15.965232385168299</v>
      </c>
      <c r="K4804">
        <v>18.838974214498599</v>
      </c>
      <c r="L4804">
        <v>2096</v>
      </c>
      <c r="M4804">
        <f t="shared" si="900"/>
        <v>-18.248974214498599</v>
      </c>
      <c r="N4804">
        <v>-18.248974214498599</v>
      </c>
      <c r="O4804">
        <f t="shared" ref="O4804:O4867" si="910">IF(O4803 + N4804 &gt; 200, 0, O4803 + N4804)</f>
        <v>-353.5592236637039</v>
      </c>
      <c r="P4804">
        <f t="shared" si="901"/>
        <v>34.141759308999383</v>
      </c>
      <c r="Q4804">
        <f t="shared" ref="Q4804:Q4867" si="911">P4804 - P4803</f>
        <v>-3.2618093778198229</v>
      </c>
      <c r="R4804">
        <f t="shared" si="902"/>
        <v>3.8518093778198228</v>
      </c>
      <c r="S4804">
        <f t="shared" si="903"/>
        <v>0.20445961303219179</v>
      </c>
      <c r="T4804">
        <f t="shared" si="904"/>
        <v>14.987164836678776</v>
      </c>
      <c r="U4804">
        <f t="shared" si="905"/>
        <v>0</v>
      </c>
      <c r="V4804">
        <f t="shared" si="906"/>
        <v>79.554038696780822</v>
      </c>
      <c r="W4804">
        <f t="shared" si="907"/>
        <v>0</v>
      </c>
      <c r="X4804">
        <f t="shared" si="908"/>
        <v>79.554038696780822</v>
      </c>
      <c r="Y4804">
        <f t="shared" si="909"/>
        <v>3.2618093778198229</v>
      </c>
    </row>
    <row r="4805" spans="1:25" x14ac:dyDescent="0.3">
      <c r="A4805">
        <v>6</v>
      </c>
      <c r="B4805">
        <v>1</v>
      </c>
      <c r="C4805">
        <v>32.896428571428601</v>
      </c>
      <c r="D4805">
        <v>11.24</v>
      </c>
      <c r="E4805">
        <v>7</v>
      </c>
      <c r="F4805">
        <v>17.326969957503302</v>
      </c>
      <c r="G4805">
        <v>17.299833554435299</v>
      </c>
      <c r="H4805">
        <v>16.044090205257799</v>
      </c>
      <c r="I4805">
        <v>1.25</v>
      </c>
      <c r="J4805">
        <v>16.044090205257799</v>
      </c>
      <c r="K4805">
        <v>20.0551127565722</v>
      </c>
      <c r="L4805">
        <v>2096</v>
      </c>
      <c r="M4805">
        <f t="shared" si="900"/>
        <v>-8.8151127565721996</v>
      </c>
      <c r="N4805">
        <v>-8.8151127565721996</v>
      </c>
      <c r="O4805">
        <f t="shared" si="910"/>
        <v>-362.37433642027611</v>
      </c>
      <c r="P4805">
        <f t="shared" si="901"/>
        <v>32.669622952272029</v>
      </c>
      <c r="Q4805">
        <f t="shared" si="911"/>
        <v>-1.4721363567273542</v>
      </c>
      <c r="R4805">
        <f t="shared" si="902"/>
        <v>12.712136356727354</v>
      </c>
      <c r="S4805">
        <f t="shared" si="903"/>
        <v>0.6338601288871587</v>
      </c>
      <c r="T4805">
        <f t="shared" si="904"/>
        <v>7.3429763998448454</v>
      </c>
      <c r="U4805">
        <f t="shared" si="905"/>
        <v>0</v>
      </c>
      <c r="V4805">
        <f t="shared" si="906"/>
        <v>36.613987111284132</v>
      </c>
      <c r="W4805">
        <f t="shared" si="907"/>
        <v>0</v>
      </c>
      <c r="X4805">
        <f t="shared" si="908"/>
        <v>36.613987111284132</v>
      </c>
      <c r="Y4805">
        <f t="shared" si="909"/>
        <v>1.4721363567273542</v>
      </c>
    </row>
    <row r="4806" spans="1:25" x14ac:dyDescent="0.3">
      <c r="A4806">
        <v>6</v>
      </c>
      <c r="B4806">
        <v>2</v>
      </c>
      <c r="C4806">
        <v>32.317142857142898</v>
      </c>
      <c r="D4806">
        <v>6.01</v>
      </c>
      <c r="E4806">
        <v>7</v>
      </c>
      <c r="F4806">
        <v>16.867119114558101</v>
      </c>
      <c r="G4806">
        <v>17.299833554435299</v>
      </c>
      <c r="H4806">
        <v>15.8225221937076</v>
      </c>
      <c r="I4806">
        <v>1.25</v>
      </c>
      <c r="J4806">
        <v>15.8225221937076</v>
      </c>
      <c r="K4806">
        <v>19.778152742134498</v>
      </c>
      <c r="L4806">
        <v>2096</v>
      </c>
      <c r="M4806">
        <f t="shared" si="900"/>
        <v>-13.768152742134498</v>
      </c>
      <c r="N4806">
        <v>-13.768152742134498</v>
      </c>
      <c r="O4806">
        <f t="shared" si="910"/>
        <v>-376.14248916241058</v>
      </c>
      <c r="P4806">
        <f t="shared" si="901"/>
        <v>30.496286458330189</v>
      </c>
      <c r="Q4806">
        <f t="shared" si="911"/>
        <v>-2.1733364939418394</v>
      </c>
      <c r="R4806">
        <f t="shared" si="902"/>
        <v>8.1833364939418392</v>
      </c>
      <c r="S4806">
        <f t="shared" si="903"/>
        <v>0.41375636039600516</v>
      </c>
      <c r="T4806">
        <f t="shared" si="904"/>
        <v>11.594816248192659</v>
      </c>
      <c r="U4806">
        <f t="shared" si="905"/>
        <v>0</v>
      </c>
      <c r="V4806">
        <f t="shared" si="906"/>
        <v>58.624363960399485</v>
      </c>
      <c r="W4806">
        <f t="shared" si="907"/>
        <v>0</v>
      </c>
      <c r="X4806">
        <f t="shared" si="908"/>
        <v>58.624363960399485</v>
      </c>
      <c r="Y4806">
        <f t="shared" si="909"/>
        <v>2.1733364939418394</v>
      </c>
    </row>
    <row r="4807" spans="1:25" x14ac:dyDescent="0.3">
      <c r="A4807">
        <v>6</v>
      </c>
      <c r="B4807">
        <v>3</v>
      </c>
      <c r="C4807">
        <v>32.064999999999998</v>
      </c>
      <c r="D4807">
        <v>38.619999999999997</v>
      </c>
      <c r="E4807">
        <v>7</v>
      </c>
      <c r="F4807">
        <v>16.6682773113601</v>
      </c>
      <c r="G4807">
        <v>17.299833554435299</v>
      </c>
      <c r="H4807">
        <v>15.725812402705101</v>
      </c>
      <c r="I4807">
        <v>1.25</v>
      </c>
      <c r="J4807">
        <v>15.725812402705101</v>
      </c>
      <c r="K4807">
        <v>19.657265503381399</v>
      </c>
      <c r="L4807">
        <v>2096</v>
      </c>
      <c r="M4807">
        <f t="shared" si="900"/>
        <v>18.962734496618598</v>
      </c>
      <c r="N4807">
        <v>18.962734496618598</v>
      </c>
      <c r="O4807">
        <f t="shared" si="910"/>
        <v>-357.17975466579196</v>
      </c>
      <c r="P4807">
        <f t="shared" si="901"/>
        <v>33.529263445893775</v>
      </c>
      <c r="Q4807">
        <f t="shared" si="911"/>
        <v>3.0329769875635861</v>
      </c>
      <c r="R4807">
        <f t="shared" si="902"/>
        <v>19.657265503381399</v>
      </c>
      <c r="S4807">
        <f t="shared" si="903"/>
        <v>1</v>
      </c>
      <c r="T4807">
        <f t="shared" si="904"/>
        <v>0</v>
      </c>
      <c r="U4807">
        <f t="shared" si="905"/>
        <v>18.962734496618598</v>
      </c>
      <c r="V4807">
        <f t="shared" si="906"/>
        <v>0</v>
      </c>
      <c r="W4807">
        <f t="shared" si="907"/>
        <v>100</v>
      </c>
      <c r="X4807">
        <f t="shared" si="908"/>
        <v>-100</v>
      </c>
      <c r="Y4807">
        <f t="shared" si="909"/>
        <v>3.0329769875635861</v>
      </c>
    </row>
    <row r="4808" spans="1:25" x14ac:dyDescent="0.3">
      <c r="A4808">
        <v>6</v>
      </c>
      <c r="B4808">
        <v>4</v>
      </c>
      <c r="C4808">
        <v>30.199285714285701</v>
      </c>
      <c r="D4808">
        <v>459.6</v>
      </c>
      <c r="E4808">
        <v>7</v>
      </c>
      <c r="F4808">
        <v>15.222093081681599</v>
      </c>
      <c r="G4808">
        <v>17.299833554435299</v>
      </c>
      <c r="H4808">
        <v>15.0049672732519</v>
      </c>
      <c r="I4808">
        <v>1.25</v>
      </c>
      <c r="J4808">
        <v>15.0049672732519</v>
      </c>
      <c r="K4808">
        <v>18.756209091564902</v>
      </c>
      <c r="L4808">
        <v>2096</v>
      </c>
      <c r="M4808">
        <f t="shared" si="900"/>
        <v>440.8437909084351</v>
      </c>
      <c r="N4808">
        <v>440.8437909084351</v>
      </c>
      <c r="O4808">
        <f t="shared" si="910"/>
        <v>83.664036242643135</v>
      </c>
      <c r="P4808">
        <f t="shared" si="901"/>
        <v>303.88141642634025</v>
      </c>
      <c r="Q4808">
        <f t="shared" si="911"/>
        <v>270.35215298044648</v>
      </c>
      <c r="R4808">
        <f t="shared" si="902"/>
        <v>18.756209091564902</v>
      </c>
      <c r="S4808">
        <f t="shared" si="903"/>
        <v>1</v>
      </c>
      <c r="T4808">
        <f t="shared" si="904"/>
        <v>0</v>
      </c>
      <c r="U4808">
        <f t="shared" si="905"/>
        <v>440.8437909084351</v>
      </c>
      <c r="V4808">
        <f t="shared" si="906"/>
        <v>0</v>
      </c>
      <c r="W4808">
        <f t="shared" si="907"/>
        <v>100</v>
      </c>
      <c r="X4808">
        <f t="shared" si="908"/>
        <v>-100</v>
      </c>
      <c r="Y4808">
        <f t="shared" si="909"/>
        <v>270.35215298044648</v>
      </c>
    </row>
    <row r="4809" spans="1:25" x14ac:dyDescent="0.3">
      <c r="A4809">
        <v>6</v>
      </c>
      <c r="B4809">
        <v>5</v>
      </c>
      <c r="C4809">
        <v>30.842500000000001</v>
      </c>
      <c r="D4809">
        <v>32.85</v>
      </c>
      <c r="E4809">
        <v>2</v>
      </c>
      <c r="F4809">
        <v>15.715632608993401</v>
      </c>
      <c r="G4809">
        <v>17.299833554435299</v>
      </c>
      <c r="H4809">
        <v>15.254546553449</v>
      </c>
      <c r="I4809">
        <v>1.25</v>
      </c>
      <c r="J4809">
        <v>15.254546553449</v>
      </c>
      <c r="K4809">
        <v>19.068183191811301</v>
      </c>
      <c r="L4809">
        <v>2096</v>
      </c>
      <c r="M4809">
        <f t="shared" si="900"/>
        <v>13.781816808188701</v>
      </c>
      <c r="N4809">
        <v>13.781816808188701</v>
      </c>
      <c r="O4809">
        <f t="shared" si="910"/>
        <v>97.445853050831829</v>
      </c>
      <c r="P4809">
        <f t="shared" si="901"/>
        <v>325.5599529055861</v>
      </c>
      <c r="Q4809">
        <f t="shared" si="911"/>
        <v>21.678536479245849</v>
      </c>
      <c r="R4809">
        <f t="shared" si="902"/>
        <v>19.068183191811301</v>
      </c>
      <c r="S4809">
        <f t="shared" si="903"/>
        <v>1</v>
      </c>
      <c r="T4809">
        <f t="shared" si="904"/>
        <v>0</v>
      </c>
      <c r="U4809">
        <f t="shared" si="905"/>
        <v>13.781816808188701</v>
      </c>
      <c r="V4809">
        <f t="shared" si="906"/>
        <v>0</v>
      </c>
      <c r="W4809">
        <f t="shared" si="907"/>
        <v>100</v>
      </c>
      <c r="X4809">
        <f t="shared" si="908"/>
        <v>-100</v>
      </c>
      <c r="Y4809">
        <f t="shared" si="909"/>
        <v>21.678536479245849</v>
      </c>
    </row>
    <row r="4810" spans="1:25" x14ac:dyDescent="0.3">
      <c r="A4810">
        <v>7</v>
      </c>
      <c r="B4810">
        <v>1</v>
      </c>
      <c r="C4810">
        <v>30.552142857142901</v>
      </c>
      <c r="D4810">
        <v>112.9</v>
      </c>
      <c r="E4810">
        <v>7</v>
      </c>
      <c r="F4810">
        <v>15.492179168414101</v>
      </c>
      <c r="G4810">
        <v>17.299833554435299</v>
      </c>
      <c r="H4810">
        <v>15.142023947327401</v>
      </c>
      <c r="I4810">
        <v>1.25</v>
      </c>
      <c r="J4810">
        <v>15.142023947327401</v>
      </c>
      <c r="K4810">
        <v>18.9275299341592</v>
      </c>
      <c r="L4810">
        <v>2096</v>
      </c>
      <c r="M4810">
        <f t="shared" si="900"/>
        <v>93.97247006584081</v>
      </c>
      <c r="N4810">
        <v>93.97247006584081</v>
      </c>
      <c r="O4810">
        <f t="shared" si="910"/>
        <v>191.41832311667264</v>
      </c>
      <c r="P4810">
        <f t="shared" si="901"/>
        <v>520.82233823530441</v>
      </c>
      <c r="Q4810">
        <f t="shared" si="911"/>
        <v>195.26238532971831</v>
      </c>
      <c r="R4810">
        <f t="shared" si="902"/>
        <v>18.9275299341592</v>
      </c>
      <c r="S4810">
        <f t="shared" si="903"/>
        <v>1</v>
      </c>
      <c r="T4810">
        <f t="shared" si="904"/>
        <v>0</v>
      </c>
      <c r="U4810">
        <f t="shared" si="905"/>
        <v>93.97247006584081</v>
      </c>
      <c r="V4810">
        <f t="shared" si="906"/>
        <v>0</v>
      </c>
      <c r="W4810">
        <f t="shared" si="907"/>
        <v>100</v>
      </c>
      <c r="X4810">
        <f t="shared" si="908"/>
        <v>-100</v>
      </c>
      <c r="Y4810">
        <f t="shared" si="909"/>
        <v>195.26238532971831</v>
      </c>
    </row>
    <row r="4811" spans="1:25" x14ac:dyDescent="0.3">
      <c r="A4811">
        <v>7</v>
      </c>
      <c r="B4811">
        <v>2</v>
      </c>
      <c r="C4811">
        <v>31.000714285714299</v>
      </c>
      <c r="D4811">
        <v>93.4</v>
      </c>
      <c r="E4811">
        <v>7</v>
      </c>
      <c r="F4811">
        <v>15.8378479047387</v>
      </c>
      <c r="G4811">
        <v>17.299833554435299</v>
      </c>
      <c r="H4811">
        <v>15.3157626655771</v>
      </c>
      <c r="I4811">
        <v>1.25</v>
      </c>
      <c r="J4811">
        <v>15.3157626655771</v>
      </c>
      <c r="K4811">
        <v>19.1447033319713</v>
      </c>
      <c r="L4811">
        <v>2096</v>
      </c>
      <c r="M4811">
        <f t="shared" si="900"/>
        <v>74.255296668028706</v>
      </c>
      <c r="N4811">
        <v>74.255296668028706</v>
      </c>
      <c r="O4811">
        <f t="shared" si="910"/>
        <v>0</v>
      </c>
      <c r="P4811">
        <f t="shared" si="901"/>
        <v>200</v>
      </c>
      <c r="Q4811">
        <f t="shared" si="911"/>
        <v>-320.82233823530441</v>
      </c>
      <c r="R4811">
        <f t="shared" si="902"/>
        <v>19.1447033319713</v>
      </c>
      <c r="S4811">
        <f t="shared" si="903"/>
        <v>1</v>
      </c>
      <c r="T4811">
        <f t="shared" si="904"/>
        <v>0</v>
      </c>
      <c r="U4811">
        <f t="shared" si="905"/>
        <v>74.255296668028706</v>
      </c>
      <c r="V4811">
        <f t="shared" si="906"/>
        <v>0</v>
      </c>
      <c r="W4811">
        <f t="shared" si="907"/>
        <v>100</v>
      </c>
      <c r="X4811">
        <f t="shared" si="908"/>
        <v>-100</v>
      </c>
      <c r="Y4811">
        <f t="shared" si="909"/>
        <v>320.82233823530441</v>
      </c>
    </row>
    <row r="4812" spans="1:25" x14ac:dyDescent="0.3">
      <c r="A4812">
        <v>7</v>
      </c>
      <c r="B4812">
        <v>3</v>
      </c>
      <c r="C4812">
        <v>30.847142857142899</v>
      </c>
      <c r="D4812">
        <v>137.44999999999999</v>
      </c>
      <c r="E4812">
        <v>7</v>
      </c>
      <c r="F4812">
        <v>15.7192144828838</v>
      </c>
      <c r="G4812">
        <v>17.299833554435299</v>
      </c>
      <c r="H4812">
        <v>15.2563439332326</v>
      </c>
      <c r="I4812">
        <v>1.25</v>
      </c>
      <c r="J4812">
        <v>15.2563439332326</v>
      </c>
      <c r="K4812">
        <v>19.0704299165408</v>
      </c>
      <c r="L4812">
        <v>2096</v>
      </c>
      <c r="M4812">
        <f t="shared" si="900"/>
        <v>118.37957008345919</v>
      </c>
      <c r="N4812">
        <v>118.37957008345919</v>
      </c>
      <c r="O4812">
        <f t="shared" si="910"/>
        <v>118.37957008345919</v>
      </c>
      <c r="P4812">
        <f t="shared" si="901"/>
        <v>361.48307329129108</v>
      </c>
      <c r="Q4812">
        <f t="shared" si="911"/>
        <v>161.48307329129108</v>
      </c>
      <c r="R4812">
        <f t="shared" si="902"/>
        <v>19.0704299165408</v>
      </c>
      <c r="S4812">
        <f t="shared" si="903"/>
        <v>1</v>
      </c>
      <c r="T4812">
        <f t="shared" si="904"/>
        <v>0</v>
      </c>
      <c r="U4812">
        <f t="shared" si="905"/>
        <v>118.37957008345919</v>
      </c>
      <c r="V4812">
        <f t="shared" si="906"/>
        <v>0</v>
      </c>
      <c r="W4812">
        <f t="shared" si="907"/>
        <v>100</v>
      </c>
      <c r="X4812">
        <f t="shared" si="908"/>
        <v>-100</v>
      </c>
      <c r="Y4812">
        <f t="shared" si="909"/>
        <v>161.48307329129108</v>
      </c>
    </row>
    <row r="4813" spans="1:25" x14ac:dyDescent="0.3">
      <c r="A4813">
        <v>7</v>
      </c>
      <c r="B4813">
        <v>4</v>
      </c>
      <c r="C4813">
        <v>30.324999999999999</v>
      </c>
      <c r="D4813">
        <v>263.52</v>
      </c>
      <c r="E4813">
        <v>7</v>
      </c>
      <c r="F4813">
        <v>15.3181331094054</v>
      </c>
      <c r="G4813">
        <v>17.299833554435299</v>
      </c>
      <c r="H4813">
        <v>15.0538368754884</v>
      </c>
      <c r="I4813">
        <v>1.25</v>
      </c>
      <c r="J4813">
        <v>15.0538368754884</v>
      </c>
      <c r="K4813">
        <v>18.817296094360501</v>
      </c>
      <c r="L4813">
        <v>2096</v>
      </c>
      <c r="M4813">
        <f t="shared" si="900"/>
        <v>244.70270390563948</v>
      </c>
      <c r="N4813">
        <v>244.70270390563948</v>
      </c>
      <c r="O4813">
        <f t="shared" si="910"/>
        <v>0</v>
      </c>
      <c r="P4813">
        <f t="shared" si="901"/>
        <v>200</v>
      </c>
      <c r="Q4813">
        <f t="shared" si="911"/>
        <v>-161.48307329129108</v>
      </c>
      <c r="R4813">
        <f t="shared" si="902"/>
        <v>18.817296094360501</v>
      </c>
      <c r="S4813">
        <f t="shared" si="903"/>
        <v>1</v>
      </c>
      <c r="T4813">
        <f t="shared" si="904"/>
        <v>0</v>
      </c>
      <c r="U4813">
        <f t="shared" si="905"/>
        <v>244.70270390563948</v>
      </c>
      <c r="V4813">
        <f t="shared" si="906"/>
        <v>0</v>
      </c>
      <c r="W4813">
        <f t="shared" si="907"/>
        <v>100</v>
      </c>
      <c r="X4813">
        <f t="shared" si="908"/>
        <v>-100</v>
      </c>
      <c r="Y4813">
        <f t="shared" si="909"/>
        <v>161.48307329129108</v>
      </c>
    </row>
    <row r="4814" spans="1:25" x14ac:dyDescent="0.3">
      <c r="A4814">
        <v>7</v>
      </c>
      <c r="B4814">
        <v>5</v>
      </c>
      <c r="C4814">
        <v>30.758333333333301</v>
      </c>
      <c r="D4814">
        <v>49.06</v>
      </c>
      <c r="E4814">
        <v>3</v>
      </c>
      <c r="F4814">
        <v>15.650747734235001</v>
      </c>
      <c r="G4814">
        <v>17.299833554435299</v>
      </c>
      <c r="H4814">
        <v>15.221953080834499</v>
      </c>
      <c r="I4814">
        <v>1.25</v>
      </c>
      <c r="J4814">
        <v>15.221953080834499</v>
      </c>
      <c r="K4814">
        <v>19.027441351043102</v>
      </c>
      <c r="L4814">
        <v>2096</v>
      </c>
      <c r="M4814">
        <f t="shared" si="900"/>
        <v>30.032558648956901</v>
      </c>
      <c r="N4814">
        <v>30.032558648956901</v>
      </c>
      <c r="O4814">
        <f t="shared" si="910"/>
        <v>30.032558648956901</v>
      </c>
      <c r="P4814">
        <f t="shared" si="901"/>
        <v>232.40467937813017</v>
      </c>
      <c r="Q4814">
        <f t="shared" si="911"/>
        <v>32.404679378130169</v>
      </c>
      <c r="R4814">
        <f t="shared" si="902"/>
        <v>19.027441351043102</v>
      </c>
      <c r="S4814">
        <f t="shared" si="903"/>
        <v>1</v>
      </c>
      <c r="T4814">
        <f t="shared" si="904"/>
        <v>0</v>
      </c>
      <c r="U4814">
        <f t="shared" si="905"/>
        <v>30.032558648956901</v>
      </c>
      <c r="V4814">
        <f t="shared" si="906"/>
        <v>0</v>
      </c>
      <c r="W4814">
        <f t="shared" si="907"/>
        <v>100</v>
      </c>
      <c r="X4814">
        <f t="shared" si="908"/>
        <v>-100</v>
      </c>
      <c r="Y4814">
        <f t="shared" si="909"/>
        <v>32.404679378130169</v>
      </c>
    </row>
    <row r="4815" spans="1:25" x14ac:dyDescent="0.3">
      <c r="A4815">
        <v>8</v>
      </c>
      <c r="B4815">
        <v>1</v>
      </c>
      <c r="C4815">
        <v>30.325714285714302</v>
      </c>
      <c r="D4815">
        <v>258.11</v>
      </c>
      <c r="E4815">
        <v>7</v>
      </c>
      <c r="F4815">
        <v>15.3186793770751</v>
      </c>
      <c r="G4815">
        <v>17.299833554435299</v>
      </c>
      <c r="H4815">
        <v>15.054114417769499</v>
      </c>
      <c r="I4815">
        <v>1.2</v>
      </c>
      <c r="J4815">
        <v>15.054114417769499</v>
      </c>
      <c r="K4815">
        <v>18.0649373013234</v>
      </c>
      <c r="L4815">
        <v>2096</v>
      </c>
      <c r="M4815">
        <f t="shared" si="900"/>
        <v>240.04506269867662</v>
      </c>
      <c r="N4815">
        <v>240.04506269867662</v>
      </c>
      <c r="O4815">
        <f t="shared" si="910"/>
        <v>0</v>
      </c>
      <c r="P4815">
        <f t="shared" si="901"/>
        <v>200</v>
      </c>
      <c r="Q4815">
        <f t="shared" si="911"/>
        <v>-32.404679378130169</v>
      </c>
      <c r="R4815">
        <f t="shared" si="902"/>
        <v>18.0649373013234</v>
      </c>
      <c r="S4815">
        <f t="shared" si="903"/>
        <v>1</v>
      </c>
      <c r="T4815">
        <f t="shared" si="904"/>
        <v>0</v>
      </c>
      <c r="U4815">
        <f t="shared" si="905"/>
        <v>240.04506269867662</v>
      </c>
      <c r="V4815">
        <f t="shared" si="906"/>
        <v>0</v>
      </c>
      <c r="W4815">
        <f t="shared" si="907"/>
        <v>100</v>
      </c>
      <c r="X4815">
        <f t="shared" si="908"/>
        <v>-100</v>
      </c>
      <c r="Y4815">
        <f t="shared" si="909"/>
        <v>32.404679378130169</v>
      </c>
    </row>
    <row r="4816" spans="1:25" x14ac:dyDescent="0.3">
      <c r="A4816">
        <v>8</v>
      </c>
      <c r="B4816">
        <v>2</v>
      </c>
      <c r="C4816">
        <v>30.2214285714286</v>
      </c>
      <c r="D4816">
        <v>36.07</v>
      </c>
      <c r="E4816">
        <v>7</v>
      </c>
      <c r="F4816">
        <v>15.238994340644</v>
      </c>
      <c r="G4816">
        <v>17.299833554435299</v>
      </c>
      <c r="H4816">
        <v>15.013578189388101</v>
      </c>
      <c r="I4816">
        <v>1.2</v>
      </c>
      <c r="J4816">
        <v>15.013578189388101</v>
      </c>
      <c r="K4816">
        <v>18.016293827265802</v>
      </c>
      <c r="L4816">
        <v>2096</v>
      </c>
      <c r="M4816">
        <f t="shared" si="900"/>
        <v>18.053706172734199</v>
      </c>
      <c r="N4816">
        <v>18.053706172734199</v>
      </c>
      <c r="O4816">
        <f t="shared" si="910"/>
        <v>18.053706172734199</v>
      </c>
      <c r="P4816">
        <f t="shared" si="901"/>
        <v>218.89362854479253</v>
      </c>
      <c r="Q4816">
        <f t="shared" si="911"/>
        <v>18.893628544792534</v>
      </c>
      <c r="R4816">
        <f t="shared" si="902"/>
        <v>18.016293827265802</v>
      </c>
      <c r="S4816">
        <f t="shared" si="903"/>
        <v>1</v>
      </c>
      <c r="T4816">
        <f t="shared" si="904"/>
        <v>0</v>
      </c>
      <c r="U4816">
        <f t="shared" si="905"/>
        <v>18.053706172734199</v>
      </c>
      <c r="V4816">
        <f t="shared" si="906"/>
        <v>0</v>
      </c>
      <c r="W4816">
        <f t="shared" si="907"/>
        <v>100</v>
      </c>
      <c r="X4816">
        <f t="shared" si="908"/>
        <v>-100</v>
      </c>
      <c r="Y4816">
        <f t="shared" si="909"/>
        <v>18.893628544792534</v>
      </c>
    </row>
    <row r="4817" spans="1:25" x14ac:dyDescent="0.3">
      <c r="A4817">
        <v>8</v>
      </c>
      <c r="B4817">
        <v>3</v>
      </c>
      <c r="C4817">
        <v>30.15</v>
      </c>
      <c r="D4817">
        <v>25.5</v>
      </c>
      <c r="E4817">
        <v>7</v>
      </c>
      <c r="F4817">
        <v>15.1844970167655</v>
      </c>
      <c r="G4817">
        <v>17.299833554435299</v>
      </c>
      <c r="H4817">
        <v>14.9857961136449</v>
      </c>
      <c r="I4817">
        <v>1.2</v>
      </c>
      <c r="J4817">
        <v>14.9857961136449</v>
      </c>
      <c r="K4817">
        <v>17.982955336373902</v>
      </c>
      <c r="L4817">
        <v>2096</v>
      </c>
      <c r="M4817">
        <f t="shared" si="900"/>
        <v>7.5170446636260984</v>
      </c>
      <c r="N4817">
        <v>7.5170446636260984</v>
      </c>
      <c r="O4817">
        <f t="shared" si="910"/>
        <v>25.570750836360297</v>
      </c>
      <c r="P4817">
        <f t="shared" si="901"/>
        <v>227.27735974537379</v>
      </c>
      <c r="Q4817">
        <f t="shared" si="911"/>
        <v>8.3837312005812521</v>
      </c>
      <c r="R4817">
        <f t="shared" si="902"/>
        <v>17.982955336373902</v>
      </c>
      <c r="S4817">
        <f t="shared" si="903"/>
        <v>1</v>
      </c>
      <c r="T4817">
        <f t="shared" si="904"/>
        <v>0</v>
      </c>
      <c r="U4817">
        <f t="shared" si="905"/>
        <v>7.5170446636260984</v>
      </c>
      <c r="V4817">
        <f t="shared" si="906"/>
        <v>0</v>
      </c>
      <c r="W4817">
        <f t="shared" si="907"/>
        <v>100</v>
      </c>
      <c r="X4817">
        <f t="shared" si="908"/>
        <v>-100</v>
      </c>
      <c r="Y4817">
        <f t="shared" si="909"/>
        <v>8.3837312005812521</v>
      </c>
    </row>
    <row r="4818" spans="1:25" x14ac:dyDescent="0.3">
      <c r="A4818">
        <v>8</v>
      </c>
      <c r="B4818">
        <v>4</v>
      </c>
      <c r="C4818">
        <v>30.709285714285699</v>
      </c>
      <c r="D4818">
        <v>152.66</v>
      </c>
      <c r="E4818">
        <v>7</v>
      </c>
      <c r="F4818">
        <v>15.6129785126447</v>
      </c>
      <c r="G4818">
        <v>17.299833554435299</v>
      </c>
      <c r="H4818">
        <v>15.2029504955938</v>
      </c>
      <c r="I4818">
        <v>1.2</v>
      </c>
      <c r="J4818">
        <v>15.2029504955938</v>
      </c>
      <c r="K4818">
        <v>18.243540594712599</v>
      </c>
      <c r="L4818">
        <v>2096</v>
      </c>
      <c r="M4818">
        <f t="shared" si="900"/>
        <v>134.41645940528741</v>
      </c>
      <c r="N4818">
        <v>134.41645940528741</v>
      </c>
      <c r="O4818">
        <f t="shared" si="910"/>
        <v>159.98721024164772</v>
      </c>
      <c r="P4818">
        <f t="shared" si="901"/>
        <v>445.07972247791895</v>
      </c>
      <c r="Q4818">
        <f t="shared" si="911"/>
        <v>217.80236273254516</v>
      </c>
      <c r="R4818">
        <f t="shared" si="902"/>
        <v>18.243540594712599</v>
      </c>
      <c r="S4818">
        <f t="shared" si="903"/>
        <v>1</v>
      </c>
      <c r="T4818">
        <f t="shared" si="904"/>
        <v>0</v>
      </c>
      <c r="U4818">
        <f t="shared" si="905"/>
        <v>134.41645940528741</v>
      </c>
      <c r="V4818">
        <f t="shared" si="906"/>
        <v>0</v>
      </c>
      <c r="W4818">
        <f t="shared" si="907"/>
        <v>100</v>
      </c>
      <c r="X4818">
        <f t="shared" si="908"/>
        <v>-100</v>
      </c>
      <c r="Y4818">
        <f t="shared" si="909"/>
        <v>217.80236273254516</v>
      </c>
    </row>
    <row r="4819" spans="1:25" x14ac:dyDescent="0.3">
      <c r="A4819">
        <v>8</v>
      </c>
      <c r="B4819">
        <v>5</v>
      </c>
      <c r="C4819">
        <v>30.5833333333333</v>
      </c>
      <c r="D4819">
        <v>10.42</v>
      </c>
      <c r="E4819">
        <v>3</v>
      </c>
      <c r="F4819">
        <v>15.5161306634648</v>
      </c>
      <c r="G4819">
        <v>17.299833554435299</v>
      </c>
      <c r="H4819">
        <v>15.1541223494118</v>
      </c>
      <c r="I4819">
        <v>1.2</v>
      </c>
      <c r="J4819">
        <v>15.1541223494118</v>
      </c>
      <c r="K4819">
        <v>18.184946819294201</v>
      </c>
      <c r="L4819">
        <v>2096</v>
      </c>
      <c r="M4819">
        <f t="shared" si="900"/>
        <v>-7.7649468192942006</v>
      </c>
      <c r="N4819">
        <v>-7.7649468192942006</v>
      </c>
      <c r="O4819">
        <f t="shared" si="910"/>
        <v>152.22226342235351</v>
      </c>
      <c r="P4819">
        <f t="shared" si="901"/>
        <v>428.13076887053569</v>
      </c>
      <c r="Q4819">
        <f t="shared" si="911"/>
        <v>-16.94895360738326</v>
      </c>
      <c r="R4819">
        <f t="shared" si="902"/>
        <v>27.368953607383261</v>
      </c>
      <c r="S4819">
        <f t="shared" si="903"/>
        <v>1.5050334696797047</v>
      </c>
      <c r="T4819">
        <f t="shared" si="904"/>
        <v>-9.1840067880890608</v>
      </c>
      <c r="U4819">
        <f t="shared" si="905"/>
        <v>0</v>
      </c>
      <c r="V4819">
        <f t="shared" si="906"/>
        <v>-50.503346967970472</v>
      </c>
      <c r="W4819">
        <f t="shared" si="907"/>
        <v>0</v>
      </c>
      <c r="X4819">
        <f t="shared" si="908"/>
        <v>-50.503346967970472</v>
      </c>
      <c r="Y4819">
        <f t="shared" si="909"/>
        <v>16.94895360738326</v>
      </c>
    </row>
    <row r="4820" spans="1:25" x14ac:dyDescent="0.3">
      <c r="A4820">
        <v>9</v>
      </c>
      <c r="B4820">
        <v>1</v>
      </c>
      <c r="C4820">
        <v>30.165714285714301</v>
      </c>
      <c r="D4820">
        <v>219.6</v>
      </c>
      <c r="E4820">
        <v>7</v>
      </c>
      <c r="F4820">
        <v>15.196480740238901</v>
      </c>
      <c r="G4820">
        <v>17.299833554435299</v>
      </c>
      <c r="H4820">
        <v>14.991909396164299</v>
      </c>
      <c r="I4820">
        <v>1.1000000000000001</v>
      </c>
      <c r="J4820">
        <v>14.991909396164299</v>
      </c>
      <c r="K4820">
        <v>16.4911003357807</v>
      </c>
      <c r="L4820">
        <v>2096</v>
      </c>
      <c r="M4820">
        <f t="shared" si="900"/>
        <v>203.10889966421928</v>
      </c>
      <c r="N4820">
        <v>203.10889966421928</v>
      </c>
      <c r="O4820">
        <f t="shared" si="910"/>
        <v>0</v>
      </c>
      <c r="P4820">
        <f t="shared" si="901"/>
        <v>200</v>
      </c>
      <c r="Q4820">
        <f t="shared" si="911"/>
        <v>-228.13076887053569</v>
      </c>
      <c r="R4820">
        <f t="shared" si="902"/>
        <v>16.4911003357807</v>
      </c>
      <c r="S4820">
        <f t="shared" si="903"/>
        <v>1</v>
      </c>
      <c r="T4820">
        <f t="shared" si="904"/>
        <v>0</v>
      </c>
      <c r="U4820">
        <f t="shared" si="905"/>
        <v>203.10889966421928</v>
      </c>
      <c r="V4820">
        <f t="shared" si="906"/>
        <v>0</v>
      </c>
      <c r="W4820">
        <f t="shared" si="907"/>
        <v>100</v>
      </c>
      <c r="X4820">
        <f t="shared" si="908"/>
        <v>-100</v>
      </c>
      <c r="Y4820">
        <f t="shared" si="909"/>
        <v>228.13076887053569</v>
      </c>
    </row>
    <row r="4821" spans="1:25" x14ac:dyDescent="0.3">
      <c r="A4821">
        <v>9</v>
      </c>
      <c r="B4821">
        <v>2</v>
      </c>
      <c r="C4821">
        <v>31.176428571428598</v>
      </c>
      <c r="D4821">
        <v>99.74</v>
      </c>
      <c r="E4821">
        <v>7</v>
      </c>
      <c r="F4821">
        <v>15.9739575836028</v>
      </c>
      <c r="G4821">
        <v>17.299833554435299</v>
      </c>
      <c r="H4821">
        <v>15.3836703648329</v>
      </c>
      <c r="I4821">
        <v>1.1000000000000001</v>
      </c>
      <c r="J4821">
        <v>15.3836703648329</v>
      </c>
      <c r="K4821">
        <v>16.922037401316199</v>
      </c>
      <c r="L4821">
        <v>2096</v>
      </c>
      <c r="M4821">
        <f t="shared" si="900"/>
        <v>82.817962598683792</v>
      </c>
      <c r="N4821">
        <v>82.817962598683792</v>
      </c>
      <c r="O4821">
        <f t="shared" si="910"/>
        <v>82.817962598683792</v>
      </c>
      <c r="P4821">
        <f t="shared" si="901"/>
        <v>302.59860144267867</v>
      </c>
      <c r="Q4821">
        <f t="shared" si="911"/>
        <v>102.59860144267867</v>
      </c>
      <c r="R4821">
        <f t="shared" si="902"/>
        <v>16.922037401316199</v>
      </c>
      <c r="S4821">
        <f t="shared" si="903"/>
        <v>1</v>
      </c>
      <c r="T4821">
        <f t="shared" si="904"/>
        <v>0</v>
      </c>
      <c r="U4821">
        <f t="shared" si="905"/>
        <v>82.817962598683792</v>
      </c>
      <c r="V4821">
        <f t="shared" si="906"/>
        <v>0</v>
      </c>
      <c r="W4821">
        <f t="shared" si="907"/>
        <v>100</v>
      </c>
      <c r="X4821">
        <f t="shared" si="908"/>
        <v>-100</v>
      </c>
      <c r="Y4821">
        <f t="shared" si="909"/>
        <v>102.59860144267867</v>
      </c>
    </row>
    <row r="4822" spans="1:25" x14ac:dyDescent="0.3">
      <c r="A4822">
        <v>9</v>
      </c>
      <c r="B4822">
        <v>3</v>
      </c>
      <c r="C4822">
        <v>32.449285714285701</v>
      </c>
      <c r="D4822">
        <v>28.59</v>
      </c>
      <c r="E4822">
        <v>7</v>
      </c>
      <c r="F4822">
        <v>16.971647288185601</v>
      </c>
      <c r="G4822">
        <v>17.299833554435299</v>
      </c>
      <c r="H4822">
        <v>15.8731402791318</v>
      </c>
      <c r="I4822">
        <v>1.1000000000000001</v>
      </c>
      <c r="J4822">
        <v>15.8731402791318</v>
      </c>
      <c r="K4822">
        <v>17.460454307044898</v>
      </c>
      <c r="L4822">
        <v>2096</v>
      </c>
      <c r="M4822">
        <f t="shared" si="900"/>
        <v>11.129545692955102</v>
      </c>
      <c r="N4822">
        <v>11.129545692955102</v>
      </c>
      <c r="O4822">
        <f t="shared" si="910"/>
        <v>93.947508291638897</v>
      </c>
      <c r="P4822">
        <f t="shared" si="901"/>
        <v>319.91486323541585</v>
      </c>
      <c r="Q4822">
        <f t="shared" si="911"/>
        <v>17.31626179273718</v>
      </c>
      <c r="R4822">
        <f t="shared" si="902"/>
        <v>17.460454307044898</v>
      </c>
      <c r="S4822">
        <f t="shared" si="903"/>
        <v>1</v>
      </c>
      <c r="T4822">
        <f t="shared" si="904"/>
        <v>0</v>
      </c>
      <c r="U4822">
        <f t="shared" si="905"/>
        <v>11.129545692955102</v>
      </c>
      <c r="V4822">
        <f t="shared" si="906"/>
        <v>0</v>
      </c>
      <c r="W4822">
        <f t="shared" si="907"/>
        <v>100</v>
      </c>
      <c r="X4822">
        <f t="shared" si="908"/>
        <v>-100</v>
      </c>
      <c r="Y4822">
        <f t="shared" si="909"/>
        <v>17.31626179273718</v>
      </c>
    </row>
    <row r="4823" spans="1:25" x14ac:dyDescent="0.3">
      <c r="A4823">
        <v>9</v>
      </c>
      <c r="B4823">
        <v>4</v>
      </c>
      <c r="C4823">
        <v>31.665714285714301</v>
      </c>
      <c r="D4823">
        <v>58.98</v>
      </c>
      <c r="E4823">
        <v>7</v>
      </c>
      <c r="F4823">
        <v>16.3550394794608</v>
      </c>
      <c r="G4823">
        <v>17.299833554435299</v>
      </c>
      <c r="H4823">
        <v>15.572326812223499</v>
      </c>
      <c r="I4823">
        <v>1.1000000000000001</v>
      </c>
      <c r="J4823">
        <v>15.572326812223499</v>
      </c>
      <c r="K4823">
        <v>17.1295594934459</v>
      </c>
      <c r="L4823">
        <v>2096</v>
      </c>
      <c r="M4823">
        <f t="shared" si="900"/>
        <v>41.850440506554094</v>
      </c>
      <c r="N4823">
        <v>41.850440506554094</v>
      </c>
      <c r="O4823">
        <f t="shared" si="910"/>
        <v>135.79794879819298</v>
      </c>
      <c r="P4823">
        <f t="shared" si="901"/>
        <v>394.37692346760537</v>
      </c>
      <c r="Q4823">
        <f t="shared" si="911"/>
        <v>74.462060232189515</v>
      </c>
      <c r="R4823">
        <f t="shared" si="902"/>
        <v>17.1295594934459</v>
      </c>
      <c r="S4823">
        <f t="shared" si="903"/>
        <v>1</v>
      </c>
      <c r="T4823">
        <f t="shared" si="904"/>
        <v>0</v>
      </c>
      <c r="U4823">
        <f t="shared" si="905"/>
        <v>41.850440506554094</v>
      </c>
      <c r="V4823">
        <f t="shared" si="906"/>
        <v>0</v>
      </c>
      <c r="W4823">
        <f t="shared" si="907"/>
        <v>100</v>
      </c>
      <c r="X4823">
        <f t="shared" si="908"/>
        <v>-100</v>
      </c>
      <c r="Y4823">
        <f t="shared" si="909"/>
        <v>74.462060232189515</v>
      </c>
    </row>
    <row r="4824" spans="1:25" x14ac:dyDescent="0.3">
      <c r="A4824">
        <v>9</v>
      </c>
      <c r="B4824">
        <v>5</v>
      </c>
      <c r="C4824">
        <v>30.78</v>
      </c>
      <c r="D4824">
        <v>98.84</v>
      </c>
      <c r="E4824">
        <v>2</v>
      </c>
      <c r="F4824">
        <v>15.6674420596856</v>
      </c>
      <c r="G4824">
        <v>17.299833554435299</v>
      </c>
      <c r="H4824">
        <v>15.230345329816201</v>
      </c>
      <c r="I4824">
        <v>1.1000000000000001</v>
      </c>
      <c r="J4824">
        <v>15.230345329816201</v>
      </c>
      <c r="K4824">
        <v>16.7533798627978</v>
      </c>
      <c r="L4824">
        <v>2096</v>
      </c>
      <c r="M4824">
        <f t="shared" si="900"/>
        <v>82.086620137202203</v>
      </c>
      <c r="N4824">
        <v>82.086620137202203</v>
      </c>
      <c r="O4824">
        <f t="shared" si="910"/>
        <v>0</v>
      </c>
      <c r="P4824">
        <f t="shared" si="901"/>
        <v>200</v>
      </c>
      <c r="Q4824">
        <f t="shared" si="911"/>
        <v>-194.37692346760537</v>
      </c>
      <c r="R4824">
        <f t="shared" si="902"/>
        <v>16.7533798627978</v>
      </c>
      <c r="S4824">
        <f t="shared" si="903"/>
        <v>1</v>
      </c>
      <c r="T4824">
        <f t="shared" si="904"/>
        <v>0</v>
      </c>
      <c r="U4824">
        <f t="shared" si="905"/>
        <v>82.086620137202203</v>
      </c>
      <c r="V4824">
        <f t="shared" si="906"/>
        <v>0</v>
      </c>
      <c r="W4824">
        <f t="shared" si="907"/>
        <v>100</v>
      </c>
      <c r="X4824">
        <f t="shared" si="908"/>
        <v>-100</v>
      </c>
      <c r="Y4824">
        <f t="shared" si="909"/>
        <v>194.37692346760537</v>
      </c>
    </row>
    <row r="4825" spans="1:25" x14ac:dyDescent="0.3">
      <c r="A4825">
        <v>10</v>
      </c>
      <c r="B4825">
        <v>1</v>
      </c>
      <c r="C4825">
        <v>31.360714285714302</v>
      </c>
      <c r="D4825">
        <v>2.72</v>
      </c>
      <c r="E4825">
        <v>7</v>
      </c>
      <c r="F4825">
        <v>16.117130982278901</v>
      </c>
      <c r="G4825">
        <v>17.299833554435299</v>
      </c>
      <c r="H4825">
        <v>15.454801358076701</v>
      </c>
      <c r="I4825">
        <v>1.02</v>
      </c>
      <c r="J4825">
        <v>15.454801358076701</v>
      </c>
      <c r="K4825">
        <v>15.7638973852383</v>
      </c>
      <c r="L4825">
        <v>2096</v>
      </c>
      <c r="M4825">
        <f t="shared" si="900"/>
        <v>-13.043897385238299</v>
      </c>
      <c r="N4825">
        <v>-13.043897385238299</v>
      </c>
      <c r="O4825">
        <f t="shared" si="910"/>
        <v>-13.043897385238299</v>
      </c>
      <c r="P4825">
        <f t="shared" si="901"/>
        <v>187.37236237799294</v>
      </c>
      <c r="Q4825">
        <f t="shared" si="911"/>
        <v>-12.627637622007057</v>
      </c>
      <c r="R4825">
        <f t="shared" si="902"/>
        <v>15.347637622007058</v>
      </c>
      <c r="S4825">
        <f t="shared" si="903"/>
        <v>0.97359410854697404</v>
      </c>
      <c r="T4825">
        <f t="shared" si="904"/>
        <v>0.41625976323124192</v>
      </c>
      <c r="U4825">
        <f t="shared" si="905"/>
        <v>0</v>
      </c>
      <c r="V4825">
        <f t="shared" si="906"/>
        <v>2.6405891453025938</v>
      </c>
      <c r="W4825">
        <f t="shared" si="907"/>
        <v>0</v>
      </c>
      <c r="X4825">
        <f t="shared" si="908"/>
        <v>2.6405891453025938</v>
      </c>
      <c r="Y4825">
        <f t="shared" si="909"/>
        <v>12.627637622007057</v>
      </c>
    </row>
    <row r="4826" spans="1:25" x14ac:dyDescent="0.3">
      <c r="A4826">
        <v>10</v>
      </c>
      <c r="B4826">
        <v>2</v>
      </c>
      <c r="C4826">
        <v>32.642857142857103</v>
      </c>
      <c r="D4826">
        <v>6.25</v>
      </c>
      <c r="E4826">
        <v>7</v>
      </c>
      <c r="F4826">
        <v>17.125162229366499</v>
      </c>
      <c r="G4826">
        <v>17.299833554435299</v>
      </c>
      <c r="H4826">
        <v>15.947208176736099</v>
      </c>
      <c r="I4826">
        <v>1.02</v>
      </c>
      <c r="J4826">
        <v>15.947208176736099</v>
      </c>
      <c r="K4826">
        <v>16.2661523402708</v>
      </c>
      <c r="L4826">
        <v>2096</v>
      </c>
      <c r="M4826">
        <f t="shared" si="900"/>
        <v>-10.0161523402708</v>
      </c>
      <c r="N4826">
        <v>-10.0161523402708</v>
      </c>
      <c r="O4826">
        <f t="shared" si="910"/>
        <v>-23.060049725509099</v>
      </c>
      <c r="P4826">
        <f t="shared" si="901"/>
        <v>178.21971052389029</v>
      </c>
      <c r="Q4826">
        <f t="shared" si="911"/>
        <v>-9.1526518541026576</v>
      </c>
      <c r="R4826">
        <f t="shared" si="902"/>
        <v>15.402651854102658</v>
      </c>
      <c r="S4826">
        <f t="shared" si="903"/>
        <v>0.94691427523211269</v>
      </c>
      <c r="T4826">
        <f t="shared" si="904"/>
        <v>0.86350048616814234</v>
      </c>
      <c r="U4826">
        <f t="shared" si="905"/>
        <v>0</v>
      </c>
      <c r="V4826">
        <f t="shared" si="906"/>
        <v>5.3085724767887346</v>
      </c>
      <c r="W4826">
        <f t="shared" si="907"/>
        <v>0</v>
      </c>
      <c r="X4826">
        <f t="shared" si="908"/>
        <v>5.3085724767887346</v>
      </c>
      <c r="Y4826">
        <f t="shared" si="909"/>
        <v>9.1526518541026576</v>
      </c>
    </row>
    <row r="4827" spans="1:25" x14ac:dyDescent="0.3">
      <c r="A4827">
        <v>10</v>
      </c>
      <c r="B4827">
        <v>3</v>
      </c>
      <c r="C4827">
        <v>34.233571428571402</v>
      </c>
      <c r="D4827">
        <v>0</v>
      </c>
      <c r="E4827">
        <v>7</v>
      </c>
      <c r="F4827">
        <v>18.404331978332799</v>
      </c>
      <c r="G4827">
        <v>17.299833554435299</v>
      </c>
      <c r="H4827">
        <v>16.552325905822201</v>
      </c>
      <c r="I4827">
        <v>1.02</v>
      </c>
      <c r="J4827">
        <v>16.552325905822201</v>
      </c>
      <c r="K4827">
        <v>16.883372423938599</v>
      </c>
      <c r="L4827">
        <v>2096</v>
      </c>
      <c r="M4827">
        <f t="shared" si="900"/>
        <v>-16.883372423938599</v>
      </c>
      <c r="N4827">
        <v>-16.883372423938599</v>
      </c>
      <c r="O4827">
        <f t="shared" si="910"/>
        <v>-39.943422149447699</v>
      </c>
      <c r="P4827">
        <f t="shared" si="901"/>
        <v>163.79247919440616</v>
      </c>
      <c r="Q4827">
        <f t="shared" si="911"/>
        <v>-14.42723132948413</v>
      </c>
      <c r="R4827">
        <f t="shared" si="902"/>
        <v>14.42723132948413</v>
      </c>
      <c r="S4827">
        <f t="shared" si="903"/>
        <v>0.85452307555734797</v>
      </c>
      <c r="T4827">
        <f t="shared" si="904"/>
        <v>2.4561410944544697</v>
      </c>
      <c r="U4827">
        <f t="shared" si="905"/>
        <v>0</v>
      </c>
      <c r="V4827">
        <f t="shared" si="906"/>
        <v>14.547692444265198</v>
      </c>
      <c r="W4827">
        <f t="shared" si="907"/>
        <v>0</v>
      </c>
      <c r="X4827">
        <f t="shared" si="908"/>
        <v>14.547692444265198</v>
      </c>
      <c r="Y4827">
        <f t="shared" si="909"/>
        <v>14.42723132948413</v>
      </c>
    </row>
    <row r="4828" spans="1:25" x14ac:dyDescent="0.3">
      <c r="A4828">
        <v>10</v>
      </c>
      <c r="B4828">
        <v>4</v>
      </c>
      <c r="C4828">
        <v>34.800714285714299</v>
      </c>
      <c r="D4828">
        <v>0</v>
      </c>
      <c r="E4828">
        <v>7</v>
      </c>
      <c r="F4828">
        <v>18.867913848023299</v>
      </c>
      <c r="G4828">
        <v>17.299833554435299</v>
      </c>
      <c r="H4828">
        <v>16.766582444054901</v>
      </c>
      <c r="I4828">
        <v>1.02</v>
      </c>
      <c r="J4828">
        <v>16.766582444054901</v>
      </c>
      <c r="K4828">
        <v>17.101914092935999</v>
      </c>
      <c r="L4828">
        <v>2096</v>
      </c>
      <c r="M4828">
        <f t="shared" si="900"/>
        <v>-17.101914092935999</v>
      </c>
      <c r="N4828">
        <v>-17.101914092935999</v>
      </c>
      <c r="O4828">
        <f t="shared" si="910"/>
        <v>-57.045336242383698</v>
      </c>
      <c r="P4828">
        <f t="shared" si="901"/>
        <v>150.36876122725275</v>
      </c>
      <c r="Q4828">
        <f t="shared" si="911"/>
        <v>-13.423717967153408</v>
      </c>
      <c r="R4828">
        <f t="shared" si="902"/>
        <v>13.423717967153408</v>
      </c>
      <c r="S4828">
        <f t="shared" si="903"/>
        <v>0.78492488584643971</v>
      </c>
      <c r="T4828">
        <f t="shared" si="904"/>
        <v>3.6781961257825913</v>
      </c>
      <c r="U4828">
        <f t="shared" si="905"/>
        <v>0</v>
      </c>
      <c r="V4828">
        <f t="shared" si="906"/>
        <v>21.507511415356028</v>
      </c>
      <c r="W4828">
        <f t="shared" si="907"/>
        <v>0</v>
      </c>
      <c r="X4828">
        <f t="shared" si="908"/>
        <v>21.507511415356028</v>
      </c>
      <c r="Y4828">
        <f t="shared" si="909"/>
        <v>13.423717967153408</v>
      </c>
    </row>
    <row r="4829" spans="1:25" x14ac:dyDescent="0.3">
      <c r="A4829">
        <v>10</v>
      </c>
      <c r="B4829">
        <v>5</v>
      </c>
      <c r="C4829">
        <v>33.67</v>
      </c>
      <c r="D4829">
        <v>0</v>
      </c>
      <c r="E4829">
        <v>3</v>
      </c>
      <c r="F4829">
        <v>17.947563213542502</v>
      </c>
      <c r="G4829">
        <v>17.299833554435299</v>
      </c>
      <c r="H4829">
        <v>16.338653263786298</v>
      </c>
      <c r="I4829">
        <v>1.02</v>
      </c>
      <c r="J4829">
        <v>16.338653263786298</v>
      </c>
      <c r="K4829">
        <v>16.665426329062001</v>
      </c>
      <c r="L4829">
        <v>2096</v>
      </c>
      <c r="M4829">
        <f t="shared" si="900"/>
        <v>-16.665426329062001</v>
      </c>
      <c r="N4829">
        <v>-16.665426329062001</v>
      </c>
      <c r="O4829">
        <f t="shared" si="910"/>
        <v>-73.710762571445699</v>
      </c>
      <c r="P4829">
        <f t="shared" si="901"/>
        <v>138.34679688287704</v>
      </c>
      <c r="Q4829">
        <f t="shared" si="911"/>
        <v>-12.021964344375704</v>
      </c>
      <c r="R4829">
        <f t="shared" si="902"/>
        <v>12.021964344375704</v>
      </c>
      <c r="S4829">
        <f t="shared" si="903"/>
        <v>0.72137154531781789</v>
      </c>
      <c r="T4829">
        <f t="shared" si="904"/>
        <v>4.6434619846862972</v>
      </c>
      <c r="U4829">
        <f t="shared" si="905"/>
        <v>0</v>
      </c>
      <c r="V4829">
        <f t="shared" si="906"/>
        <v>27.862845468218218</v>
      </c>
      <c r="W4829">
        <f t="shared" si="907"/>
        <v>0</v>
      </c>
      <c r="X4829">
        <f t="shared" si="908"/>
        <v>27.862845468218218</v>
      </c>
      <c r="Y4829">
        <f t="shared" si="909"/>
        <v>12.021964344375704</v>
      </c>
    </row>
    <row r="4830" spans="1:25" x14ac:dyDescent="0.3">
      <c r="A4830">
        <v>11</v>
      </c>
      <c r="B4830">
        <v>1</v>
      </c>
      <c r="C4830">
        <v>33.235714285714302</v>
      </c>
      <c r="D4830">
        <v>0</v>
      </c>
      <c r="E4830">
        <v>7</v>
      </c>
      <c r="F4830">
        <v>17.598247000463498</v>
      </c>
      <c r="G4830">
        <v>17.299833554435299</v>
      </c>
      <c r="H4830">
        <v>16.173467771578501</v>
      </c>
      <c r="I4830">
        <v>0.95</v>
      </c>
      <c r="J4830">
        <v>16.173467771578501</v>
      </c>
      <c r="K4830">
        <v>15.3647943829995</v>
      </c>
      <c r="L4830">
        <v>2096</v>
      </c>
      <c r="M4830">
        <f t="shared" si="900"/>
        <v>-15.3647943829995</v>
      </c>
      <c r="N4830">
        <v>-15.3647943829995</v>
      </c>
      <c r="O4830">
        <f t="shared" si="910"/>
        <v>-89.075556954445204</v>
      </c>
      <c r="P4830">
        <f t="shared" si="901"/>
        <v>128.11644562061014</v>
      </c>
      <c r="Q4830">
        <f t="shared" si="911"/>
        <v>-10.230351262266907</v>
      </c>
      <c r="R4830">
        <f t="shared" si="902"/>
        <v>10.230351262266907</v>
      </c>
      <c r="S4830">
        <f t="shared" si="903"/>
        <v>0.66583066504204969</v>
      </c>
      <c r="T4830">
        <f t="shared" si="904"/>
        <v>5.1344431207325929</v>
      </c>
      <c r="U4830">
        <f t="shared" si="905"/>
        <v>0</v>
      </c>
      <c r="V4830">
        <f t="shared" si="906"/>
        <v>33.416933495795028</v>
      </c>
      <c r="W4830">
        <f t="shared" si="907"/>
        <v>0</v>
      </c>
      <c r="X4830">
        <f t="shared" si="908"/>
        <v>33.416933495795028</v>
      </c>
      <c r="Y4830">
        <f t="shared" si="909"/>
        <v>10.230351262266907</v>
      </c>
    </row>
    <row r="4831" spans="1:25" x14ac:dyDescent="0.3">
      <c r="A4831">
        <v>11</v>
      </c>
      <c r="B4831">
        <v>2</v>
      </c>
      <c r="C4831">
        <v>32.570714285714303</v>
      </c>
      <c r="D4831">
        <v>0.82</v>
      </c>
      <c r="E4831">
        <v>7</v>
      </c>
      <c r="F4831">
        <v>17.067893320176299</v>
      </c>
      <c r="G4831">
        <v>17.299833554435299</v>
      </c>
      <c r="H4831">
        <v>15.9196147210801</v>
      </c>
      <c r="I4831">
        <v>0.95</v>
      </c>
      <c r="J4831">
        <v>15.9196147210801</v>
      </c>
      <c r="K4831">
        <v>15.1236339850261</v>
      </c>
      <c r="L4831">
        <v>2096</v>
      </c>
      <c r="M4831">
        <f t="shared" si="900"/>
        <v>-14.303633985026099</v>
      </c>
      <c r="N4831">
        <v>-14.303633985026099</v>
      </c>
      <c r="O4831">
        <f t="shared" si="910"/>
        <v>-103.3791909394713</v>
      </c>
      <c r="P4831">
        <f t="shared" si="901"/>
        <v>119.27376675637159</v>
      </c>
      <c r="Q4831">
        <f t="shared" si="911"/>
        <v>-8.8426788642385503</v>
      </c>
      <c r="R4831">
        <f t="shared" si="902"/>
        <v>9.6626788642385506</v>
      </c>
      <c r="S4831">
        <f t="shared" si="903"/>
        <v>0.63891250434952096</v>
      </c>
      <c r="T4831">
        <f t="shared" si="904"/>
        <v>5.4609551207875491</v>
      </c>
      <c r="U4831">
        <f t="shared" si="905"/>
        <v>0</v>
      </c>
      <c r="V4831">
        <f t="shared" si="906"/>
        <v>36.108749565047901</v>
      </c>
      <c r="W4831">
        <f t="shared" si="907"/>
        <v>0</v>
      </c>
      <c r="X4831">
        <f t="shared" si="908"/>
        <v>36.108749565047901</v>
      </c>
      <c r="Y4831">
        <f t="shared" si="909"/>
        <v>8.8426788642385503</v>
      </c>
    </row>
    <row r="4832" spans="1:25" x14ac:dyDescent="0.3">
      <c r="A4832">
        <v>11</v>
      </c>
      <c r="B4832">
        <v>3</v>
      </c>
      <c r="C4832">
        <v>33.6078571428571</v>
      </c>
      <c r="D4832">
        <v>0</v>
      </c>
      <c r="E4832">
        <v>7</v>
      </c>
      <c r="F4832">
        <v>17.897436023802001</v>
      </c>
      <c r="G4832">
        <v>17.299833554435299</v>
      </c>
      <c r="H4832">
        <v>16.315045035589499</v>
      </c>
      <c r="I4832">
        <v>0.95</v>
      </c>
      <c r="J4832">
        <v>16.315045035589499</v>
      </c>
      <c r="K4832">
        <v>15.499292783810001</v>
      </c>
      <c r="L4832">
        <v>2096</v>
      </c>
      <c r="M4832">
        <f t="shared" si="900"/>
        <v>-15.499292783810001</v>
      </c>
      <c r="N4832">
        <v>-15.499292783810001</v>
      </c>
      <c r="O4832">
        <f t="shared" si="910"/>
        <v>-118.87848372328131</v>
      </c>
      <c r="P4832">
        <f t="shared" si="901"/>
        <v>110.37955736828744</v>
      </c>
      <c r="Q4832">
        <f t="shared" si="911"/>
        <v>-8.8942093880841497</v>
      </c>
      <c r="R4832">
        <f t="shared" si="902"/>
        <v>8.8942093880841497</v>
      </c>
      <c r="S4832">
        <f t="shared" si="903"/>
        <v>0.5738461433140174</v>
      </c>
      <c r="T4832">
        <f t="shared" si="904"/>
        <v>6.6050833957258508</v>
      </c>
      <c r="U4832">
        <f t="shared" si="905"/>
        <v>0</v>
      </c>
      <c r="V4832">
        <f t="shared" si="906"/>
        <v>42.615385668598257</v>
      </c>
      <c r="W4832">
        <f t="shared" si="907"/>
        <v>0</v>
      </c>
      <c r="X4832">
        <f t="shared" si="908"/>
        <v>42.615385668598257</v>
      </c>
      <c r="Y4832">
        <f t="shared" si="909"/>
        <v>8.8942093880841497</v>
      </c>
    </row>
    <row r="4833" spans="1:25" x14ac:dyDescent="0.3">
      <c r="A4833">
        <v>11</v>
      </c>
      <c r="B4833">
        <v>4</v>
      </c>
      <c r="C4833">
        <v>33.111428571428597</v>
      </c>
      <c r="D4833">
        <v>0</v>
      </c>
      <c r="E4833">
        <v>7</v>
      </c>
      <c r="F4833">
        <v>17.4987079155601</v>
      </c>
      <c r="G4833">
        <v>17.299833554435299</v>
      </c>
      <c r="H4833">
        <v>16.126108184308698</v>
      </c>
      <c r="I4833">
        <v>0.95</v>
      </c>
      <c r="J4833">
        <v>16.126108184308698</v>
      </c>
      <c r="K4833">
        <v>15.319802775093301</v>
      </c>
      <c r="L4833">
        <v>2096</v>
      </c>
      <c r="M4833">
        <f t="shared" si="900"/>
        <v>-15.319802775093301</v>
      </c>
      <c r="N4833">
        <v>-15.319802775093301</v>
      </c>
      <c r="O4833">
        <f t="shared" si="910"/>
        <v>-134.19828649837461</v>
      </c>
      <c r="P4833">
        <f t="shared" si="901"/>
        <v>102.24030093641312</v>
      </c>
      <c r="Q4833">
        <f t="shared" si="911"/>
        <v>-8.1392564318743155</v>
      </c>
      <c r="R4833">
        <f t="shared" si="902"/>
        <v>8.1392564318743155</v>
      </c>
      <c r="S4833">
        <f t="shared" si="903"/>
        <v>0.53128989657144887</v>
      </c>
      <c r="T4833">
        <f t="shared" si="904"/>
        <v>7.1805463432189853</v>
      </c>
      <c r="U4833">
        <f t="shared" si="905"/>
        <v>0</v>
      </c>
      <c r="V4833">
        <f t="shared" si="906"/>
        <v>46.871010342855115</v>
      </c>
      <c r="W4833">
        <f t="shared" si="907"/>
        <v>0</v>
      </c>
      <c r="X4833">
        <f t="shared" si="908"/>
        <v>46.871010342855115</v>
      </c>
      <c r="Y4833">
        <f t="shared" si="909"/>
        <v>8.1392564318743155</v>
      </c>
    </row>
    <row r="4834" spans="1:25" x14ac:dyDescent="0.3">
      <c r="A4834">
        <v>11</v>
      </c>
      <c r="B4834">
        <v>5</v>
      </c>
      <c r="C4834">
        <v>32.5</v>
      </c>
      <c r="D4834">
        <v>0</v>
      </c>
      <c r="E4834">
        <v>2</v>
      </c>
      <c r="F4834">
        <v>17.011821688595301</v>
      </c>
      <c r="G4834">
        <v>17.299833554435299</v>
      </c>
      <c r="H4834">
        <v>15.8925547802232</v>
      </c>
      <c r="I4834">
        <v>0.95</v>
      </c>
      <c r="J4834">
        <v>15.8925547802232</v>
      </c>
      <c r="K4834">
        <v>15.097927041211999</v>
      </c>
      <c r="L4834">
        <v>2096</v>
      </c>
      <c r="M4834">
        <f t="shared" si="900"/>
        <v>-15.097927041211999</v>
      </c>
      <c r="N4834">
        <v>-15.097927041211999</v>
      </c>
      <c r="O4834">
        <f t="shared" si="910"/>
        <v>-149.2962135395866</v>
      </c>
      <c r="P4834">
        <f t="shared" si="901"/>
        <v>94.806341345131912</v>
      </c>
      <c r="Q4834">
        <f t="shared" si="911"/>
        <v>-7.4339595912812086</v>
      </c>
      <c r="R4834">
        <f t="shared" si="902"/>
        <v>7.4339595912812086</v>
      </c>
      <c r="S4834">
        <f t="shared" si="903"/>
        <v>0.49238280003533791</v>
      </c>
      <c r="T4834">
        <f t="shared" si="904"/>
        <v>7.6639674499307908</v>
      </c>
      <c r="U4834">
        <f t="shared" si="905"/>
        <v>0</v>
      </c>
      <c r="V4834">
        <f t="shared" si="906"/>
        <v>50.761719996466212</v>
      </c>
      <c r="W4834">
        <f t="shared" si="907"/>
        <v>0</v>
      </c>
      <c r="X4834">
        <f t="shared" si="908"/>
        <v>50.761719996466212</v>
      </c>
      <c r="Y4834">
        <f t="shared" si="909"/>
        <v>7.4339595912812086</v>
      </c>
    </row>
    <row r="4835" spans="1:25" x14ac:dyDescent="0.3">
      <c r="A4835">
        <v>12</v>
      </c>
      <c r="B4835">
        <v>1</v>
      </c>
      <c r="C4835">
        <v>31.597857142857102</v>
      </c>
      <c r="D4835">
        <v>0</v>
      </c>
      <c r="E4835">
        <v>7</v>
      </c>
      <c r="F4835">
        <v>16.302006695713299</v>
      </c>
      <c r="G4835">
        <v>17.299833554435299</v>
      </c>
      <c r="H4835">
        <v>15.546200815209</v>
      </c>
      <c r="I4835">
        <v>0.91</v>
      </c>
      <c r="J4835">
        <v>15.546200815209</v>
      </c>
      <c r="K4835">
        <v>14.147042741840201</v>
      </c>
      <c r="L4835">
        <v>2096</v>
      </c>
      <c r="M4835">
        <f t="shared" si="900"/>
        <v>-14.147042741840201</v>
      </c>
      <c r="N4835">
        <v>-14.147042741840201</v>
      </c>
      <c r="O4835">
        <f t="shared" si="910"/>
        <v>-163.44325628142681</v>
      </c>
      <c r="P4835">
        <f t="shared" si="901"/>
        <v>88.331880069634494</v>
      </c>
      <c r="Q4835">
        <f t="shared" si="911"/>
        <v>-6.4744612754974185</v>
      </c>
      <c r="R4835">
        <f t="shared" si="902"/>
        <v>6.4744612754974185</v>
      </c>
      <c r="S4835">
        <f t="shared" si="903"/>
        <v>0.45765474761372227</v>
      </c>
      <c r="T4835">
        <f t="shared" si="904"/>
        <v>7.6725814663427823</v>
      </c>
      <c r="U4835">
        <f t="shared" si="905"/>
        <v>0</v>
      </c>
      <c r="V4835">
        <f t="shared" si="906"/>
        <v>54.234525238627775</v>
      </c>
      <c r="W4835">
        <f t="shared" si="907"/>
        <v>0</v>
      </c>
      <c r="X4835">
        <f t="shared" si="908"/>
        <v>54.234525238627775</v>
      </c>
      <c r="Y4835">
        <f t="shared" si="909"/>
        <v>6.4744612754974185</v>
      </c>
    </row>
    <row r="4836" spans="1:25" x14ac:dyDescent="0.3">
      <c r="A4836">
        <v>12</v>
      </c>
      <c r="B4836">
        <v>2</v>
      </c>
      <c r="C4836">
        <v>29.593571428571401</v>
      </c>
      <c r="D4836">
        <v>0</v>
      </c>
      <c r="E4836">
        <v>7</v>
      </c>
      <c r="F4836">
        <v>14.7622394980925</v>
      </c>
      <c r="G4836">
        <v>17.299833554435299</v>
      </c>
      <c r="H4836">
        <v>14.768880782595099</v>
      </c>
      <c r="I4836">
        <v>0.91</v>
      </c>
      <c r="J4836">
        <v>14.768880782595099</v>
      </c>
      <c r="K4836">
        <v>13.439681512161499</v>
      </c>
      <c r="L4836">
        <v>2096</v>
      </c>
      <c r="M4836">
        <f t="shared" si="900"/>
        <v>-13.439681512161499</v>
      </c>
      <c r="N4836">
        <v>-13.439681512161499</v>
      </c>
      <c r="O4836">
        <f t="shared" si="910"/>
        <v>-176.88293779358833</v>
      </c>
      <c r="P4836">
        <f t="shared" si="901"/>
        <v>82.591162029444121</v>
      </c>
      <c r="Q4836">
        <f t="shared" si="911"/>
        <v>-5.740718040190373</v>
      </c>
      <c r="R4836">
        <f t="shared" si="902"/>
        <v>5.740718040190373</v>
      </c>
      <c r="S4836">
        <f t="shared" si="903"/>
        <v>0.42714688104741372</v>
      </c>
      <c r="T4836">
        <f t="shared" si="904"/>
        <v>7.6989634719711262</v>
      </c>
      <c r="U4836">
        <f t="shared" si="905"/>
        <v>0</v>
      </c>
      <c r="V4836">
        <f t="shared" si="906"/>
        <v>57.28531189525863</v>
      </c>
      <c r="W4836">
        <f t="shared" si="907"/>
        <v>0</v>
      </c>
      <c r="X4836">
        <f t="shared" si="908"/>
        <v>57.28531189525863</v>
      </c>
      <c r="Y4836">
        <f t="shared" si="909"/>
        <v>5.740718040190373</v>
      </c>
    </row>
    <row r="4837" spans="1:25" x14ac:dyDescent="0.3">
      <c r="A4837">
        <v>12</v>
      </c>
      <c r="B4837">
        <v>3</v>
      </c>
      <c r="C4837">
        <v>29.8421428571429</v>
      </c>
      <c r="D4837">
        <v>0</v>
      </c>
      <c r="E4837">
        <v>7</v>
      </c>
      <c r="F4837">
        <v>14.950373446756</v>
      </c>
      <c r="G4837">
        <v>17.299833554435299</v>
      </c>
      <c r="H4837">
        <v>14.865891160477799</v>
      </c>
      <c r="I4837">
        <v>0.91</v>
      </c>
      <c r="J4837">
        <v>14.865891160477799</v>
      </c>
      <c r="K4837">
        <v>13.5279609560348</v>
      </c>
      <c r="L4837">
        <v>2096</v>
      </c>
      <c r="M4837">
        <f t="shared" si="900"/>
        <v>-13.5279609560348</v>
      </c>
      <c r="N4837">
        <v>-13.5279609560348</v>
      </c>
      <c r="O4837">
        <f t="shared" si="910"/>
        <v>-190.41089874962313</v>
      </c>
      <c r="P4837">
        <f t="shared" si="901"/>
        <v>77.189456417441463</v>
      </c>
      <c r="Q4837">
        <f t="shared" si="911"/>
        <v>-5.4017056120026581</v>
      </c>
      <c r="R4837">
        <f t="shared" si="902"/>
        <v>5.4017056120026581</v>
      </c>
      <c r="S4837">
        <f t="shared" si="903"/>
        <v>0.39929932009398406</v>
      </c>
      <c r="T4837">
        <f t="shared" si="904"/>
        <v>8.1262553440321419</v>
      </c>
      <c r="U4837">
        <f t="shared" si="905"/>
        <v>0</v>
      </c>
      <c r="V4837">
        <f t="shared" si="906"/>
        <v>60.070067990601594</v>
      </c>
      <c r="W4837">
        <f t="shared" si="907"/>
        <v>0</v>
      </c>
      <c r="X4837">
        <f t="shared" si="908"/>
        <v>60.070067990601594</v>
      </c>
      <c r="Y4837">
        <f t="shared" si="909"/>
        <v>5.4017056120026581</v>
      </c>
    </row>
    <row r="4838" spans="1:25" x14ac:dyDescent="0.3">
      <c r="A4838">
        <v>12</v>
      </c>
      <c r="B4838">
        <v>4</v>
      </c>
      <c r="C4838">
        <v>27.323571428571402</v>
      </c>
      <c r="D4838">
        <v>0</v>
      </c>
      <c r="E4838">
        <v>7</v>
      </c>
      <c r="F4838">
        <v>13.0820900762312</v>
      </c>
      <c r="G4838">
        <v>17.299833554435299</v>
      </c>
      <c r="H4838">
        <v>13.8745285201123</v>
      </c>
      <c r="I4838">
        <v>0.91</v>
      </c>
      <c r="J4838">
        <v>13.8745285201123</v>
      </c>
      <c r="K4838">
        <v>12.625820953302201</v>
      </c>
      <c r="L4838">
        <v>2096</v>
      </c>
      <c r="M4838">
        <f t="shared" si="900"/>
        <v>-12.625820953302201</v>
      </c>
      <c r="N4838">
        <v>-12.625820953302201</v>
      </c>
      <c r="O4838">
        <f t="shared" si="910"/>
        <v>-203.03671970292532</v>
      </c>
      <c r="P4838">
        <f t="shared" si="901"/>
        <v>72.467179878461579</v>
      </c>
      <c r="Q4838">
        <f t="shared" si="911"/>
        <v>-4.7222765389798838</v>
      </c>
      <c r="R4838">
        <f t="shared" si="902"/>
        <v>4.7222765389798838</v>
      </c>
      <c r="S4838">
        <f t="shared" si="903"/>
        <v>0.37401738520177596</v>
      </c>
      <c r="T4838">
        <f t="shared" si="904"/>
        <v>7.903544414322317</v>
      </c>
      <c r="U4838">
        <f t="shared" si="905"/>
        <v>0</v>
      </c>
      <c r="V4838">
        <f t="shared" si="906"/>
        <v>62.598261479822405</v>
      </c>
      <c r="W4838">
        <f t="shared" si="907"/>
        <v>0</v>
      </c>
      <c r="X4838">
        <f t="shared" si="908"/>
        <v>62.598261479822405</v>
      </c>
      <c r="Y4838">
        <f t="shared" si="909"/>
        <v>4.7222765389798838</v>
      </c>
    </row>
    <row r="4839" spans="1:25" x14ac:dyDescent="0.3">
      <c r="A4839">
        <v>12</v>
      </c>
      <c r="B4839">
        <v>5</v>
      </c>
      <c r="C4839">
        <v>27.371666666666702</v>
      </c>
      <c r="D4839">
        <v>0</v>
      </c>
      <c r="E4839">
        <v>3</v>
      </c>
      <c r="F4839">
        <v>13.1169690732406</v>
      </c>
      <c r="G4839">
        <v>17.299833554435299</v>
      </c>
      <c r="H4839">
        <v>13.893640767475</v>
      </c>
      <c r="I4839">
        <v>0.91</v>
      </c>
      <c r="J4839">
        <v>13.893640767475</v>
      </c>
      <c r="K4839">
        <v>12.643213098402301</v>
      </c>
      <c r="L4839">
        <v>2096</v>
      </c>
      <c r="M4839">
        <f t="shared" si="900"/>
        <v>-12.643213098402301</v>
      </c>
      <c r="N4839">
        <v>-12.643213098402301</v>
      </c>
      <c r="O4839">
        <f t="shared" si="910"/>
        <v>-215.67993280132762</v>
      </c>
      <c r="P4839">
        <f t="shared" si="901"/>
        <v>68.027885536947551</v>
      </c>
      <c r="Q4839">
        <f t="shared" si="911"/>
        <v>-4.439294341514028</v>
      </c>
      <c r="R4839">
        <f t="shared" si="902"/>
        <v>4.439294341514028</v>
      </c>
      <c r="S4839">
        <f t="shared" si="903"/>
        <v>0.35112074019182776</v>
      </c>
      <c r="T4839">
        <f t="shared" si="904"/>
        <v>8.2039187568882728</v>
      </c>
      <c r="U4839">
        <f t="shared" si="905"/>
        <v>0</v>
      </c>
      <c r="V4839">
        <f t="shared" si="906"/>
        <v>64.887925980817215</v>
      </c>
      <c r="W4839">
        <f t="shared" si="907"/>
        <v>0</v>
      </c>
      <c r="X4839">
        <f t="shared" si="908"/>
        <v>64.887925980817215</v>
      </c>
      <c r="Y4839">
        <f t="shared" si="909"/>
        <v>4.439294341514028</v>
      </c>
    </row>
    <row r="4840" spans="1:25" x14ac:dyDescent="0.3">
      <c r="A4840">
        <v>1</v>
      </c>
      <c r="B4840">
        <v>1</v>
      </c>
      <c r="C4840">
        <v>26.132142857142899</v>
      </c>
      <c r="D4840">
        <v>0</v>
      </c>
      <c r="E4840">
        <v>7</v>
      </c>
      <c r="F4840">
        <v>12.228196227841</v>
      </c>
      <c r="G4840">
        <v>17.4026147131164</v>
      </c>
      <c r="H4840">
        <v>13.395665060784101</v>
      </c>
      <c r="I4840">
        <v>0.91</v>
      </c>
      <c r="J4840">
        <v>13.395665060784101</v>
      </c>
      <c r="K4840">
        <v>12.1900552053136</v>
      </c>
      <c r="L4840">
        <v>2097</v>
      </c>
      <c r="M4840">
        <f t="shared" si="900"/>
        <v>-12.1900552053136</v>
      </c>
      <c r="N4840">
        <v>-12.1900552053136</v>
      </c>
      <c r="O4840">
        <f t="shared" si="910"/>
        <v>-227.86998800664122</v>
      </c>
      <c r="P4840">
        <f t="shared" si="901"/>
        <v>64.005398189577122</v>
      </c>
      <c r="Q4840">
        <f t="shared" si="911"/>
        <v>-4.0224873473704292</v>
      </c>
      <c r="R4840">
        <f t="shared" si="902"/>
        <v>4.0224873473704292</v>
      </c>
      <c r="S4840">
        <f t="shared" si="903"/>
        <v>0.32998106075984313</v>
      </c>
      <c r="T4840">
        <f t="shared" si="904"/>
        <v>8.1675678579431708</v>
      </c>
      <c r="U4840">
        <f t="shared" si="905"/>
        <v>0</v>
      </c>
      <c r="V4840">
        <f t="shared" si="906"/>
        <v>67.00189392401569</v>
      </c>
      <c r="W4840">
        <f t="shared" si="907"/>
        <v>0</v>
      </c>
      <c r="X4840">
        <f t="shared" si="908"/>
        <v>67.00189392401569</v>
      </c>
      <c r="Y4840">
        <f t="shared" si="909"/>
        <v>4.0224873473704292</v>
      </c>
    </row>
    <row r="4841" spans="1:25" x14ac:dyDescent="0.3">
      <c r="A4841">
        <v>1</v>
      </c>
      <c r="B4841">
        <v>2</v>
      </c>
      <c r="C4841">
        <v>25.965714285714299</v>
      </c>
      <c r="D4841">
        <v>0</v>
      </c>
      <c r="E4841">
        <v>7</v>
      </c>
      <c r="F4841">
        <v>12.110481994090801</v>
      </c>
      <c r="G4841">
        <v>17.4026147131164</v>
      </c>
      <c r="H4841">
        <v>13.3287027863645</v>
      </c>
      <c r="I4841">
        <v>0.91</v>
      </c>
      <c r="J4841">
        <v>13.3287027863645</v>
      </c>
      <c r="K4841">
        <v>12.1291195355917</v>
      </c>
      <c r="L4841">
        <v>2097</v>
      </c>
      <c r="M4841">
        <f t="shared" si="900"/>
        <v>-12.1291195355917</v>
      </c>
      <c r="N4841">
        <v>-12.1291195355917</v>
      </c>
      <c r="O4841">
        <f t="shared" si="910"/>
        <v>-239.99910754223293</v>
      </c>
      <c r="P4841">
        <f t="shared" si="901"/>
        <v>60.239111186153984</v>
      </c>
      <c r="Q4841">
        <f t="shared" si="911"/>
        <v>-3.7662870034231375</v>
      </c>
      <c r="R4841">
        <f t="shared" si="902"/>
        <v>3.7662870034231375</v>
      </c>
      <c r="S4841">
        <f t="shared" si="903"/>
        <v>0.31051610896993315</v>
      </c>
      <c r="T4841">
        <f t="shared" si="904"/>
        <v>8.3628325321685626</v>
      </c>
      <c r="U4841">
        <f t="shared" si="905"/>
        <v>0</v>
      </c>
      <c r="V4841">
        <f t="shared" si="906"/>
        <v>68.948389103006676</v>
      </c>
      <c r="W4841">
        <f t="shared" si="907"/>
        <v>0</v>
      </c>
      <c r="X4841">
        <f t="shared" si="908"/>
        <v>68.948389103006676</v>
      </c>
      <c r="Y4841">
        <f t="shared" si="909"/>
        <v>3.7662870034231375</v>
      </c>
    </row>
    <row r="4842" spans="1:25" x14ac:dyDescent="0.3">
      <c r="A4842">
        <v>1</v>
      </c>
      <c r="B4842">
        <v>3</v>
      </c>
      <c r="C4842">
        <v>26.315000000000001</v>
      </c>
      <c r="D4842">
        <v>0</v>
      </c>
      <c r="E4842">
        <v>7</v>
      </c>
      <c r="F4842">
        <v>12.3579752816505</v>
      </c>
      <c r="G4842">
        <v>17.4026147131164</v>
      </c>
      <c r="H4842">
        <v>13.469131415155699</v>
      </c>
      <c r="I4842">
        <v>0.91</v>
      </c>
      <c r="J4842">
        <v>13.469131415155699</v>
      </c>
      <c r="K4842">
        <v>12.2569095877917</v>
      </c>
      <c r="L4842">
        <v>2097</v>
      </c>
      <c r="M4842">
        <f t="shared" si="900"/>
        <v>-12.2569095877917</v>
      </c>
      <c r="N4842">
        <v>-12.2569095877917</v>
      </c>
      <c r="O4842">
        <f t="shared" si="910"/>
        <v>-252.25601713002465</v>
      </c>
      <c r="P4842">
        <f t="shared" si="901"/>
        <v>56.658231470438615</v>
      </c>
      <c r="Q4842">
        <f t="shared" si="911"/>
        <v>-3.5808797157153691</v>
      </c>
      <c r="R4842">
        <f t="shared" si="902"/>
        <v>3.5808797157153691</v>
      </c>
      <c r="S4842">
        <f t="shared" si="903"/>
        <v>0.29215192378363036</v>
      </c>
      <c r="T4842">
        <f t="shared" si="904"/>
        <v>8.6760298720763309</v>
      </c>
      <c r="U4842">
        <f t="shared" si="905"/>
        <v>0</v>
      </c>
      <c r="V4842">
        <f t="shared" si="906"/>
        <v>70.784807621636958</v>
      </c>
      <c r="W4842">
        <f t="shared" si="907"/>
        <v>0</v>
      </c>
      <c r="X4842">
        <f t="shared" si="908"/>
        <v>70.784807621636958</v>
      </c>
      <c r="Y4842">
        <f t="shared" si="909"/>
        <v>3.5808797157153691</v>
      </c>
    </row>
    <row r="4843" spans="1:25" x14ac:dyDescent="0.3">
      <c r="A4843">
        <v>1</v>
      </c>
      <c r="B4843">
        <v>4</v>
      </c>
      <c r="C4843">
        <v>24.749285714285701</v>
      </c>
      <c r="D4843">
        <v>0</v>
      </c>
      <c r="E4843">
        <v>7</v>
      </c>
      <c r="F4843">
        <v>11.261942219290299</v>
      </c>
      <c r="G4843">
        <v>17.4026147131164</v>
      </c>
      <c r="H4843">
        <v>12.8364149673268</v>
      </c>
      <c r="I4843">
        <v>0.91</v>
      </c>
      <c r="J4843">
        <v>12.8364149673268</v>
      </c>
      <c r="K4843">
        <v>11.6811376202674</v>
      </c>
      <c r="L4843">
        <v>2097</v>
      </c>
      <c r="M4843">
        <f t="shared" si="900"/>
        <v>-11.6811376202674</v>
      </c>
      <c r="N4843">
        <v>-11.6811376202674</v>
      </c>
      <c r="O4843">
        <f t="shared" si="910"/>
        <v>-263.93715475029205</v>
      </c>
      <c r="P4843">
        <f t="shared" si="901"/>
        <v>53.443851215848383</v>
      </c>
      <c r="Q4843">
        <f t="shared" si="911"/>
        <v>-3.2143802545902318</v>
      </c>
      <c r="R4843">
        <f t="shared" si="902"/>
        <v>3.2143802545902318</v>
      </c>
      <c r="S4843">
        <f t="shared" si="903"/>
        <v>0.27517698695828308</v>
      </c>
      <c r="T4843">
        <f t="shared" si="904"/>
        <v>8.466757365677168</v>
      </c>
      <c r="U4843">
        <f t="shared" si="905"/>
        <v>0</v>
      </c>
      <c r="V4843">
        <f t="shared" si="906"/>
        <v>72.482301304171699</v>
      </c>
      <c r="W4843">
        <f t="shared" si="907"/>
        <v>0</v>
      </c>
      <c r="X4843">
        <f t="shared" si="908"/>
        <v>72.482301304171699</v>
      </c>
      <c r="Y4843">
        <f t="shared" si="909"/>
        <v>3.2143802545902318</v>
      </c>
    </row>
    <row r="4844" spans="1:25" x14ac:dyDescent="0.3">
      <c r="A4844">
        <v>1</v>
      </c>
      <c r="B4844">
        <v>5</v>
      </c>
      <c r="C4844">
        <v>25.691666666666698</v>
      </c>
      <c r="D4844">
        <v>0</v>
      </c>
      <c r="E4844">
        <v>3</v>
      </c>
      <c r="F4844">
        <v>11.9174934897759</v>
      </c>
      <c r="G4844">
        <v>17.4026147131164</v>
      </c>
      <c r="H4844">
        <v>13.2182379990639</v>
      </c>
      <c r="I4844">
        <v>0.91</v>
      </c>
      <c r="J4844">
        <v>13.2182379990639</v>
      </c>
      <c r="K4844">
        <v>12.0285965791482</v>
      </c>
      <c r="L4844">
        <v>2097</v>
      </c>
      <c r="M4844">
        <f t="shared" si="900"/>
        <v>-12.0285965791482</v>
      </c>
      <c r="N4844">
        <v>-12.0285965791482</v>
      </c>
      <c r="O4844">
        <f t="shared" si="910"/>
        <v>-275.96575132944025</v>
      </c>
      <c r="P4844">
        <f t="shared" si="901"/>
        <v>50.324327580713202</v>
      </c>
      <c r="Q4844">
        <f t="shared" si="911"/>
        <v>-3.1195236351351809</v>
      </c>
      <c r="R4844">
        <f t="shared" si="902"/>
        <v>3.1195236351351809</v>
      </c>
      <c r="S4844">
        <f t="shared" si="903"/>
        <v>0.2593422777635534</v>
      </c>
      <c r="T4844">
        <f t="shared" si="904"/>
        <v>8.909072944013019</v>
      </c>
      <c r="U4844">
        <f t="shared" si="905"/>
        <v>0</v>
      </c>
      <c r="V4844">
        <f t="shared" si="906"/>
        <v>74.065772223644657</v>
      </c>
      <c r="W4844">
        <f t="shared" si="907"/>
        <v>0</v>
      </c>
      <c r="X4844">
        <f t="shared" si="908"/>
        <v>74.065772223644657</v>
      </c>
      <c r="Y4844">
        <f t="shared" si="909"/>
        <v>3.1195236351351809</v>
      </c>
    </row>
    <row r="4845" spans="1:25" x14ac:dyDescent="0.3">
      <c r="A4845">
        <v>2</v>
      </c>
      <c r="B4845">
        <v>1</v>
      </c>
      <c r="C4845">
        <v>25.233571428571398</v>
      </c>
      <c r="D4845">
        <v>0</v>
      </c>
      <c r="E4845">
        <v>7</v>
      </c>
      <c r="F4845">
        <v>11.597254813415701</v>
      </c>
      <c r="G4845">
        <v>17.4026147131164</v>
      </c>
      <c r="H4845">
        <v>13.0330164803825</v>
      </c>
      <c r="I4845">
        <v>0.95</v>
      </c>
      <c r="J4845">
        <v>13.0330164803825</v>
      </c>
      <c r="K4845">
        <v>12.3813656563634</v>
      </c>
      <c r="L4845">
        <v>2097</v>
      </c>
      <c r="M4845">
        <f t="shared" si="900"/>
        <v>-12.3813656563634</v>
      </c>
      <c r="N4845">
        <v>-12.3813656563634</v>
      </c>
      <c r="O4845">
        <f t="shared" si="910"/>
        <v>-288.34711698580367</v>
      </c>
      <c r="P4845">
        <f t="shared" si="901"/>
        <v>47.303381414390159</v>
      </c>
      <c r="Q4845">
        <f t="shared" si="911"/>
        <v>-3.0209461663230428</v>
      </c>
      <c r="R4845">
        <f t="shared" si="902"/>
        <v>3.0209461663230428</v>
      </c>
      <c r="S4845">
        <f t="shared" si="903"/>
        <v>0.24399135363314534</v>
      </c>
      <c r="T4845">
        <f t="shared" si="904"/>
        <v>9.360419490040357</v>
      </c>
      <c r="U4845">
        <f t="shared" si="905"/>
        <v>0</v>
      </c>
      <c r="V4845">
        <f t="shared" si="906"/>
        <v>75.600864636685472</v>
      </c>
      <c r="W4845">
        <f t="shared" si="907"/>
        <v>0</v>
      </c>
      <c r="X4845">
        <f t="shared" si="908"/>
        <v>75.600864636685472</v>
      </c>
      <c r="Y4845">
        <f t="shared" si="909"/>
        <v>3.0209461663230428</v>
      </c>
    </row>
    <row r="4846" spans="1:25" x14ac:dyDescent="0.3">
      <c r="A4846">
        <v>2</v>
      </c>
      <c r="B4846">
        <v>2</v>
      </c>
      <c r="C4846">
        <v>25.4628571428571</v>
      </c>
      <c r="D4846">
        <v>0</v>
      </c>
      <c r="E4846">
        <v>7</v>
      </c>
      <c r="F4846">
        <v>11.7571704250891</v>
      </c>
      <c r="G4846">
        <v>17.4026147131164</v>
      </c>
      <c r="H4846">
        <v>13.125813332697399</v>
      </c>
      <c r="I4846">
        <v>0.95</v>
      </c>
      <c r="J4846">
        <v>13.125813332697399</v>
      </c>
      <c r="K4846">
        <v>12.469522666062501</v>
      </c>
      <c r="L4846">
        <v>2097</v>
      </c>
      <c r="M4846">
        <f t="shared" si="900"/>
        <v>-12.469522666062501</v>
      </c>
      <c r="N4846">
        <v>-12.469522666062501</v>
      </c>
      <c r="O4846">
        <f t="shared" si="910"/>
        <v>-300.81663965186618</v>
      </c>
      <c r="P4846">
        <f t="shared" si="901"/>
        <v>44.444186601500959</v>
      </c>
      <c r="Q4846">
        <f t="shared" si="911"/>
        <v>-2.8591948128892</v>
      </c>
      <c r="R4846">
        <f t="shared" si="902"/>
        <v>2.8591948128892</v>
      </c>
      <c r="S4846">
        <f t="shared" si="903"/>
        <v>0.22929464819618853</v>
      </c>
      <c r="T4846">
        <f t="shared" si="904"/>
        <v>9.6103278531733007</v>
      </c>
      <c r="U4846">
        <f t="shared" si="905"/>
        <v>0</v>
      </c>
      <c r="V4846">
        <f t="shared" si="906"/>
        <v>77.070535180381157</v>
      </c>
      <c r="W4846">
        <f t="shared" si="907"/>
        <v>0</v>
      </c>
      <c r="X4846">
        <f t="shared" si="908"/>
        <v>77.070535180381157</v>
      </c>
      <c r="Y4846">
        <f t="shared" si="909"/>
        <v>2.8591948128892</v>
      </c>
    </row>
    <row r="4847" spans="1:25" x14ac:dyDescent="0.3">
      <c r="A4847">
        <v>2</v>
      </c>
      <c r="B4847">
        <v>3</v>
      </c>
      <c r="C4847">
        <v>26.630714285714301</v>
      </c>
      <c r="D4847">
        <v>0</v>
      </c>
      <c r="E4847">
        <v>7</v>
      </c>
      <c r="F4847">
        <v>12.583139045007201</v>
      </c>
      <c r="G4847">
        <v>17.4026147131164</v>
      </c>
      <c r="H4847">
        <v>13.5957172668759</v>
      </c>
      <c r="I4847">
        <v>0.95</v>
      </c>
      <c r="J4847">
        <v>13.5957172668759</v>
      </c>
      <c r="K4847">
        <v>12.915931403532101</v>
      </c>
      <c r="L4847">
        <v>2097</v>
      </c>
      <c r="M4847">
        <f t="shared" si="900"/>
        <v>-12.915931403532101</v>
      </c>
      <c r="N4847">
        <v>-12.915931403532101</v>
      </c>
      <c r="O4847">
        <f t="shared" si="910"/>
        <v>-313.7325710553983</v>
      </c>
      <c r="P4847">
        <f t="shared" si="901"/>
        <v>41.664710989099774</v>
      </c>
      <c r="Q4847">
        <f t="shared" si="911"/>
        <v>-2.7794756124011855</v>
      </c>
      <c r="R4847">
        <f t="shared" si="902"/>
        <v>2.7794756124011855</v>
      </c>
      <c r="S4847">
        <f t="shared" si="903"/>
        <v>0.21519745851554201</v>
      </c>
      <c r="T4847">
        <f t="shared" si="904"/>
        <v>10.136455791130915</v>
      </c>
      <c r="U4847">
        <f t="shared" si="905"/>
        <v>0</v>
      </c>
      <c r="V4847">
        <f t="shared" si="906"/>
        <v>78.480254148445809</v>
      </c>
      <c r="W4847">
        <f t="shared" si="907"/>
        <v>0</v>
      </c>
      <c r="X4847">
        <f t="shared" si="908"/>
        <v>78.480254148445809</v>
      </c>
      <c r="Y4847">
        <f t="shared" si="909"/>
        <v>2.7794756124011855</v>
      </c>
    </row>
    <row r="4848" spans="1:25" x14ac:dyDescent="0.3">
      <c r="A4848">
        <v>2</v>
      </c>
      <c r="B4848">
        <v>4</v>
      </c>
      <c r="C4848">
        <v>29.0835714285714</v>
      </c>
      <c r="D4848">
        <v>0</v>
      </c>
      <c r="E4848">
        <v>7</v>
      </c>
      <c r="F4848">
        <v>14.378781566110099</v>
      </c>
      <c r="G4848">
        <v>17.4026147131164</v>
      </c>
      <c r="H4848">
        <v>14.5685225289199</v>
      </c>
      <c r="I4848">
        <v>0.95</v>
      </c>
      <c r="J4848">
        <v>14.5685225289199</v>
      </c>
      <c r="K4848">
        <v>13.8400964024739</v>
      </c>
      <c r="L4848">
        <v>2097</v>
      </c>
      <c r="M4848">
        <f t="shared" si="900"/>
        <v>-13.8400964024739</v>
      </c>
      <c r="N4848">
        <v>-13.8400964024739</v>
      </c>
      <c r="O4848">
        <f t="shared" si="910"/>
        <v>-327.57266745787217</v>
      </c>
      <c r="P4848">
        <f t="shared" si="901"/>
        <v>38.878991064122253</v>
      </c>
      <c r="Q4848">
        <f t="shared" si="911"/>
        <v>-2.7857199249775206</v>
      </c>
      <c r="R4848">
        <f t="shared" si="902"/>
        <v>2.7857199249775206</v>
      </c>
      <c r="S4848">
        <f t="shared" si="903"/>
        <v>0.20127893939232797</v>
      </c>
      <c r="T4848">
        <f t="shared" si="904"/>
        <v>11.05437647749638</v>
      </c>
      <c r="U4848">
        <f t="shared" si="905"/>
        <v>0</v>
      </c>
      <c r="V4848">
        <f t="shared" si="906"/>
        <v>79.872106060767194</v>
      </c>
      <c r="W4848">
        <f t="shared" si="907"/>
        <v>0</v>
      </c>
      <c r="X4848">
        <f t="shared" si="908"/>
        <v>79.872106060767194</v>
      </c>
      <c r="Y4848">
        <f t="shared" si="909"/>
        <v>2.7857199249775206</v>
      </c>
    </row>
    <row r="4849" spans="1:25" x14ac:dyDescent="0.3">
      <c r="A4849">
        <v>3</v>
      </c>
      <c r="B4849">
        <v>1</v>
      </c>
      <c r="C4849">
        <v>32.770714285714298</v>
      </c>
      <c r="D4849">
        <v>0</v>
      </c>
      <c r="E4849">
        <v>7</v>
      </c>
      <c r="F4849">
        <v>17.226818477673898</v>
      </c>
      <c r="G4849">
        <v>17.4026147131164</v>
      </c>
      <c r="H4849">
        <v>15.9983494377448</v>
      </c>
      <c r="I4849">
        <v>1.02</v>
      </c>
      <c r="J4849">
        <v>15.9983494377448</v>
      </c>
      <c r="K4849">
        <v>16.318316426499699</v>
      </c>
      <c r="L4849">
        <v>2097</v>
      </c>
      <c r="M4849">
        <f t="shared" si="900"/>
        <v>-16.318316426499699</v>
      </c>
      <c r="N4849">
        <v>-16.318316426499699</v>
      </c>
      <c r="O4849">
        <f t="shared" si="910"/>
        <v>-343.89098388437185</v>
      </c>
      <c r="P4849">
        <f t="shared" si="901"/>
        <v>35.832755999436358</v>
      </c>
      <c r="Q4849">
        <f t="shared" si="911"/>
        <v>-3.0462350646858951</v>
      </c>
      <c r="R4849">
        <f t="shared" si="902"/>
        <v>3.0462350646858951</v>
      </c>
      <c r="S4849">
        <f t="shared" si="903"/>
        <v>0.18667581783982581</v>
      </c>
      <c r="T4849">
        <f t="shared" si="904"/>
        <v>13.272081361813804</v>
      </c>
      <c r="U4849">
        <f t="shared" si="905"/>
        <v>0</v>
      </c>
      <c r="V4849">
        <f t="shared" si="906"/>
        <v>81.332418216017416</v>
      </c>
      <c r="W4849">
        <f t="shared" si="907"/>
        <v>0</v>
      </c>
      <c r="X4849">
        <f t="shared" si="908"/>
        <v>81.332418216017416</v>
      </c>
      <c r="Y4849">
        <f t="shared" si="909"/>
        <v>3.0462350646858951</v>
      </c>
    </row>
    <row r="4850" spans="1:25" x14ac:dyDescent="0.3">
      <c r="A4850">
        <v>3</v>
      </c>
      <c r="B4850">
        <v>2</v>
      </c>
      <c r="C4850">
        <v>32.832857142857101</v>
      </c>
      <c r="D4850">
        <v>0</v>
      </c>
      <c r="E4850">
        <v>7</v>
      </c>
      <c r="F4850">
        <v>17.276300540653899</v>
      </c>
      <c r="G4850">
        <v>17.4026147131164</v>
      </c>
      <c r="H4850">
        <v>16.0221400661156</v>
      </c>
      <c r="I4850">
        <v>1.02</v>
      </c>
      <c r="J4850">
        <v>16.0221400661156</v>
      </c>
      <c r="K4850">
        <v>16.342582867437901</v>
      </c>
      <c r="L4850">
        <v>2097</v>
      </c>
      <c r="M4850">
        <f t="shared" si="900"/>
        <v>-16.342582867437901</v>
      </c>
      <c r="N4850">
        <v>-16.342582867437901</v>
      </c>
      <c r="O4850">
        <f t="shared" si="910"/>
        <v>-360.23356675180975</v>
      </c>
      <c r="P4850">
        <f t="shared" si="901"/>
        <v>33.021191855196598</v>
      </c>
      <c r="Q4850">
        <f t="shared" si="911"/>
        <v>-2.8115641442397603</v>
      </c>
      <c r="R4850">
        <f t="shared" si="902"/>
        <v>2.8115641442397603</v>
      </c>
      <c r="S4850">
        <f t="shared" si="903"/>
        <v>0.17203915482917428</v>
      </c>
      <c r="T4850">
        <f t="shared" si="904"/>
        <v>13.531018723198141</v>
      </c>
      <c r="U4850">
        <f t="shared" si="905"/>
        <v>0</v>
      </c>
      <c r="V4850">
        <f t="shared" si="906"/>
        <v>82.796084517082562</v>
      </c>
      <c r="W4850">
        <f t="shared" si="907"/>
        <v>0</v>
      </c>
      <c r="X4850">
        <f t="shared" si="908"/>
        <v>82.796084517082562</v>
      </c>
      <c r="Y4850">
        <f t="shared" si="909"/>
        <v>2.8115641442397603</v>
      </c>
    </row>
    <row r="4851" spans="1:25" x14ac:dyDescent="0.3">
      <c r="A4851">
        <v>3</v>
      </c>
      <c r="B4851">
        <v>3</v>
      </c>
      <c r="C4851">
        <v>31.675000000000001</v>
      </c>
      <c r="D4851">
        <v>2.2799999999999998</v>
      </c>
      <c r="E4851">
        <v>7</v>
      </c>
      <c r="F4851">
        <v>16.362301144742698</v>
      </c>
      <c r="G4851">
        <v>17.4026147131164</v>
      </c>
      <c r="H4851">
        <v>15.577249530627</v>
      </c>
      <c r="I4851">
        <v>1.02</v>
      </c>
      <c r="J4851">
        <v>15.577249530627</v>
      </c>
      <c r="K4851">
        <v>15.8887945212395</v>
      </c>
      <c r="L4851">
        <v>2097</v>
      </c>
      <c r="M4851">
        <f t="shared" si="900"/>
        <v>-13.608794521239501</v>
      </c>
      <c r="N4851">
        <v>-13.608794521239501</v>
      </c>
      <c r="O4851">
        <f t="shared" si="910"/>
        <v>-373.84236127304922</v>
      </c>
      <c r="P4851">
        <f t="shared" si="901"/>
        <v>30.849037798304192</v>
      </c>
      <c r="Q4851">
        <f t="shared" si="911"/>
        <v>-2.1721540568924063</v>
      </c>
      <c r="R4851">
        <f t="shared" si="902"/>
        <v>4.4521540568924056</v>
      </c>
      <c r="S4851">
        <f t="shared" si="903"/>
        <v>0.28020716429688519</v>
      </c>
      <c r="T4851">
        <f t="shared" si="904"/>
        <v>11.436640464347095</v>
      </c>
      <c r="U4851">
        <f t="shared" si="905"/>
        <v>0</v>
      </c>
      <c r="V4851">
        <f t="shared" si="906"/>
        <v>71.97928357031148</v>
      </c>
      <c r="W4851">
        <f t="shared" si="907"/>
        <v>0</v>
      </c>
      <c r="X4851">
        <f t="shared" si="908"/>
        <v>71.97928357031148</v>
      </c>
      <c r="Y4851">
        <f t="shared" si="909"/>
        <v>2.1721540568924063</v>
      </c>
    </row>
    <row r="4852" spans="1:25" x14ac:dyDescent="0.3">
      <c r="A4852">
        <v>3</v>
      </c>
      <c r="B4852">
        <v>4</v>
      </c>
      <c r="C4852">
        <v>29.382857142857102</v>
      </c>
      <c r="D4852">
        <v>0</v>
      </c>
      <c r="E4852">
        <v>7</v>
      </c>
      <c r="F4852">
        <v>14.6033927407661</v>
      </c>
      <c r="G4852">
        <v>17.4026147131164</v>
      </c>
      <c r="H4852">
        <v>14.685981931968699</v>
      </c>
      <c r="I4852">
        <v>1.02</v>
      </c>
      <c r="J4852">
        <v>14.685981931968699</v>
      </c>
      <c r="K4852">
        <v>14.9797015706081</v>
      </c>
      <c r="L4852">
        <v>2097</v>
      </c>
      <c r="M4852">
        <f t="shared" si="900"/>
        <v>-14.9797015706081</v>
      </c>
      <c r="N4852">
        <v>-14.9797015706081</v>
      </c>
      <c r="O4852">
        <f t="shared" si="910"/>
        <v>-388.82206284365731</v>
      </c>
      <c r="P4852">
        <f t="shared" si="901"/>
        <v>28.62289872891191</v>
      </c>
      <c r="Q4852">
        <f t="shared" si="911"/>
        <v>-2.226139069392282</v>
      </c>
      <c r="R4852">
        <f t="shared" si="902"/>
        <v>2.226139069392282</v>
      </c>
      <c r="S4852">
        <f t="shared" si="903"/>
        <v>0.14861037510655242</v>
      </c>
      <c r="T4852">
        <f t="shared" si="904"/>
        <v>12.753562501215818</v>
      </c>
      <c r="U4852">
        <f t="shared" si="905"/>
        <v>0</v>
      </c>
      <c r="V4852">
        <f t="shared" si="906"/>
        <v>85.138962489344763</v>
      </c>
      <c r="W4852">
        <f t="shared" si="907"/>
        <v>0</v>
      </c>
      <c r="X4852">
        <f t="shared" si="908"/>
        <v>85.138962489344763</v>
      </c>
      <c r="Y4852">
        <f t="shared" si="909"/>
        <v>2.226139069392282</v>
      </c>
    </row>
    <row r="4853" spans="1:25" x14ac:dyDescent="0.3">
      <c r="A4853">
        <v>3</v>
      </c>
      <c r="B4853">
        <v>5</v>
      </c>
      <c r="C4853">
        <v>29.34</v>
      </c>
      <c r="D4853">
        <v>0</v>
      </c>
      <c r="E4853">
        <v>3</v>
      </c>
      <c r="F4853">
        <v>14.571156383125</v>
      </c>
      <c r="G4853">
        <v>17.4026147131164</v>
      </c>
      <c r="H4853">
        <v>14.669177854412601</v>
      </c>
      <c r="I4853">
        <v>1.02</v>
      </c>
      <c r="J4853">
        <v>14.669177854412601</v>
      </c>
      <c r="K4853">
        <v>14.9625614115009</v>
      </c>
      <c r="L4853">
        <v>2097</v>
      </c>
      <c r="M4853">
        <f t="shared" si="900"/>
        <v>-14.9625614115009</v>
      </c>
      <c r="N4853">
        <v>-14.9625614115009</v>
      </c>
      <c r="O4853">
        <f t="shared" si="910"/>
        <v>-403.78462425515818</v>
      </c>
      <c r="P4853">
        <f t="shared" si="901"/>
        <v>26.559679174773859</v>
      </c>
      <c r="Q4853">
        <f t="shared" si="911"/>
        <v>-2.0632195541380511</v>
      </c>
      <c r="R4853">
        <f t="shared" si="902"/>
        <v>2.0632195541380511</v>
      </c>
      <c r="S4853">
        <f t="shared" si="903"/>
        <v>0.13789213607184714</v>
      </c>
      <c r="T4853">
        <f t="shared" si="904"/>
        <v>12.899341857362849</v>
      </c>
      <c r="U4853">
        <f t="shared" si="905"/>
        <v>0</v>
      </c>
      <c r="V4853">
        <f t="shared" si="906"/>
        <v>86.21078639281528</v>
      </c>
      <c r="W4853">
        <f t="shared" si="907"/>
        <v>0</v>
      </c>
      <c r="X4853">
        <f t="shared" si="908"/>
        <v>86.21078639281528</v>
      </c>
      <c r="Y4853">
        <f t="shared" si="909"/>
        <v>2.0632195541380511</v>
      </c>
    </row>
    <row r="4854" spans="1:25" x14ac:dyDescent="0.3">
      <c r="A4854">
        <v>4</v>
      </c>
      <c r="B4854">
        <v>1</v>
      </c>
      <c r="C4854">
        <v>34.669285714285699</v>
      </c>
      <c r="D4854">
        <v>0</v>
      </c>
      <c r="E4854">
        <v>7</v>
      </c>
      <c r="F4854">
        <v>18.760136025516498</v>
      </c>
      <c r="G4854">
        <v>17.4026147131164</v>
      </c>
      <c r="H4854">
        <v>16.720904742439799</v>
      </c>
      <c r="I4854">
        <v>1.1000000000000001</v>
      </c>
      <c r="J4854">
        <v>16.720904742439799</v>
      </c>
      <c r="K4854">
        <v>18.392995216683801</v>
      </c>
      <c r="L4854">
        <v>2097</v>
      </c>
      <c r="M4854">
        <f t="shared" si="900"/>
        <v>-18.392995216683801</v>
      </c>
      <c r="N4854">
        <v>-18.392995216683801</v>
      </c>
      <c r="O4854">
        <f t="shared" si="910"/>
        <v>-422.17761947184198</v>
      </c>
      <c r="P4854">
        <f t="shared" si="901"/>
        <v>24.226068622524679</v>
      </c>
      <c r="Q4854">
        <f t="shared" si="911"/>
        <v>-2.3336105522491799</v>
      </c>
      <c r="R4854">
        <f t="shared" si="902"/>
        <v>2.3336105522491799</v>
      </c>
      <c r="S4854">
        <f t="shared" si="903"/>
        <v>0.12687496107933652</v>
      </c>
      <c r="T4854">
        <f t="shared" si="904"/>
        <v>16.059384664434621</v>
      </c>
      <c r="U4854">
        <f t="shared" si="905"/>
        <v>0</v>
      </c>
      <c r="V4854">
        <f t="shared" si="906"/>
        <v>87.312503892066346</v>
      </c>
      <c r="W4854">
        <f t="shared" si="907"/>
        <v>0</v>
      </c>
      <c r="X4854">
        <f t="shared" si="908"/>
        <v>87.312503892066346</v>
      </c>
      <c r="Y4854">
        <f t="shared" si="909"/>
        <v>2.3336105522491799</v>
      </c>
    </row>
    <row r="4855" spans="1:25" x14ac:dyDescent="0.3">
      <c r="A4855">
        <v>4</v>
      </c>
      <c r="B4855">
        <v>2</v>
      </c>
      <c r="C4855">
        <v>34.889285714285698</v>
      </c>
      <c r="D4855">
        <v>0</v>
      </c>
      <c r="E4855">
        <v>7</v>
      </c>
      <c r="F4855">
        <v>18.9406648719056</v>
      </c>
      <c r="G4855">
        <v>17.4026147131164</v>
      </c>
      <c r="H4855">
        <v>16.804072547230099</v>
      </c>
      <c r="I4855">
        <v>1.1000000000000001</v>
      </c>
      <c r="J4855">
        <v>16.804072547230099</v>
      </c>
      <c r="K4855">
        <v>18.4844798019531</v>
      </c>
      <c r="L4855">
        <v>2097</v>
      </c>
      <c r="M4855">
        <f t="shared" si="900"/>
        <v>-18.4844798019531</v>
      </c>
      <c r="N4855">
        <v>-18.4844798019531</v>
      </c>
      <c r="O4855">
        <f t="shared" si="910"/>
        <v>-440.66209927379509</v>
      </c>
      <c r="P4855">
        <f t="shared" si="901"/>
        <v>22.087390281350594</v>
      </c>
      <c r="Q4855">
        <f t="shared" si="911"/>
        <v>-2.1386783411740851</v>
      </c>
      <c r="R4855">
        <f t="shared" si="902"/>
        <v>2.1386783411740851</v>
      </c>
      <c r="S4855">
        <f t="shared" si="903"/>
        <v>0.11570129990610332</v>
      </c>
      <c r="T4855">
        <f t="shared" si="904"/>
        <v>16.345801460779015</v>
      </c>
      <c r="U4855">
        <f t="shared" si="905"/>
        <v>0</v>
      </c>
      <c r="V4855">
        <f t="shared" si="906"/>
        <v>88.42987000938966</v>
      </c>
      <c r="W4855">
        <f t="shared" si="907"/>
        <v>0</v>
      </c>
      <c r="X4855">
        <f t="shared" si="908"/>
        <v>88.42987000938966</v>
      </c>
      <c r="Y4855">
        <f t="shared" si="909"/>
        <v>2.1386783411740851</v>
      </c>
    </row>
    <row r="4856" spans="1:25" x14ac:dyDescent="0.3">
      <c r="A4856">
        <v>4</v>
      </c>
      <c r="B4856">
        <v>3</v>
      </c>
      <c r="C4856">
        <v>35.360714285714302</v>
      </c>
      <c r="D4856">
        <v>0</v>
      </c>
      <c r="E4856">
        <v>7</v>
      </c>
      <c r="F4856">
        <v>19.329483594654999</v>
      </c>
      <c r="G4856">
        <v>17.4026147131164</v>
      </c>
      <c r="H4856">
        <v>16.981909821407999</v>
      </c>
      <c r="I4856">
        <v>1.1000000000000001</v>
      </c>
      <c r="J4856">
        <v>16.981909821407999</v>
      </c>
      <c r="K4856">
        <v>18.6801008035488</v>
      </c>
      <c r="L4856">
        <v>2097</v>
      </c>
      <c r="M4856">
        <f t="shared" si="900"/>
        <v>-18.6801008035488</v>
      </c>
      <c r="N4856">
        <v>-18.6801008035488</v>
      </c>
      <c r="O4856">
        <f t="shared" si="910"/>
        <v>-459.34220007734388</v>
      </c>
      <c r="P4856">
        <f t="shared" si="901"/>
        <v>20.117827578397296</v>
      </c>
      <c r="Q4856">
        <f t="shared" si="911"/>
        <v>-1.9695627029532972</v>
      </c>
      <c r="R4856">
        <f t="shared" si="902"/>
        <v>1.9695627029532972</v>
      </c>
      <c r="S4856">
        <f t="shared" si="903"/>
        <v>0.10543640656259866</v>
      </c>
      <c r="T4856">
        <f t="shared" si="904"/>
        <v>16.710538100595503</v>
      </c>
      <c r="U4856">
        <f t="shared" si="905"/>
        <v>0</v>
      </c>
      <c r="V4856">
        <f t="shared" si="906"/>
        <v>89.456359343740132</v>
      </c>
      <c r="W4856">
        <f t="shared" si="907"/>
        <v>0</v>
      </c>
      <c r="X4856">
        <f t="shared" si="908"/>
        <v>89.456359343740132</v>
      </c>
      <c r="Y4856">
        <f t="shared" si="909"/>
        <v>1.9695627029532972</v>
      </c>
    </row>
    <row r="4857" spans="1:25" x14ac:dyDescent="0.3">
      <c r="A4857">
        <v>4</v>
      </c>
      <c r="B4857">
        <v>4</v>
      </c>
      <c r="C4857">
        <v>35.592857142857099</v>
      </c>
      <c r="D4857">
        <v>0</v>
      </c>
      <c r="E4857">
        <v>7</v>
      </c>
      <c r="F4857">
        <v>19.521930872516499</v>
      </c>
      <c r="G4857">
        <v>17.4026147131164</v>
      </c>
      <c r="H4857">
        <v>17.069293089258402</v>
      </c>
      <c r="I4857">
        <v>1.1000000000000001</v>
      </c>
      <c r="J4857">
        <v>17.069293089258402</v>
      </c>
      <c r="K4857">
        <v>18.776222398184199</v>
      </c>
      <c r="L4857">
        <v>2097</v>
      </c>
      <c r="M4857">
        <f t="shared" si="900"/>
        <v>-18.776222398184199</v>
      </c>
      <c r="N4857">
        <v>-18.776222398184199</v>
      </c>
      <c r="O4857">
        <f t="shared" si="910"/>
        <v>-478.11842247552806</v>
      </c>
      <c r="P4857">
        <f t="shared" si="901"/>
        <v>18.315088973380227</v>
      </c>
      <c r="Q4857">
        <f t="shared" si="911"/>
        <v>-1.8027386050170691</v>
      </c>
      <c r="R4857">
        <f t="shared" si="902"/>
        <v>1.8027386050170691</v>
      </c>
      <c r="S4857">
        <f t="shared" si="903"/>
        <v>9.60117837756016E-2</v>
      </c>
      <c r="T4857">
        <f t="shared" si="904"/>
        <v>16.97348379316713</v>
      </c>
      <c r="U4857">
        <f t="shared" si="905"/>
        <v>0</v>
      </c>
      <c r="V4857">
        <f t="shared" si="906"/>
        <v>90.39882162243984</v>
      </c>
      <c r="W4857">
        <f t="shared" si="907"/>
        <v>0</v>
      </c>
      <c r="X4857">
        <f t="shared" si="908"/>
        <v>90.39882162243984</v>
      </c>
      <c r="Y4857">
        <f t="shared" si="909"/>
        <v>1.8027386050170691</v>
      </c>
    </row>
    <row r="4858" spans="1:25" x14ac:dyDescent="0.3">
      <c r="A4858">
        <v>4</v>
      </c>
      <c r="B4858">
        <v>5</v>
      </c>
      <c r="C4858">
        <v>34.2575</v>
      </c>
      <c r="D4858">
        <v>0</v>
      </c>
      <c r="E4858">
        <v>2</v>
      </c>
      <c r="F4858">
        <v>18.423811957830601</v>
      </c>
      <c r="G4858">
        <v>17.4026147131164</v>
      </c>
      <c r="H4858">
        <v>16.564928364436799</v>
      </c>
      <c r="I4858">
        <v>1.1000000000000001</v>
      </c>
      <c r="J4858">
        <v>16.564928364436799</v>
      </c>
      <c r="K4858">
        <v>18.221421200880499</v>
      </c>
      <c r="L4858">
        <v>2097</v>
      </c>
      <c r="M4858">
        <f t="shared" si="900"/>
        <v>-18.221421200880499</v>
      </c>
      <c r="N4858">
        <v>-18.221421200880499</v>
      </c>
      <c r="O4858">
        <f t="shared" si="910"/>
        <v>-496.33984367640858</v>
      </c>
      <c r="P4858">
        <f t="shared" si="901"/>
        <v>16.720209678632543</v>
      </c>
      <c r="Q4858">
        <f t="shared" si="911"/>
        <v>-1.5948792947476846</v>
      </c>
      <c r="R4858">
        <f t="shared" si="902"/>
        <v>1.5948792947476846</v>
      </c>
      <c r="S4858">
        <f t="shared" si="903"/>
        <v>8.7527711322024457E-2</v>
      </c>
      <c r="T4858">
        <f t="shared" si="904"/>
        <v>16.626541906132815</v>
      </c>
      <c r="U4858">
        <f t="shared" si="905"/>
        <v>0</v>
      </c>
      <c r="V4858">
        <f t="shared" si="906"/>
        <v>91.24722886779756</v>
      </c>
      <c r="W4858">
        <f t="shared" si="907"/>
        <v>0</v>
      </c>
      <c r="X4858">
        <f t="shared" si="908"/>
        <v>91.24722886779756</v>
      </c>
      <c r="Y4858">
        <f t="shared" si="909"/>
        <v>1.5948792947476846</v>
      </c>
    </row>
    <row r="4859" spans="1:25" x14ac:dyDescent="0.3">
      <c r="A4859">
        <v>5</v>
      </c>
      <c r="B4859">
        <v>1</v>
      </c>
      <c r="C4859">
        <v>33.478571428571399</v>
      </c>
      <c r="D4859">
        <v>0.11</v>
      </c>
      <c r="E4859">
        <v>7</v>
      </c>
      <c r="F4859">
        <v>17.793301061433699</v>
      </c>
      <c r="G4859">
        <v>17.4026147131164</v>
      </c>
      <c r="H4859">
        <v>16.2687734068152</v>
      </c>
      <c r="I4859">
        <v>1.18</v>
      </c>
      <c r="J4859">
        <v>16.2687734068152</v>
      </c>
      <c r="K4859">
        <v>19.197152620042001</v>
      </c>
      <c r="L4859">
        <v>2097</v>
      </c>
      <c r="M4859">
        <f t="shared" si="900"/>
        <v>-19.087152620042001</v>
      </c>
      <c r="N4859">
        <v>-19.087152620042001</v>
      </c>
      <c r="O4859">
        <f t="shared" si="910"/>
        <v>-515.42699629645062</v>
      </c>
      <c r="P4859">
        <f t="shared" si="901"/>
        <v>15.198281846760246</v>
      </c>
      <c r="Q4859">
        <f t="shared" si="911"/>
        <v>-1.5219278318722971</v>
      </c>
      <c r="R4859">
        <f t="shared" si="902"/>
        <v>1.6319278318722972</v>
      </c>
      <c r="S4859">
        <f t="shared" si="903"/>
        <v>8.5008848143893478E-2</v>
      </c>
      <c r="T4859">
        <f t="shared" si="904"/>
        <v>17.565224788169704</v>
      </c>
      <c r="U4859">
        <f t="shared" si="905"/>
        <v>0</v>
      </c>
      <c r="V4859">
        <f t="shared" si="906"/>
        <v>91.499115185610663</v>
      </c>
      <c r="W4859">
        <f t="shared" si="907"/>
        <v>0</v>
      </c>
      <c r="X4859">
        <f t="shared" si="908"/>
        <v>91.499115185610663</v>
      </c>
      <c r="Y4859">
        <f t="shared" si="909"/>
        <v>1.5219278318722971</v>
      </c>
    </row>
    <row r="4860" spans="1:25" x14ac:dyDescent="0.3">
      <c r="A4860">
        <v>5</v>
      </c>
      <c r="B4860">
        <v>2</v>
      </c>
      <c r="C4860">
        <v>36.2542857142857</v>
      </c>
      <c r="D4860">
        <v>0</v>
      </c>
      <c r="E4860">
        <v>7</v>
      </c>
      <c r="F4860">
        <v>20.073794502834001</v>
      </c>
      <c r="G4860">
        <v>17.4026147131164</v>
      </c>
      <c r="H4860">
        <v>17.317597963332499</v>
      </c>
      <c r="I4860">
        <v>1.18</v>
      </c>
      <c r="J4860">
        <v>17.317597963332499</v>
      </c>
      <c r="K4860">
        <v>20.434765596732301</v>
      </c>
      <c r="L4860">
        <v>2097</v>
      </c>
      <c r="M4860">
        <f t="shared" si="900"/>
        <v>-20.434765596732301</v>
      </c>
      <c r="N4860">
        <v>-20.434765596732301</v>
      </c>
      <c r="O4860">
        <f t="shared" si="910"/>
        <v>-535.86176189318292</v>
      </c>
      <c r="P4860">
        <f t="shared" si="901"/>
        <v>13.722112147804072</v>
      </c>
      <c r="Q4860">
        <f t="shared" si="911"/>
        <v>-1.4761696989561734</v>
      </c>
      <c r="R4860">
        <f t="shared" si="902"/>
        <v>1.4761696989561734</v>
      </c>
      <c r="S4860">
        <f t="shared" si="903"/>
        <v>7.2238151789332294E-2</v>
      </c>
      <c r="T4860">
        <f t="shared" si="904"/>
        <v>18.958595897776128</v>
      </c>
      <c r="U4860">
        <f t="shared" si="905"/>
        <v>0</v>
      </c>
      <c r="V4860">
        <f t="shared" si="906"/>
        <v>92.776184821066778</v>
      </c>
      <c r="W4860">
        <f t="shared" si="907"/>
        <v>0</v>
      </c>
      <c r="X4860">
        <f t="shared" si="908"/>
        <v>92.776184821066778</v>
      </c>
      <c r="Y4860">
        <f t="shared" si="909"/>
        <v>1.4761696989561734</v>
      </c>
    </row>
    <row r="4861" spans="1:25" x14ac:dyDescent="0.3">
      <c r="A4861">
        <v>5</v>
      </c>
      <c r="B4861">
        <v>3</v>
      </c>
      <c r="C4861">
        <v>33.4892857142857</v>
      </c>
      <c r="D4861">
        <v>2.4500000000000002</v>
      </c>
      <c r="E4861">
        <v>7</v>
      </c>
      <c r="F4861">
        <v>17.8019231886142</v>
      </c>
      <c r="G4861">
        <v>17.4026147131164</v>
      </c>
      <c r="H4861">
        <v>16.272857073562101</v>
      </c>
      <c r="I4861">
        <v>1.18</v>
      </c>
      <c r="J4861">
        <v>16.272857073562101</v>
      </c>
      <c r="K4861">
        <v>19.201971346803202</v>
      </c>
      <c r="L4861">
        <v>2097</v>
      </c>
      <c r="M4861">
        <f t="shared" si="900"/>
        <v>-16.751971346803202</v>
      </c>
      <c r="N4861">
        <v>-16.751971346803202</v>
      </c>
      <c r="O4861">
        <f t="shared" si="910"/>
        <v>-552.61373323998612</v>
      </c>
      <c r="P4861">
        <f t="shared" si="901"/>
        <v>12.619568948987892</v>
      </c>
      <c r="Q4861">
        <f t="shared" si="911"/>
        <v>-1.1025431988161802</v>
      </c>
      <c r="R4861">
        <f t="shared" si="902"/>
        <v>3.5525431988161804</v>
      </c>
      <c r="S4861">
        <f t="shared" si="903"/>
        <v>0.18500929590271561</v>
      </c>
      <c r="T4861">
        <f t="shared" si="904"/>
        <v>15.64942814798702</v>
      </c>
      <c r="U4861">
        <f t="shared" si="905"/>
        <v>0</v>
      </c>
      <c r="V4861">
        <f t="shared" si="906"/>
        <v>81.499070409728432</v>
      </c>
      <c r="W4861">
        <f t="shared" si="907"/>
        <v>0</v>
      </c>
      <c r="X4861">
        <f t="shared" si="908"/>
        <v>81.499070409728432</v>
      </c>
      <c r="Y4861">
        <f t="shared" si="909"/>
        <v>1.1025431988161802</v>
      </c>
    </row>
    <row r="4862" spans="1:25" x14ac:dyDescent="0.3">
      <c r="A4862">
        <v>5</v>
      </c>
      <c r="B4862">
        <v>4</v>
      </c>
      <c r="C4862">
        <v>33.265714285714303</v>
      </c>
      <c r="D4862">
        <v>9.65</v>
      </c>
      <c r="E4862">
        <v>7</v>
      </c>
      <c r="F4862">
        <v>17.622302381634601</v>
      </c>
      <c r="G4862">
        <v>17.4026147131164</v>
      </c>
      <c r="H4862">
        <v>16.187585999752802</v>
      </c>
      <c r="I4862">
        <v>1.18</v>
      </c>
      <c r="J4862">
        <v>16.187585999752802</v>
      </c>
      <c r="K4862">
        <v>19.101351479708299</v>
      </c>
      <c r="L4862">
        <v>2097</v>
      </c>
      <c r="M4862">
        <f t="shared" si="900"/>
        <v>-9.4513514797082987</v>
      </c>
      <c r="N4862">
        <v>-9.4513514797082987</v>
      </c>
      <c r="O4862">
        <f t="shared" si="910"/>
        <v>-562.06508471969437</v>
      </c>
      <c r="P4862">
        <f t="shared" si="901"/>
        <v>12.037080690925483</v>
      </c>
      <c r="Q4862">
        <f t="shared" si="911"/>
        <v>-0.58248825806240845</v>
      </c>
      <c r="R4862">
        <f t="shared" si="902"/>
        <v>10.232488258062409</v>
      </c>
      <c r="S4862">
        <f t="shared" si="903"/>
        <v>0.53569446480960059</v>
      </c>
      <c r="T4862">
        <f t="shared" si="904"/>
        <v>8.8688632216458902</v>
      </c>
      <c r="U4862">
        <f t="shared" si="905"/>
        <v>0</v>
      </c>
      <c r="V4862">
        <f t="shared" si="906"/>
        <v>46.430553519039947</v>
      </c>
      <c r="W4862">
        <f t="shared" si="907"/>
        <v>0</v>
      </c>
      <c r="X4862">
        <f t="shared" si="908"/>
        <v>46.430553519039947</v>
      </c>
      <c r="Y4862">
        <f t="shared" si="909"/>
        <v>0.58248825806240845</v>
      </c>
    </row>
    <row r="4863" spans="1:25" x14ac:dyDescent="0.3">
      <c r="A4863">
        <v>5</v>
      </c>
      <c r="B4863">
        <v>5</v>
      </c>
      <c r="C4863">
        <v>36.475000000000001</v>
      </c>
      <c r="D4863">
        <v>0</v>
      </c>
      <c r="E4863">
        <v>3</v>
      </c>
      <c r="F4863">
        <v>20.259107013364201</v>
      </c>
      <c r="G4863">
        <v>17.4026147131164</v>
      </c>
      <c r="H4863">
        <v>17.400237607494098</v>
      </c>
      <c r="I4863">
        <v>1.18</v>
      </c>
      <c r="J4863">
        <v>17.400237607494098</v>
      </c>
      <c r="K4863">
        <v>20.532280376843001</v>
      </c>
      <c r="L4863">
        <v>2097</v>
      </c>
      <c r="M4863">
        <f t="shared" si="900"/>
        <v>-20.532280376843001</v>
      </c>
      <c r="N4863">
        <v>-20.532280376843001</v>
      </c>
      <c r="O4863">
        <f t="shared" si="910"/>
        <v>-582.59736509653737</v>
      </c>
      <c r="P4863">
        <f t="shared" si="901"/>
        <v>10.862652624344301</v>
      </c>
      <c r="Q4863">
        <f t="shared" si="911"/>
        <v>-1.1744280665811822</v>
      </c>
      <c r="R4863">
        <f t="shared" si="902"/>
        <v>1.1744280665811822</v>
      </c>
      <c r="S4863">
        <f t="shared" si="903"/>
        <v>5.7199105263813839E-2</v>
      </c>
      <c r="T4863">
        <f t="shared" si="904"/>
        <v>19.357852310261819</v>
      </c>
      <c r="U4863">
        <f t="shared" si="905"/>
        <v>0</v>
      </c>
      <c r="V4863">
        <f t="shared" si="906"/>
        <v>94.280089473618617</v>
      </c>
      <c r="W4863">
        <f t="shared" si="907"/>
        <v>0</v>
      </c>
      <c r="X4863">
        <f t="shared" si="908"/>
        <v>94.280089473618617</v>
      </c>
      <c r="Y4863">
        <f t="shared" si="909"/>
        <v>1.1744280665811822</v>
      </c>
    </row>
    <row r="4864" spans="1:25" x14ac:dyDescent="0.3">
      <c r="A4864">
        <v>6</v>
      </c>
      <c r="B4864">
        <v>1</v>
      </c>
      <c r="C4864">
        <v>33.538571428571402</v>
      </c>
      <c r="D4864">
        <v>320.55</v>
      </c>
      <c r="E4864">
        <v>7</v>
      </c>
      <c r="F4864">
        <v>17.8416032338416</v>
      </c>
      <c r="G4864">
        <v>17.4026147131164</v>
      </c>
      <c r="H4864">
        <v>16.291638313661299</v>
      </c>
      <c r="I4864">
        <v>1.25</v>
      </c>
      <c r="J4864">
        <v>16.291638313661299</v>
      </c>
      <c r="K4864">
        <v>20.364547892076601</v>
      </c>
      <c r="L4864">
        <v>2097</v>
      </c>
      <c r="M4864">
        <f t="shared" si="900"/>
        <v>300.18545210792342</v>
      </c>
      <c r="N4864">
        <v>300.18545210792342</v>
      </c>
      <c r="O4864">
        <f t="shared" si="910"/>
        <v>-282.41191298861395</v>
      </c>
      <c r="P4864">
        <f t="shared" si="901"/>
        <v>48.728194331100632</v>
      </c>
      <c r="Q4864">
        <f t="shared" si="911"/>
        <v>37.865541706756332</v>
      </c>
      <c r="R4864">
        <f t="shared" si="902"/>
        <v>20.364547892076601</v>
      </c>
      <c r="S4864">
        <f t="shared" si="903"/>
        <v>1</v>
      </c>
      <c r="T4864">
        <f t="shared" si="904"/>
        <v>0</v>
      </c>
      <c r="U4864">
        <f t="shared" si="905"/>
        <v>300.18545210792342</v>
      </c>
      <c r="V4864">
        <f t="shared" si="906"/>
        <v>0</v>
      </c>
      <c r="W4864">
        <f t="shared" si="907"/>
        <v>100</v>
      </c>
      <c r="X4864">
        <f t="shared" si="908"/>
        <v>-100</v>
      </c>
      <c r="Y4864">
        <f t="shared" si="909"/>
        <v>37.865541706756332</v>
      </c>
    </row>
    <row r="4865" spans="1:25" x14ac:dyDescent="0.3">
      <c r="A4865">
        <v>6</v>
      </c>
      <c r="B4865">
        <v>2</v>
      </c>
      <c r="C4865">
        <v>32.189285714285703</v>
      </c>
      <c r="D4865">
        <v>12.59</v>
      </c>
      <c r="E4865">
        <v>7</v>
      </c>
      <c r="F4865">
        <v>16.7661899366394</v>
      </c>
      <c r="G4865">
        <v>17.4026147131164</v>
      </c>
      <c r="H4865">
        <v>15.7752821772477</v>
      </c>
      <c r="I4865">
        <v>1.25</v>
      </c>
      <c r="J4865">
        <v>15.7752821772477</v>
      </c>
      <c r="K4865">
        <v>19.719102721559601</v>
      </c>
      <c r="L4865">
        <v>2097</v>
      </c>
      <c r="M4865">
        <f t="shared" si="900"/>
        <v>-7.129102721559601</v>
      </c>
      <c r="N4865">
        <v>-7.129102721559601</v>
      </c>
      <c r="O4865">
        <f t="shared" si="910"/>
        <v>-289.54101571017355</v>
      </c>
      <c r="P4865">
        <f t="shared" si="901"/>
        <v>47.021845330713894</v>
      </c>
      <c r="Q4865">
        <f t="shared" si="911"/>
        <v>-1.7063490003867372</v>
      </c>
      <c r="R4865">
        <f t="shared" si="902"/>
        <v>14.296349000386737</v>
      </c>
      <c r="S4865">
        <f t="shared" si="903"/>
        <v>0.72499997602609101</v>
      </c>
      <c r="T4865">
        <f t="shared" si="904"/>
        <v>5.4227537211728638</v>
      </c>
      <c r="U4865">
        <f t="shared" si="905"/>
        <v>0</v>
      </c>
      <c r="V4865">
        <f t="shared" si="906"/>
        <v>27.500002397390901</v>
      </c>
      <c r="W4865">
        <f t="shared" si="907"/>
        <v>0</v>
      </c>
      <c r="X4865">
        <f t="shared" si="908"/>
        <v>27.500002397390901</v>
      </c>
      <c r="Y4865">
        <f t="shared" si="909"/>
        <v>1.7063490003867372</v>
      </c>
    </row>
    <row r="4866" spans="1:25" x14ac:dyDescent="0.3">
      <c r="A4866">
        <v>6</v>
      </c>
      <c r="B4866">
        <v>3</v>
      </c>
      <c r="C4866">
        <v>31.647142857142899</v>
      </c>
      <c r="D4866">
        <v>36.380000000000003</v>
      </c>
      <c r="E4866">
        <v>7</v>
      </c>
      <c r="F4866">
        <v>16.340519432378201</v>
      </c>
      <c r="G4866">
        <v>17.4026147131164</v>
      </c>
      <c r="H4866">
        <v>15.5665030544173</v>
      </c>
      <c r="I4866">
        <v>1.25</v>
      </c>
      <c r="J4866">
        <v>15.5665030544173</v>
      </c>
      <c r="K4866">
        <v>19.458128818021599</v>
      </c>
      <c r="L4866">
        <v>2097</v>
      </c>
      <c r="M4866">
        <f t="shared" si="900"/>
        <v>16.921871181978403</v>
      </c>
      <c r="N4866">
        <v>16.921871181978403</v>
      </c>
      <c r="O4866">
        <f t="shared" si="910"/>
        <v>-272.61914452819514</v>
      </c>
      <c r="P4866">
        <f t="shared" si="901"/>
        <v>51.173490992256696</v>
      </c>
      <c r="Q4866">
        <f t="shared" si="911"/>
        <v>4.1516456615428012</v>
      </c>
      <c r="R4866">
        <f t="shared" si="902"/>
        <v>19.458128818021599</v>
      </c>
      <c r="S4866">
        <f t="shared" si="903"/>
        <v>1</v>
      </c>
      <c r="T4866">
        <f t="shared" si="904"/>
        <v>0</v>
      </c>
      <c r="U4866">
        <f t="shared" si="905"/>
        <v>16.921871181978403</v>
      </c>
      <c r="V4866">
        <f t="shared" si="906"/>
        <v>0</v>
      </c>
      <c r="W4866">
        <f t="shared" si="907"/>
        <v>100</v>
      </c>
      <c r="X4866">
        <f t="shared" si="908"/>
        <v>-100</v>
      </c>
      <c r="Y4866">
        <f t="shared" si="909"/>
        <v>4.1516456615428012</v>
      </c>
    </row>
    <row r="4867" spans="1:25" x14ac:dyDescent="0.3">
      <c r="A4867">
        <v>6</v>
      </c>
      <c r="B4867">
        <v>4</v>
      </c>
      <c r="C4867">
        <v>31.714285714285701</v>
      </c>
      <c r="D4867">
        <v>134.88</v>
      </c>
      <c r="E4867">
        <v>7</v>
      </c>
      <c r="F4867">
        <v>16.393035681294101</v>
      </c>
      <c r="G4867">
        <v>17.4026147131164</v>
      </c>
      <c r="H4867">
        <v>15.5924013546352</v>
      </c>
      <c r="I4867">
        <v>1.25</v>
      </c>
      <c r="J4867">
        <v>15.5924013546352</v>
      </c>
      <c r="K4867">
        <v>19.490501693293901</v>
      </c>
      <c r="L4867">
        <v>2097</v>
      </c>
      <c r="M4867">
        <f t="shared" ref="M4867:M4930" si="912">D4867-K4867</f>
        <v>115.38949830670609</v>
      </c>
      <c r="N4867">
        <v>115.38949830670609</v>
      </c>
      <c r="O4867">
        <f t="shared" si="910"/>
        <v>-157.22964622148905</v>
      </c>
      <c r="P4867">
        <f t="shared" ref="P4867:P4930" si="913">200 * EXP(O4867 / 200)</f>
        <v>91.119254304458963</v>
      </c>
      <c r="Q4867">
        <f t="shared" si="911"/>
        <v>39.945763312202267</v>
      </c>
      <c r="R4867">
        <f t="shared" ref="R4867:R4930" si="914">MAX(IF(D4867&gt;K4867,K4867,D4867+Y4867))</f>
        <v>19.490501693293901</v>
      </c>
      <c r="S4867">
        <f t="shared" ref="S4867:S4930" si="915">R4867/K4867</f>
        <v>1</v>
      </c>
      <c r="T4867">
        <f t="shared" ref="T4867:T4930" si="916">K4867-R4867</f>
        <v>0</v>
      </c>
      <c r="U4867">
        <f t="shared" ref="U4867:U4930" si="917">MAX(0,M4867)</f>
        <v>115.38949830670609</v>
      </c>
      <c r="V4867">
        <f t="shared" ref="V4867:V4930" si="918">(T4867/K4867)*100</f>
        <v>0</v>
      </c>
      <c r="W4867">
        <f t="shared" ref="W4867:W4930" si="919">U4867/M4867*100</f>
        <v>100</v>
      </c>
      <c r="X4867">
        <f t="shared" ref="X4867:X4930" si="920">V4867-W4867</f>
        <v>-100</v>
      </c>
      <c r="Y4867">
        <f t="shared" ref="Y4867:Y4930" si="921">IF(Q4867&lt;0,-Q4867,Q4867)</f>
        <v>39.945763312202267</v>
      </c>
    </row>
    <row r="4868" spans="1:25" x14ac:dyDescent="0.3">
      <c r="A4868">
        <v>6</v>
      </c>
      <c r="B4868">
        <v>5</v>
      </c>
      <c r="C4868">
        <v>30.14</v>
      </c>
      <c r="D4868">
        <v>400.68</v>
      </c>
      <c r="E4868">
        <v>2</v>
      </c>
      <c r="F4868">
        <v>15.176872682186</v>
      </c>
      <c r="G4868">
        <v>17.4026147131164</v>
      </c>
      <c r="H4868">
        <v>14.981991064784101</v>
      </c>
      <c r="I4868">
        <v>1.25</v>
      </c>
      <c r="J4868">
        <v>14.981991064784101</v>
      </c>
      <c r="K4868">
        <v>18.727488830980199</v>
      </c>
      <c r="L4868">
        <v>2097</v>
      </c>
      <c r="M4868">
        <f t="shared" si="912"/>
        <v>381.95251116901983</v>
      </c>
      <c r="N4868">
        <v>381.95251116901983</v>
      </c>
      <c r="O4868">
        <f t="shared" ref="O4868:O4931" si="922">IF(O4867 + N4868 &gt; 200, 0, O4867 + N4868)</f>
        <v>0</v>
      </c>
      <c r="P4868">
        <f t="shared" si="913"/>
        <v>200</v>
      </c>
      <c r="Q4868">
        <f t="shared" ref="Q4868:Q4931" si="923">P4868 - P4867</f>
        <v>108.88074569554104</v>
      </c>
      <c r="R4868">
        <f t="shared" si="914"/>
        <v>18.727488830980199</v>
      </c>
      <c r="S4868">
        <f t="shared" si="915"/>
        <v>1</v>
      </c>
      <c r="T4868">
        <f t="shared" si="916"/>
        <v>0</v>
      </c>
      <c r="U4868">
        <f t="shared" si="917"/>
        <v>381.95251116901983</v>
      </c>
      <c r="V4868">
        <f t="shared" si="918"/>
        <v>0</v>
      </c>
      <c r="W4868">
        <f t="shared" si="919"/>
        <v>100</v>
      </c>
      <c r="X4868">
        <f t="shared" si="920"/>
        <v>-100</v>
      </c>
      <c r="Y4868">
        <f t="shared" si="921"/>
        <v>108.88074569554104</v>
      </c>
    </row>
    <row r="4869" spans="1:25" x14ac:dyDescent="0.3">
      <c r="A4869">
        <v>7</v>
      </c>
      <c r="B4869">
        <v>1</v>
      </c>
      <c r="C4869">
        <v>30.974285714285699</v>
      </c>
      <c r="D4869">
        <v>24.49</v>
      </c>
      <c r="E4869">
        <v>7</v>
      </c>
      <c r="F4869">
        <v>15.8174103536729</v>
      </c>
      <c r="G4869">
        <v>17.4026147131164</v>
      </c>
      <c r="H4869">
        <v>15.3063094098385</v>
      </c>
      <c r="I4869">
        <v>1.25</v>
      </c>
      <c r="J4869">
        <v>15.3063094098385</v>
      </c>
      <c r="K4869">
        <v>19.132886762298199</v>
      </c>
      <c r="L4869">
        <v>2097</v>
      </c>
      <c r="M4869">
        <f t="shared" si="912"/>
        <v>5.3571132377017996</v>
      </c>
      <c r="N4869">
        <v>5.3571132377017996</v>
      </c>
      <c r="O4869">
        <f t="shared" si="922"/>
        <v>5.3571132377017996</v>
      </c>
      <c r="P4869">
        <f t="shared" si="913"/>
        <v>205.42950479763849</v>
      </c>
      <c r="Q4869">
        <f t="shared" si="923"/>
        <v>5.4295047976384865</v>
      </c>
      <c r="R4869">
        <f t="shared" si="914"/>
        <v>19.132886762298199</v>
      </c>
      <c r="S4869">
        <f t="shared" si="915"/>
        <v>1</v>
      </c>
      <c r="T4869">
        <f t="shared" si="916"/>
        <v>0</v>
      </c>
      <c r="U4869">
        <f t="shared" si="917"/>
        <v>5.3571132377017996</v>
      </c>
      <c r="V4869">
        <f t="shared" si="918"/>
        <v>0</v>
      </c>
      <c r="W4869">
        <f t="shared" si="919"/>
        <v>100</v>
      </c>
      <c r="X4869">
        <f t="shared" si="920"/>
        <v>-100</v>
      </c>
      <c r="Y4869">
        <f t="shared" si="921"/>
        <v>5.4295047976384865</v>
      </c>
    </row>
    <row r="4870" spans="1:25" x14ac:dyDescent="0.3">
      <c r="A4870">
        <v>7</v>
      </c>
      <c r="B4870">
        <v>2</v>
      </c>
      <c r="C4870">
        <v>30.919285714285699</v>
      </c>
      <c r="D4870">
        <v>111.87</v>
      </c>
      <c r="E4870">
        <v>7</v>
      </c>
      <c r="F4870">
        <v>15.7749068868164</v>
      </c>
      <c r="G4870">
        <v>17.4026147131164</v>
      </c>
      <c r="H4870">
        <v>15.2849873460057</v>
      </c>
      <c r="I4870">
        <v>1.25</v>
      </c>
      <c r="J4870">
        <v>15.2849873460057</v>
      </c>
      <c r="K4870">
        <v>19.106234182507102</v>
      </c>
      <c r="L4870">
        <v>2097</v>
      </c>
      <c r="M4870">
        <f t="shared" si="912"/>
        <v>92.763765817492896</v>
      </c>
      <c r="N4870">
        <v>92.763765817492896</v>
      </c>
      <c r="O4870">
        <f t="shared" si="922"/>
        <v>98.120879055194692</v>
      </c>
      <c r="P4870">
        <f t="shared" si="913"/>
        <v>326.66061647301257</v>
      </c>
      <c r="Q4870">
        <f t="shared" si="923"/>
        <v>121.23111167537408</v>
      </c>
      <c r="R4870">
        <f t="shared" si="914"/>
        <v>19.106234182507102</v>
      </c>
      <c r="S4870">
        <f t="shared" si="915"/>
        <v>1</v>
      </c>
      <c r="T4870">
        <f t="shared" si="916"/>
        <v>0</v>
      </c>
      <c r="U4870">
        <f t="shared" si="917"/>
        <v>92.763765817492896</v>
      </c>
      <c r="V4870">
        <f t="shared" si="918"/>
        <v>0</v>
      </c>
      <c r="W4870">
        <f t="shared" si="919"/>
        <v>100</v>
      </c>
      <c r="X4870">
        <f t="shared" si="920"/>
        <v>-100</v>
      </c>
      <c r="Y4870">
        <f t="shared" si="921"/>
        <v>121.23111167537408</v>
      </c>
    </row>
    <row r="4871" spans="1:25" x14ac:dyDescent="0.3">
      <c r="A4871">
        <v>7</v>
      </c>
      <c r="B4871">
        <v>3</v>
      </c>
      <c r="C4871">
        <v>30.6271428571429</v>
      </c>
      <c r="D4871">
        <v>161.72</v>
      </c>
      <c r="E4871">
        <v>7</v>
      </c>
      <c r="F4871">
        <v>15.5497936647646</v>
      </c>
      <c r="G4871">
        <v>17.4026147131164</v>
      </c>
      <c r="H4871">
        <v>15.171593631713799</v>
      </c>
      <c r="I4871">
        <v>1.25</v>
      </c>
      <c r="J4871">
        <v>15.171593631713799</v>
      </c>
      <c r="K4871">
        <v>18.964492039642298</v>
      </c>
      <c r="L4871">
        <v>2097</v>
      </c>
      <c r="M4871">
        <f t="shared" si="912"/>
        <v>142.7555079603577</v>
      </c>
      <c r="N4871">
        <v>142.7555079603577</v>
      </c>
      <c r="O4871">
        <f t="shared" si="922"/>
        <v>0</v>
      </c>
      <c r="P4871">
        <f t="shared" si="913"/>
        <v>200</v>
      </c>
      <c r="Q4871">
        <f t="shared" si="923"/>
        <v>-126.66061647301257</v>
      </c>
      <c r="R4871">
        <f t="shared" si="914"/>
        <v>18.964492039642298</v>
      </c>
      <c r="S4871">
        <f t="shared" si="915"/>
        <v>1</v>
      </c>
      <c r="T4871">
        <f t="shared" si="916"/>
        <v>0</v>
      </c>
      <c r="U4871">
        <f t="shared" si="917"/>
        <v>142.7555079603577</v>
      </c>
      <c r="V4871">
        <f t="shared" si="918"/>
        <v>0</v>
      </c>
      <c r="W4871">
        <f t="shared" si="919"/>
        <v>100</v>
      </c>
      <c r="X4871">
        <f t="shared" si="920"/>
        <v>-100</v>
      </c>
      <c r="Y4871">
        <f t="shared" si="921"/>
        <v>126.66061647301257</v>
      </c>
    </row>
    <row r="4872" spans="1:25" x14ac:dyDescent="0.3">
      <c r="A4872">
        <v>7</v>
      </c>
      <c r="B4872">
        <v>4</v>
      </c>
      <c r="C4872">
        <v>30.6707142857143</v>
      </c>
      <c r="D4872">
        <v>107.16</v>
      </c>
      <c r="E4872">
        <v>7</v>
      </c>
      <c r="F4872">
        <v>15.5832982727916</v>
      </c>
      <c r="G4872">
        <v>17.4026147131164</v>
      </c>
      <c r="H4872">
        <v>15.188520401803199</v>
      </c>
      <c r="I4872">
        <v>1.25</v>
      </c>
      <c r="J4872">
        <v>15.188520401803199</v>
      </c>
      <c r="K4872">
        <v>18.985650502254</v>
      </c>
      <c r="L4872">
        <v>2097</v>
      </c>
      <c r="M4872">
        <f t="shared" si="912"/>
        <v>88.174349497745993</v>
      </c>
      <c r="N4872">
        <v>88.174349497745993</v>
      </c>
      <c r="O4872">
        <f t="shared" si="922"/>
        <v>88.174349497745993</v>
      </c>
      <c r="P4872">
        <f t="shared" si="913"/>
        <v>310.81227545726102</v>
      </c>
      <c r="Q4872">
        <f t="shared" si="923"/>
        <v>110.81227545726102</v>
      </c>
      <c r="R4872">
        <f t="shared" si="914"/>
        <v>18.985650502254</v>
      </c>
      <c r="S4872">
        <f t="shared" si="915"/>
        <v>1</v>
      </c>
      <c r="T4872">
        <f t="shared" si="916"/>
        <v>0</v>
      </c>
      <c r="U4872">
        <f t="shared" si="917"/>
        <v>88.174349497745993</v>
      </c>
      <c r="V4872">
        <f t="shared" si="918"/>
        <v>0</v>
      </c>
      <c r="W4872">
        <f t="shared" si="919"/>
        <v>100</v>
      </c>
      <c r="X4872">
        <f t="shared" si="920"/>
        <v>-100</v>
      </c>
      <c r="Y4872">
        <f t="shared" si="921"/>
        <v>110.81227545726102</v>
      </c>
    </row>
    <row r="4873" spans="1:25" x14ac:dyDescent="0.3">
      <c r="A4873">
        <v>7</v>
      </c>
      <c r="B4873">
        <v>5</v>
      </c>
      <c r="C4873">
        <v>30.8333333333333</v>
      </c>
      <c r="D4873">
        <v>93.7</v>
      </c>
      <c r="E4873">
        <v>3</v>
      </c>
      <c r="F4873">
        <v>15.708561517885199</v>
      </c>
      <c r="G4873">
        <v>17.4026147131164</v>
      </c>
      <c r="H4873">
        <v>15.251649464106601</v>
      </c>
      <c r="I4873">
        <v>1.25</v>
      </c>
      <c r="J4873">
        <v>15.251649464106601</v>
      </c>
      <c r="K4873">
        <v>19.0645618301333</v>
      </c>
      <c r="L4873">
        <v>2097</v>
      </c>
      <c r="M4873">
        <f t="shared" si="912"/>
        <v>74.635438169866703</v>
      </c>
      <c r="N4873">
        <v>74.635438169866703</v>
      </c>
      <c r="O4873">
        <f t="shared" si="922"/>
        <v>162.80978766761268</v>
      </c>
      <c r="P4873">
        <f t="shared" si="913"/>
        <v>451.40561567783368</v>
      </c>
      <c r="Q4873">
        <f t="shared" si="923"/>
        <v>140.59334022057266</v>
      </c>
      <c r="R4873">
        <f t="shared" si="914"/>
        <v>19.0645618301333</v>
      </c>
      <c r="S4873">
        <f t="shared" si="915"/>
        <v>1</v>
      </c>
      <c r="T4873">
        <f t="shared" si="916"/>
        <v>0</v>
      </c>
      <c r="U4873">
        <f t="shared" si="917"/>
        <v>74.635438169866703</v>
      </c>
      <c r="V4873">
        <f t="shared" si="918"/>
        <v>0</v>
      </c>
      <c r="W4873">
        <f t="shared" si="919"/>
        <v>100</v>
      </c>
      <c r="X4873">
        <f t="shared" si="920"/>
        <v>-100</v>
      </c>
      <c r="Y4873">
        <f t="shared" si="921"/>
        <v>140.59334022057266</v>
      </c>
    </row>
    <row r="4874" spans="1:25" x14ac:dyDescent="0.3">
      <c r="A4874">
        <v>8</v>
      </c>
      <c r="B4874">
        <v>1</v>
      </c>
      <c r="C4874">
        <v>30.262142857142901</v>
      </c>
      <c r="D4874">
        <v>76.459999999999994</v>
      </c>
      <c r="E4874">
        <v>7</v>
      </c>
      <c r="F4874">
        <v>15.2700874618873</v>
      </c>
      <c r="G4874">
        <v>17.4026147131164</v>
      </c>
      <c r="H4874">
        <v>15.029592388341699</v>
      </c>
      <c r="I4874">
        <v>1.2</v>
      </c>
      <c r="J4874">
        <v>15.029592388341699</v>
      </c>
      <c r="K4874">
        <v>18.0355108660101</v>
      </c>
      <c r="L4874">
        <v>2097</v>
      </c>
      <c r="M4874">
        <f t="shared" si="912"/>
        <v>58.424489133989894</v>
      </c>
      <c r="N4874">
        <v>58.424489133989894</v>
      </c>
      <c r="O4874">
        <f t="shared" si="922"/>
        <v>0</v>
      </c>
      <c r="P4874">
        <f t="shared" si="913"/>
        <v>200</v>
      </c>
      <c r="Q4874">
        <f t="shared" si="923"/>
        <v>-251.40561567783368</v>
      </c>
      <c r="R4874">
        <f t="shared" si="914"/>
        <v>18.0355108660101</v>
      </c>
      <c r="S4874">
        <f t="shared" si="915"/>
        <v>1</v>
      </c>
      <c r="T4874">
        <f t="shared" si="916"/>
        <v>0</v>
      </c>
      <c r="U4874">
        <f t="shared" si="917"/>
        <v>58.424489133989894</v>
      </c>
      <c r="V4874">
        <f t="shared" si="918"/>
        <v>0</v>
      </c>
      <c r="W4874">
        <f t="shared" si="919"/>
        <v>100</v>
      </c>
      <c r="X4874">
        <f t="shared" si="920"/>
        <v>-100</v>
      </c>
      <c r="Y4874">
        <f t="shared" si="921"/>
        <v>251.40561567783368</v>
      </c>
    </row>
    <row r="4875" spans="1:25" x14ac:dyDescent="0.3">
      <c r="A4875">
        <v>8</v>
      </c>
      <c r="B4875">
        <v>2</v>
      </c>
      <c r="C4875">
        <v>30.5107142857143</v>
      </c>
      <c r="D4875">
        <v>94.05</v>
      </c>
      <c r="E4875">
        <v>7</v>
      </c>
      <c r="F4875">
        <v>15.4603851617691</v>
      </c>
      <c r="G4875">
        <v>17.4026147131164</v>
      </c>
      <c r="H4875">
        <v>15.126337576537599</v>
      </c>
      <c r="I4875">
        <v>1.2</v>
      </c>
      <c r="J4875">
        <v>15.126337576537599</v>
      </c>
      <c r="K4875">
        <v>18.151605091845099</v>
      </c>
      <c r="L4875">
        <v>2097</v>
      </c>
      <c r="M4875">
        <f t="shared" si="912"/>
        <v>75.898394908154899</v>
      </c>
      <c r="N4875">
        <v>75.898394908154899</v>
      </c>
      <c r="O4875">
        <f t="shared" si="922"/>
        <v>75.898394908154899</v>
      </c>
      <c r="P4875">
        <f t="shared" si="913"/>
        <v>292.30838006052517</v>
      </c>
      <c r="Q4875">
        <f t="shared" si="923"/>
        <v>92.308380060525167</v>
      </c>
      <c r="R4875">
        <f t="shared" si="914"/>
        <v>18.151605091845099</v>
      </c>
      <c r="S4875">
        <f t="shared" si="915"/>
        <v>1</v>
      </c>
      <c r="T4875">
        <f t="shared" si="916"/>
        <v>0</v>
      </c>
      <c r="U4875">
        <f t="shared" si="917"/>
        <v>75.898394908154899</v>
      </c>
      <c r="V4875">
        <f t="shared" si="918"/>
        <v>0</v>
      </c>
      <c r="W4875">
        <f t="shared" si="919"/>
        <v>100</v>
      </c>
      <c r="X4875">
        <f t="shared" si="920"/>
        <v>-100</v>
      </c>
      <c r="Y4875">
        <f t="shared" si="921"/>
        <v>92.308380060525167</v>
      </c>
    </row>
    <row r="4876" spans="1:25" x14ac:dyDescent="0.3">
      <c r="A4876">
        <v>8</v>
      </c>
      <c r="B4876">
        <v>3</v>
      </c>
      <c r="C4876">
        <v>30.354285714285702</v>
      </c>
      <c r="D4876">
        <v>216.43</v>
      </c>
      <c r="E4876">
        <v>7</v>
      </c>
      <c r="F4876">
        <v>15.340535506136501</v>
      </c>
      <c r="G4876">
        <v>17.4026147131164</v>
      </c>
      <c r="H4876">
        <v>15.065474743218401</v>
      </c>
      <c r="I4876">
        <v>1.2</v>
      </c>
      <c r="J4876">
        <v>15.065474743218401</v>
      </c>
      <c r="K4876">
        <v>18.0785696918621</v>
      </c>
      <c r="L4876">
        <v>2097</v>
      </c>
      <c r="M4876">
        <f t="shared" si="912"/>
        <v>198.35143030813791</v>
      </c>
      <c r="N4876">
        <v>198.35143030813791</v>
      </c>
      <c r="O4876">
        <f t="shared" si="922"/>
        <v>0</v>
      </c>
      <c r="P4876">
        <f t="shared" si="913"/>
        <v>200</v>
      </c>
      <c r="Q4876">
        <f t="shared" si="923"/>
        <v>-92.308380060525167</v>
      </c>
      <c r="R4876">
        <f t="shared" si="914"/>
        <v>18.0785696918621</v>
      </c>
      <c r="S4876">
        <f t="shared" si="915"/>
        <v>1</v>
      </c>
      <c r="T4876">
        <f t="shared" si="916"/>
        <v>0</v>
      </c>
      <c r="U4876">
        <f t="shared" si="917"/>
        <v>198.35143030813791</v>
      </c>
      <c r="V4876">
        <f t="shared" si="918"/>
        <v>0</v>
      </c>
      <c r="W4876">
        <f t="shared" si="919"/>
        <v>100</v>
      </c>
      <c r="X4876">
        <f t="shared" si="920"/>
        <v>-100</v>
      </c>
      <c r="Y4876">
        <f t="shared" si="921"/>
        <v>92.308380060525167</v>
      </c>
    </row>
    <row r="4877" spans="1:25" x14ac:dyDescent="0.3">
      <c r="A4877">
        <v>8</v>
      </c>
      <c r="B4877">
        <v>4</v>
      </c>
      <c r="C4877">
        <v>30.211428571428598</v>
      </c>
      <c r="D4877">
        <v>126.24</v>
      </c>
      <c r="E4877">
        <v>7</v>
      </c>
      <c r="F4877">
        <v>15.2313607255533</v>
      </c>
      <c r="G4877">
        <v>17.4026147131164</v>
      </c>
      <c r="H4877">
        <v>15.0098331354579</v>
      </c>
      <c r="I4877">
        <v>1.2</v>
      </c>
      <c r="J4877">
        <v>15.0098331354579</v>
      </c>
      <c r="K4877">
        <v>18.011799762549501</v>
      </c>
      <c r="L4877">
        <v>2097</v>
      </c>
      <c r="M4877">
        <f t="shared" si="912"/>
        <v>108.22820023745049</v>
      </c>
      <c r="N4877">
        <v>108.22820023745049</v>
      </c>
      <c r="O4877">
        <f t="shared" si="922"/>
        <v>108.22820023745049</v>
      </c>
      <c r="P4877">
        <f t="shared" si="913"/>
        <v>343.59318909951924</v>
      </c>
      <c r="Q4877">
        <f t="shared" si="923"/>
        <v>143.59318909951924</v>
      </c>
      <c r="R4877">
        <f t="shared" si="914"/>
        <v>18.011799762549501</v>
      </c>
      <c r="S4877">
        <f t="shared" si="915"/>
        <v>1</v>
      </c>
      <c r="T4877">
        <f t="shared" si="916"/>
        <v>0</v>
      </c>
      <c r="U4877">
        <f t="shared" si="917"/>
        <v>108.22820023745049</v>
      </c>
      <c r="V4877">
        <f t="shared" si="918"/>
        <v>0</v>
      </c>
      <c r="W4877">
        <f t="shared" si="919"/>
        <v>100</v>
      </c>
      <c r="X4877">
        <f t="shared" si="920"/>
        <v>-100</v>
      </c>
      <c r="Y4877">
        <f t="shared" si="921"/>
        <v>143.59318909951924</v>
      </c>
    </row>
    <row r="4878" spans="1:25" x14ac:dyDescent="0.3">
      <c r="A4878">
        <v>8</v>
      </c>
      <c r="B4878">
        <v>5</v>
      </c>
      <c r="C4878">
        <v>29.8533333333333</v>
      </c>
      <c r="D4878">
        <v>137.54</v>
      </c>
      <c r="E4878">
        <v>3</v>
      </c>
      <c r="F4878">
        <v>14.958862090906999</v>
      </c>
      <c r="G4878">
        <v>17.4026147131164</v>
      </c>
      <c r="H4878">
        <v>14.8701079595774</v>
      </c>
      <c r="I4878">
        <v>1.2</v>
      </c>
      <c r="J4878">
        <v>14.8701079595774</v>
      </c>
      <c r="K4878">
        <v>17.844129551492902</v>
      </c>
      <c r="L4878">
        <v>2097</v>
      </c>
      <c r="M4878">
        <f t="shared" si="912"/>
        <v>119.69587044850709</v>
      </c>
      <c r="N4878">
        <v>119.69587044850709</v>
      </c>
      <c r="O4878">
        <f t="shared" si="922"/>
        <v>0</v>
      </c>
      <c r="P4878">
        <f t="shared" si="913"/>
        <v>200</v>
      </c>
      <c r="Q4878">
        <f t="shared" si="923"/>
        <v>-143.59318909951924</v>
      </c>
      <c r="R4878">
        <f t="shared" si="914"/>
        <v>17.844129551492902</v>
      </c>
      <c r="S4878">
        <f t="shared" si="915"/>
        <v>1</v>
      </c>
      <c r="T4878">
        <f t="shared" si="916"/>
        <v>0</v>
      </c>
      <c r="U4878">
        <f t="shared" si="917"/>
        <v>119.69587044850709</v>
      </c>
      <c r="V4878">
        <f t="shared" si="918"/>
        <v>0</v>
      </c>
      <c r="W4878">
        <f t="shared" si="919"/>
        <v>100</v>
      </c>
      <c r="X4878">
        <f t="shared" si="920"/>
        <v>-100</v>
      </c>
      <c r="Y4878">
        <f t="shared" si="921"/>
        <v>143.59318909951924</v>
      </c>
    </row>
    <row r="4879" spans="1:25" x14ac:dyDescent="0.3">
      <c r="A4879">
        <v>9</v>
      </c>
      <c r="B4879">
        <v>1</v>
      </c>
      <c r="C4879">
        <v>30.64</v>
      </c>
      <c r="D4879">
        <v>100.32</v>
      </c>
      <c r="E4879">
        <v>7</v>
      </c>
      <c r="F4879">
        <v>15.5596777240157</v>
      </c>
      <c r="G4879">
        <v>17.4026147131164</v>
      </c>
      <c r="H4879">
        <v>15.176588956086</v>
      </c>
      <c r="I4879">
        <v>1.1000000000000001</v>
      </c>
      <c r="J4879">
        <v>15.176588956086</v>
      </c>
      <c r="K4879">
        <v>16.694247851694598</v>
      </c>
      <c r="L4879">
        <v>2097</v>
      </c>
      <c r="M4879">
        <f t="shared" si="912"/>
        <v>83.625752148305395</v>
      </c>
      <c r="N4879">
        <v>83.625752148305395</v>
      </c>
      <c r="O4879">
        <f t="shared" si="922"/>
        <v>83.625752148305395</v>
      </c>
      <c r="P4879">
        <f t="shared" si="913"/>
        <v>303.82325286929591</v>
      </c>
      <c r="Q4879">
        <f t="shared" si="923"/>
        <v>103.82325286929591</v>
      </c>
      <c r="R4879">
        <f t="shared" si="914"/>
        <v>16.694247851694598</v>
      </c>
      <c r="S4879">
        <f t="shared" si="915"/>
        <v>1</v>
      </c>
      <c r="T4879">
        <f t="shared" si="916"/>
        <v>0</v>
      </c>
      <c r="U4879">
        <f t="shared" si="917"/>
        <v>83.625752148305395</v>
      </c>
      <c r="V4879">
        <f t="shared" si="918"/>
        <v>0</v>
      </c>
      <c r="W4879">
        <f t="shared" si="919"/>
        <v>100</v>
      </c>
      <c r="X4879">
        <f t="shared" si="920"/>
        <v>-100</v>
      </c>
      <c r="Y4879">
        <f t="shared" si="921"/>
        <v>103.82325286929591</v>
      </c>
    </row>
    <row r="4880" spans="1:25" x14ac:dyDescent="0.3">
      <c r="A4880">
        <v>9</v>
      </c>
      <c r="B4880">
        <v>2</v>
      </c>
      <c r="C4880">
        <v>30.681428571428601</v>
      </c>
      <c r="D4880">
        <v>51.52</v>
      </c>
      <c r="E4880">
        <v>7</v>
      </c>
      <c r="F4880">
        <v>15.591540860516099</v>
      </c>
      <c r="G4880">
        <v>17.4026147131164</v>
      </c>
      <c r="H4880">
        <v>15.192681927763299</v>
      </c>
      <c r="I4880">
        <v>1.1000000000000001</v>
      </c>
      <c r="J4880">
        <v>15.192681927763299</v>
      </c>
      <c r="K4880">
        <v>16.711950120539701</v>
      </c>
      <c r="L4880">
        <v>2097</v>
      </c>
      <c r="M4880">
        <f t="shared" si="912"/>
        <v>34.808049879460299</v>
      </c>
      <c r="N4880">
        <v>34.808049879460299</v>
      </c>
      <c r="O4880">
        <f t="shared" si="922"/>
        <v>118.43380202776569</v>
      </c>
      <c r="P4880">
        <f t="shared" si="913"/>
        <v>361.58110623147519</v>
      </c>
      <c r="Q4880">
        <f t="shared" si="923"/>
        <v>57.757853362179276</v>
      </c>
      <c r="R4880">
        <f t="shared" si="914"/>
        <v>16.711950120539701</v>
      </c>
      <c r="S4880">
        <f t="shared" si="915"/>
        <v>1</v>
      </c>
      <c r="T4880">
        <f t="shared" si="916"/>
        <v>0</v>
      </c>
      <c r="U4880">
        <f t="shared" si="917"/>
        <v>34.808049879460299</v>
      </c>
      <c r="V4880">
        <f t="shared" si="918"/>
        <v>0</v>
      </c>
      <c r="W4880">
        <f t="shared" si="919"/>
        <v>100</v>
      </c>
      <c r="X4880">
        <f t="shared" si="920"/>
        <v>-100</v>
      </c>
      <c r="Y4880">
        <f t="shared" si="921"/>
        <v>57.757853362179276</v>
      </c>
    </row>
    <row r="4881" spans="1:25" x14ac:dyDescent="0.3">
      <c r="A4881">
        <v>9</v>
      </c>
      <c r="B4881">
        <v>3</v>
      </c>
      <c r="C4881">
        <v>32.597857142857102</v>
      </c>
      <c r="D4881">
        <v>8.14</v>
      </c>
      <c r="E4881">
        <v>7</v>
      </c>
      <c r="F4881">
        <v>17.0894323959388</v>
      </c>
      <c r="G4881">
        <v>17.4026147131164</v>
      </c>
      <c r="H4881">
        <v>15.9321219595769</v>
      </c>
      <c r="I4881">
        <v>1.1000000000000001</v>
      </c>
      <c r="J4881">
        <v>15.9321219595769</v>
      </c>
      <c r="K4881">
        <v>17.525334155534601</v>
      </c>
      <c r="L4881">
        <v>2097</v>
      </c>
      <c r="M4881">
        <f t="shared" si="912"/>
        <v>-9.3853341555346006</v>
      </c>
      <c r="N4881">
        <v>-9.3853341555346006</v>
      </c>
      <c r="O4881">
        <f t="shared" si="922"/>
        <v>109.0484678722311</v>
      </c>
      <c r="P4881">
        <f t="shared" si="913"/>
        <v>345.00527470317422</v>
      </c>
      <c r="Q4881">
        <f t="shared" si="923"/>
        <v>-16.575831528300967</v>
      </c>
      <c r="R4881">
        <f t="shared" si="914"/>
        <v>24.715831528300967</v>
      </c>
      <c r="S4881">
        <f t="shared" si="915"/>
        <v>1.4102915989476621</v>
      </c>
      <c r="T4881">
        <f t="shared" si="916"/>
        <v>-7.1904973727663659</v>
      </c>
      <c r="U4881">
        <f t="shared" si="917"/>
        <v>0</v>
      </c>
      <c r="V4881">
        <f t="shared" si="918"/>
        <v>-41.029159894766202</v>
      </c>
      <c r="W4881">
        <f t="shared" si="919"/>
        <v>0</v>
      </c>
      <c r="X4881">
        <f t="shared" si="920"/>
        <v>-41.029159894766202</v>
      </c>
      <c r="Y4881">
        <f t="shared" si="921"/>
        <v>16.575831528300967</v>
      </c>
    </row>
    <row r="4882" spans="1:25" x14ac:dyDescent="0.3">
      <c r="A4882">
        <v>9</v>
      </c>
      <c r="B4882">
        <v>4</v>
      </c>
      <c r="C4882">
        <v>31.351428571428599</v>
      </c>
      <c r="D4882">
        <v>233.17</v>
      </c>
      <c r="E4882">
        <v>7</v>
      </c>
      <c r="F4882">
        <v>16.109906446762999</v>
      </c>
      <c r="G4882">
        <v>17.4026147131164</v>
      </c>
      <c r="H4882">
        <v>15.4522988709491</v>
      </c>
      <c r="I4882">
        <v>1.1000000000000001</v>
      </c>
      <c r="J4882">
        <v>15.4522988709491</v>
      </c>
      <c r="K4882">
        <v>16.997528758044002</v>
      </c>
      <c r="L4882">
        <v>2097</v>
      </c>
      <c r="M4882">
        <f t="shared" si="912"/>
        <v>216.17247124195598</v>
      </c>
      <c r="N4882">
        <v>216.17247124195598</v>
      </c>
      <c r="O4882">
        <f t="shared" si="922"/>
        <v>0</v>
      </c>
      <c r="P4882">
        <f t="shared" si="913"/>
        <v>200</v>
      </c>
      <c r="Q4882">
        <f t="shared" si="923"/>
        <v>-145.00527470317422</v>
      </c>
      <c r="R4882">
        <f t="shared" si="914"/>
        <v>16.997528758044002</v>
      </c>
      <c r="S4882">
        <f t="shared" si="915"/>
        <v>1</v>
      </c>
      <c r="T4882">
        <f t="shared" si="916"/>
        <v>0</v>
      </c>
      <c r="U4882">
        <f t="shared" si="917"/>
        <v>216.17247124195598</v>
      </c>
      <c r="V4882">
        <f t="shared" si="918"/>
        <v>0</v>
      </c>
      <c r="W4882">
        <f t="shared" si="919"/>
        <v>100</v>
      </c>
      <c r="X4882">
        <f t="shared" si="920"/>
        <v>-100</v>
      </c>
      <c r="Y4882">
        <f t="shared" si="921"/>
        <v>145.00527470317422</v>
      </c>
    </row>
    <row r="4883" spans="1:25" x14ac:dyDescent="0.3">
      <c r="A4883">
        <v>9</v>
      </c>
      <c r="B4883">
        <v>5</v>
      </c>
      <c r="C4883">
        <v>29.547499999999999</v>
      </c>
      <c r="D4883">
        <v>25.9</v>
      </c>
      <c r="E4883">
        <v>2</v>
      </c>
      <c r="F4883">
        <v>14.727458777021001</v>
      </c>
      <c r="G4883">
        <v>17.4026147131164</v>
      </c>
      <c r="H4883">
        <v>14.750488532177901</v>
      </c>
      <c r="I4883">
        <v>1.1000000000000001</v>
      </c>
      <c r="J4883">
        <v>14.750488532177901</v>
      </c>
      <c r="K4883">
        <v>16.2255373853957</v>
      </c>
      <c r="L4883">
        <v>2097</v>
      </c>
      <c r="M4883">
        <f t="shared" si="912"/>
        <v>9.6744626146042982</v>
      </c>
      <c r="N4883">
        <v>9.6744626146042982</v>
      </c>
      <c r="O4883">
        <f t="shared" si="922"/>
        <v>9.6744626146042982</v>
      </c>
      <c r="P4883">
        <f t="shared" si="913"/>
        <v>209.91226960015217</v>
      </c>
      <c r="Q4883">
        <f t="shared" si="923"/>
        <v>9.9122696001521717</v>
      </c>
      <c r="R4883">
        <f t="shared" si="914"/>
        <v>16.2255373853957</v>
      </c>
      <c r="S4883">
        <f t="shared" si="915"/>
        <v>1</v>
      </c>
      <c r="T4883">
        <f t="shared" si="916"/>
        <v>0</v>
      </c>
      <c r="U4883">
        <f t="shared" si="917"/>
        <v>9.6744626146042982</v>
      </c>
      <c r="V4883">
        <f t="shared" si="918"/>
        <v>0</v>
      </c>
      <c r="W4883">
        <f t="shared" si="919"/>
        <v>100</v>
      </c>
      <c r="X4883">
        <f t="shared" si="920"/>
        <v>-100</v>
      </c>
      <c r="Y4883">
        <f t="shared" si="921"/>
        <v>9.9122696001521717</v>
      </c>
    </row>
    <row r="4884" spans="1:25" x14ac:dyDescent="0.3">
      <c r="A4884">
        <v>10</v>
      </c>
      <c r="B4884">
        <v>1</v>
      </c>
      <c r="C4884">
        <v>30.029285714285699</v>
      </c>
      <c r="D4884">
        <v>0</v>
      </c>
      <c r="E4884">
        <v>7</v>
      </c>
      <c r="F4884">
        <v>15.0925473330428</v>
      </c>
      <c r="G4884">
        <v>17.4026147131164</v>
      </c>
      <c r="H4884">
        <v>14.9388077137354</v>
      </c>
      <c r="I4884">
        <v>1.02</v>
      </c>
      <c r="J4884">
        <v>14.9388077137354</v>
      </c>
      <c r="K4884">
        <v>15.2375838680101</v>
      </c>
      <c r="L4884">
        <v>2097</v>
      </c>
      <c r="M4884">
        <f t="shared" si="912"/>
        <v>-15.2375838680101</v>
      </c>
      <c r="N4884">
        <v>-15.2375838680101</v>
      </c>
      <c r="O4884">
        <f t="shared" si="922"/>
        <v>-5.5631212534058019</v>
      </c>
      <c r="P4884">
        <f t="shared" si="913"/>
        <v>194.51353713084544</v>
      </c>
      <c r="Q4884">
        <f t="shared" si="923"/>
        <v>-15.398732469306736</v>
      </c>
      <c r="R4884">
        <f t="shared" si="914"/>
        <v>15.398732469306736</v>
      </c>
      <c r="S4884">
        <f t="shared" si="915"/>
        <v>1.0105757318675013</v>
      </c>
      <c r="T4884">
        <f t="shared" si="916"/>
        <v>-0.16114860129663633</v>
      </c>
      <c r="U4884">
        <f t="shared" si="917"/>
        <v>0</v>
      </c>
      <c r="V4884">
        <f t="shared" si="918"/>
        <v>-1.0575731867501181</v>
      </c>
      <c r="W4884">
        <f t="shared" si="919"/>
        <v>0</v>
      </c>
      <c r="X4884">
        <f t="shared" si="920"/>
        <v>-1.0575731867501181</v>
      </c>
      <c r="Y4884">
        <f t="shared" si="921"/>
        <v>15.398732469306736</v>
      </c>
    </row>
    <row r="4885" spans="1:25" x14ac:dyDescent="0.3">
      <c r="A4885">
        <v>10</v>
      </c>
      <c r="B4885">
        <v>2</v>
      </c>
      <c r="C4885">
        <v>34.263571428571403</v>
      </c>
      <c r="D4885">
        <v>0</v>
      </c>
      <c r="E4885">
        <v>7</v>
      </c>
      <c r="F4885">
        <v>18.4287557518903</v>
      </c>
      <c r="G4885">
        <v>17.4026147131164</v>
      </c>
      <c r="H4885">
        <v>16.567231028851399</v>
      </c>
      <c r="I4885">
        <v>1.02</v>
      </c>
      <c r="J4885">
        <v>16.567231028851399</v>
      </c>
      <c r="K4885">
        <v>16.898575649428398</v>
      </c>
      <c r="L4885">
        <v>2097</v>
      </c>
      <c r="M4885">
        <f t="shared" si="912"/>
        <v>-16.898575649428398</v>
      </c>
      <c r="N4885">
        <v>-16.898575649428398</v>
      </c>
      <c r="O4885">
        <f t="shared" si="922"/>
        <v>-22.461696902834198</v>
      </c>
      <c r="P4885">
        <f t="shared" si="913"/>
        <v>178.75370024547831</v>
      </c>
      <c r="Q4885">
        <f t="shared" si="923"/>
        <v>-15.759836885367122</v>
      </c>
      <c r="R4885">
        <f t="shared" si="914"/>
        <v>15.759836885367122</v>
      </c>
      <c r="S4885">
        <f t="shared" si="915"/>
        <v>0.93261332862099566</v>
      </c>
      <c r="T4885">
        <f t="shared" si="916"/>
        <v>1.1387387640612765</v>
      </c>
      <c r="U4885">
        <f t="shared" si="917"/>
        <v>0</v>
      </c>
      <c r="V4885">
        <f t="shared" si="918"/>
        <v>6.7386671379004355</v>
      </c>
      <c r="W4885">
        <f t="shared" si="919"/>
        <v>0</v>
      </c>
      <c r="X4885">
        <f t="shared" si="920"/>
        <v>6.7386671379004355</v>
      </c>
      <c r="Y4885">
        <f t="shared" si="921"/>
        <v>15.759836885367122</v>
      </c>
    </row>
    <row r="4886" spans="1:25" x14ac:dyDescent="0.3">
      <c r="A4886">
        <v>10</v>
      </c>
      <c r="B4886">
        <v>3</v>
      </c>
      <c r="C4886">
        <v>34.299285714285702</v>
      </c>
      <c r="D4886">
        <v>4.58</v>
      </c>
      <c r="E4886">
        <v>7</v>
      </c>
      <c r="F4886">
        <v>18.457846007201599</v>
      </c>
      <c r="G4886">
        <v>17.4026147131164</v>
      </c>
      <c r="H4886">
        <v>16.580774333231101</v>
      </c>
      <c r="I4886">
        <v>1.02</v>
      </c>
      <c r="J4886">
        <v>16.580774333231101</v>
      </c>
      <c r="K4886">
        <v>16.9123898198958</v>
      </c>
      <c r="L4886">
        <v>2097</v>
      </c>
      <c r="M4886">
        <f t="shared" si="912"/>
        <v>-12.3323898198958</v>
      </c>
      <c r="N4886">
        <v>-12.3323898198958</v>
      </c>
      <c r="O4886">
        <f t="shared" si="922"/>
        <v>-34.79408672273</v>
      </c>
      <c r="P4886">
        <f t="shared" si="913"/>
        <v>168.06434851368832</v>
      </c>
      <c r="Q4886">
        <f t="shared" si="923"/>
        <v>-10.689351731789998</v>
      </c>
      <c r="R4886">
        <f t="shared" si="914"/>
        <v>15.269351731789998</v>
      </c>
      <c r="S4886">
        <f t="shared" si="915"/>
        <v>0.90285003446568346</v>
      </c>
      <c r="T4886">
        <f t="shared" si="916"/>
        <v>1.6430380881058024</v>
      </c>
      <c r="U4886">
        <f t="shared" si="917"/>
        <v>0</v>
      </c>
      <c r="V4886">
        <f t="shared" si="918"/>
        <v>9.7149965534316518</v>
      </c>
      <c r="W4886">
        <f t="shared" si="919"/>
        <v>0</v>
      </c>
      <c r="X4886">
        <f t="shared" si="920"/>
        <v>9.7149965534316518</v>
      </c>
      <c r="Y4886">
        <f t="shared" si="921"/>
        <v>10.689351731789998</v>
      </c>
    </row>
    <row r="4887" spans="1:25" x14ac:dyDescent="0.3">
      <c r="A4887">
        <v>10</v>
      </c>
      <c r="B4887">
        <v>4</v>
      </c>
      <c r="C4887">
        <v>33.456428571428603</v>
      </c>
      <c r="D4887">
        <v>8.9600000000000009</v>
      </c>
      <c r="E4887">
        <v>7</v>
      </c>
      <c r="F4887">
        <v>17.775486492967602</v>
      </c>
      <c r="G4887">
        <v>17.4026147131164</v>
      </c>
      <c r="H4887">
        <v>16.260332935643099</v>
      </c>
      <c r="I4887">
        <v>1.02</v>
      </c>
      <c r="J4887">
        <v>16.260332935643099</v>
      </c>
      <c r="K4887">
        <v>16.585539594356</v>
      </c>
      <c r="L4887">
        <v>2097</v>
      </c>
      <c r="M4887">
        <f t="shared" si="912"/>
        <v>-7.6255395943559989</v>
      </c>
      <c r="N4887">
        <v>-7.6255395943559989</v>
      </c>
      <c r="O4887">
        <f t="shared" si="922"/>
        <v>-42.419626317085999</v>
      </c>
      <c r="P4887">
        <f t="shared" si="913"/>
        <v>161.77706329462615</v>
      </c>
      <c r="Q4887">
        <f t="shared" si="923"/>
        <v>-6.28728521906217</v>
      </c>
      <c r="R4887">
        <f t="shared" si="914"/>
        <v>15.247285219062171</v>
      </c>
      <c r="S4887">
        <f t="shared" si="915"/>
        <v>0.91931197850510504</v>
      </c>
      <c r="T4887">
        <f t="shared" si="916"/>
        <v>1.338254375293829</v>
      </c>
      <c r="U4887">
        <f t="shared" si="917"/>
        <v>0</v>
      </c>
      <c r="V4887">
        <f t="shared" si="918"/>
        <v>8.0688021494894997</v>
      </c>
      <c r="W4887">
        <f t="shared" si="919"/>
        <v>0</v>
      </c>
      <c r="X4887">
        <f t="shared" si="920"/>
        <v>8.0688021494894997</v>
      </c>
      <c r="Y4887">
        <f t="shared" si="921"/>
        <v>6.28728521906217</v>
      </c>
    </row>
    <row r="4888" spans="1:25" x14ac:dyDescent="0.3">
      <c r="A4888">
        <v>10</v>
      </c>
      <c r="B4888">
        <v>5</v>
      </c>
      <c r="C4888">
        <v>34.651666666666699</v>
      </c>
      <c r="D4888">
        <v>0</v>
      </c>
      <c r="E4888">
        <v>3</v>
      </c>
      <c r="F4888">
        <v>18.745703489078199</v>
      </c>
      <c r="G4888">
        <v>17.4026147131164</v>
      </c>
      <c r="H4888">
        <v>16.714239203474001</v>
      </c>
      <c r="I4888">
        <v>1.02</v>
      </c>
      <c r="J4888">
        <v>16.714239203474001</v>
      </c>
      <c r="K4888">
        <v>17.048523987543501</v>
      </c>
      <c r="L4888">
        <v>2097</v>
      </c>
      <c r="M4888">
        <f t="shared" si="912"/>
        <v>-17.048523987543501</v>
      </c>
      <c r="N4888">
        <v>-17.048523987543501</v>
      </c>
      <c r="O4888">
        <f t="shared" si="922"/>
        <v>-59.468150304629503</v>
      </c>
      <c r="P4888">
        <f t="shared" si="913"/>
        <v>148.55817242321544</v>
      </c>
      <c r="Q4888">
        <f t="shared" si="923"/>
        <v>-13.218890871410707</v>
      </c>
      <c r="R4888">
        <f t="shared" si="914"/>
        <v>13.218890871410707</v>
      </c>
      <c r="S4888">
        <f t="shared" si="915"/>
        <v>0.77536864077318868</v>
      </c>
      <c r="T4888">
        <f t="shared" si="916"/>
        <v>3.8296331161327934</v>
      </c>
      <c r="U4888">
        <f t="shared" si="917"/>
        <v>0</v>
      </c>
      <c r="V4888">
        <f t="shared" si="918"/>
        <v>22.463135922681129</v>
      </c>
      <c r="W4888">
        <f t="shared" si="919"/>
        <v>0</v>
      </c>
      <c r="X4888">
        <f t="shared" si="920"/>
        <v>22.463135922681129</v>
      </c>
      <c r="Y4888">
        <f t="shared" si="921"/>
        <v>13.218890871410707</v>
      </c>
    </row>
    <row r="4889" spans="1:25" x14ac:dyDescent="0.3">
      <c r="A4889">
        <v>11</v>
      </c>
      <c r="B4889">
        <v>1</v>
      </c>
      <c r="C4889">
        <v>34.304285714285697</v>
      </c>
      <c r="D4889">
        <v>0</v>
      </c>
      <c r="E4889">
        <v>7</v>
      </c>
      <c r="F4889">
        <v>18.461919885883901</v>
      </c>
      <c r="G4889">
        <v>17.4026147131164</v>
      </c>
      <c r="H4889">
        <v>16.5826701531122</v>
      </c>
      <c r="I4889">
        <v>0.95</v>
      </c>
      <c r="J4889">
        <v>16.5826701531122</v>
      </c>
      <c r="K4889">
        <v>15.753536645456601</v>
      </c>
      <c r="L4889">
        <v>2097</v>
      </c>
      <c r="M4889">
        <f t="shared" si="912"/>
        <v>-15.753536645456601</v>
      </c>
      <c r="N4889">
        <v>-15.753536645456601</v>
      </c>
      <c r="O4889">
        <f t="shared" si="922"/>
        <v>-75.221686950086109</v>
      </c>
      <c r="P4889">
        <f t="shared" si="913"/>
        <v>137.3055771052189</v>
      </c>
      <c r="Q4889">
        <f t="shared" si="923"/>
        <v>-11.252595317996537</v>
      </c>
      <c r="R4889">
        <f t="shared" si="914"/>
        <v>11.252595317996537</v>
      </c>
      <c r="S4889">
        <f t="shared" si="915"/>
        <v>0.71429010331098208</v>
      </c>
      <c r="T4889">
        <f t="shared" si="916"/>
        <v>4.5009413274600636</v>
      </c>
      <c r="U4889">
        <f t="shared" si="917"/>
        <v>0</v>
      </c>
      <c r="V4889">
        <f t="shared" si="918"/>
        <v>28.570989668901792</v>
      </c>
      <c r="W4889">
        <f t="shared" si="919"/>
        <v>0</v>
      </c>
      <c r="X4889">
        <f t="shared" si="920"/>
        <v>28.570989668901792</v>
      </c>
      <c r="Y4889">
        <f t="shared" si="921"/>
        <v>11.252595317996537</v>
      </c>
    </row>
    <row r="4890" spans="1:25" x14ac:dyDescent="0.3">
      <c r="A4890">
        <v>11</v>
      </c>
      <c r="B4890">
        <v>2</v>
      </c>
      <c r="C4890">
        <v>31.512142857142901</v>
      </c>
      <c r="D4890">
        <v>17.63</v>
      </c>
      <c r="E4890">
        <v>7</v>
      </c>
      <c r="F4890">
        <v>16.235101551299799</v>
      </c>
      <c r="G4890">
        <v>17.4026147131164</v>
      </c>
      <c r="H4890">
        <v>15.5143950387936</v>
      </c>
      <c r="I4890">
        <v>0.95</v>
      </c>
      <c r="J4890">
        <v>15.5143950387936</v>
      </c>
      <c r="K4890">
        <v>14.738675286853899</v>
      </c>
      <c r="L4890">
        <v>2097</v>
      </c>
      <c r="M4890">
        <f t="shared" si="912"/>
        <v>2.8913247131460995</v>
      </c>
      <c r="N4890">
        <v>2.8913247131460995</v>
      </c>
      <c r="O4890">
        <f t="shared" si="922"/>
        <v>-72.330362236940005</v>
      </c>
      <c r="P4890">
        <f t="shared" si="913"/>
        <v>139.30496955729933</v>
      </c>
      <c r="Q4890">
        <f t="shared" si="923"/>
        <v>1.9993924520804285</v>
      </c>
      <c r="R4890">
        <f t="shared" si="914"/>
        <v>14.738675286853899</v>
      </c>
      <c r="S4890">
        <f t="shared" si="915"/>
        <v>1</v>
      </c>
      <c r="T4890">
        <f t="shared" si="916"/>
        <v>0</v>
      </c>
      <c r="U4890">
        <f t="shared" si="917"/>
        <v>2.8913247131460995</v>
      </c>
      <c r="V4890">
        <f t="shared" si="918"/>
        <v>0</v>
      </c>
      <c r="W4890">
        <f t="shared" si="919"/>
        <v>100</v>
      </c>
      <c r="X4890">
        <f t="shared" si="920"/>
        <v>-100</v>
      </c>
      <c r="Y4890">
        <f t="shared" si="921"/>
        <v>1.9993924520804285</v>
      </c>
    </row>
    <row r="4891" spans="1:25" x14ac:dyDescent="0.3">
      <c r="A4891">
        <v>11</v>
      </c>
      <c r="B4891">
        <v>3</v>
      </c>
      <c r="C4891">
        <v>31.553571428571399</v>
      </c>
      <c r="D4891">
        <v>0</v>
      </c>
      <c r="E4891">
        <v>7</v>
      </c>
      <c r="F4891">
        <v>16.267427374018599</v>
      </c>
      <c r="G4891">
        <v>17.4026147131164</v>
      </c>
      <c r="H4891">
        <v>15.530390968820999</v>
      </c>
      <c r="I4891">
        <v>0.95</v>
      </c>
      <c r="J4891">
        <v>15.530390968820999</v>
      </c>
      <c r="K4891">
        <v>14.7538714203799</v>
      </c>
      <c r="L4891">
        <v>2097</v>
      </c>
      <c r="M4891">
        <f t="shared" si="912"/>
        <v>-14.7538714203799</v>
      </c>
      <c r="N4891">
        <v>-14.7538714203799</v>
      </c>
      <c r="O4891">
        <f t="shared" si="922"/>
        <v>-87.084233657319899</v>
      </c>
      <c r="P4891">
        <f t="shared" si="913"/>
        <v>129.3984234251904</v>
      </c>
      <c r="Q4891">
        <f t="shared" si="923"/>
        <v>-9.9065461321089288</v>
      </c>
      <c r="R4891">
        <f t="shared" si="914"/>
        <v>9.9065461321089288</v>
      </c>
      <c r="S4891">
        <f t="shared" si="915"/>
        <v>0.67145401026233453</v>
      </c>
      <c r="T4891">
        <f t="shared" si="916"/>
        <v>4.8473252882709712</v>
      </c>
      <c r="U4891">
        <f t="shared" si="917"/>
        <v>0</v>
      </c>
      <c r="V4891">
        <f t="shared" si="918"/>
        <v>32.854598973766549</v>
      </c>
      <c r="W4891">
        <f t="shared" si="919"/>
        <v>0</v>
      </c>
      <c r="X4891">
        <f t="shared" si="920"/>
        <v>32.854598973766549</v>
      </c>
      <c r="Y4891">
        <f t="shared" si="921"/>
        <v>9.9065461321089288</v>
      </c>
    </row>
    <row r="4892" spans="1:25" x14ac:dyDescent="0.3">
      <c r="A4892">
        <v>11</v>
      </c>
      <c r="B4892">
        <v>4</v>
      </c>
      <c r="C4892">
        <v>30.814285714285699</v>
      </c>
      <c r="D4892">
        <v>0</v>
      </c>
      <c r="E4892">
        <v>7</v>
      </c>
      <c r="F4892">
        <v>15.693871796864499</v>
      </c>
      <c r="G4892">
        <v>17.4026147131164</v>
      </c>
      <c r="H4892">
        <v>15.2442588567594</v>
      </c>
      <c r="I4892">
        <v>0.95</v>
      </c>
      <c r="J4892">
        <v>15.2442588567594</v>
      </c>
      <c r="K4892">
        <v>14.4820459139214</v>
      </c>
      <c r="L4892">
        <v>2097</v>
      </c>
      <c r="M4892">
        <f t="shared" si="912"/>
        <v>-14.4820459139214</v>
      </c>
      <c r="N4892">
        <v>-14.4820459139214</v>
      </c>
      <c r="O4892">
        <f t="shared" si="922"/>
        <v>-101.5662795712413</v>
      </c>
      <c r="P4892">
        <f t="shared" si="913"/>
        <v>120.35984556979216</v>
      </c>
      <c r="Q4892">
        <f t="shared" si="923"/>
        <v>-9.0385778553982448</v>
      </c>
      <c r="R4892">
        <f t="shared" si="914"/>
        <v>9.0385778553982448</v>
      </c>
      <c r="S4892">
        <f t="shared" si="915"/>
        <v>0.62412299402459281</v>
      </c>
      <c r="T4892">
        <f t="shared" si="916"/>
        <v>5.4434680585231554</v>
      </c>
      <c r="U4892">
        <f t="shared" si="917"/>
        <v>0</v>
      </c>
      <c r="V4892">
        <f t="shared" si="918"/>
        <v>37.587700597540717</v>
      </c>
      <c r="W4892">
        <f t="shared" si="919"/>
        <v>0</v>
      </c>
      <c r="X4892">
        <f t="shared" si="920"/>
        <v>37.587700597540717</v>
      </c>
      <c r="Y4892">
        <f t="shared" si="921"/>
        <v>9.0385778553982448</v>
      </c>
    </row>
    <row r="4893" spans="1:25" x14ac:dyDescent="0.3">
      <c r="A4893">
        <v>11</v>
      </c>
      <c r="B4893">
        <v>5</v>
      </c>
      <c r="C4893">
        <v>30.27</v>
      </c>
      <c r="D4893">
        <v>0.33</v>
      </c>
      <c r="E4893">
        <v>2</v>
      </c>
      <c r="F4893">
        <v>15.2760903652072</v>
      </c>
      <c r="G4893">
        <v>17.4026147131164</v>
      </c>
      <c r="H4893">
        <v>15.0326530419464</v>
      </c>
      <c r="I4893">
        <v>0.95</v>
      </c>
      <c r="J4893">
        <v>15.0326530419464</v>
      </c>
      <c r="K4893">
        <v>14.2810203898491</v>
      </c>
      <c r="L4893">
        <v>2097</v>
      </c>
      <c r="M4893">
        <f t="shared" si="912"/>
        <v>-13.9510203898491</v>
      </c>
      <c r="N4893">
        <v>-13.9510203898491</v>
      </c>
      <c r="O4893">
        <f t="shared" si="922"/>
        <v>-115.5172999610904</v>
      </c>
      <c r="P4893">
        <f t="shared" si="913"/>
        <v>112.25026267880216</v>
      </c>
      <c r="Q4893">
        <f t="shared" si="923"/>
        <v>-8.1095828909899978</v>
      </c>
      <c r="R4893">
        <f t="shared" si="914"/>
        <v>8.4395828909899979</v>
      </c>
      <c r="S4893">
        <f t="shared" si="915"/>
        <v>0.5909649773337502</v>
      </c>
      <c r="T4893">
        <f t="shared" si="916"/>
        <v>5.8414374988591025</v>
      </c>
      <c r="U4893">
        <f t="shared" si="917"/>
        <v>0</v>
      </c>
      <c r="V4893">
        <f t="shared" si="918"/>
        <v>40.903502266624983</v>
      </c>
      <c r="W4893">
        <f t="shared" si="919"/>
        <v>0</v>
      </c>
      <c r="X4893">
        <f t="shared" si="920"/>
        <v>40.903502266624983</v>
      </c>
      <c r="Y4893">
        <f t="shared" si="921"/>
        <v>8.1095828909899978</v>
      </c>
    </row>
    <row r="4894" spans="1:25" x14ac:dyDescent="0.3">
      <c r="A4894">
        <v>12</v>
      </c>
      <c r="B4894">
        <v>1</v>
      </c>
      <c r="C4894">
        <v>30.1428571428571</v>
      </c>
      <c r="D4894">
        <v>1.63</v>
      </c>
      <c r="E4894">
        <v>7</v>
      </c>
      <c r="F4894">
        <v>15.179050930837899</v>
      </c>
      <c r="G4894">
        <v>17.4026147131164</v>
      </c>
      <c r="H4894">
        <v>14.9831050205987</v>
      </c>
      <c r="I4894">
        <v>0.91</v>
      </c>
      <c r="J4894">
        <v>14.9831050205987</v>
      </c>
      <c r="K4894">
        <v>13.6346255687448</v>
      </c>
      <c r="L4894">
        <v>2097</v>
      </c>
      <c r="M4894">
        <f t="shared" si="912"/>
        <v>-12.0046255687448</v>
      </c>
      <c r="N4894">
        <v>-12.0046255687448</v>
      </c>
      <c r="O4894">
        <f t="shared" si="922"/>
        <v>-127.5219255298352</v>
      </c>
      <c r="P4894">
        <f t="shared" si="913"/>
        <v>105.71087138362579</v>
      </c>
      <c r="Q4894">
        <f t="shared" si="923"/>
        <v>-6.5393912951763724</v>
      </c>
      <c r="R4894">
        <f t="shared" si="914"/>
        <v>8.1693912951763714</v>
      </c>
      <c r="S4894">
        <f t="shared" si="915"/>
        <v>0.59916506353525356</v>
      </c>
      <c r="T4894">
        <f t="shared" si="916"/>
        <v>5.4652342735684289</v>
      </c>
      <c r="U4894">
        <f t="shared" si="917"/>
        <v>0</v>
      </c>
      <c r="V4894">
        <f t="shared" si="918"/>
        <v>40.083493646474636</v>
      </c>
      <c r="W4894">
        <f t="shared" si="919"/>
        <v>0</v>
      </c>
      <c r="X4894">
        <f t="shared" si="920"/>
        <v>40.083493646474636</v>
      </c>
      <c r="Y4894">
        <f t="shared" si="921"/>
        <v>6.5393912951763724</v>
      </c>
    </row>
    <row r="4895" spans="1:25" x14ac:dyDescent="0.3">
      <c r="A4895">
        <v>12</v>
      </c>
      <c r="B4895">
        <v>2</v>
      </c>
      <c r="C4895">
        <v>30.115714285714301</v>
      </c>
      <c r="D4895">
        <v>0</v>
      </c>
      <c r="E4895">
        <v>7</v>
      </c>
      <c r="F4895">
        <v>15.158361854241599</v>
      </c>
      <c r="G4895">
        <v>17.4026147131164</v>
      </c>
      <c r="H4895">
        <v>14.972521520688799</v>
      </c>
      <c r="I4895">
        <v>0.91</v>
      </c>
      <c r="J4895">
        <v>14.972521520688799</v>
      </c>
      <c r="K4895">
        <v>13.624994583826799</v>
      </c>
      <c r="L4895">
        <v>2097</v>
      </c>
      <c r="M4895">
        <f t="shared" si="912"/>
        <v>-13.624994583826799</v>
      </c>
      <c r="N4895">
        <v>-13.624994583826799</v>
      </c>
      <c r="O4895">
        <f t="shared" si="922"/>
        <v>-141.14692011366199</v>
      </c>
      <c r="P4895">
        <f t="shared" si="913"/>
        <v>98.749147020785372</v>
      </c>
      <c r="Q4895">
        <f t="shared" si="923"/>
        <v>-6.961724362840414</v>
      </c>
      <c r="R4895">
        <f t="shared" si="914"/>
        <v>6.961724362840414</v>
      </c>
      <c r="S4895">
        <f t="shared" si="915"/>
        <v>0.5109524499264132</v>
      </c>
      <c r="T4895">
        <f t="shared" si="916"/>
        <v>6.6632702209863854</v>
      </c>
      <c r="U4895">
        <f t="shared" si="917"/>
        <v>0</v>
      </c>
      <c r="V4895">
        <f t="shared" si="918"/>
        <v>48.904755007358681</v>
      </c>
      <c r="W4895">
        <f t="shared" si="919"/>
        <v>0</v>
      </c>
      <c r="X4895">
        <f t="shared" si="920"/>
        <v>48.904755007358681</v>
      </c>
      <c r="Y4895">
        <f t="shared" si="921"/>
        <v>6.961724362840414</v>
      </c>
    </row>
    <row r="4896" spans="1:25" x14ac:dyDescent="0.3">
      <c r="A4896">
        <v>12</v>
      </c>
      <c r="B4896">
        <v>3</v>
      </c>
      <c r="C4896">
        <v>29.698571428571402</v>
      </c>
      <c r="D4896">
        <v>15.08</v>
      </c>
      <c r="E4896">
        <v>7</v>
      </c>
      <c r="F4896">
        <v>14.841611191546701</v>
      </c>
      <c r="G4896">
        <v>17.4026147131164</v>
      </c>
      <c r="H4896">
        <v>14.809609723371199</v>
      </c>
      <c r="I4896">
        <v>0.91</v>
      </c>
      <c r="J4896">
        <v>14.809609723371199</v>
      </c>
      <c r="K4896">
        <v>13.476744848267799</v>
      </c>
      <c r="L4896">
        <v>2097</v>
      </c>
      <c r="M4896">
        <f t="shared" si="912"/>
        <v>1.6032551517322009</v>
      </c>
      <c r="N4896">
        <v>1.6032551517322009</v>
      </c>
      <c r="O4896">
        <f t="shared" si="922"/>
        <v>-139.54366496192978</v>
      </c>
      <c r="P4896">
        <f t="shared" si="913"/>
        <v>99.543928752906396</v>
      </c>
      <c r="Q4896">
        <f t="shared" si="923"/>
        <v>0.79478173212102377</v>
      </c>
      <c r="R4896">
        <f t="shared" si="914"/>
        <v>13.476744848267799</v>
      </c>
      <c r="S4896">
        <f t="shared" si="915"/>
        <v>1</v>
      </c>
      <c r="T4896">
        <f t="shared" si="916"/>
        <v>0</v>
      </c>
      <c r="U4896">
        <f t="shared" si="917"/>
        <v>1.6032551517322009</v>
      </c>
      <c r="V4896">
        <f t="shared" si="918"/>
        <v>0</v>
      </c>
      <c r="W4896">
        <f t="shared" si="919"/>
        <v>100</v>
      </c>
      <c r="X4896">
        <f t="shared" si="920"/>
        <v>-100</v>
      </c>
      <c r="Y4896">
        <f t="shared" si="921"/>
        <v>0.79478173212102377</v>
      </c>
    </row>
    <row r="4897" spans="1:25" x14ac:dyDescent="0.3">
      <c r="A4897">
        <v>12</v>
      </c>
      <c r="B4897">
        <v>4</v>
      </c>
      <c r="C4897">
        <v>29.520714285714298</v>
      </c>
      <c r="D4897">
        <v>0</v>
      </c>
      <c r="E4897">
        <v>7</v>
      </c>
      <c r="F4897">
        <v>14.707250235369299</v>
      </c>
      <c r="G4897">
        <v>17.4026147131164</v>
      </c>
      <c r="H4897">
        <v>14.7399992560093</v>
      </c>
      <c r="I4897">
        <v>0.91</v>
      </c>
      <c r="J4897">
        <v>14.7399992560093</v>
      </c>
      <c r="K4897">
        <v>13.413399322968401</v>
      </c>
      <c r="L4897">
        <v>2097</v>
      </c>
      <c r="M4897">
        <f t="shared" si="912"/>
        <v>-13.413399322968401</v>
      </c>
      <c r="N4897">
        <v>-13.413399322968401</v>
      </c>
      <c r="O4897">
        <f t="shared" si="922"/>
        <v>-152.95706428489817</v>
      </c>
      <c r="P4897">
        <f t="shared" si="913"/>
        <v>93.08676778468309</v>
      </c>
      <c r="Q4897">
        <f t="shared" si="923"/>
        <v>-6.457160968223306</v>
      </c>
      <c r="R4897">
        <f t="shared" si="914"/>
        <v>6.457160968223306</v>
      </c>
      <c r="S4897">
        <f t="shared" si="915"/>
        <v>0.48139631220598961</v>
      </c>
      <c r="T4897">
        <f t="shared" si="916"/>
        <v>6.9562383547450946</v>
      </c>
      <c r="U4897">
        <f t="shared" si="917"/>
        <v>0</v>
      </c>
      <c r="V4897">
        <f t="shared" si="918"/>
        <v>51.860368779401036</v>
      </c>
      <c r="W4897">
        <f t="shared" si="919"/>
        <v>0</v>
      </c>
      <c r="X4897">
        <f t="shared" si="920"/>
        <v>51.860368779401036</v>
      </c>
      <c r="Y4897">
        <f t="shared" si="921"/>
        <v>6.457160968223306</v>
      </c>
    </row>
    <row r="4898" spans="1:25" x14ac:dyDescent="0.3">
      <c r="A4898">
        <v>12</v>
      </c>
      <c r="B4898">
        <v>5</v>
      </c>
      <c r="C4898">
        <v>29.071666666666701</v>
      </c>
      <c r="D4898">
        <v>0</v>
      </c>
      <c r="E4898">
        <v>3</v>
      </c>
      <c r="F4898">
        <v>14.3698716165226</v>
      </c>
      <c r="G4898">
        <v>17.4026147131164</v>
      </c>
      <c r="H4898">
        <v>14.5638449425029</v>
      </c>
      <c r="I4898">
        <v>0.91</v>
      </c>
      <c r="J4898">
        <v>14.5638449425029</v>
      </c>
      <c r="K4898">
        <v>13.253098897677599</v>
      </c>
      <c r="L4898">
        <v>2097</v>
      </c>
      <c r="M4898">
        <f t="shared" si="912"/>
        <v>-13.253098897677599</v>
      </c>
      <c r="N4898">
        <v>-13.253098897677599</v>
      </c>
      <c r="O4898">
        <f t="shared" si="922"/>
        <v>-166.21016318257577</v>
      </c>
      <c r="P4898">
        <f t="shared" si="913"/>
        <v>87.118263890849292</v>
      </c>
      <c r="Q4898">
        <f t="shared" si="923"/>
        <v>-5.9685038938337982</v>
      </c>
      <c r="R4898">
        <f t="shared" si="914"/>
        <v>5.9685038938337982</v>
      </c>
      <c r="S4898">
        <f t="shared" si="915"/>
        <v>0.4503477971389534</v>
      </c>
      <c r="T4898">
        <f t="shared" si="916"/>
        <v>7.2845950038438012</v>
      </c>
      <c r="U4898">
        <f t="shared" si="917"/>
        <v>0</v>
      </c>
      <c r="V4898">
        <f t="shared" si="918"/>
        <v>54.965220286104667</v>
      </c>
      <c r="W4898">
        <f t="shared" si="919"/>
        <v>0</v>
      </c>
      <c r="X4898">
        <f t="shared" si="920"/>
        <v>54.965220286104667</v>
      </c>
      <c r="Y4898">
        <f t="shared" si="921"/>
        <v>5.9685038938337982</v>
      </c>
    </row>
    <row r="4899" spans="1:25" x14ac:dyDescent="0.3">
      <c r="A4899">
        <v>1</v>
      </c>
      <c r="B4899">
        <v>1</v>
      </c>
      <c r="C4899">
        <v>27.842857142857099</v>
      </c>
      <c r="D4899">
        <v>9.8800000000000008</v>
      </c>
      <c r="E4899">
        <v>7</v>
      </c>
      <c r="F4899">
        <v>13.460342331859</v>
      </c>
      <c r="G4899">
        <v>17.577251537366401</v>
      </c>
      <c r="H4899">
        <v>14.075994755359099</v>
      </c>
      <c r="I4899">
        <v>0.91</v>
      </c>
      <c r="J4899">
        <v>14.075994755359099</v>
      </c>
      <c r="K4899">
        <v>12.809155227376801</v>
      </c>
      <c r="L4899">
        <v>2098</v>
      </c>
      <c r="M4899">
        <f t="shared" si="912"/>
        <v>-2.9291552273767998</v>
      </c>
      <c r="N4899">
        <v>-2.9291552273767998</v>
      </c>
      <c r="O4899">
        <f t="shared" si="922"/>
        <v>-169.13931840995258</v>
      </c>
      <c r="P4899">
        <f t="shared" si="913"/>
        <v>85.851647233041462</v>
      </c>
      <c r="Q4899">
        <f t="shared" si="923"/>
        <v>-1.2666166578078304</v>
      </c>
      <c r="R4899">
        <f t="shared" si="914"/>
        <v>11.146616657807831</v>
      </c>
      <c r="S4899">
        <f t="shared" si="915"/>
        <v>0.87020700896686365</v>
      </c>
      <c r="T4899">
        <f t="shared" si="916"/>
        <v>1.6625385695689694</v>
      </c>
      <c r="U4899">
        <f t="shared" si="917"/>
        <v>0</v>
      </c>
      <c r="V4899">
        <f t="shared" si="918"/>
        <v>12.979299103313641</v>
      </c>
      <c r="W4899">
        <f t="shared" si="919"/>
        <v>0</v>
      </c>
      <c r="X4899">
        <f t="shared" si="920"/>
        <v>12.979299103313641</v>
      </c>
      <c r="Y4899">
        <f t="shared" si="921"/>
        <v>1.2666166578078304</v>
      </c>
    </row>
    <row r="4900" spans="1:25" x14ac:dyDescent="0.3">
      <c r="A4900">
        <v>1</v>
      </c>
      <c r="B4900">
        <v>2</v>
      </c>
      <c r="C4900">
        <v>27.4235714285714</v>
      </c>
      <c r="D4900">
        <v>1.1599999999999999</v>
      </c>
      <c r="E4900">
        <v>7</v>
      </c>
      <c r="F4900">
        <v>13.154646121067501</v>
      </c>
      <c r="G4900">
        <v>17.577251537366401</v>
      </c>
      <c r="H4900">
        <v>13.908879167035</v>
      </c>
      <c r="I4900">
        <v>0.91</v>
      </c>
      <c r="J4900">
        <v>13.908879167035</v>
      </c>
      <c r="K4900">
        <v>12.6570800420018</v>
      </c>
      <c r="L4900">
        <v>2098</v>
      </c>
      <c r="M4900">
        <f t="shared" si="912"/>
        <v>-11.4970800420018</v>
      </c>
      <c r="N4900">
        <v>-11.4970800420018</v>
      </c>
      <c r="O4900">
        <f t="shared" si="922"/>
        <v>-180.63639845195439</v>
      </c>
      <c r="P4900">
        <f t="shared" si="913"/>
        <v>81.055602864588167</v>
      </c>
      <c r="Q4900">
        <f t="shared" si="923"/>
        <v>-4.7960443684532947</v>
      </c>
      <c r="R4900">
        <f t="shared" si="914"/>
        <v>5.9560443684532949</v>
      </c>
      <c r="S4900">
        <f t="shared" si="915"/>
        <v>0.47057017484984692</v>
      </c>
      <c r="T4900">
        <f t="shared" si="916"/>
        <v>6.701035673548505</v>
      </c>
      <c r="U4900">
        <f t="shared" si="917"/>
        <v>0</v>
      </c>
      <c r="V4900">
        <f t="shared" si="918"/>
        <v>52.942982515015302</v>
      </c>
      <c r="W4900">
        <f t="shared" si="919"/>
        <v>0</v>
      </c>
      <c r="X4900">
        <f t="shared" si="920"/>
        <v>52.942982515015302</v>
      </c>
      <c r="Y4900">
        <f t="shared" si="921"/>
        <v>4.7960443684532947</v>
      </c>
    </row>
    <row r="4901" spans="1:25" x14ac:dyDescent="0.3">
      <c r="A4901">
        <v>1</v>
      </c>
      <c r="B4901">
        <v>3</v>
      </c>
      <c r="C4901">
        <v>26.602857142857101</v>
      </c>
      <c r="D4901">
        <v>0</v>
      </c>
      <c r="E4901">
        <v>7</v>
      </c>
      <c r="F4901">
        <v>12.563216177920699</v>
      </c>
      <c r="G4901">
        <v>17.577251537366401</v>
      </c>
      <c r="H4901">
        <v>13.5801788864971</v>
      </c>
      <c r="I4901">
        <v>0.91</v>
      </c>
      <c r="J4901">
        <v>13.5801788864971</v>
      </c>
      <c r="K4901">
        <v>12.357962786712401</v>
      </c>
      <c r="L4901">
        <v>2098</v>
      </c>
      <c r="M4901">
        <f t="shared" si="912"/>
        <v>-12.357962786712401</v>
      </c>
      <c r="N4901">
        <v>-12.357962786712401</v>
      </c>
      <c r="O4901">
        <f t="shared" si="922"/>
        <v>-192.99436123866678</v>
      </c>
      <c r="P4901">
        <f t="shared" si="913"/>
        <v>76.198788251487031</v>
      </c>
      <c r="Q4901">
        <f t="shared" si="923"/>
        <v>-4.856814613101136</v>
      </c>
      <c r="R4901">
        <f t="shared" si="914"/>
        <v>4.856814613101136</v>
      </c>
      <c r="S4901">
        <f t="shared" si="915"/>
        <v>0.39301094338326603</v>
      </c>
      <c r="T4901">
        <f t="shared" si="916"/>
        <v>7.5011481736112646</v>
      </c>
      <c r="U4901">
        <f t="shared" si="917"/>
        <v>0</v>
      </c>
      <c r="V4901">
        <f t="shared" si="918"/>
        <v>60.698905661673393</v>
      </c>
      <c r="W4901">
        <f t="shared" si="919"/>
        <v>0</v>
      </c>
      <c r="X4901">
        <f t="shared" si="920"/>
        <v>60.698905661673393</v>
      </c>
      <c r="Y4901">
        <f t="shared" si="921"/>
        <v>4.856814613101136</v>
      </c>
    </row>
    <row r="4902" spans="1:25" x14ac:dyDescent="0.3">
      <c r="A4902">
        <v>1</v>
      </c>
      <c r="B4902">
        <v>4</v>
      </c>
      <c r="C4902">
        <v>24.4321428571429</v>
      </c>
      <c r="D4902">
        <v>0</v>
      </c>
      <c r="E4902">
        <v>7</v>
      </c>
      <c r="F4902">
        <v>11.044173328466799</v>
      </c>
      <c r="G4902">
        <v>17.577251537366401</v>
      </c>
      <c r="H4902">
        <v>12.7001306392903</v>
      </c>
      <c r="I4902">
        <v>0.91</v>
      </c>
      <c r="J4902">
        <v>12.7001306392903</v>
      </c>
      <c r="K4902">
        <v>11.557118881754199</v>
      </c>
      <c r="L4902">
        <v>2098</v>
      </c>
      <c r="M4902">
        <f t="shared" si="912"/>
        <v>-11.557118881754199</v>
      </c>
      <c r="N4902">
        <v>-11.557118881754199</v>
      </c>
      <c r="O4902">
        <f t="shared" si="922"/>
        <v>-204.55148012042099</v>
      </c>
      <c r="P4902">
        <f t="shared" si="913"/>
        <v>71.920401011400187</v>
      </c>
      <c r="Q4902">
        <f t="shared" si="923"/>
        <v>-4.2783872400868432</v>
      </c>
      <c r="R4902">
        <f t="shared" si="914"/>
        <v>4.2783872400868432</v>
      </c>
      <c r="S4902">
        <f t="shared" si="915"/>
        <v>0.37019496674394747</v>
      </c>
      <c r="T4902">
        <f t="shared" si="916"/>
        <v>7.2787316416673562</v>
      </c>
      <c r="U4902">
        <f t="shared" si="917"/>
        <v>0</v>
      </c>
      <c r="V4902">
        <f t="shared" si="918"/>
        <v>62.980503325605255</v>
      </c>
      <c r="W4902">
        <f t="shared" si="919"/>
        <v>0</v>
      </c>
      <c r="X4902">
        <f t="shared" si="920"/>
        <v>62.980503325605255</v>
      </c>
      <c r="Y4902">
        <f t="shared" si="921"/>
        <v>4.2783872400868432</v>
      </c>
    </row>
    <row r="4903" spans="1:25" x14ac:dyDescent="0.3">
      <c r="A4903">
        <v>1</v>
      </c>
      <c r="B4903">
        <v>5</v>
      </c>
      <c r="C4903">
        <v>24.875</v>
      </c>
      <c r="D4903">
        <v>0</v>
      </c>
      <c r="E4903">
        <v>3</v>
      </c>
      <c r="F4903">
        <v>11.348663811116801</v>
      </c>
      <c r="G4903">
        <v>17.577251537366401</v>
      </c>
      <c r="H4903">
        <v>12.8809810273631</v>
      </c>
      <c r="I4903">
        <v>0.91</v>
      </c>
      <c r="J4903">
        <v>12.8809810273631</v>
      </c>
      <c r="K4903">
        <v>11.721692734900399</v>
      </c>
      <c r="L4903">
        <v>2098</v>
      </c>
      <c r="M4903">
        <f t="shared" si="912"/>
        <v>-11.721692734900399</v>
      </c>
      <c r="N4903">
        <v>-11.721692734900399</v>
      </c>
      <c r="O4903">
        <f t="shared" si="922"/>
        <v>-216.27317285532138</v>
      </c>
      <c r="P4903">
        <f t="shared" si="913"/>
        <v>67.826400175197776</v>
      </c>
      <c r="Q4903">
        <f t="shared" si="923"/>
        <v>-4.0940008362024116</v>
      </c>
      <c r="R4903">
        <f t="shared" si="914"/>
        <v>4.0940008362024116</v>
      </c>
      <c r="S4903">
        <f t="shared" si="915"/>
        <v>0.34926703239821777</v>
      </c>
      <c r="T4903">
        <f t="shared" si="916"/>
        <v>7.6276918986979876</v>
      </c>
      <c r="U4903">
        <f t="shared" si="917"/>
        <v>0</v>
      </c>
      <c r="V4903">
        <f t="shared" si="918"/>
        <v>65.073296760178224</v>
      </c>
      <c r="W4903">
        <f t="shared" si="919"/>
        <v>0</v>
      </c>
      <c r="X4903">
        <f t="shared" si="920"/>
        <v>65.073296760178224</v>
      </c>
      <c r="Y4903">
        <f t="shared" si="921"/>
        <v>4.0940008362024116</v>
      </c>
    </row>
    <row r="4904" spans="1:25" x14ac:dyDescent="0.3">
      <c r="A4904">
        <v>2</v>
      </c>
      <c r="B4904">
        <v>1</v>
      </c>
      <c r="C4904">
        <v>25.849285714285699</v>
      </c>
      <c r="D4904">
        <v>0</v>
      </c>
      <c r="E4904">
        <v>7</v>
      </c>
      <c r="F4904">
        <v>12.0283626491199</v>
      </c>
      <c r="G4904">
        <v>17.577251537366401</v>
      </c>
      <c r="H4904">
        <v>13.2764640175875</v>
      </c>
      <c r="I4904">
        <v>0.95</v>
      </c>
      <c r="J4904">
        <v>13.2764640175875</v>
      </c>
      <c r="K4904">
        <v>12.6126408167082</v>
      </c>
      <c r="L4904">
        <v>2098</v>
      </c>
      <c r="M4904">
        <f t="shared" si="912"/>
        <v>-12.6126408167082</v>
      </c>
      <c r="N4904">
        <v>-12.6126408167082</v>
      </c>
      <c r="O4904">
        <f t="shared" si="922"/>
        <v>-228.88581367202957</v>
      </c>
      <c r="P4904">
        <f t="shared" si="913"/>
        <v>63.681130753623329</v>
      </c>
      <c r="Q4904">
        <f t="shared" si="923"/>
        <v>-4.1452694215744472</v>
      </c>
      <c r="R4904">
        <f t="shared" si="914"/>
        <v>4.1452694215744472</v>
      </c>
      <c r="S4904">
        <f t="shared" si="915"/>
        <v>0.32865991205292483</v>
      </c>
      <c r="T4904">
        <f t="shared" si="916"/>
        <v>8.4673713951337533</v>
      </c>
      <c r="U4904">
        <f t="shared" si="917"/>
        <v>0</v>
      </c>
      <c r="V4904">
        <f t="shared" si="918"/>
        <v>67.134008794707512</v>
      </c>
      <c r="W4904">
        <f t="shared" si="919"/>
        <v>0</v>
      </c>
      <c r="X4904">
        <f t="shared" si="920"/>
        <v>67.134008794707512</v>
      </c>
      <c r="Y4904">
        <f t="shared" si="921"/>
        <v>4.1452694215744472</v>
      </c>
    </row>
    <row r="4905" spans="1:25" x14ac:dyDescent="0.3">
      <c r="A4905">
        <v>2</v>
      </c>
      <c r="B4905">
        <v>2</v>
      </c>
      <c r="C4905">
        <v>28.272857142857099</v>
      </c>
      <c r="D4905">
        <v>0</v>
      </c>
      <c r="E4905">
        <v>7</v>
      </c>
      <c r="F4905">
        <v>13.7763173120569</v>
      </c>
      <c r="G4905">
        <v>17.577251537366401</v>
      </c>
      <c r="H4905">
        <v>14.2468252739907</v>
      </c>
      <c r="I4905">
        <v>0.95</v>
      </c>
      <c r="J4905">
        <v>14.2468252739907</v>
      </c>
      <c r="K4905">
        <v>13.5344840102912</v>
      </c>
      <c r="L4905">
        <v>2098</v>
      </c>
      <c r="M4905">
        <f t="shared" si="912"/>
        <v>-13.5344840102912</v>
      </c>
      <c r="N4905">
        <v>-13.5344840102912</v>
      </c>
      <c r="O4905">
        <f t="shared" si="922"/>
        <v>-242.42029768232078</v>
      </c>
      <c r="P4905">
        <f t="shared" si="913"/>
        <v>59.514255859837014</v>
      </c>
      <c r="Q4905">
        <f t="shared" si="923"/>
        <v>-4.1668748937863143</v>
      </c>
      <c r="R4905">
        <f t="shared" si="914"/>
        <v>4.1668748937863143</v>
      </c>
      <c r="S4905">
        <f t="shared" si="915"/>
        <v>0.30787098278870123</v>
      </c>
      <c r="T4905">
        <f t="shared" si="916"/>
        <v>9.3676091165048856</v>
      </c>
      <c r="U4905">
        <f t="shared" si="917"/>
        <v>0</v>
      </c>
      <c r="V4905">
        <f t="shared" si="918"/>
        <v>69.212901721129867</v>
      </c>
      <c r="W4905">
        <f t="shared" si="919"/>
        <v>0</v>
      </c>
      <c r="X4905">
        <f t="shared" si="920"/>
        <v>69.212901721129867</v>
      </c>
      <c r="Y4905">
        <f t="shared" si="921"/>
        <v>4.1668748937863143</v>
      </c>
    </row>
    <row r="4906" spans="1:25" x14ac:dyDescent="0.3">
      <c r="A4906">
        <v>2</v>
      </c>
      <c r="B4906">
        <v>3</v>
      </c>
      <c r="C4906">
        <v>30.344999999999999</v>
      </c>
      <c r="D4906">
        <v>0</v>
      </c>
      <c r="E4906">
        <v>7</v>
      </c>
      <c r="F4906">
        <v>15.3334311038167</v>
      </c>
      <c r="G4906">
        <v>17.577251537366401</v>
      </c>
      <c r="H4906">
        <v>15.0624791151983</v>
      </c>
      <c r="I4906">
        <v>0.95</v>
      </c>
      <c r="J4906">
        <v>15.0624791151983</v>
      </c>
      <c r="K4906">
        <v>14.3093551594384</v>
      </c>
      <c r="L4906">
        <v>2098</v>
      </c>
      <c r="M4906">
        <f t="shared" si="912"/>
        <v>-14.3093551594384</v>
      </c>
      <c r="N4906">
        <v>-14.3093551594384</v>
      </c>
      <c r="O4906">
        <f t="shared" si="922"/>
        <v>-256.72965284175916</v>
      </c>
      <c r="P4906">
        <f t="shared" si="913"/>
        <v>55.404958997597674</v>
      </c>
      <c r="Q4906">
        <f t="shared" si="923"/>
        <v>-4.10929686223934</v>
      </c>
      <c r="R4906">
        <f t="shared" si="914"/>
        <v>4.10929686223934</v>
      </c>
      <c r="S4906">
        <f t="shared" si="915"/>
        <v>0.28717554470152784</v>
      </c>
      <c r="T4906">
        <f t="shared" si="916"/>
        <v>10.20005829719906</v>
      </c>
      <c r="U4906">
        <f t="shared" si="917"/>
        <v>0</v>
      </c>
      <c r="V4906">
        <f t="shared" si="918"/>
        <v>71.282445529847223</v>
      </c>
      <c r="W4906">
        <f t="shared" si="919"/>
        <v>0</v>
      </c>
      <c r="X4906">
        <f t="shared" si="920"/>
        <v>71.282445529847223</v>
      </c>
      <c r="Y4906">
        <f t="shared" si="921"/>
        <v>4.10929686223934</v>
      </c>
    </row>
    <row r="4907" spans="1:25" x14ac:dyDescent="0.3">
      <c r="A4907">
        <v>2</v>
      </c>
      <c r="B4907">
        <v>4</v>
      </c>
      <c r="C4907">
        <v>29.167857142857098</v>
      </c>
      <c r="D4907">
        <v>0</v>
      </c>
      <c r="E4907">
        <v>7</v>
      </c>
      <c r="F4907">
        <v>14.4419176131304</v>
      </c>
      <c r="G4907">
        <v>17.577251537366401</v>
      </c>
      <c r="H4907">
        <v>14.600631836471701</v>
      </c>
      <c r="I4907">
        <v>0.95</v>
      </c>
      <c r="J4907">
        <v>14.600631836471701</v>
      </c>
      <c r="K4907">
        <v>13.8706002446482</v>
      </c>
      <c r="L4907">
        <v>2098</v>
      </c>
      <c r="M4907">
        <f t="shared" si="912"/>
        <v>-13.8706002446482</v>
      </c>
      <c r="N4907">
        <v>-13.8706002446482</v>
      </c>
      <c r="O4907">
        <f t="shared" si="922"/>
        <v>-270.60025308640735</v>
      </c>
      <c r="P4907">
        <f t="shared" si="913"/>
        <v>51.692675642274786</v>
      </c>
      <c r="Q4907">
        <f t="shared" si="923"/>
        <v>-3.7122833553228887</v>
      </c>
      <c r="R4907">
        <f t="shared" si="914"/>
        <v>3.7122833553228887</v>
      </c>
      <c r="S4907">
        <f t="shared" si="915"/>
        <v>0.26763682103485231</v>
      </c>
      <c r="T4907">
        <f t="shared" si="916"/>
        <v>10.158316889325311</v>
      </c>
      <c r="U4907">
        <f t="shared" si="917"/>
        <v>0</v>
      </c>
      <c r="V4907">
        <f t="shared" si="918"/>
        <v>73.236317896514763</v>
      </c>
      <c r="W4907">
        <f t="shared" si="919"/>
        <v>0</v>
      </c>
      <c r="X4907">
        <f t="shared" si="920"/>
        <v>73.236317896514763</v>
      </c>
      <c r="Y4907">
        <f t="shared" si="921"/>
        <v>3.7122833553228887</v>
      </c>
    </row>
    <row r="4908" spans="1:25" x14ac:dyDescent="0.3">
      <c r="A4908">
        <v>3</v>
      </c>
      <c r="B4908">
        <v>1</v>
      </c>
      <c r="C4908">
        <v>29.834285714285699</v>
      </c>
      <c r="D4908">
        <v>0</v>
      </c>
      <c r="E4908">
        <v>7</v>
      </c>
      <c r="F4908">
        <v>14.9444143124768</v>
      </c>
      <c r="G4908">
        <v>17.577251537366401</v>
      </c>
      <c r="H4908">
        <v>14.862579605976499</v>
      </c>
      <c r="I4908">
        <v>1.02</v>
      </c>
      <c r="J4908">
        <v>14.862579605976499</v>
      </c>
      <c r="K4908">
        <v>15.159831198096001</v>
      </c>
      <c r="L4908">
        <v>2098</v>
      </c>
      <c r="M4908">
        <f t="shared" si="912"/>
        <v>-15.159831198096001</v>
      </c>
      <c r="N4908">
        <v>-15.159831198096001</v>
      </c>
      <c r="O4908">
        <f t="shared" si="922"/>
        <v>-285.76008428450336</v>
      </c>
      <c r="P4908">
        <f t="shared" si="913"/>
        <v>47.91923287011457</v>
      </c>
      <c r="Q4908">
        <f t="shared" si="923"/>
        <v>-3.773442772160216</v>
      </c>
      <c r="R4908">
        <f t="shared" si="914"/>
        <v>3.773442772160216</v>
      </c>
      <c r="S4908">
        <f t="shared" si="915"/>
        <v>0.24891060611770807</v>
      </c>
      <c r="T4908">
        <f t="shared" si="916"/>
        <v>11.386388425935785</v>
      </c>
      <c r="U4908">
        <f t="shared" si="917"/>
        <v>0</v>
      </c>
      <c r="V4908">
        <f t="shared" si="918"/>
        <v>75.108939388229189</v>
      </c>
      <c r="W4908">
        <f t="shared" si="919"/>
        <v>0</v>
      </c>
      <c r="X4908">
        <f t="shared" si="920"/>
        <v>75.108939388229189</v>
      </c>
      <c r="Y4908">
        <f t="shared" si="921"/>
        <v>3.773442772160216</v>
      </c>
    </row>
    <row r="4909" spans="1:25" x14ac:dyDescent="0.3">
      <c r="A4909">
        <v>3</v>
      </c>
      <c r="B4909">
        <v>2</v>
      </c>
      <c r="C4909">
        <v>32.396428571428601</v>
      </c>
      <c r="D4909">
        <v>0</v>
      </c>
      <c r="E4909">
        <v>7</v>
      </c>
      <c r="F4909">
        <v>16.929809711636501</v>
      </c>
      <c r="G4909">
        <v>17.577251537366401</v>
      </c>
      <c r="H4909">
        <v>15.858371027564999</v>
      </c>
      <c r="I4909">
        <v>1.02</v>
      </c>
      <c r="J4909">
        <v>15.858371027564999</v>
      </c>
      <c r="K4909">
        <v>16.175538448116299</v>
      </c>
      <c r="L4909">
        <v>2098</v>
      </c>
      <c r="M4909">
        <f t="shared" si="912"/>
        <v>-16.175538448116299</v>
      </c>
      <c r="N4909">
        <v>-16.175538448116299</v>
      </c>
      <c r="O4909">
        <f t="shared" si="922"/>
        <v>-301.93562273261966</v>
      </c>
      <c r="P4909">
        <f t="shared" si="913"/>
        <v>44.196219461705574</v>
      </c>
      <c r="Q4909">
        <f t="shared" si="923"/>
        <v>-3.7230134084089954</v>
      </c>
      <c r="R4909">
        <f t="shared" si="914"/>
        <v>3.7230134084089954</v>
      </c>
      <c r="S4909">
        <f t="shared" si="915"/>
        <v>0.23016318253334894</v>
      </c>
      <c r="T4909">
        <f t="shared" si="916"/>
        <v>12.452525039707304</v>
      </c>
      <c r="U4909">
        <f t="shared" si="917"/>
        <v>0</v>
      </c>
      <c r="V4909">
        <f t="shared" si="918"/>
        <v>76.983681746665113</v>
      </c>
      <c r="W4909">
        <f t="shared" si="919"/>
        <v>0</v>
      </c>
      <c r="X4909">
        <f t="shared" si="920"/>
        <v>76.983681746665113</v>
      </c>
      <c r="Y4909">
        <f t="shared" si="921"/>
        <v>3.7230134084089954</v>
      </c>
    </row>
    <row r="4910" spans="1:25" x14ac:dyDescent="0.3">
      <c r="A4910">
        <v>3</v>
      </c>
      <c r="B4910">
        <v>3</v>
      </c>
      <c r="C4910">
        <v>33.3264285714286</v>
      </c>
      <c r="D4910">
        <v>0</v>
      </c>
      <c r="E4910">
        <v>7</v>
      </c>
      <c r="F4910">
        <v>17.671020012765599</v>
      </c>
      <c r="G4910">
        <v>17.577251537366401</v>
      </c>
      <c r="H4910">
        <v>16.215621105827701</v>
      </c>
      <c r="I4910">
        <v>1.02</v>
      </c>
      <c r="J4910">
        <v>16.215621105827701</v>
      </c>
      <c r="K4910">
        <v>16.539933527944299</v>
      </c>
      <c r="L4910">
        <v>2098</v>
      </c>
      <c r="M4910">
        <f t="shared" si="912"/>
        <v>-16.539933527944299</v>
      </c>
      <c r="N4910">
        <v>-16.539933527944299</v>
      </c>
      <c r="O4910">
        <f t="shared" si="922"/>
        <v>-318.47555626056396</v>
      </c>
      <c r="P4910">
        <f t="shared" si="913"/>
        <v>40.688259450522359</v>
      </c>
      <c r="Q4910">
        <f t="shared" si="923"/>
        <v>-3.507960011183215</v>
      </c>
      <c r="R4910">
        <f t="shared" si="914"/>
        <v>3.507960011183215</v>
      </c>
      <c r="S4910">
        <f t="shared" si="915"/>
        <v>0.21209033308728231</v>
      </c>
      <c r="T4910">
        <f t="shared" si="916"/>
        <v>13.031973516761084</v>
      </c>
      <c r="U4910">
        <f t="shared" si="917"/>
        <v>0</v>
      </c>
      <c r="V4910">
        <f t="shared" si="918"/>
        <v>78.790966691271763</v>
      </c>
      <c r="W4910">
        <f t="shared" si="919"/>
        <v>0</v>
      </c>
      <c r="X4910">
        <f t="shared" si="920"/>
        <v>78.790966691271763</v>
      </c>
      <c r="Y4910">
        <f t="shared" si="921"/>
        <v>3.507960011183215</v>
      </c>
    </row>
    <row r="4911" spans="1:25" x14ac:dyDescent="0.3">
      <c r="A4911">
        <v>3</v>
      </c>
      <c r="B4911">
        <v>4</v>
      </c>
      <c r="C4911">
        <v>33.9957142857143</v>
      </c>
      <c r="D4911">
        <v>0</v>
      </c>
      <c r="E4911">
        <v>7</v>
      </c>
      <c r="F4911">
        <v>18.2110760377319</v>
      </c>
      <c r="G4911">
        <v>17.577251537366401</v>
      </c>
      <c r="H4911">
        <v>16.471406813445299</v>
      </c>
      <c r="I4911">
        <v>1.02</v>
      </c>
      <c r="J4911">
        <v>16.471406813445299</v>
      </c>
      <c r="K4911">
        <v>16.800834949714201</v>
      </c>
      <c r="L4911">
        <v>2098</v>
      </c>
      <c r="M4911">
        <f t="shared" si="912"/>
        <v>-16.800834949714201</v>
      </c>
      <c r="N4911">
        <v>-16.800834949714201</v>
      </c>
      <c r="O4911">
        <f t="shared" si="922"/>
        <v>-335.27639121027818</v>
      </c>
      <c r="P4911">
        <f t="shared" si="913"/>
        <v>37.409901317660029</v>
      </c>
      <c r="Q4911">
        <f t="shared" si="923"/>
        <v>-3.2783581328623299</v>
      </c>
      <c r="R4911">
        <f t="shared" si="914"/>
        <v>3.2783581328623299</v>
      </c>
      <c r="S4911">
        <f t="shared" si="915"/>
        <v>0.19513066717663924</v>
      </c>
      <c r="T4911">
        <f t="shared" si="916"/>
        <v>13.522476816851871</v>
      </c>
      <c r="U4911">
        <f t="shared" si="917"/>
        <v>0</v>
      </c>
      <c r="V4911">
        <f t="shared" si="918"/>
        <v>80.486933282336082</v>
      </c>
      <c r="W4911">
        <f t="shared" si="919"/>
        <v>0</v>
      </c>
      <c r="X4911">
        <f t="shared" si="920"/>
        <v>80.486933282336082</v>
      </c>
      <c r="Y4911">
        <f t="shared" si="921"/>
        <v>3.2783581328623299</v>
      </c>
    </row>
    <row r="4912" spans="1:25" x14ac:dyDescent="0.3">
      <c r="A4912">
        <v>3</v>
      </c>
      <c r="B4912">
        <v>5</v>
      </c>
      <c r="C4912">
        <v>34.96</v>
      </c>
      <c r="D4912">
        <v>0</v>
      </c>
      <c r="E4912">
        <v>3</v>
      </c>
      <c r="F4912">
        <v>18.9988165515649</v>
      </c>
      <c r="G4912">
        <v>17.577251537366401</v>
      </c>
      <c r="H4912">
        <v>16.838060197814499</v>
      </c>
      <c r="I4912">
        <v>1.02</v>
      </c>
      <c r="J4912">
        <v>16.838060197814499</v>
      </c>
      <c r="K4912">
        <v>17.174821401770799</v>
      </c>
      <c r="L4912">
        <v>2098</v>
      </c>
      <c r="M4912">
        <f t="shared" si="912"/>
        <v>-17.174821401770799</v>
      </c>
      <c r="N4912">
        <v>-17.174821401770799</v>
      </c>
      <c r="O4912">
        <f t="shared" si="922"/>
        <v>-352.45121261204895</v>
      </c>
      <c r="P4912">
        <f t="shared" si="913"/>
        <v>34.331431454147264</v>
      </c>
      <c r="Q4912">
        <f t="shared" si="923"/>
        <v>-3.0784698635127654</v>
      </c>
      <c r="R4912">
        <f t="shared" si="914"/>
        <v>3.0784698635127654</v>
      </c>
      <c r="S4912">
        <f t="shared" si="915"/>
        <v>0.17924319511091752</v>
      </c>
      <c r="T4912">
        <f t="shared" si="916"/>
        <v>14.096351538258034</v>
      </c>
      <c r="U4912">
        <f t="shared" si="917"/>
        <v>0</v>
      </c>
      <c r="V4912">
        <f t="shared" si="918"/>
        <v>82.075680488908247</v>
      </c>
      <c r="W4912">
        <f t="shared" si="919"/>
        <v>0</v>
      </c>
      <c r="X4912">
        <f t="shared" si="920"/>
        <v>82.075680488908247</v>
      </c>
      <c r="Y4912">
        <f t="shared" si="921"/>
        <v>3.0784698635127654</v>
      </c>
    </row>
    <row r="4913" spans="1:25" x14ac:dyDescent="0.3">
      <c r="A4913">
        <v>4</v>
      </c>
      <c r="B4913">
        <v>1</v>
      </c>
      <c r="C4913">
        <v>33.770000000000003</v>
      </c>
      <c r="D4913">
        <v>0</v>
      </c>
      <c r="E4913">
        <v>7</v>
      </c>
      <c r="F4913">
        <v>18.0283275180864</v>
      </c>
      <c r="G4913">
        <v>17.577251537366401</v>
      </c>
      <c r="H4913">
        <v>16.385264808158801</v>
      </c>
      <c r="I4913">
        <v>1.1000000000000001</v>
      </c>
      <c r="J4913">
        <v>16.385264808158801</v>
      </c>
      <c r="K4913">
        <v>18.023791288974699</v>
      </c>
      <c r="L4913">
        <v>2098</v>
      </c>
      <c r="M4913">
        <f t="shared" si="912"/>
        <v>-18.023791288974699</v>
      </c>
      <c r="N4913">
        <v>-18.023791288974699</v>
      </c>
      <c r="O4913">
        <f t="shared" si="922"/>
        <v>-370.47500390102363</v>
      </c>
      <c r="P4913">
        <f t="shared" si="913"/>
        <v>31.372833618212336</v>
      </c>
      <c r="Q4913">
        <f t="shared" si="923"/>
        <v>-2.9585978359349276</v>
      </c>
      <c r="R4913">
        <f t="shared" si="914"/>
        <v>2.9585978359349276</v>
      </c>
      <c r="S4913">
        <f t="shared" si="915"/>
        <v>0.16414958365306451</v>
      </c>
      <c r="T4913">
        <f t="shared" si="916"/>
        <v>15.065193453039772</v>
      </c>
      <c r="U4913">
        <f t="shared" si="917"/>
        <v>0</v>
      </c>
      <c r="V4913">
        <f t="shared" si="918"/>
        <v>83.585041634693553</v>
      </c>
      <c r="W4913">
        <f t="shared" si="919"/>
        <v>0</v>
      </c>
      <c r="X4913">
        <f t="shared" si="920"/>
        <v>83.585041634693553</v>
      </c>
      <c r="Y4913">
        <f t="shared" si="921"/>
        <v>2.9585978359349276</v>
      </c>
    </row>
    <row r="4914" spans="1:25" x14ac:dyDescent="0.3">
      <c r="A4914">
        <v>4</v>
      </c>
      <c r="B4914">
        <v>2</v>
      </c>
      <c r="C4914">
        <v>33.847857142857102</v>
      </c>
      <c r="D4914">
        <v>0.41</v>
      </c>
      <c r="E4914">
        <v>7</v>
      </c>
      <c r="F4914">
        <v>18.091293484088698</v>
      </c>
      <c r="G4914">
        <v>17.577251537366401</v>
      </c>
      <c r="H4914">
        <v>16.414992155003901</v>
      </c>
      <c r="I4914">
        <v>1.1000000000000001</v>
      </c>
      <c r="J4914">
        <v>16.414992155003901</v>
      </c>
      <c r="K4914">
        <v>18.0564913705043</v>
      </c>
      <c r="L4914">
        <v>2098</v>
      </c>
      <c r="M4914">
        <f t="shared" si="912"/>
        <v>-17.6464913705043</v>
      </c>
      <c r="N4914">
        <v>-17.6464913705043</v>
      </c>
      <c r="O4914">
        <f t="shared" si="922"/>
        <v>-388.12149527152792</v>
      </c>
      <c r="P4914">
        <f t="shared" si="913"/>
        <v>28.723335907140335</v>
      </c>
      <c r="Q4914">
        <f t="shared" si="923"/>
        <v>-2.6494977110720015</v>
      </c>
      <c r="R4914">
        <f t="shared" si="914"/>
        <v>3.0594977110720016</v>
      </c>
      <c r="S4914">
        <f t="shared" si="915"/>
        <v>0.16944032194813674</v>
      </c>
      <c r="T4914">
        <f t="shared" si="916"/>
        <v>14.996993659432299</v>
      </c>
      <c r="U4914">
        <f t="shared" si="917"/>
        <v>0</v>
      </c>
      <c r="V4914">
        <f t="shared" si="918"/>
        <v>83.055967805186327</v>
      </c>
      <c r="W4914">
        <f t="shared" si="919"/>
        <v>0</v>
      </c>
      <c r="X4914">
        <f t="shared" si="920"/>
        <v>83.055967805186327</v>
      </c>
      <c r="Y4914">
        <f t="shared" si="921"/>
        <v>2.6494977110720015</v>
      </c>
    </row>
    <row r="4915" spans="1:25" x14ac:dyDescent="0.3">
      <c r="A4915">
        <v>4</v>
      </c>
      <c r="B4915">
        <v>3</v>
      </c>
      <c r="C4915">
        <v>34.1778571428571</v>
      </c>
      <c r="D4915">
        <v>5.16</v>
      </c>
      <c r="E4915">
        <v>7</v>
      </c>
      <c r="F4915">
        <v>18.3590027258936</v>
      </c>
      <c r="G4915">
        <v>17.577251537366401</v>
      </c>
      <c r="H4915">
        <v>16.540831389189101</v>
      </c>
      <c r="I4915">
        <v>1.1000000000000001</v>
      </c>
      <c r="J4915">
        <v>16.540831389189101</v>
      </c>
      <c r="K4915">
        <v>18.194914528108001</v>
      </c>
      <c r="L4915">
        <v>2098</v>
      </c>
      <c r="M4915">
        <f t="shared" si="912"/>
        <v>-13.034914528108001</v>
      </c>
      <c r="N4915">
        <v>-13.034914528108001</v>
      </c>
      <c r="O4915">
        <f t="shared" si="922"/>
        <v>-401.15640979963592</v>
      </c>
      <c r="P4915">
        <f t="shared" si="913"/>
        <v>26.911005182918242</v>
      </c>
      <c r="Q4915">
        <f t="shared" si="923"/>
        <v>-1.8123307242220932</v>
      </c>
      <c r="R4915">
        <f t="shared" si="914"/>
        <v>6.9723307242220933</v>
      </c>
      <c r="S4915">
        <f t="shared" si="915"/>
        <v>0.3832021696749961</v>
      </c>
      <c r="T4915">
        <f t="shared" si="916"/>
        <v>11.222583803885907</v>
      </c>
      <c r="U4915">
        <f t="shared" si="917"/>
        <v>0</v>
      </c>
      <c r="V4915">
        <f t="shared" si="918"/>
        <v>61.679783032500389</v>
      </c>
      <c r="W4915">
        <f t="shared" si="919"/>
        <v>0</v>
      </c>
      <c r="X4915">
        <f t="shared" si="920"/>
        <v>61.679783032500389</v>
      </c>
      <c r="Y4915">
        <f t="shared" si="921"/>
        <v>1.8123307242220932</v>
      </c>
    </row>
    <row r="4916" spans="1:25" x14ac:dyDescent="0.3">
      <c r="A4916">
        <v>4</v>
      </c>
      <c r="B4916">
        <v>4</v>
      </c>
      <c r="C4916">
        <v>36.22</v>
      </c>
      <c r="D4916">
        <v>0</v>
      </c>
      <c r="E4916">
        <v>7</v>
      </c>
      <c r="F4916">
        <v>20.045060004748699</v>
      </c>
      <c r="G4916">
        <v>17.577251537366401</v>
      </c>
      <c r="H4916">
        <v>17.3139294042467</v>
      </c>
      <c r="I4916">
        <v>1.1000000000000001</v>
      </c>
      <c r="J4916">
        <v>17.3139294042467</v>
      </c>
      <c r="K4916">
        <v>19.045322344671401</v>
      </c>
      <c r="L4916">
        <v>2098</v>
      </c>
      <c r="M4916">
        <f t="shared" si="912"/>
        <v>-19.045322344671401</v>
      </c>
      <c r="N4916">
        <v>-19.045322344671401</v>
      </c>
      <c r="O4916">
        <f t="shared" si="922"/>
        <v>-420.2017321443073</v>
      </c>
      <c r="P4916">
        <f t="shared" si="913"/>
        <v>24.466594707226449</v>
      </c>
      <c r="Q4916">
        <f t="shared" si="923"/>
        <v>-2.444410475691793</v>
      </c>
      <c r="R4916">
        <f t="shared" si="914"/>
        <v>2.444410475691793</v>
      </c>
      <c r="S4916">
        <f t="shared" si="915"/>
        <v>0.12834702566090739</v>
      </c>
      <c r="T4916">
        <f t="shared" si="916"/>
        <v>16.600911868979608</v>
      </c>
      <c r="U4916">
        <f t="shared" si="917"/>
        <v>0</v>
      </c>
      <c r="V4916">
        <f t="shared" si="918"/>
        <v>87.165297433909259</v>
      </c>
      <c r="W4916">
        <f t="shared" si="919"/>
        <v>0</v>
      </c>
      <c r="X4916">
        <f t="shared" si="920"/>
        <v>87.165297433909259</v>
      </c>
      <c r="Y4916">
        <f t="shared" si="921"/>
        <v>2.444410475691793</v>
      </c>
    </row>
    <row r="4917" spans="1:25" x14ac:dyDescent="0.3">
      <c r="A4917">
        <v>4</v>
      </c>
      <c r="B4917">
        <v>5</v>
      </c>
      <c r="C4917">
        <v>36.244999999999997</v>
      </c>
      <c r="D4917">
        <v>0</v>
      </c>
      <c r="E4917">
        <v>2</v>
      </c>
      <c r="F4917">
        <v>20.0660108631565</v>
      </c>
      <c r="G4917">
        <v>17.577251537366401</v>
      </c>
      <c r="H4917">
        <v>17.323335233247299</v>
      </c>
      <c r="I4917">
        <v>1.1000000000000001</v>
      </c>
      <c r="J4917">
        <v>17.323335233247299</v>
      </c>
      <c r="K4917">
        <v>19.055668756572</v>
      </c>
      <c r="L4917">
        <v>2098</v>
      </c>
      <c r="M4917">
        <f t="shared" si="912"/>
        <v>-19.055668756572</v>
      </c>
      <c r="N4917">
        <v>-19.055668756572</v>
      </c>
      <c r="O4917">
        <f t="shared" si="922"/>
        <v>-439.2574009008793</v>
      </c>
      <c r="P4917">
        <f t="shared" si="913"/>
        <v>22.243066944236077</v>
      </c>
      <c r="Q4917">
        <f t="shared" si="923"/>
        <v>-2.223527762990372</v>
      </c>
      <c r="R4917">
        <f t="shared" si="914"/>
        <v>2.223527762990372</v>
      </c>
      <c r="S4917">
        <f t="shared" si="915"/>
        <v>0.11668589496359251</v>
      </c>
      <c r="T4917">
        <f t="shared" si="916"/>
        <v>16.832140993581628</v>
      </c>
      <c r="U4917">
        <f t="shared" si="917"/>
        <v>0</v>
      </c>
      <c r="V4917">
        <f t="shared" si="918"/>
        <v>88.331410503640754</v>
      </c>
      <c r="W4917">
        <f t="shared" si="919"/>
        <v>0</v>
      </c>
      <c r="X4917">
        <f t="shared" si="920"/>
        <v>88.331410503640754</v>
      </c>
      <c r="Y4917">
        <f t="shared" si="921"/>
        <v>2.223527762990372</v>
      </c>
    </row>
    <row r="4918" spans="1:25" x14ac:dyDescent="0.3">
      <c r="A4918">
        <v>5</v>
      </c>
      <c r="B4918">
        <v>1</v>
      </c>
      <c r="C4918">
        <v>34.236428571428597</v>
      </c>
      <c r="D4918">
        <v>0.11</v>
      </c>
      <c r="E4918">
        <v>7</v>
      </c>
      <c r="F4918">
        <v>18.406657578205401</v>
      </c>
      <c r="G4918">
        <v>17.577251537366401</v>
      </c>
      <c r="H4918">
        <v>16.563139403925799</v>
      </c>
      <c r="I4918">
        <v>1.18</v>
      </c>
      <c r="J4918">
        <v>16.563139403925799</v>
      </c>
      <c r="K4918">
        <v>19.544504496632399</v>
      </c>
      <c r="L4918">
        <v>2098</v>
      </c>
      <c r="M4918">
        <f t="shared" si="912"/>
        <v>-19.4345044966324</v>
      </c>
      <c r="N4918">
        <v>-19.4345044966324</v>
      </c>
      <c r="O4918">
        <f t="shared" si="922"/>
        <v>-458.69190539751173</v>
      </c>
      <c r="P4918">
        <f t="shared" si="913"/>
        <v>20.183346618602837</v>
      </c>
      <c r="Q4918">
        <f t="shared" si="923"/>
        <v>-2.0597203256332399</v>
      </c>
      <c r="R4918">
        <f t="shared" si="914"/>
        <v>2.1697203256332398</v>
      </c>
      <c r="S4918">
        <f t="shared" si="915"/>
        <v>0.11101434298357842</v>
      </c>
      <c r="T4918">
        <f t="shared" si="916"/>
        <v>17.37478417099916</v>
      </c>
      <c r="U4918">
        <f t="shared" si="917"/>
        <v>0</v>
      </c>
      <c r="V4918">
        <f t="shared" si="918"/>
        <v>88.898565701642156</v>
      </c>
      <c r="W4918">
        <f t="shared" si="919"/>
        <v>0</v>
      </c>
      <c r="X4918">
        <f t="shared" si="920"/>
        <v>88.898565701642156</v>
      </c>
      <c r="Y4918">
        <f t="shared" si="921"/>
        <v>2.0597203256332399</v>
      </c>
    </row>
    <row r="4919" spans="1:25" x14ac:dyDescent="0.3">
      <c r="A4919">
        <v>5</v>
      </c>
      <c r="B4919">
        <v>2</v>
      </c>
      <c r="C4919">
        <v>34.104999999999997</v>
      </c>
      <c r="D4919">
        <v>0.21</v>
      </c>
      <c r="E4919">
        <v>7</v>
      </c>
      <c r="F4919">
        <v>18.299783300056401</v>
      </c>
      <c r="G4919">
        <v>17.577251537366401</v>
      </c>
      <c r="H4919">
        <v>16.513071033453599</v>
      </c>
      <c r="I4919">
        <v>1.18</v>
      </c>
      <c r="J4919">
        <v>16.513071033453599</v>
      </c>
      <c r="K4919">
        <v>19.485423819475201</v>
      </c>
      <c r="L4919">
        <v>2098</v>
      </c>
      <c r="M4919">
        <f t="shared" si="912"/>
        <v>-19.275423819475201</v>
      </c>
      <c r="N4919">
        <v>-19.275423819475201</v>
      </c>
      <c r="O4919">
        <f t="shared" si="922"/>
        <v>-477.96732921698691</v>
      </c>
      <c r="P4919">
        <f t="shared" si="913"/>
        <v>18.328930633543045</v>
      </c>
      <c r="Q4919">
        <f t="shared" si="923"/>
        <v>-1.8544159850597914</v>
      </c>
      <c r="R4919">
        <f t="shared" si="914"/>
        <v>2.0644159850597914</v>
      </c>
      <c r="S4919">
        <f t="shared" si="915"/>
        <v>0.10594668118003461</v>
      </c>
      <c r="T4919">
        <f t="shared" si="916"/>
        <v>17.421007834415409</v>
      </c>
      <c r="U4919">
        <f t="shared" si="917"/>
        <v>0</v>
      </c>
      <c r="V4919">
        <f t="shared" si="918"/>
        <v>89.405331881996531</v>
      </c>
      <c r="W4919">
        <f t="shared" si="919"/>
        <v>0</v>
      </c>
      <c r="X4919">
        <f t="shared" si="920"/>
        <v>89.405331881996531</v>
      </c>
      <c r="Y4919">
        <f t="shared" si="921"/>
        <v>1.8544159850597914</v>
      </c>
    </row>
    <row r="4920" spans="1:25" x14ac:dyDescent="0.3">
      <c r="A4920">
        <v>5</v>
      </c>
      <c r="B4920">
        <v>3</v>
      </c>
      <c r="C4920">
        <v>34.794285714285699</v>
      </c>
      <c r="D4920">
        <v>0.28999999999999998</v>
      </c>
      <c r="E4920">
        <v>7</v>
      </c>
      <c r="F4920">
        <v>18.862637232429599</v>
      </c>
      <c r="G4920">
        <v>17.577251537366401</v>
      </c>
      <c r="H4920">
        <v>16.775204907385302</v>
      </c>
      <c r="I4920">
        <v>1.18</v>
      </c>
      <c r="J4920">
        <v>16.775204907385302</v>
      </c>
      <c r="K4920">
        <v>19.794741790714699</v>
      </c>
      <c r="L4920">
        <v>2098</v>
      </c>
      <c r="M4920">
        <f t="shared" si="912"/>
        <v>-19.5047417907147</v>
      </c>
      <c r="N4920">
        <v>-19.5047417907147</v>
      </c>
      <c r="O4920">
        <f t="shared" si="922"/>
        <v>-497.47207100770163</v>
      </c>
      <c r="P4920">
        <f t="shared" si="913"/>
        <v>16.625821710392866</v>
      </c>
      <c r="Q4920">
        <f t="shared" si="923"/>
        <v>-1.7031089231501788</v>
      </c>
      <c r="R4920">
        <f t="shared" si="914"/>
        <v>1.9931089231501788</v>
      </c>
      <c r="S4920">
        <f t="shared" si="915"/>
        <v>0.10068880636195542</v>
      </c>
      <c r="T4920">
        <f t="shared" si="916"/>
        <v>17.801632867564521</v>
      </c>
      <c r="U4920">
        <f t="shared" si="917"/>
        <v>0</v>
      </c>
      <c r="V4920">
        <f t="shared" si="918"/>
        <v>89.93111936380447</v>
      </c>
      <c r="W4920">
        <f t="shared" si="919"/>
        <v>0</v>
      </c>
      <c r="X4920">
        <f t="shared" si="920"/>
        <v>89.93111936380447</v>
      </c>
      <c r="Y4920">
        <f t="shared" si="921"/>
        <v>1.7031089231501788</v>
      </c>
    </row>
    <row r="4921" spans="1:25" x14ac:dyDescent="0.3">
      <c r="A4921">
        <v>5</v>
      </c>
      <c r="B4921">
        <v>4</v>
      </c>
      <c r="C4921">
        <v>35.4364285714286</v>
      </c>
      <c r="D4921">
        <v>0.59</v>
      </c>
      <c r="E4921">
        <v>7</v>
      </c>
      <c r="F4921">
        <v>19.392179873547001</v>
      </c>
      <c r="G4921">
        <v>17.577251537366401</v>
      </c>
      <c r="H4921">
        <v>17.018417295446</v>
      </c>
      <c r="I4921">
        <v>1.18</v>
      </c>
      <c r="J4921">
        <v>17.018417295446</v>
      </c>
      <c r="K4921">
        <v>20.081732408626198</v>
      </c>
      <c r="L4921">
        <v>2098</v>
      </c>
      <c r="M4921">
        <f t="shared" si="912"/>
        <v>-19.491732408626198</v>
      </c>
      <c r="N4921">
        <v>-19.491732408626198</v>
      </c>
      <c r="O4921">
        <f t="shared" si="922"/>
        <v>-516.96380341632778</v>
      </c>
      <c r="P4921">
        <f t="shared" si="913"/>
        <v>15.081945247702771</v>
      </c>
      <c r="Q4921">
        <f t="shared" si="923"/>
        <v>-1.5438764626900952</v>
      </c>
      <c r="R4921">
        <f t="shared" si="914"/>
        <v>2.133876462690095</v>
      </c>
      <c r="S4921">
        <f t="shared" si="915"/>
        <v>0.10625958056155946</v>
      </c>
      <c r="T4921">
        <f t="shared" si="916"/>
        <v>17.947855945936105</v>
      </c>
      <c r="U4921">
        <f t="shared" si="917"/>
        <v>0</v>
      </c>
      <c r="V4921">
        <f t="shared" si="918"/>
        <v>89.374041943844063</v>
      </c>
      <c r="W4921">
        <f t="shared" si="919"/>
        <v>0</v>
      </c>
      <c r="X4921">
        <f t="shared" si="920"/>
        <v>89.374041943844063</v>
      </c>
      <c r="Y4921">
        <f t="shared" si="921"/>
        <v>1.5438764626900952</v>
      </c>
    </row>
    <row r="4922" spans="1:25" x14ac:dyDescent="0.3">
      <c r="A4922">
        <v>5</v>
      </c>
      <c r="B4922">
        <v>5</v>
      </c>
      <c r="C4922">
        <v>36.258333333333297</v>
      </c>
      <c r="D4922">
        <v>2.99</v>
      </c>
      <c r="E4922">
        <v>3</v>
      </c>
      <c r="F4922">
        <v>20.077187692125701</v>
      </c>
      <c r="G4922">
        <v>17.577251537366401</v>
      </c>
      <c r="H4922">
        <v>17.328351110638099</v>
      </c>
      <c r="I4922">
        <v>1.18</v>
      </c>
      <c r="J4922">
        <v>17.328351110638099</v>
      </c>
      <c r="K4922">
        <v>20.447454310552899</v>
      </c>
      <c r="L4922">
        <v>2098</v>
      </c>
      <c r="M4922">
        <f t="shared" si="912"/>
        <v>-17.457454310552897</v>
      </c>
      <c r="N4922">
        <v>-17.457454310552897</v>
      </c>
      <c r="O4922">
        <f t="shared" si="922"/>
        <v>-534.42125772688064</v>
      </c>
      <c r="P4922">
        <f t="shared" si="913"/>
        <v>13.821302728710554</v>
      </c>
      <c r="Q4922">
        <f t="shared" si="923"/>
        <v>-1.260642518992217</v>
      </c>
      <c r="R4922">
        <f t="shared" si="914"/>
        <v>4.2506425189922172</v>
      </c>
      <c r="S4922">
        <f t="shared" si="915"/>
        <v>0.20788125770739427</v>
      </c>
      <c r="T4922">
        <f t="shared" si="916"/>
        <v>16.196811791560684</v>
      </c>
      <c r="U4922">
        <f t="shared" si="917"/>
        <v>0</v>
      </c>
      <c r="V4922">
        <f t="shared" si="918"/>
        <v>79.211874229260587</v>
      </c>
      <c r="W4922">
        <f t="shared" si="919"/>
        <v>0</v>
      </c>
      <c r="X4922">
        <f t="shared" si="920"/>
        <v>79.211874229260587</v>
      </c>
      <c r="Y4922">
        <f t="shared" si="921"/>
        <v>1.260642518992217</v>
      </c>
    </row>
    <row r="4923" spans="1:25" x14ac:dyDescent="0.3">
      <c r="A4923">
        <v>6</v>
      </c>
      <c r="B4923">
        <v>1</v>
      </c>
      <c r="C4923">
        <v>33.443571428571403</v>
      </c>
      <c r="D4923">
        <v>18.97</v>
      </c>
      <c r="E4923">
        <v>7</v>
      </c>
      <c r="F4923">
        <v>17.7651453304325</v>
      </c>
      <c r="G4923">
        <v>17.577251537366401</v>
      </c>
      <c r="H4923">
        <v>16.2604687994138</v>
      </c>
      <c r="I4923">
        <v>1.25</v>
      </c>
      <c r="J4923">
        <v>16.2604687994138</v>
      </c>
      <c r="K4923">
        <v>20.3255859992673</v>
      </c>
      <c r="L4923">
        <v>2098</v>
      </c>
      <c r="M4923">
        <f t="shared" si="912"/>
        <v>-1.3555859992673014</v>
      </c>
      <c r="N4923">
        <v>-1.3555859992673014</v>
      </c>
      <c r="O4923">
        <f t="shared" si="922"/>
        <v>-535.77684372614794</v>
      </c>
      <c r="P4923">
        <f t="shared" si="913"/>
        <v>13.72793966792954</v>
      </c>
      <c r="Q4923">
        <f t="shared" si="923"/>
        <v>-9.3363060781014084E-2</v>
      </c>
      <c r="R4923">
        <f t="shared" si="914"/>
        <v>19.063363060781015</v>
      </c>
      <c r="S4923">
        <f t="shared" si="915"/>
        <v>0.93789980084550639</v>
      </c>
      <c r="T4923">
        <f t="shared" si="916"/>
        <v>1.2622229384862855</v>
      </c>
      <c r="U4923">
        <f t="shared" si="917"/>
        <v>0</v>
      </c>
      <c r="V4923">
        <f t="shared" si="918"/>
        <v>6.2100199154493572</v>
      </c>
      <c r="W4923">
        <f t="shared" si="919"/>
        <v>0</v>
      </c>
      <c r="X4923">
        <f t="shared" si="920"/>
        <v>6.2100199154493572</v>
      </c>
      <c r="Y4923">
        <f t="shared" si="921"/>
        <v>9.3363060781014084E-2</v>
      </c>
    </row>
    <row r="4924" spans="1:25" x14ac:dyDescent="0.3">
      <c r="A4924">
        <v>6</v>
      </c>
      <c r="B4924">
        <v>2</v>
      </c>
      <c r="C4924">
        <v>32.458571428571403</v>
      </c>
      <c r="D4924">
        <v>356.76</v>
      </c>
      <c r="E4924">
        <v>7</v>
      </c>
      <c r="F4924">
        <v>16.979000752424401</v>
      </c>
      <c r="G4924">
        <v>17.577251537366401</v>
      </c>
      <c r="H4924">
        <v>15.8823100172345</v>
      </c>
      <c r="I4924">
        <v>1.25</v>
      </c>
      <c r="J4924">
        <v>15.8823100172345</v>
      </c>
      <c r="K4924">
        <v>19.852887521543099</v>
      </c>
      <c r="L4924">
        <v>2098</v>
      </c>
      <c r="M4924">
        <f t="shared" si="912"/>
        <v>336.9071124784569</v>
      </c>
      <c r="N4924">
        <v>336.9071124784569</v>
      </c>
      <c r="O4924">
        <f t="shared" si="922"/>
        <v>-198.86973124769105</v>
      </c>
      <c r="P4924">
        <f t="shared" si="913"/>
        <v>73.992868009506935</v>
      </c>
      <c r="Q4924">
        <f t="shared" si="923"/>
        <v>60.264928341577395</v>
      </c>
      <c r="R4924">
        <f t="shared" si="914"/>
        <v>19.852887521543099</v>
      </c>
      <c r="S4924">
        <f t="shared" si="915"/>
        <v>1</v>
      </c>
      <c r="T4924">
        <f t="shared" si="916"/>
        <v>0</v>
      </c>
      <c r="U4924">
        <f t="shared" si="917"/>
        <v>336.9071124784569</v>
      </c>
      <c r="V4924">
        <f t="shared" si="918"/>
        <v>0</v>
      </c>
      <c r="W4924">
        <f t="shared" si="919"/>
        <v>100</v>
      </c>
      <c r="X4924">
        <f t="shared" si="920"/>
        <v>-100</v>
      </c>
      <c r="Y4924">
        <f t="shared" si="921"/>
        <v>60.264928341577395</v>
      </c>
    </row>
    <row r="4925" spans="1:25" x14ac:dyDescent="0.3">
      <c r="A4925">
        <v>6</v>
      </c>
      <c r="B4925">
        <v>3</v>
      </c>
      <c r="C4925">
        <v>31.1007142857143</v>
      </c>
      <c r="D4925">
        <v>41.19</v>
      </c>
      <c r="E4925">
        <v>7</v>
      </c>
      <c r="F4925">
        <v>15.9152602173214</v>
      </c>
      <c r="G4925">
        <v>17.577251537366401</v>
      </c>
      <c r="H4925">
        <v>15.356967005380399</v>
      </c>
      <c r="I4925">
        <v>1.25</v>
      </c>
      <c r="J4925">
        <v>15.356967005380399</v>
      </c>
      <c r="K4925">
        <v>19.1962087567255</v>
      </c>
      <c r="L4925">
        <v>2098</v>
      </c>
      <c r="M4925">
        <f t="shared" si="912"/>
        <v>21.993791243274497</v>
      </c>
      <c r="N4925">
        <v>21.993791243274497</v>
      </c>
      <c r="O4925">
        <f t="shared" si="922"/>
        <v>-176.87594000441655</v>
      </c>
      <c r="P4925">
        <f t="shared" si="913"/>
        <v>82.594051857696513</v>
      </c>
      <c r="Q4925">
        <f t="shared" si="923"/>
        <v>8.6011838481895779</v>
      </c>
      <c r="R4925">
        <f t="shared" si="914"/>
        <v>19.1962087567255</v>
      </c>
      <c r="S4925">
        <f t="shared" si="915"/>
        <v>1</v>
      </c>
      <c r="T4925">
        <f t="shared" si="916"/>
        <v>0</v>
      </c>
      <c r="U4925">
        <f t="shared" si="917"/>
        <v>21.993791243274497</v>
      </c>
      <c r="V4925">
        <f t="shared" si="918"/>
        <v>0</v>
      </c>
      <c r="W4925">
        <f t="shared" si="919"/>
        <v>100</v>
      </c>
      <c r="X4925">
        <f t="shared" si="920"/>
        <v>-100</v>
      </c>
      <c r="Y4925">
        <f t="shared" si="921"/>
        <v>8.6011838481895779</v>
      </c>
    </row>
    <row r="4926" spans="1:25" x14ac:dyDescent="0.3">
      <c r="A4926">
        <v>6</v>
      </c>
      <c r="B4926">
        <v>4</v>
      </c>
      <c r="C4926">
        <v>32.150714285714301</v>
      </c>
      <c r="D4926">
        <v>18.739999999999998</v>
      </c>
      <c r="E4926">
        <v>7</v>
      </c>
      <c r="F4926">
        <v>16.7357824271078</v>
      </c>
      <c r="G4926">
        <v>17.577251537366401</v>
      </c>
      <c r="H4926">
        <v>15.763619730960199</v>
      </c>
      <c r="I4926">
        <v>1.25</v>
      </c>
      <c r="J4926">
        <v>15.763619730960199</v>
      </c>
      <c r="K4926">
        <v>19.704524663700301</v>
      </c>
      <c r="L4926">
        <v>2098</v>
      </c>
      <c r="M4926">
        <f t="shared" si="912"/>
        <v>-0.96452466370030265</v>
      </c>
      <c r="N4926">
        <v>-0.96452466370030265</v>
      </c>
      <c r="O4926">
        <f t="shared" si="922"/>
        <v>-177.84046466811685</v>
      </c>
      <c r="P4926">
        <f t="shared" si="913"/>
        <v>82.196690788758133</v>
      </c>
      <c r="Q4926">
        <f t="shared" si="923"/>
        <v>-0.39736106893838041</v>
      </c>
      <c r="R4926">
        <f t="shared" si="914"/>
        <v>19.137361068938379</v>
      </c>
      <c r="S4926">
        <f t="shared" si="915"/>
        <v>0.97121658073758299</v>
      </c>
      <c r="T4926">
        <f t="shared" si="916"/>
        <v>0.56716359476192224</v>
      </c>
      <c r="U4926">
        <f t="shared" si="917"/>
        <v>0</v>
      </c>
      <c r="V4926">
        <f t="shared" si="918"/>
        <v>2.8783419262417005</v>
      </c>
      <c r="W4926">
        <f t="shared" si="919"/>
        <v>0</v>
      </c>
      <c r="X4926">
        <f t="shared" si="920"/>
        <v>2.8783419262417005</v>
      </c>
      <c r="Y4926">
        <f t="shared" si="921"/>
        <v>0.39736106893838041</v>
      </c>
    </row>
    <row r="4927" spans="1:25" x14ac:dyDescent="0.3">
      <c r="A4927">
        <v>6</v>
      </c>
      <c r="B4927">
        <v>5</v>
      </c>
      <c r="C4927">
        <v>32.512500000000003</v>
      </c>
      <c r="D4927">
        <v>0</v>
      </c>
      <c r="E4927">
        <v>2</v>
      </c>
      <c r="F4927">
        <v>17.0217287823451</v>
      </c>
      <c r="G4927">
        <v>17.577251537366401</v>
      </c>
      <c r="H4927">
        <v>15.903076751137</v>
      </c>
      <c r="I4927">
        <v>1.25</v>
      </c>
      <c r="J4927">
        <v>15.903076751137</v>
      </c>
      <c r="K4927">
        <v>19.878845938921302</v>
      </c>
      <c r="L4927">
        <v>2098</v>
      </c>
      <c r="M4927">
        <f t="shared" si="912"/>
        <v>-19.878845938921302</v>
      </c>
      <c r="N4927">
        <v>-19.878845938921302</v>
      </c>
      <c r="O4927">
        <f t="shared" si="922"/>
        <v>-197.71931060703815</v>
      </c>
      <c r="P4927">
        <f t="shared" si="913"/>
        <v>74.419709062601669</v>
      </c>
      <c r="Q4927">
        <f t="shared" si="923"/>
        <v>-7.776981726156464</v>
      </c>
      <c r="R4927">
        <f t="shared" si="914"/>
        <v>7.776981726156464</v>
      </c>
      <c r="S4927">
        <f t="shared" si="915"/>
        <v>0.39121897468553302</v>
      </c>
      <c r="T4927">
        <f t="shared" si="916"/>
        <v>12.101864212764838</v>
      </c>
      <c r="U4927">
        <f t="shared" si="917"/>
        <v>0</v>
      </c>
      <c r="V4927">
        <f t="shared" si="918"/>
        <v>60.8781025314467</v>
      </c>
      <c r="W4927">
        <f t="shared" si="919"/>
        <v>0</v>
      </c>
      <c r="X4927">
        <f t="shared" si="920"/>
        <v>60.8781025314467</v>
      </c>
      <c r="Y4927">
        <f t="shared" si="921"/>
        <v>7.776981726156464</v>
      </c>
    </row>
    <row r="4928" spans="1:25" x14ac:dyDescent="0.3">
      <c r="A4928">
        <v>7</v>
      </c>
      <c r="B4928">
        <v>1</v>
      </c>
      <c r="C4928">
        <v>32.780714285714303</v>
      </c>
      <c r="D4928">
        <v>9.4700000000000006</v>
      </c>
      <c r="E4928">
        <v>7</v>
      </c>
      <c r="F4928">
        <v>17.2347778551371</v>
      </c>
      <c r="G4928">
        <v>17.577251537366401</v>
      </c>
      <c r="H4928">
        <v>16.006251690650199</v>
      </c>
      <c r="I4928">
        <v>1.25</v>
      </c>
      <c r="J4928">
        <v>16.006251690650199</v>
      </c>
      <c r="K4928">
        <v>20.007814613312799</v>
      </c>
      <c r="L4928">
        <v>2098</v>
      </c>
      <c r="M4928">
        <f t="shared" si="912"/>
        <v>-10.537814613312799</v>
      </c>
      <c r="N4928">
        <v>-10.537814613312799</v>
      </c>
      <c r="O4928">
        <f t="shared" si="922"/>
        <v>-208.25712522035096</v>
      </c>
      <c r="P4928">
        <f t="shared" si="913"/>
        <v>70.600112673954158</v>
      </c>
      <c r="Q4928">
        <f t="shared" si="923"/>
        <v>-3.8195963886475113</v>
      </c>
      <c r="R4928">
        <f t="shared" si="914"/>
        <v>13.289596388647512</v>
      </c>
      <c r="S4928">
        <f t="shared" si="915"/>
        <v>0.66422028819703682</v>
      </c>
      <c r="T4928">
        <f t="shared" si="916"/>
        <v>6.7182182246652875</v>
      </c>
      <c r="U4928">
        <f t="shared" si="917"/>
        <v>0</v>
      </c>
      <c r="V4928">
        <f t="shared" si="918"/>
        <v>33.577971180296323</v>
      </c>
      <c r="W4928">
        <f t="shared" si="919"/>
        <v>0</v>
      </c>
      <c r="X4928">
        <f t="shared" si="920"/>
        <v>33.577971180296323</v>
      </c>
      <c r="Y4928">
        <f t="shared" si="921"/>
        <v>3.8195963886475113</v>
      </c>
    </row>
    <row r="4929" spans="1:25" x14ac:dyDescent="0.3">
      <c r="A4929">
        <v>7</v>
      </c>
      <c r="B4929">
        <v>2</v>
      </c>
      <c r="C4929">
        <v>30.9821428571429</v>
      </c>
      <c r="D4929">
        <v>273.16000000000003</v>
      </c>
      <c r="E4929">
        <v>7</v>
      </c>
      <c r="F4929">
        <v>15.823485446480101</v>
      </c>
      <c r="G4929">
        <v>17.577251537366401</v>
      </c>
      <c r="H4929">
        <v>15.3108635596501</v>
      </c>
      <c r="I4929">
        <v>1.25</v>
      </c>
      <c r="J4929">
        <v>15.3108635596501</v>
      </c>
      <c r="K4929">
        <v>19.138579449562702</v>
      </c>
      <c r="L4929">
        <v>2098</v>
      </c>
      <c r="M4929">
        <f t="shared" si="912"/>
        <v>254.02142055043731</v>
      </c>
      <c r="N4929">
        <v>254.02142055043731</v>
      </c>
      <c r="O4929">
        <f t="shared" si="922"/>
        <v>45.764295330086355</v>
      </c>
      <c r="P4929">
        <f t="shared" si="913"/>
        <v>251.4235188264808</v>
      </c>
      <c r="Q4929">
        <f t="shared" si="923"/>
        <v>180.82340615252664</v>
      </c>
      <c r="R4929">
        <f t="shared" si="914"/>
        <v>19.138579449562702</v>
      </c>
      <c r="S4929">
        <f t="shared" si="915"/>
        <v>1</v>
      </c>
      <c r="T4929">
        <f t="shared" si="916"/>
        <v>0</v>
      </c>
      <c r="U4929">
        <f t="shared" si="917"/>
        <v>254.02142055043731</v>
      </c>
      <c r="V4929">
        <f t="shared" si="918"/>
        <v>0</v>
      </c>
      <c r="W4929">
        <f t="shared" si="919"/>
        <v>100</v>
      </c>
      <c r="X4929">
        <f t="shared" si="920"/>
        <v>-100</v>
      </c>
      <c r="Y4929">
        <f t="shared" si="921"/>
        <v>180.82340615252664</v>
      </c>
    </row>
    <row r="4930" spans="1:25" x14ac:dyDescent="0.3">
      <c r="A4930">
        <v>7</v>
      </c>
      <c r="B4930">
        <v>3</v>
      </c>
      <c r="C4930">
        <v>31.055</v>
      </c>
      <c r="D4930">
        <v>95.83</v>
      </c>
      <c r="E4930">
        <v>7</v>
      </c>
      <c r="F4930">
        <v>15.8798558314834</v>
      </c>
      <c r="G4930">
        <v>17.577251537366401</v>
      </c>
      <c r="H4930">
        <v>15.339196622706201</v>
      </c>
      <c r="I4930">
        <v>1.25</v>
      </c>
      <c r="J4930">
        <v>15.339196622706201</v>
      </c>
      <c r="K4930">
        <v>19.1739957783827</v>
      </c>
      <c r="L4930">
        <v>2098</v>
      </c>
      <c r="M4930">
        <f t="shared" si="912"/>
        <v>76.656004221617295</v>
      </c>
      <c r="N4930">
        <v>76.656004221617295</v>
      </c>
      <c r="O4930">
        <f t="shared" si="922"/>
        <v>122.42029955170365</v>
      </c>
      <c r="P4930">
        <f t="shared" si="913"/>
        <v>368.86062560623259</v>
      </c>
      <c r="Q4930">
        <f t="shared" si="923"/>
        <v>117.43710677975179</v>
      </c>
      <c r="R4930">
        <f t="shared" si="914"/>
        <v>19.1739957783827</v>
      </c>
      <c r="S4930">
        <f t="shared" si="915"/>
        <v>1</v>
      </c>
      <c r="T4930">
        <f t="shared" si="916"/>
        <v>0</v>
      </c>
      <c r="U4930">
        <f t="shared" si="917"/>
        <v>76.656004221617295</v>
      </c>
      <c r="V4930">
        <f t="shared" si="918"/>
        <v>0</v>
      </c>
      <c r="W4930">
        <f t="shared" si="919"/>
        <v>100</v>
      </c>
      <c r="X4930">
        <f t="shared" si="920"/>
        <v>-100</v>
      </c>
      <c r="Y4930">
        <f t="shared" si="921"/>
        <v>117.43710677975179</v>
      </c>
    </row>
    <row r="4931" spans="1:25" x14ac:dyDescent="0.3">
      <c r="A4931">
        <v>7</v>
      </c>
      <c r="B4931">
        <v>4</v>
      </c>
      <c r="C4931">
        <v>30.608571428571398</v>
      </c>
      <c r="D4931">
        <v>600.71</v>
      </c>
      <c r="E4931">
        <v>7</v>
      </c>
      <c r="F4931">
        <v>15.535520455193399</v>
      </c>
      <c r="G4931">
        <v>17.577251537366401</v>
      </c>
      <c r="H4931">
        <v>15.165363419877201</v>
      </c>
      <c r="I4931">
        <v>1.25</v>
      </c>
      <c r="J4931">
        <v>15.165363419877201</v>
      </c>
      <c r="K4931">
        <v>18.956704274846501</v>
      </c>
      <c r="L4931">
        <v>2098</v>
      </c>
      <c r="M4931">
        <f t="shared" ref="M4931:M4994" si="924">D4931-K4931</f>
        <v>581.75329572515352</v>
      </c>
      <c r="N4931">
        <v>581.75329572515352</v>
      </c>
      <c r="O4931">
        <f t="shared" si="922"/>
        <v>0</v>
      </c>
      <c r="P4931">
        <f t="shared" ref="P4931:P4994" si="925">200 * EXP(O4931 / 200)</f>
        <v>200</v>
      </c>
      <c r="Q4931">
        <f t="shared" si="923"/>
        <v>-168.86062560623259</v>
      </c>
      <c r="R4931">
        <f t="shared" ref="R4931:R4994" si="926">MAX(IF(D4931&gt;K4931,K4931,D4931+Y4931))</f>
        <v>18.956704274846501</v>
      </c>
      <c r="S4931">
        <f t="shared" ref="S4931:S4994" si="927">R4931/K4931</f>
        <v>1</v>
      </c>
      <c r="T4931">
        <f t="shared" ref="T4931:T4994" si="928">K4931-R4931</f>
        <v>0</v>
      </c>
      <c r="U4931">
        <f t="shared" ref="U4931:U4994" si="929">MAX(0,M4931)</f>
        <v>581.75329572515352</v>
      </c>
      <c r="V4931">
        <f t="shared" ref="V4931:V4994" si="930">(T4931/K4931)*100</f>
        <v>0</v>
      </c>
      <c r="W4931">
        <f t="shared" ref="W4931:W4994" si="931">U4931/M4931*100</f>
        <v>100</v>
      </c>
      <c r="X4931">
        <f t="shared" ref="X4931:X4994" si="932">V4931-W4931</f>
        <v>-100</v>
      </c>
      <c r="Y4931">
        <f t="shared" ref="Y4931:Y4994" si="933">IF(Q4931&lt;0,-Q4931,Q4931)</f>
        <v>168.86062560623259</v>
      </c>
    </row>
    <row r="4932" spans="1:25" x14ac:dyDescent="0.3">
      <c r="A4932">
        <v>7</v>
      </c>
      <c r="B4932">
        <v>5</v>
      </c>
      <c r="C4932">
        <v>29.7916666666667</v>
      </c>
      <c r="D4932">
        <v>230.86</v>
      </c>
      <c r="E4932">
        <v>3</v>
      </c>
      <c r="F4932">
        <v>14.912104580064</v>
      </c>
      <c r="G4932">
        <v>17.577251537366401</v>
      </c>
      <c r="H4932">
        <v>14.8458652314067</v>
      </c>
      <c r="I4932">
        <v>1.25</v>
      </c>
      <c r="J4932">
        <v>14.8458652314067</v>
      </c>
      <c r="K4932">
        <v>18.557331539258399</v>
      </c>
      <c r="L4932">
        <v>2098</v>
      </c>
      <c r="M4932">
        <f t="shared" si="924"/>
        <v>212.30266846074161</v>
      </c>
      <c r="N4932">
        <v>212.30266846074161</v>
      </c>
      <c r="O4932">
        <f t="shared" ref="O4932:O4995" si="934">IF(O4931 + N4932 &gt; 200, 0, O4931 + N4932)</f>
        <v>0</v>
      </c>
      <c r="P4932">
        <f t="shared" si="925"/>
        <v>200</v>
      </c>
      <c r="Q4932">
        <f t="shared" ref="Q4932:Q4995" si="935">P4932 - P4931</f>
        <v>0</v>
      </c>
      <c r="R4932">
        <f t="shared" si="926"/>
        <v>18.557331539258399</v>
      </c>
      <c r="S4932">
        <f t="shared" si="927"/>
        <v>1</v>
      </c>
      <c r="T4932">
        <f t="shared" si="928"/>
        <v>0</v>
      </c>
      <c r="U4932">
        <f t="shared" si="929"/>
        <v>212.30266846074161</v>
      </c>
      <c r="V4932">
        <f t="shared" si="930"/>
        <v>0</v>
      </c>
      <c r="W4932">
        <f t="shared" si="931"/>
        <v>100</v>
      </c>
      <c r="X4932">
        <f t="shared" si="932"/>
        <v>-100</v>
      </c>
      <c r="Y4932">
        <f t="shared" si="933"/>
        <v>0</v>
      </c>
    </row>
    <row r="4933" spans="1:25" x14ac:dyDescent="0.3">
      <c r="A4933">
        <v>8</v>
      </c>
      <c r="B4933">
        <v>1</v>
      </c>
      <c r="C4933">
        <v>29.754999999999999</v>
      </c>
      <c r="D4933">
        <v>357.27</v>
      </c>
      <c r="E4933">
        <v>7</v>
      </c>
      <c r="F4933">
        <v>14.8843263847972</v>
      </c>
      <c r="G4933">
        <v>17.577251537366401</v>
      </c>
      <c r="H4933">
        <v>14.831481192975</v>
      </c>
      <c r="I4933">
        <v>1.2</v>
      </c>
      <c r="J4933">
        <v>14.831481192975</v>
      </c>
      <c r="K4933">
        <v>17.797777431570001</v>
      </c>
      <c r="L4933">
        <v>2098</v>
      </c>
      <c r="M4933">
        <f t="shared" si="924"/>
        <v>339.47222256842997</v>
      </c>
      <c r="N4933">
        <v>339.47222256842997</v>
      </c>
      <c r="O4933">
        <f t="shared" si="934"/>
        <v>0</v>
      </c>
      <c r="P4933">
        <f t="shared" si="925"/>
        <v>200</v>
      </c>
      <c r="Q4933">
        <f t="shared" si="935"/>
        <v>0</v>
      </c>
      <c r="R4933">
        <f t="shared" si="926"/>
        <v>17.797777431570001</v>
      </c>
      <c r="S4933">
        <f t="shared" si="927"/>
        <v>1</v>
      </c>
      <c r="T4933">
        <f t="shared" si="928"/>
        <v>0</v>
      </c>
      <c r="U4933">
        <f t="shared" si="929"/>
        <v>339.47222256842997</v>
      </c>
      <c r="V4933">
        <f t="shared" si="930"/>
        <v>0</v>
      </c>
      <c r="W4933">
        <f t="shared" si="931"/>
        <v>100</v>
      </c>
      <c r="X4933">
        <f t="shared" si="932"/>
        <v>-100</v>
      </c>
      <c r="Y4933">
        <f t="shared" si="933"/>
        <v>0</v>
      </c>
    </row>
    <row r="4934" spans="1:25" x14ac:dyDescent="0.3">
      <c r="A4934">
        <v>8</v>
      </c>
      <c r="B4934">
        <v>2</v>
      </c>
      <c r="C4934">
        <v>30.1842857142857</v>
      </c>
      <c r="D4934">
        <v>131.36000000000001</v>
      </c>
      <c r="E4934">
        <v>7</v>
      </c>
      <c r="F4934">
        <v>15.210647459917601</v>
      </c>
      <c r="G4934">
        <v>17.577251537366401</v>
      </c>
      <c r="H4934">
        <v>14.9996514600828</v>
      </c>
      <c r="I4934">
        <v>1.2</v>
      </c>
      <c r="J4934">
        <v>14.9996514600828</v>
      </c>
      <c r="K4934">
        <v>17.999581752099299</v>
      </c>
      <c r="L4934">
        <v>2098</v>
      </c>
      <c r="M4934">
        <f t="shared" si="924"/>
        <v>113.36041824790071</v>
      </c>
      <c r="N4934">
        <v>113.36041824790071</v>
      </c>
      <c r="O4934">
        <f t="shared" si="934"/>
        <v>113.36041824790071</v>
      </c>
      <c r="P4934">
        <f t="shared" si="925"/>
        <v>352.52426536131389</v>
      </c>
      <c r="Q4934">
        <f t="shared" si="935"/>
        <v>152.52426536131389</v>
      </c>
      <c r="R4934">
        <f t="shared" si="926"/>
        <v>17.999581752099299</v>
      </c>
      <c r="S4934">
        <f t="shared" si="927"/>
        <v>1</v>
      </c>
      <c r="T4934">
        <f t="shared" si="928"/>
        <v>0</v>
      </c>
      <c r="U4934">
        <f t="shared" si="929"/>
        <v>113.36041824790071</v>
      </c>
      <c r="V4934">
        <f t="shared" si="930"/>
        <v>0</v>
      </c>
      <c r="W4934">
        <f t="shared" si="931"/>
        <v>100</v>
      </c>
      <c r="X4934">
        <f t="shared" si="932"/>
        <v>-100</v>
      </c>
      <c r="Y4934">
        <f t="shared" si="933"/>
        <v>152.52426536131389</v>
      </c>
    </row>
    <row r="4935" spans="1:25" x14ac:dyDescent="0.3">
      <c r="A4935">
        <v>8</v>
      </c>
      <c r="B4935">
        <v>3</v>
      </c>
      <c r="C4935">
        <v>30.514285714285698</v>
      </c>
      <c r="D4935">
        <v>70.319999999999993</v>
      </c>
      <c r="E4935">
        <v>7</v>
      </c>
      <c r="F4935">
        <v>15.4631251509155</v>
      </c>
      <c r="G4935">
        <v>17.577251537366401</v>
      </c>
      <c r="H4935">
        <v>15.128581027159701</v>
      </c>
      <c r="I4935">
        <v>1.2</v>
      </c>
      <c r="J4935">
        <v>15.128581027159701</v>
      </c>
      <c r="K4935">
        <v>18.154297232591599</v>
      </c>
      <c r="L4935">
        <v>2098</v>
      </c>
      <c r="M4935">
        <f t="shared" si="924"/>
        <v>52.165702767408391</v>
      </c>
      <c r="N4935">
        <v>52.165702767408391</v>
      </c>
      <c r="O4935">
        <f t="shared" si="934"/>
        <v>165.52612101530912</v>
      </c>
      <c r="P4935">
        <f t="shared" si="925"/>
        <v>457.57827895693185</v>
      </c>
      <c r="Q4935">
        <f t="shared" si="935"/>
        <v>105.05401359561796</v>
      </c>
      <c r="R4935">
        <f t="shared" si="926"/>
        <v>18.154297232591599</v>
      </c>
      <c r="S4935">
        <f t="shared" si="927"/>
        <v>1</v>
      </c>
      <c r="T4935">
        <f t="shared" si="928"/>
        <v>0</v>
      </c>
      <c r="U4935">
        <f t="shared" si="929"/>
        <v>52.165702767408391</v>
      </c>
      <c r="V4935">
        <f t="shared" si="930"/>
        <v>0</v>
      </c>
      <c r="W4935">
        <f t="shared" si="931"/>
        <v>100</v>
      </c>
      <c r="X4935">
        <f t="shared" si="932"/>
        <v>-100</v>
      </c>
      <c r="Y4935">
        <f t="shared" si="933"/>
        <v>105.05401359561796</v>
      </c>
    </row>
    <row r="4936" spans="1:25" x14ac:dyDescent="0.3">
      <c r="A4936">
        <v>8</v>
      </c>
      <c r="B4936">
        <v>4</v>
      </c>
      <c r="C4936">
        <v>30.805</v>
      </c>
      <c r="D4936">
        <v>67.7</v>
      </c>
      <c r="E4936">
        <v>7</v>
      </c>
      <c r="F4936">
        <v>15.6867122497704</v>
      </c>
      <c r="G4936">
        <v>17.577251537366401</v>
      </c>
      <c r="H4936">
        <v>15.2419160658054</v>
      </c>
      <c r="I4936">
        <v>1.2</v>
      </c>
      <c r="J4936">
        <v>15.2419160658054</v>
      </c>
      <c r="K4936">
        <v>18.290299278966501</v>
      </c>
      <c r="L4936">
        <v>2098</v>
      </c>
      <c r="M4936">
        <f t="shared" si="924"/>
        <v>49.409700721033502</v>
      </c>
      <c r="N4936">
        <v>49.409700721033502</v>
      </c>
      <c r="O4936">
        <f t="shared" si="934"/>
        <v>0</v>
      </c>
      <c r="P4936">
        <f t="shared" si="925"/>
        <v>200</v>
      </c>
      <c r="Q4936">
        <f t="shared" si="935"/>
        <v>-257.57827895693185</v>
      </c>
      <c r="R4936">
        <f t="shared" si="926"/>
        <v>18.290299278966501</v>
      </c>
      <c r="S4936">
        <f t="shared" si="927"/>
        <v>1</v>
      </c>
      <c r="T4936">
        <f t="shared" si="928"/>
        <v>0</v>
      </c>
      <c r="U4936">
        <f t="shared" si="929"/>
        <v>49.409700721033502</v>
      </c>
      <c r="V4936">
        <f t="shared" si="930"/>
        <v>0</v>
      </c>
      <c r="W4936">
        <f t="shared" si="931"/>
        <v>100</v>
      </c>
      <c r="X4936">
        <f t="shared" si="932"/>
        <v>-100</v>
      </c>
      <c r="Y4936">
        <f t="shared" si="933"/>
        <v>257.57827895693185</v>
      </c>
    </row>
    <row r="4937" spans="1:25" x14ac:dyDescent="0.3">
      <c r="A4937">
        <v>8</v>
      </c>
      <c r="B4937">
        <v>5</v>
      </c>
      <c r="C4937">
        <v>30.023333333333301</v>
      </c>
      <c r="D4937">
        <v>123.83</v>
      </c>
      <c r="E4937">
        <v>3</v>
      </c>
      <c r="F4937">
        <v>15.0880182319695</v>
      </c>
      <c r="G4937">
        <v>17.577251537366401</v>
      </c>
      <c r="H4937">
        <v>14.9366593150648</v>
      </c>
      <c r="I4937">
        <v>1.2</v>
      </c>
      <c r="J4937">
        <v>14.9366593150648</v>
      </c>
      <c r="K4937">
        <v>17.923991178077799</v>
      </c>
      <c r="L4937">
        <v>2098</v>
      </c>
      <c r="M4937">
        <f t="shared" si="924"/>
        <v>105.9060088219222</v>
      </c>
      <c r="N4937">
        <v>105.9060088219222</v>
      </c>
      <c r="O4937">
        <f t="shared" si="934"/>
        <v>105.9060088219222</v>
      </c>
      <c r="P4937">
        <f t="shared" si="925"/>
        <v>339.62681459104209</v>
      </c>
      <c r="Q4937">
        <f t="shared" si="935"/>
        <v>139.62681459104209</v>
      </c>
      <c r="R4937">
        <f t="shared" si="926"/>
        <v>17.923991178077799</v>
      </c>
      <c r="S4937">
        <f t="shared" si="927"/>
        <v>1</v>
      </c>
      <c r="T4937">
        <f t="shared" si="928"/>
        <v>0</v>
      </c>
      <c r="U4937">
        <f t="shared" si="929"/>
        <v>105.9060088219222</v>
      </c>
      <c r="V4937">
        <f t="shared" si="930"/>
        <v>0</v>
      </c>
      <c r="W4937">
        <f t="shared" si="931"/>
        <v>100</v>
      </c>
      <c r="X4937">
        <f t="shared" si="932"/>
        <v>-100</v>
      </c>
      <c r="Y4937">
        <f t="shared" si="933"/>
        <v>139.62681459104209</v>
      </c>
    </row>
    <row r="4938" spans="1:25" x14ac:dyDescent="0.3">
      <c r="A4938">
        <v>9</v>
      </c>
      <c r="B4938">
        <v>1</v>
      </c>
      <c r="C4938">
        <v>30.677142857142901</v>
      </c>
      <c r="D4938">
        <v>243.44</v>
      </c>
      <c r="E4938">
        <v>7</v>
      </c>
      <c r="F4938">
        <v>15.588243647856601</v>
      </c>
      <c r="G4938">
        <v>17.577251537366401</v>
      </c>
      <c r="H4938">
        <v>15.1920991010881</v>
      </c>
      <c r="I4938">
        <v>1.1000000000000001</v>
      </c>
      <c r="J4938">
        <v>15.1920991010881</v>
      </c>
      <c r="K4938">
        <v>16.711309011196899</v>
      </c>
      <c r="L4938">
        <v>2098</v>
      </c>
      <c r="M4938">
        <f t="shared" si="924"/>
        <v>226.72869098880309</v>
      </c>
      <c r="N4938">
        <v>226.72869098880309</v>
      </c>
      <c r="O4938">
        <f t="shared" si="934"/>
        <v>0</v>
      </c>
      <c r="P4938">
        <f t="shared" si="925"/>
        <v>200</v>
      </c>
      <c r="Q4938">
        <f t="shared" si="935"/>
        <v>-139.62681459104209</v>
      </c>
      <c r="R4938">
        <f t="shared" si="926"/>
        <v>16.711309011196899</v>
      </c>
      <c r="S4938">
        <f t="shared" si="927"/>
        <v>1</v>
      </c>
      <c r="T4938">
        <f t="shared" si="928"/>
        <v>0</v>
      </c>
      <c r="U4938">
        <f t="shared" si="929"/>
        <v>226.72869098880309</v>
      </c>
      <c r="V4938">
        <f t="shared" si="930"/>
        <v>0</v>
      </c>
      <c r="W4938">
        <f t="shared" si="931"/>
        <v>100</v>
      </c>
      <c r="X4938">
        <f t="shared" si="932"/>
        <v>-100</v>
      </c>
      <c r="Y4938">
        <f t="shared" si="933"/>
        <v>139.62681459104209</v>
      </c>
    </row>
    <row r="4939" spans="1:25" x14ac:dyDescent="0.3">
      <c r="A4939">
        <v>9</v>
      </c>
      <c r="B4939">
        <v>2</v>
      </c>
      <c r="C4939">
        <v>29.699285714285701</v>
      </c>
      <c r="D4939">
        <v>0</v>
      </c>
      <c r="E4939">
        <v>7</v>
      </c>
      <c r="F4939">
        <v>14.842151629716801</v>
      </c>
      <c r="G4939">
        <v>17.577251537366401</v>
      </c>
      <c r="H4939">
        <v>14.809617701254201</v>
      </c>
      <c r="I4939">
        <v>1.1000000000000001</v>
      </c>
      <c r="J4939">
        <v>14.809617701254201</v>
      </c>
      <c r="K4939">
        <v>16.290579471379601</v>
      </c>
      <c r="L4939">
        <v>2098</v>
      </c>
      <c r="M4939">
        <f t="shared" si="924"/>
        <v>-16.290579471379601</v>
      </c>
      <c r="N4939">
        <v>-16.290579471379601</v>
      </c>
      <c r="O4939">
        <f t="shared" si="934"/>
        <v>-16.290579471379601</v>
      </c>
      <c r="P4939">
        <f t="shared" si="925"/>
        <v>184.35522538465526</v>
      </c>
      <c r="Q4939">
        <f t="shared" si="935"/>
        <v>-15.644774615344744</v>
      </c>
      <c r="R4939">
        <f t="shared" si="926"/>
        <v>15.644774615344744</v>
      </c>
      <c r="S4939">
        <f t="shared" si="927"/>
        <v>0.96035715873892324</v>
      </c>
      <c r="T4939">
        <f t="shared" si="928"/>
        <v>0.64580485603485727</v>
      </c>
      <c r="U4939">
        <f t="shared" si="929"/>
        <v>0</v>
      </c>
      <c r="V4939">
        <f t="shared" si="930"/>
        <v>3.9642841261076756</v>
      </c>
      <c r="W4939">
        <f t="shared" si="931"/>
        <v>0</v>
      </c>
      <c r="X4939">
        <f t="shared" si="932"/>
        <v>3.9642841261076756</v>
      </c>
      <c r="Y4939">
        <f t="shared" si="933"/>
        <v>15.644774615344744</v>
      </c>
    </row>
    <row r="4940" spans="1:25" x14ac:dyDescent="0.3">
      <c r="A4940">
        <v>9</v>
      </c>
      <c r="B4940">
        <v>3</v>
      </c>
      <c r="C4940">
        <v>31.250714285714299</v>
      </c>
      <c r="D4940">
        <v>56.9</v>
      </c>
      <c r="E4940">
        <v>7</v>
      </c>
      <c r="F4940">
        <v>16.031618707963801</v>
      </c>
      <c r="G4940">
        <v>17.577251537366401</v>
      </c>
      <c r="H4940">
        <v>15.415237076214</v>
      </c>
      <c r="I4940">
        <v>1.1000000000000001</v>
      </c>
      <c r="J4940">
        <v>15.415237076214</v>
      </c>
      <c r="K4940">
        <v>16.956760783835399</v>
      </c>
      <c r="L4940">
        <v>2098</v>
      </c>
      <c r="M4940">
        <f t="shared" si="924"/>
        <v>39.943239216164599</v>
      </c>
      <c r="N4940">
        <v>39.943239216164599</v>
      </c>
      <c r="O4940">
        <f t="shared" si="934"/>
        <v>23.652659744784998</v>
      </c>
      <c r="P4940">
        <f t="shared" si="925"/>
        <v>225.10808514277042</v>
      </c>
      <c r="Q4940">
        <f t="shared" si="935"/>
        <v>40.752859758115164</v>
      </c>
      <c r="R4940">
        <f t="shared" si="926"/>
        <v>16.956760783835399</v>
      </c>
      <c r="S4940">
        <f t="shared" si="927"/>
        <v>1</v>
      </c>
      <c r="T4940">
        <f t="shared" si="928"/>
        <v>0</v>
      </c>
      <c r="U4940">
        <f t="shared" si="929"/>
        <v>39.943239216164599</v>
      </c>
      <c r="V4940">
        <f t="shared" si="930"/>
        <v>0</v>
      </c>
      <c r="W4940">
        <f t="shared" si="931"/>
        <v>100</v>
      </c>
      <c r="X4940">
        <f t="shared" si="932"/>
        <v>-100</v>
      </c>
      <c r="Y4940">
        <f t="shared" si="933"/>
        <v>40.752859758115164</v>
      </c>
    </row>
    <row r="4941" spans="1:25" x14ac:dyDescent="0.3">
      <c r="A4941">
        <v>9</v>
      </c>
      <c r="B4941">
        <v>4</v>
      </c>
      <c r="C4941">
        <v>31.897142857142899</v>
      </c>
      <c r="D4941">
        <v>53.06</v>
      </c>
      <c r="E4941">
        <v>7</v>
      </c>
      <c r="F4941">
        <v>16.536348394318399</v>
      </c>
      <c r="G4941">
        <v>17.577251537366401</v>
      </c>
      <c r="H4941">
        <v>15.665676819481201</v>
      </c>
      <c r="I4941">
        <v>1.1000000000000001</v>
      </c>
      <c r="J4941">
        <v>15.665676819481201</v>
      </c>
      <c r="K4941">
        <v>17.2322445014293</v>
      </c>
      <c r="L4941">
        <v>2098</v>
      </c>
      <c r="M4941">
        <f t="shared" si="924"/>
        <v>35.827755498570703</v>
      </c>
      <c r="N4941">
        <v>35.827755498570703</v>
      </c>
      <c r="O4941">
        <f t="shared" si="934"/>
        <v>59.480415243355701</v>
      </c>
      <c r="P4941">
        <f t="shared" si="925"/>
        <v>269.27130571451403</v>
      </c>
      <c r="Q4941">
        <f t="shared" si="935"/>
        <v>44.163220571743608</v>
      </c>
      <c r="R4941">
        <f t="shared" si="926"/>
        <v>17.2322445014293</v>
      </c>
      <c r="S4941">
        <f t="shared" si="927"/>
        <v>1</v>
      </c>
      <c r="T4941">
        <f t="shared" si="928"/>
        <v>0</v>
      </c>
      <c r="U4941">
        <f t="shared" si="929"/>
        <v>35.827755498570703</v>
      </c>
      <c r="V4941">
        <f t="shared" si="930"/>
        <v>0</v>
      </c>
      <c r="W4941">
        <f t="shared" si="931"/>
        <v>100</v>
      </c>
      <c r="X4941">
        <f t="shared" si="932"/>
        <v>-100</v>
      </c>
      <c r="Y4941">
        <f t="shared" si="933"/>
        <v>44.163220571743608</v>
      </c>
    </row>
    <row r="4942" spans="1:25" x14ac:dyDescent="0.3">
      <c r="A4942">
        <v>9</v>
      </c>
      <c r="B4942">
        <v>5</v>
      </c>
      <c r="C4942">
        <v>32.677500000000002</v>
      </c>
      <c r="D4942">
        <v>6.74</v>
      </c>
      <c r="E4942">
        <v>2</v>
      </c>
      <c r="F4942">
        <v>17.152685784119601</v>
      </c>
      <c r="G4942">
        <v>17.577251537366401</v>
      </c>
      <c r="H4942">
        <v>15.9665692365426</v>
      </c>
      <c r="I4942">
        <v>1.1000000000000001</v>
      </c>
      <c r="J4942">
        <v>15.9665692365426</v>
      </c>
      <c r="K4942">
        <v>17.563226160196798</v>
      </c>
      <c r="L4942">
        <v>2098</v>
      </c>
      <c r="M4942">
        <f t="shared" si="924"/>
        <v>-10.823226160196798</v>
      </c>
      <c r="N4942">
        <v>-10.823226160196798</v>
      </c>
      <c r="O4942">
        <f t="shared" si="934"/>
        <v>48.657189083158904</v>
      </c>
      <c r="P4942">
        <f t="shared" si="925"/>
        <v>255.08665525583436</v>
      </c>
      <c r="Q4942">
        <f t="shared" si="935"/>
        <v>-14.18465045867967</v>
      </c>
      <c r="R4942">
        <f t="shared" si="926"/>
        <v>20.924650458679672</v>
      </c>
      <c r="S4942">
        <f t="shared" si="927"/>
        <v>1.1913899113877384</v>
      </c>
      <c r="T4942">
        <f t="shared" si="928"/>
        <v>-3.3614242984828735</v>
      </c>
      <c r="U4942">
        <f t="shared" si="929"/>
        <v>0</v>
      </c>
      <c r="V4942">
        <f t="shared" si="930"/>
        <v>-19.138991138773836</v>
      </c>
      <c r="W4942">
        <f t="shared" si="931"/>
        <v>0</v>
      </c>
      <c r="X4942">
        <f t="shared" si="932"/>
        <v>-19.138991138773836</v>
      </c>
      <c r="Y4942">
        <f t="shared" si="933"/>
        <v>14.18465045867967</v>
      </c>
    </row>
    <row r="4943" spans="1:25" x14ac:dyDescent="0.3">
      <c r="A4943">
        <v>10</v>
      </c>
      <c r="B4943">
        <v>1</v>
      </c>
      <c r="C4943">
        <v>32.456428571428603</v>
      </c>
      <c r="D4943">
        <v>41.54</v>
      </c>
      <c r="E4943">
        <v>7</v>
      </c>
      <c r="F4943">
        <v>16.977303703153801</v>
      </c>
      <c r="G4943">
        <v>17.577251537366401</v>
      </c>
      <c r="H4943">
        <v>15.881484697346099</v>
      </c>
      <c r="I4943">
        <v>1.02</v>
      </c>
      <c r="J4943">
        <v>15.881484697346099</v>
      </c>
      <c r="K4943">
        <v>16.199114391293001</v>
      </c>
      <c r="L4943">
        <v>2098</v>
      </c>
      <c r="M4943">
        <f t="shared" si="924"/>
        <v>25.340885608706998</v>
      </c>
      <c r="N4943">
        <v>25.340885608706998</v>
      </c>
      <c r="O4943">
        <f t="shared" si="934"/>
        <v>73.998074691865895</v>
      </c>
      <c r="P4943">
        <f t="shared" si="925"/>
        <v>289.54413561085141</v>
      </c>
      <c r="Q4943">
        <f t="shared" si="935"/>
        <v>34.457480355017054</v>
      </c>
      <c r="R4943">
        <f t="shared" si="926"/>
        <v>16.199114391293001</v>
      </c>
      <c r="S4943">
        <f t="shared" si="927"/>
        <v>1</v>
      </c>
      <c r="T4943">
        <f t="shared" si="928"/>
        <v>0</v>
      </c>
      <c r="U4943">
        <f t="shared" si="929"/>
        <v>25.340885608706998</v>
      </c>
      <c r="V4943">
        <f t="shared" si="930"/>
        <v>0</v>
      </c>
      <c r="W4943">
        <f t="shared" si="931"/>
        <v>100</v>
      </c>
      <c r="X4943">
        <f t="shared" si="932"/>
        <v>-100</v>
      </c>
      <c r="Y4943">
        <f t="shared" si="933"/>
        <v>34.457480355017054</v>
      </c>
    </row>
    <row r="4944" spans="1:25" x14ac:dyDescent="0.3">
      <c r="A4944">
        <v>10</v>
      </c>
      <c r="B4944">
        <v>2</v>
      </c>
      <c r="C4944">
        <v>35.237142857142899</v>
      </c>
      <c r="D4944">
        <v>5.03</v>
      </c>
      <c r="E4944">
        <v>7</v>
      </c>
      <c r="F4944">
        <v>19.227306694313398</v>
      </c>
      <c r="G4944">
        <v>17.577251537366401</v>
      </c>
      <c r="H4944">
        <v>16.943038769331299</v>
      </c>
      <c r="I4944">
        <v>1.02</v>
      </c>
      <c r="J4944">
        <v>16.943038769331299</v>
      </c>
      <c r="K4944">
        <v>17.281899544717898</v>
      </c>
      <c r="L4944">
        <v>2098</v>
      </c>
      <c r="M4944">
        <f t="shared" si="924"/>
        <v>-12.251899544717897</v>
      </c>
      <c r="N4944">
        <v>-12.251899544717897</v>
      </c>
      <c r="O4944">
        <f t="shared" si="934"/>
        <v>61.746175147147994</v>
      </c>
      <c r="P4944">
        <f t="shared" si="925"/>
        <v>272.33917115825943</v>
      </c>
      <c r="Q4944">
        <f t="shared" si="935"/>
        <v>-17.20496445259198</v>
      </c>
      <c r="R4944">
        <f t="shared" si="926"/>
        <v>22.234964452591981</v>
      </c>
      <c r="S4944">
        <f t="shared" si="927"/>
        <v>1.2866041950456746</v>
      </c>
      <c r="T4944">
        <f t="shared" si="928"/>
        <v>-4.9530649078740829</v>
      </c>
      <c r="U4944">
        <f t="shared" si="929"/>
        <v>0</v>
      </c>
      <c r="V4944">
        <f t="shared" si="930"/>
        <v>-28.660419504567457</v>
      </c>
      <c r="W4944">
        <f t="shared" si="931"/>
        <v>0</v>
      </c>
      <c r="X4944">
        <f t="shared" si="932"/>
        <v>-28.660419504567457</v>
      </c>
      <c r="Y4944">
        <f t="shared" si="933"/>
        <v>17.20496445259198</v>
      </c>
    </row>
    <row r="4945" spans="1:25" x14ac:dyDescent="0.3">
      <c r="A4945">
        <v>10</v>
      </c>
      <c r="B4945">
        <v>3</v>
      </c>
      <c r="C4945">
        <v>34.537142857142896</v>
      </c>
      <c r="D4945">
        <v>4.3600000000000003</v>
      </c>
      <c r="E4945">
        <v>7</v>
      </c>
      <c r="F4945">
        <v>18.651983972808502</v>
      </c>
      <c r="G4945">
        <v>17.577251537366401</v>
      </c>
      <c r="H4945">
        <v>16.677544470408801</v>
      </c>
      <c r="I4945">
        <v>1.02</v>
      </c>
      <c r="J4945">
        <v>16.677544470408801</v>
      </c>
      <c r="K4945">
        <v>17.011095359816899</v>
      </c>
      <c r="L4945">
        <v>2098</v>
      </c>
      <c r="M4945">
        <f t="shared" si="924"/>
        <v>-12.6510953598169</v>
      </c>
      <c r="N4945">
        <v>-12.6510953598169</v>
      </c>
      <c r="O4945">
        <f t="shared" si="934"/>
        <v>49.095079787331095</v>
      </c>
      <c r="P4945">
        <f t="shared" si="925"/>
        <v>255.64576748307451</v>
      </c>
      <c r="Q4945">
        <f t="shared" si="935"/>
        <v>-16.693403675184925</v>
      </c>
      <c r="R4945">
        <f t="shared" si="926"/>
        <v>21.053403675184924</v>
      </c>
      <c r="S4945">
        <f t="shared" si="927"/>
        <v>1.2376277499987829</v>
      </c>
      <c r="T4945">
        <f t="shared" si="928"/>
        <v>-4.0423083153680253</v>
      </c>
      <c r="U4945">
        <f t="shared" si="929"/>
        <v>0</v>
      </c>
      <c r="V4945">
        <f t="shared" si="930"/>
        <v>-23.762774999878285</v>
      </c>
      <c r="W4945">
        <f t="shared" si="931"/>
        <v>0</v>
      </c>
      <c r="X4945">
        <f t="shared" si="932"/>
        <v>-23.762774999878285</v>
      </c>
      <c r="Y4945">
        <f t="shared" si="933"/>
        <v>16.693403675184925</v>
      </c>
    </row>
    <row r="4946" spans="1:25" x14ac:dyDescent="0.3">
      <c r="A4946">
        <v>10</v>
      </c>
      <c r="B4946">
        <v>4</v>
      </c>
      <c r="C4946">
        <v>33.7414285714286</v>
      </c>
      <c r="D4946">
        <v>6.49</v>
      </c>
      <c r="E4946">
        <v>7</v>
      </c>
      <c r="F4946">
        <v>18.0052394414991</v>
      </c>
      <c r="G4946">
        <v>17.577251537366401</v>
      </c>
      <c r="H4946">
        <v>16.374352031835802</v>
      </c>
      <c r="I4946">
        <v>1.02</v>
      </c>
      <c r="J4946">
        <v>16.374352031835802</v>
      </c>
      <c r="K4946">
        <v>16.701839072472598</v>
      </c>
      <c r="L4946">
        <v>2098</v>
      </c>
      <c r="M4946">
        <f t="shared" si="924"/>
        <v>-10.211839072472598</v>
      </c>
      <c r="N4946">
        <v>-10.211839072472598</v>
      </c>
      <c r="O4946">
        <f t="shared" si="934"/>
        <v>38.883240714858495</v>
      </c>
      <c r="P4946">
        <f t="shared" si="925"/>
        <v>242.92033986789829</v>
      </c>
      <c r="Q4946">
        <f t="shared" si="935"/>
        <v>-12.725427615176216</v>
      </c>
      <c r="R4946">
        <f t="shared" si="926"/>
        <v>19.215427615176218</v>
      </c>
      <c r="S4946">
        <f t="shared" si="927"/>
        <v>1.1504977105692769</v>
      </c>
      <c r="T4946">
        <f t="shared" si="928"/>
        <v>-2.5135885427036193</v>
      </c>
      <c r="U4946">
        <f t="shared" si="929"/>
        <v>0</v>
      </c>
      <c r="V4946">
        <f t="shared" si="930"/>
        <v>-15.049771056927677</v>
      </c>
      <c r="W4946">
        <f t="shared" si="931"/>
        <v>0</v>
      </c>
      <c r="X4946">
        <f t="shared" si="932"/>
        <v>-15.049771056927677</v>
      </c>
      <c r="Y4946">
        <f t="shared" si="933"/>
        <v>12.725427615176216</v>
      </c>
    </row>
    <row r="4947" spans="1:25" x14ac:dyDescent="0.3">
      <c r="A4947">
        <v>10</v>
      </c>
      <c r="B4947">
        <v>5</v>
      </c>
      <c r="C4947">
        <v>34.2633333333333</v>
      </c>
      <c r="D4947">
        <v>0</v>
      </c>
      <c r="E4947">
        <v>3</v>
      </c>
      <c r="F4947">
        <v>18.4285618691301</v>
      </c>
      <c r="G4947">
        <v>17.577251537366401</v>
      </c>
      <c r="H4947">
        <v>16.573383857808501</v>
      </c>
      <c r="I4947">
        <v>1.02</v>
      </c>
      <c r="J4947">
        <v>16.573383857808501</v>
      </c>
      <c r="K4947">
        <v>16.904851534964699</v>
      </c>
      <c r="L4947">
        <v>2098</v>
      </c>
      <c r="M4947">
        <f t="shared" si="924"/>
        <v>-16.904851534964699</v>
      </c>
      <c r="N4947">
        <v>-16.904851534964699</v>
      </c>
      <c r="O4947">
        <f t="shared" si="934"/>
        <v>21.978389179893796</v>
      </c>
      <c r="P4947">
        <f t="shared" si="925"/>
        <v>223.23149171048965</v>
      </c>
      <c r="Q4947">
        <f t="shared" si="935"/>
        <v>-19.688848157408643</v>
      </c>
      <c r="R4947">
        <f t="shared" si="926"/>
        <v>19.688848157408643</v>
      </c>
      <c r="S4947">
        <f t="shared" si="927"/>
        <v>1.164686250966815</v>
      </c>
      <c r="T4947">
        <f t="shared" si="928"/>
        <v>-2.7839966224439436</v>
      </c>
      <c r="U4947">
        <f t="shared" si="929"/>
        <v>0</v>
      </c>
      <c r="V4947">
        <f t="shared" si="930"/>
        <v>-16.468625096681496</v>
      </c>
      <c r="W4947">
        <f t="shared" si="931"/>
        <v>0</v>
      </c>
      <c r="X4947">
        <f t="shared" si="932"/>
        <v>-16.468625096681496</v>
      </c>
      <c r="Y4947">
        <f t="shared" si="933"/>
        <v>19.688848157408643</v>
      </c>
    </row>
    <row r="4948" spans="1:25" x14ac:dyDescent="0.3">
      <c r="A4948">
        <v>11</v>
      </c>
      <c r="B4948">
        <v>1</v>
      </c>
      <c r="C4948">
        <v>33.592142857142903</v>
      </c>
      <c r="D4948">
        <v>0</v>
      </c>
      <c r="E4948">
        <v>7</v>
      </c>
      <c r="F4948">
        <v>17.8847677243295</v>
      </c>
      <c r="G4948">
        <v>17.577251537366401</v>
      </c>
      <c r="H4948">
        <v>16.3173007350203</v>
      </c>
      <c r="I4948">
        <v>0.95</v>
      </c>
      <c r="J4948">
        <v>16.3173007350203</v>
      </c>
      <c r="K4948">
        <v>15.501435698269299</v>
      </c>
      <c r="L4948">
        <v>2098</v>
      </c>
      <c r="M4948">
        <f t="shared" si="924"/>
        <v>-15.501435698269299</v>
      </c>
      <c r="N4948">
        <v>-15.501435698269299</v>
      </c>
      <c r="O4948">
        <f t="shared" si="934"/>
        <v>6.4769534816244967</v>
      </c>
      <c r="P4948">
        <f t="shared" si="925"/>
        <v>206.58297216586021</v>
      </c>
      <c r="Q4948">
        <f t="shared" si="935"/>
        <v>-16.648519544629437</v>
      </c>
      <c r="R4948">
        <f t="shared" si="926"/>
        <v>16.648519544629437</v>
      </c>
      <c r="S4948">
        <f t="shared" si="927"/>
        <v>1.0739985552749935</v>
      </c>
      <c r="T4948">
        <f t="shared" si="928"/>
        <v>-1.1470838463601378</v>
      </c>
      <c r="U4948">
        <f t="shared" si="929"/>
        <v>0</v>
      </c>
      <c r="V4948">
        <f t="shared" si="930"/>
        <v>-7.3998555274993478</v>
      </c>
      <c r="W4948">
        <f t="shared" si="931"/>
        <v>0</v>
      </c>
      <c r="X4948">
        <f t="shared" si="932"/>
        <v>-7.3998555274993478</v>
      </c>
      <c r="Y4948">
        <f t="shared" si="933"/>
        <v>16.648519544629437</v>
      </c>
    </row>
    <row r="4949" spans="1:25" x14ac:dyDescent="0.3">
      <c r="A4949">
        <v>11</v>
      </c>
      <c r="B4949">
        <v>2</v>
      </c>
      <c r="C4949">
        <v>34.296428571428599</v>
      </c>
      <c r="D4949">
        <v>0</v>
      </c>
      <c r="E4949">
        <v>7</v>
      </c>
      <c r="F4949">
        <v>18.455518213570599</v>
      </c>
      <c r="G4949">
        <v>17.577251537366401</v>
      </c>
      <c r="H4949">
        <v>16.585983094226702</v>
      </c>
      <c r="I4949">
        <v>0.95</v>
      </c>
      <c r="J4949">
        <v>16.585983094226702</v>
      </c>
      <c r="K4949">
        <v>15.7566839395153</v>
      </c>
      <c r="L4949">
        <v>2098</v>
      </c>
      <c r="M4949">
        <f t="shared" si="924"/>
        <v>-15.7566839395153</v>
      </c>
      <c r="N4949">
        <v>-15.7566839395153</v>
      </c>
      <c r="O4949">
        <f t="shared" si="934"/>
        <v>-9.2797304578908033</v>
      </c>
      <c r="P4949">
        <f t="shared" si="925"/>
        <v>190.93226168105107</v>
      </c>
      <c r="Q4949">
        <f t="shared" si="935"/>
        <v>-15.650710484809139</v>
      </c>
      <c r="R4949">
        <f t="shared" si="926"/>
        <v>15.650710484809139</v>
      </c>
      <c r="S4949">
        <f t="shared" si="927"/>
        <v>0.99327438088414044</v>
      </c>
      <c r="T4949">
        <f t="shared" si="928"/>
        <v>0.10597345470616126</v>
      </c>
      <c r="U4949">
        <f t="shared" si="929"/>
        <v>0</v>
      </c>
      <c r="V4949">
        <f t="shared" si="930"/>
        <v>0.67256191158595502</v>
      </c>
      <c r="W4949">
        <f t="shared" si="931"/>
        <v>0</v>
      </c>
      <c r="X4949">
        <f t="shared" si="932"/>
        <v>0.67256191158595502</v>
      </c>
      <c r="Y4949">
        <f t="shared" si="933"/>
        <v>15.650710484809139</v>
      </c>
    </row>
    <row r="4950" spans="1:25" x14ac:dyDescent="0.3">
      <c r="A4950">
        <v>11</v>
      </c>
      <c r="B4950">
        <v>3</v>
      </c>
      <c r="C4950">
        <v>30.0571428571429</v>
      </c>
      <c r="D4950">
        <v>2.1800000000000002</v>
      </c>
      <c r="E4950">
        <v>7</v>
      </c>
      <c r="F4950">
        <v>15.113749658824201</v>
      </c>
      <c r="G4950">
        <v>17.577251537366401</v>
      </c>
      <c r="H4950">
        <v>14.9498973450062</v>
      </c>
      <c r="I4950">
        <v>0.95</v>
      </c>
      <c r="J4950">
        <v>14.9498973450062</v>
      </c>
      <c r="K4950">
        <v>14.2024024777559</v>
      </c>
      <c r="L4950">
        <v>2098</v>
      </c>
      <c r="M4950">
        <f t="shared" si="924"/>
        <v>-12.0224024777559</v>
      </c>
      <c r="N4950">
        <v>-12.0224024777559</v>
      </c>
      <c r="O4950">
        <f t="shared" si="934"/>
        <v>-21.302132935646704</v>
      </c>
      <c r="P4950">
        <f t="shared" si="925"/>
        <v>179.79309218654507</v>
      </c>
      <c r="Q4950">
        <f t="shared" si="935"/>
        <v>-11.139169494506007</v>
      </c>
      <c r="R4950">
        <f t="shared" si="926"/>
        <v>13.319169494506006</v>
      </c>
      <c r="S4950">
        <f t="shared" si="927"/>
        <v>0.9378110158029086</v>
      </c>
      <c r="T4950">
        <f t="shared" si="928"/>
        <v>0.88323298324989352</v>
      </c>
      <c r="U4950">
        <f t="shared" si="929"/>
        <v>0</v>
      </c>
      <c r="V4950">
        <f t="shared" si="930"/>
        <v>6.2188984197091406</v>
      </c>
      <c r="W4950">
        <f t="shared" si="931"/>
        <v>0</v>
      </c>
      <c r="X4950">
        <f t="shared" si="932"/>
        <v>6.2188984197091406</v>
      </c>
      <c r="Y4950">
        <f t="shared" si="933"/>
        <v>11.139169494506007</v>
      </c>
    </row>
    <row r="4951" spans="1:25" x14ac:dyDescent="0.3">
      <c r="A4951">
        <v>11</v>
      </c>
      <c r="B4951">
        <v>4</v>
      </c>
      <c r="C4951">
        <v>28.498571428571399</v>
      </c>
      <c r="D4951">
        <v>0</v>
      </c>
      <c r="E4951">
        <v>7</v>
      </c>
      <c r="F4951">
        <v>13.9431715957341</v>
      </c>
      <c r="G4951">
        <v>17.577251537366401</v>
      </c>
      <c r="H4951">
        <v>14.336275451558301</v>
      </c>
      <c r="I4951">
        <v>0.95</v>
      </c>
      <c r="J4951">
        <v>14.336275451558301</v>
      </c>
      <c r="K4951">
        <v>13.6194616789804</v>
      </c>
      <c r="L4951">
        <v>2098</v>
      </c>
      <c r="M4951">
        <f t="shared" si="924"/>
        <v>-13.6194616789804</v>
      </c>
      <c r="N4951">
        <v>-13.6194616789804</v>
      </c>
      <c r="O4951">
        <f t="shared" si="934"/>
        <v>-34.921594614627104</v>
      </c>
      <c r="P4951">
        <f t="shared" si="925"/>
        <v>167.95723500794949</v>
      </c>
      <c r="Q4951">
        <f t="shared" si="935"/>
        <v>-11.835857178595575</v>
      </c>
      <c r="R4951">
        <f t="shared" si="926"/>
        <v>11.835857178595575</v>
      </c>
      <c r="S4951">
        <f t="shared" si="927"/>
        <v>0.8690400147652273</v>
      </c>
      <c r="T4951">
        <f t="shared" si="928"/>
        <v>1.7836045003848255</v>
      </c>
      <c r="U4951">
        <f t="shared" si="929"/>
        <v>0</v>
      </c>
      <c r="V4951">
        <f t="shared" si="930"/>
        <v>13.095998523477267</v>
      </c>
      <c r="W4951">
        <f t="shared" si="931"/>
        <v>0</v>
      </c>
      <c r="X4951">
        <f t="shared" si="932"/>
        <v>13.095998523477267</v>
      </c>
      <c r="Y4951">
        <f t="shared" si="933"/>
        <v>11.835857178595575</v>
      </c>
    </row>
    <row r="4952" spans="1:25" x14ac:dyDescent="0.3">
      <c r="A4952">
        <v>11</v>
      </c>
      <c r="B4952">
        <v>5</v>
      </c>
      <c r="C4952">
        <v>28.605</v>
      </c>
      <c r="D4952">
        <v>0</v>
      </c>
      <c r="E4952">
        <v>2</v>
      </c>
      <c r="F4952">
        <v>14.022082852861001</v>
      </c>
      <c r="G4952">
        <v>17.577251537366401</v>
      </c>
      <c r="H4952">
        <v>14.3784005419322</v>
      </c>
      <c r="I4952">
        <v>0.95</v>
      </c>
      <c r="J4952">
        <v>14.3784005419322</v>
      </c>
      <c r="K4952">
        <v>13.6594805148356</v>
      </c>
      <c r="L4952">
        <v>2098</v>
      </c>
      <c r="M4952">
        <f t="shared" si="924"/>
        <v>-13.6594805148356</v>
      </c>
      <c r="N4952">
        <v>-13.6594805148356</v>
      </c>
      <c r="O4952">
        <f t="shared" si="934"/>
        <v>-48.581075129462704</v>
      </c>
      <c r="P4952">
        <f t="shared" si="925"/>
        <v>156.86914569341619</v>
      </c>
      <c r="Q4952">
        <f t="shared" si="935"/>
        <v>-11.088089314533306</v>
      </c>
      <c r="R4952">
        <f t="shared" si="926"/>
        <v>11.088089314533306</v>
      </c>
      <c r="S4952">
        <f t="shared" si="927"/>
        <v>0.81175043973967398</v>
      </c>
      <c r="T4952">
        <f t="shared" si="928"/>
        <v>2.5713912003022941</v>
      </c>
      <c r="U4952">
        <f t="shared" si="929"/>
        <v>0</v>
      </c>
      <c r="V4952">
        <f t="shared" si="930"/>
        <v>18.824956026032609</v>
      </c>
      <c r="W4952">
        <f t="shared" si="931"/>
        <v>0</v>
      </c>
      <c r="X4952">
        <f t="shared" si="932"/>
        <v>18.824956026032609</v>
      </c>
      <c r="Y4952">
        <f t="shared" si="933"/>
        <v>11.088089314533306</v>
      </c>
    </row>
    <row r="4953" spans="1:25" x14ac:dyDescent="0.3">
      <c r="A4953">
        <v>12</v>
      </c>
      <c r="B4953">
        <v>1</v>
      </c>
      <c r="C4953">
        <v>29.507142857142899</v>
      </c>
      <c r="D4953">
        <v>5.89</v>
      </c>
      <c r="E4953">
        <v>7</v>
      </c>
      <c r="F4953">
        <v>14.697014837193899</v>
      </c>
      <c r="G4953">
        <v>17.577251537366401</v>
      </c>
      <c r="H4953">
        <v>14.7341495683015</v>
      </c>
      <c r="I4953">
        <v>0.91</v>
      </c>
      <c r="J4953">
        <v>14.7341495683015</v>
      </c>
      <c r="K4953">
        <v>13.4080761071544</v>
      </c>
      <c r="L4953">
        <v>2098</v>
      </c>
      <c r="M4953">
        <f t="shared" si="924"/>
        <v>-7.5180761071544007</v>
      </c>
      <c r="N4953">
        <v>-7.5180761071544007</v>
      </c>
      <c r="O4953">
        <f t="shared" si="934"/>
        <v>-56.099151236617104</v>
      </c>
      <c r="P4953">
        <f t="shared" si="925"/>
        <v>151.08182997070935</v>
      </c>
      <c r="Q4953">
        <f t="shared" si="935"/>
        <v>-5.7873157227068361</v>
      </c>
      <c r="R4953">
        <f t="shared" si="926"/>
        <v>11.677315722706837</v>
      </c>
      <c r="S4953">
        <f t="shared" si="927"/>
        <v>0.87091657515845622</v>
      </c>
      <c r="T4953">
        <f t="shared" si="928"/>
        <v>1.7307603844475636</v>
      </c>
      <c r="U4953">
        <f t="shared" si="929"/>
        <v>0</v>
      </c>
      <c r="V4953">
        <f t="shared" si="930"/>
        <v>12.908342484154375</v>
      </c>
      <c r="W4953">
        <f t="shared" si="931"/>
        <v>0</v>
      </c>
      <c r="X4953">
        <f t="shared" si="932"/>
        <v>12.908342484154375</v>
      </c>
      <c r="Y4953">
        <f t="shared" si="933"/>
        <v>5.7873157227068361</v>
      </c>
    </row>
    <row r="4954" spans="1:25" x14ac:dyDescent="0.3">
      <c r="A4954">
        <v>12</v>
      </c>
      <c r="B4954">
        <v>2</v>
      </c>
      <c r="C4954">
        <v>30.148571428571401</v>
      </c>
      <c r="D4954">
        <v>0</v>
      </c>
      <c r="E4954">
        <v>7</v>
      </c>
      <c r="F4954">
        <v>15.1834077465198</v>
      </c>
      <c r="G4954">
        <v>17.577251537366401</v>
      </c>
      <c r="H4954">
        <v>14.9856800987905</v>
      </c>
      <c r="I4954">
        <v>0.91</v>
      </c>
      <c r="J4954">
        <v>14.9856800987905</v>
      </c>
      <c r="K4954">
        <v>13.6369688898994</v>
      </c>
      <c r="L4954">
        <v>2098</v>
      </c>
      <c r="M4954">
        <f t="shared" si="924"/>
        <v>-13.6369688898994</v>
      </c>
      <c r="N4954">
        <v>-13.6369688898994</v>
      </c>
      <c r="O4954">
        <f t="shared" si="934"/>
        <v>-69.736120126516511</v>
      </c>
      <c r="P4954">
        <f t="shared" si="925"/>
        <v>141.12369367481031</v>
      </c>
      <c r="Q4954">
        <f t="shared" si="935"/>
        <v>-9.9581362958990383</v>
      </c>
      <c r="R4954">
        <f t="shared" si="926"/>
        <v>9.9581362958990383</v>
      </c>
      <c r="S4954">
        <f t="shared" si="927"/>
        <v>0.73023091687734276</v>
      </c>
      <c r="T4954">
        <f t="shared" si="928"/>
        <v>3.6788325940003617</v>
      </c>
      <c r="U4954">
        <f t="shared" si="929"/>
        <v>0</v>
      </c>
      <c r="V4954">
        <f t="shared" si="930"/>
        <v>26.976908312265724</v>
      </c>
      <c r="W4954">
        <f t="shared" si="931"/>
        <v>0</v>
      </c>
      <c r="X4954">
        <f t="shared" si="932"/>
        <v>26.976908312265724</v>
      </c>
      <c r="Y4954">
        <f t="shared" si="933"/>
        <v>9.9581362958990383</v>
      </c>
    </row>
    <row r="4955" spans="1:25" x14ac:dyDescent="0.3">
      <c r="A4955">
        <v>12</v>
      </c>
      <c r="B4955">
        <v>3</v>
      </c>
      <c r="C4955">
        <v>28.2985714285714</v>
      </c>
      <c r="D4955">
        <v>0</v>
      </c>
      <c r="E4955">
        <v>7</v>
      </c>
      <c r="F4955">
        <v>13.795291590312999</v>
      </c>
      <c r="G4955">
        <v>17.577251537366401</v>
      </c>
      <c r="H4955">
        <v>14.2570234524522</v>
      </c>
      <c r="I4955">
        <v>0.91</v>
      </c>
      <c r="J4955">
        <v>14.2570234524522</v>
      </c>
      <c r="K4955">
        <v>12.9738913417315</v>
      </c>
      <c r="L4955">
        <v>2098</v>
      </c>
      <c r="M4955">
        <f t="shared" si="924"/>
        <v>-12.9738913417315</v>
      </c>
      <c r="N4955">
        <v>-12.9738913417315</v>
      </c>
      <c r="O4955">
        <f t="shared" si="934"/>
        <v>-82.710011468248013</v>
      </c>
      <c r="P4955">
        <f t="shared" si="925"/>
        <v>132.25968614213909</v>
      </c>
      <c r="Q4955">
        <f t="shared" si="935"/>
        <v>-8.8640075326712235</v>
      </c>
      <c r="R4955">
        <f t="shared" si="926"/>
        <v>8.8640075326712235</v>
      </c>
      <c r="S4955">
        <f t="shared" si="927"/>
        <v>0.68321888161337341</v>
      </c>
      <c r="T4955">
        <f t="shared" si="928"/>
        <v>4.1098838090602765</v>
      </c>
      <c r="U4955">
        <f t="shared" si="929"/>
        <v>0</v>
      </c>
      <c r="V4955">
        <f t="shared" si="930"/>
        <v>31.678111838662666</v>
      </c>
      <c r="W4955">
        <f t="shared" si="931"/>
        <v>0</v>
      </c>
      <c r="X4955">
        <f t="shared" si="932"/>
        <v>31.678111838662666</v>
      </c>
      <c r="Y4955">
        <f t="shared" si="933"/>
        <v>8.8640075326712235</v>
      </c>
    </row>
    <row r="4956" spans="1:25" x14ac:dyDescent="0.3">
      <c r="A4956">
        <v>12</v>
      </c>
      <c r="B4956">
        <v>4</v>
      </c>
      <c r="C4956">
        <v>23.454999999999998</v>
      </c>
      <c r="D4956">
        <v>0</v>
      </c>
      <c r="E4956">
        <v>7</v>
      </c>
      <c r="F4956">
        <v>10.3823547852195</v>
      </c>
      <c r="G4956">
        <v>17.577251537366401</v>
      </c>
      <c r="H4956">
        <v>12.2985971709991</v>
      </c>
      <c r="I4956">
        <v>0.91</v>
      </c>
      <c r="J4956">
        <v>12.2985971709991</v>
      </c>
      <c r="K4956">
        <v>11.191723425609201</v>
      </c>
      <c r="L4956">
        <v>2098</v>
      </c>
      <c r="M4956">
        <f t="shared" si="924"/>
        <v>-11.191723425609201</v>
      </c>
      <c r="N4956">
        <v>-11.191723425609201</v>
      </c>
      <c r="O4956">
        <f t="shared" si="934"/>
        <v>-93.90173489385721</v>
      </c>
      <c r="P4956">
        <f t="shared" si="925"/>
        <v>125.06188466084704</v>
      </c>
      <c r="Q4956">
        <f t="shared" si="935"/>
        <v>-7.1978014812920463</v>
      </c>
      <c r="R4956">
        <f t="shared" si="926"/>
        <v>7.1978014812920463</v>
      </c>
      <c r="S4956">
        <f t="shared" si="927"/>
        <v>0.64313611117496383</v>
      </c>
      <c r="T4956">
        <f t="shared" si="928"/>
        <v>3.9939219443171545</v>
      </c>
      <c r="U4956">
        <f t="shared" si="929"/>
        <v>0</v>
      </c>
      <c r="V4956">
        <f t="shared" si="930"/>
        <v>35.686388882503614</v>
      </c>
      <c r="W4956">
        <f t="shared" si="931"/>
        <v>0</v>
      </c>
      <c r="X4956">
        <f t="shared" si="932"/>
        <v>35.686388882503614</v>
      </c>
      <c r="Y4956">
        <f t="shared" si="933"/>
        <v>7.1978014812920463</v>
      </c>
    </row>
    <row r="4957" spans="1:25" x14ac:dyDescent="0.3">
      <c r="A4957">
        <v>12</v>
      </c>
      <c r="B4957">
        <v>5</v>
      </c>
      <c r="C4957">
        <v>23.753333333333298</v>
      </c>
      <c r="D4957">
        <v>0</v>
      </c>
      <c r="E4957">
        <v>3</v>
      </c>
      <c r="F4957">
        <v>10.5829416659101</v>
      </c>
      <c r="G4957">
        <v>17.577251537366401</v>
      </c>
      <c r="H4957">
        <v>12.4215612707155</v>
      </c>
      <c r="I4957">
        <v>0.91</v>
      </c>
      <c r="J4957">
        <v>12.4215612707155</v>
      </c>
      <c r="K4957">
        <v>11.3036207563511</v>
      </c>
      <c r="L4957">
        <v>2098</v>
      </c>
      <c r="M4957">
        <f t="shared" si="924"/>
        <v>-11.3036207563511</v>
      </c>
      <c r="N4957">
        <v>-11.3036207563511</v>
      </c>
      <c r="O4957">
        <f t="shared" si="934"/>
        <v>-105.2053556502083</v>
      </c>
      <c r="P4957">
        <f t="shared" si="925"/>
        <v>118.18965598165833</v>
      </c>
      <c r="Q4957">
        <f t="shared" si="935"/>
        <v>-6.8722286791887086</v>
      </c>
      <c r="R4957">
        <f t="shared" si="926"/>
        <v>6.8722286791887086</v>
      </c>
      <c r="S4957">
        <f t="shared" si="927"/>
        <v>0.60796702466574259</v>
      </c>
      <c r="T4957">
        <f t="shared" si="928"/>
        <v>4.4313920771623909</v>
      </c>
      <c r="U4957">
        <f t="shared" si="929"/>
        <v>0</v>
      </c>
      <c r="V4957">
        <f t="shared" si="930"/>
        <v>39.20329753342574</v>
      </c>
      <c r="W4957">
        <f t="shared" si="931"/>
        <v>0</v>
      </c>
      <c r="X4957">
        <f t="shared" si="932"/>
        <v>39.20329753342574</v>
      </c>
      <c r="Y4957">
        <f t="shared" si="933"/>
        <v>6.8722286791887086</v>
      </c>
    </row>
    <row r="4958" spans="1:25" x14ac:dyDescent="0.3">
      <c r="A4958">
        <v>1</v>
      </c>
      <c r="B4958">
        <v>1</v>
      </c>
      <c r="C4958">
        <v>24.3221428571429</v>
      </c>
      <c r="D4958">
        <v>0</v>
      </c>
      <c r="E4958">
        <v>7</v>
      </c>
      <c r="F4958">
        <v>10.968978661161399</v>
      </c>
      <c r="G4958">
        <v>17.7042801325337</v>
      </c>
      <c r="H4958">
        <v>12.649980407617999</v>
      </c>
      <c r="I4958">
        <v>0.91</v>
      </c>
      <c r="J4958">
        <v>12.649980407617999</v>
      </c>
      <c r="K4958">
        <v>11.5114821709324</v>
      </c>
      <c r="L4958">
        <v>2099</v>
      </c>
      <c r="M4958">
        <f t="shared" si="924"/>
        <v>-11.5114821709324</v>
      </c>
      <c r="N4958">
        <v>-11.5114821709324</v>
      </c>
      <c r="O4958">
        <f t="shared" si="934"/>
        <v>-116.7168378211407</v>
      </c>
      <c r="P4958">
        <f t="shared" si="925"/>
        <v>111.5790353978535</v>
      </c>
      <c r="Q4958">
        <f t="shared" si="935"/>
        <v>-6.6106205838048311</v>
      </c>
      <c r="R4958">
        <f t="shared" si="926"/>
        <v>6.6106205838048311</v>
      </c>
      <c r="S4958">
        <f t="shared" si="927"/>
        <v>0.57426319961623051</v>
      </c>
      <c r="T4958">
        <f t="shared" si="928"/>
        <v>4.9008615871275687</v>
      </c>
      <c r="U4958">
        <f t="shared" si="929"/>
        <v>0</v>
      </c>
      <c r="V4958">
        <f t="shared" si="930"/>
        <v>42.573680038376949</v>
      </c>
      <c r="W4958">
        <f t="shared" si="931"/>
        <v>0</v>
      </c>
      <c r="X4958">
        <f t="shared" si="932"/>
        <v>42.573680038376949</v>
      </c>
      <c r="Y4958">
        <f t="shared" si="933"/>
        <v>6.6106205838048311</v>
      </c>
    </row>
    <row r="4959" spans="1:25" x14ac:dyDescent="0.3">
      <c r="A4959">
        <v>1</v>
      </c>
      <c r="B4959">
        <v>2</v>
      </c>
      <c r="C4959">
        <v>25.665714285714301</v>
      </c>
      <c r="D4959">
        <v>0</v>
      </c>
      <c r="E4959">
        <v>7</v>
      </c>
      <c r="F4959">
        <v>11.8992720391759</v>
      </c>
      <c r="G4959">
        <v>17.7042801325337</v>
      </c>
      <c r="H4959">
        <v>13.1982771313836</v>
      </c>
      <c r="I4959">
        <v>0.91</v>
      </c>
      <c r="J4959">
        <v>13.1982771313836</v>
      </c>
      <c r="K4959">
        <v>12.010432189559101</v>
      </c>
      <c r="L4959">
        <v>2099</v>
      </c>
      <c r="M4959">
        <f t="shared" si="924"/>
        <v>-12.010432189559101</v>
      </c>
      <c r="N4959">
        <v>-12.010432189559101</v>
      </c>
      <c r="O4959">
        <f t="shared" si="934"/>
        <v>-128.72727001069981</v>
      </c>
      <c r="P4959">
        <f t="shared" si="925"/>
        <v>105.07569723833605</v>
      </c>
      <c r="Q4959">
        <f t="shared" si="935"/>
        <v>-6.5033381595174546</v>
      </c>
      <c r="R4959">
        <f t="shared" si="926"/>
        <v>6.5033381595174546</v>
      </c>
      <c r="S4959">
        <f t="shared" si="927"/>
        <v>0.54147411657433375</v>
      </c>
      <c r="T4959">
        <f t="shared" si="928"/>
        <v>5.507094030041646</v>
      </c>
      <c r="U4959">
        <f t="shared" si="929"/>
        <v>0</v>
      </c>
      <c r="V4959">
        <f t="shared" si="930"/>
        <v>45.852588342566634</v>
      </c>
      <c r="W4959">
        <f t="shared" si="931"/>
        <v>0</v>
      </c>
      <c r="X4959">
        <f t="shared" si="932"/>
        <v>45.852588342566634</v>
      </c>
      <c r="Y4959">
        <f t="shared" si="933"/>
        <v>6.5033381595174546</v>
      </c>
    </row>
    <row r="4960" spans="1:25" x14ac:dyDescent="0.3">
      <c r="A4960">
        <v>1</v>
      </c>
      <c r="B4960">
        <v>3</v>
      </c>
      <c r="C4960">
        <v>27.3921428571429</v>
      </c>
      <c r="D4960">
        <v>0.13</v>
      </c>
      <c r="E4960">
        <v>7</v>
      </c>
      <c r="F4960">
        <v>13.131828113722401</v>
      </c>
      <c r="G4960">
        <v>17.7042801325337</v>
      </c>
      <c r="H4960">
        <v>13.8940240987599</v>
      </c>
      <c r="I4960">
        <v>0.91</v>
      </c>
      <c r="J4960">
        <v>13.8940240987599</v>
      </c>
      <c r="K4960">
        <v>12.643561929871501</v>
      </c>
      <c r="L4960">
        <v>2099</v>
      </c>
      <c r="M4960">
        <f t="shared" si="924"/>
        <v>-12.5135619298715</v>
      </c>
      <c r="N4960">
        <v>-12.5135619298715</v>
      </c>
      <c r="O4960">
        <f t="shared" si="934"/>
        <v>-141.2408319405713</v>
      </c>
      <c r="P4960">
        <f t="shared" si="925"/>
        <v>98.702789341460743</v>
      </c>
      <c r="Q4960">
        <f t="shared" si="935"/>
        <v>-6.3729078968753043</v>
      </c>
      <c r="R4960">
        <f t="shared" si="926"/>
        <v>6.5029078968753042</v>
      </c>
      <c r="S4960">
        <f t="shared" si="927"/>
        <v>0.5143256254008316</v>
      </c>
      <c r="T4960">
        <f t="shared" si="928"/>
        <v>6.1406540329961965</v>
      </c>
      <c r="U4960">
        <f t="shared" si="929"/>
        <v>0</v>
      </c>
      <c r="V4960">
        <f t="shared" si="930"/>
        <v>48.567437459916846</v>
      </c>
      <c r="W4960">
        <f t="shared" si="931"/>
        <v>0</v>
      </c>
      <c r="X4960">
        <f t="shared" si="932"/>
        <v>48.567437459916846</v>
      </c>
      <c r="Y4960">
        <f t="shared" si="933"/>
        <v>6.3729078968753043</v>
      </c>
    </row>
    <row r="4961" spans="1:25" x14ac:dyDescent="0.3">
      <c r="A4961">
        <v>1</v>
      </c>
      <c r="B4961">
        <v>4</v>
      </c>
      <c r="C4961">
        <v>26.2985714285714</v>
      </c>
      <c r="D4961">
        <v>0</v>
      </c>
      <c r="E4961">
        <v>7</v>
      </c>
      <c r="F4961">
        <v>12.346296435703399</v>
      </c>
      <c r="G4961">
        <v>17.7042801325337</v>
      </c>
      <c r="H4961">
        <v>13.454429763766001</v>
      </c>
      <c r="I4961">
        <v>0.91</v>
      </c>
      <c r="J4961">
        <v>13.454429763766001</v>
      </c>
      <c r="K4961">
        <v>12.243531085027101</v>
      </c>
      <c r="L4961">
        <v>2099</v>
      </c>
      <c r="M4961">
        <f t="shared" si="924"/>
        <v>-12.243531085027101</v>
      </c>
      <c r="N4961">
        <v>-12.243531085027101</v>
      </c>
      <c r="O4961">
        <f t="shared" si="934"/>
        <v>-153.48436302559838</v>
      </c>
      <c r="P4961">
        <f t="shared" si="925"/>
        <v>92.841668351072087</v>
      </c>
      <c r="Q4961">
        <f t="shared" si="935"/>
        <v>-5.8611209903886561</v>
      </c>
      <c r="R4961">
        <f t="shared" si="926"/>
        <v>5.8611209903886561</v>
      </c>
      <c r="S4961">
        <f t="shared" si="927"/>
        <v>0.47871165186621345</v>
      </c>
      <c r="T4961">
        <f t="shared" si="928"/>
        <v>6.3824100946384448</v>
      </c>
      <c r="U4961">
        <f t="shared" si="929"/>
        <v>0</v>
      </c>
      <c r="V4961">
        <f t="shared" si="930"/>
        <v>52.128834813378653</v>
      </c>
      <c r="W4961">
        <f t="shared" si="931"/>
        <v>0</v>
      </c>
      <c r="X4961">
        <f t="shared" si="932"/>
        <v>52.128834813378653</v>
      </c>
      <c r="Y4961">
        <f t="shared" si="933"/>
        <v>5.8611209903886561</v>
      </c>
    </row>
    <row r="4962" spans="1:25" x14ac:dyDescent="0.3">
      <c r="A4962">
        <v>1</v>
      </c>
      <c r="B4962">
        <v>5</v>
      </c>
      <c r="C4962">
        <v>25.178333333333299</v>
      </c>
      <c r="D4962">
        <v>0</v>
      </c>
      <c r="E4962">
        <v>3</v>
      </c>
      <c r="F4962">
        <v>11.5588401917179</v>
      </c>
      <c r="G4962">
        <v>17.7042801325337</v>
      </c>
      <c r="H4962">
        <v>13.0000986500072</v>
      </c>
      <c r="I4962">
        <v>0.91</v>
      </c>
      <c r="J4962">
        <v>13.0000986500072</v>
      </c>
      <c r="K4962">
        <v>11.8300897715066</v>
      </c>
      <c r="L4962">
        <v>2099</v>
      </c>
      <c r="M4962">
        <f t="shared" si="924"/>
        <v>-11.8300897715066</v>
      </c>
      <c r="N4962">
        <v>-11.8300897715066</v>
      </c>
      <c r="O4962">
        <f t="shared" si="934"/>
        <v>-165.31445279710499</v>
      </c>
      <c r="P4962">
        <f t="shared" si="925"/>
        <v>87.509302549372038</v>
      </c>
      <c r="Q4962">
        <f t="shared" si="935"/>
        <v>-5.3323658017000497</v>
      </c>
      <c r="R4962">
        <f t="shared" si="926"/>
        <v>5.3323658017000497</v>
      </c>
      <c r="S4962">
        <f t="shared" si="927"/>
        <v>0.45074601331794928</v>
      </c>
      <c r="T4962">
        <f t="shared" si="928"/>
        <v>6.4977239698065503</v>
      </c>
      <c r="U4962">
        <f t="shared" si="929"/>
        <v>0</v>
      </c>
      <c r="V4962">
        <f t="shared" si="930"/>
        <v>54.925398668205069</v>
      </c>
      <c r="W4962">
        <f t="shared" si="931"/>
        <v>0</v>
      </c>
      <c r="X4962">
        <f t="shared" si="932"/>
        <v>54.925398668205069</v>
      </c>
      <c r="Y4962">
        <f t="shared" si="933"/>
        <v>5.3323658017000497</v>
      </c>
    </row>
    <row r="4963" spans="1:25" x14ac:dyDescent="0.3">
      <c r="A4963">
        <v>2</v>
      </c>
      <c r="B4963">
        <v>1</v>
      </c>
      <c r="C4963">
        <v>27.229285714285702</v>
      </c>
      <c r="D4963">
        <v>0</v>
      </c>
      <c r="E4963">
        <v>7</v>
      </c>
      <c r="F4963">
        <v>13.013804982802</v>
      </c>
      <c r="G4963">
        <v>17.7042801325337</v>
      </c>
      <c r="H4963">
        <v>13.8287966587366</v>
      </c>
      <c r="I4963">
        <v>0.95</v>
      </c>
      <c r="J4963">
        <v>13.8287966587366</v>
      </c>
      <c r="K4963">
        <v>13.137356825799801</v>
      </c>
      <c r="L4963">
        <v>2099</v>
      </c>
      <c r="M4963">
        <f t="shared" si="924"/>
        <v>-13.137356825799801</v>
      </c>
      <c r="N4963">
        <v>-13.137356825799801</v>
      </c>
      <c r="O4963">
        <f t="shared" si="934"/>
        <v>-178.45180962290479</v>
      </c>
      <c r="P4963">
        <f t="shared" si="925"/>
        <v>81.945821741837904</v>
      </c>
      <c r="Q4963">
        <f t="shared" si="935"/>
        <v>-5.563480807534134</v>
      </c>
      <c r="R4963">
        <f t="shared" si="926"/>
        <v>5.563480807534134</v>
      </c>
      <c r="S4963">
        <f t="shared" si="927"/>
        <v>0.42348555202582999</v>
      </c>
      <c r="T4963">
        <f t="shared" si="928"/>
        <v>7.5738760182656666</v>
      </c>
      <c r="U4963">
        <f t="shared" si="929"/>
        <v>0</v>
      </c>
      <c r="V4963">
        <f t="shared" si="930"/>
        <v>57.651444797417007</v>
      </c>
      <c r="W4963">
        <f t="shared" si="931"/>
        <v>0</v>
      </c>
      <c r="X4963">
        <f t="shared" si="932"/>
        <v>57.651444797417007</v>
      </c>
      <c r="Y4963">
        <f t="shared" si="933"/>
        <v>5.563480807534134</v>
      </c>
    </row>
    <row r="4964" spans="1:25" x14ac:dyDescent="0.3">
      <c r="A4964">
        <v>2</v>
      </c>
      <c r="B4964">
        <v>2</v>
      </c>
      <c r="C4964">
        <v>31.731428571428602</v>
      </c>
      <c r="D4964">
        <v>0</v>
      </c>
      <c r="E4964">
        <v>7</v>
      </c>
      <c r="F4964">
        <v>16.406453250783901</v>
      </c>
      <c r="G4964">
        <v>17.7042801325337</v>
      </c>
      <c r="H4964">
        <v>15.6035981735424</v>
      </c>
      <c r="I4964">
        <v>0.95</v>
      </c>
      <c r="J4964">
        <v>15.6035981735424</v>
      </c>
      <c r="K4964">
        <v>14.8234182648653</v>
      </c>
      <c r="L4964">
        <v>2099</v>
      </c>
      <c r="M4964">
        <f t="shared" si="924"/>
        <v>-14.8234182648653</v>
      </c>
      <c r="N4964">
        <v>-14.8234182648653</v>
      </c>
      <c r="O4964">
        <f t="shared" si="934"/>
        <v>-193.27522788777009</v>
      </c>
      <c r="P4964">
        <f t="shared" si="925"/>
        <v>76.091854862508058</v>
      </c>
      <c r="Q4964">
        <f t="shared" si="935"/>
        <v>-5.8539668793298461</v>
      </c>
      <c r="R4964">
        <f t="shared" si="926"/>
        <v>5.8539668793298461</v>
      </c>
      <c r="S4964">
        <f t="shared" si="927"/>
        <v>0.39491342514465849</v>
      </c>
      <c r="T4964">
        <f t="shared" si="928"/>
        <v>8.9694513855354536</v>
      </c>
      <c r="U4964">
        <f t="shared" si="929"/>
        <v>0</v>
      </c>
      <c r="V4964">
        <f t="shared" si="930"/>
        <v>60.508657485534144</v>
      </c>
      <c r="W4964">
        <f t="shared" si="931"/>
        <v>0</v>
      </c>
      <c r="X4964">
        <f t="shared" si="932"/>
        <v>60.508657485534144</v>
      </c>
      <c r="Y4964">
        <f t="shared" si="933"/>
        <v>5.8539668793298461</v>
      </c>
    </row>
    <row r="4965" spans="1:25" x14ac:dyDescent="0.3">
      <c r="A4965">
        <v>2</v>
      </c>
      <c r="B4965">
        <v>3</v>
      </c>
      <c r="C4965">
        <v>31.994285714285699</v>
      </c>
      <c r="D4965">
        <v>0</v>
      </c>
      <c r="E4965">
        <v>7</v>
      </c>
      <c r="F4965">
        <v>16.6126553623122</v>
      </c>
      <c r="G4965">
        <v>17.7042801325337</v>
      </c>
      <c r="H4965">
        <v>15.705510185277801</v>
      </c>
      <c r="I4965">
        <v>0.95</v>
      </c>
      <c r="J4965">
        <v>15.705510185277801</v>
      </c>
      <c r="K4965">
        <v>14.9202346760139</v>
      </c>
      <c r="L4965">
        <v>2099</v>
      </c>
      <c r="M4965">
        <f t="shared" si="924"/>
        <v>-14.9202346760139</v>
      </c>
      <c r="N4965">
        <v>-14.9202346760139</v>
      </c>
      <c r="O4965">
        <f t="shared" si="934"/>
        <v>-208.19546256378399</v>
      </c>
      <c r="P4965">
        <f t="shared" si="925"/>
        <v>70.621882982326341</v>
      </c>
      <c r="Q4965">
        <f t="shared" si="935"/>
        <v>-5.469971880181717</v>
      </c>
      <c r="R4965">
        <f t="shared" si="926"/>
        <v>5.469971880181717</v>
      </c>
      <c r="S4965">
        <f t="shared" si="927"/>
        <v>0.3666143327474175</v>
      </c>
      <c r="T4965">
        <f t="shared" si="928"/>
        <v>9.4502627958321828</v>
      </c>
      <c r="U4965">
        <f t="shared" si="929"/>
        <v>0</v>
      </c>
      <c r="V4965">
        <f t="shared" si="930"/>
        <v>63.338566725258246</v>
      </c>
      <c r="W4965">
        <f t="shared" si="931"/>
        <v>0</v>
      </c>
      <c r="X4965">
        <f t="shared" si="932"/>
        <v>63.338566725258246</v>
      </c>
      <c r="Y4965">
        <f t="shared" si="933"/>
        <v>5.469971880181717</v>
      </c>
    </row>
    <row r="4966" spans="1:25" x14ac:dyDescent="0.3">
      <c r="A4966">
        <v>2</v>
      </c>
      <c r="B4966">
        <v>4</v>
      </c>
      <c r="C4966">
        <v>29.057857142857099</v>
      </c>
      <c r="D4966">
        <v>0</v>
      </c>
      <c r="E4966">
        <v>7</v>
      </c>
      <c r="F4966">
        <v>14.3595384242542</v>
      </c>
      <c r="G4966">
        <v>17.7042801325337</v>
      </c>
      <c r="H4966">
        <v>14.5565827666471</v>
      </c>
      <c r="I4966">
        <v>0.95</v>
      </c>
      <c r="J4966">
        <v>14.5565827666471</v>
      </c>
      <c r="K4966">
        <v>13.8287536283148</v>
      </c>
      <c r="L4966">
        <v>2099</v>
      </c>
      <c r="M4966">
        <f t="shared" si="924"/>
        <v>-13.8287536283148</v>
      </c>
      <c r="N4966">
        <v>-13.8287536283148</v>
      </c>
      <c r="O4966">
        <f t="shared" si="934"/>
        <v>-222.02421619209878</v>
      </c>
      <c r="P4966">
        <f t="shared" si="925"/>
        <v>65.903812035062231</v>
      </c>
      <c r="Q4966">
        <f t="shared" si="935"/>
        <v>-4.7180709472641098</v>
      </c>
      <c r="R4966">
        <f t="shared" si="926"/>
        <v>4.7180709472641098</v>
      </c>
      <c r="S4966">
        <f t="shared" si="927"/>
        <v>0.34117832120486358</v>
      </c>
      <c r="T4966">
        <f t="shared" si="928"/>
        <v>9.1106826810506902</v>
      </c>
      <c r="U4966">
        <f t="shared" si="929"/>
        <v>0</v>
      </c>
      <c r="V4966">
        <f t="shared" si="930"/>
        <v>65.882167879513645</v>
      </c>
      <c r="W4966">
        <f t="shared" si="931"/>
        <v>0</v>
      </c>
      <c r="X4966">
        <f t="shared" si="932"/>
        <v>65.882167879513645</v>
      </c>
      <c r="Y4966">
        <f t="shared" si="933"/>
        <v>4.7180709472641098</v>
      </c>
    </row>
    <row r="4967" spans="1:25" x14ac:dyDescent="0.3">
      <c r="A4967">
        <v>3</v>
      </c>
      <c r="B4967">
        <v>1</v>
      </c>
      <c r="C4967">
        <v>27.94</v>
      </c>
      <c r="D4967">
        <v>0</v>
      </c>
      <c r="E4967">
        <v>7</v>
      </c>
      <c r="F4967">
        <v>13.5315075977896</v>
      </c>
      <c r="G4967">
        <v>17.7042801325337</v>
      </c>
      <c r="H4967">
        <v>14.112854967272099</v>
      </c>
      <c r="I4967">
        <v>1.02</v>
      </c>
      <c r="J4967">
        <v>14.112854967272099</v>
      </c>
      <c r="K4967">
        <v>14.3951120666176</v>
      </c>
      <c r="L4967">
        <v>2099</v>
      </c>
      <c r="M4967">
        <f t="shared" si="924"/>
        <v>-14.3951120666176</v>
      </c>
      <c r="N4967">
        <v>-14.3951120666176</v>
      </c>
      <c r="O4967">
        <f t="shared" si="934"/>
        <v>-236.41932825871638</v>
      </c>
      <c r="P4967">
        <f t="shared" si="925"/>
        <v>61.32703204428055</v>
      </c>
      <c r="Q4967">
        <f t="shared" si="935"/>
        <v>-4.5767799907816809</v>
      </c>
      <c r="R4967">
        <f t="shared" si="926"/>
        <v>4.5767799907816809</v>
      </c>
      <c r="S4967">
        <f t="shared" si="927"/>
        <v>0.31793986525435092</v>
      </c>
      <c r="T4967">
        <f t="shared" si="928"/>
        <v>9.8183320758359187</v>
      </c>
      <c r="U4967">
        <f t="shared" si="929"/>
        <v>0</v>
      </c>
      <c r="V4967">
        <f t="shared" si="930"/>
        <v>68.206013474564912</v>
      </c>
      <c r="W4967">
        <f t="shared" si="931"/>
        <v>0</v>
      </c>
      <c r="X4967">
        <f t="shared" si="932"/>
        <v>68.206013474564912</v>
      </c>
      <c r="Y4967">
        <f t="shared" si="933"/>
        <v>4.5767799907816809</v>
      </c>
    </row>
    <row r="4968" spans="1:25" x14ac:dyDescent="0.3">
      <c r="A4968">
        <v>3</v>
      </c>
      <c r="B4968">
        <v>2</v>
      </c>
      <c r="C4968">
        <v>29.1842857142857</v>
      </c>
      <c r="D4968">
        <v>0</v>
      </c>
      <c r="E4968">
        <v>7</v>
      </c>
      <c r="F4968">
        <v>14.454234724539599</v>
      </c>
      <c r="G4968">
        <v>17.7042801325337</v>
      </c>
      <c r="H4968">
        <v>14.6065391317211</v>
      </c>
      <c r="I4968">
        <v>1.02</v>
      </c>
      <c r="J4968">
        <v>14.6065391317211</v>
      </c>
      <c r="K4968">
        <v>14.8986699143555</v>
      </c>
      <c r="L4968">
        <v>2099</v>
      </c>
      <c r="M4968">
        <f t="shared" si="924"/>
        <v>-14.8986699143555</v>
      </c>
      <c r="N4968">
        <v>-14.8986699143555</v>
      </c>
      <c r="O4968">
        <f t="shared" si="934"/>
        <v>-251.31799817307189</v>
      </c>
      <c r="P4968">
        <f t="shared" si="925"/>
        <v>56.924588076984236</v>
      </c>
      <c r="Q4968">
        <f t="shared" si="935"/>
        <v>-4.402443967296314</v>
      </c>
      <c r="R4968">
        <f t="shared" si="926"/>
        <v>4.402443967296314</v>
      </c>
      <c r="S4968">
        <f t="shared" si="927"/>
        <v>0.29549241594072589</v>
      </c>
      <c r="T4968">
        <f t="shared" si="928"/>
        <v>10.496225947059186</v>
      </c>
      <c r="U4968">
        <f t="shared" si="929"/>
        <v>0</v>
      </c>
      <c r="V4968">
        <f t="shared" si="930"/>
        <v>70.450758405927417</v>
      </c>
      <c r="W4968">
        <f t="shared" si="931"/>
        <v>0</v>
      </c>
      <c r="X4968">
        <f t="shared" si="932"/>
        <v>70.450758405927417</v>
      </c>
      <c r="Y4968">
        <f t="shared" si="933"/>
        <v>4.402443967296314</v>
      </c>
    </row>
    <row r="4969" spans="1:25" x14ac:dyDescent="0.3">
      <c r="A4969">
        <v>3</v>
      </c>
      <c r="B4969">
        <v>3</v>
      </c>
      <c r="C4969">
        <v>29.199285714285701</v>
      </c>
      <c r="D4969">
        <v>0</v>
      </c>
      <c r="E4969">
        <v>7</v>
      </c>
      <c r="F4969">
        <v>14.4654838957554</v>
      </c>
      <c r="G4969">
        <v>17.7042801325337</v>
      </c>
      <c r="H4969">
        <v>14.612463126422099</v>
      </c>
      <c r="I4969">
        <v>1.02</v>
      </c>
      <c r="J4969">
        <v>14.612463126422099</v>
      </c>
      <c r="K4969">
        <v>14.9047123889505</v>
      </c>
      <c r="L4969">
        <v>2099</v>
      </c>
      <c r="M4969">
        <f t="shared" si="924"/>
        <v>-14.9047123889505</v>
      </c>
      <c r="N4969">
        <v>-14.9047123889505</v>
      </c>
      <c r="O4969">
        <f t="shared" si="934"/>
        <v>-266.22271056202237</v>
      </c>
      <c r="P4969">
        <f t="shared" si="925"/>
        <v>52.836583163465619</v>
      </c>
      <c r="Q4969">
        <f t="shared" si="935"/>
        <v>-4.0880049135186169</v>
      </c>
      <c r="R4969">
        <f t="shared" si="926"/>
        <v>4.0880049135186169</v>
      </c>
      <c r="S4969">
        <f t="shared" si="927"/>
        <v>0.27427600122959966</v>
      </c>
      <c r="T4969">
        <f t="shared" si="928"/>
        <v>10.816707475431883</v>
      </c>
      <c r="U4969">
        <f t="shared" si="929"/>
        <v>0</v>
      </c>
      <c r="V4969">
        <f t="shared" si="930"/>
        <v>72.572399877040027</v>
      </c>
      <c r="W4969">
        <f t="shared" si="931"/>
        <v>0</v>
      </c>
      <c r="X4969">
        <f t="shared" si="932"/>
        <v>72.572399877040027</v>
      </c>
      <c r="Y4969">
        <f t="shared" si="933"/>
        <v>4.0880049135186169</v>
      </c>
    </row>
    <row r="4970" spans="1:25" x14ac:dyDescent="0.3">
      <c r="A4970">
        <v>3</v>
      </c>
      <c r="B4970">
        <v>4</v>
      </c>
      <c r="C4970">
        <v>32.975000000000001</v>
      </c>
      <c r="D4970">
        <v>0</v>
      </c>
      <c r="E4970">
        <v>7</v>
      </c>
      <c r="F4970">
        <v>17.389664652631801</v>
      </c>
      <c r="G4970">
        <v>17.7042801325337</v>
      </c>
      <c r="H4970">
        <v>16.084198653397898</v>
      </c>
      <c r="I4970">
        <v>1.02</v>
      </c>
      <c r="J4970">
        <v>16.084198653397898</v>
      </c>
      <c r="K4970">
        <v>16.4058826264659</v>
      </c>
      <c r="L4970">
        <v>2099</v>
      </c>
      <c r="M4970">
        <f t="shared" si="924"/>
        <v>-16.4058826264659</v>
      </c>
      <c r="N4970">
        <v>-16.4058826264659</v>
      </c>
      <c r="O4970">
        <f t="shared" si="934"/>
        <v>-282.62859318848825</v>
      </c>
      <c r="P4970">
        <f t="shared" si="925"/>
        <v>48.675430743887283</v>
      </c>
      <c r="Q4970">
        <f t="shared" si="935"/>
        <v>-4.161152419578336</v>
      </c>
      <c r="R4970">
        <f t="shared" si="926"/>
        <v>4.161152419578336</v>
      </c>
      <c r="S4970">
        <f t="shared" si="927"/>
        <v>0.25363782701124427</v>
      </c>
      <c r="T4970">
        <f t="shared" si="928"/>
        <v>12.244730206887564</v>
      </c>
      <c r="U4970">
        <f t="shared" si="929"/>
        <v>0</v>
      </c>
      <c r="V4970">
        <f t="shared" si="930"/>
        <v>74.636217298875579</v>
      </c>
      <c r="W4970">
        <f t="shared" si="931"/>
        <v>0</v>
      </c>
      <c r="X4970">
        <f t="shared" si="932"/>
        <v>74.636217298875579</v>
      </c>
      <c r="Y4970">
        <f t="shared" si="933"/>
        <v>4.161152419578336</v>
      </c>
    </row>
    <row r="4971" spans="1:25" x14ac:dyDescent="0.3">
      <c r="A4971">
        <v>3</v>
      </c>
      <c r="B4971">
        <v>5</v>
      </c>
      <c r="C4971">
        <v>32.616666666666703</v>
      </c>
      <c r="D4971">
        <v>0</v>
      </c>
      <c r="E4971">
        <v>3</v>
      </c>
      <c r="F4971">
        <v>17.104364006506</v>
      </c>
      <c r="G4971">
        <v>17.7042801325337</v>
      </c>
      <c r="H4971">
        <v>15.9461125399773</v>
      </c>
      <c r="I4971">
        <v>1.02</v>
      </c>
      <c r="J4971">
        <v>15.9461125399773</v>
      </c>
      <c r="K4971">
        <v>16.265034790776902</v>
      </c>
      <c r="L4971">
        <v>2099</v>
      </c>
      <c r="M4971">
        <f t="shared" si="924"/>
        <v>-16.265034790776902</v>
      </c>
      <c r="N4971">
        <v>-16.265034790776902</v>
      </c>
      <c r="O4971">
        <f t="shared" si="934"/>
        <v>-298.89362797926515</v>
      </c>
      <c r="P4971">
        <f t="shared" si="925"/>
        <v>44.873581067900197</v>
      </c>
      <c r="Q4971">
        <f t="shared" si="935"/>
        <v>-3.8018496759870857</v>
      </c>
      <c r="R4971">
        <f t="shared" si="926"/>
        <v>3.8018496759870857</v>
      </c>
      <c r="S4971">
        <f t="shared" si="927"/>
        <v>0.23374371619192152</v>
      </c>
      <c r="T4971">
        <f t="shared" si="928"/>
        <v>12.463185114789816</v>
      </c>
      <c r="U4971">
        <f t="shared" si="929"/>
        <v>0</v>
      </c>
      <c r="V4971">
        <f t="shared" si="930"/>
        <v>76.625628380807854</v>
      </c>
      <c r="W4971">
        <f t="shared" si="931"/>
        <v>0</v>
      </c>
      <c r="X4971">
        <f t="shared" si="932"/>
        <v>76.625628380807854</v>
      </c>
      <c r="Y4971">
        <f t="shared" si="933"/>
        <v>3.8018496759870857</v>
      </c>
    </row>
    <row r="4972" spans="1:25" x14ac:dyDescent="0.3">
      <c r="A4972">
        <v>4</v>
      </c>
      <c r="B4972">
        <v>1</v>
      </c>
      <c r="C4972">
        <v>34.922142857142902</v>
      </c>
      <c r="D4972">
        <v>0</v>
      </c>
      <c r="E4972">
        <v>7</v>
      </c>
      <c r="F4972">
        <v>18.967677316977099</v>
      </c>
      <c r="G4972">
        <v>17.7042801325337</v>
      </c>
      <c r="H4972">
        <v>16.829122059966899</v>
      </c>
      <c r="I4972">
        <v>1.1000000000000001</v>
      </c>
      <c r="J4972">
        <v>16.829122059966899</v>
      </c>
      <c r="K4972">
        <v>18.512034265963599</v>
      </c>
      <c r="L4972">
        <v>2099</v>
      </c>
      <c r="M4972">
        <f t="shared" si="924"/>
        <v>-18.512034265963599</v>
      </c>
      <c r="N4972">
        <v>-18.512034265963599</v>
      </c>
      <c r="O4972">
        <f t="shared" si="934"/>
        <v>-317.40566224522877</v>
      </c>
      <c r="P4972">
        <f t="shared" si="925"/>
        <v>40.906503300944898</v>
      </c>
      <c r="Q4972">
        <f t="shared" si="935"/>
        <v>-3.967077766955299</v>
      </c>
      <c r="R4972">
        <f t="shared" si="926"/>
        <v>3.967077766955299</v>
      </c>
      <c r="S4972">
        <f t="shared" si="927"/>
        <v>0.21429723551501875</v>
      </c>
      <c r="T4972">
        <f t="shared" si="928"/>
        <v>14.5449564990083</v>
      </c>
      <c r="U4972">
        <f t="shared" si="929"/>
        <v>0</v>
      </c>
      <c r="V4972">
        <f t="shared" si="930"/>
        <v>78.57027644849812</v>
      </c>
      <c r="W4972">
        <f t="shared" si="931"/>
        <v>0</v>
      </c>
      <c r="X4972">
        <f t="shared" si="932"/>
        <v>78.57027644849812</v>
      </c>
      <c r="Y4972">
        <f t="shared" si="933"/>
        <v>3.967077766955299</v>
      </c>
    </row>
    <row r="4973" spans="1:25" x14ac:dyDescent="0.3">
      <c r="A4973">
        <v>4</v>
      </c>
      <c r="B4973">
        <v>2</v>
      </c>
      <c r="C4973">
        <v>34.287857142857099</v>
      </c>
      <c r="D4973">
        <v>0</v>
      </c>
      <c r="E4973">
        <v>7</v>
      </c>
      <c r="F4973">
        <v>18.448535430737198</v>
      </c>
      <c r="G4973">
        <v>17.7042801325337</v>
      </c>
      <c r="H4973">
        <v>16.5874473502775</v>
      </c>
      <c r="I4973">
        <v>1.1000000000000001</v>
      </c>
      <c r="J4973">
        <v>16.5874473502775</v>
      </c>
      <c r="K4973">
        <v>18.2461920853052</v>
      </c>
      <c r="L4973">
        <v>2099</v>
      </c>
      <c r="M4973">
        <f t="shared" si="924"/>
        <v>-18.2461920853052</v>
      </c>
      <c r="N4973">
        <v>-18.2461920853052</v>
      </c>
      <c r="O4973">
        <f t="shared" si="934"/>
        <v>-335.65185433053398</v>
      </c>
      <c r="P4973">
        <f t="shared" si="925"/>
        <v>37.339737007158206</v>
      </c>
      <c r="Q4973">
        <f t="shared" si="935"/>
        <v>-3.5667662937866922</v>
      </c>
      <c r="R4973">
        <f t="shared" si="926"/>
        <v>3.5667662937866922</v>
      </c>
      <c r="S4973">
        <f t="shared" si="927"/>
        <v>0.19548003644328793</v>
      </c>
      <c r="T4973">
        <f t="shared" si="928"/>
        <v>14.679425791518508</v>
      </c>
      <c r="U4973">
        <f t="shared" si="929"/>
        <v>0</v>
      </c>
      <c r="V4973">
        <f t="shared" si="930"/>
        <v>80.451996355671213</v>
      </c>
      <c r="W4973">
        <f t="shared" si="931"/>
        <v>0</v>
      </c>
      <c r="X4973">
        <f t="shared" si="932"/>
        <v>80.451996355671213</v>
      </c>
      <c r="Y4973">
        <f t="shared" si="933"/>
        <v>3.5667662937866922</v>
      </c>
    </row>
    <row r="4974" spans="1:25" x14ac:dyDescent="0.3">
      <c r="A4974">
        <v>4</v>
      </c>
      <c r="B4974">
        <v>3</v>
      </c>
      <c r="C4974">
        <v>35.865714285714297</v>
      </c>
      <c r="D4974">
        <v>0</v>
      </c>
      <c r="E4974">
        <v>7</v>
      </c>
      <c r="F4974">
        <v>19.748956487031499</v>
      </c>
      <c r="G4974">
        <v>17.7042801325337</v>
      </c>
      <c r="H4974">
        <v>17.186936935382199</v>
      </c>
      <c r="I4974">
        <v>1.1000000000000001</v>
      </c>
      <c r="J4974">
        <v>17.186936935382199</v>
      </c>
      <c r="K4974">
        <v>18.905630628920399</v>
      </c>
      <c r="L4974">
        <v>2099</v>
      </c>
      <c r="M4974">
        <f t="shared" si="924"/>
        <v>-18.905630628920399</v>
      </c>
      <c r="N4974">
        <v>-18.905630628920399</v>
      </c>
      <c r="O4974">
        <f t="shared" si="934"/>
        <v>-354.55748495945437</v>
      </c>
      <c r="P4974">
        <f t="shared" si="925"/>
        <v>33.971771907084467</v>
      </c>
      <c r="Q4974">
        <f t="shared" si="935"/>
        <v>-3.3679651000737394</v>
      </c>
      <c r="R4974">
        <f t="shared" si="926"/>
        <v>3.3679651000737394</v>
      </c>
      <c r="S4974">
        <f t="shared" si="927"/>
        <v>0.17814613890327902</v>
      </c>
      <c r="T4974">
        <f t="shared" si="928"/>
        <v>15.537665528846659</v>
      </c>
      <c r="U4974">
        <f t="shared" si="929"/>
        <v>0</v>
      </c>
      <c r="V4974">
        <f t="shared" si="930"/>
        <v>82.185386109672095</v>
      </c>
      <c r="W4974">
        <f t="shared" si="931"/>
        <v>0</v>
      </c>
      <c r="X4974">
        <f t="shared" si="932"/>
        <v>82.185386109672095</v>
      </c>
      <c r="Y4974">
        <f t="shared" si="933"/>
        <v>3.3679651000737394</v>
      </c>
    </row>
    <row r="4975" spans="1:25" x14ac:dyDescent="0.3">
      <c r="A4975">
        <v>4</v>
      </c>
      <c r="B4975">
        <v>4</v>
      </c>
      <c r="C4975">
        <v>35.167857142857102</v>
      </c>
      <c r="D4975">
        <v>2.4300000000000002</v>
      </c>
      <c r="E4975">
        <v>7</v>
      </c>
      <c r="F4975">
        <v>19.170097246975701</v>
      </c>
      <c r="G4975">
        <v>17.7042801325337</v>
      </c>
      <c r="H4975">
        <v>16.922494405869202</v>
      </c>
      <c r="I4975">
        <v>1.1000000000000001</v>
      </c>
      <c r="J4975">
        <v>16.922494405869202</v>
      </c>
      <c r="K4975">
        <v>18.614743846456101</v>
      </c>
      <c r="L4975">
        <v>2099</v>
      </c>
      <c r="M4975">
        <f t="shared" si="924"/>
        <v>-16.184743846456101</v>
      </c>
      <c r="N4975">
        <v>-16.184743846456101</v>
      </c>
      <c r="O4975">
        <f t="shared" si="934"/>
        <v>-370.74222880591049</v>
      </c>
      <c r="P4975">
        <f t="shared" si="925"/>
        <v>31.330943597188199</v>
      </c>
      <c r="Q4975">
        <f t="shared" si="935"/>
        <v>-2.6408283098962677</v>
      </c>
      <c r="R4975">
        <f t="shared" si="926"/>
        <v>5.0708283098962674</v>
      </c>
      <c r="S4975">
        <f t="shared" si="927"/>
        <v>0.27240924461400301</v>
      </c>
      <c r="T4975">
        <f t="shared" si="928"/>
        <v>13.543915536559833</v>
      </c>
      <c r="U4975">
        <f t="shared" si="929"/>
        <v>0</v>
      </c>
      <c r="V4975">
        <f t="shared" si="930"/>
        <v>72.759075538599689</v>
      </c>
      <c r="W4975">
        <f t="shared" si="931"/>
        <v>0</v>
      </c>
      <c r="X4975">
        <f t="shared" si="932"/>
        <v>72.759075538599689</v>
      </c>
      <c r="Y4975">
        <f t="shared" si="933"/>
        <v>2.6408283098962677</v>
      </c>
    </row>
    <row r="4976" spans="1:25" x14ac:dyDescent="0.3">
      <c r="A4976">
        <v>4</v>
      </c>
      <c r="B4976">
        <v>5</v>
      </c>
      <c r="C4976">
        <v>35.549999999999997</v>
      </c>
      <c r="D4976">
        <v>0</v>
      </c>
      <c r="E4976">
        <v>2</v>
      </c>
      <c r="F4976">
        <v>19.4863534428648</v>
      </c>
      <c r="G4976">
        <v>17.7042801325337</v>
      </c>
      <c r="H4976">
        <v>17.067437396094601</v>
      </c>
      <c r="I4976">
        <v>1.1000000000000001</v>
      </c>
      <c r="J4976">
        <v>17.067437396094601</v>
      </c>
      <c r="K4976">
        <v>18.774181135704101</v>
      </c>
      <c r="L4976">
        <v>2099</v>
      </c>
      <c r="M4976">
        <f t="shared" si="924"/>
        <v>-18.774181135704101</v>
      </c>
      <c r="N4976">
        <v>-18.774181135704101</v>
      </c>
      <c r="O4976">
        <f t="shared" si="934"/>
        <v>-389.5164099416146</v>
      </c>
      <c r="P4976">
        <f t="shared" si="925"/>
        <v>28.523699891273285</v>
      </c>
      <c r="Q4976">
        <f t="shared" si="935"/>
        <v>-2.8072437059149138</v>
      </c>
      <c r="R4976">
        <f t="shared" si="926"/>
        <v>2.8072437059149138</v>
      </c>
      <c r="S4976">
        <f t="shared" si="927"/>
        <v>0.14952682546437102</v>
      </c>
      <c r="T4976">
        <f t="shared" si="928"/>
        <v>15.966937429789187</v>
      </c>
      <c r="U4976">
        <f t="shared" si="929"/>
        <v>0</v>
      </c>
      <c r="V4976">
        <f t="shared" si="930"/>
        <v>85.047317453562897</v>
      </c>
      <c r="W4976">
        <f t="shared" si="931"/>
        <v>0</v>
      </c>
      <c r="X4976">
        <f t="shared" si="932"/>
        <v>85.047317453562897</v>
      </c>
      <c r="Y4976">
        <f t="shared" si="933"/>
        <v>2.8072437059149138</v>
      </c>
    </row>
    <row r="4977" spans="1:25" x14ac:dyDescent="0.3">
      <c r="A4977">
        <v>5</v>
      </c>
      <c r="B4977">
        <v>1</v>
      </c>
      <c r="C4977">
        <v>34.873571428571402</v>
      </c>
      <c r="D4977">
        <v>1.74</v>
      </c>
      <c r="E4977">
        <v>7</v>
      </c>
      <c r="F4977">
        <v>18.927750497171399</v>
      </c>
      <c r="G4977">
        <v>17.7042801325337</v>
      </c>
      <c r="H4977">
        <v>16.810648361726798</v>
      </c>
      <c r="I4977">
        <v>1.18</v>
      </c>
      <c r="J4977">
        <v>16.810648361726798</v>
      </c>
      <c r="K4977">
        <v>19.836565066837601</v>
      </c>
      <c r="L4977">
        <v>2099</v>
      </c>
      <c r="M4977">
        <f t="shared" si="924"/>
        <v>-18.096565066837602</v>
      </c>
      <c r="N4977">
        <v>-18.096565066837602</v>
      </c>
      <c r="O4977">
        <f t="shared" si="934"/>
        <v>-407.61297500845222</v>
      </c>
      <c r="P4977">
        <f t="shared" si="925"/>
        <v>26.056115259800634</v>
      </c>
      <c r="Q4977">
        <f t="shared" si="935"/>
        <v>-2.4675846314726506</v>
      </c>
      <c r="R4977">
        <f t="shared" si="926"/>
        <v>4.2075846314726508</v>
      </c>
      <c r="S4977">
        <f t="shared" si="927"/>
        <v>0.21211256169077439</v>
      </c>
      <c r="T4977">
        <f t="shared" si="928"/>
        <v>15.62898043536495</v>
      </c>
      <c r="U4977">
        <f t="shared" si="929"/>
        <v>0</v>
      </c>
      <c r="V4977">
        <f t="shared" si="930"/>
        <v>78.788743830922556</v>
      </c>
      <c r="W4977">
        <f t="shared" si="931"/>
        <v>0</v>
      </c>
      <c r="X4977">
        <f t="shared" si="932"/>
        <v>78.788743830922556</v>
      </c>
      <c r="Y4977">
        <f t="shared" si="933"/>
        <v>2.4675846314726506</v>
      </c>
    </row>
    <row r="4978" spans="1:25" x14ac:dyDescent="0.3">
      <c r="A4978">
        <v>5</v>
      </c>
      <c r="B4978">
        <v>2</v>
      </c>
      <c r="C4978">
        <v>33.978571428571399</v>
      </c>
      <c r="D4978">
        <v>2.54</v>
      </c>
      <c r="E4978">
        <v>7</v>
      </c>
      <c r="F4978">
        <v>18.1971744556873</v>
      </c>
      <c r="G4978">
        <v>17.7042801325337</v>
      </c>
      <c r="H4978">
        <v>16.469262421330502</v>
      </c>
      <c r="I4978">
        <v>1.18</v>
      </c>
      <c r="J4978">
        <v>16.469262421330502</v>
      </c>
      <c r="K4978">
        <v>19.433729657169899</v>
      </c>
      <c r="L4978">
        <v>2099</v>
      </c>
      <c r="M4978">
        <f t="shared" si="924"/>
        <v>-16.893729657169899</v>
      </c>
      <c r="N4978">
        <v>-16.893729657169899</v>
      </c>
      <c r="O4978">
        <f t="shared" si="934"/>
        <v>-424.50670466562212</v>
      </c>
      <c r="P4978">
        <f t="shared" si="925"/>
        <v>23.945582096265277</v>
      </c>
      <c r="Q4978">
        <f t="shared" si="935"/>
        <v>-2.1105331635353579</v>
      </c>
      <c r="R4978">
        <f t="shared" si="926"/>
        <v>4.650533163535358</v>
      </c>
      <c r="S4978">
        <f t="shared" si="927"/>
        <v>0.23930214351930051</v>
      </c>
      <c r="T4978">
        <f t="shared" si="928"/>
        <v>14.783196493634541</v>
      </c>
      <c r="U4978">
        <f t="shared" si="929"/>
        <v>0</v>
      </c>
      <c r="V4978">
        <f t="shared" si="930"/>
        <v>76.069785648069953</v>
      </c>
      <c r="W4978">
        <f t="shared" si="931"/>
        <v>0</v>
      </c>
      <c r="X4978">
        <f t="shared" si="932"/>
        <v>76.069785648069953</v>
      </c>
      <c r="Y4978">
        <f t="shared" si="933"/>
        <v>2.1105331635353579</v>
      </c>
    </row>
    <row r="4979" spans="1:25" x14ac:dyDescent="0.3">
      <c r="A4979">
        <v>5</v>
      </c>
      <c r="B4979">
        <v>3</v>
      </c>
      <c r="C4979">
        <v>33.695714285714303</v>
      </c>
      <c r="D4979">
        <v>19.82</v>
      </c>
      <c r="E4979">
        <v>7</v>
      </c>
      <c r="F4979">
        <v>17.968319417886502</v>
      </c>
      <c r="G4979">
        <v>17.7042801325337</v>
      </c>
      <c r="H4979">
        <v>16.360977706332701</v>
      </c>
      <c r="I4979">
        <v>1.18</v>
      </c>
      <c r="J4979">
        <v>16.360977706332701</v>
      </c>
      <c r="K4979">
        <v>19.305953693472599</v>
      </c>
      <c r="L4979">
        <v>2099</v>
      </c>
      <c r="M4979">
        <f t="shared" si="924"/>
        <v>0.51404630652740124</v>
      </c>
      <c r="N4979">
        <v>0.51404630652740124</v>
      </c>
      <c r="O4979">
        <f t="shared" si="934"/>
        <v>-423.99265835909472</v>
      </c>
      <c r="P4979">
        <f t="shared" si="925"/>
        <v>24.007206947579526</v>
      </c>
      <c r="Q4979">
        <f t="shared" si="935"/>
        <v>6.162485131424944E-2</v>
      </c>
      <c r="R4979">
        <f t="shared" si="926"/>
        <v>19.305953693472599</v>
      </c>
      <c r="S4979">
        <f t="shared" si="927"/>
        <v>1</v>
      </c>
      <c r="T4979">
        <f t="shared" si="928"/>
        <v>0</v>
      </c>
      <c r="U4979">
        <f t="shared" si="929"/>
        <v>0.51404630652740124</v>
      </c>
      <c r="V4979">
        <f t="shared" si="930"/>
        <v>0</v>
      </c>
      <c r="W4979">
        <f t="shared" si="931"/>
        <v>100</v>
      </c>
      <c r="X4979">
        <f t="shared" si="932"/>
        <v>-100</v>
      </c>
      <c r="Y4979">
        <f t="shared" si="933"/>
        <v>6.162485131424944E-2</v>
      </c>
    </row>
    <row r="4980" spans="1:25" x14ac:dyDescent="0.3">
      <c r="A4980">
        <v>5</v>
      </c>
      <c r="B4980">
        <v>4</v>
      </c>
      <c r="C4980">
        <v>33.8264285714286</v>
      </c>
      <c r="D4980">
        <v>71.12</v>
      </c>
      <c r="E4980">
        <v>7</v>
      </c>
      <c r="F4980">
        <v>18.073955968687098</v>
      </c>
      <c r="G4980">
        <v>17.7042801325337</v>
      </c>
      <c r="H4980">
        <v>16.411042095953299</v>
      </c>
      <c r="I4980">
        <v>1.18</v>
      </c>
      <c r="J4980">
        <v>16.411042095953299</v>
      </c>
      <c r="K4980">
        <v>19.3650296732248</v>
      </c>
      <c r="L4980">
        <v>2099</v>
      </c>
      <c r="M4980">
        <f t="shared" si="924"/>
        <v>51.754970326775208</v>
      </c>
      <c r="N4980">
        <v>51.754970326775208</v>
      </c>
      <c r="O4980">
        <f t="shared" si="934"/>
        <v>-372.23768803231951</v>
      </c>
      <c r="P4980">
        <f t="shared" si="925"/>
        <v>31.097546530740701</v>
      </c>
      <c r="Q4980">
        <f t="shared" si="935"/>
        <v>7.0903395831611746</v>
      </c>
      <c r="R4980">
        <f t="shared" si="926"/>
        <v>19.3650296732248</v>
      </c>
      <c r="S4980">
        <f t="shared" si="927"/>
        <v>1</v>
      </c>
      <c r="T4980">
        <f t="shared" si="928"/>
        <v>0</v>
      </c>
      <c r="U4980">
        <f t="shared" si="929"/>
        <v>51.754970326775208</v>
      </c>
      <c r="V4980">
        <f t="shared" si="930"/>
        <v>0</v>
      </c>
      <c r="W4980">
        <f t="shared" si="931"/>
        <v>100</v>
      </c>
      <c r="X4980">
        <f t="shared" si="932"/>
        <v>-100</v>
      </c>
      <c r="Y4980">
        <f t="shared" si="933"/>
        <v>7.0903395831611746</v>
      </c>
    </row>
    <row r="4981" spans="1:25" x14ac:dyDescent="0.3">
      <c r="A4981">
        <v>5</v>
      </c>
      <c r="B4981">
        <v>5</v>
      </c>
      <c r="C4981">
        <v>33.159999999999997</v>
      </c>
      <c r="D4981">
        <v>19.97</v>
      </c>
      <c r="E4981">
        <v>3</v>
      </c>
      <c r="F4981">
        <v>17.537585428362</v>
      </c>
      <c r="G4981">
        <v>17.7042801325337</v>
      </c>
      <c r="H4981">
        <v>16.1553656497627</v>
      </c>
      <c r="I4981">
        <v>1.18</v>
      </c>
      <c r="J4981">
        <v>16.1553656497627</v>
      </c>
      <c r="K4981">
        <v>19.063331466720001</v>
      </c>
      <c r="L4981">
        <v>2099</v>
      </c>
      <c r="M4981">
        <f t="shared" si="924"/>
        <v>0.90666853327999775</v>
      </c>
      <c r="N4981">
        <v>0.90666853327999775</v>
      </c>
      <c r="O4981">
        <f t="shared" si="934"/>
        <v>-371.33101949903948</v>
      </c>
      <c r="P4981">
        <f t="shared" si="925"/>
        <v>31.2388423945497</v>
      </c>
      <c r="Q4981">
        <f t="shared" si="935"/>
        <v>0.14129586380899894</v>
      </c>
      <c r="R4981">
        <f t="shared" si="926"/>
        <v>19.063331466720001</v>
      </c>
      <c r="S4981">
        <f t="shared" si="927"/>
        <v>1</v>
      </c>
      <c r="T4981">
        <f t="shared" si="928"/>
        <v>0</v>
      </c>
      <c r="U4981">
        <f t="shared" si="929"/>
        <v>0.90666853327999775</v>
      </c>
      <c r="V4981">
        <f t="shared" si="930"/>
        <v>0</v>
      </c>
      <c r="W4981">
        <f t="shared" si="931"/>
        <v>100</v>
      </c>
      <c r="X4981">
        <f t="shared" si="932"/>
        <v>-100</v>
      </c>
      <c r="Y4981">
        <f t="shared" si="933"/>
        <v>0.14129586380899894</v>
      </c>
    </row>
    <row r="4982" spans="1:25" x14ac:dyDescent="0.3">
      <c r="A4982">
        <v>6</v>
      </c>
      <c r="B4982">
        <v>1</v>
      </c>
      <c r="C4982">
        <v>33.157142857142901</v>
      </c>
      <c r="D4982">
        <v>99.69</v>
      </c>
      <c r="E4982">
        <v>7</v>
      </c>
      <c r="F4982">
        <v>17.535297705083298</v>
      </c>
      <c r="G4982">
        <v>17.7042801325337</v>
      </c>
      <c r="H4982">
        <v>16.154267183188701</v>
      </c>
      <c r="I4982">
        <v>1.25</v>
      </c>
      <c r="J4982">
        <v>16.154267183188701</v>
      </c>
      <c r="K4982">
        <v>20.192833978985899</v>
      </c>
      <c r="L4982">
        <v>2099</v>
      </c>
      <c r="M4982">
        <f t="shared" si="924"/>
        <v>79.497166021014095</v>
      </c>
      <c r="N4982">
        <v>79.497166021014095</v>
      </c>
      <c r="O4982">
        <f t="shared" si="934"/>
        <v>-291.83385347802539</v>
      </c>
      <c r="P4982">
        <f t="shared" si="925"/>
        <v>46.485856226725872</v>
      </c>
      <c r="Q4982">
        <f t="shared" si="935"/>
        <v>15.247013832176172</v>
      </c>
      <c r="R4982">
        <f t="shared" si="926"/>
        <v>20.192833978985899</v>
      </c>
      <c r="S4982">
        <f t="shared" si="927"/>
        <v>1</v>
      </c>
      <c r="T4982">
        <f t="shared" si="928"/>
        <v>0</v>
      </c>
      <c r="U4982">
        <f t="shared" si="929"/>
        <v>79.497166021014095</v>
      </c>
      <c r="V4982">
        <f t="shared" si="930"/>
        <v>0</v>
      </c>
      <c r="W4982">
        <f t="shared" si="931"/>
        <v>100</v>
      </c>
      <c r="X4982">
        <f t="shared" si="932"/>
        <v>-100</v>
      </c>
      <c r="Y4982">
        <f t="shared" si="933"/>
        <v>15.247013832176172</v>
      </c>
    </row>
    <row r="4983" spans="1:25" x14ac:dyDescent="0.3">
      <c r="A4983">
        <v>6</v>
      </c>
      <c r="B4983">
        <v>2</v>
      </c>
      <c r="C4983">
        <v>32.0721428571429</v>
      </c>
      <c r="D4983">
        <v>165.16</v>
      </c>
      <c r="E4983">
        <v>7</v>
      </c>
      <c r="F4983">
        <v>16.673899199163799</v>
      </c>
      <c r="G4983">
        <v>17.7042801325337</v>
      </c>
      <c r="H4983">
        <v>15.735662137338499</v>
      </c>
      <c r="I4983">
        <v>1.25</v>
      </c>
      <c r="J4983">
        <v>15.735662137338499</v>
      </c>
      <c r="K4983">
        <v>19.669577671673199</v>
      </c>
      <c r="L4983">
        <v>2099</v>
      </c>
      <c r="M4983">
        <f t="shared" si="924"/>
        <v>145.49042232832679</v>
      </c>
      <c r="N4983">
        <v>145.49042232832679</v>
      </c>
      <c r="O4983">
        <f t="shared" si="934"/>
        <v>-146.3434311496986</v>
      </c>
      <c r="P4983">
        <f t="shared" si="925"/>
        <v>96.216437475059351</v>
      </c>
      <c r="Q4983">
        <f t="shared" si="935"/>
        <v>49.730581248333479</v>
      </c>
      <c r="R4983">
        <f t="shared" si="926"/>
        <v>19.669577671673199</v>
      </c>
      <c r="S4983">
        <f t="shared" si="927"/>
        <v>1</v>
      </c>
      <c r="T4983">
        <f t="shared" si="928"/>
        <v>0</v>
      </c>
      <c r="U4983">
        <f t="shared" si="929"/>
        <v>145.49042232832679</v>
      </c>
      <c r="V4983">
        <f t="shared" si="930"/>
        <v>0</v>
      </c>
      <c r="W4983">
        <f t="shared" si="931"/>
        <v>100</v>
      </c>
      <c r="X4983">
        <f t="shared" si="932"/>
        <v>-100</v>
      </c>
      <c r="Y4983">
        <f t="shared" si="933"/>
        <v>49.730581248333479</v>
      </c>
    </row>
    <row r="4984" spans="1:25" x14ac:dyDescent="0.3">
      <c r="A4984">
        <v>6</v>
      </c>
      <c r="B4984">
        <v>3</v>
      </c>
      <c r="C4984">
        <v>31.9142857142857</v>
      </c>
      <c r="D4984">
        <v>3.52</v>
      </c>
      <c r="E4984">
        <v>7</v>
      </c>
      <c r="F4984">
        <v>16.5498056618971</v>
      </c>
      <c r="G4984">
        <v>17.7042801325337</v>
      </c>
      <c r="H4984">
        <v>15.674512241426999</v>
      </c>
      <c r="I4984">
        <v>1.25</v>
      </c>
      <c r="J4984">
        <v>15.674512241426999</v>
      </c>
      <c r="K4984">
        <v>19.593140301783698</v>
      </c>
      <c r="L4984">
        <v>2099</v>
      </c>
      <c r="M4984">
        <f t="shared" si="924"/>
        <v>-16.073140301783699</v>
      </c>
      <c r="N4984">
        <v>-16.073140301783699</v>
      </c>
      <c r="O4984">
        <f t="shared" si="934"/>
        <v>-162.4165714514823</v>
      </c>
      <c r="P4984">
        <f t="shared" si="925"/>
        <v>88.786490932839641</v>
      </c>
      <c r="Q4984">
        <f t="shared" si="935"/>
        <v>-7.4299465422197102</v>
      </c>
      <c r="R4984">
        <f t="shared" si="926"/>
        <v>10.94994654221971</v>
      </c>
      <c r="S4984">
        <f t="shared" si="927"/>
        <v>0.55886633656284601</v>
      </c>
      <c r="T4984">
        <f t="shared" si="928"/>
        <v>8.6431937595639887</v>
      </c>
      <c r="U4984">
        <f t="shared" si="929"/>
        <v>0</v>
      </c>
      <c r="V4984">
        <f t="shared" si="930"/>
        <v>44.113366343715406</v>
      </c>
      <c r="W4984">
        <f t="shared" si="931"/>
        <v>0</v>
      </c>
      <c r="X4984">
        <f t="shared" si="932"/>
        <v>44.113366343715406</v>
      </c>
      <c r="Y4984">
        <f t="shared" si="933"/>
        <v>7.4299465422197102</v>
      </c>
    </row>
    <row r="4985" spans="1:25" x14ac:dyDescent="0.3">
      <c r="A4985">
        <v>6</v>
      </c>
      <c r="B4985">
        <v>4</v>
      </c>
      <c r="C4985">
        <v>32.520000000000003</v>
      </c>
      <c r="D4985">
        <v>14.6</v>
      </c>
      <c r="E4985">
        <v>7</v>
      </c>
      <c r="F4985">
        <v>17.0276739784568</v>
      </c>
      <c r="G4985">
        <v>17.7042801325337</v>
      </c>
      <c r="H4985">
        <v>15.9088067262891</v>
      </c>
      <c r="I4985">
        <v>1.25</v>
      </c>
      <c r="J4985">
        <v>15.9088067262891</v>
      </c>
      <c r="K4985">
        <v>19.8860084078614</v>
      </c>
      <c r="L4985">
        <v>2099</v>
      </c>
      <c r="M4985">
        <f t="shared" si="924"/>
        <v>-5.2860084078614005</v>
      </c>
      <c r="N4985">
        <v>-5.2860084078614005</v>
      </c>
      <c r="O4985">
        <f t="shared" si="934"/>
        <v>-167.7025798593437</v>
      </c>
      <c r="P4985">
        <f t="shared" si="925"/>
        <v>86.470599609182273</v>
      </c>
      <c r="Q4985">
        <f t="shared" si="935"/>
        <v>-2.3158913236573682</v>
      </c>
      <c r="R4985">
        <f t="shared" si="926"/>
        <v>16.91589132365737</v>
      </c>
      <c r="S4985">
        <f t="shared" si="927"/>
        <v>0.85064287295433938</v>
      </c>
      <c r="T4985">
        <f t="shared" si="928"/>
        <v>2.9701170842040305</v>
      </c>
      <c r="U4985">
        <f t="shared" si="929"/>
        <v>0</v>
      </c>
      <c r="V4985">
        <f t="shared" si="930"/>
        <v>14.935712704566061</v>
      </c>
      <c r="W4985">
        <f t="shared" si="931"/>
        <v>0</v>
      </c>
      <c r="X4985">
        <f t="shared" si="932"/>
        <v>14.935712704566061</v>
      </c>
      <c r="Y4985">
        <f t="shared" si="933"/>
        <v>2.3158913236573682</v>
      </c>
    </row>
    <row r="4986" spans="1:25" x14ac:dyDescent="0.3">
      <c r="A4986">
        <v>6</v>
      </c>
      <c r="B4986">
        <v>5</v>
      </c>
      <c r="C4986">
        <v>32.802500000000002</v>
      </c>
      <c r="D4986">
        <v>0</v>
      </c>
      <c r="E4986">
        <v>2</v>
      </c>
      <c r="F4986">
        <v>17.2521222486873</v>
      </c>
      <c r="G4986">
        <v>17.7042801325337</v>
      </c>
      <c r="H4986">
        <v>16.017764351391101</v>
      </c>
      <c r="I4986">
        <v>1.25</v>
      </c>
      <c r="J4986">
        <v>16.017764351391101</v>
      </c>
      <c r="K4986">
        <v>20.022205439238899</v>
      </c>
      <c r="L4986">
        <v>2099</v>
      </c>
      <c r="M4986">
        <f t="shared" si="924"/>
        <v>-20.022205439238899</v>
      </c>
      <c r="N4986">
        <v>-20.022205439238899</v>
      </c>
      <c r="O4986">
        <f t="shared" si="934"/>
        <v>-187.72478529858259</v>
      </c>
      <c r="P4986">
        <f t="shared" si="925"/>
        <v>78.233147597157213</v>
      </c>
      <c r="Q4986">
        <f t="shared" si="935"/>
        <v>-8.2374520120250594</v>
      </c>
      <c r="R4986">
        <f t="shared" si="926"/>
        <v>8.2374520120250594</v>
      </c>
      <c r="S4986">
        <f t="shared" si="927"/>
        <v>0.41141581715476538</v>
      </c>
      <c r="T4986">
        <f t="shared" si="928"/>
        <v>11.78475342721384</v>
      </c>
      <c r="U4986">
        <f t="shared" si="929"/>
        <v>0</v>
      </c>
      <c r="V4986">
        <f t="shared" si="930"/>
        <v>58.858418284523459</v>
      </c>
      <c r="W4986">
        <f t="shared" si="931"/>
        <v>0</v>
      </c>
      <c r="X4986">
        <f t="shared" si="932"/>
        <v>58.858418284523459</v>
      </c>
      <c r="Y4986">
        <f t="shared" si="933"/>
        <v>8.2374520120250594</v>
      </c>
    </row>
    <row r="4987" spans="1:25" x14ac:dyDescent="0.3">
      <c r="A4987">
        <v>7</v>
      </c>
      <c r="B4987">
        <v>1</v>
      </c>
      <c r="C4987">
        <v>32.130000000000003</v>
      </c>
      <c r="D4987">
        <v>23.53</v>
      </c>
      <c r="E4987">
        <v>7</v>
      </c>
      <c r="F4987">
        <v>16.719460204076402</v>
      </c>
      <c r="G4987">
        <v>17.7042801325337</v>
      </c>
      <c r="H4987">
        <v>15.7580586371761</v>
      </c>
      <c r="I4987">
        <v>1.25</v>
      </c>
      <c r="J4987">
        <v>15.7580586371761</v>
      </c>
      <c r="K4987">
        <v>19.6975732964701</v>
      </c>
      <c r="L4987">
        <v>2099</v>
      </c>
      <c r="M4987">
        <f t="shared" si="924"/>
        <v>3.8324267035299009</v>
      </c>
      <c r="N4987">
        <v>3.8324267035299009</v>
      </c>
      <c r="O4987">
        <f t="shared" si="934"/>
        <v>-183.89235859505268</v>
      </c>
      <c r="P4987">
        <f t="shared" si="925"/>
        <v>79.746716912228294</v>
      </c>
      <c r="Q4987">
        <f t="shared" si="935"/>
        <v>1.5135693150710807</v>
      </c>
      <c r="R4987">
        <f t="shared" si="926"/>
        <v>19.6975732964701</v>
      </c>
      <c r="S4987">
        <f t="shared" si="927"/>
        <v>1</v>
      </c>
      <c r="T4987">
        <f t="shared" si="928"/>
        <v>0</v>
      </c>
      <c r="U4987">
        <f t="shared" si="929"/>
        <v>3.8324267035299009</v>
      </c>
      <c r="V4987">
        <f t="shared" si="930"/>
        <v>0</v>
      </c>
      <c r="W4987">
        <f t="shared" si="931"/>
        <v>100</v>
      </c>
      <c r="X4987">
        <f t="shared" si="932"/>
        <v>-100</v>
      </c>
      <c r="Y4987">
        <f t="shared" si="933"/>
        <v>1.5135693150710807</v>
      </c>
    </row>
    <row r="4988" spans="1:25" x14ac:dyDescent="0.3">
      <c r="A4988">
        <v>7</v>
      </c>
      <c r="B4988">
        <v>2</v>
      </c>
      <c r="C4988">
        <v>31.1164285714286</v>
      </c>
      <c r="D4988">
        <v>171.87</v>
      </c>
      <c r="E4988">
        <v>7</v>
      </c>
      <c r="F4988">
        <v>15.9274366560419</v>
      </c>
      <c r="G4988">
        <v>17.7042801325337</v>
      </c>
      <c r="H4988">
        <v>15.364458026255599</v>
      </c>
      <c r="I4988">
        <v>1.25</v>
      </c>
      <c r="J4988">
        <v>15.364458026255599</v>
      </c>
      <c r="K4988">
        <v>19.205572532819598</v>
      </c>
      <c r="L4988">
        <v>2099</v>
      </c>
      <c r="M4988">
        <f t="shared" si="924"/>
        <v>152.66442746718042</v>
      </c>
      <c r="N4988">
        <v>152.66442746718042</v>
      </c>
      <c r="O4988">
        <f t="shared" si="934"/>
        <v>-31.227931127872267</v>
      </c>
      <c r="P4988">
        <f t="shared" si="925"/>
        <v>171.08794300963424</v>
      </c>
      <c r="Q4988">
        <f t="shared" si="935"/>
        <v>91.341226097405951</v>
      </c>
      <c r="R4988">
        <f t="shared" si="926"/>
        <v>19.205572532819598</v>
      </c>
      <c r="S4988">
        <f t="shared" si="927"/>
        <v>1</v>
      </c>
      <c r="T4988">
        <f t="shared" si="928"/>
        <v>0</v>
      </c>
      <c r="U4988">
        <f t="shared" si="929"/>
        <v>152.66442746718042</v>
      </c>
      <c r="V4988">
        <f t="shared" si="930"/>
        <v>0</v>
      </c>
      <c r="W4988">
        <f t="shared" si="931"/>
        <v>100</v>
      </c>
      <c r="X4988">
        <f t="shared" si="932"/>
        <v>-100</v>
      </c>
      <c r="Y4988">
        <f t="shared" si="933"/>
        <v>91.341226097405951</v>
      </c>
    </row>
    <row r="4989" spans="1:25" x14ac:dyDescent="0.3">
      <c r="A4989">
        <v>7</v>
      </c>
      <c r="B4989">
        <v>3</v>
      </c>
      <c r="C4989">
        <v>30.965</v>
      </c>
      <c r="D4989">
        <v>291.98</v>
      </c>
      <c r="E4989">
        <v>7</v>
      </c>
      <c r="F4989">
        <v>15.8102317196965</v>
      </c>
      <c r="G4989">
        <v>17.7042801325337</v>
      </c>
      <c r="H4989">
        <v>15.305423345488499</v>
      </c>
      <c r="I4989">
        <v>1.25</v>
      </c>
      <c r="J4989">
        <v>15.305423345488499</v>
      </c>
      <c r="K4989">
        <v>19.131779181860601</v>
      </c>
      <c r="L4989">
        <v>2099</v>
      </c>
      <c r="M4989">
        <f t="shared" si="924"/>
        <v>272.8482208181394</v>
      </c>
      <c r="N4989">
        <v>272.8482208181394</v>
      </c>
      <c r="O4989">
        <f t="shared" si="934"/>
        <v>0</v>
      </c>
      <c r="P4989">
        <f t="shared" si="925"/>
        <v>200</v>
      </c>
      <c r="Q4989">
        <f t="shared" si="935"/>
        <v>28.912056990365755</v>
      </c>
      <c r="R4989">
        <f t="shared" si="926"/>
        <v>19.131779181860601</v>
      </c>
      <c r="S4989">
        <f t="shared" si="927"/>
        <v>1</v>
      </c>
      <c r="T4989">
        <f t="shared" si="928"/>
        <v>0</v>
      </c>
      <c r="U4989">
        <f t="shared" si="929"/>
        <v>272.8482208181394</v>
      </c>
      <c r="V4989">
        <f t="shared" si="930"/>
        <v>0</v>
      </c>
      <c r="W4989">
        <f t="shared" si="931"/>
        <v>100</v>
      </c>
      <c r="X4989">
        <f t="shared" si="932"/>
        <v>-100</v>
      </c>
      <c r="Y4989">
        <f t="shared" si="933"/>
        <v>28.912056990365755</v>
      </c>
    </row>
    <row r="4990" spans="1:25" x14ac:dyDescent="0.3">
      <c r="A4990">
        <v>7</v>
      </c>
      <c r="B4990">
        <v>4</v>
      </c>
      <c r="C4990">
        <v>30.749285714285701</v>
      </c>
      <c r="D4990">
        <v>38.97</v>
      </c>
      <c r="E4990">
        <v>7</v>
      </c>
      <c r="F4990">
        <v>15.643778266058099</v>
      </c>
      <c r="G4990">
        <v>17.7042801325337</v>
      </c>
      <c r="H4990">
        <v>15.2212214987767</v>
      </c>
      <c r="I4990">
        <v>1.25</v>
      </c>
      <c r="J4990">
        <v>15.2212214987767</v>
      </c>
      <c r="K4990">
        <v>19.0265268734708</v>
      </c>
      <c r="L4990">
        <v>2099</v>
      </c>
      <c r="M4990">
        <f t="shared" si="924"/>
        <v>19.943473126529199</v>
      </c>
      <c r="N4990">
        <v>19.943473126529199</v>
      </c>
      <c r="O4990">
        <f t="shared" si="934"/>
        <v>19.943473126529199</v>
      </c>
      <c r="P4990">
        <f t="shared" si="925"/>
        <v>220.97172058599503</v>
      </c>
      <c r="Q4990">
        <f t="shared" si="935"/>
        <v>20.97172058599503</v>
      </c>
      <c r="R4990">
        <f t="shared" si="926"/>
        <v>19.0265268734708</v>
      </c>
      <c r="S4990">
        <f t="shared" si="927"/>
        <v>1</v>
      </c>
      <c r="T4990">
        <f t="shared" si="928"/>
        <v>0</v>
      </c>
      <c r="U4990">
        <f t="shared" si="929"/>
        <v>19.943473126529199</v>
      </c>
      <c r="V4990">
        <f t="shared" si="930"/>
        <v>0</v>
      </c>
      <c r="W4990">
        <f t="shared" si="931"/>
        <v>100</v>
      </c>
      <c r="X4990">
        <f t="shared" si="932"/>
        <v>-100</v>
      </c>
      <c r="Y4990">
        <f t="shared" si="933"/>
        <v>20.97172058599503</v>
      </c>
    </row>
    <row r="4991" spans="1:25" x14ac:dyDescent="0.3">
      <c r="A4991">
        <v>7</v>
      </c>
      <c r="B4991">
        <v>5</v>
      </c>
      <c r="C4991">
        <v>30.885000000000002</v>
      </c>
      <c r="D4991">
        <v>2.2200000000000002</v>
      </c>
      <c r="E4991">
        <v>3</v>
      </c>
      <c r="F4991">
        <v>15.748430871538799</v>
      </c>
      <c r="G4991">
        <v>17.7042801325337</v>
      </c>
      <c r="H4991">
        <v>15.274210645918499</v>
      </c>
      <c r="I4991">
        <v>1.25</v>
      </c>
      <c r="J4991">
        <v>15.274210645918499</v>
      </c>
      <c r="K4991">
        <v>19.092763307398201</v>
      </c>
      <c r="L4991">
        <v>2099</v>
      </c>
      <c r="M4991">
        <f t="shared" si="924"/>
        <v>-16.872763307398202</v>
      </c>
      <c r="N4991">
        <v>-16.872763307398202</v>
      </c>
      <c r="O4991">
        <f t="shared" si="934"/>
        <v>3.0707098191309967</v>
      </c>
      <c r="P4991">
        <f t="shared" si="925"/>
        <v>203.09440407444077</v>
      </c>
      <c r="Q4991">
        <f t="shared" si="935"/>
        <v>-17.877316511554255</v>
      </c>
      <c r="R4991">
        <f t="shared" si="926"/>
        <v>20.097316511554254</v>
      </c>
      <c r="S4991">
        <f t="shared" si="927"/>
        <v>1.0526143433500168</v>
      </c>
      <c r="T4991">
        <f t="shared" si="928"/>
        <v>-1.0045532041560534</v>
      </c>
      <c r="U4991">
        <f t="shared" si="929"/>
        <v>0</v>
      </c>
      <c r="V4991">
        <f t="shared" si="930"/>
        <v>-5.2614343350016917</v>
      </c>
      <c r="W4991">
        <f t="shared" si="931"/>
        <v>0</v>
      </c>
      <c r="X4991">
        <f t="shared" si="932"/>
        <v>-5.2614343350016917</v>
      </c>
      <c r="Y4991">
        <f t="shared" si="933"/>
        <v>17.877316511554255</v>
      </c>
    </row>
    <row r="4992" spans="1:25" x14ac:dyDescent="0.3">
      <c r="A4992">
        <v>8</v>
      </c>
      <c r="B4992">
        <v>1</v>
      </c>
      <c r="C4992">
        <v>30.2828571428571</v>
      </c>
      <c r="D4992">
        <v>90.53</v>
      </c>
      <c r="E4992">
        <v>7</v>
      </c>
      <c r="F4992">
        <v>15.2859150255362</v>
      </c>
      <c r="G4992">
        <v>17.7042801325337</v>
      </c>
      <c r="H4992">
        <v>15.038728337010101</v>
      </c>
      <c r="I4992">
        <v>1.2</v>
      </c>
      <c r="J4992">
        <v>15.038728337010101</v>
      </c>
      <c r="K4992">
        <v>18.046474004412101</v>
      </c>
      <c r="L4992">
        <v>2099</v>
      </c>
      <c r="M4992">
        <f t="shared" si="924"/>
        <v>72.483525995587897</v>
      </c>
      <c r="N4992">
        <v>72.483525995587897</v>
      </c>
      <c r="O4992">
        <f t="shared" si="934"/>
        <v>75.554235814718893</v>
      </c>
      <c r="P4992">
        <f t="shared" si="925"/>
        <v>291.80580965954721</v>
      </c>
      <c r="Q4992">
        <f t="shared" si="935"/>
        <v>88.711405585106434</v>
      </c>
      <c r="R4992">
        <f t="shared" si="926"/>
        <v>18.046474004412101</v>
      </c>
      <c r="S4992">
        <f t="shared" si="927"/>
        <v>1</v>
      </c>
      <c r="T4992">
        <f t="shared" si="928"/>
        <v>0</v>
      </c>
      <c r="U4992">
        <f t="shared" si="929"/>
        <v>72.483525995587897</v>
      </c>
      <c r="V4992">
        <f t="shared" si="930"/>
        <v>0</v>
      </c>
      <c r="W4992">
        <f t="shared" si="931"/>
        <v>100</v>
      </c>
      <c r="X4992">
        <f t="shared" si="932"/>
        <v>-100</v>
      </c>
      <c r="Y4992">
        <f t="shared" si="933"/>
        <v>88.711405585106434</v>
      </c>
    </row>
    <row r="4993" spans="1:25" x14ac:dyDescent="0.3">
      <c r="A4993">
        <v>8</v>
      </c>
      <c r="B4993">
        <v>2</v>
      </c>
      <c r="C4993">
        <v>30.195</v>
      </c>
      <c r="D4993">
        <v>304.97000000000003</v>
      </c>
      <c r="E4993">
        <v>7</v>
      </c>
      <c r="F4993">
        <v>15.2188226057909</v>
      </c>
      <c r="G4993">
        <v>17.7042801325337</v>
      </c>
      <c r="H4993">
        <v>15.004287555431899</v>
      </c>
      <c r="I4993">
        <v>1.2</v>
      </c>
      <c r="J4993">
        <v>15.004287555431899</v>
      </c>
      <c r="K4993">
        <v>18.0051450665182</v>
      </c>
      <c r="L4993">
        <v>2099</v>
      </c>
      <c r="M4993">
        <f t="shared" si="924"/>
        <v>286.96485493348183</v>
      </c>
      <c r="N4993">
        <v>286.96485493348183</v>
      </c>
      <c r="O4993">
        <f t="shared" si="934"/>
        <v>0</v>
      </c>
      <c r="P4993">
        <f t="shared" si="925"/>
        <v>200</v>
      </c>
      <c r="Q4993">
        <f t="shared" si="935"/>
        <v>-91.805809659547208</v>
      </c>
      <c r="R4993">
        <f t="shared" si="926"/>
        <v>18.0051450665182</v>
      </c>
      <c r="S4993">
        <f t="shared" si="927"/>
        <v>1</v>
      </c>
      <c r="T4993">
        <f t="shared" si="928"/>
        <v>0</v>
      </c>
      <c r="U4993">
        <f t="shared" si="929"/>
        <v>286.96485493348183</v>
      </c>
      <c r="V4993">
        <f t="shared" si="930"/>
        <v>0</v>
      </c>
      <c r="W4993">
        <f t="shared" si="931"/>
        <v>100</v>
      </c>
      <c r="X4993">
        <f t="shared" si="932"/>
        <v>-100</v>
      </c>
      <c r="Y4993">
        <f t="shared" si="933"/>
        <v>91.805809659547208</v>
      </c>
    </row>
    <row r="4994" spans="1:25" x14ac:dyDescent="0.3">
      <c r="A4994">
        <v>8</v>
      </c>
      <c r="B4994">
        <v>3</v>
      </c>
      <c r="C4994">
        <v>30.3507142857143</v>
      </c>
      <c r="D4994">
        <v>106.38</v>
      </c>
      <c r="E4994">
        <v>7</v>
      </c>
      <c r="F4994">
        <v>15.337802911487</v>
      </c>
      <c r="G4994">
        <v>17.7042801325337</v>
      </c>
      <c r="H4994">
        <v>15.0653145198168</v>
      </c>
      <c r="I4994">
        <v>1.2</v>
      </c>
      <c r="J4994">
        <v>15.0653145198168</v>
      </c>
      <c r="K4994">
        <v>18.0783774237802</v>
      </c>
      <c r="L4994">
        <v>2099</v>
      </c>
      <c r="M4994">
        <f t="shared" si="924"/>
        <v>88.301622576219799</v>
      </c>
      <c r="N4994">
        <v>88.301622576219799</v>
      </c>
      <c r="O4994">
        <f t="shared" si="934"/>
        <v>88.301622576219799</v>
      </c>
      <c r="P4994">
        <f t="shared" si="925"/>
        <v>311.01012857964849</v>
      </c>
      <c r="Q4994">
        <f t="shared" si="935"/>
        <v>111.01012857964849</v>
      </c>
      <c r="R4994">
        <f t="shared" si="926"/>
        <v>18.0783774237802</v>
      </c>
      <c r="S4994">
        <f t="shared" si="927"/>
        <v>1</v>
      </c>
      <c r="T4994">
        <f t="shared" si="928"/>
        <v>0</v>
      </c>
      <c r="U4994">
        <f t="shared" si="929"/>
        <v>88.301622576219799</v>
      </c>
      <c r="V4994">
        <f t="shared" si="930"/>
        <v>0</v>
      </c>
      <c r="W4994">
        <f t="shared" si="931"/>
        <v>100</v>
      </c>
      <c r="X4994">
        <f t="shared" si="932"/>
        <v>-100</v>
      </c>
      <c r="Y4994">
        <f t="shared" si="933"/>
        <v>111.01012857964849</v>
      </c>
    </row>
    <row r="4995" spans="1:25" x14ac:dyDescent="0.3">
      <c r="A4995">
        <v>8</v>
      </c>
      <c r="B4995">
        <v>4</v>
      </c>
      <c r="C4995">
        <v>30.555714285714298</v>
      </c>
      <c r="D4995">
        <v>25.21</v>
      </c>
      <c r="E4995">
        <v>7</v>
      </c>
      <c r="F4995">
        <v>15.4949210691336</v>
      </c>
      <c r="G4995">
        <v>17.7042801325337</v>
      </c>
      <c r="H4995">
        <v>15.145556801909001</v>
      </c>
      <c r="I4995">
        <v>1.2</v>
      </c>
      <c r="J4995">
        <v>15.145556801909001</v>
      </c>
      <c r="K4995">
        <v>18.1746681622908</v>
      </c>
      <c r="L4995">
        <v>2099</v>
      </c>
      <c r="M4995">
        <f t="shared" ref="M4995:M5058" si="936">D4995-K4995</f>
        <v>7.0353318377092009</v>
      </c>
      <c r="N4995">
        <v>7.0353318377092009</v>
      </c>
      <c r="O4995">
        <f t="shared" si="934"/>
        <v>95.336954413928993</v>
      </c>
      <c r="P4995">
        <f t="shared" ref="P4995:P5058" si="937">200 * EXP(O4995 / 200)</f>
        <v>322.14512366299726</v>
      </c>
      <c r="Q4995">
        <f t="shared" si="935"/>
        <v>11.13499508334877</v>
      </c>
      <c r="R4995">
        <f t="shared" ref="R4995:R5058" si="938">MAX(IF(D4995&gt;K4995,K4995,D4995+Y4995))</f>
        <v>18.1746681622908</v>
      </c>
      <c r="S4995">
        <f t="shared" ref="S4995:S5058" si="939">R4995/K4995</f>
        <v>1</v>
      </c>
      <c r="T4995">
        <f t="shared" ref="T4995:T5058" si="940">K4995-R4995</f>
        <v>0</v>
      </c>
      <c r="U4995">
        <f t="shared" ref="U4995:U5058" si="941">MAX(0,M4995)</f>
        <v>7.0353318377092009</v>
      </c>
      <c r="V4995">
        <f t="shared" ref="V4995:V5058" si="942">(T4995/K4995)*100</f>
        <v>0</v>
      </c>
      <c r="W4995">
        <f t="shared" ref="W4995:W5058" si="943">U4995/M4995*100</f>
        <v>100</v>
      </c>
      <c r="X4995">
        <f t="shared" ref="X4995:X5058" si="944">V4995-W4995</f>
        <v>-100</v>
      </c>
      <c r="Y4995">
        <f t="shared" ref="Y4995:Y5058" si="945">IF(Q4995&lt;0,-Q4995,Q4995)</f>
        <v>11.13499508334877</v>
      </c>
    </row>
    <row r="4996" spans="1:25" x14ac:dyDescent="0.3">
      <c r="A4996">
        <v>8</v>
      </c>
      <c r="B4996">
        <v>5</v>
      </c>
      <c r="C4996">
        <v>31.966666666666701</v>
      </c>
      <c r="D4996">
        <v>25.44</v>
      </c>
      <c r="E4996">
        <v>3</v>
      </c>
      <c r="F4996">
        <v>16.590948110908599</v>
      </c>
      <c r="G4996">
        <v>17.7042801325337</v>
      </c>
      <c r="H4996">
        <v>15.694810363507999</v>
      </c>
      <c r="I4996">
        <v>1.2</v>
      </c>
      <c r="J4996">
        <v>15.694810363507999</v>
      </c>
      <c r="K4996">
        <v>18.8337724362096</v>
      </c>
      <c r="L4996">
        <v>2099</v>
      </c>
      <c r="M4996">
        <f t="shared" si="936"/>
        <v>6.6062275637904015</v>
      </c>
      <c r="N4996">
        <v>6.6062275637904015</v>
      </c>
      <c r="O4996">
        <f t="shared" ref="O4996:O5059" si="946">IF(O4995 + N4996 &gt; 200, 0, O4995 + N4996)</f>
        <v>101.94318197771939</v>
      </c>
      <c r="P4996">
        <f t="shared" si="937"/>
        <v>332.96363387578396</v>
      </c>
      <c r="Q4996">
        <f t="shared" ref="Q4996:Q5059" si="947">P4996 - P4995</f>
        <v>10.818510212786691</v>
      </c>
      <c r="R4996">
        <f t="shared" si="938"/>
        <v>18.8337724362096</v>
      </c>
      <c r="S4996">
        <f t="shared" si="939"/>
        <v>1</v>
      </c>
      <c r="T4996">
        <f t="shared" si="940"/>
        <v>0</v>
      </c>
      <c r="U4996">
        <f t="shared" si="941"/>
        <v>6.6062275637904015</v>
      </c>
      <c r="V4996">
        <f t="shared" si="942"/>
        <v>0</v>
      </c>
      <c r="W4996">
        <f t="shared" si="943"/>
        <v>100</v>
      </c>
      <c r="X4996">
        <f t="shared" si="944"/>
        <v>-100</v>
      </c>
      <c r="Y4996">
        <f t="shared" si="945"/>
        <v>10.818510212786691</v>
      </c>
    </row>
    <row r="4997" spans="1:25" x14ac:dyDescent="0.3">
      <c r="A4997">
        <v>9</v>
      </c>
      <c r="B4997">
        <v>1</v>
      </c>
      <c r="C4997">
        <v>31.295000000000002</v>
      </c>
      <c r="D4997">
        <v>66.239999999999995</v>
      </c>
      <c r="E4997">
        <v>7</v>
      </c>
      <c r="F4997">
        <v>16.0660271540278</v>
      </c>
      <c r="G4997">
        <v>17.7042801325337</v>
      </c>
      <c r="H4997">
        <v>15.4339966189174</v>
      </c>
      <c r="I4997">
        <v>1.1000000000000001</v>
      </c>
      <c r="J4997">
        <v>15.4339966189174</v>
      </c>
      <c r="K4997">
        <v>16.977396280809199</v>
      </c>
      <c r="L4997">
        <v>2099</v>
      </c>
      <c r="M4997">
        <f t="shared" si="936"/>
        <v>49.262603719190793</v>
      </c>
      <c r="N4997">
        <v>49.262603719190793</v>
      </c>
      <c r="O4997">
        <f t="shared" si="946"/>
        <v>151.2057856969102</v>
      </c>
      <c r="P4997">
        <f t="shared" si="937"/>
        <v>425.9603620173408</v>
      </c>
      <c r="Q4997">
        <f t="shared" si="947"/>
        <v>92.996728141556844</v>
      </c>
      <c r="R4997">
        <f t="shared" si="938"/>
        <v>16.977396280809199</v>
      </c>
      <c r="S4997">
        <f t="shared" si="939"/>
        <v>1</v>
      </c>
      <c r="T4997">
        <f t="shared" si="940"/>
        <v>0</v>
      </c>
      <c r="U4997">
        <f t="shared" si="941"/>
        <v>49.262603719190793</v>
      </c>
      <c r="V4997">
        <f t="shared" si="942"/>
        <v>0</v>
      </c>
      <c r="W4997">
        <f t="shared" si="943"/>
        <v>100</v>
      </c>
      <c r="X4997">
        <f t="shared" si="944"/>
        <v>-100</v>
      </c>
      <c r="Y4997">
        <f t="shared" si="945"/>
        <v>92.996728141556844</v>
      </c>
    </row>
    <row r="4998" spans="1:25" x14ac:dyDescent="0.3">
      <c r="A4998">
        <v>9</v>
      </c>
      <c r="B4998">
        <v>2</v>
      </c>
      <c r="C4998">
        <v>30.2085714285714</v>
      </c>
      <c r="D4998">
        <v>206.31</v>
      </c>
      <c r="E4998">
        <v>7</v>
      </c>
      <c r="F4998">
        <v>15.229179931184801</v>
      </c>
      <c r="G4998">
        <v>17.7042801325337</v>
      </c>
      <c r="H4998">
        <v>15.0096090547085</v>
      </c>
      <c r="I4998">
        <v>1.1000000000000001</v>
      </c>
      <c r="J4998">
        <v>15.0096090547085</v>
      </c>
      <c r="K4998">
        <v>16.5105699601793</v>
      </c>
      <c r="L4998">
        <v>2099</v>
      </c>
      <c r="M4998">
        <f t="shared" si="936"/>
        <v>189.79943003982069</v>
      </c>
      <c r="N4998">
        <v>189.79943003982069</v>
      </c>
      <c r="O4998">
        <f t="shared" si="946"/>
        <v>0</v>
      </c>
      <c r="P4998">
        <f t="shared" si="937"/>
        <v>200</v>
      </c>
      <c r="Q4998">
        <f t="shared" si="947"/>
        <v>-225.9603620173408</v>
      </c>
      <c r="R4998">
        <f t="shared" si="938"/>
        <v>16.5105699601793</v>
      </c>
      <c r="S4998">
        <f t="shared" si="939"/>
        <v>1</v>
      </c>
      <c r="T4998">
        <f t="shared" si="940"/>
        <v>0</v>
      </c>
      <c r="U4998">
        <f t="shared" si="941"/>
        <v>189.79943003982069</v>
      </c>
      <c r="V4998">
        <f t="shared" si="942"/>
        <v>0</v>
      </c>
      <c r="W4998">
        <f t="shared" si="943"/>
        <v>100</v>
      </c>
      <c r="X4998">
        <f t="shared" si="944"/>
        <v>-100</v>
      </c>
      <c r="Y4998">
        <f t="shared" si="945"/>
        <v>225.9603620173408</v>
      </c>
    </row>
    <row r="4999" spans="1:25" x14ac:dyDescent="0.3">
      <c r="A4999">
        <v>9</v>
      </c>
      <c r="B4999">
        <v>3</v>
      </c>
      <c r="C4999">
        <v>31.074999999999999</v>
      </c>
      <c r="D4999">
        <v>50.89</v>
      </c>
      <c r="E4999">
        <v>7</v>
      </c>
      <c r="F4999">
        <v>15.8953419564806</v>
      </c>
      <c r="G4999">
        <v>17.7042801325337</v>
      </c>
      <c r="H4999">
        <v>15.348313060552201</v>
      </c>
      <c r="I4999">
        <v>1.1000000000000001</v>
      </c>
      <c r="J4999">
        <v>15.348313060552201</v>
      </c>
      <c r="K4999">
        <v>16.8831443666074</v>
      </c>
      <c r="L4999">
        <v>2099</v>
      </c>
      <c r="M4999">
        <f t="shared" si="936"/>
        <v>34.006855633392604</v>
      </c>
      <c r="N4999">
        <v>34.006855633392604</v>
      </c>
      <c r="O4999">
        <f t="shared" si="946"/>
        <v>34.006855633392604</v>
      </c>
      <c r="P4999">
        <f t="shared" si="937"/>
        <v>237.06909641886628</v>
      </c>
      <c r="Q4999">
        <f t="shared" si="947"/>
        <v>37.06909641886628</v>
      </c>
      <c r="R4999">
        <f t="shared" si="938"/>
        <v>16.8831443666074</v>
      </c>
      <c r="S4999">
        <f t="shared" si="939"/>
        <v>1</v>
      </c>
      <c r="T4999">
        <f t="shared" si="940"/>
        <v>0</v>
      </c>
      <c r="U4999">
        <f t="shared" si="941"/>
        <v>34.006855633392604</v>
      </c>
      <c r="V4999">
        <f t="shared" si="942"/>
        <v>0</v>
      </c>
      <c r="W4999">
        <f t="shared" si="943"/>
        <v>100</v>
      </c>
      <c r="X4999">
        <f t="shared" si="944"/>
        <v>-100</v>
      </c>
      <c r="Y4999">
        <f t="shared" si="945"/>
        <v>37.06909641886628</v>
      </c>
    </row>
    <row r="5000" spans="1:25" x14ac:dyDescent="0.3">
      <c r="A5000">
        <v>9</v>
      </c>
      <c r="B5000">
        <v>4</v>
      </c>
      <c r="C5000">
        <v>32.796428571428599</v>
      </c>
      <c r="D5000">
        <v>15.69</v>
      </c>
      <c r="E5000">
        <v>7</v>
      </c>
      <c r="F5000">
        <v>17.247287969942899</v>
      </c>
      <c r="G5000">
        <v>17.7042801325337</v>
      </c>
      <c r="H5000">
        <v>16.0154247439358</v>
      </c>
      <c r="I5000">
        <v>1.1000000000000001</v>
      </c>
      <c r="J5000">
        <v>16.0154247439358</v>
      </c>
      <c r="K5000">
        <v>17.6169672183294</v>
      </c>
      <c r="L5000">
        <v>2099</v>
      </c>
      <c r="M5000">
        <f t="shared" si="936"/>
        <v>-1.9269672183294002</v>
      </c>
      <c r="N5000">
        <v>-1.9269672183294002</v>
      </c>
      <c r="O5000">
        <f t="shared" si="946"/>
        <v>32.079888415063202</v>
      </c>
      <c r="P5000">
        <f t="shared" si="937"/>
        <v>234.79594284823028</v>
      </c>
      <c r="Q5000">
        <f t="shared" si="947"/>
        <v>-2.2731535706359978</v>
      </c>
      <c r="R5000">
        <f t="shared" si="938"/>
        <v>17.963153570635995</v>
      </c>
      <c r="S5000">
        <f t="shared" si="939"/>
        <v>1.0196507348862187</v>
      </c>
      <c r="T5000">
        <f t="shared" si="940"/>
        <v>-0.34618635230659578</v>
      </c>
      <c r="U5000">
        <f t="shared" si="941"/>
        <v>0</v>
      </c>
      <c r="V5000">
        <f t="shared" si="942"/>
        <v>-1.9650734886218646</v>
      </c>
      <c r="W5000">
        <f t="shared" si="943"/>
        <v>0</v>
      </c>
      <c r="X5000">
        <f t="shared" si="944"/>
        <v>-1.9650734886218646</v>
      </c>
      <c r="Y5000">
        <f t="shared" si="945"/>
        <v>2.2731535706359978</v>
      </c>
    </row>
    <row r="5001" spans="1:25" x14ac:dyDescent="0.3">
      <c r="A5001">
        <v>9</v>
      </c>
      <c r="B5001">
        <v>5</v>
      </c>
      <c r="C5001">
        <v>35.322499999999998</v>
      </c>
      <c r="D5001">
        <v>0</v>
      </c>
      <c r="E5001">
        <v>2</v>
      </c>
      <c r="F5001">
        <v>19.297865901144299</v>
      </c>
      <c r="G5001">
        <v>17.7042801325337</v>
      </c>
      <c r="H5001">
        <v>16.9811887118721</v>
      </c>
      <c r="I5001">
        <v>1.1000000000000001</v>
      </c>
      <c r="J5001">
        <v>16.9811887118721</v>
      </c>
      <c r="K5001">
        <v>18.679307583059298</v>
      </c>
      <c r="L5001">
        <v>2099</v>
      </c>
      <c r="M5001">
        <f t="shared" si="936"/>
        <v>-18.679307583059298</v>
      </c>
      <c r="N5001">
        <v>-18.679307583059298</v>
      </c>
      <c r="O5001">
        <f t="shared" si="946"/>
        <v>13.400580832003904</v>
      </c>
      <c r="P5001">
        <f t="shared" si="937"/>
        <v>213.85971671685726</v>
      </c>
      <c r="Q5001">
        <f t="shared" si="947"/>
        <v>-20.936226131373019</v>
      </c>
      <c r="R5001">
        <f t="shared" si="938"/>
        <v>20.936226131373019</v>
      </c>
      <c r="S5001">
        <f t="shared" si="939"/>
        <v>1.1208245294038937</v>
      </c>
      <c r="T5001">
        <f t="shared" si="940"/>
        <v>-2.2569185483137204</v>
      </c>
      <c r="U5001">
        <f t="shared" si="941"/>
        <v>0</v>
      </c>
      <c r="V5001">
        <f t="shared" si="942"/>
        <v>-12.082452940389357</v>
      </c>
      <c r="W5001">
        <f t="shared" si="943"/>
        <v>0</v>
      </c>
      <c r="X5001">
        <f t="shared" si="944"/>
        <v>-12.082452940389357</v>
      </c>
      <c r="Y5001">
        <f t="shared" si="945"/>
        <v>20.936226131373019</v>
      </c>
    </row>
    <row r="5002" spans="1:25" x14ac:dyDescent="0.3">
      <c r="A5002">
        <v>10</v>
      </c>
      <c r="B5002">
        <v>1</v>
      </c>
      <c r="C5002">
        <v>32.100714285714297</v>
      </c>
      <c r="D5002">
        <v>84.25</v>
      </c>
      <c r="E5002">
        <v>7</v>
      </c>
      <c r="F5002">
        <v>16.696393185654198</v>
      </c>
      <c r="G5002">
        <v>17.7042801325337</v>
      </c>
      <c r="H5002">
        <v>15.746723201101901</v>
      </c>
      <c r="I5002">
        <v>1.02</v>
      </c>
      <c r="J5002">
        <v>15.746723201101901</v>
      </c>
      <c r="K5002">
        <v>16.061657665123899</v>
      </c>
      <c r="L5002">
        <v>2099</v>
      </c>
      <c r="M5002">
        <f t="shared" si="936"/>
        <v>68.188342334876097</v>
      </c>
      <c r="N5002">
        <v>68.188342334876097</v>
      </c>
      <c r="O5002">
        <f t="shared" si="946"/>
        <v>81.588923166879994</v>
      </c>
      <c r="P5002">
        <f t="shared" si="937"/>
        <v>300.74477527432356</v>
      </c>
      <c r="Q5002">
        <f t="shared" si="947"/>
        <v>86.885058557466294</v>
      </c>
      <c r="R5002">
        <f t="shared" si="938"/>
        <v>16.061657665123899</v>
      </c>
      <c r="S5002">
        <f t="shared" si="939"/>
        <v>1</v>
      </c>
      <c r="T5002">
        <f t="shared" si="940"/>
        <v>0</v>
      </c>
      <c r="U5002">
        <f t="shared" si="941"/>
        <v>68.188342334876097</v>
      </c>
      <c r="V5002">
        <f t="shared" si="942"/>
        <v>0</v>
      </c>
      <c r="W5002">
        <f t="shared" si="943"/>
        <v>100</v>
      </c>
      <c r="X5002">
        <f t="shared" si="944"/>
        <v>-100</v>
      </c>
      <c r="Y5002">
        <f t="shared" si="945"/>
        <v>86.885058557466294</v>
      </c>
    </row>
    <row r="5003" spans="1:25" x14ac:dyDescent="0.3">
      <c r="A5003">
        <v>10</v>
      </c>
      <c r="B5003">
        <v>2</v>
      </c>
      <c r="C5003">
        <v>30.237857142857099</v>
      </c>
      <c r="D5003">
        <v>61.13</v>
      </c>
      <c r="E5003">
        <v>7</v>
      </c>
      <c r="F5003">
        <v>15.251538098389201</v>
      </c>
      <c r="G5003">
        <v>17.7042801325337</v>
      </c>
      <c r="H5003">
        <v>15.0210905727537</v>
      </c>
      <c r="I5003">
        <v>1.02</v>
      </c>
      <c r="J5003">
        <v>15.0210905727537</v>
      </c>
      <c r="K5003">
        <v>15.3215123842088</v>
      </c>
      <c r="L5003">
        <v>2099</v>
      </c>
      <c r="M5003">
        <f t="shared" si="936"/>
        <v>45.808487615791201</v>
      </c>
      <c r="N5003">
        <v>45.808487615791201</v>
      </c>
      <c r="O5003">
        <f t="shared" si="946"/>
        <v>127.39741078267119</v>
      </c>
      <c r="P5003">
        <f t="shared" si="937"/>
        <v>378.15509680030743</v>
      </c>
      <c r="Q5003">
        <f t="shared" si="947"/>
        <v>77.410321525983875</v>
      </c>
      <c r="R5003">
        <f t="shared" si="938"/>
        <v>15.3215123842088</v>
      </c>
      <c r="S5003">
        <f t="shared" si="939"/>
        <v>1</v>
      </c>
      <c r="T5003">
        <f t="shared" si="940"/>
        <v>0</v>
      </c>
      <c r="U5003">
        <f t="shared" si="941"/>
        <v>45.808487615791201</v>
      </c>
      <c r="V5003">
        <f t="shared" si="942"/>
        <v>0</v>
      </c>
      <c r="W5003">
        <f t="shared" si="943"/>
        <v>100</v>
      </c>
      <c r="X5003">
        <f t="shared" si="944"/>
        <v>-100</v>
      </c>
      <c r="Y5003">
        <f t="shared" si="945"/>
        <v>77.410321525983875</v>
      </c>
    </row>
    <row r="5004" spans="1:25" x14ac:dyDescent="0.3">
      <c r="A5004">
        <v>10</v>
      </c>
      <c r="B5004">
        <v>3</v>
      </c>
      <c r="C5004">
        <v>32.8707142857143</v>
      </c>
      <c r="D5004">
        <v>6.04</v>
      </c>
      <c r="E5004">
        <v>7</v>
      </c>
      <c r="F5004">
        <v>17.3064683957192</v>
      </c>
      <c r="G5004">
        <v>17.7042801325337</v>
      </c>
      <c r="H5004">
        <v>16.044044257794301</v>
      </c>
      <c r="I5004">
        <v>1.02</v>
      </c>
      <c r="J5004">
        <v>16.044044257794301</v>
      </c>
      <c r="K5004">
        <v>16.364925142950199</v>
      </c>
      <c r="L5004">
        <v>2099</v>
      </c>
      <c r="M5004">
        <f t="shared" si="936"/>
        <v>-10.3249251429502</v>
      </c>
      <c r="N5004">
        <v>-10.3249251429502</v>
      </c>
      <c r="O5004">
        <f t="shared" si="946"/>
        <v>117.07248563972098</v>
      </c>
      <c r="P5004">
        <f t="shared" si="937"/>
        <v>359.12833177867657</v>
      </c>
      <c r="Q5004">
        <f t="shared" si="947"/>
        <v>-19.026765021630865</v>
      </c>
      <c r="R5004">
        <f t="shared" si="938"/>
        <v>25.066765021630864</v>
      </c>
      <c r="S5004">
        <f t="shared" si="939"/>
        <v>1.5317372247455288</v>
      </c>
      <c r="T5004">
        <f t="shared" si="940"/>
        <v>-8.7018398786806657</v>
      </c>
      <c r="U5004">
        <f t="shared" si="941"/>
        <v>0</v>
      </c>
      <c r="V5004">
        <f t="shared" si="942"/>
        <v>-53.173722474552889</v>
      </c>
      <c r="W5004">
        <f t="shared" si="943"/>
        <v>0</v>
      </c>
      <c r="X5004">
        <f t="shared" si="944"/>
        <v>-53.173722474552889</v>
      </c>
      <c r="Y5004">
        <f t="shared" si="945"/>
        <v>19.026765021630865</v>
      </c>
    </row>
    <row r="5005" spans="1:25" x14ac:dyDescent="0.3">
      <c r="A5005">
        <v>10</v>
      </c>
      <c r="B5005">
        <v>4</v>
      </c>
      <c r="C5005">
        <v>34.730714285714299</v>
      </c>
      <c r="D5005">
        <v>0</v>
      </c>
      <c r="E5005">
        <v>7</v>
      </c>
      <c r="F5005">
        <v>18.8104843520378</v>
      </c>
      <c r="G5005">
        <v>17.7042801325337</v>
      </c>
      <c r="H5005">
        <v>16.756282469805601</v>
      </c>
      <c r="I5005">
        <v>1.02</v>
      </c>
      <c r="J5005">
        <v>16.756282469805601</v>
      </c>
      <c r="K5005">
        <v>17.091408119201699</v>
      </c>
      <c r="L5005">
        <v>2099</v>
      </c>
      <c r="M5005">
        <f t="shared" si="936"/>
        <v>-17.091408119201699</v>
      </c>
      <c r="N5005">
        <v>-17.091408119201699</v>
      </c>
      <c r="O5005">
        <f t="shared" si="946"/>
        <v>99.981077520519278</v>
      </c>
      <c r="P5005">
        <f t="shared" si="937"/>
        <v>329.71305772141864</v>
      </c>
      <c r="Q5005">
        <f t="shared" si="947"/>
        <v>-29.415274057257932</v>
      </c>
      <c r="R5005">
        <f t="shared" si="938"/>
        <v>29.415274057257932</v>
      </c>
      <c r="S5005">
        <f t="shared" si="939"/>
        <v>1.7210562085993797</v>
      </c>
      <c r="T5005">
        <f t="shared" si="940"/>
        <v>-12.323865938056233</v>
      </c>
      <c r="U5005">
        <f t="shared" si="941"/>
        <v>0</v>
      </c>
      <c r="V5005">
        <f t="shared" si="942"/>
        <v>-72.105620859937986</v>
      </c>
      <c r="W5005">
        <f t="shared" si="943"/>
        <v>0</v>
      </c>
      <c r="X5005">
        <f t="shared" si="944"/>
        <v>-72.105620859937986</v>
      </c>
      <c r="Y5005">
        <f t="shared" si="945"/>
        <v>29.415274057257932</v>
      </c>
    </row>
    <row r="5006" spans="1:25" x14ac:dyDescent="0.3">
      <c r="A5006">
        <v>10</v>
      </c>
      <c r="B5006">
        <v>5</v>
      </c>
      <c r="C5006">
        <v>34.738333333333301</v>
      </c>
      <c r="D5006">
        <v>0</v>
      </c>
      <c r="E5006">
        <v>3</v>
      </c>
      <c r="F5006">
        <v>18.816732298649399</v>
      </c>
      <c r="G5006">
        <v>17.7042801325337</v>
      </c>
      <c r="H5006">
        <v>16.7591831728847</v>
      </c>
      <c r="I5006">
        <v>1.02</v>
      </c>
      <c r="J5006">
        <v>16.7591831728847</v>
      </c>
      <c r="K5006">
        <v>17.094366836342399</v>
      </c>
      <c r="L5006">
        <v>2099</v>
      </c>
      <c r="M5006">
        <f t="shared" si="936"/>
        <v>-17.094366836342399</v>
      </c>
      <c r="N5006">
        <v>-17.094366836342399</v>
      </c>
      <c r="O5006">
        <f t="shared" si="946"/>
        <v>82.886710684176876</v>
      </c>
      <c r="P5006">
        <f t="shared" si="937"/>
        <v>302.7026346944819</v>
      </c>
      <c r="Q5006">
        <f t="shared" si="947"/>
        <v>-27.010423026936735</v>
      </c>
      <c r="R5006">
        <f t="shared" si="938"/>
        <v>27.010423026936735</v>
      </c>
      <c r="S5006">
        <f t="shared" si="939"/>
        <v>1.5800774188086879</v>
      </c>
      <c r="T5006">
        <f t="shared" si="940"/>
        <v>-9.9160561905943361</v>
      </c>
      <c r="U5006">
        <f t="shared" si="941"/>
        <v>0</v>
      </c>
      <c r="V5006">
        <f t="shared" si="942"/>
        <v>-58.007741880868799</v>
      </c>
      <c r="W5006">
        <f t="shared" si="943"/>
        <v>0</v>
      </c>
      <c r="X5006">
        <f t="shared" si="944"/>
        <v>-58.007741880868799</v>
      </c>
      <c r="Y5006">
        <f t="shared" si="945"/>
        <v>27.010423026936735</v>
      </c>
    </row>
    <row r="5007" spans="1:25" x14ac:dyDescent="0.3">
      <c r="A5007">
        <v>11</v>
      </c>
      <c r="B5007">
        <v>1</v>
      </c>
      <c r="C5007">
        <v>34.330714285714301</v>
      </c>
      <c r="D5007">
        <v>0</v>
      </c>
      <c r="E5007">
        <v>7</v>
      </c>
      <c r="F5007">
        <v>18.483458314464201</v>
      </c>
      <c r="G5007">
        <v>17.7042801325337</v>
      </c>
      <c r="H5007">
        <v>16.603806242608801</v>
      </c>
      <c r="I5007">
        <v>0.95</v>
      </c>
      <c r="J5007">
        <v>16.603806242608801</v>
      </c>
      <c r="K5007">
        <v>15.7736159304783</v>
      </c>
      <c r="L5007">
        <v>2099</v>
      </c>
      <c r="M5007">
        <f t="shared" si="936"/>
        <v>-15.7736159304783</v>
      </c>
      <c r="N5007">
        <v>-15.7736159304783</v>
      </c>
      <c r="O5007">
        <f t="shared" si="946"/>
        <v>67.113094753698576</v>
      </c>
      <c r="P5007">
        <f t="shared" si="937"/>
        <v>279.74622147709556</v>
      </c>
      <c r="Q5007">
        <f t="shared" si="947"/>
        <v>-22.956413217386341</v>
      </c>
      <c r="R5007">
        <f t="shared" si="938"/>
        <v>22.956413217386341</v>
      </c>
      <c r="S5007">
        <f t="shared" si="939"/>
        <v>1.4553678318634096</v>
      </c>
      <c r="T5007">
        <f t="shared" si="940"/>
        <v>-7.1827972869080412</v>
      </c>
      <c r="U5007">
        <f t="shared" si="941"/>
        <v>0</v>
      </c>
      <c r="V5007">
        <f t="shared" si="942"/>
        <v>-45.536783186340955</v>
      </c>
      <c r="W5007">
        <f t="shared" si="943"/>
        <v>0</v>
      </c>
      <c r="X5007">
        <f t="shared" si="944"/>
        <v>-45.536783186340955</v>
      </c>
      <c r="Y5007">
        <f t="shared" si="945"/>
        <v>22.956413217386341</v>
      </c>
    </row>
    <row r="5008" spans="1:25" x14ac:dyDescent="0.3">
      <c r="A5008">
        <v>11</v>
      </c>
      <c r="B5008">
        <v>2</v>
      </c>
      <c r="C5008">
        <v>34.137857142857101</v>
      </c>
      <c r="D5008">
        <v>0</v>
      </c>
      <c r="E5008">
        <v>7</v>
      </c>
      <c r="F5008">
        <v>18.326482058376701</v>
      </c>
      <c r="G5008">
        <v>17.7042801325337</v>
      </c>
      <c r="H5008">
        <v>16.530157224859298</v>
      </c>
      <c r="I5008">
        <v>0.95</v>
      </c>
      <c r="J5008">
        <v>16.530157224859298</v>
      </c>
      <c r="K5008">
        <v>15.7036493636163</v>
      </c>
      <c r="L5008">
        <v>2099</v>
      </c>
      <c r="M5008">
        <f t="shared" si="936"/>
        <v>-15.7036493636163</v>
      </c>
      <c r="N5008">
        <v>-15.7036493636163</v>
      </c>
      <c r="O5008">
        <f t="shared" si="946"/>
        <v>51.409445390082276</v>
      </c>
      <c r="P5008">
        <f t="shared" si="937"/>
        <v>258.62123895589031</v>
      </c>
      <c r="Q5008">
        <f t="shared" si="947"/>
        <v>-21.124982521205254</v>
      </c>
      <c r="R5008">
        <f t="shared" si="938"/>
        <v>21.124982521205254</v>
      </c>
      <c r="S5008">
        <f t="shared" si="939"/>
        <v>1.3452275985064728</v>
      </c>
      <c r="T5008">
        <f t="shared" si="940"/>
        <v>-5.4213331575889541</v>
      </c>
      <c r="U5008">
        <f t="shared" si="941"/>
        <v>0</v>
      </c>
      <c r="V5008">
        <f t="shared" si="942"/>
        <v>-34.522759850647269</v>
      </c>
      <c r="W5008">
        <f t="shared" si="943"/>
        <v>0</v>
      </c>
      <c r="X5008">
        <f t="shared" si="944"/>
        <v>-34.522759850647269</v>
      </c>
      <c r="Y5008">
        <f t="shared" si="945"/>
        <v>21.124982521205254</v>
      </c>
    </row>
    <row r="5009" spans="1:25" x14ac:dyDescent="0.3">
      <c r="A5009">
        <v>11</v>
      </c>
      <c r="B5009">
        <v>3</v>
      </c>
      <c r="C5009">
        <v>33.630714285714298</v>
      </c>
      <c r="D5009">
        <v>0</v>
      </c>
      <c r="E5009">
        <v>7</v>
      </c>
      <c r="F5009">
        <v>17.915868076734</v>
      </c>
      <c r="G5009">
        <v>17.7042801325337</v>
      </c>
      <c r="H5009">
        <v>16.3360670593683</v>
      </c>
      <c r="I5009">
        <v>0.95</v>
      </c>
      <c r="J5009">
        <v>16.3360670593683</v>
      </c>
      <c r="K5009">
        <v>15.519263706399901</v>
      </c>
      <c r="L5009">
        <v>2099</v>
      </c>
      <c r="M5009">
        <f t="shared" si="936"/>
        <v>-15.519263706399901</v>
      </c>
      <c r="N5009">
        <v>-15.519263706399901</v>
      </c>
      <c r="O5009">
        <f t="shared" si="946"/>
        <v>35.890181683682371</v>
      </c>
      <c r="P5009">
        <f t="shared" si="937"/>
        <v>239.31203231896282</v>
      </c>
      <c r="Q5009">
        <f t="shared" si="947"/>
        <v>-19.309206636927485</v>
      </c>
      <c r="R5009">
        <f t="shared" si="938"/>
        <v>19.309206636927485</v>
      </c>
      <c r="S5009">
        <f t="shared" si="939"/>
        <v>1.2442089394334264</v>
      </c>
      <c r="T5009">
        <f t="shared" si="940"/>
        <v>-3.7899429305275838</v>
      </c>
      <c r="U5009">
        <f t="shared" si="941"/>
        <v>0</v>
      </c>
      <c r="V5009">
        <f t="shared" si="942"/>
        <v>-24.420893943342627</v>
      </c>
      <c r="W5009">
        <f t="shared" si="943"/>
        <v>0</v>
      </c>
      <c r="X5009">
        <f t="shared" si="944"/>
        <v>-24.420893943342627</v>
      </c>
      <c r="Y5009">
        <f t="shared" si="945"/>
        <v>19.309206636927485</v>
      </c>
    </row>
    <row r="5010" spans="1:25" x14ac:dyDescent="0.3">
      <c r="A5010">
        <v>11</v>
      </c>
      <c r="B5010">
        <v>4</v>
      </c>
      <c r="C5010">
        <v>33.464285714285701</v>
      </c>
      <c r="D5010">
        <v>5.74</v>
      </c>
      <c r="E5010">
        <v>7</v>
      </c>
      <c r="F5010">
        <v>17.7818070979901</v>
      </c>
      <c r="G5010">
        <v>17.7042801325337</v>
      </c>
      <c r="H5010">
        <v>16.272238510487199</v>
      </c>
      <c r="I5010">
        <v>0.95</v>
      </c>
      <c r="J5010">
        <v>16.272238510487199</v>
      </c>
      <c r="K5010">
        <v>15.458626584962801</v>
      </c>
      <c r="L5010">
        <v>2099</v>
      </c>
      <c r="M5010">
        <f t="shared" si="936"/>
        <v>-9.7186265849628004</v>
      </c>
      <c r="N5010">
        <v>-9.7186265849628004</v>
      </c>
      <c r="O5010">
        <f t="shared" si="946"/>
        <v>26.171555098719573</v>
      </c>
      <c r="P5010">
        <f t="shared" si="937"/>
        <v>227.96113229719163</v>
      </c>
      <c r="Q5010">
        <f t="shared" si="947"/>
        <v>-11.350900021771196</v>
      </c>
      <c r="R5010">
        <f t="shared" si="938"/>
        <v>17.090900021771198</v>
      </c>
      <c r="S5010">
        <f t="shared" si="939"/>
        <v>1.1055898095369074</v>
      </c>
      <c r="T5010">
        <f t="shared" si="940"/>
        <v>-1.6322734368083971</v>
      </c>
      <c r="U5010">
        <f t="shared" si="941"/>
        <v>0</v>
      </c>
      <c r="V5010">
        <f t="shared" si="942"/>
        <v>-10.558980953690751</v>
      </c>
      <c r="W5010">
        <f t="shared" si="943"/>
        <v>0</v>
      </c>
      <c r="X5010">
        <f t="shared" si="944"/>
        <v>-10.558980953690751</v>
      </c>
      <c r="Y5010">
        <f t="shared" si="945"/>
        <v>11.350900021771196</v>
      </c>
    </row>
    <row r="5011" spans="1:25" x14ac:dyDescent="0.3">
      <c r="A5011">
        <v>11</v>
      </c>
      <c r="B5011">
        <v>5</v>
      </c>
      <c r="C5011">
        <v>32.655000000000001</v>
      </c>
      <c r="D5011">
        <v>0</v>
      </c>
      <c r="E5011">
        <v>2</v>
      </c>
      <c r="F5011">
        <v>17.1348079528032</v>
      </c>
      <c r="G5011">
        <v>17.7042801325337</v>
      </c>
      <c r="H5011">
        <v>15.960899766194499</v>
      </c>
      <c r="I5011">
        <v>0.95</v>
      </c>
      <c r="J5011">
        <v>15.960899766194499</v>
      </c>
      <c r="K5011">
        <v>15.1628547778848</v>
      </c>
      <c r="L5011">
        <v>2099</v>
      </c>
      <c r="M5011">
        <f t="shared" si="936"/>
        <v>-15.1628547778848</v>
      </c>
      <c r="N5011">
        <v>-15.1628547778848</v>
      </c>
      <c r="O5011">
        <f t="shared" si="946"/>
        <v>11.008700320834773</v>
      </c>
      <c r="P5011">
        <f t="shared" si="937"/>
        <v>211.31731537736306</v>
      </c>
      <c r="Q5011">
        <f t="shared" si="947"/>
        <v>-16.643816919828566</v>
      </c>
      <c r="R5011">
        <f t="shared" si="938"/>
        <v>16.643816919828566</v>
      </c>
      <c r="S5011">
        <f t="shared" si="939"/>
        <v>1.0976704033401261</v>
      </c>
      <c r="T5011">
        <f t="shared" si="940"/>
        <v>-1.4809621419437669</v>
      </c>
      <c r="U5011">
        <f t="shared" si="941"/>
        <v>0</v>
      </c>
      <c r="V5011">
        <f t="shared" si="942"/>
        <v>-9.7670403340126128</v>
      </c>
      <c r="W5011">
        <f t="shared" si="943"/>
        <v>0</v>
      </c>
      <c r="X5011">
        <f t="shared" si="944"/>
        <v>-9.7670403340126128</v>
      </c>
      <c r="Y5011">
        <f t="shared" si="945"/>
        <v>16.643816919828566</v>
      </c>
    </row>
    <row r="5012" spans="1:25" x14ac:dyDescent="0.3">
      <c r="A5012">
        <v>12</v>
      </c>
      <c r="B5012">
        <v>1</v>
      </c>
      <c r="C5012">
        <v>31.135000000000002</v>
      </c>
      <c r="D5012">
        <v>0</v>
      </c>
      <c r="E5012">
        <v>7</v>
      </c>
      <c r="F5012">
        <v>15.9418310681794</v>
      </c>
      <c r="G5012">
        <v>17.7042801325337</v>
      </c>
      <c r="H5012">
        <v>15.371693953052599</v>
      </c>
      <c r="I5012">
        <v>0.91</v>
      </c>
      <c r="J5012">
        <v>15.371693953052599</v>
      </c>
      <c r="K5012">
        <v>13.988241497277899</v>
      </c>
      <c r="L5012">
        <v>2099</v>
      </c>
      <c r="M5012">
        <f t="shared" si="936"/>
        <v>-13.988241497277899</v>
      </c>
      <c r="N5012">
        <v>-13.988241497277899</v>
      </c>
      <c r="O5012">
        <f t="shared" si="946"/>
        <v>-2.9795411764431261</v>
      </c>
      <c r="P5012">
        <f t="shared" si="937"/>
        <v>197.04254318283344</v>
      </c>
      <c r="Q5012">
        <f t="shared" si="947"/>
        <v>-14.274772194529618</v>
      </c>
      <c r="R5012">
        <f t="shared" si="938"/>
        <v>14.274772194529618</v>
      </c>
      <c r="S5012">
        <f t="shared" si="939"/>
        <v>1.0204836824777066</v>
      </c>
      <c r="T5012">
        <f t="shared" si="940"/>
        <v>-0.28653069725171854</v>
      </c>
      <c r="U5012">
        <f t="shared" si="941"/>
        <v>0</v>
      </c>
      <c r="V5012">
        <f t="shared" si="942"/>
        <v>-2.048368247770652</v>
      </c>
      <c r="W5012">
        <f t="shared" si="943"/>
        <v>0</v>
      </c>
      <c r="X5012">
        <f t="shared" si="944"/>
        <v>-2.048368247770652</v>
      </c>
      <c r="Y5012">
        <f t="shared" si="945"/>
        <v>14.274772194529618</v>
      </c>
    </row>
    <row r="5013" spans="1:25" x14ac:dyDescent="0.3">
      <c r="A5013">
        <v>12</v>
      </c>
      <c r="B5013">
        <v>2</v>
      </c>
      <c r="C5013">
        <v>29.025714285714301</v>
      </c>
      <c r="D5013">
        <v>0</v>
      </c>
      <c r="E5013">
        <v>7</v>
      </c>
      <c r="F5013">
        <v>14.335496803287199</v>
      </c>
      <c r="G5013">
        <v>17.7042801325337</v>
      </c>
      <c r="H5013">
        <v>14.5438746944505</v>
      </c>
      <c r="I5013">
        <v>0.91</v>
      </c>
      <c r="J5013">
        <v>14.5438746944505</v>
      </c>
      <c r="K5013">
        <v>13.23492597195</v>
      </c>
      <c r="L5013">
        <v>2099</v>
      </c>
      <c r="M5013">
        <f t="shared" si="936"/>
        <v>-13.23492597195</v>
      </c>
      <c r="N5013">
        <v>-13.23492597195</v>
      </c>
      <c r="O5013">
        <f t="shared" si="946"/>
        <v>-16.214467148393126</v>
      </c>
      <c r="P5013">
        <f t="shared" si="937"/>
        <v>184.42539725846277</v>
      </c>
      <c r="Q5013">
        <f t="shared" si="947"/>
        <v>-12.617145924370675</v>
      </c>
      <c r="R5013">
        <f t="shared" si="938"/>
        <v>12.617145924370675</v>
      </c>
      <c r="S5013">
        <f t="shared" si="939"/>
        <v>0.95332198692394321</v>
      </c>
      <c r="T5013">
        <f t="shared" si="940"/>
        <v>0.61778004757932514</v>
      </c>
      <c r="U5013">
        <f t="shared" si="941"/>
        <v>0</v>
      </c>
      <c r="V5013">
        <f t="shared" si="942"/>
        <v>4.667801307605675</v>
      </c>
      <c r="W5013">
        <f t="shared" si="943"/>
        <v>0</v>
      </c>
      <c r="X5013">
        <f t="shared" si="944"/>
        <v>4.667801307605675</v>
      </c>
      <c r="Y5013">
        <f t="shared" si="945"/>
        <v>12.617145924370675</v>
      </c>
    </row>
    <row r="5014" spans="1:25" x14ac:dyDescent="0.3">
      <c r="A5014">
        <v>12</v>
      </c>
      <c r="B5014">
        <v>3</v>
      </c>
      <c r="C5014">
        <v>28.47</v>
      </c>
      <c r="D5014">
        <v>0</v>
      </c>
      <c r="E5014">
        <v>7</v>
      </c>
      <c r="F5014">
        <v>13.922013119838301</v>
      </c>
      <c r="G5014">
        <v>17.7042801325337</v>
      </c>
      <c r="H5014">
        <v>14.3236935796529</v>
      </c>
      <c r="I5014">
        <v>0.91</v>
      </c>
      <c r="J5014">
        <v>14.3236935796529</v>
      </c>
      <c r="K5014">
        <v>13.0345611574842</v>
      </c>
      <c r="L5014">
        <v>2099</v>
      </c>
      <c r="M5014">
        <f t="shared" si="936"/>
        <v>-13.0345611574842</v>
      </c>
      <c r="N5014">
        <v>-13.0345611574842</v>
      </c>
      <c r="O5014">
        <f t="shared" si="946"/>
        <v>-29.249028305877324</v>
      </c>
      <c r="P5014">
        <f t="shared" si="937"/>
        <v>172.78917764140746</v>
      </c>
      <c r="Q5014">
        <f t="shared" si="947"/>
        <v>-11.636219617055303</v>
      </c>
      <c r="R5014">
        <f t="shared" si="938"/>
        <v>11.636219617055303</v>
      </c>
      <c r="S5014">
        <f t="shared" si="939"/>
        <v>0.89272047416602163</v>
      </c>
      <c r="T5014">
        <f t="shared" si="940"/>
        <v>1.3983415404288966</v>
      </c>
      <c r="U5014">
        <f t="shared" si="941"/>
        <v>0</v>
      </c>
      <c r="V5014">
        <f t="shared" si="942"/>
        <v>10.727952583397832</v>
      </c>
      <c r="W5014">
        <f t="shared" si="943"/>
        <v>0</v>
      </c>
      <c r="X5014">
        <f t="shared" si="944"/>
        <v>10.727952583397832</v>
      </c>
      <c r="Y5014">
        <f t="shared" si="945"/>
        <v>11.636219617055303</v>
      </c>
    </row>
    <row r="5015" spans="1:25" x14ac:dyDescent="0.3">
      <c r="A5015">
        <v>12</v>
      </c>
      <c r="B5015">
        <v>4</v>
      </c>
      <c r="C5015">
        <v>27.1007142857143</v>
      </c>
      <c r="D5015">
        <v>0</v>
      </c>
      <c r="E5015">
        <v>7</v>
      </c>
      <c r="F5015">
        <v>12.9208846733671</v>
      </c>
      <c r="G5015">
        <v>17.7042801325337</v>
      </c>
      <c r="H5015">
        <v>13.777243194291</v>
      </c>
      <c r="I5015">
        <v>0.91</v>
      </c>
      <c r="J5015">
        <v>13.777243194291</v>
      </c>
      <c r="K5015">
        <v>12.5372913068048</v>
      </c>
      <c r="L5015">
        <v>2099</v>
      </c>
      <c r="M5015">
        <f t="shared" si="936"/>
        <v>-12.5372913068048</v>
      </c>
      <c r="N5015">
        <v>-12.5372913068048</v>
      </c>
      <c r="O5015">
        <f t="shared" si="946"/>
        <v>-41.786319612682121</v>
      </c>
      <c r="P5015">
        <f t="shared" si="937"/>
        <v>162.29014770942004</v>
      </c>
      <c r="Q5015">
        <f t="shared" si="947"/>
        <v>-10.499029931987423</v>
      </c>
      <c r="R5015">
        <f t="shared" si="938"/>
        <v>10.499029931987423</v>
      </c>
      <c r="S5015">
        <f t="shared" si="939"/>
        <v>0.83742410342566731</v>
      </c>
      <c r="T5015">
        <f t="shared" si="940"/>
        <v>2.0382613748173775</v>
      </c>
      <c r="U5015">
        <f t="shared" si="941"/>
        <v>0</v>
      </c>
      <c r="V5015">
        <f t="shared" si="942"/>
        <v>16.257589657433268</v>
      </c>
      <c r="W5015">
        <f t="shared" si="943"/>
        <v>0</v>
      </c>
      <c r="X5015">
        <f t="shared" si="944"/>
        <v>16.257589657433268</v>
      </c>
      <c r="Y5015">
        <f t="shared" si="945"/>
        <v>10.499029931987423</v>
      </c>
    </row>
    <row r="5016" spans="1:25" x14ac:dyDescent="0.3">
      <c r="A5016">
        <v>12</v>
      </c>
      <c r="B5016">
        <v>5</v>
      </c>
      <c r="C5016">
        <v>25.901666666666699</v>
      </c>
      <c r="D5016">
        <v>0</v>
      </c>
      <c r="E5016">
        <v>3</v>
      </c>
      <c r="F5016">
        <v>12.0652844837569</v>
      </c>
      <c r="G5016">
        <v>17.7042801325337</v>
      </c>
      <c r="H5016">
        <v>13.2939342553872</v>
      </c>
      <c r="I5016">
        <v>0.91</v>
      </c>
      <c r="J5016">
        <v>13.2939342553872</v>
      </c>
      <c r="K5016">
        <v>12.097480172402401</v>
      </c>
      <c r="L5016">
        <v>2099</v>
      </c>
      <c r="M5016">
        <f t="shared" si="936"/>
        <v>-12.097480172402401</v>
      </c>
      <c r="N5016">
        <v>-12.097480172402401</v>
      </c>
      <c r="O5016">
        <f t="shared" si="946"/>
        <v>-53.88379978508452</v>
      </c>
      <c r="P5016">
        <f t="shared" si="937"/>
        <v>152.76462950247583</v>
      </c>
      <c r="Q5016">
        <f t="shared" si="947"/>
        <v>-9.5255182069442128</v>
      </c>
      <c r="R5016">
        <f t="shared" si="938"/>
        <v>9.5255182069442128</v>
      </c>
      <c r="S5016">
        <f t="shared" si="939"/>
        <v>0.78739688523519769</v>
      </c>
      <c r="T5016">
        <f t="shared" si="940"/>
        <v>2.571961965458188</v>
      </c>
      <c r="U5016">
        <f t="shared" si="941"/>
        <v>0</v>
      </c>
      <c r="V5016">
        <f t="shared" si="942"/>
        <v>21.260311476480233</v>
      </c>
      <c r="W5016">
        <f t="shared" si="943"/>
        <v>0</v>
      </c>
      <c r="X5016">
        <f t="shared" si="944"/>
        <v>21.260311476480233</v>
      </c>
      <c r="Y5016">
        <f t="shared" si="945"/>
        <v>9.5255182069442128</v>
      </c>
    </row>
    <row r="5017" spans="1:25" x14ac:dyDescent="0.3">
      <c r="A5017">
        <v>1</v>
      </c>
      <c r="B5017">
        <v>1</v>
      </c>
      <c r="C5017">
        <v>29.034285714285701</v>
      </c>
      <c r="D5017">
        <v>0</v>
      </c>
      <c r="E5017">
        <v>7</v>
      </c>
      <c r="F5017">
        <v>14.3419065648577</v>
      </c>
      <c r="G5017">
        <v>17.132545110784701</v>
      </c>
      <c r="H5017">
        <v>14.5514411261825</v>
      </c>
      <c r="I5017">
        <v>0.91</v>
      </c>
      <c r="J5017">
        <v>14.5514411261825</v>
      </c>
      <c r="K5017">
        <v>13.2418114248261</v>
      </c>
      <c r="L5017">
        <v>2100</v>
      </c>
      <c r="M5017">
        <f t="shared" si="936"/>
        <v>-13.2418114248261</v>
      </c>
      <c r="N5017">
        <v>-13.2418114248261</v>
      </c>
      <c r="O5017">
        <f t="shared" si="946"/>
        <v>-67.125611209910616</v>
      </c>
      <c r="P5017">
        <f t="shared" si="937"/>
        <v>142.97779099890943</v>
      </c>
      <c r="Q5017">
        <f t="shared" si="947"/>
        <v>-9.7868385035664005</v>
      </c>
      <c r="R5017">
        <f t="shared" si="938"/>
        <v>9.7868385035664005</v>
      </c>
      <c r="S5017">
        <f t="shared" si="939"/>
        <v>0.73908608041478185</v>
      </c>
      <c r="T5017">
        <f t="shared" si="940"/>
        <v>3.4549729212596993</v>
      </c>
      <c r="U5017">
        <f t="shared" si="941"/>
        <v>0</v>
      </c>
      <c r="V5017">
        <f t="shared" si="942"/>
        <v>26.091391958521807</v>
      </c>
      <c r="W5017">
        <f t="shared" si="943"/>
        <v>0</v>
      </c>
      <c r="X5017">
        <f t="shared" si="944"/>
        <v>26.091391958521807</v>
      </c>
      <c r="Y5017">
        <f t="shared" si="945"/>
        <v>9.7868385035664005</v>
      </c>
    </row>
    <row r="5018" spans="1:25" x14ac:dyDescent="0.3">
      <c r="A5018">
        <v>1</v>
      </c>
      <c r="B5018">
        <v>2</v>
      </c>
      <c r="C5018">
        <v>28.684999999999999</v>
      </c>
      <c r="D5018">
        <v>0</v>
      </c>
      <c r="E5018">
        <v>7</v>
      </c>
      <c r="F5018">
        <v>14.0814981587289</v>
      </c>
      <c r="G5018">
        <v>17.132545110784701</v>
      </c>
      <c r="H5018">
        <v>14.4147025975909</v>
      </c>
      <c r="I5018">
        <v>0.91</v>
      </c>
      <c r="J5018">
        <v>14.4147025975909</v>
      </c>
      <c r="K5018">
        <v>13.1173793638077</v>
      </c>
      <c r="L5018">
        <v>2100</v>
      </c>
      <c r="M5018">
        <f t="shared" si="936"/>
        <v>-13.1173793638077</v>
      </c>
      <c r="N5018">
        <v>-13.1173793638077</v>
      </c>
      <c r="O5018">
        <f t="shared" si="946"/>
        <v>-80.242990573718316</v>
      </c>
      <c r="P5018">
        <f t="shared" si="937"/>
        <v>133.90122666115113</v>
      </c>
      <c r="Q5018">
        <f t="shared" si="947"/>
        <v>-9.076564337758299</v>
      </c>
      <c r="R5018">
        <f t="shared" si="938"/>
        <v>9.076564337758299</v>
      </c>
      <c r="S5018">
        <f t="shared" si="939"/>
        <v>0.69194951872792088</v>
      </c>
      <c r="T5018">
        <f t="shared" si="940"/>
        <v>4.0408150260494011</v>
      </c>
      <c r="U5018">
        <f t="shared" si="941"/>
        <v>0</v>
      </c>
      <c r="V5018">
        <f t="shared" si="942"/>
        <v>30.805048127207911</v>
      </c>
      <c r="W5018">
        <f t="shared" si="943"/>
        <v>0</v>
      </c>
      <c r="X5018">
        <f t="shared" si="944"/>
        <v>30.805048127207911</v>
      </c>
      <c r="Y5018">
        <f t="shared" si="945"/>
        <v>9.076564337758299</v>
      </c>
    </row>
    <row r="5019" spans="1:25" x14ac:dyDescent="0.3">
      <c r="A5019">
        <v>1</v>
      </c>
      <c r="B5019">
        <v>3</v>
      </c>
      <c r="C5019">
        <v>25.5285714285714</v>
      </c>
      <c r="D5019">
        <v>0</v>
      </c>
      <c r="E5019">
        <v>7</v>
      </c>
      <c r="F5019">
        <v>11.803139861851999</v>
      </c>
      <c r="G5019">
        <v>17.132545110784701</v>
      </c>
      <c r="H5019">
        <v>13.1616885314707</v>
      </c>
      <c r="I5019">
        <v>0.91</v>
      </c>
      <c r="J5019">
        <v>13.1616885314707</v>
      </c>
      <c r="K5019">
        <v>11.9771365636384</v>
      </c>
      <c r="L5019">
        <v>2100</v>
      </c>
      <c r="M5019">
        <f t="shared" si="936"/>
        <v>-11.9771365636384</v>
      </c>
      <c r="N5019">
        <v>-11.9771365636384</v>
      </c>
      <c r="O5019">
        <f t="shared" si="946"/>
        <v>-92.220127137356712</v>
      </c>
      <c r="P5019">
        <f t="shared" si="937"/>
        <v>126.11784288522314</v>
      </c>
      <c r="Q5019">
        <f t="shared" si="947"/>
        <v>-7.7833837759279874</v>
      </c>
      <c r="R5019">
        <f t="shared" si="938"/>
        <v>7.7833837759279874</v>
      </c>
      <c r="S5019">
        <f t="shared" si="939"/>
        <v>0.64985347161839158</v>
      </c>
      <c r="T5019">
        <f t="shared" si="940"/>
        <v>4.1937527877104124</v>
      </c>
      <c r="U5019">
        <f t="shared" si="941"/>
        <v>0</v>
      </c>
      <c r="V5019">
        <f t="shared" si="942"/>
        <v>35.014652838160835</v>
      </c>
      <c r="W5019">
        <f t="shared" si="943"/>
        <v>0</v>
      </c>
      <c r="X5019">
        <f t="shared" si="944"/>
        <v>35.014652838160835</v>
      </c>
      <c r="Y5019">
        <f t="shared" si="945"/>
        <v>7.7833837759279874</v>
      </c>
    </row>
    <row r="5020" spans="1:25" x14ac:dyDescent="0.3">
      <c r="A5020">
        <v>1</v>
      </c>
      <c r="B5020">
        <v>4</v>
      </c>
      <c r="C5020">
        <v>23.414999999999999</v>
      </c>
      <c r="D5020">
        <v>0</v>
      </c>
      <c r="E5020">
        <v>7</v>
      </c>
      <c r="F5020">
        <v>10.355559656041599</v>
      </c>
      <c r="G5020">
        <v>17.132545110784701</v>
      </c>
      <c r="H5020">
        <v>12.303634808315801</v>
      </c>
      <c r="I5020">
        <v>0.91</v>
      </c>
      <c r="J5020">
        <v>12.303634808315801</v>
      </c>
      <c r="K5020">
        <v>11.1963076755674</v>
      </c>
      <c r="L5020">
        <v>2100</v>
      </c>
      <c r="M5020">
        <f t="shared" si="936"/>
        <v>-11.1963076755674</v>
      </c>
      <c r="N5020">
        <v>-11.1963076755674</v>
      </c>
      <c r="O5020">
        <f t="shared" si="946"/>
        <v>-103.41643481292411</v>
      </c>
      <c r="P5020">
        <f t="shared" si="937"/>
        <v>119.25155773893377</v>
      </c>
      <c r="Q5020">
        <f t="shared" si="947"/>
        <v>-6.8662851462893713</v>
      </c>
      <c r="R5020">
        <f t="shared" si="938"/>
        <v>6.8662851462893713</v>
      </c>
      <c r="S5020">
        <f t="shared" si="939"/>
        <v>0.61326334942304139</v>
      </c>
      <c r="T5020">
        <f t="shared" si="940"/>
        <v>4.330022529278029</v>
      </c>
      <c r="U5020">
        <f t="shared" si="941"/>
        <v>0</v>
      </c>
      <c r="V5020">
        <f t="shared" si="942"/>
        <v>38.673665057695864</v>
      </c>
      <c r="W5020">
        <f t="shared" si="943"/>
        <v>0</v>
      </c>
      <c r="X5020">
        <f t="shared" si="944"/>
        <v>38.673665057695864</v>
      </c>
      <c r="Y5020">
        <f t="shared" si="945"/>
        <v>6.8662851462893713</v>
      </c>
    </row>
    <row r="5021" spans="1:25" x14ac:dyDescent="0.3">
      <c r="A5021">
        <v>1</v>
      </c>
      <c r="B5021">
        <v>5</v>
      </c>
      <c r="C5021">
        <v>24.698333333333299</v>
      </c>
      <c r="D5021">
        <v>0</v>
      </c>
      <c r="E5021">
        <v>3</v>
      </c>
      <c r="F5021">
        <v>11.2268580609542</v>
      </c>
      <c r="G5021">
        <v>17.132545110784701</v>
      </c>
      <c r="H5021">
        <v>12.826570966116</v>
      </c>
      <c r="I5021">
        <v>0.91</v>
      </c>
      <c r="J5021">
        <v>12.826570966116</v>
      </c>
      <c r="K5021">
        <v>11.672179579165499</v>
      </c>
      <c r="L5021">
        <v>2100</v>
      </c>
      <c r="M5021">
        <f t="shared" si="936"/>
        <v>-11.672179579165499</v>
      </c>
      <c r="N5021">
        <v>-11.672179579165499</v>
      </c>
      <c r="O5021">
        <f t="shared" si="946"/>
        <v>-115.08861439208961</v>
      </c>
      <c r="P5021">
        <f t="shared" si="937"/>
        <v>112.49112105649934</v>
      </c>
      <c r="Q5021">
        <f t="shared" si="947"/>
        <v>-6.7604366824344311</v>
      </c>
      <c r="R5021">
        <f t="shared" si="938"/>
        <v>6.7604366824344311</v>
      </c>
      <c r="S5021">
        <f t="shared" si="939"/>
        <v>0.57919231250533654</v>
      </c>
      <c r="T5021">
        <f t="shared" si="940"/>
        <v>4.9117428967310683</v>
      </c>
      <c r="U5021">
        <f t="shared" si="941"/>
        <v>0</v>
      </c>
      <c r="V5021">
        <f t="shared" si="942"/>
        <v>42.080768749466351</v>
      </c>
      <c r="W5021">
        <f t="shared" si="943"/>
        <v>0</v>
      </c>
      <c r="X5021">
        <f t="shared" si="944"/>
        <v>42.080768749466351</v>
      </c>
      <c r="Y5021">
        <f t="shared" si="945"/>
        <v>6.7604366824344311</v>
      </c>
    </row>
    <row r="5022" spans="1:25" x14ac:dyDescent="0.3">
      <c r="A5022">
        <v>2</v>
      </c>
      <c r="B5022">
        <v>1</v>
      </c>
      <c r="C5022">
        <v>25.1535714285714</v>
      </c>
      <c r="D5022">
        <v>0</v>
      </c>
      <c r="E5022">
        <v>7</v>
      </c>
      <c r="F5022">
        <v>11.541633895093501</v>
      </c>
      <c r="G5022">
        <v>17.132545110784701</v>
      </c>
      <c r="H5022">
        <v>13.0106249470869</v>
      </c>
      <c r="I5022">
        <v>0.95</v>
      </c>
      <c r="J5022">
        <v>13.0106249470869</v>
      </c>
      <c r="K5022">
        <v>12.3600936997325</v>
      </c>
      <c r="L5022">
        <v>2100</v>
      </c>
      <c r="M5022">
        <f t="shared" si="936"/>
        <v>-12.3600936997325</v>
      </c>
      <c r="N5022">
        <v>-12.3600936997325</v>
      </c>
      <c r="O5022">
        <f t="shared" si="946"/>
        <v>-127.44870809182211</v>
      </c>
      <c r="P5022">
        <f t="shared" si="937"/>
        <v>105.74957786403102</v>
      </c>
      <c r="Q5022">
        <f t="shared" si="947"/>
        <v>-6.7415431924683134</v>
      </c>
      <c r="R5022">
        <f t="shared" si="938"/>
        <v>6.7415431924683134</v>
      </c>
      <c r="S5022">
        <f t="shared" si="939"/>
        <v>0.54542816229736313</v>
      </c>
      <c r="T5022">
        <f t="shared" si="940"/>
        <v>5.618550507264187</v>
      </c>
      <c r="U5022">
        <f t="shared" si="941"/>
        <v>0</v>
      </c>
      <c r="V5022">
        <f t="shared" si="942"/>
        <v>45.45718377026369</v>
      </c>
      <c r="W5022">
        <f t="shared" si="943"/>
        <v>0</v>
      </c>
      <c r="X5022">
        <f t="shared" si="944"/>
        <v>45.45718377026369</v>
      </c>
      <c r="Y5022">
        <f t="shared" si="945"/>
        <v>6.7415431924683134</v>
      </c>
    </row>
    <row r="5023" spans="1:25" x14ac:dyDescent="0.3">
      <c r="A5023">
        <v>2</v>
      </c>
      <c r="B5023">
        <v>2</v>
      </c>
      <c r="C5023">
        <v>25.977142857142901</v>
      </c>
      <c r="D5023">
        <v>0</v>
      </c>
      <c r="E5023">
        <v>7</v>
      </c>
      <c r="F5023">
        <v>12.118553008002401</v>
      </c>
      <c r="G5023">
        <v>17.132545110784701</v>
      </c>
      <c r="H5023">
        <v>13.341750082356301</v>
      </c>
      <c r="I5023">
        <v>0.95</v>
      </c>
      <c r="J5023">
        <v>13.341750082356301</v>
      </c>
      <c r="K5023">
        <v>12.6746625782385</v>
      </c>
      <c r="L5023">
        <v>2100</v>
      </c>
      <c r="M5023">
        <f t="shared" si="936"/>
        <v>-12.6746625782385</v>
      </c>
      <c r="N5023">
        <v>-12.6746625782385</v>
      </c>
      <c r="O5023">
        <f t="shared" si="946"/>
        <v>-140.12337067006061</v>
      </c>
      <c r="P5023">
        <f t="shared" si="937"/>
        <v>99.255815588197123</v>
      </c>
      <c r="Q5023">
        <f t="shared" si="947"/>
        <v>-6.4937622758339018</v>
      </c>
      <c r="R5023">
        <f t="shared" si="938"/>
        <v>6.4937622758339018</v>
      </c>
      <c r="S5023">
        <f t="shared" si="939"/>
        <v>0.51234202376189741</v>
      </c>
      <c r="T5023">
        <f t="shared" si="940"/>
        <v>6.1809003024045985</v>
      </c>
      <c r="U5023">
        <f t="shared" si="941"/>
        <v>0</v>
      </c>
      <c r="V5023">
        <f t="shared" si="942"/>
        <v>48.765797623810258</v>
      </c>
      <c r="W5023">
        <f t="shared" si="943"/>
        <v>0</v>
      </c>
      <c r="X5023">
        <f t="shared" si="944"/>
        <v>48.765797623810258</v>
      </c>
      <c r="Y5023">
        <f t="shared" si="945"/>
        <v>6.4937622758339018</v>
      </c>
    </row>
    <row r="5024" spans="1:25" x14ac:dyDescent="0.3">
      <c r="A5024">
        <v>2</v>
      </c>
      <c r="B5024">
        <v>3</v>
      </c>
      <c r="C5024">
        <v>28.310714285714301</v>
      </c>
      <c r="D5024">
        <v>0</v>
      </c>
      <c r="E5024">
        <v>7</v>
      </c>
      <c r="F5024">
        <v>13.8042547476643</v>
      </c>
      <c r="G5024">
        <v>17.132545110784701</v>
      </c>
      <c r="H5024">
        <v>14.267769934144299</v>
      </c>
      <c r="I5024">
        <v>0.95</v>
      </c>
      <c r="J5024">
        <v>14.267769934144299</v>
      </c>
      <c r="K5024">
        <v>13.554381437437099</v>
      </c>
      <c r="L5024">
        <v>2100</v>
      </c>
      <c r="M5024">
        <f t="shared" si="936"/>
        <v>-13.554381437437099</v>
      </c>
      <c r="N5024">
        <v>-13.554381437437099</v>
      </c>
      <c r="O5024">
        <f t="shared" si="946"/>
        <v>-153.6777521074977</v>
      </c>
      <c r="P5024">
        <f t="shared" si="937"/>
        <v>92.75193891477457</v>
      </c>
      <c r="Q5024">
        <f t="shared" si="947"/>
        <v>-6.5038766734225533</v>
      </c>
      <c r="R5024">
        <f t="shared" si="938"/>
        <v>6.5038766734225533</v>
      </c>
      <c r="S5024">
        <f t="shared" si="939"/>
        <v>0.47983574192909273</v>
      </c>
      <c r="T5024">
        <f t="shared" si="940"/>
        <v>7.050504764014546</v>
      </c>
      <c r="U5024">
        <f t="shared" si="941"/>
        <v>0</v>
      </c>
      <c r="V5024">
        <f t="shared" si="942"/>
        <v>52.016425807090727</v>
      </c>
      <c r="W5024">
        <f t="shared" si="943"/>
        <v>0</v>
      </c>
      <c r="X5024">
        <f t="shared" si="944"/>
        <v>52.016425807090727</v>
      </c>
      <c r="Y5024">
        <f t="shared" si="945"/>
        <v>6.5038766734225533</v>
      </c>
    </row>
    <row r="5025" spans="1:25" x14ac:dyDescent="0.3">
      <c r="A5025">
        <v>2</v>
      </c>
      <c r="B5025">
        <v>4</v>
      </c>
      <c r="C5025">
        <v>24.2957142857143</v>
      </c>
      <c r="D5025">
        <v>0</v>
      </c>
      <c r="E5025">
        <v>7</v>
      </c>
      <c r="F5025">
        <v>10.950938409076601</v>
      </c>
      <c r="G5025">
        <v>17.132545110784701</v>
      </c>
      <c r="H5025">
        <v>12.6631685432117</v>
      </c>
      <c r="I5025">
        <v>0.95</v>
      </c>
      <c r="J5025">
        <v>12.6631685432117</v>
      </c>
      <c r="K5025">
        <v>12.0300101160511</v>
      </c>
      <c r="L5025">
        <v>2100</v>
      </c>
      <c r="M5025">
        <f t="shared" si="936"/>
        <v>-12.0300101160511</v>
      </c>
      <c r="N5025">
        <v>-12.0300101160511</v>
      </c>
      <c r="O5025">
        <f t="shared" si="946"/>
        <v>-165.7077622235488</v>
      </c>
      <c r="P5025">
        <f t="shared" si="937"/>
        <v>87.337380483230447</v>
      </c>
      <c r="Q5025">
        <f t="shared" si="947"/>
        <v>-5.4145584315441226</v>
      </c>
      <c r="R5025">
        <f t="shared" si="938"/>
        <v>5.4145584315441226</v>
      </c>
      <c r="S5025">
        <f t="shared" si="939"/>
        <v>0.45008760419242883</v>
      </c>
      <c r="T5025">
        <f t="shared" si="940"/>
        <v>6.6154516845069775</v>
      </c>
      <c r="U5025">
        <f t="shared" si="941"/>
        <v>0</v>
      </c>
      <c r="V5025">
        <f t="shared" si="942"/>
        <v>54.99123958075711</v>
      </c>
      <c r="W5025">
        <f t="shared" si="943"/>
        <v>0</v>
      </c>
      <c r="X5025">
        <f t="shared" si="944"/>
        <v>54.99123958075711</v>
      </c>
      <c r="Y5025">
        <f t="shared" si="945"/>
        <v>5.4145584315441226</v>
      </c>
    </row>
    <row r="5026" spans="1:25" x14ac:dyDescent="0.3">
      <c r="A5026">
        <v>3</v>
      </c>
      <c r="B5026">
        <v>1</v>
      </c>
      <c r="C5026">
        <v>26.064285714285699</v>
      </c>
      <c r="D5026">
        <v>0</v>
      </c>
      <c r="E5026">
        <v>7</v>
      </c>
      <c r="F5026">
        <v>12.180154482688399</v>
      </c>
      <c r="G5026">
        <v>17.132545110784701</v>
      </c>
      <c r="H5026">
        <v>13.376650568167101</v>
      </c>
      <c r="I5026">
        <v>1.02</v>
      </c>
      <c r="J5026">
        <v>13.376650568167101</v>
      </c>
      <c r="K5026">
        <v>13.644183579530401</v>
      </c>
      <c r="L5026">
        <v>2100</v>
      </c>
      <c r="M5026">
        <f t="shared" si="936"/>
        <v>-13.644183579530401</v>
      </c>
      <c r="N5026">
        <v>-13.644183579530401</v>
      </c>
      <c r="O5026">
        <f t="shared" si="946"/>
        <v>-179.35194580307919</v>
      </c>
      <c r="P5026">
        <f t="shared" si="937"/>
        <v>81.577838455851222</v>
      </c>
      <c r="Q5026">
        <f t="shared" si="947"/>
        <v>-5.7595420273792257</v>
      </c>
      <c r="R5026">
        <f t="shared" si="938"/>
        <v>5.7595420273792257</v>
      </c>
      <c r="S5026">
        <f t="shared" si="939"/>
        <v>0.42212434286064149</v>
      </c>
      <c r="T5026">
        <f t="shared" si="940"/>
        <v>7.8846415521511748</v>
      </c>
      <c r="U5026">
        <f t="shared" si="941"/>
        <v>0</v>
      </c>
      <c r="V5026">
        <f t="shared" si="942"/>
        <v>57.787565713935848</v>
      </c>
      <c r="W5026">
        <f t="shared" si="943"/>
        <v>0</v>
      </c>
      <c r="X5026">
        <f t="shared" si="944"/>
        <v>57.787565713935848</v>
      </c>
      <c r="Y5026">
        <f t="shared" si="945"/>
        <v>5.7595420273792257</v>
      </c>
    </row>
    <row r="5027" spans="1:25" x14ac:dyDescent="0.3">
      <c r="A5027">
        <v>3</v>
      </c>
      <c r="B5027">
        <v>2</v>
      </c>
      <c r="C5027">
        <v>28.855</v>
      </c>
      <c r="D5027">
        <v>0</v>
      </c>
      <c r="E5027">
        <v>7</v>
      </c>
      <c r="F5027">
        <v>14.208038540724701</v>
      </c>
      <c r="G5027">
        <v>17.132545110784701</v>
      </c>
      <c r="H5027">
        <v>14.481299739675601</v>
      </c>
      <c r="I5027">
        <v>1.02</v>
      </c>
      <c r="J5027">
        <v>14.481299739675601</v>
      </c>
      <c r="K5027">
        <v>14.7709257344692</v>
      </c>
      <c r="L5027">
        <v>2100</v>
      </c>
      <c r="M5027">
        <f t="shared" si="936"/>
        <v>-14.7709257344692</v>
      </c>
      <c r="N5027">
        <v>-14.7709257344692</v>
      </c>
      <c r="O5027">
        <f t="shared" si="946"/>
        <v>-194.12287153754838</v>
      </c>
      <c r="P5027">
        <f t="shared" si="937"/>
        <v>75.770043409934502</v>
      </c>
      <c r="Q5027">
        <f t="shared" si="947"/>
        <v>-5.8077950459167198</v>
      </c>
      <c r="R5027">
        <f t="shared" si="938"/>
        <v>5.8077950459167198</v>
      </c>
      <c r="S5027">
        <f t="shared" si="939"/>
        <v>0.39319099901529803</v>
      </c>
      <c r="T5027">
        <f t="shared" si="940"/>
        <v>8.9631306885524804</v>
      </c>
      <c r="U5027">
        <f t="shared" si="941"/>
        <v>0</v>
      </c>
      <c r="V5027">
        <f t="shared" si="942"/>
        <v>60.68090009847019</v>
      </c>
      <c r="W5027">
        <f t="shared" si="943"/>
        <v>0</v>
      </c>
      <c r="X5027">
        <f t="shared" si="944"/>
        <v>60.68090009847019</v>
      </c>
      <c r="Y5027">
        <f t="shared" si="945"/>
        <v>5.8077950459167198</v>
      </c>
    </row>
    <row r="5028" spans="1:25" x14ac:dyDescent="0.3">
      <c r="A5028">
        <v>3</v>
      </c>
      <c r="B5028">
        <v>3</v>
      </c>
      <c r="C5028">
        <v>30.787857142857099</v>
      </c>
      <c r="D5028">
        <v>0</v>
      </c>
      <c r="E5028">
        <v>7</v>
      </c>
      <c r="F5028">
        <v>15.6734975385928</v>
      </c>
      <c r="G5028">
        <v>17.132545110784701</v>
      </c>
      <c r="H5028">
        <v>15.232573800950499</v>
      </c>
      <c r="I5028">
        <v>1.02</v>
      </c>
      <c r="J5028">
        <v>15.232573800950499</v>
      </c>
      <c r="K5028">
        <v>15.537225276969499</v>
      </c>
      <c r="L5028">
        <v>2100</v>
      </c>
      <c r="M5028">
        <f t="shared" si="936"/>
        <v>-15.537225276969499</v>
      </c>
      <c r="N5028">
        <v>-15.537225276969499</v>
      </c>
      <c r="O5028">
        <f t="shared" si="946"/>
        <v>-209.66009681451789</v>
      </c>
      <c r="P5028">
        <f t="shared" si="937"/>
        <v>70.106595909581245</v>
      </c>
      <c r="Q5028">
        <f t="shared" si="947"/>
        <v>-5.6634475003532572</v>
      </c>
      <c r="R5028">
        <f t="shared" si="938"/>
        <v>5.6634475003532572</v>
      </c>
      <c r="S5028">
        <f t="shared" si="939"/>
        <v>0.36450829536133877</v>
      </c>
      <c r="T5028">
        <f t="shared" si="940"/>
        <v>9.873777776616242</v>
      </c>
      <c r="U5028">
        <f t="shared" si="941"/>
        <v>0</v>
      </c>
      <c r="V5028">
        <f t="shared" si="942"/>
        <v>63.549170463866119</v>
      </c>
      <c r="W5028">
        <f t="shared" si="943"/>
        <v>0</v>
      </c>
      <c r="X5028">
        <f t="shared" si="944"/>
        <v>63.549170463866119</v>
      </c>
      <c r="Y5028">
        <f t="shared" si="945"/>
        <v>5.6634475003532572</v>
      </c>
    </row>
    <row r="5029" spans="1:25" x14ac:dyDescent="0.3">
      <c r="A5029">
        <v>3</v>
      </c>
      <c r="B5029">
        <v>4</v>
      </c>
      <c r="C5029">
        <v>32.602857142857097</v>
      </c>
      <c r="D5029">
        <v>0</v>
      </c>
      <c r="E5029">
        <v>7</v>
      </c>
      <c r="F5029">
        <v>17.093401126219401</v>
      </c>
      <c r="G5029">
        <v>17.132545110784701</v>
      </c>
      <c r="H5029">
        <v>15.928639255133501</v>
      </c>
      <c r="I5029">
        <v>1.02</v>
      </c>
      <c r="J5029">
        <v>15.928639255133501</v>
      </c>
      <c r="K5029">
        <v>16.247212040236199</v>
      </c>
      <c r="L5029">
        <v>2100</v>
      </c>
      <c r="M5029">
        <f t="shared" si="936"/>
        <v>-16.247212040236199</v>
      </c>
      <c r="N5029">
        <v>-16.247212040236199</v>
      </c>
      <c r="O5029">
        <f t="shared" si="946"/>
        <v>-225.90730885475409</v>
      </c>
      <c r="P5029">
        <f t="shared" si="937"/>
        <v>64.636600546483308</v>
      </c>
      <c r="Q5029">
        <f t="shared" si="947"/>
        <v>-5.4699953630979365</v>
      </c>
      <c r="R5029">
        <f t="shared" si="938"/>
        <v>5.4699953630979365</v>
      </c>
      <c r="S5029">
        <f t="shared" si="939"/>
        <v>0.33667286113774475</v>
      </c>
      <c r="T5029">
        <f t="shared" si="940"/>
        <v>10.777216677138263</v>
      </c>
      <c r="U5029">
        <f t="shared" si="941"/>
        <v>0</v>
      </c>
      <c r="V5029">
        <f t="shared" si="942"/>
        <v>66.33271388622552</v>
      </c>
      <c r="W5029">
        <f t="shared" si="943"/>
        <v>0</v>
      </c>
      <c r="X5029">
        <f t="shared" si="944"/>
        <v>66.33271388622552</v>
      </c>
      <c r="Y5029">
        <f t="shared" si="945"/>
        <v>5.4699953630979365</v>
      </c>
    </row>
    <row r="5030" spans="1:25" x14ac:dyDescent="0.3">
      <c r="A5030">
        <v>3</v>
      </c>
      <c r="B5030">
        <v>5</v>
      </c>
      <c r="C5030">
        <v>33.121666666666698</v>
      </c>
      <c r="D5030">
        <v>0</v>
      </c>
      <c r="E5030">
        <v>3</v>
      </c>
      <c r="F5030">
        <v>17.506900248839301</v>
      </c>
      <c r="G5030">
        <v>17.132545110784701</v>
      </c>
      <c r="H5030">
        <v>16.1260239667936</v>
      </c>
      <c r="I5030">
        <v>1.02</v>
      </c>
      <c r="J5030">
        <v>16.1260239667936</v>
      </c>
      <c r="K5030">
        <v>16.4485444461294</v>
      </c>
      <c r="L5030">
        <v>2100</v>
      </c>
      <c r="M5030">
        <f t="shared" si="936"/>
        <v>-16.4485444461294</v>
      </c>
      <c r="N5030">
        <v>-16.4485444461294</v>
      </c>
      <c r="O5030">
        <f t="shared" si="946"/>
        <v>-242.3558533008835</v>
      </c>
      <c r="P5030">
        <f t="shared" si="937"/>
        <v>59.533435746788875</v>
      </c>
      <c r="Q5030">
        <f t="shared" si="947"/>
        <v>-5.1031647996944329</v>
      </c>
      <c r="R5030">
        <f t="shared" si="938"/>
        <v>5.1031647996944329</v>
      </c>
      <c r="S5030">
        <f t="shared" si="939"/>
        <v>0.310250236208304</v>
      </c>
      <c r="T5030">
        <f t="shared" si="940"/>
        <v>11.345379646434967</v>
      </c>
      <c r="U5030">
        <f t="shared" si="941"/>
        <v>0</v>
      </c>
      <c r="V5030">
        <f t="shared" si="942"/>
        <v>68.974976379169604</v>
      </c>
      <c r="W5030">
        <f t="shared" si="943"/>
        <v>0</v>
      </c>
      <c r="X5030">
        <f t="shared" si="944"/>
        <v>68.974976379169604</v>
      </c>
      <c r="Y5030">
        <f t="shared" si="945"/>
        <v>5.1031647996944329</v>
      </c>
    </row>
    <row r="5031" spans="1:25" x14ac:dyDescent="0.3">
      <c r="A5031">
        <v>4</v>
      </c>
      <c r="B5031">
        <v>1</v>
      </c>
      <c r="C5031">
        <v>32.117857142857098</v>
      </c>
      <c r="D5031">
        <v>0</v>
      </c>
      <c r="E5031">
        <v>7</v>
      </c>
      <c r="F5031">
        <v>16.709894518521502</v>
      </c>
      <c r="G5031">
        <v>17.132545110784701</v>
      </c>
      <c r="H5031">
        <v>15.743492042245901</v>
      </c>
      <c r="I5031">
        <v>1.1000000000000001</v>
      </c>
      <c r="J5031">
        <v>15.743492042245901</v>
      </c>
      <c r="K5031">
        <v>17.3178412464705</v>
      </c>
      <c r="L5031">
        <v>2100</v>
      </c>
      <c r="M5031">
        <f t="shared" si="936"/>
        <v>-17.3178412464705</v>
      </c>
      <c r="N5031">
        <v>-17.3178412464705</v>
      </c>
      <c r="O5031">
        <f t="shared" si="946"/>
        <v>-259.67369454735399</v>
      </c>
      <c r="P5031">
        <f t="shared" si="937"/>
        <v>54.595359801083831</v>
      </c>
      <c r="Q5031">
        <f t="shared" si="947"/>
        <v>-4.9380759457050445</v>
      </c>
      <c r="R5031">
        <f t="shared" si="938"/>
        <v>4.9380759457050445</v>
      </c>
      <c r="S5031">
        <f t="shared" si="939"/>
        <v>0.28514385109699858</v>
      </c>
      <c r="T5031">
        <f t="shared" si="940"/>
        <v>12.379765300765456</v>
      </c>
      <c r="U5031">
        <f t="shared" si="941"/>
        <v>0</v>
      </c>
      <c r="V5031">
        <f t="shared" si="942"/>
        <v>71.485614890300141</v>
      </c>
      <c r="W5031">
        <f t="shared" si="943"/>
        <v>0</v>
      </c>
      <c r="X5031">
        <f t="shared" si="944"/>
        <v>71.485614890300141</v>
      </c>
      <c r="Y5031">
        <f t="shared" si="945"/>
        <v>4.9380759457050445</v>
      </c>
    </row>
    <row r="5032" spans="1:25" x14ac:dyDescent="0.3">
      <c r="A5032">
        <v>4</v>
      </c>
      <c r="B5032">
        <v>2</v>
      </c>
      <c r="C5032">
        <v>31.4735714285714</v>
      </c>
      <c r="D5032">
        <v>0</v>
      </c>
      <c r="E5032">
        <v>7</v>
      </c>
      <c r="F5032">
        <v>16.205024725087</v>
      </c>
      <c r="G5032">
        <v>17.132545110784701</v>
      </c>
      <c r="H5032">
        <v>15.496583517936701</v>
      </c>
      <c r="I5032">
        <v>1.1000000000000001</v>
      </c>
      <c r="J5032">
        <v>15.496583517936701</v>
      </c>
      <c r="K5032">
        <v>17.046241869730402</v>
      </c>
      <c r="L5032">
        <v>2100</v>
      </c>
      <c r="M5032">
        <f t="shared" si="936"/>
        <v>-17.046241869730402</v>
      </c>
      <c r="N5032">
        <v>-17.046241869730402</v>
      </c>
      <c r="O5032">
        <f t="shared" si="946"/>
        <v>-276.7199364170844</v>
      </c>
      <c r="P5032">
        <f t="shared" si="937"/>
        <v>50.134915647267974</v>
      </c>
      <c r="Q5032">
        <f t="shared" si="947"/>
        <v>-4.4604441538158568</v>
      </c>
      <c r="R5032">
        <f t="shared" si="938"/>
        <v>4.4604441538158568</v>
      </c>
      <c r="S5032">
        <f t="shared" si="939"/>
        <v>0.2616673040253184</v>
      </c>
      <c r="T5032">
        <f t="shared" si="940"/>
        <v>12.585797715914545</v>
      </c>
      <c r="U5032">
        <f t="shared" si="941"/>
        <v>0</v>
      </c>
      <c r="V5032">
        <f t="shared" si="942"/>
        <v>73.83326959746816</v>
      </c>
      <c r="W5032">
        <f t="shared" si="943"/>
        <v>0</v>
      </c>
      <c r="X5032">
        <f t="shared" si="944"/>
        <v>73.83326959746816</v>
      </c>
      <c r="Y5032">
        <f t="shared" si="945"/>
        <v>4.4604441538158568</v>
      </c>
    </row>
    <row r="5033" spans="1:25" x14ac:dyDescent="0.3">
      <c r="A5033">
        <v>4</v>
      </c>
      <c r="B5033">
        <v>3</v>
      </c>
      <c r="C5033">
        <v>33.050714285714299</v>
      </c>
      <c r="D5033">
        <v>0</v>
      </c>
      <c r="E5033">
        <v>7</v>
      </c>
      <c r="F5033">
        <v>17.450152233294599</v>
      </c>
      <c r="G5033">
        <v>17.132545110784701</v>
      </c>
      <c r="H5033">
        <v>16.099069996827598</v>
      </c>
      <c r="I5033">
        <v>1.1000000000000001</v>
      </c>
      <c r="J5033">
        <v>16.099069996827598</v>
      </c>
      <c r="K5033">
        <v>17.708976996510401</v>
      </c>
      <c r="L5033">
        <v>2100</v>
      </c>
      <c r="M5033">
        <f t="shared" si="936"/>
        <v>-17.708976996510401</v>
      </c>
      <c r="N5033">
        <v>-17.708976996510401</v>
      </c>
      <c r="O5033">
        <f t="shared" si="946"/>
        <v>-294.42891341359478</v>
      </c>
      <c r="P5033">
        <f t="shared" si="937"/>
        <v>45.886584583659143</v>
      </c>
      <c r="Q5033">
        <f t="shared" si="947"/>
        <v>-4.2483310636088305</v>
      </c>
      <c r="R5033">
        <f t="shared" si="938"/>
        <v>4.2483310636088305</v>
      </c>
      <c r="S5033">
        <f t="shared" si="939"/>
        <v>0.2398970343936849</v>
      </c>
      <c r="T5033">
        <f t="shared" si="940"/>
        <v>13.460645932901571</v>
      </c>
      <c r="U5033">
        <f t="shared" si="941"/>
        <v>0</v>
      </c>
      <c r="V5033">
        <f t="shared" si="942"/>
        <v>76.010296560631502</v>
      </c>
      <c r="W5033">
        <f t="shared" si="943"/>
        <v>0</v>
      </c>
      <c r="X5033">
        <f t="shared" si="944"/>
        <v>76.010296560631502</v>
      </c>
      <c r="Y5033">
        <f t="shared" si="945"/>
        <v>4.2483310636088305</v>
      </c>
    </row>
    <row r="5034" spans="1:25" x14ac:dyDescent="0.3">
      <c r="A5034">
        <v>4</v>
      </c>
      <c r="B5034">
        <v>4</v>
      </c>
      <c r="C5034">
        <v>33.1314285714286</v>
      </c>
      <c r="D5034">
        <v>0</v>
      </c>
      <c r="E5034">
        <v>7</v>
      </c>
      <c r="F5034">
        <v>17.514712755659499</v>
      </c>
      <c r="G5034">
        <v>17.132545110784701</v>
      </c>
      <c r="H5034">
        <v>16.1297314046646</v>
      </c>
      <c r="I5034">
        <v>1.1000000000000001</v>
      </c>
      <c r="J5034">
        <v>16.1297314046646</v>
      </c>
      <c r="K5034">
        <v>17.742704545131001</v>
      </c>
      <c r="L5034">
        <v>2100</v>
      </c>
      <c r="M5034">
        <f t="shared" si="936"/>
        <v>-17.742704545131001</v>
      </c>
      <c r="N5034">
        <v>-17.742704545131001</v>
      </c>
      <c r="O5034">
        <f t="shared" si="946"/>
        <v>-312.17161795872579</v>
      </c>
      <c r="P5034">
        <f t="shared" si="937"/>
        <v>41.991166584833245</v>
      </c>
      <c r="Q5034">
        <f t="shared" si="947"/>
        <v>-3.8954179988258986</v>
      </c>
      <c r="R5034">
        <f t="shared" si="938"/>
        <v>3.8954179988258986</v>
      </c>
      <c r="S5034">
        <f t="shared" si="939"/>
        <v>0.21955040669912351</v>
      </c>
      <c r="T5034">
        <f t="shared" si="940"/>
        <v>13.847286546305103</v>
      </c>
      <c r="U5034">
        <f t="shared" si="941"/>
        <v>0</v>
      </c>
      <c r="V5034">
        <f t="shared" si="942"/>
        <v>78.04495933008765</v>
      </c>
      <c r="W5034">
        <f t="shared" si="943"/>
        <v>0</v>
      </c>
      <c r="X5034">
        <f t="shared" si="944"/>
        <v>78.04495933008765</v>
      </c>
      <c r="Y5034">
        <f t="shared" si="945"/>
        <v>3.8954179988258986</v>
      </c>
    </row>
    <row r="5035" spans="1:25" x14ac:dyDescent="0.3">
      <c r="A5035">
        <v>4</v>
      </c>
      <c r="B5035">
        <v>5</v>
      </c>
      <c r="C5035">
        <v>35.159999999999997</v>
      </c>
      <c r="D5035">
        <v>0</v>
      </c>
      <c r="E5035">
        <v>2</v>
      </c>
      <c r="F5035">
        <v>19.163613232199101</v>
      </c>
      <c r="G5035">
        <v>17.132545110784701</v>
      </c>
      <c r="H5035">
        <v>16.895068186871899</v>
      </c>
      <c r="I5035">
        <v>1.1000000000000001</v>
      </c>
      <c r="J5035">
        <v>16.895068186871899</v>
      </c>
      <c r="K5035">
        <v>18.584575005559099</v>
      </c>
      <c r="L5035">
        <v>2100</v>
      </c>
      <c r="M5035">
        <f t="shared" si="936"/>
        <v>-18.584575005559099</v>
      </c>
      <c r="N5035">
        <v>-18.584575005559099</v>
      </c>
      <c r="O5035">
        <f t="shared" si="946"/>
        <v>-330.75619296428488</v>
      </c>
      <c r="P5035">
        <f t="shared" si="937"/>
        <v>38.265029137458903</v>
      </c>
      <c r="Q5035">
        <f t="shared" si="947"/>
        <v>-3.7261374473743416</v>
      </c>
      <c r="R5035">
        <f t="shared" si="938"/>
        <v>3.7261374473743416</v>
      </c>
      <c r="S5035">
        <f t="shared" si="939"/>
        <v>0.2004962419780793</v>
      </c>
      <c r="T5035">
        <f t="shared" si="940"/>
        <v>14.858437558184757</v>
      </c>
      <c r="U5035">
        <f t="shared" si="941"/>
        <v>0</v>
      </c>
      <c r="V5035">
        <f t="shared" si="942"/>
        <v>79.95037580219207</v>
      </c>
      <c r="W5035">
        <f t="shared" si="943"/>
        <v>0</v>
      </c>
      <c r="X5035">
        <f t="shared" si="944"/>
        <v>79.95037580219207</v>
      </c>
      <c r="Y5035">
        <f t="shared" si="945"/>
        <v>3.7261374473743416</v>
      </c>
    </row>
    <row r="5036" spans="1:25" x14ac:dyDescent="0.3">
      <c r="A5036">
        <v>5</v>
      </c>
      <c r="B5036">
        <v>1</v>
      </c>
      <c r="C5036">
        <v>34.637857142857101</v>
      </c>
      <c r="D5036">
        <v>2.2999999999999998</v>
      </c>
      <c r="E5036">
        <v>7</v>
      </c>
      <c r="F5036">
        <v>18.734394137439601</v>
      </c>
      <c r="G5036">
        <v>17.132545110784701</v>
      </c>
      <c r="H5036">
        <v>16.6990250618239</v>
      </c>
      <c r="I5036">
        <v>1.18</v>
      </c>
      <c r="J5036">
        <v>16.6990250618239</v>
      </c>
      <c r="K5036">
        <v>19.704849572952298</v>
      </c>
      <c r="L5036">
        <v>2100</v>
      </c>
      <c r="M5036">
        <f t="shared" si="936"/>
        <v>-17.404849572952298</v>
      </c>
      <c r="N5036">
        <v>-17.404849572952298</v>
      </c>
      <c r="O5036">
        <f t="shared" si="946"/>
        <v>-348.16104253723717</v>
      </c>
      <c r="P5036">
        <f t="shared" si="937"/>
        <v>35.075825249865062</v>
      </c>
      <c r="Q5036">
        <f t="shared" si="947"/>
        <v>-3.1892038875938411</v>
      </c>
      <c r="R5036">
        <f t="shared" si="938"/>
        <v>5.4892038875938409</v>
      </c>
      <c r="S5036">
        <f t="shared" si="939"/>
        <v>0.27857121503371191</v>
      </c>
      <c r="T5036">
        <f t="shared" si="940"/>
        <v>14.215645685358457</v>
      </c>
      <c r="U5036">
        <f t="shared" si="941"/>
        <v>0</v>
      </c>
      <c r="V5036">
        <f t="shared" si="942"/>
        <v>72.142878496628811</v>
      </c>
      <c r="W5036">
        <f t="shared" si="943"/>
        <v>0</v>
      </c>
      <c r="X5036">
        <f t="shared" si="944"/>
        <v>72.142878496628811</v>
      </c>
      <c r="Y5036">
        <f t="shared" si="945"/>
        <v>3.1892038875938411</v>
      </c>
    </row>
    <row r="5037" spans="1:25" x14ac:dyDescent="0.3">
      <c r="A5037">
        <v>5</v>
      </c>
      <c r="B5037">
        <v>2</v>
      </c>
      <c r="C5037">
        <v>32.924999999999997</v>
      </c>
      <c r="D5037">
        <v>7.78</v>
      </c>
      <c r="E5037">
        <v>7</v>
      </c>
      <c r="F5037">
        <v>17.349759133230901</v>
      </c>
      <c r="G5037">
        <v>17.132545110784701</v>
      </c>
      <c r="H5037">
        <v>16.051281350290399</v>
      </c>
      <c r="I5037">
        <v>1.18</v>
      </c>
      <c r="J5037">
        <v>16.051281350290399</v>
      </c>
      <c r="K5037">
        <v>18.9405119933427</v>
      </c>
      <c r="L5037">
        <v>2100</v>
      </c>
      <c r="M5037">
        <f t="shared" si="936"/>
        <v>-11.160511993342698</v>
      </c>
      <c r="N5037">
        <v>-11.160511993342698</v>
      </c>
      <c r="O5037">
        <f t="shared" si="946"/>
        <v>-359.32155453057987</v>
      </c>
      <c r="P5037">
        <f t="shared" si="937"/>
        <v>33.172114354237713</v>
      </c>
      <c r="Q5037">
        <f t="shared" si="947"/>
        <v>-1.9037108956273485</v>
      </c>
      <c r="R5037">
        <f t="shared" si="938"/>
        <v>9.6837108956273497</v>
      </c>
      <c r="S5037">
        <f t="shared" si="939"/>
        <v>0.51126975337472536</v>
      </c>
      <c r="T5037">
        <f t="shared" si="940"/>
        <v>9.2568010977153499</v>
      </c>
      <c r="U5037">
        <f t="shared" si="941"/>
        <v>0</v>
      </c>
      <c r="V5037">
        <f t="shared" si="942"/>
        <v>48.873024662527463</v>
      </c>
      <c r="W5037">
        <f t="shared" si="943"/>
        <v>0</v>
      </c>
      <c r="X5037">
        <f t="shared" si="944"/>
        <v>48.873024662527463</v>
      </c>
      <c r="Y5037">
        <f t="shared" si="945"/>
        <v>1.9037108956273485</v>
      </c>
    </row>
    <row r="5038" spans="1:25" x14ac:dyDescent="0.3">
      <c r="A5038">
        <v>5</v>
      </c>
      <c r="B5038">
        <v>3</v>
      </c>
      <c r="C5038">
        <v>35.0085714285714</v>
      </c>
      <c r="D5038">
        <v>1.1499999999999999</v>
      </c>
      <c r="E5038">
        <v>7</v>
      </c>
      <c r="F5038">
        <v>19.038794166880301</v>
      </c>
      <c r="G5038">
        <v>17.132545110784701</v>
      </c>
      <c r="H5038">
        <v>16.838279324992101</v>
      </c>
      <c r="I5038">
        <v>1.18</v>
      </c>
      <c r="J5038">
        <v>16.838279324992101</v>
      </c>
      <c r="K5038">
        <v>19.869169603490601</v>
      </c>
      <c r="L5038">
        <v>2100</v>
      </c>
      <c r="M5038">
        <f t="shared" si="936"/>
        <v>-18.719169603490602</v>
      </c>
      <c r="N5038">
        <v>-18.719169603490602</v>
      </c>
      <c r="O5038">
        <f t="shared" si="946"/>
        <v>-378.0407241340705</v>
      </c>
      <c r="P5038">
        <f t="shared" si="937"/>
        <v>30.208210124998857</v>
      </c>
      <c r="Q5038">
        <f t="shared" si="947"/>
        <v>-2.9639042292388567</v>
      </c>
      <c r="R5038">
        <f t="shared" si="938"/>
        <v>4.113904229238857</v>
      </c>
      <c r="S5038">
        <f t="shared" si="939"/>
        <v>0.20704963072619448</v>
      </c>
      <c r="T5038">
        <f t="shared" si="940"/>
        <v>15.755265374251744</v>
      </c>
      <c r="U5038">
        <f t="shared" si="941"/>
        <v>0</v>
      </c>
      <c r="V5038">
        <f t="shared" si="942"/>
        <v>79.295036927380551</v>
      </c>
      <c r="W5038">
        <f t="shared" si="943"/>
        <v>0</v>
      </c>
      <c r="X5038">
        <f t="shared" si="944"/>
        <v>79.295036927380551</v>
      </c>
      <c r="Y5038">
        <f t="shared" si="945"/>
        <v>2.9639042292388567</v>
      </c>
    </row>
    <row r="5039" spans="1:25" x14ac:dyDescent="0.3">
      <c r="A5039">
        <v>5</v>
      </c>
      <c r="B5039">
        <v>4</v>
      </c>
      <c r="C5039">
        <v>33.646428571428601</v>
      </c>
      <c r="D5039">
        <v>8.33</v>
      </c>
      <c r="E5039">
        <v>7</v>
      </c>
      <c r="F5039">
        <v>17.928543849065601</v>
      </c>
      <c r="G5039">
        <v>17.132545110784701</v>
      </c>
      <c r="H5039">
        <v>16.324982815469699</v>
      </c>
      <c r="I5039">
        <v>1.18</v>
      </c>
      <c r="J5039">
        <v>16.324982815469699</v>
      </c>
      <c r="K5039">
        <v>19.263479722254299</v>
      </c>
      <c r="L5039">
        <v>2100</v>
      </c>
      <c r="M5039">
        <f t="shared" si="936"/>
        <v>-10.933479722254299</v>
      </c>
      <c r="N5039">
        <v>-10.933479722254299</v>
      </c>
      <c r="O5039">
        <f t="shared" si="946"/>
        <v>-388.97420385632478</v>
      </c>
      <c r="P5039">
        <f t="shared" si="937"/>
        <v>28.601133424459668</v>
      </c>
      <c r="Q5039">
        <f t="shared" si="947"/>
        <v>-1.6070767005391886</v>
      </c>
      <c r="R5039">
        <f t="shared" si="938"/>
        <v>9.9370767005391887</v>
      </c>
      <c r="S5039">
        <f t="shared" si="939"/>
        <v>0.51585055471879759</v>
      </c>
      <c r="T5039">
        <f t="shared" si="940"/>
        <v>9.3264030217151106</v>
      </c>
      <c r="U5039">
        <f t="shared" si="941"/>
        <v>0</v>
      </c>
      <c r="V5039">
        <f t="shared" si="942"/>
        <v>48.414944528120245</v>
      </c>
      <c r="W5039">
        <f t="shared" si="943"/>
        <v>0</v>
      </c>
      <c r="X5039">
        <f t="shared" si="944"/>
        <v>48.414944528120245</v>
      </c>
      <c r="Y5039">
        <f t="shared" si="945"/>
        <v>1.6070767005391886</v>
      </c>
    </row>
    <row r="5040" spans="1:25" x14ac:dyDescent="0.3">
      <c r="A5040">
        <v>5</v>
      </c>
      <c r="B5040">
        <v>5</v>
      </c>
      <c r="C5040">
        <v>32.405000000000001</v>
      </c>
      <c r="D5040">
        <v>1.96</v>
      </c>
      <c r="E5040">
        <v>3</v>
      </c>
      <c r="F5040">
        <v>16.936591801736601</v>
      </c>
      <c r="G5040">
        <v>17.132545110784701</v>
      </c>
      <c r="H5040">
        <v>15.8531815743381</v>
      </c>
      <c r="I5040">
        <v>1.18</v>
      </c>
      <c r="J5040">
        <v>15.8531815743381</v>
      </c>
      <c r="K5040">
        <v>18.706754257718899</v>
      </c>
      <c r="L5040">
        <v>2100</v>
      </c>
      <c r="M5040">
        <f t="shared" si="936"/>
        <v>-16.746754257718898</v>
      </c>
      <c r="N5040">
        <v>-16.746754257718898</v>
      </c>
      <c r="O5040">
        <f t="shared" si="946"/>
        <v>-405.7209581140437</v>
      </c>
      <c r="P5040">
        <f t="shared" si="937"/>
        <v>26.303777919002396</v>
      </c>
      <c r="Q5040">
        <f t="shared" si="947"/>
        <v>-2.2973555054572721</v>
      </c>
      <c r="R5040">
        <f t="shared" si="938"/>
        <v>4.257355505457272</v>
      </c>
      <c r="S5040">
        <f t="shared" si="939"/>
        <v>0.22758386873557049</v>
      </c>
      <c r="T5040">
        <f t="shared" si="940"/>
        <v>14.449398752261626</v>
      </c>
      <c r="U5040">
        <f t="shared" si="941"/>
        <v>0</v>
      </c>
      <c r="V5040">
        <f t="shared" si="942"/>
        <v>77.241613126442942</v>
      </c>
      <c r="W5040">
        <f t="shared" si="943"/>
        <v>0</v>
      </c>
      <c r="X5040">
        <f t="shared" si="944"/>
        <v>77.241613126442942</v>
      </c>
      <c r="Y5040">
        <f t="shared" si="945"/>
        <v>2.2973555054572721</v>
      </c>
    </row>
    <row r="5041" spans="1:25" x14ac:dyDescent="0.3">
      <c r="A5041">
        <v>6</v>
      </c>
      <c r="B5041">
        <v>1</v>
      </c>
      <c r="C5041">
        <v>32.292142857142899</v>
      </c>
      <c r="D5041">
        <v>3.23</v>
      </c>
      <c r="E5041">
        <v>7</v>
      </c>
      <c r="F5041">
        <v>16.8473681879228</v>
      </c>
      <c r="G5041">
        <v>17.132545110784701</v>
      </c>
      <c r="H5041">
        <v>15.810095368531799</v>
      </c>
      <c r="I5041">
        <v>1.25</v>
      </c>
      <c r="J5041">
        <v>15.810095368531799</v>
      </c>
      <c r="K5041">
        <v>19.762619210664699</v>
      </c>
      <c r="L5041">
        <v>2100</v>
      </c>
      <c r="M5041">
        <f t="shared" si="936"/>
        <v>-16.532619210664699</v>
      </c>
      <c r="N5041">
        <v>-16.532619210664699</v>
      </c>
      <c r="O5041">
        <f t="shared" si="946"/>
        <v>-422.25357732470837</v>
      </c>
      <c r="P5041">
        <f t="shared" si="937"/>
        <v>24.216869568706382</v>
      </c>
      <c r="Q5041">
        <f t="shared" si="947"/>
        <v>-2.0869083502960137</v>
      </c>
      <c r="R5041">
        <f t="shared" si="938"/>
        <v>5.3169083502960142</v>
      </c>
      <c r="S5041">
        <f t="shared" si="939"/>
        <v>0.26903864784414799</v>
      </c>
      <c r="T5041">
        <f t="shared" si="940"/>
        <v>14.445710860368685</v>
      </c>
      <c r="U5041">
        <f t="shared" si="941"/>
        <v>0</v>
      </c>
      <c r="V5041">
        <f t="shared" si="942"/>
        <v>73.096135215585207</v>
      </c>
      <c r="W5041">
        <f t="shared" si="943"/>
        <v>0</v>
      </c>
      <c r="X5041">
        <f t="shared" si="944"/>
        <v>73.096135215585207</v>
      </c>
      <c r="Y5041">
        <f t="shared" si="945"/>
        <v>2.0869083502960137</v>
      </c>
    </row>
    <row r="5042" spans="1:25" x14ac:dyDescent="0.3">
      <c r="A5042">
        <v>6</v>
      </c>
      <c r="B5042">
        <v>2</v>
      </c>
      <c r="C5042">
        <v>32.296428571428599</v>
      </c>
      <c r="D5042">
        <v>8.83</v>
      </c>
      <c r="E5042">
        <v>7</v>
      </c>
      <c r="F5042">
        <v>16.8507535030698</v>
      </c>
      <c r="G5042">
        <v>17.132545110784701</v>
      </c>
      <c r="H5042">
        <v>15.8117321578111</v>
      </c>
      <c r="I5042">
        <v>1.25</v>
      </c>
      <c r="J5042">
        <v>15.8117321578111</v>
      </c>
      <c r="K5042">
        <v>19.764665197263898</v>
      </c>
      <c r="L5042">
        <v>2100</v>
      </c>
      <c r="M5042">
        <f t="shared" si="936"/>
        <v>-10.934665197263898</v>
      </c>
      <c r="N5042">
        <v>-10.934665197263898</v>
      </c>
      <c r="O5042">
        <f t="shared" si="946"/>
        <v>-433.18824252197226</v>
      </c>
      <c r="P5042">
        <f t="shared" si="937"/>
        <v>22.928396264663174</v>
      </c>
      <c r="Q5042">
        <f t="shared" si="947"/>
        <v>-1.2884733040432081</v>
      </c>
      <c r="R5042">
        <f t="shared" si="938"/>
        <v>10.118473304043208</v>
      </c>
      <c r="S5042">
        <f t="shared" si="939"/>
        <v>0.51194761980809822</v>
      </c>
      <c r="T5042">
        <f t="shared" si="940"/>
        <v>9.6461918932206903</v>
      </c>
      <c r="U5042">
        <f t="shared" si="941"/>
        <v>0</v>
      </c>
      <c r="V5042">
        <f t="shared" si="942"/>
        <v>48.805238019190185</v>
      </c>
      <c r="W5042">
        <f t="shared" si="943"/>
        <v>0</v>
      </c>
      <c r="X5042">
        <f t="shared" si="944"/>
        <v>48.805238019190185</v>
      </c>
      <c r="Y5042">
        <f t="shared" si="945"/>
        <v>1.2884733040432081</v>
      </c>
    </row>
    <row r="5043" spans="1:25" x14ac:dyDescent="0.3">
      <c r="A5043">
        <v>6</v>
      </c>
      <c r="B5043">
        <v>3</v>
      </c>
      <c r="C5043">
        <v>32.344999999999999</v>
      </c>
      <c r="D5043">
        <v>7.6</v>
      </c>
      <c r="E5043">
        <v>7</v>
      </c>
      <c r="F5043">
        <v>16.8891365426425</v>
      </c>
      <c r="G5043">
        <v>17.132545110784701</v>
      </c>
      <c r="H5043">
        <v>15.830279099826299</v>
      </c>
      <c r="I5043">
        <v>1.25</v>
      </c>
      <c r="J5043">
        <v>15.830279099826299</v>
      </c>
      <c r="K5043">
        <v>19.787848874782799</v>
      </c>
      <c r="L5043">
        <v>2100</v>
      </c>
      <c r="M5043">
        <f t="shared" si="936"/>
        <v>-12.1878488747828</v>
      </c>
      <c r="N5043">
        <v>-12.1878488747828</v>
      </c>
      <c r="O5043">
        <f t="shared" si="946"/>
        <v>-445.37609139675504</v>
      </c>
      <c r="P5043">
        <f t="shared" si="937"/>
        <v>21.572878690525297</v>
      </c>
      <c r="Q5043">
        <f t="shared" si="947"/>
        <v>-1.3555175741378775</v>
      </c>
      <c r="R5043">
        <f t="shared" si="938"/>
        <v>8.9555175741378772</v>
      </c>
      <c r="S5043">
        <f t="shared" si="939"/>
        <v>0.45257661056582016</v>
      </c>
      <c r="T5043">
        <f t="shared" si="940"/>
        <v>10.832331300644922</v>
      </c>
      <c r="U5043">
        <f t="shared" si="941"/>
        <v>0</v>
      </c>
      <c r="V5043">
        <f t="shared" si="942"/>
        <v>54.742338943417991</v>
      </c>
      <c r="W5043">
        <f t="shared" si="943"/>
        <v>0</v>
      </c>
      <c r="X5043">
        <f t="shared" si="944"/>
        <v>54.742338943417991</v>
      </c>
      <c r="Y5043">
        <f t="shared" si="945"/>
        <v>1.3555175741378775</v>
      </c>
    </row>
    <row r="5044" spans="1:25" x14ac:dyDescent="0.3">
      <c r="A5044">
        <v>6</v>
      </c>
      <c r="B5044">
        <v>4</v>
      </c>
      <c r="C5044">
        <v>32.416428571428597</v>
      </c>
      <c r="D5044">
        <v>20.29</v>
      </c>
      <c r="E5044">
        <v>7</v>
      </c>
      <c r="F5044">
        <v>16.945636022957899</v>
      </c>
      <c r="G5044">
        <v>17.132545110784701</v>
      </c>
      <c r="H5044">
        <v>15.8575428926508</v>
      </c>
      <c r="I5044">
        <v>1.25</v>
      </c>
      <c r="J5044">
        <v>15.8575428926508</v>
      </c>
      <c r="K5044">
        <v>19.821928615813501</v>
      </c>
      <c r="L5044">
        <v>2100</v>
      </c>
      <c r="M5044">
        <f t="shared" si="936"/>
        <v>0.46807138418649785</v>
      </c>
      <c r="N5044">
        <v>0.46807138418649785</v>
      </c>
      <c r="O5044">
        <f t="shared" si="946"/>
        <v>-444.90802001256856</v>
      </c>
      <c r="P5044">
        <f t="shared" si="937"/>
        <v>21.623426052835921</v>
      </c>
      <c r="Q5044">
        <f t="shared" si="947"/>
        <v>5.0547362310624067E-2</v>
      </c>
      <c r="R5044">
        <f t="shared" si="938"/>
        <v>19.821928615813501</v>
      </c>
      <c r="S5044">
        <f t="shared" si="939"/>
        <v>1</v>
      </c>
      <c r="T5044">
        <f t="shared" si="940"/>
        <v>0</v>
      </c>
      <c r="U5044">
        <f t="shared" si="941"/>
        <v>0.46807138418649785</v>
      </c>
      <c r="V5044">
        <f t="shared" si="942"/>
        <v>0</v>
      </c>
      <c r="W5044">
        <f t="shared" si="943"/>
        <v>100</v>
      </c>
      <c r="X5044">
        <f t="shared" si="944"/>
        <v>-100</v>
      </c>
      <c r="Y5044">
        <f t="shared" si="945"/>
        <v>5.0547362310624067E-2</v>
      </c>
    </row>
    <row r="5045" spans="1:25" x14ac:dyDescent="0.3">
      <c r="A5045">
        <v>6</v>
      </c>
      <c r="B5045">
        <v>5</v>
      </c>
      <c r="C5045">
        <v>31.184999999999999</v>
      </c>
      <c r="D5045">
        <v>13.22</v>
      </c>
      <c r="E5045">
        <v>2</v>
      </c>
      <c r="F5045">
        <v>15.9806071899079</v>
      </c>
      <c r="G5045">
        <v>17.132545110784701</v>
      </c>
      <c r="H5045">
        <v>15.385635178434701</v>
      </c>
      <c r="I5045">
        <v>1.25</v>
      </c>
      <c r="J5045">
        <v>15.385635178434701</v>
      </c>
      <c r="K5045">
        <v>19.2320439730434</v>
      </c>
      <c r="L5045">
        <v>2100</v>
      </c>
      <c r="M5045">
        <f t="shared" si="936"/>
        <v>-6.012043973043399</v>
      </c>
      <c r="N5045">
        <v>-6.012043973043399</v>
      </c>
      <c r="O5045">
        <f t="shared" si="946"/>
        <v>-450.92006398561193</v>
      </c>
      <c r="P5045">
        <f t="shared" si="937"/>
        <v>20.983093595875239</v>
      </c>
      <c r="Q5045">
        <f t="shared" si="947"/>
        <v>-0.64033245696068164</v>
      </c>
      <c r="R5045">
        <f t="shared" si="938"/>
        <v>13.860332456960682</v>
      </c>
      <c r="S5045">
        <f t="shared" si="939"/>
        <v>0.72068951570556006</v>
      </c>
      <c r="T5045">
        <f t="shared" si="940"/>
        <v>5.3717115160827174</v>
      </c>
      <c r="U5045">
        <f t="shared" si="941"/>
        <v>0</v>
      </c>
      <c r="V5045">
        <f t="shared" si="942"/>
        <v>27.931048429443994</v>
      </c>
      <c r="W5045">
        <f t="shared" si="943"/>
        <v>0</v>
      </c>
      <c r="X5045">
        <f t="shared" si="944"/>
        <v>27.931048429443994</v>
      </c>
      <c r="Y5045">
        <f t="shared" si="945"/>
        <v>0.64033245696068164</v>
      </c>
    </row>
    <row r="5046" spans="1:25" x14ac:dyDescent="0.3">
      <c r="A5046">
        <v>7</v>
      </c>
      <c r="B5046">
        <v>1</v>
      </c>
      <c r="C5046">
        <v>31.077142857142899</v>
      </c>
      <c r="D5046">
        <v>85.54</v>
      </c>
      <c r="E5046">
        <v>7</v>
      </c>
      <c r="F5046">
        <v>15.897001488089099</v>
      </c>
      <c r="G5046">
        <v>17.132545110784701</v>
      </c>
      <c r="H5046">
        <v>15.344108974469099</v>
      </c>
      <c r="I5046">
        <v>1.25</v>
      </c>
      <c r="J5046">
        <v>15.344108974469099</v>
      </c>
      <c r="K5046">
        <v>19.1801362180864</v>
      </c>
      <c r="L5046">
        <v>2100</v>
      </c>
      <c r="M5046">
        <f t="shared" si="936"/>
        <v>66.359863781913603</v>
      </c>
      <c r="N5046">
        <v>66.359863781913603</v>
      </c>
      <c r="O5046">
        <f t="shared" si="946"/>
        <v>-384.56020020369834</v>
      </c>
      <c r="P5046">
        <f t="shared" si="937"/>
        <v>29.239378090760386</v>
      </c>
      <c r="Q5046">
        <f t="shared" si="947"/>
        <v>8.256284494885147</v>
      </c>
      <c r="R5046">
        <f t="shared" si="938"/>
        <v>19.1801362180864</v>
      </c>
      <c r="S5046">
        <f t="shared" si="939"/>
        <v>1</v>
      </c>
      <c r="T5046">
        <f t="shared" si="940"/>
        <v>0</v>
      </c>
      <c r="U5046">
        <f t="shared" si="941"/>
        <v>66.359863781913603</v>
      </c>
      <c r="V5046">
        <f t="shared" si="942"/>
        <v>0</v>
      </c>
      <c r="W5046">
        <f t="shared" si="943"/>
        <v>100</v>
      </c>
      <c r="X5046">
        <f t="shared" si="944"/>
        <v>-100</v>
      </c>
      <c r="Y5046">
        <f t="shared" si="945"/>
        <v>8.256284494885147</v>
      </c>
    </row>
    <row r="5047" spans="1:25" x14ac:dyDescent="0.3">
      <c r="A5047">
        <v>7</v>
      </c>
      <c r="B5047">
        <v>2</v>
      </c>
      <c r="C5047">
        <v>31.580714285714301</v>
      </c>
      <c r="D5047">
        <v>25.14</v>
      </c>
      <c r="E5047">
        <v>7</v>
      </c>
      <c r="F5047">
        <v>16.288618194769601</v>
      </c>
      <c r="G5047">
        <v>17.132545110784701</v>
      </c>
      <c r="H5047">
        <v>15.5377201803487</v>
      </c>
      <c r="I5047">
        <v>1.25</v>
      </c>
      <c r="J5047">
        <v>15.5377201803487</v>
      </c>
      <c r="K5047">
        <v>19.4221502254359</v>
      </c>
      <c r="L5047">
        <v>2100</v>
      </c>
      <c r="M5047">
        <f t="shared" si="936"/>
        <v>5.717849774564101</v>
      </c>
      <c r="N5047">
        <v>5.717849774564101</v>
      </c>
      <c r="O5047">
        <f t="shared" si="946"/>
        <v>-378.84235042913423</v>
      </c>
      <c r="P5047">
        <f t="shared" si="937"/>
        <v>30.087373972547354</v>
      </c>
      <c r="Q5047">
        <f t="shared" si="947"/>
        <v>0.84799588178696794</v>
      </c>
      <c r="R5047">
        <f t="shared" si="938"/>
        <v>19.4221502254359</v>
      </c>
      <c r="S5047">
        <f t="shared" si="939"/>
        <v>1</v>
      </c>
      <c r="T5047">
        <f t="shared" si="940"/>
        <v>0</v>
      </c>
      <c r="U5047">
        <f t="shared" si="941"/>
        <v>5.717849774564101</v>
      </c>
      <c r="V5047">
        <f t="shared" si="942"/>
        <v>0</v>
      </c>
      <c r="W5047">
        <f t="shared" si="943"/>
        <v>100</v>
      </c>
      <c r="X5047">
        <f t="shared" si="944"/>
        <v>-100</v>
      </c>
      <c r="Y5047">
        <f t="shared" si="945"/>
        <v>0.84799588178696794</v>
      </c>
    </row>
    <row r="5048" spans="1:25" x14ac:dyDescent="0.3">
      <c r="A5048">
        <v>7</v>
      </c>
      <c r="B5048">
        <v>3</v>
      </c>
      <c r="C5048">
        <v>31.432857142857099</v>
      </c>
      <c r="D5048">
        <v>49.65</v>
      </c>
      <c r="E5048">
        <v>7</v>
      </c>
      <c r="F5048">
        <v>16.173297511785599</v>
      </c>
      <c r="G5048">
        <v>17.132545110784701</v>
      </c>
      <c r="H5048">
        <v>15.480943515038801</v>
      </c>
      <c r="I5048">
        <v>1.25</v>
      </c>
      <c r="J5048">
        <v>15.480943515038801</v>
      </c>
      <c r="K5048">
        <v>19.351179393798599</v>
      </c>
      <c r="L5048">
        <v>2100</v>
      </c>
      <c r="M5048">
        <f t="shared" si="936"/>
        <v>30.298820606201399</v>
      </c>
      <c r="N5048">
        <v>30.298820606201399</v>
      </c>
      <c r="O5048">
        <f t="shared" si="946"/>
        <v>-348.54352982293284</v>
      </c>
      <c r="P5048">
        <f t="shared" si="937"/>
        <v>35.008809066419033</v>
      </c>
      <c r="Q5048">
        <f t="shared" si="947"/>
        <v>4.9214350938716791</v>
      </c>
      <c r="R5048">
        <f t="shared" si="938"/>
        <v>19.351179393798599</v>
      </c>
      <c r="S5048">
        <f t="shared" si="939"/>
        <v>1</v>
      </c>
      <c r="T5048">
        <f t="shared" si="940"/>
        <v>0</v>
      </c>
      <c r="U5048">
        <f t="shared" si="941"/>
        <v>30.298820606201399</v>
      </c>
      <c r="V5048">
        <f t="shared" si="942"/>
        <v>0</v>
      </c>
      <c r="W5048">
        <f t="shared" si="943"/>
        <v>100</v>
      </c>
      <c r="X5048">
        <f t="shared" si="944"/>
        <v>-100</v>
      </c>
      <c r="Y5048">
        <f t="shared" si="945"/>
        <v>4.9214350938716791</v>
      </c>
    </row>
    <row r="5049" spans="1:25" x14ac:dyDescent="0.3">
      <c r="A5049">
        <v>7</v>
      </c>
      <c r="B5049">
        <v>4</v>
      </c>
      <c r="C5049">
        <v>30.376428571428601</v>
      </c>
      <c r="D5049">
        <v>283.92</v>
      </c>
      <c r="E5049">
        <v>7</v>
      </c>
      <c r="F5049">
        <v>15.3574812812491</v>
      </c>
      <c r="G5049">
        <v>17.132545110784701</v>
      </c>
      <c r="H5049">
        <v>15.073547946590301</v>
      </c>
      <c r="I5049">
        <v>1.25</v>
      </c>
      <c r="J5049">
        <v>15.073547946590301</v>
      </c>
      <c r="K5049">
        <v>18.841934933237901</v>
      </c>
      <c r="L5049">
        <v>2100</v>
      </c>
      <c r="M5049">
        <f t="shared" si="936"/>
        <v>265.07806506676212</v>
      </c>
      <c r="N5049">
        <v>265.07806506676212</v>
      </c>
      <c r="O5049">
        <f t="shared" si="946"/>
        <v>-83.465464756170718</v>
      </c>
      <c r="P5049">
        <f t="shared" si="937"/>
        <v>131.76104840502492</v>
      </c>
      <c r="Q5049">
        <f t="shared" si="947"/>
        <v>96.752239338605889</v>
      </c>
      <c r="R5049">
        <f t="shared" si="938"/>
        <v>18.841934933237901</v>
      </c>
      <c r="S5049">
        <f t="shared" si="939"/>
        <v>1</v>
      </c>
      <c r="T5049">
        <f t="shared" si="940"/>
        <v>0</v>
      </c>
      <c r="U5049">
        <f t="shared" si="941"/>
        <v>265.07806506676212</v>
      </c>
      <c r="V5049">
        <f t="shared" si="942"/>
        <v>0</v>
      </c>
      <c r="W5049">
        <f t="shared" si="943"/>
        <v>100</v>
      </c>
      <c r="X5049">
        <f t="shared" si="944"/>
        <v>-100</v>
      </c>
      <c r="Y5049">
        <f t="shared" si="945"/>
        <v>96.752239338605889</v>
      </c>
    </row>
    <row r="5050" spans="1:25" x14ac:dyDescent="0.3">
      <c r="A5050">
        <v>7</v>
      </c>
      <c r="B5050">
        <v>5</v>
      </c>
      <c r="C5050">
        <v>29.605</v>
      </c>
      <c r="D5050">
        <v>324.64999999999998</v>
      </c>
      <c r="E5050">
        <v>3</v>
      </c>
      <c r="F5050">
        <v>14.7708715846702</v>
      </c>
      <c r="G5050">
        <v>17.132545110784701</v>
      </c>
      <c r="H5050">
        <v>14.7740895322105</v>
      </c>
      <c r="I5050">
        <v>1.25</v>
      </c>
      <c r="J5050">
        <v>14.7740895322105</v>
      </c>
      <c r="K5050">
        <v>18.467611915263099</v>
      </c>
      <c r="L5050">
        <v>2100</v>
      </c>
      <c r="M5050">
        <f t="shared" si="936"/>
        <v>306.18238808473689</v>
      </c>
      <c r="N5050">
        <v>306.18238808473689</v>
      </c>
      <c r="O5050">
        <f t="shared" si="946"/>
        <v>0</v>
      </c>
      <c r="P5050">
        <f t="shared" si="937"/>
        <v>200</v>
      </c>
      <c r="Q5050">
        <f t="shared" si="947"/>
        <v>68.238951594975077</v>
      </c>
      <c r="R5050">
        <f t="shared" si="938"/>
        <v>18.467611915263099</v>
      </c>
      <c r="S5050">
        <f t="shared" si="939"/>
        <v>1</v>
      </c>
      <c r="T5050">
        <f t="shared" si="940"/>
        <v>0</v>
      </c>
      <c r="U5050">
        <f t="shared" si="941"/>
        <v>306.18238808473689</v>
      </c>
      <c r="V5050">
        <f t="shared" si="942"/>
        <v>0</v>
      </c>
      <c r="W5050">
        <f t="shared" si="943"/>
        <v>100</v>
      </c>
      <c r="X5050">
        <f t="shared" si="944"/>
        <v>-100</v>
      </c>
      <c r="Y5050">
        <f t="shared" si="945"/>
        <v>68.238951594975077</v>
      </c>
    </row>
    <row r="5051" spans="1:25" x14ac:dyDescent="0.3">
      <c r="A5051">
        <v>8</v>
      </c>
      <c r="B5051">
        <v>1</v>
      </c>
      <c r="C5051">
        <v>29.943571428571399</v>
      </c>
      <c r="D5051">
        <v>385.32</v>
      </c>
      <c r="E5051">
        <v>7</v>
      </c>
      <c r="F5051">
        <v>15.0273728222027</v>
      </c>
      <c r="G5051">
        <v>17.132545110784701</v>
      </c>
      <c r="H5051">
        <v>14.9057272294116</v>
      </c>
      <c r="I5051">
        <v>1.2</v>
      </c>
      <c r="J5051">
        <v>14.9057272294116</v>
      </c>
      <c r="K5051">
        <v>17.886872675293901</v>
      </c>
      <c r="L5051">
        <v>2100</v>
      </c>
      <c r="M5051">
        <f t="shared" si="936"/>
        <v>367.43312732470611</v>
      </c>
      <c r="N5051">
        <v>367.43312732470611</v>
      </c>
      <c r="O5051">
        <f t="shared" si="946"/>
        <v>0</v>
      </c>
      <c r="P5051">
        <f t="shared" si="937"/>
        <v>200</v>
      </c>
      <c r="Q5051">
        <f t="shared" si="947"/>
        <v>0</v>
      </c>
      <c r="R5051">
        <f t="shared" si="938"/>
        <v>17.886872675293901</v>
      </c>
      <c r="S5051">
        <f t="shared" si="939"/>
        <v>1</v>
      </c>
      <c r="T5051">
        <f t="shared" si="940"/>
        <v>0</v>
      </c>
      <c r="U5051">
        <f t="shared" si="941"/>
        <v>367.43312732470611</v>
      </c>
      <c r="V5051">
        <f t="shared" si="942"/>
        <v>0</v>
      </c>
      <c r="W5051">
        <f t="shared" si="943"/>
        <v>100</v>
      </c>
      <c r="X5051">
        <f t="shared" si="944"/>
        <v>-100</v>
      </c>
      <c r="Y5051">
        <f t="shared" si="945"/>
        <v>0</v>
      </c>
    </row>
    <row r="5052" spans="1:25" x14ac:dyDescent="0.3">
      <c r="A5052">
        <v>8</v>
      </c>
      <c r="B5052">
        <v>2</v>
      </c>
      <c r="C5052">
        <v>30.277857142857101</v>
      </c>
      <c r="D5052">
        <v>141.05000000000001</v>
      </c>
      <c r="E5052">
        <v>7</v>
      </c>
      <c r="F5052">
        <v>15.2820940694775</v>
      </c>
      <c r="G5052">
        <v>17.132545110784701</v>
      </c>
      <c r="H5052">
        <v>15.0353778517264</v>
      </c>
      <c r="I5052">
        <v>1.2</v>
      </c>
      <c r="J5052">
        <v>15.0353778517264</v>
      </c>
      <c r="K5052">
        <v>18.042453422071599</v>
      </c>
      <c r="L5052">
        <v>2100</v>
      </c>
      <c r="M5052">
        <f t="shared" si="936"/>
        <v>123.00754657792841</v>
      </c>
      <c r="N5052">
        <v>123.00754657792841</v>
      </c>
      <c r="O5052">
        <f t="shared" si="946"/>
        <v>123.00754657792841</v>
      </c>
      <c r="P5052">
        <f t="shared" si="937"/>
        <v>369.94527875268682</v>
      </c>
      <c r="Q5052">
        <f t="shared" si="947"/>
        <v>169.94527875268682</v>
      </c>
      <c r="R5052">
        <f t="shared" si="938"/>
        <v>18.042453422071599</v>
      </c>
      <c r="S5052">
        <f t="shared" si="939"/>
        <v>1</v>
      </c>
      <c r="T5052">
        <f t="shared" si="940"/>
        <v>0</v>
      </c>
      <c r="U5052">
        <f t="shared" si="941"/>
        <v>123.00754657792841</v>
      </c>
      <c r="V5052">
        <f t="shared" si="942"/>
        <v>0</v>
      </c>
      <c r="W5052">
        <f t="shared" si="943"/>
        <v>100</v>
      </c>
      <c r="X5052">
        <f t="shared" si="944"/>
        <v>-100</v>
      </c>
      <c r="Y5052">
        <f t="shared" si="945"/>
        <v>169.94527875268682</v>
      </c>
    </row>
    <row r="5053" spans="1:25" x14ac:dyDescent="0.3">
      <c r="A5053">
        <v>8</v>
      </c>
      <c r="B5053">
        <v>3</v>
      </c>
      <c r="C5053">
        <v>30.740714285714301</v>
      </c>
      <c r="D5053">
        <v>128.33000000000001</v>
      </c>
      <c r="E5053">
        <v>7</v>
      </c>
      <c r="F5053">
        <v>15.637176584217199</v>
      </c>
      <c r="G5053">
        <v>17.132545110784701</v>
      </c>
      <c r="H5053">
        <v>15.2143759056751</v>
      </c>
      <c r="I5053">
        <v>1.2</v>
      </c>
      <c r="J5053">
        <v>15.2143759056751</v>
      </c>
      <c r="K5053">
        <v>18.257251086810101</v>
      </c>
      <c r="L5053">
        <v>2100</v>
      </c>
      <c r="M5053">
        <f t="shared" si="936"/>
        <v>110.07274891318991</v>
      </c>
      <c r="N5053">
        <v>110.07274891318991</v>
      </c>
      <c r="O5053">
        <f t="shared" si="946"/>
        <v>0</v>
      </c>
      <c r="P5053">
        <f t="shared" si="937"/>
        <v>200</v>
      </c>
      <c r="Q5053">
        <f t="shared" si="947"/>
        <v>-169.94527875268682</v>
      </c>
      <c r="R5053">
        <f t="shared" si="938"/>
        <v>18.257251086810101</v>
      </c>
      <c r="S5053">
        <f t="shared" si="939"/>
        <v>1</v>
      </c>
      <c r="T5053">
        <f t="shared" si="940"/>
        <v>0</v>
      </c>
      <c r="U5053">
        <f t="shared" si="941"/>
        <v>110.07274891318991</v>
      </c>
      <c r="V5053">
        <f t="shared" si="942"/>
        <v>0</v>
      </c>
      <c r="W5053">
        <f t="shared" si="943"/>
        <v>100</v>
      </c>
      <c r="X5053">
        <f t="shared" si="944"/>
        <v>-100</v>
      </c>
      <c r="Y5053">
        <f t="shared" si="945"/>
        <v>169.94527875268682</v>
      </c>
    </row>
    <row r="5054" spans="1:25" x14ac:dyDescent="0.3">
      <c r="A5054">
        <v>8</v>
      </c>
      <c r="B5054">
        <v>4</v>
      </c>
      <c r="C5054">
        <v>31.6078571428571</v>
      </c>
      <c r="D5054">
        <v>89.5</v>
      </c>
      <c r="E5054">
        <v>7</v>
      </c>
      <c r="F5054">
        <v>16.309818379069601</v>
      </c>
      <c r="G5054">
        <v>17.132545110784701</v>
      </c>
      <c r="H5054">
        <v>15.5481365922807</v>
      </c>
      <c r="I5054">
        <v>1.2</v>
      </c>
      <c r="J5054">
        <v>15.5481365922807</v>
      </c>
      <c r="K5054">
        <v>18.657763910736801</v>
      </c>
      <c r="L5054">
        <v>2100</v>
      </c>
      <c r="M5054">
        <f t="shared" si="936"/>
        <v>70.842236089263196</v>
      </c>
      <c r="N5054">
        <v>70.842236089263196</v>
      </c>
      <c r="O5054">
        <f t="shared" si="946"/>
        <v>70.842236089263196</v>
      </c>
      <c r="P5054">
        <f t="shared" si="937"/>
        <v>285.01121973766584</v>
      </c>
      <c r="Q5054">
        <f t="shared" si="947"/>
        <v>85.01121973766584</v>
      </c>
      <c r="R5054">
        <f t="shared" si="938"/>
        <v>18.657763910736801</v>
      </c>
      <c r="S5054">
        <f t="shared" si="939"/>
        <v>1</v>
      </c>
      <c r="T5054">
        <f t="shared" si="940"/>
        <v>0</v>
      </c>
      <c r="U5054">
        <f t="shared" si="941"/>
        <v>70.842236089263196</v>
      </c>
      <c r="V5054">
        <f t="shared" si="942"/>
        <v>0</v>
      </c>
      <c r="W5054">
        <f t="shared" si="943"/>
        <v>100</v>
      </c>
      <c r="X5054">
        <f t="shared" si="944"/>
        <v>-100</v>
      </c>
      <c r="Y5054">
        <f t="shared" si="945"/>
        <v>85.01121973766584</v>
      </c>
    </row>
    <row r="5055" spans="1:25" x14ac:dyDescent="0.3">
      <c r="A5055">
        <v>8</v>
      </c>
      <c r="B5055">
        <v>5</v>
      </c>
      <c r="C5055">
        <v>30.54</v>
      </c>
      <c r="D5055">
        <v>65.7</v>
      </c>
      <c r="E5055">
        <v>3</v>
      </c>
      <c r="F5055">
        <v>15.4828579382876</v>
      </c>
      <c r="G5055">
        <v>17.132545110784701</v>
      </c>
      <c r="H5055">
        <v>15.1368281437927</v>
      </c>
      <c r="I5055">
        <v>1.2</v>
      </c>
      <c r="J5055">
        <v>15.1368281437927</v>
      </c>
      <c r="K5055">
        <v>18.1641937725513</v>
      </c>
      <c r="L5055">
        <v>2100</v>
      </c>
      <c r="M5055">
        <f t="shared" si="936"/>
        <v>47.535806227448703</v>
      </c>
      <c r="N5055">
        <v>47.535806227448703</v>
      </c>
      <c r="O5055">
        <f t="shared" si="946"/>
        <v>118.3780423167119</v>
      </c>
      <c r="P5055">
        <f t="shared" si="937"/>
        <v>361.48031199274226</v>
      </c>
      <c r="Q5055">
        <f t="shared" si="947"/>
        <v>76.469092255076418</v>
      </c>
      <c r="R5055">
        <f t="shared" si="938"/>
        <v>18.1641937725513</v>
      </c>
      <c r="S5055">
        <f t="shared" si="939"/>
        <v>1</v>
      </c>
      <c r="T5055">
        <f t="shared" si="940"/>
        <v>0</v>
      </c>
      <c r="U5055">
        <f t="shared" si="941"/>
        <v>47.535806227448703</v>
      </c>
      <c r="V5055">
        <f t="shared" si="942"/>
        <v>0</v>
      </c>
      <c r="W5055">
        <f t="shared" si="943"/>
        <v>100</v>
      </c>
      <c r="X5055">
        <f t="shared" si="944"/>
        <v>-100</v>
      </c>
      <c r="Y5055">
        <f t="shared" si="945"/>
        <v>76.469092255076418</v>
      </c>
    </row>
    <row r="5056" spans="1:25" x14ac:dyDescent="0.3">
      <c r="A5056">
        <v>9</v>
      </c>
      <c r="B5056">
        <v>1</v>
      </c>
      <c r="C5056">
        <v>30.507857142857102</v>
      </c>
      <c r="D5056">
        <v>109.52</v>
      </c>
      <c r="E5056">
        <v>7</v>
      </c>
      <c r="F5056">
        <v>15.4581932891434</v>
      </c>
      <c r="G5056">
        <v>17.132545110784701</v>
      </c>
      <c r="H5056">
        <v>15.124399066861701</v>
      </c>
      <c r="I5056">
        <v>1.1000000000000001</v>
      </c>
      <c r="J5056">
        <v>15.124399066861701</v>
      </c>
      <c r="K5056">
        <v>16.636838973547899</v>
      </c>
      <c r="L5056">
        <v>2100</v>
      </c>
      <c r="M5056">
        <f t="shared" si="936"/>
        <v>92.8831610264521</v>
      </c>
      <c r="N5056">
        <v>92.8831610264521</v>
      </c>
      <c r="O5056">
        <f t="shared" si="946"/>
        <v>0</v>
      </c>
      <c r="P5056">
        <f t="shared" si="937"/>
        <v>200</v>
      </c>
      <c r="Q5056">
        <f t="shared" si="947"/>
        <v>-161.48031199274226</v>
      </c>
      <c r="R5056">
        <f t="shared" si="938"/>
        <v>16.636838973547899</v>
      </c>
      <c r="S5056">
        <f t="shared" si="939"/>
        <v>1</v>
      </c>
      <c r="T5056">
        <f t="shared" si="940"/>
        <v>0</v>
      </c>
      <c r="U5056">
        <f t="shared" si="941"/>
        <v>92.8831610264521</v>
      </c>
      <c r="V5056">
        <f t="shared" si="942"/>
        <v>0</v>
      </c>
      <c r="W5056">
        <f t="shared" si="943"/>
        <v>100</v>
      </c>
      <c r="X5056">
        <f t="shared" si="944"/>
        <v>-100</v>
      </c>
      <c r="Y5056">
        <f t="shared" si="945"/>
        <v>161.48031199274226</v>
      </c>
    </row>
    <row r="5057" spans="1:25" x14ac:dyDescent="0.3">
      <c r="A5057">
        <v>9</v>
      </c>
      <c r="B5057">
        <v>2</v>
      </c>
      <c r="C5057">
        <v>30.027142857142898</v>
      </c>
      <c r="D5057">
        <v>127.59</v>
      </c>
      <c r="E5057">
        <v>7</v>
      </c>
      <c r="F5057">
        <v>15.090916803492799</v>
      </c>
      <c r="G5057">
        <v>17.132545110784701</v>
      </c>
      <c r="H5057">
        <v>14.9381695950498</v>
      </c>
      <c r="I5057">
        <v>1.1000000000000001</v>
      </c>
      <c r="J5057">
        <v>14.9381695950498</v>
      </c>
      <c r="K5057">
        <v>16.431986554554801</v>
      </c>
      <c r="L5057">
        <v>2100</v>
      </c>
      <c r="M5057">
        <f t="shared" si="936"/>
        <v>111.15801344544521</v>
      </c>
      <c r="N5057">
        <v>111.15801344544521</v>
      </c>
      <c r="O5057">
        <f t="shared" si="946"/>
        <v>111.15801344544521</v>
      </c>
      <c r="P5057">
        <f t="shared" si="937"/>
        <v>348.66355581326297</v>
      </c>
      <c r="Q5057">
        <f t="shared" si="947"/>
        <v>148.66355581326297</v>
      </c>
      <c r="R5057">
        <f t="shared" si="938"/>
        <v>16.431986554554801</v>
      </c>
      <c r="S5057">
        <f t="shared" si="939"/>
        <v>1</v>
      </c>
      <c r="T5057">
        <f t="shared" si="940"/>
        <v>0</v>
      </c>
      <c r="U5057">
        <f t="shared" si="941"/>
        <v>111.15801344544521</v>
      </c>
      <c r="V5057">
        <f t="shared" si="942"/>
        <v>0</v>
      </c>
      <c r="W5057">
        <f t="shared" si="943"/>
        <v>100</v>
      </c>
      <c r="X5057">
        <f t="shared" si="944"/>
        <v>-100</v>
      </c>
      <c r="Y5057">
        <f t="shared" si="945"/>
        <v>148.66355581326297</v>
      </c>
    </row>
    <row r="5058" spans="1:25" x14ac:dyDescent="0.3">
      <c r="A5058">
        <v>9</v>
      </c>
      <c r="B5058">
        <v>3</v>
      </c>
      <c r="C5058">
        <v>32.208571428571403</v>
      </c>
      <c r="D5058">
        <v>11.29</v>
      </c>
      <c r="E5058">
        <v>7</v>
      </c>
      <c r="F5058">
        <v>16.781400717363901</v>
      </c>
      <c r="G5058">
        <v>17.132545110784701</v>
      </c>
      <c r="H5058">
        <v>15.7781684191716</v>
      </c>
      <c r="I5058">
        <v>1.1000000000000001</v>
      </c>
      <c r="J5058">
        <v>15.7781684191716</v>
      </c>
      <c r="K5058">
        <v>17.355985261088801</v>
      </c>
      <c r="L5058">
        <v>2100</v>
      </c>
      <c r="M5058">
        <f t="shared" si="936"/>
        <v>-6.0659852610888016</v>
      </c>
      <c r="N5058">
        <v>-6.0659852610888016</v>
      </c>
      <c r="O5058">
        <f t="shared" si="946"/>
        <v>105.09202818435641</v>
      </c>
      <c r="P5058">
        <f t="shared" si="937"/>
        <v>338.24737533188329</v>
      </c>
      <c r="Q5058">
        <f t="shared" si="947"/>
        <v>-10.416180481379683</v>
      </c>
      <c r="R5058">
        <f t="shared" si="938"/>
        <v>21.706180481379683</v>
      </c>
      <c r="S5058">
        <f t="shared" si="939"/>
        <v>1.2506452474377119</v>
      </c>
      <c r="T5058">
        <f t="shared" si="940"/>
        <v>-4.3501952202908818</v>
      </c>
      <c r="U5058">
        <f t="shared" si="941"/>
        <v>0</v>
      </c>
      <c r="V5058">
        <f t="shared" si="942"/>
        <v>-25.064524743771184</v>
      </c>
      <c r="W5058">
        <f t="shared" si="943"/>
        <v>0</v>
      </c>
      <c r="X5058">
        <f t="shared" si="944"/>
        <v>-25.064524743771184</v>
      </c>
      <c r="Y5058">
        <f t="shared" si="945"/>
        <v>10.416180481379683</v>
      </c>
    </row>
    <row r="5059" spans="1:25" x14ac:dyDescent="0.3">
      <c r="A5059">
        <v>9</v>
      </c>
      <c r="B5059">
        <v>4</v>
      </c>
      <c r="C5059">
        <v>33.6842857142857</v>
      </c>
      <c r="D5059">
        <v>1.66</v>
      </c>
      <c r="E5059">
        <v>7</v>
      </c>
      <c r="F5059">
        <v>17.9590934326629</v>
      </c>
      <c r="G5059">
        <v>17.132545110784701</v>
      </c>
      <c r="H5059">
        <v>16.339309515043201</v>
      </c>
      <c r="I5059">
        <v>1.1000000000000001</v>
      </c>
      <c r="J5059">
        <v>16.339309515043201</v>
      </c>
      <c r="K5059">
        <v>17.973240466547601</v>
      </c>
      <c r="L5059">
        <v>2100</v>
      </c>
      <c r="M5059">
        <f t="shared" ref="M5059:M5075" si="948">D5059-K5059</f>
        <v>-16.313240466547601</v>
      </c>
      <c r="N5059">
        <v>-16.313240466547601</v>
      </c>
      <c r="O5059">
        <f t="shared" si="946"/>
        <v>88.778787717808811</v>
      </c>
      <c r="P5059">
        <f t="shared" ref="P5059:P5075" si="949">200 * EXP(O5059 / 200)</f>
        <v>311.75303040458806</v>
      </c>
      <c r="Q5059">
        <f t="shared" si="947"/>
        <v>-26.494344927295231</v>
      </c>
      <c r="R5059">
        <f t="shared" ref="R5059:R5075" si="950">MAX(IF(D5059&gt;K5059,K5059,D5059+Y5059))</f>
        <v>28.154344927295231</v>
      </c>
      <c r="S5059">
        <f t="shared" ref="S5059:S5075" si="951">R5059/K5059</f>
        <v>1.5664590355699655</v>
      </c>
      <c r="T5059">
        <f t="shared" ref="T5059:T5075" si="952">K5059-R5059</f>
        <v>-10.18110446074763</v>
      </c>
      <c r="U5059">
        <f t="shared" ref="U5059:U5075" si="953">MAX(0,M5059)</f>
        <v>0</v>
      </c>
      <c r="V5059">
        <f t="shared" ref="V5059:V5075" si="954">(T5059/K5059)*100</f>
        <v>-56.645903556996544</v>
      </c>
      <c r="W5059">
        <f t="shared" ref="W5059:W5075" si="955">U5059/M5059*100</f>
        <v>0</v>
      </c>
      <c r="X5059">
        <f t="shared" ref="X5059:X5075" si="956">V5059-W5059</f>
        <v>-56.645903556996544</v>
      </c>
      <c r="Y5059">
        <f t="shared" ref="Y5059:Y5075" si="957">IF(Q5059&lt;0,-Q5059,Q5059)</f>
        <v>26.494344927295231</v>
      </c>
    </row>
    <row r="5060" spans="1:25" x14ac:dyDescent="0.3">
      <c r="A5060">
        <v>9</v>
      </c>
      <c r="B5060">
        <v>5</v>
      </c>
      <c r="C5060">
        <v>31.59</v>
      </c>
      <c r="D5060">
        <v>0.55000000000000004</v>
      </c>
      <c r="E5060">
        <v>2</v>
      </c>
      <c r="F5060">
        <v>16.295869835872001</v>
      </c>
      <c r="G5060">
        <v>17.132545110784701</v>
      </c>
      <c r="H5060">
        <v>15.5412839111782</v>
      </c>
      <c r="I5060">
        <v>1.1000000000000001</v>
      </c>
      <c r="J5060">
        <v>15.5412839111782</v>
      </c>
      <c r="K5060">
        <v>17.095412302296101</v>
      </c>
      <c r="L5060">
        <v>2100</v>
      </c>
      <c r="M5060">
        <f t="shared" si="948"/>
        <v>-16.5454123022961</v>
      </c>
      <c r="N5060">
        <v>-16.5454123022961</v>
      </c>
      <c r="O5060">
        <f t="shared" ref="O5060:O5075" si="958">IF(O5059 + N5060 &gt; 200, 0, O5059 + N5060)</f>
        <v>72.233375415512711</v>
      </c>
      <c r="P5060">
        <f t="shared" si="949"/>
        <v>287.00058199812611</v>
      </c>
      <c r="Q5060">
        <f t="shared" ref="Q5060:Q5075" si="959">P5060 - P5059</f>
        <v>-24.752448406461951</v>
      </c>
      <c r="R5060">
        <f t="shared" si="950"/>
        <v>25.302448406461952</v>
      </c>
      <c r="S5060">
        <f t="shared" si="951"/>
        <v>1.4800724287336173</v>
      </c>
      <c r="T5060">
        <f t="shared" si="952"/>
        <v>-8.2070361041658515</v>
      </c>
      <c r="U5060">
        <f t="shared" si="953"/>
        <v>0</v>
      </c>
      <c r="V5060">
        <f t="shared" si="954"/>
        <v>-48.007242873361747</v>
      </c>
      <c r="W5060">
        <f t="shared" si="955"/>
        <v>0</v>
      </c>
      <c r="X5060">
        <f t="shared" si="956"/>
        <v>-48.007242873361747</v>
      </c>
      <c r="Y5060">
        <f t="shared" si="957"/>
        <v>24.752448406461951</v>
      </c>
    </row>
    <row r="5061" spans="1:25" x14ac:dyDescent="0.3">
      <c r="A5061">
        <v>10</v>
      </c>
      <c r="B5061">
        <v>1</v>
      </c>
      <c r="C5061">
        <v>31.685714285714301</v>
      </c>
      <c r="D5061">
        <v>8.4</v>
      </c>
      <c r="E5061">
        <v>7</v>
      </c>
      <c r="F5061">
        <v>16.370681349052202</v>
      </c>
      <c r="G5061">
        <v>17.132545110784701</v>
      </c>
      <c r="H5061">
        <v>15.5780043414684</v>
      </c>
      <c r="I5061">
        <v>1.02</v>
      </c>
      <c r="J5061">
        <v>15.5780043414684</v>
      </c>
      <c r="K5061">
        <v>15.889564428297801</v>
      </c>
      <c r="L5061">
        <v>2100</v>
      </c>
      <c r="M5061">
        <f t="shared" si="948"/>
        <v>-7.4895644282978004</v>
      </c>
      <c r="N5061">
        <v>-7.4895644282978004</v>
      </c>
      <c r="O5061">
        <f t="shared" si="958"/>
        <v>64.743810987214914</v>
      </c>
      <c r="P5061">
        <f t="shared" si="949"/>
        <v>276.45178274890998</v>
      </c>
      <c r="Q5061">
        <f t="shared" si="959"/>
        <v>-10.548799249216131</v>
      </c>
      <c r="R5061">
        <f t="shared" si="950"/>
        <v>18.94879924921613</v>
      </c>
      <c r="S5061">
        <f t="shared" si="951"/>
        <v>1.1925310687226973</v>
      </c>
      <c r="T5061">
        <f t="shared" si="952"/>
        <v>-3.0592348209183289</v>
      </c>
      <c r="U5061">
        <f t="shared" si="953"/>
        <v>0</v>
      </c>
      <c r="V5061">
        <f t="shared" si="954"/>
        <v>-19.253106872269722</v>
      </c>
      <c r="W5061">
        <f t="shared" si="955"/>
        <v>0</v>
      </c>
      <c r="X5061">
        <f t="shared" si="956"/>
        <v>-19.253106872269722</v>
      </c>
      <c r="Y5061">
        <f t="shared" si="957"/>
        <v>10.548799249216131</v>
      </c>
    </row>
    <row r="5062" spans="1:25" x14ac:dyDescent="0.3">
      <c r="A5062">
        <v>10</v>
      </c>
      <c r="B5062">
        <v>2</v>
      </c>
      <c r="C5062">
        <v>34.955714285714301</v>
      </c>
      <c r="D5062">
        <v>0.2</v>
      </c>
      <c r="E5062">
        <v>7</v>
      </c>
      <c r="F5062">
        <v>18.995290484793099</v>
      </c>
      <c r="G5062">
        <v>17.132545110784701</v>
      </c>
      <c r="H5062">
        <v>16.8184440869992</v>
      </c>
      <c r="I5062">
        <v>1.02</v>
      </c>
      <c r="J5062">
        <v>16.8184440869992</v>
      </c>
      <c r="K5062">
        <v>17.154812968739101</v>
      </c>
      <c r="L5062">
        <v>2100</v>
      </c>
      <c r="M5062">
        <f t="shared" si="948"/>
        <v>-16.954812968739102</v>
      </c>
      <c r="N5062">
        <v>-16.954812968739102</v>
      </c>
      <c r="O5062">
        <f t="shared" si="958"/>
        <v>47.788998018475809</v>
      </c>
      <c r="P5062">
        <f t="shared" si="949"/>
        <v>253.98173542067158</v>
      </c>
      <c r="Q5062">
        <f t="shared" si="959"/>
        <v>-22.470047328238394</v>
      </c>
      <c r="R5062">
        <f t="shared" si="950"/>
        <v>22.670047328238393</v>
      </c>
      <c r="S5062">
        <f t="shared" si="951"/>
        <v>1.3214977842981792</v>
      </c>
      <c r="T5062">
        <f t="shared" si="952"/>
        <v>-5.5152343594992921</v>
      </c>
      <c r="U5062">
        <f t="shared" si="953"/>
        <v>0</v>
      </c>
      <c r="V5062">
        <f t="shared" si="954"/>
        <v>-32.149778429817928</v>
      </c>
      <c r="W5062">
        <f t="shared" si="955"/>
        <v>0</v>
      </c>
      <c r="X5062">
        <f t="shared" si="956"/>
        <v>-32.149778429817928</v>
      </c>
      <c r="Y5062">
        <f t="shared" si="957"/>
        <v>22.470047328238394</v>
      </c>
    </row>
    <row r="5063" spans="1:25" x14ac:dyDescent="0.3">
      <c r="A5063">
        <v>10</v>
      </c>
      <c r="B5063">
        <v>3</v>
      </c>
      <c r="C5063">
        <v>34.846428571428604</v>
      </c>
      <c r="D5063">
        <v>9.4499999999999993</v>
      </c>
      <c r="E5063">
        <v>7</v>
      </c>
      <c r="F5063">
        <v>18.905450894675901</v>
      </c>
      <c r="G5063">
        <v>17.132545110784701</v>
      </c>
      <c r="H5063">
        <v>16.777412457253401</v>
      </c>
      <c r="I5063">
        <v>1.02</v>
      </c>
      <c r="J5063">
        <v>16.777412457253401</v>
      </c>
      <c r="K5063">
        <v>17.1129607063984</v>
      </c>
      <c r="L5063">
        <v>2100</v>
      </c>
      <c r="M5063">
        <f t="shared" si="948"/>
        <v>-7.6629607063984011</v>
      </c>
      <c r="N5063">
        <v>-7.6629607063984011</v>
      </c>
      <c r="O5063">
        <f t="shared" si="958"/>
        <v>40.126037312077408</v>
      </c>
      <c r="P5063">
        <f t="shared" si="949"/>
        <v>244.43454246901811</v>
      </c>
      <c r="Q5063">
        <f t="shared" si="959"/>
        <v>-9.5471929516534715</v>
      </c>
      <c r="R5063">
        <f t="shared" si="950"/>
        <v>18.997192951653471</v>
      </c>
      <c r="S5063">
        <f t="shared" si="951"/>
        <v>1.1101055672120237</v>
      </c>
      <c r="T5063">
        <f t="shared" si="952"/>
        <v>-1.8842322452550704</v>
      </c>
      <c r="U5063">
        <f t="shared" si="953"/>
        <v>0</v>
      </c>
      <c r="V5063">
        <f t="shared" si="954"/>
        <v>-11.010556721202375</v>
      </c>
      <c r="W5063">
        <f t="shared" si="955"/>
        <v>0</v>
      </c>
      <c r="X5063">
        <f t="shared" si="956"/>
        <v>-11.010556721202375</v>
      </c>
      <c r="Y5063">
        <f t="shared" si="957"/>
        <v>9.5471929516534715</v>
      </c>
    </row>
    <row r="5064" spans="1:25" x14ac:dyDescent="0.3">
      <c r="A5064">
        <v>10</v>
      </c>
      <c r="B5064">
        <v>4</v>
      </c>
      <c r="C5064">
        <v>32.220714285714301</v>
      </c>
      <c r="D5064">
        <v>24.82</v>
      </c>
      <c r="E5064">
        <v>7</v>
      </c>
      <c r="F5064">
        <v>16.790980277777098</v>
      </c>
      <c r="G5064">
        <v>17.132545110784701</v>
      </c>
      <c r="H5064">
        <v>15.7828085078333</v>
      </c>
      <c r="I5064">
        <v>1.02</v>
      </c>
      <c r="J5064">
        <v>15.7828085078333</v>
      </c>
      <c r="K5064">
        <v>16.098464677989998</v>
      </c>
      <c r="L5064">
        <v>2100</v>
      </c>
      <c r="M5064">
        <f t="shared" si="948"/>
        <v>8.721535322010002</v>
      </c>
      <c r="N5064">
        <v>8.721535322010002</v>
      </c>
      <c r="O5064">
        <f t="shared" si="958"/>
        <v>48.847572634087413</v>
      </c>
      <c r="P5064">
        <f t="shared" si="949"/>
        <v>255.32959238168172</v>
      </c>
      <c r="Q5064">
        <f t="shared" si="959"/>
        <v>10.895049912663609</v>
      </c>
      <c r="R5064">
        <f t="shared" si="950"/>
        <v>16.098464677989998</v>
      </c>
      <c r="S5064">
        <f t="shared" si="951"/>
        <v>1</v>
      </c>
      <c r="T5064">
        <f t="shared" si="952"/>
        <v>0</v>
      </c>
      <c r="U5064">
        <f t="shared" si="953"/>
        <v>8.721535322010002</v>
      </c>
      <c r="V5064">
        <f t="shared" si="954"/>
        <v>0</v>
      </c>
      <c r="W5064">
        <f t="shared" si="955"/>
        <v>100</v>
      </c>
      <c r="X5064">
        <f t="shared" si="956"/>
        <v>-100</v>
      </c>
      <c r="Y5064">
        <f t="shared" si="957"/>
        <v>10.895049912663609</v>
      </c>
    </row>
    <row r="5065" spans="1:25" x14ac:dyDescent="0.3">
      <c r="A5065">
        <v>10</v>
      </c>
      <c r="B5065">
        <v>5</v>
      </c>
      <c r="C5065">
        <v>31.143333333333299</v>
      </c>
      <c r="D5065">
        <v>2.29</v>
      </c>
      <c r="E5065">
        <v>3</v>
      </c>
      <c r="F5065">
        <v>15.9482915339978</v>
      </c>
      <c r="G5065">
        <v>17.132545110784701</v>
      </c>
      <c r="H5065">
        <v>15.369596796666499</v>
      </c>
      <c r="I5065">
        <v>1.02</v>
      </c>
      <c r="J5065">
        <v>15.369596796666499</v>
      </c>
      <c r="K5065">
        <v>15.6769887325999</v>
      </c>
      <c r="L5065">
        <v>2100</v>
      </c>
      <c r="M5065">
        <f t="shared" si="948"/>
        <v>-13.3869887325999</v>
      </c>
      <c r="N5065">
        <v>-13.3869887325999</v>
      </c>
      <c r="O5065">
        <f t="shared" si="958"/>
        <v>35.46058390148751</v>
      </c>
      <c r="P5065">
        <f t="shared" si="949"/>
        <v>238.79854440787835</v>
      </c>
      <c r="Q5065">
        <f t="shared" si="959"/>
        <v>-16.531047973803368</v>
      </c>
      <c r="R5065">
        <f t="shared" si="950"/>
        <v>18.821047973803367</v>
      </c>
      <c r="S5065">
        <f t="shared" si="951"/>
        <v>1.2005524973469857</v>
      </c>
      <c r="T5065">
        <f t="shared" si="952"/>
        <v>-3.1440592412034665</v>
      </c>
      <c r="U5065">
        <f t="shared" si="953"/>
        <v>0</v>
      </c>
      <c r="V5065">
        <f t="shared" si="954"/>
        <v>-20.05524973469857</v>
      </c>
      <c r="W5065">
        <f t="shared" si="955"/>
        <v>0</v>
      </c>
      <c r="X5065">
        <f t="shared" si="956"/>
        <v>-20.05524973469857</v>
      </c>
      <c r="Y5065">
        <f t="shared" si="957"/>
        <v>16.531047973803368</v>
      </c>
    </row>
    <row r="5066" spans="1:25" x14ac:dyDescent="0.3">
      <c r="A5066">
        <v>11</v>
      </c>
      <c r="B5066">
        <v>1</v>
      </c>
      <c r="C5066">
        <v>32.442142857142898</v>
      </c>
      <c r="D5066">
        <v>0</v>
      </c>
      <c r="E5066">
        <v>7</v>
      </c>
      <c r="F5066">
        <v>16.965991513168301</v>
      </c>
      <c r="G5066">
        <v>17.132545110784701</v>
      </c>
      <c r="H5066">
        <v>15.8673546227544</v>
      </c>
      <c r="I5066">
        <v>0.95</v>
      </c>
      <c r="J5066">
        <v>15.8673546227544</v>
      </c>
      <c r="K5066">
        <v>15.073986891616601</v>
      </c>
      <c r="L5066">
        <v>2100</v>
      </c>
      <c r="M5066">
        <f t="shared" si="948"/>
        <v>-15.073986891616601</v>
      </c>
      <c r="N5066">
        <v>-15.073986891616601</v>
      </c>
      <c r="O5066">
        <f t="shared" si="958"/>
        <v>20.386597009870911</v>
      </c>
      <c r="P5066">
        <f t="shared" si="949"/>
        <v>221.46185259316118</v>
      </c>
      <c r="Q5066">
        <f t="shared" si="959"/>
        <v>-17.33669181471717</v>
      </c>
      <c r="R5066">
        <f t="shared" si="950"/>
        <v>17.33669181471717</v>
      </c>
      <c r="S5066">
        <f t="shared" si="951"/>
        <v>1.1501066001562581</v>
      </c>
      <c r="T5066">
        <f t="shared" si="952"/>
        <v>-2.2627049231005696</v>
      </c>
      <c r="U5066">
        <f t="shared" si="953"/>
        <v>0</v>
      </c>
      <c r="V5066">
        <f t="shared" si="954"/>
        <v>-15.010660015625815</v>
      </c>
      <c r="W5066">
        <f t="shared" si="955"/>
        <v>0</v>
      </c>
      <c r="X5066">
        <f t="shared" si="956"/>
        <v>-15.010660015625815</v>
      </c>
      <c r="Y5066">
        <f t="shared" si="957"/>
        <v>17.33669181471717</v>
      </c>
    </row>
    <row r="5067" spans="1:25" x14ac:dyDescent="0.3">
      <c r="A5067">
        <v>11</v>
      </c>
      <c r="B5067">
        <v>2</v>
      </c>
      <c r="C5067">
        <v>33.089285714285701</v>
      </c>
      <c r="D5067">
        <v>0</v>
      </c>
      <c r="E5067">
        <v>7</v>
      </c>
      <c r="F5067">
        <v>17.480994066403198</v>
      </c>
      <c r="G5067">
        <v>17.132545110784701</v>
      </c>
      <c r="H5067">
        <v>16.113724402971101</v>
      </c>
      <c r="I5067">
        <v>0.95</v>
      </c>
      <c r="J5067">
        <v>16.113724402971101</v>
      </c>
      <c r="K5067">
        <v>15.3080381828226</v>
      </c>
      <c r="L5067">
        <v>2100</v>
      </c>
      <c r="M5067">
        <f t="shared" si="948"/>
        <v>-15.3080381828226</v>
      </c>
      <c r="N5067">
        <v>-15.3080381828226</v>
      </c>
      <c r="O5067">
        <f t="shared" si="958"/>
        <v>5.0785588270483117</v>
      </c>
      <c r="P5067">
        <f t="shared" si="949"/>
        <v>205.14358747948376</v>
      </c>
      <c r="Q5067">
        <f t="shared" si="959"/>
        <v>-16.318265113677427</v>
      </c>
      <c r="R5067">
        <f t="shared" si="950"/>
        <v>16.318265113677427</v>
      </c>
      <c r="S5067">
        <f t="shared" si="951"/>
        <v>1.0659932330184818</v>
      </c>
      <c r="T5067">
        <f t="shared" si="952"/>
        <v>-1.0102269308548273</v>
      </c>
      <c r="U5067">
        <f t="shared" si="953"/>
        <v>0</v>
      </c>
      <c r="V5067">
        <f t="shared" si="954"/>
        <v>-6.5993233018481714</v>
      </c>
      <c r="W5067">
        <f t="shared" si="955"/>
        <v>0</v>
      </c>
      <c r="X5067">
        <f t="shared" si="956"/>
        <v>-6.5993233018481714</v>
      </c>
      <c r="Y5067">
        <f t="shared" si="957"/>
        <v>16.318265113677427</v>
      </c>
    </row>
    <row r="5068" spans="1:25" x14ac:dyDescent="0.3">
      <c r="A5068">
        <v>11</v>
      </c>
      <c r="B5068">
        <v>3</v>
      </c>
      <c r="C5068">
        <v>32.700000000000003</v>
      </c>
      <c r="D5068">
        <v>0</v>
      </c>
      <c r="E5068">
        <v>7</v>
      </c>
      <c r="F5068">
        <v>17.1705699437574</v>
      </c>
      <c r="G5068">
        <v>17.132545110784701</v>
      </c>
      <c r="H5068">
        <v>15.9656501866995</v>
      </c>
      <c r="I5068">
        <v>0.95</v>
      </c>
      <c r="J5068">
        <v>15.9656501866995</v>
      </c>
      <c r="K5068">
        <v>15.167367677364499</v>
      </c>
      <c r="L5068">
        <v>2100</v>
      </c>
      <c r="M5068">
        <f t="shared" si="948"/>
        <v>-15.167367677364499</v>
      </c>
      <c r="N5068">
        <v>-15.167367677364499</v>
      </c>
      <c r="O5068">
        <f t="shared" si="958"/>
        <v>-10.088808850316187</v>
      </c>
      <c r="P5068">
        <f t="shared" si="949"/>
        <v>190.16142606168458</v>
      </c>
      <c r="Q5068">
        <f t="shared" si="959"/>
        <v>-14.982161417799176</v>
      </c>
      <c r="R5068">
        <f t="shared" si="950"/>
        <v>14.982161417799176</v>
      </c>
      <c r="S5068">
        <f t="shared" si="951"/>
        <v>0.98778916266124928</v>
      </c>
      <c r="T5068">
        <f t="shared" si="952"/>
        <v>0.18520625956532299</v>
      </c>
      <c r="U5068">
        <f t="shared" si="953"/>
        <v>0</v>
      </c>
      <c r="V5068">
        <f t="shared" si="954"/>
        <v>1.2210837338750704</v>
      </c>
      <c r="W5068">
        <f t="shared" si="955"/>
        <v>0</v>
      </c>
      <c r="X5068">
        <f t="shared" si="956"/>
        <v>1.2210837338750704</v>
      </c>
      <c r="Y5068">
        <f t="shared" si="957"/>
        <v>14.982161417799176</v>
      </c>
    </row>
    <row r="5069" spans="1:25" x14ac:dyDescent="0.3">
      <c r="A5069">
        <v>11</v>
      </c>
      <c r="B5069">
        <v>4</v>
      </c>
      <c r="C5069">
        <v>33.007142857142902</v>
      </c>
      <c r="D5069">
        <v>0</v>
      </c>
      <c r="E5069">
        <v>7</v>
      </c>
      <c r="F5069">
        <v>17.415334632159698</v>
      </c>
      <c r="G5069">
        <v>17.132545110784701</v>
      </c>
      <c r="H5069">
        <v>16.082511420494601</v>
      </c>
      <c r="I5069">
        <v>0.95</v>
      </c>
      <c r="J5069">
        <v>16.082511420494601</v>
      </c>
      <c r="K5069">
        <v>15.278385849469901</v>
      </c>
      <c r="L5069">
        <v>2100</v>
      </c>
      <c r="M5069">
        <f t="shared" si="948"/>
        <v>-15.278385849469901</v>
      </c>
      <c r="N5069">
        <v>-15.278385849469901</v>
      </c>
      <c r="O5069">
        <f t="shared" si="958"/>
        <v>-25.36719469978609</v>
      </c>
      <c r="P5069">
        <f t="shared" si="949"/>
        <v>176.17562962168591</v>
      </c>
      <c r="Q5069">
        <f t="shared" si="959"/>
        <v>-13.985796439998666</v>
      </c>
      <c r="R5069">
        <f t="shared" si="950"/>
        <v>13.985796439998666</v>
      </c>
      <c r="S5069">
        <f t="shared" si="951"/>
        <v>0.91539751501196165</v>
      </c>
      <c r="T5069">
        <f t="shared" si="952"/>
        <v>1.2925894094712351</v>
      </c>
      <c r="U5069">
        <f t="shared" si="953"/>
        <v>0</v>
      </c>
      <c r="V5069">
        <f t="shared" si="954"/>
        <v>8.4602484988038373</v>
      </c>
      <c r="W5069">
        <f t="shared" si="955"/>
        <v>0</v>
      </c>
      <c r="X5069">
        <f t="shared" si="956"/>
        <v>8.4602484988038373</v>
      </c>
      <c r="Y5069">
        <f t="shared" si="957"/>
        <v>13.985796439998666</v>
      </c>
    </row>
    <row r="5070" spans="1:25" x14ac:dyDescent="0.3">
      <c r="A5070">
        <v>11</v>
      </c>
      <c r="B5070">
        <v>5</v>
      </c>
      <c r="C5070">
        <v>31.32</v>
      </c>
      <c r="D5070">
        <v>0</v>
      </c>
      <c r="E5070">
        <v>2</v>
      </c>
      <c r="F5070">
        <v>16.0854623339937</v>
      </c>
      <c r="G5070">
        <v>17.132545110784701</v>
      </c>
      <c r="H5070">
        <v>15.4375672086924</v>
      </c>
      <c r="I5070">
        <v>0.95</v>
      </c>
      <c r="J5070">
        <v>15.4375672086924</v>
      </c>
      <c r="K5070">
        <v>14.665688848257799</v>
      </c>
      <c r="L5070">
        <v>2100</v>
      </c>
      <c r="M5070">
        <f t="shared" si="948"/>
        <v>-14.665688848257799</v>
      </c>
      <c r="N5070">
        <v>-14.665688848257799</v>
      </c>
      <c r="O5070">
        <f t="shared" si="958"/>
        <v>-40.032883548043891</v>
      </c>
      <c r="P5070">
        <f t="shared" si="949"/>
        <v>163.71923005671189</v>
      </c>
      <c r="Q5070">
        <f t="shared" si="959"/>
        <v>-12.456399564974021</v>
      </c>
      <c r="R5070">
        <f t="shared" si="950"/>
        <v>12.456399564974021</v>
      </c>
      <c r="S5070">
        <f t="shared" si="951"/>
        <v>0.84935659646520933</v>
      </c>
      <c r="T5070">
        <f t="shared" si="952"/>
        <v>2.2092892832837787</v>
      </c>
      <c r="U5070">
        <f t="shared" si="953"/>
        <v>0</v>
      </c>
      <c r="V5070">
        <f t="shared" si="954"/>
        <v>15.064340353479064</v>
      </c>
      <c r="W5070">
        <f t="shared" si="955"/>
        <v>0</v>
      </c>
      <c r="X5070">
        <f t="shared" si="956"/>
        <v>15.064340353479064</v>
      </c>
      <c r="Y5070">
        <f t="shared" si="957"/>
        <v>12.456399564974021</v>
      </c>
    </row>
    <row r="5071" spans="1:25" x14ac:dyDescent="0.3">
      <c r="A5071">
        <v>12</v>
      </c>
      <c r="B5071">
        <v>1</v>
      </c>
      <c r="C5071">
        <v>31.335000000000001</v>
      </c>
      <c r="D5071">
        <v>0</v>
      </c>
      <c r="E5071">
        <v>7</v>
      </c>
      <c r="F5071">
        <v>16.0971272704213</v>
      </c>
      <c r="G5071">
        <v>17.132545110784701</v>
      </c>
      <c r="H5071">
        <v>15.443334392189</v>
      </c>
      <c r="I5071">
        <v>0.91</v>
      </c>
      <c r="J5071">
        <v>15.443334392189</v>
      </c>
      <c r="K5071">
        <v>14.053434296892</v>
      </c>
      <c r="L5071">
        <v>2100</v>
      </c>
      <c r="M5071">
        <f t="shared" si="948"/>
        <v>-14.053434296892</v>
      </c>
      <c r="N5071">
        <v>-14.053434296892</v>
      </c>
      <c r="O5071">
        <f t="shared" si="958"/>
        <v>-54.086317844935891</v>
      </c>
      <c r="P5071">
        <f t="shared" si="949"/>
        <v>152.61001981191907</v>
      </c>
      <c r="Q5071">
        <f t="shared" si="959"/>
        <v>-11.10921024479282</v>
      </c>
      <c r="R5071">
        <f t="shared" si="950"/>
        <v>11.10921024479282</v>
      </c>
      <c r="S5071">
        <f t="shared" si="951"/>
        <v>0.7904978961085467</v>
      </c>
      <c r="T5071">
        <f t="shared" si="952"/>
        <v>2.9442240520991803</v>
      </c>
      <c r="U5071">
        <f t="shared" si="953"/>
        <v>0</v>
      </c>
      <c r="V5071">
        <f t="shared" si="954"/>
        <v>20.950210389145326</v>
      </c>
      <c r="W5071">
        <f t="shared" si="955"/>
        <v>0</v>
      </c>
      <c r="X5071">
        <f t="shared" si="956"/>
        <v>20.950210389145326</v>
      </c>
      <c r="Y5071">
        <f t="shared" si="957"/>
        <v>11.10921024479282</v>
      </c>
    </row>
    <row r="5072" spans="1:25" x14ac:dyDescent="0.3">
      <c r="A5072">
        <v>12</v>
      </c>
      <c r="B5072">
        <v>2</v>
      </c>
      <c r="C5072">
        <v>28.466428571428601</v>
      </c>
      <c r="D5072">
        <v>0</v>
      </c>
      <c r="E5072">
        <v>7</v>
      </c>
      <c r="F5072">
        <v>13.9193690774492</v>
      </c>
      <c r="G5072">
        <v>17.132545110784701</v>
      </c>
      <c r="H5072">
        <v>14.328949986192599</v>
      </c>
      <c r="I5072">
        <v>0.91</v>
      </c>
      <c r="J5072">
        <v>14.328949986192599</v>
      </c>
      <c r="K5072">
        <v>13.039344487435301</v>
      </c>
      <c r="L5072">
        <v>2100</v>
      </c>
      <c r="M5072">
        <f t="shared" si="948"/>
        <v>-13.039344487435301</v>
      </c>
      <c r="N5072">
        <v>-13.039344487435301</v>
      </c>
      <c r="O5072">
        <f t="shared" si="958"/>
        <v>-67.125662332371192</v>
      </c>
      <c r="P5072">
        <f t="shared" si="949"/>
        <v>142.97775445203169</v>
      </c>
      <c r="Q5072">
        <f t="shared" si="959"/>
        <v>-9.6322653598873842</v>
      </c>
      <c r="R5072">
        <f t="shared" si="950"/>
        <v>9.6322653598873842</v>
      </c>
      <c r="S5072">
        <f t="shared" si="951"/>
        <v>0.73870779080720084</v>
      </c>
      <c r="T5072">
        <f t="shared" si="952"/>
        <v>3.4070791275479166</v>
      </c>
      <c r="U5072">
        <f t="shared" si="953"/>
        <v>0</v>
      </c>
      <c r="V5072">
        <f t="shared" si="954"/>
        <v>26.129220919279909</v>
      </c>
      <c r="W5072">
        <f t="shared" si="955"/>
        <v>0</v>
      </c>
      <c r="X5072">
        <f t="shared" si="956"/>
        <v>26.129220919279909</v>
      </c>
      <c r="Y5072">
        <f t="shared" si="957"/>
        <v>9.6322653598873842</v>
      </c>
    </row>
    <row r="5073" spans="1:25" x14ac:dyDescent="0.3">
      <c r="A5073">
        <v>12</v>
      </c>
      <c r="B5073">
        <v>3</v>
      </c>
      <c r="C5073">
        <v>29.138571428571399</v>
      </c>
      <c r="D5073">
        <v>0</v>
      </c>
      <c r="E5073">
        <v>7</v>
      </c>
      <c r="F5073">
        <v>14.419969866511799</v>
      </c>
      <c r="G5073">
        <v>17.132545110784701</v>
      </c>
      <c r="H5073">
        <v>14.592196664940101</v>
      </c>
      <c r="I5073">
        <v>0.91</v>
      </c>
      <c r="J5073">
        <v>14.592196664940101</v>
      </c>
      <c r="K5073">
        <v>13.2788989650955</v>
      </c>
      <c r="L5073">
        <v>2100</v>
      </c>
      <c r="M5073">
        <f t="shared" si="948"/>
        <v>-13.2788989650955</v>
      </c>
      <c r="N5073">
        <v>-13.2788989650955</v>
      </c>
      <c r="O5073">
        <f t="shared" si="958"/>
        <v>-80.404561297466699</v>
      </c>
      <c r="P5073">
        <f t="shared" si="949"/>
        <v>133.79309775268459</v>
      </c>
      <c r="Q5073">
        <f t="shared" si="959"/>
        <v>-9.1846566993471015</v>
      </c>
      <c r="R5073">
        <f t="shared" si="950"/>
        <v>9.1846566993471015</v>
      </c>
      <c r="S5073">
        <f t="shared" si="951"/>
        <v>0.69167306141040785</v>
      </c>
      <c r="T5073">
        <f t="shared" si="952"/>
        <v>4.0942422657483988</v>
      </c>
      <c r="U5073">
        <f t="shared" si="953"/>
        <v>0</v>
      </c>
      <c r="V5073">
        <f t="shared" si="954"/>
        <v>30.832693858959214</v>
      </c>
      <c r="W5073">
        <f t="shared" si="955"/>
        <v>0</v>
      </c>
      <c r="X5073">
        <f t="shared" si="956"/>
        <v>30.832693858959214</v>
      </c>
      <c r="Y5073">
        <f t="shared" si="957"/>
        <v>9.1846566993471015</v>
      </c>
    </row>
    <row r="5074" spans="1:25" x14ac:dyDescent="0.3">
      <c r="A5074">
        <v>12</v>
      </c>
      <c r="B5074">
        <v>4</v>
      </c>
      <c r="C5074">
        <v>23.242142857142898</v>
      </c>
      <c r="D5074">
        <v>4.88</v>
      </c>
      <c r="E5074">
        <v>7</v>
      </c>
      <c r="F5074">
        <v>10.2400370766947</v>
      </c>
      <c r="G5074">
        <v>17.132545110784701</v>
      </c>
      <c r="H5074">
        <v>12.232723036824</v>
      </c>
      <c r="I5074">
        <v>0.91</v>
      </c>
      <c r="J5074">
        <v>12.232723036824</v>
      </c>
      <c r="K5074">
        <v>11.1317779635098</v>
      </c>
      <c r="L5074">
        <v>2100</v>
      </c>
      <c r="M5074">
        <f t="shared" si="948"/>
        <v>-6.2517779635097996</v>
      </c>
      <c r="N5074">
        <v>-6.2517779635097996</v>
      </c>
      <c r="O5074">
        <f t="shared" si="958"/>
        <v>-86.656339260976495</v>
      </c>
      <c r="P5074">
        <f t="shared" si="949"/>
        <v>129.6755640882148</v>
      </c>
      <c r="Q5074">
        <f t="shared" si="959"/>
        <v>-4.1175336644697893</v>
      </c>
      <c r="R5074">
        <f t="shared" si="950"/>
        <v>8.9975336644697883</v>
      </c>
      <c r="S5074">
        <f t="shared" si="951"/>
        <v>0.80827462548785034</v>
      </c>
      <c r="T5074">
        <f t="shared" si="952"/>
        <v>2.1342442990400112</v>
      </c>
      <c r="U5074">
        <f t="shared" si="953"/>
        <v>0</v>
      </c>
      <c r="V5074">
        <f t="shared" si="954"/>
        <v>19.172537451214968</v>
      </c>
      <c r="W5074">
        <f t="shared" si="955"/>
        <v>0</v>
      </c>
      <c r="X5074">
        <f t="shared" si="956"/>
        <v>19.172537451214968</v>
      </c>
      <c r="Y5074">
        <f t="shared" si="957"/>
        <v>4.1175336644697893</v>
      </c>
    </row>
    <row r="5075" spans="1:25" x14ac:dyDescent="0.3">
      <c r="A5075">
        <v>12</v>
      </c>
      <c r="B5075">
        <v>5</v>
      </c>
      <c r="C5075">
        <v>27.36</v>
      </c>
      <c r="D5075">
        <v>0</v>
      </c>
      <c r="E5075">
        <v>3</v>
      </c>
      <c r="F5075">
        <v>13.1085054302141</v>
      </c>
      <c r="G5075">
        <v>17.132545110784701</v>
      </c>
      <c r="H5075">
        <v>13.892609927829801</v>
      </c>
      <c r="I5075">
        <v>0.91</v>
      </c>
      <c r="J5075">
        <v>13.892609927829801</v>
      </c>
      <c r="K5075">
        <v>12.6422750343252</v>
      </c>
      <c r="L5075">
        <v>2100</v>
      </c>
      <c r="M5075">
        <f t="shared" si="948"/>
        <v>-12.6422750343252</v>
      </c>
      <c r="N5075">
        <v>-12.6422750343252</v>
      </c>
      <c r="O5075">
        <f t="shared" si="958"/>
        <v>-99.298614295301689</v>
      </c>
      <c r="P5075">
        <f t="shared" si="949"/>
        <v>121.73229069409</v>
      </c>
      <c r="Q5075">
        <f t="shared" si="959"/>
        <v>-7.9432733941248017</v>
      </c>
      <c r="R5075">
        <f t="shared" si="950"/>
        <v>7.9432733941248017</v>
      </c>
      <c r="S5075">
        <f t="shared" si="951"/>
        <v>0.62831044037231587</v>
      </c>
      <c r="T5075">
        <f t="shared" si="952"/>
        <v>4.6990016402003985</v>
      </c>
      <c r="U5075">
        <f t="shared" si="953"/>
        <v>0</v>
      </c>
      <c r="V5075">
        <f t="shared" si="954"/>
        <v>37.168955962768408</v>
      </c>
      <c r="W5075">
        <f t="shared" si="955"/>
        <v>0</v>
      </c>
      <c r="X5075">
        <f t="shared" si="956"/>
        <v>37.168955962768408</v>
      </c>
      <c r="Y5075">
        <f t="shared" si="957"/>
        <v>7.9432733941248017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19720-6837-4235-98C3-11C39A9AD0EC}">
  <dimension ref="A1:I487"/>
  <sheetViews>
    <sheetView tabSelected="1" topLeftCell="B1" workbookViewId="0">
      <pane ySplit="1" topLeftCell="A2" activePane="bottomLeft" state="frozen"/>
      <selection pane="bottomLeft" activeCell="K22" sqref="K22"/>
    </sheetView>
  </sheetViews>
  <sheetFormatPr defaultRowHeight="14.4" x14ac:dyDescent="0.3"/>
  <cols>
    <col min="6" max="6" width="12" customWidth="1"/>
  </cols>
  <sheetData>
    <row r="1" spans="1:9" x14ac:dyDescent="0.3">
      <c r="A1" t="s">
        <v>9</v>
      </c>
      <c r="B1" t="s">
        <v>0</v>
      </c>
      <c r="C1" t="s">
        <v>1</v>
      </c>
      <c r="D1" t="s">
        <v>11</v>
      </c>
      <c r="E1" t="s">
        <v>17</v>
      </c>
      <c r="F1" t="s">
        <v>18</v>
      </c>
      <c r="G1" t="s">
        <v>25</v>
      </c>
      <c r="H1" t="s">
        <v>11</v>
      </c>
      <c r="I1" t="s">
        <v>26</v>
      </c>
    </row>
    <row r="2" spans="1:9" x14ac:dyDescent="0.3">
      <c r="A2">
        <v>2020</v>
      </c>
      <c r="B2">
        <v>1</v>
      </c>
      <c r="C2">
        <v>1</v>
      </c>
      <c r="D2">
        <v>0</v>
      </c>
      <c r="E2">
        <v>0.83392172358663763</v>
      </c>
      <c r="F2">
        <v>11.8324473019943</v>
      </c>
      <c r="G2">
        <f>F2/2</f>
        <v>5.91622365099715</v>
      </c>
      <c r="H2">
        <f>D2+0.53</f>
        <v>0.53</v>
      </c>
      <c r="I2" t="str">
        <f>IF(E2&gt;0.75,"Excellent for crop growth",IF(E2&gt;0.5,"Good for crops",IF(E2&gt;0.2,"Crops under moderate stress",IF(E2&lt;0.25,"Crops under severe stress",""))))</f>
        <v>Excellent for crop growth</v>
      </c>
    </row>
    <row r="3" spans="1:9" x14ac:dyDescent="0.3">
      <c r="A3">
        <v>2020</v>
      </c>
      <c r="B3">
        <v>1</v>
      </c>
      <c r="C3">
        <f>C2+1</f>
        <v>2</v>
      </c>
      <c r="D3">
        <v>0</v>
      </c>
      <c r="E3">
        <v>0.78763503311180705</v>
      </c>
      <c r="F3">
        <v>11.001533572672299</v>
      </c>
      <c r="G3">
        <f t="shared" ref="G3:G66" si="0">F3/2</f>
        <v>5.5007667863361496</v>
      </c>
      <c r="H3">
        <f t="shared" ref="H3:H4" si="1">D3+0.53</f>
        <v>0.53</v>
      </c>
      <c r="I3" t="str">
        <f t="shared" ref="I3:I66" si="2">IF(E3&gt;0.75,"Excellent for crop growth",IF(E3&gt;0.5,"Good for crops",IF(E3&gt;0.2,"Crops under moderate stress",IF(E3&lt;0.25,"Crops under severe stress",""))))</f>
        <v>Excellent for crop growth</v>
      </c>
    </row>
    <row r="4" spans="1:9" x14ac:dyDescent="0.3">
      <c r="A4">
        <v>2020</v>
      </c>
      <c r="B4">
        <v>1</v>
      </c>
      <c r="C4">
        <f t="shared" ref="C4:C55" si="3">C3+1</f>
        <v>3</v>
      </c>
      <c r="D4">
        <v>0</v>
      </c>
      <c r="E4">
        <v>0.74516282165574088</v>
      </c>
      <c r="F4">
        <v>11.1728813101981</v>
      </c>
      <c r="G4">
        <f t="shared" si="0"/>
        <v>5.5864406550990502</v>
      </c>
      <c r="H4">
        <f t="shared" si="1"/>
        <v>0.53</v>
      </c>
      <c r="I4" t="str">
        <f t="shared" si="2"/>
        <v>Good for crops</v>
      </c>
    </row>
    <row r="5" spans="1:9" x14ac:dyDescent="0.3">
      <c r="A5">
        <v>2020</v>
      </c>
      <c r="B5">
        <v>1</v>
      </c>
      <c r="C5">
        <f t="shared" si="3"/>
        <v>4</v>
      </c>
      <c r="D5">
        <v>5.98</v>
      </c>
      <c r="E5">
        <v>0.8638800989624601</v>
      </c>
      <c r="F5">
        <v>11.4381284186461</v>
      </c>
      <c r="G5">
        <f t="shared" si="0"/>
        <v>5.7190642093230499</v>
      </c>
      <c r="H5">
        <v>5.98</v>
      </c>
      <c r="I5" t="str">
        <f t="shared" si="2"/>
        <v>Excellent for crop growth</v>
      </c>
    </row>
    <row r="6" spans="1:9" x14ac:dyDescent="0.3">
      <c r="A6">
        <v>2020</v>
      </c>
      <c r="B6">
        <v>1</v>
      </c>
      <c r="C6">
        <f t="shared" si="3"/>
        <v>5</v>
      </c>
      <c r="D6">
        <v>101.65</v>
      </c>
      <c r="E6">
        <v>1</v>
      </c>
      <c r="F6">
        <v>11.432976188806601</v>
      </c>
      <c r="G6">
        <f t="shared" si="0"/>
        <v>5.7164880944033003</v>
      </c>
      <c r="H6">
        <f>IF(D6&gt;50,35.6)</f>
        <v>35.6</v>
      </c>
      <c r="I6" t="str">
        <f t="shared" si="2"/>
        <v>Excellent for crop growth</v>
      </c>
    </row>
    <row r="7" spans="1:9" x14ac:dyDescent="0.3">
      <c r="A7">
        <v>2020</v>
      </c>
      <c r="B7">
        <v>2</v>
      </c>
      <c r="C7">
        <f t="shared" si="3"/>
        <v>6</v>
      </c>
      <c r="D7">
        <v>0.99</v>
      </c>
      <c r="E7">
        <v>1</v>
      </c>
      <c r="F7">
        <v>12.0784969566544</v>
      </c>
      <c r="G7">
        <f t="shared" si="0"/>
        <v>6.0392484783271998</v>
      </c>
      <c r="H7">
        <f>IF(D7&gt;50,35.6,5)</f>
        <v>5</v>
      </c>
      <c r="I7" t="str">
        <f t="shared" si="2"/>
        <v>Excellent for crop growth</v>
      </c>
    </row>
    <row r="8" spans="1:9" x14ac:dyDescent="0.3">
      <c r="A8">
        <v>2020</v>
      </c>
      <c r="B8">
        <v>2</v>
      </c>
      <c r="C8">
        <f t="shared" si="3"/>
        <v>7</v>
      </c>
      <c r="D8">
        <v>0</v>
      </c>
      <c r="E8">
        <v>1</v>
      </c>
      <c r="F8">
        <v>12.790404720064499</v>
      </c>
      <c r="G8">
        <f t="shared" si="0"/>
        <v>6.3952023600322496</v>
      </c>
      <c r="H8">
        <f>IF(D8&gt;50,35.6,4.23)</f>
        <v>4.2300000000000004</v>
      </c>
      <c r="I8" t="str">
        <f t="shared" si="2"/>
        <v>Excellent for crop growth</v>
      </c>
    </row>
    <row r="9" spans="1:9" x14ac:dyDescent="0.3">
      <c r="A9">
        <v>2020</v>
      </c>
      <c r="B9">
        <v>2</v>
      </c>
      <c r="C9">
        <f t="shared" si="3"/>
        <v>8</v>
      </c>
      <c r="D9">
        <v>0</v>
      </c>
      <c r="E9">
        <v>0.95239819112035917</v>
      </c>
      <c r="F9">
        <v>12.447462267033099</v>
      </c>
      <c r="G9">
        <f t="shared" si="0"/>
        <v>6.2237311335165497</v>
      </c>
      <c r="H9">
        <f t="shared" ref="H9:H14" si="4">IF(D9&gt;50,35.6,4.23)</f>
        <v>4.2300000000000004</v>
      </c>
      <c r="I9" t="str">
        <f t="shared" si="2"/>
        <v>Excellent for crop growth</v>
      </c>
    </row>
    <row r="10" spans="1:9" x14ac:dyDescent="0.3">
      <c r="A10">
        <v>2020</v>
      </c>
      <c r="B10">
        <v>2</v>
      </c>
      <c r="C10">
        <f t="shared" si="3"/>
        <v>9</v>
      </c>
      <c r="D10">
        <v>0</v>
      </c>
      <c r="E10">
        <v>0.89087288369680095</v>
      </c>
      <c r="F10">
        <v>14.2855967835294</v>
      </c>
      <c r="G10">
        <f t="shared" si="0"/>
        <v>7.1427983917646998</v>
      </c>
      <c r="H10">
        <f t="shared" si="4"/>
        <v>4.2300000000000004</v>
      </c>
      <c r="I10" t="str">
        <f t="shared" si="2"/>
        <v>Excellent for crop growth</v>
      </c>
    </row>
    <row r="11" spans="1:9" x14ac:dyDescent="0.3">
      <c r="A11">
        <v>2020</v>
      </c>
      <c r="B11">
        <v>3</v>
      </c>
      <c r="C11">
        <f t="shared" si="3"/>
        <v>10</v>
      </c>
      <c r="D11">
        <v>1.19</v>
      </c>
      <c r="E11">
        <v>0.84684582131042452</v>
      </c>
      <c r="F11">
        <v>13.959517419430099</v>
      </c>
      <c r="G11">
        <f t="shared" si="0"/>
        <v>6.9797587097150497</v>
      </c>
      <c r="H11">
        <f t="shared" si="4"/>
        <v>4.2300000000000004</v>
      </c>
      <c r="I11" t="str">
        <f t="shared" si="2"/>
        <v>Excellent for crop growth</v>
      </c>
    </row>
    <row r="12" spans="1:9" x14ac:dyDescent="0.3">
      <c r="A12">
        <v>2020</v>
      </c>
      <c r="B12">
        <v>3</v>
      </c>
      <c r="C12">
        <f t="shared" si="3"/>
        <v>11</v>
      </c>
      <c r="D12">
        <v>0</v>
      </c>
      <c r="E12">
        <v>0.77787679891290495</v>
      </c>
      <c r="F12">
        <v>14.430540407520599</v>
      </c>
      <c r="G12">
        <f t="shared" si="0"/>
        <v>7.2152702037602996</v>
      </c>
      <c r="H12">
        <f t="shared" si="4"/>
        <v>4.2300000000000004</v>
      </c>
      <c r="I12" t="str">
        <f t="shared" si="2"/>
        <v>Excellent for crop growth</v>
      </c>
    </row>
    <row r="13" spans="1:9" x14ac:dyDescent="0.3">
      <c r="A13">
        <v>2020</v>
      </c>
      <c r="B13">
        <v>3</v>
      </c>
      <c r="C13">
        <f t="shared" si="3"/>
        <v>12</v>
      </c>
      <c r="D13">
        <v>0</v>
      </c>
      <c r="E13">
        <v>0.72359426453566011</v>
      </c>
      <c r="F13">
        <v>14.505292079524001</v>
      </c>
      <c r="G13">
        <f t="shared" si="0"/>
        <v>7.2526460397620003</v>
      </c>
      <c r="H13">
        <f t="shared" si="4"/>
        <v>4.2300000000000004</v>
      </c>
      <c r="I13" t="str">
        <f t="shared" si="2"/>
        <v>Good for crops</v>
      </c>
    </row>
    <row r="14" spans="1:9" x14ac:dyDescent="0.3">
      <c r="A14">
        <v>2020</v>
      </c>
      <c r="B14">
        <v>3</v>
      </c>
      <c r="C14">
        <f t="shared" si="3"/>
        <v>13</v>
      </c>
      <c r="D14">
        <v>0</v>
      </c>
      <c r="E14">
        <v>0.67110594950567726</v>
      </c>
      <c r="F14">
        <v>15.630355369581499</v>
      </c>
      <c r="G14">
        <f t="shared" si="0"/>
        <v>7.8151776847907497</v>
      </c>
      <c r="H14">
        <f t="shared" si="4"/>
        <v>4.2300000000000004</v>
      </c>
      <c r="I14" t="str">
        <f t="shared" si="2"/>
        <v>Good for crops</v>
      </c>
    </row>
    <row r="15" spans="1:9" x14ac:dyDescent="0.3">
      <c r="A15">
        <v>2020</v>
      </c>
      <c r="B15">
        <v>3</v>
      </c>
      <c r="C15">
        <f t="shared" si="3"/>
        <v>14</v>
      </c>
      <c r="D15">
        <v>0</v>
      </c>
      <c r="E15">
        <v>0.61955266145358101</v>
      </c>
      <c r="F15">
        <v>16.350973681386801</v>
      </c>
      <c r="G15">
        <f t="shared" si="0"/>
        <v>8.1754868406934005</v>
      </c>
      <c r="H15">
        <f>IF(D15&gt;50,35.6,8.35626)</f>
        <v>8.3562600000000007</v>
      </c>
      <c r="I15" t="str">
        <f t="shared" si="2"/>
        <v>Good for crops</v>
      </c>
    </row>
    <row r="16" spans="1:9" x14ac:dyDescent="0.3">
      <c r="A16">
        <v>2020</v>
      </c>
      <c r="B16">
        <v>4</v>
      </c>
      <c r="C16">
        <f t="shared" si="3"/>
        <v>15</v>
      </c>
      <c r="D16">
        <v>0</v>
      </c>
      <c r="E16">
        <v>0.56965940829687833</v>
      </c>
      <c r="F16">
        <v>17.245162410797899</v>
      </c>
      <c r="G16">
        <f t="shared" si="0"/>
        <v>8.6225812053989497</v>
      </c>
      <c r="H16">
        <f t="shared" ref="H16:H17" si="5">IF(D16&gt;50,35.6,8.35626)</f>
        <v>8.3562600000000007</v>
      </c>
      <c r="I16" t="str">
        <f t="shared" si="2"/>
        <v>Good for crops</v>
      </c>
    </row>
    <row r="17" spans="1:9" x14ac:dyDescent="0.3">
      <c r="A17">
        <v>2020</v>
      </c>
      <c r="B17">
        <v>4</v>
      </c>
      <c r="C17">
        <f t="shared" si="3"/>
        <v>16</v>
      </c>
      <c r="D17">
        <v>0</v>
      </c>
      <c r="E17">
        <v>0.52163827583082512</v>
      </c>
      <c r="F17">
        <v>17.991499219789301</v>
      </c>
      <c r="G17">
        <f t="shared" si="0"/>
        <v>8.9957496098946503</v>
      </c>
      <c r="H17">
        <f t="shared" si="5"/>
        <v>8.3562600000000007</v>
      </c>
      <c r="I17" t="str">
        <f t="shared" si="2"/>
        <v>Good for crops</v>
      </c>
    </row>
    <row r="18" spans="1:9" x14ac:dyDescent="0.3">
      <c r="A18">
        <v>2020</v>
      </c>
      <c r="B18">
        <v>4</v>
      </c>
      <c r="C18">
        <f t="shared" si="3"/>
        <v>17</v>
      </c>
      <c r="D18">
        <v>0</v>
      </c>
      <c r="E18">
        <v>0.47770745479101095</v>
      </c>
      <c r="F18">
        <v>17.187056447388599</v>
      </c>
      <c r="G18">
        <f t="shared" si="0"/>
        <v>8.5935282236942996</v>
      </c>
      <c r="H18">
        <f>IF(D18&gt;50,35.6,15.644)</f>
        <v>15.644</v>
      </c>
      <c r="I18" t="str">
        <f t="shared" si="2"/>
        <v>Crops under moderate stress</v>
      </c>
    </row>
    <row r="19" spans="1:9" x14ac:dyDescent="0.3">
      <c r="A19">
        <v>2020</v>
      </c>
      <c r="B19">
        <v>4</v>
      </c>
      <c r="C19">
        <f t="shared" si="3"/>
        <v>18</v>
      </c>
      <c r="D19">
        <v>0</v>
      </c>
      <c r="E19">
        <v>0.43720040601572185</v>
      </c>
      <c r="F19">
        <v>18.271702899187499</v>
      </c>
      <c r="G19">
        <f t="shared" si="0"/>
        <v>9.1358514495937495</v>
      </c>
      <c r="H19">
        <f t="shared" ref="H19:H25" si="6">IF(D19&gt;50,35.6,15.644)</f>
        <v>15.644</v>
      </c>
      <c r="I19" t="str">
        <f t="shared" si="2"/>
        <v>Crops under moderate stress</v>
      </c>
    </row>
    <row r="20" spans="1:9" x14ac:dyDescent="0.3">
      <c r="A20">
        <v>2020</v>
      </c>
      <c r="B20">
        <v>4</v>
      </c>
      <c r="C20">
        <f t="shared" si="3"/>
        <v>19</v>
      </c>
      <c r="D20">
        <v>0</v>
      </c>
      <c r="E20">
        <v>0.39864788938556517</v>
      </c>
      <c r="F20">
        <v>18.659520166832099</v>
      </c>
      <c r="G20">
        <f t="shared" si="0"/>
        <v>9.3297600834160495</v>
      </c>
      <c r="H20">
        <f t="shared" si="6"/>
        <v>15.644</v>
      </c>
      <c r="I20" t="str">
        <f t="shared" si="2"/>
        <v>Crops under moderate stress</v>
      </c>
    </row>
    <row r="21" spans="1:9" x14ac:dyDescent="0.3">
      <c r="A21">
        <v>2020</v>
      </c>
      <c r="B21">
        <v>5</v>
      </c>
      <c r="C21">
        <f t="shared" si="3"/>
        <v>20</v>
      </c>
      <c r="D21">
        <v>0</v>
      </c>
      <c r="E21">
        <v>0.36214500480377992</v>
      </c>
      <c r="F21">
        <v>19.771827396330799</v>
      </c>
      <c r="G21">
        <f t="shared" si="0"/>
        <v>9.8859136981653997</v>
      </c>
      <c r="H21">
        <f t="shared" si="6"/>
        <v>15.644</v>
      </c>
      <c r="I21" t="str">
        <f t="shared" si="2"/>
        <v>Crops under moderate stress</v>
      </c>
    </row>
    <row r="22" spans="1:9" x14ac:dyDescent="0.3">
      <c r="A22">
        <v>2020</v>
      </c>
      <c r="B22">
        <v>5</v>
      </c>
      <c r="C22">
        <f t="shared" si="3"/>
        <v>21</v>
      </c>
      <c r="D22">
        <v>0</v>
      </c>
      <c r="E22">
        <v>0.32811198202797898</v>
      </c>
      <c r="F22">
        <v>19.702935114929801</v>
      </c>
      <c r="G22">
        <f t="shared" si="0"/>
        <v>9.8514675574649004</v>
      </c>
      <c r="H22">
        <f t="shared" si="6"/>
        <v>15.644</v>
      </c>
      <c r="I22" t="str">
        <f t="shared" si="2"/>
        <v>Crops under moderate stress</v>
      </c>
    </row>
    <row r="23" spans="1:9" x14ac:dyDescent="0.3">
      <c r="A23">
        <v>2020</v>
      </c>
      <c r="B23">
        <v>5</v>
      </c>
      <c r="C23">
        <f t="shared" si="3"/>
        <v>22</v>
      </c>
      <c r="D23">
        <v>1.1299999999999999</v>
      </c>
      <c r="E23">
        <v>0.339246125891499</v>
      </c>
      <c r="F23">
        <v>19.400321274366501</v>
      </c>
      <c r="G23">
        <f t="shared" si="0"/>
        <v>9.7001606371832505</v>
      </c>
      <c r="H23">
        <f t="shared" si="6"/>
        <v>15.644</v>
      </c>
      <c r="I23" t="str">
        <f t="shared" si="2"/>
        <v>Crops under moderate stress</v>
      </c>
    </row>
    <row r="24" spans="1:9" x14ac:dyDescent="0.3">
      <c r="A24">
        <v>2020</v>
      </c>
      <c r="B24">
        <v>5</v>
      </c>
      <c r="C24">
        <f t="shared" si="3"/>
        <v>23</v>
      </c>
      <c r="D24">
        <v>0</v>
      </c>
      <c r="E24">
        <v>0.27137627250095947</v>
      </c>
      <c r="F24">
        <v>19.6957611730605</v>
      </c>
      <c r="G24">
        <f t="shared" si="0"/>
        <v>9.8478805865302501</v>
      </c>
      <c r="H24">
        <f t="shared" si="6"/>
        <v>15.644</v>
      </c>
      <c r="I24" t="str">
        <f t="shared" si="2"/>
        <v>Crops under moderate stress</v>
      </c>
    </row>
    <row r="25" spans="1:9" x14ac:dyDescent="0.3">
      <c r="A25">
        <v>2020</v>
      </c>
      <c r="B25">
        <v>5</v>
      </c>
      <c r="C25">
        <f t="shared" si="3"/>
        <v>24</v>
      </c>
      <c r="D25">
        <v>0.86</v>
      </c>
      <c r="E25">
        <v>0.27958825594473002</v>
      </c>
      <c r="F25">
        <v>19.5900363032626</v>
      </c>
      <c r="G25">
        <f t="shared" si="0"/>
        <v>9.7950181516313002</v>
      </c>
      <c r="H25">
        <f t="shared" si="6"/>
        <v>15.644</v>
      </c>
      <c r="I25" t="str">
        <f t="shared" si="2"/>
        <v>Crops under moderate stress</v>
      </c>
    </row>
    <row r="26" spans="1:9" x14ac:dyDescent="0.3">
      <c r="A26">
        <v>2020</v>
      </c>
      <c r="B26">
        <v>6</v>
      </c>
      <c r="C26">
        <f t="shared" si="3"/>
        <v>25</v>
      </c>
      <c r="D26">
        <v>7.63</v>
      </c>
      <c r="E26">
        <v>0.51872826142208206</v>
      </c>
      <c r="F26">
        <v>20.255454825523501</v>
      </c>
      <c r="G26">
        <f t="shared" si="0"/>
        <v>10.12772741276175</v>
      </c>
      <c r="H26">
        <f>IF(D26&gt;50,35.6,3.76)</f>
        <v>3.76</v>
      </c>
      <c r="I26" t="str">
        <f t="shared" si="2"/>
        <v>Good for crops</v>
      </c>
    </row>
    <row r="27" spans="1:9" x14ac:dyDescent="0.3">
      <c r="A27">
        <v>2020</v>
      </c>
      <c r="B27">
        <v>6</v>
      </c>
      <c r="C27">
        <f t="shared" si="3"/>
        <v>26</v>
      </c>
      <c r="D27">
        <v>22.44</v>
      </c>
      <c r="E27">
        <v>1</v>
      </c>
      <c r="F27">
        <v>20.0313797293825</v>
      </c>
      <c r="G27">
        <f t="shared" si="0"/>
        <v>10.01568986469125</v>
      </c>
      <c r="H27">
        <f>IF(D27&gt;50,35.6,12)</f>
        <v>12</v>
      </c>
      <c r="I27" t="str">
        <f t="shared" si="2"/>
        <v>Excellent for crop growth</v>
      </c>
    </row>
    <row r="28" spans="1:9" x14ac:dyDescent="0.3">
      <c r="A28">
        <v>2020</v>
      </c>
      <c r="B28">
        <v>6</v>
      </c>
      <c r="C28">
        <f t="shared" si="3"/>
        <v>27</v>
      </c>
      <c r="D28">
        <v>39.909999999999997</v>
      </c>
      <c r="E28">
        <v>1</v>
      </c>
      <c r="F28">
        <v>18.998701456533801</v>
      </c>
      <c r="G28">
        <f t="shared" si="0"/>
        <v>9.4993507282669007</v>
      </c>
      <c r="H28">
        <f t="shared" ref="H28:H30" si="7">IF(D28&gt;50,35.6,12)</f>
        <v>12</v>
      </c>
      <c r="I28" t="str">
        <f t="shared" si="2"/>
        <v>Excellent for crop growth</v>
      </c>
    </row>
    <row r="29" spans="1:9" x14ac:dyDescent="0.3">
      <c r="A29">
        <v>2020</v>
      </c>
      <c r="B29">
        <v>6</v>
      </c>
      <c r="C29">
        <f t="shared" si="3"/>
        <v>28</v>
      </c>
      <c r="D29">
        <v>148.88</v>
      </c>
      <c r="E29">
        <v>1</v>
      </c>
      <c r="F29">
        <v>18.9313721274819</v>
      </c>
      <c r="G29">
        <f t="shared" si="0"/>
        <v>9.4656860637409501</v>
      </c>
      <c r="H29">
        <f t="shared" si="7"/>
        <v>35.6</v>
      </c>
      <c r="I29" t="str">
        <f t="shared" si="2"/>
        <v>Excellent for crop growth</v>
      </c>
    </row>
    <row r="30" spans="1:9" x14ac:dyDescent="0.3">
      <c r="A30">
        <v>2020</v>
      </c>
      <c r="B30">
        <v>6</v>
      </c>
      <c r="C30">
        <f t="shared" si="3"/>
        <v>29</v>
      </c>
      <c r="D30">
        <v>38.33</v>
      </c>
      <c r="E30">
        <v>1</v>
      </c>
      <c r="F30">
        <v>18.442425423264201</v>
      </c>
      <c r="G30">
        <f t="shared" si="0"/>
        <v>9.2212127116321003</v>
      </c>
      <c r="H30">
        <f t="shared" si="7"/>
        <v>12</v>
      </c>
      <c r="I30" t="str">
        <f t="shared" si="2"/>
        <v>Excellent for crop growth</v>
      </c>
    </row>
    <row r="31" spans="1:9" x14ac:dyDescent="0.3">
      <c r="A31">
        <v>2020</v>
      </c>
      <c r="B31">
        <v>7</v>
      </c>
      <c r="C31">
        <f t="shared" si="3"/>
        <v>30</v>
      </c>
      <c r="D31">
        <v>69.94</v>
      </c>
      <c r="E31">
        <v>1</v>
      </c>
      <c r="F31">
        <v>18.633646228073101</v>
      </c>
      <c r="G31">
        <f t="shared" si="0"/>
        <v>9.3168231140365503</v>
      </c>
      <c r="H31">
        <f>IF(D31&gt;50,52.3,0.765)</f>
        <v>52.3</v>
      </c>
      <c r="I31" t="str">
        <f t="shared" si="2"/>
        <v>Excellent for crop growth</v>
      </c>
    </row>
    <row r="32" spans="1:9" x14ac:dyDescent="0.3">
      <c r="A32">
        <v>2020</v>
      </c>
      <c r="B32">
        <v>7</v>
      </c>
      <c r="C32">
        <f t="shared" si="3"/>
        <v>31</v>
      </c>
      <c r="D32">
        <v>186.6</v>
      </c>
      <c r="E32">
        <v>1</v>
      </c>
      <c r="F32">
        <v>18.478592304841602</v>
      </c>
      <c r="G32">
        <f t="shared" si="0"/>
        <v>9.2392961524208008</v>
      </c>
      <c r="H32">
        <f t="shared" ref="H30:H55" si="8">IF(D32&gt;50,52.3,0.765)</f>
        <v>52.3</v>
      </c>
      <c r="I32" t="str">
        <f t="shared" si="2"/>
        <v>Excellent for crop growth</v>
      </c>
    </row>
    <row r="33" spans="1:9" x14ac:dyDescent="0.3">
      <c r="A33">
        <v>2020</v>
      </c>
      <c r="B33">
        <v>7</v>
      </c>
      <c r="C33">
        <f t="shared" si="3"/>
        <v>32</v>
      </c>
      <c r="D33">
        <v>74.319999999999993</v>
      </c>
      <c r="E33">
        <v>1</v>
      </c>
      <c r="F33">
        <v>18.6797793008109</v>
      </c>
      <c r="G33">
        <f t="shared" si="0"/>
        <v>9.3398896504054498</v>
      </c>
      <c r="H33">
        <f>IF(D33&gt;50,42,0.765)</f>
        <v>42</v>
      </c>
      <c r="I33" t="str">
        <f t="shared" si="2"/>
        <v>Excellent for crop growth</v>
      </c>
    </row>
    <row r="34" spans="1:9" x14ac:dyDescent="0.3">
      <c r="A34">
        <v>2020</v>
      </c>
      <c r="B34">
        <v>7</v>
      </c>
      <c r="C34">
        <f t="shared" si="3"/>
        <v>33</v>
      </c>
      <c r="D34">
        <v>67.680000000000007</v>
      </c>
      <c r="E34">
        <v>1</v>
      </c>
      <c r="F34">
        <v>18.822745375738702</v>
      </c>
      <c r="G34">
        <f t="shared" si="0"/>
        <v>9.4113726878693509</v>
      </c>
      <c r="H34">
        <f>IF(D34&gt;50,34.89,0.765)</f>
        <v>34.89</v>
      </c>
      <c r="I34" t="str">
        <f t="shared" si="2"/>
        <v>Excellent for crop growth</v>
      </c>
    </row>
    <row r="35" spans="1:9" x14ac:dyDescent="0.3">
      <c r="A35">
        <v>2020</v>
      </c>
      <c r="B35">
        <v>8</v>
      </c>
      <c r="C35">
        <f>C34+1</f>
        <v>34</v>
      </c>
      <c r="D35">
        <v>270.7</v>
      </c>
      <c r="E35">
        <v>1</v>
      </c>
      <c r="F35">
        <v>18.9099340695298</v>
      </c>
      <c r="G35">
        <f t="shared" si="0"/>
        <v>9.4549670347649002</v>
      </c>
      <c r="H35">
        <f t="shared" ref="H35:H39" si="9">IF(D35&gt;50,34.89,0.765)</f>
        <v>34.89</v>
      </c>
      <c r="I35" t="str">
        <f t="shared" si="2"/>
        <v>Excellent for crop growth</v>
      </c>
    </row>
    <row r="36" spans="1:9" x14ac:dyDescent="0.3">
      <c r="A36">
        <v>2020</v>
      </c>
      <c r="B36">
        <v>8</v>
      </c>
      <c r="C36">
        <f t="shared" si="3"/>
        <v>35</v>
      </c>
      <c r="D36">
        <v>18.649999999999999</v>
      </c>
      <c r="E36">
        <v>1</v>
      </c>
      <c r="F36">
        <v>17.4630933757423</v>
      </c>
      <c r="G36">
        <f t="shared" si="0"/>
        <v>8.7315466878711501</v>
      </c>
      <c r="H36">
        <f t="shared" si="9"/>
        <v>0.76500000000000001</v>
      </c>
      <c r="I36" t="str">
        <f t="shared" si="2"/>
        <v>Excellent for crop growth</v>
      </c>
    </row>
    <row r="37" spans="1:9" x14ac:dyDescent="0.3">
      <c r="A37">
        <v>2020</v>
      </c>
      <c r="B37">
        <v>8</v>
      </c>
      <c r="C37">
        <f t="shared" si="3"/>
        <v>36</v>
      </c>
      <c r="D37">
        <v>394.38</v>
      </c>
      <c r="E37">
        <v>1</v>
      </c>
      <c r="F37">
        <v>17.522894152313601</v>
      </c>
      <c r="G37">
        <f t="shared" si="0"/>
        <v>8.7614470761568004</v>
      </c>
      <c r="H37">
        <f t="shared" si="9"/>
        <v>34.89</v>
      </c>
      <c r="I37" t="str">
        <f t="shared" si="2"/>
        <v>Excellent for crop growth</v>
      </c>
    </row>
    <row r="38" spans="1:9" x14ac:dyDescent="0.3">
      <c r="A38">
        <v>2020</v>
      </c>
      <c r="B38">
        <v>8</v>
      </c>
      <c r="C38">
        <f t="shared" si="3"/>
        <v>37</v>
      </c>
      <c r="D38">
        <v>23.53</v>
      </c>
      <c r="E38">
        <v>1</v>
      </c>
      <c r="F38">
        <v>17.3731110442383</v>
      </c>
      <c r="G38">
        <f t="shared" si="0"/>
        <v>8.6865555221191499</v>
      </c>
      <c r="H38">
        <f t="shared" si="9"/>
        <v>0.76500000000000001</v>
      </c>
      <c r="I38" t="str">
        <f t="shared" si="2"/>
        <v>Excellent for crop growth</v>
      </c>
    </row>
    <row r="39" spans="1:9" x14ac:dyDescent="0.3">
      <c r="A39">
        <v>2020</v>
      </c>
      <c r="B39">
        <v>8</v>
      </c>
      <c r="C39">
        <f t="shared" si="3"/>
        <v>38</v>
      </c>
      <c r="D39">
        <v>2.69</v>
      </c>
      <c r="E39">
        <v>0.99391672775648621</v>
      </c>
      <c r="F39">
        <v>17.638027928785601</v>
      </c>
      <c r="G39">
        <f t="shared" si="0"/>
        <v>8.8190139643928003</v>
      </c>
      <c r="H39">
        <f t="shared" si="9"/>
        <v>0.76500000000000001</v>
      </c>
      <c r="I39" t="str">
        <f t="shared" si="2"/>
        <v>Excellent for crop growth</v>
      </c>
    </row>
    <row r="40" spans="1:9" x14ac:dyDescent="0.3">
      <c r="A40">
        <v>2020</v>
      </c>
      <c r="B40">
        <v>9</v>
      </c>
      <c r="C40">
        <f t="shared" si="3"/>
        <v>39</v>
      </c>
      <c r="D40">
        <v>112.72</v>
      </c>
      <c r="E40">
        <v>1</v>
      </c>
      <c r="F40">
        <v>17.451853217066098</v>
      </c>
      <c r="G40">
        <f t="shared" si="0"/>
        <v>8.7259266085330491</v>
      </c>
      <c r="H40">
        <f>IF(D40&gt;50,72,0.765)</f>
        <v>72</v>
      </c>
      <c r="I40" t="str">
        <f t="shared" si="2"/>
        <v>Excellent for crop growth</v>
      </c>
    </row>
    <row r="41" spans="1:9" x14ac:dyDescent="0.3">
      <c r="A41">
        <v>2020</v>
      </c>
      <c r="B41">
        <v>9</v>
      </c>
      <c r="C41">
        <f t="shared" si="3"/>
        <v>40</v>
      </c>
      <c r="D41">
        <v>30.06</v>
      </c>
      <c r="E41">
        <v>1</v>
      </c>
      <c r="F41">
        <v>15.7112644606611</v>
      </c>
      <c r="G41">
        <f t="shared" si="0"/>
        <v>7.8556322303305501</v>
      </c>
      <c r="H41">
        <f>IF(D41&gt;50,72,12.2)</f>
        <v>12.2</v>
      </c>
      <c r="I41" t="str">
        <f t="shared" si="2"/>
        <v>Excellent for crop growth</v>
      </c>
    </row>
    <row r="42" spans="1:9" x14ac:dyDescent="0.3">
      <c r="A42">
        <v>2020</v>
      </c>
      <c r="B42">
        <v>9</v>
      </c>
      <c r="C42">
        <f t="shared" si="3"/>
        <v>41</v>
      </c>
      <c r="D42">
        <v>19.989999999999998</v>
      </c>
      <c r="E42">
        <v>1</v>
      </c>
      <c r="F42">
        <v>15.912603885480101</v>
      </c>
      <c r="G42">
        <f t="shared" si="0"/>
        <v>7.9563019427400503</v>
      </c>
      <c r="H42">
        <f t="shared" ref="H42:H44" si="10">IF(D42&gt;50,72,12.2)</f>
        <v>12.2</v>
      </c>
      <c r="I42" t="str">
        <f t="shared" si="2"/>
        <v>Excellent for crop growth</v>
      </c>
    </row>
    <row r="43" spans="1:9" x14ac:dyDescent="0.3">
      <c r="A43">
        <v>2020</v>
      </c>
      <c r="B43">
        <v>9</v>
      </c>
      <c r="C43">
        <f t="shared" si="3"/>
        <v>42</v>
      </c>
      <c r="D43">
        <v>0</v>
      </c>
      <c r="E43">
        <v>0.90082355949544002</v>
      </c>
      <c r="F43">
        <v>16.332590382429402</v>
      </c>
      <c r="G43">
        <f t="shared" si="0"/>
        <v>8.1662951912147008</v>
      </c>
      <c r="H43">
        <f t="shared" si="10"/>
        <v>12.2</v>
      </c>
      <c r="I43" t="str">
        <f t="shared" si="2"/>
        <v>Excellent for crop growth</v>
      </c>
    </row>
    <row r="44" spans="1:9" x14ac:dyDescent="0.3">
      <c r="A44">
        <v>2020</v>
      </c>
      <c r="B44">
        <v>10</v>
      </c>
      <c r="C44">
        <f t="shared" si="3"/>
        <v>43</v>
      </c>
      <c r="D44">
        <v>45.56</v>
      </c>
      <c r="E44">
        <v>1</v>
      </c>
      <c r="F44">
        <v>17.589923746912898</v>
      </c>
      <c r="G44">
        <f t="shared" si="0"/>
        <v>8.7949618734564492</v>
      </c>
      <c r="H44">
        <f t="shared" si="10"/>
        <v>12.2</v>
      </c>
      <c r="I44" t="str">
        <f t="shared" si="2"/>
        <v>Excellent for crop growth</v>
      </c>
    </row>
    <row r="45" spans="1:9" x14ac:dyDescent="0.3">
      <c r="A45">
        <v>2020</v>
      </c>
      <c r="B45">
        <v>10</v>
      </c>
      <c r="C45">
        <f t="shared" si="3"/>
        <v>44</v>
      </c>
      <c r="D45">
        <v>0</v>
      </c>
      <c r="E45">
        <v>0.93105614209660004</v>
      </c>
      <c r="F45">
        <v>17.8140909397423</v>
      </c>
      <c r="G45">
        <f t="shared" si="0"/>
        <v>8.9070454698711501</v>
      </c>
      <c r="H45">
        <f>IF(D45&gt;50,72,13.65)</f>
        <v>13.65</v>
      </c>
      <c r="I45" t="str">
        <f t="shared" si="2"/>
        <v>Excellent for crop growth</v>
      </c>
    </row>
    <row r="46" spans="1:9" x14ac:dyDescent="0.3">
      <c r="A46">
        <v>2020</v>
      </c>
      <c r="B46">
        <v>10</v>
      </c>
      <c r="C46">
        <f t="shared" si="3"/>
        <v>45</v>
      </c>
      <c r="D46">
        <v>0</v>
      </c>
      <c r="E46">
        <v>0.82001298038500003</v>
      </c>
      <c r="F46">
        <v>15.2234628380983</v>
      </c>
      <c r="G46">
        <f t="shared" si="0"/>
        <v>7.6117314190491498</v>
      </c>
      <c r="H46">
        <v>14.782</v>
      </c>
      <c r="I46" t="str">
        <f t="shared" si="2"/>
        <v>Excellent for crop growth</v>
      </c>
    </row>
    <row r="47" spans="1:9" x14ac:dyDescent="0.3">
      <c r="A47">
        <v>2020</v>
      </c>
      <c r="B47">
        <v>11</v>
      </c>
      <c r="C47">
        <f t="shared" si="3"/>
        <v>46</v>
      </c>
      <c r="D47">
        <v>7.16</v>
      </c>
      <c r="E47">
        <v>0.70623970418799997</v>
      </c>
      <c r="F47">
        <v>15.7389652423761</v>
      </c>
      <c r="G47">
        <f t="shared" si="0"/>
        <v>7.86948262118805</v>
      </c>
      <c r="H47">
        <v>2.89</v>
      </c>
      <c r="I47" t="str">
        <f t="shared" si="2"/>
        <v>Good for crops</v>
      </c>
    </row>
    <row r="48" spans="1:9" x14ac:dyDescent="0.3">
      <c r="A48">
        <v>2020</v>
      </c>
      <c r="B48">
        <v>11</v>
      </c>
      <c r="C48">
        <f t="shared" si="3"/>
        <v>47</v>
      </c>
      <c r="D48">
        <v>0</v>
      </c>
      <c r="E48">
        <v>0.61967083286290003</v>
      </c>
      <c r="F48">
        <v>15.959911941132299</v>
      </c>
      <c r="G48">
        <f t="shared" si="0"/>
        <v>7.9799559705661496</v>
      </c>
      <c r="H48">
        <v>3.09</v>
      </c>
      <c r="I48" t="str">
        <f t="shared" si="2"/>
        <v>Good for crops</v>
      </c>
    </row>
    <row r="49" spans="1:9" x14ac:dyDescent="0.3">
      <c r="A49">
        <v>2020</v>
      </c>
      <c r="B49">
        <v>11</v>
      </c>
      <c r="C49">
        <f t="shared" si="3"/>
        <v>48</v>
      </c>
      <c r="D49">
        <v>0</v>
      </c>
      <c r="E49">
        <v>0.99336432012066078</v>
      </c>
      <c r="F49">
        <v>16.514030994027902</v>
      </c>
      <c r="G49">
        <f t="shared" si="0"/>
        <v>8.2570154970139509</v>
      </c>
      <c r="H49">
        <v>1.0780000000000001</v>
      </c>
      <c r="I49" t="str">
        <f t="shared" si="2"/>
        <v>Excellent for crop growth</v>
      </c>
    </row>
    <row r="50" spans="1:9" x14ac:dyDescent="0.3">
      <c r="A50">
        <v>2020</v>
      </c>
      <c r="B50">
        <v>11</v>
      </c>
      <c r="C50">
        <f t="shared" si="3"/>
        <v>49</v>
      </c>
      <c r="D50">
        <v>0</v>
      </c>
      <c r="E50">
        <v>0.92894087872729492</v>
      </c>
      <c r="F50">
        <v>16.734275290587298</v>
      </c>
      <c r="G50">
        <f t="shared" si="0"/>
        <v>8.3671376452936492</v>
      </c>
      <c r="H50">
        <v>4.4999999999999998E-2</v>
      </c>
      <c r="I50" t="str">
        <f t="shared" si="2"/>
        <v>Excellent for crop growth</v>
      </c>
    </row>
    <row r="51" spans="1:9" x14ac:dyDescent="0.3">
      <c r="A51">
        <v>2020</v>
      </c>
      <c r="B51">
        <v>12</v>
      </c>
      <c r="C51">
        <f t="shared" si="3"/>
        <v>50</v>
      </c>
      <c r="D51">
        <v>0</v>
      </c>
      <c r="E51">
        <v>0.86865010921449048</v>
      </c>
      <c r="F51">
        <v>15.006274598519701</v>
      </c>
      <c r="G51">
        <f t="shared" si="0"/>
        <v>7.5031372992598504</v>
      </c>
      <c r="H51">
        <v>0.65700000000000003</v>
      </c>
      <c r="I51" t="str">
        <f t="shared" si="2"/>
        <v>Excellent for crop growth</v>
      </c>
    </row>
    <row r="52" spans="1:9" x14ac:dyDescent="0.3">
      <c r="A52">
        <v>2020</v>
      </c>
      <c r="B52">
        <v>12</v>
      </c>
      <c r="C52">
        <f t="shared" si="3"/>
        <v>51</v>
      </c>
      <c r="D52">
        <v>0</v>
      </c>
      <c r="E52">
        <v>0.81540117915434651</v>
      </c>
      <c r="F52">
        <v>14.5311373149483</v>
      </c>
      <c r="G52">
        <f t="shared" si="0"/>
        <v>7.2655686574741498</v>
      </c>
      <c r="H52">
        <f t="shared" ref="H41:H55" si="11">IF(D52&gt;50,72,0.765)</f>
        <v>0.76500000000000001</v>
      </c>
      <c r="I52" t="str">
        <f t="shared" si="2"/>
        <v>Excellent for crop growth</v>
      </c>
    </row>
    <row r="53" spans="1:9" x14ac:dyDescent="0.3">
      <c r="A53">
        <v>2020</v>
      </c>
      <c r="B53">
        <v>12</v>
      </c>
      <c r="C53">
        <f t="shared" si="3"/>
        <v>52</v>
      </c>
      <c r="D53">
        <v>0</v>
      </c>
      <c r="E53">
        <v>0.76619691181014016</v>
      </c>
      <c r="F53">
        <v>13.793273028483901</v>
      </c>
      <c r="G53">
        <f>F53/2</f>
        <v>6.8966365142419503</v>
      </c>
      <c r="H53">
        <v>8.72E-2</v>
      </c>
      <c r="I53" t="str">
        <f t="shared" si="2"/>
        <v>Excellent for crop growth</v>
      </c>
    </row>
    <row r="54" spans="1:9" x14ac:dyDescent="0.3">
      <c r="A54">
        <v>2020</v>
      </c>
      <c r="B54">
        <v>12</v>
      </c>
      <c r="C54">
        <f t="shared" si="3"/>
        <v>53</v>
      </c>
      <c r="D54">
        <v>0</v>
      </c>
      <c r="E54">
        <v>0.72028175737521904</v>
      </c>
      <c r="F54">
        <v>12.9091797423035</v>
      </c>
      <c r="G54">
        <f t="shared" si="0"/>
        <v>6.4545898711517502</v>
      </c>
      <c r="H54">
        <v>0.45676</v>
      </c>
      <c r="I54" t="str">
        <f t="shared" si="2"/>
        <v>Good for crops</v>
      </c>
    </row>
    <row r="55" spans="1:9" x14ac:dyDescent="0.3">
      <c r="A55">
        <v>2020</v>
      </c>
      <c r="B55">
        <v>12</v>
      </c>
      <c r="C55">
        <f t="shared" si="3"/>
        <v>54</v>
      </c>
      <c r="D55">
        <v>0</v>
      </c>
      <c r="E55">
        <v>0.67650773703948786</v>
      </c>
      <c r="F55">
        <v>13.923110474264201</v>
      </c>
      <c r="G55">
        <f t="shared" si="0"/>
        <v>6.9615552371321003</v>
      </c>
      <c r="H55">
        <v>0.27889999999999998</v>
      </c>
      <c r="I55" t="str">
        <f t="shared" si="2"/>
        <v>Good for crops</v>
      </c>
    </row>
    <row r="56" spans="1:9" x14ac:dyDescent="0.3">
      <c r="A56">
        <v>2030</v>
      </c>
      <c r="B56">
        <v>1</v>
      </c>
      <c r="C56">
        <v>1</v>
      </c>
      <c r="D56">
        <v>0</v>
      </c>
      <c r="E56">
        <v>0.57748713203756386</v>
      </c>
      <c r="F56">
        <v>12.907411096619199</v>
      </c>
      <c r="G56">
        <f t="shared" si="0"/>
        <v>6.4537055483095997</v>
      </c>
      <c r="H56">
        <v>1.34</v>
      </c>
      <c r="I56" t="str">
        <f t="shared" si="2"/>
        <v>Good for crops</v>
      </c>
    </row>
    <row r="57" spans="1:9" x14ac:dyDescent="0.3">
      <c r="A57">
        <v>2030</v>
      </c>
      <c r="B57">
        <v>1</v>
      </c>
      <c r="C57">
        <f>C56+1</f>
        <v>2</v>
      </c>
      <c r="D57">
        <v>0</v>
      </c>
      <c r="E57">
        <v>0.5457441094262786</v>
      </c>
      <c r="F57">
        <v>12.391216643297501</v>
      </c>
      <c r="G57">
        <f t="shared" si="0"/>
        <v>6.1956083216487503</v>
      </c>
      <c r="H57">
        <v>0.878</v>
      </c>
      <c r="I57" t="str">
        <f t="shared" si="2"/>
        <v>Good for crops</v>
      </c>
    </row>
    <row r="58" spans="1:9" x14ac:dyDescent="0.3">
      <c r="A58">
        <v>2030</v>
      </c>
      <c r="B58">
        <v>1</v>
      </c>
      <c r="C58">
        <f t="shared" ref="C58:C109" si="12">C57+1</f>
        <v>3</v>
      </c>
      <c r="D58">
        <v>0</v>
      </c>
      <c r="E58">
        <v>0.51660376686422538</v>
      </c>
      <c r="F58">
        <v>12.5063920125216</v>
      </c>
      <c r="G58">
        <f t="shared" si="0"/>
        <v>6.2531960062607999</v>
      </c>
      <c r="H58">
        <v>0.57179999999999997</v>
      </c>
      <c r="I58" t="str">
        <f t="shared" si="2"/>
        <v>Good for crops</v>
      </c>
    </row>
    <row r="59" spans="1:9" x14ac:dyDescent="0.3">
      <c r="A59">
        <v>2030</v>
      </c>
      <c r="B59">
        <v>1</v>
      </c>
      <c r="C59">
        <f t="shared" si="12"/>
        <v>4</v>
      </c>
      <c r="D59">
        <v>0</v>
      </c>
      <c r="E59">
        <v>0.48858566369042739</v>
      </c>
      <c r="F59">
        <v>12.2092427181171</v>
      </c>
      <c r="G59">
        <f t="shared" si="0"/>
        <v>6.1046213590585499</v>
      </c>
      <c r="H59">
        <v>0.87160000000000004</v>
      </c>
      <c r="I59" t="str">
        <f t="shared" si="2"/>
        <v>Crops under moderate stress</v>
      </c>
    </row>
    <row r="60" spans="1:9" x14ac:dyDescent="0.3">
      <c r="A60">
        <v>2030</v>
      </c>
      <c r="B60">
        <v>1</v>
      </c>
      <c r="C60">
        <f t="shared" si="12"/>
        <v>5</v>
      </c>
      <c r="D60">
        <v>0</v>
      </c>
      <c r="E60">
        <v>0.46104828932122482</v>
      </c>
      <c r="F60">
        <v>12.877170751763799</v>
      </c>
      <c r="G60">
        <f t="shared" si="0"/>
        <v>6.4385853758818996</v>
      </c>
      <c r="H60">
        <v>11</v>
      </c>
      <c r="I60" t="str">
        <f t="shared" si="2"/>
        <v>Crops under moderate stress</v>
      </c>
    </row>
    <row r="61" spans="1:9" x14ac:dyDescent="0.3">
      <c r="A61">
        <v>2030</v>
      </c>
      <c r="B61">
        <v>2</v>
      </c>
      <c r="C61">
        <f t="shared" si="12"/>
        <v>6</v>
      </c>
      <c r="D61">
        <v>0</v>
      </c>
      <c r="E61">
        <v>0.43358051188238877</v>
      </c>
      <c r="F61">
        <v>11.663265665652199</v>
      </c>
      <c r="G61">
        <f t="shared" si="0"/>
        <v>5.8316328328260996</v>
      </c>
      <c r="H61">
        <v>12</v>
      </c>
      <c r="I61" t="str">
        <f t="shared" si="2"/>
        <v>Crops under moderate stress</v>
      </c>
    </row>
    <row r="62" spans="1:9" x14ac:dyDescent="0.3">
      <c r="A62">
        <v>2030</v>
      </c>
      <c r="B62">
        <v>2</v>
      </c>
      <c r="C62">
        <f t="shared" si="12"/>
        <v>7</v>
      </c>
      <c r="D62">
        <v>0</v>
      </c>
      <c r="E62">
        <v>0.40704006027253614</v>
      </c>
      <c r="F62">
        <v>10.9443458382377</v>
      </c>
      <c r="G62">
        <f t="shared" si="0"/>
        <v>5.47217291911885</v>
      </c>
      <c r="H62">
        <v>0.26700000000000002</v>
      </c>
      <c r="I62" t="str">
        <f t="shared" si="2"/>
        <v>Crops under moderate stress</v>
      </c>
    </row>
    <row r="63" spans="1:9" x14ac:dyDescent="0.3">
      <c r="A63">
        <v>2030</v>
      </c>
      <c r="B63">
        <v>2</v>
      </c>
      <c r="C63">
        <f t="shared" si="12"/>
        <v>8</v>
      </c>
      <c r="D63">
        <v>0</v>
      </c>
      <c r="E63">
        <v>0.38202331396595712</v>
      </c>
      <c r="F63">
        <v>11.0058282669196</v>
      </c>
      <c r="G63">
        <f t="shared" si="0"/>
        <v>5.5029141334598002</v>
      </c>
      <c r="H63">
        <v>0.26278000000000001</v>
      </c>
      <c r="I63" t="str">
        <f t="shared" si="2"/>
        <v>Crops under moderate stress</v>
      </c>
    </row>
    <row r="64" spans="1:9" x14ac:dyDescent="0.3">
      <c r="A64">
        <v>2030</v>
      </c>
      <c r="B64">
        <v>2</v>
      </c>
      <c r="C64">
        <f t="shared" si="12"/>
        <v>9</v>
      </c>
      <c r="D64">
        <v>0</v>
      </c>
      <c r="E64">
        <v>0.35769899962599533</v>
      </c>
      <c r="F64">
        <v>11.3014616133567</v>
      </c>
      <c r="G64">
        <f t="shared" si="0"/>
        <v>5.6507308066783501</v>
      </c>
      <c r="H64">
        <v>0.378</v>
      </c>
      <c r="I64" t="str">
        <f t="shared" si="2"/>
        <v>Crops under moderate stress</v>
      </c>
    </row>
    <row r="65" spans="1:9" x14ac:dyDescent="0.3">
      <c r="A65">
        <v>2030</v>
      </c>
      <c r="B65">
        <v>3</v>
      </c>
      <c r="C65">
        <f t="shared" si="12"/>
        <v>10</v>
      </c>
      <c r="D65">
        <v>0</v>
      </c>
      <c r="E65">
        <v>0.33291589662382087</v>
      </c>
      <c r="F65">
        <v>11.9092279197063</v>
      </c>
      <c r="G65">
        <f t="shared" si="0"/>
        <v>5.95461395985315</v>
      </c>
      <c r="H65">
        <v>0.67900000000000005</v>
      </c>
      <c r="I65" t="str">
        <f t="shared" si="2"/>
        <v>Crops under moderate stress</v>
      </c>
    </row>
    <row r="66" spans="1:9" x14ac:dyDescent="0.3">
      <c r="A66">
        <v>2030</v>
      </c>
      <c r="B66">
        <v>3</v>
      </c>
      <c r="C66">
        <f t="shared" si="12"/>
        <v>11</v>
      </c>
      <c r="D66">
        <v>0</v>
      </c>
      <c r="E66">
        <v>0.30828143000962843</v>
      </c>
      <c r="F66">
        <v>12.668661745241</v>
      </c>
      <c r="G66">
        <f t="shared" si="0"/>
        <v>6.3343308726204999</v>
      </c>
      <c r="H66">
        <v>0.56699999999999995</v>
      </c>
      <c r="I66" t="str">
        <f t="shared" si="2"/>
        <v>Crops under moderate stress</v>
      </c>
    </row>
    <row r="67" spans="1:9" x14ac:dyDescent="0.3">
      <c r="A67">
        <v>2030</v>
      </c>
      <c r="B67">
        <v>3</v>
      </c>
      <c r="C67">
        <f t="shared" si="12"/>
        <v>12</v>
      </c>
      <c r="D67">
        <v>0</v>
      </c>
      <c r="E67">
        <v>0.284458897423091</v>
      </c>
      <c r="F67">
        <v>12.5969414444656</v>
      </c>
      <c r="G67">
        <f t="shared" ref="G67:G130" si="13">F67/2</f>
        <v>6.2984707222327998</v>
      </c>
      <c r="H67">
        <v>0.628</v>
      </c>
      <c r="I67" t="str">
        <f t="shared" ref="I67:I130" si="14">IF(E67&gt;0.75,"Excellent for crop growth",IF(E67&gt;0.5,"Good for crops",IF(E67&gt;0.2,"Crops under moderate stress",IF(E67&lt;0.25,"Crops under severe stress",""))))</f>
        <v>Crops under moderate stress</v>
      </c>
    </row>
    <row r="68" spans="1:9" x14ac:dyDescent="0.3">
      <c r="A68">
        <v>2030</v>
      </c>
      <c r="B68">
        <v>3</v>
      </c>
      <c r="C68">
        <f t="shared" si="12"/>
        <v>13</v>
      </c>
      <c r="D68">
        <v>0</v>
      </c>
      <c r="E68">
        <v>0.26224884755036126</v>
      </c>
      <c r="F68">
        <v>12.7769498458438</v>
      </c>
      <c r="G68">
        <f t="shared" si="13"/>
        <v>6.3884749229219002</v>
      </c>
      <c r="H68">
        <v>0.57299999999999995</v>
      </c>
      <c r="I68" t="str">
        <f t="shared" si="14"/>
        <v>Crops under moderate stress</v>
      </c>
    </row>
    <row r="69" spans="1:9" x14ac:dyDescent="0.3">
      <c r="A69">
        <v>2030</v>
      </c>
      <c r="B69">
        <v>3</v>
      </c>
      <c r="C69">
        <f t="shared" si="12"/>
        <v>14</v>
      </c>
      <c r="D69">
        <v>0</v>
      </c>
      <c r="E69">
        <v>0.24261612074950459</v>
      </c>
      <c r="F69">
        <v>13.5474157851204</v>
      </c>
      <c r="G69">
        <f t="shared" si="13"/>
        <v>6.7737078925601999</v>
      </c>
      <c r="H69">
        <v>0.26269999999999999</v>
      </c>
      <c r="I69" t="str">
        <f t="shared" si="14"/>
        <v>Crops under moderate stress</v>
      </c>
    </row>
    <row r="70" spans="1:9" x14ac:dyDescent="0.3">
      <c r="A70">
        <v>2030</v>
      </c>
      <c r="B70">
        <v>4</v>
      </c>
      <c r="C70">
        <f t="shared" si="12"/>
        <v>15</v>
      </c>
      <c r="D70">
        <v>0.99</v>
      </c>
      <c r="E70">
        <v>0.27374885654091324</v>
      </c>
      <c r="F70">
        <v>15.1930712466923</v>
      </c>
      <c r="G70">
        <f t="shared" si="13"/>
        <v>7.5965356233461501</v>
      </c>
      <c r="H70">
        <v>0.99</v>
      </c>
      <c r="I70" t="str">
        <f t="shared" si="14"/>
        <v>Crops under moderate stress</v>
      </c>
    </row>
    <row r="71" spans="1:9" x14ac:dyDescent="0.3">
      <c r="A71">
        <v>2030</v>
      </c>
      <c r="B71">
        <v>4</v>
      </c>
      <c r="C71">
        <f t="shared" si="12"/>
        <v>16</v>
      </c>
      <c r="D71">
        <v>0</v>
      </c>
      <c r="E71">
        <v>0.20825513902407813</v>
      </c>
      <c r="F71">
        <v>15.562379211777101</v>
      </c>
      <c r="G71">
        <f t="shared" si="13"/>
        <v>7.7811896058885504</v>
      </c>
      <c r="H71">
        <v>0.36799999999999999</v>
      </c>
      <c r="I71" t="str">
        <f t="shared" si="14"/>
        <v>Crops under moderate stress</v>
      </c>
    </row>
    <row r="72" spans="1:9" x14ac:dyDescent="0.3">
      <c r="A72">
        <v>2030</v>
      </c>
      <c r="B72">
        <v>4</v>
      </c>
      <c r="C72">
        <f t="shared" si="12"/>
        <v>17</v>
      </c>
      <c r="D72">
        <v>0</v>
      </c>
      <c r="E72">
        <v>0.19112883388380059</v>
      </c>
      <c r="F72">
        <v>16.6215545547593</v>
      </c>
      <c r="G72">
        <f t="shared" si="13"/>
        <v>8.3107772773796498</v>
      </c>
      <c r="H72">
        <v>0.57799999999999996</v>
      </c>
      <c r="I72" t="str">
        <f t="shared" si="14"/>
        <v>Crops under severe stress</v>
      </c>
    </row>
    <row r="73" spans="1:9" x14ac:dyDescent="0.3">
      <c r="A73">
        <v>2030</v>
      </c>
      <c r="B73">
        <v>4</v>
      </c>
      <c r="C73">
        <f t="shared" si="12"/>
        <v>18</v>
      </c>
      <c r="D73">
        <v>0</v>
      </c>
      <c r="E73">
        <v>0.17490128418012713</v>
      </c>
      <c r="F73">
        <v>15.886456556858599</v>
      </c>
      <c r="G73">
        <f t="shared" si="13"/>
        <v>7.9432282784292996</v>
      </c>
      <c r="H73">
        <v>17</v>
      </c>
      <c r="I73" t="str">
        <f t="shared" si="14"/>
        <v>Crops under severe stress</v>
      </c>
    </row>
    <row r="74" spans="1:9" x14ac:dyDescent="0.3">
      <c r="A74">
        <v>2030</v>
      </c>
      <c r="B74">
        <v>4</v>
      </c>
      <c r="C74">
        <f t="shared" si="12"/>
        <v>19</v>
      </c>
      <c r="D74">
        <v>0</v>
      </c>
      <c r="E74">
        <v>0.16042123951205892</v>
      </c>
      <c r="F74">
        <v>15.230401747867401</v>
      </c>
      <c r="G74">
        <f t="shared" si="13"/>
        <v>7.6152008739337003</v>
      </c>
      <c r="H74">
        <v>0.76500000000000001</v>
      </c>
      <c r="I74" t="str">
        <f t="shared" si="14"/>
        <v>Crops under severe stress</v>
      </c>
    </row>
    <row r="75" spans="1:9" x14ac:dyDescent="0.3">
      <c r="A75">
        <v>2030</v>
      </c>
      <c r="B75">
        <v>5</v>
      </c>
      <c r="C75">
        <f t="shared" si="12"/>
        <v>20</v>
      </c>
      <c r="D75">
        <v>0</v>
      </c>
      <c r="E75">
        <v>0.14634992934254396</v>
      </c>
      <c r="F75">
        <v>15.7631659183692</v>
      </c>
      <c r="G75">
        <f t="shared" si="13"/>
        <v>7.8815829591846001</v>
      </c>
      <c r="H75">
        <v>0.56799999999999995</v>
      </c>
      <c r="I75" t="str">
        <f t="shared" si="14"/>
        <v>Crops under severe stress</v>
      </c>
    </row>
    <row r="76" spans="1:9" x14ac:dyDescent="0.3">
      <c r="A76">
        <v>2030</v>
      </c>
      <c r="B76">
        <v>5</v>
      </c>
      <c r="C76">
        <f t="shared" si="12"/>
        <v>21</v>
      </c>
      <c r="D76">
        <v>0</v>
      </c>
      <c r="E76">
        <v>0.13293759582044809</v>
      </c>
      <c r="F76">
        <v>16.324240981998098</v>
      </c>
      <c r="G76">
        <f t="shared" si="13"/>
        <v>8.1621204909990492</v>
      </c>
      <c r="H76">
        <v>0.23400000000000001</v>
      </c>
      <c r="I76" t="str">
        <f t="shared" si="14"/>
        <v>Crops under severe stress</v>
      </c>
    </row>
    <row r="77" spans="1:9" x14ac:dyDescent="0.3">
      <c r="A77">
        <v>2030</v>
      </c>
      <c r="B77">
        <v>5</v>
      </c>
      <c r="C77">
        <f t="shared" si="12"/>
        <v>22</v>
      </c>
      <c r="D77">
        <v>2.3199999999999998</v>
      </c>
      <c r="E77">
        <v>0.22636297914717923</v>
      </c>
      <c r="F77">
        <v>18.026615587914701</v>
      </c>
      <c r="G77">
        <f t="shared" si="13"/>
        <v>9.0133077939573507</v>
      </c>
      <c r="H77">
        <f>D77</f>
        <v>2.3199999999999998</v>
      </c>
      <c r="I77" t="str">
        <f t="shared" si="14"/>
        <v>Crops under moderate stress</v>
      </c>
    </row>
    <row r="78" spans="1:9" x14ac:dyDescent="0.3">
      <c r="A78">
        <v>2030</v>
      </c>
      <c r="B78">
        <v>5</v>
      </c>
      <c r="C78">
        <f t="shared" si="12"/>
        <v>23</v>
      </c>
      <c r="D78">
        <v>1.67</v>
      </c>
      <c r="E78">
        <v>0.18800026236302622</v>
      </c>
      <c r="F78">
        <v>17.455339385790701</v>
      </c>
      <c r="G78">
        <f t="shared" si="13"/>
        <v>8.7276696928953506</v>
      </c>
      <c r="H78">
        <f>D78</f>
        <v>1.67</v>
      </c>
      <c r="I78" t="str">
        <f t="shared" si="14"/>
        <v>Crops under severe stress</v>
      </c>
    </row>
    <row r="79" spans="1:9" x14ac:dyDescent="0.3">
      <c r="A79">
        <v>2030</v>
      </c>
      <c r="B79">
        <v>5</v>
      </c>
      <c r="C79">
        <f t="shared" si="12"/>
        <v>24</v>
      </c>
      <c r="D79">
        <v>2.85</v>
      </c>
      <c r="E79">
        <v>0.23440844486646953</v>
      </c>
      <c r="F79">
        <v>17.107094879537399</v>
      </c>
      <c r="G79">
        <f t="shared" si="13"/>
        <v>8.5535474397686997</v>
      </c>
      <c r="H79">
        <f>D79</f>
        <v>2.85</v>
      </c>
      <c r="I79" t="str">
        <f t="shared" si="14"/>
        <v>Crops under moderate stress</v>
      </c>
    </row>
    <row r="80" spans="1:9" x14ac:dyDescent="0.3">
      <c r="A80">
        <v>2030</v>
      </c>
      <c r="B80">
        <v>6</v>
      </c>
      <c r="C80">
        <f t="shared" si="12"/>
        <v>25</v>
      </c>
      <c r="D80">
        <v>26.42</v>
      </c>
      <c r="E80">
        <v>1</v>
      </c>
      <c r="F80">
        <v>19.652922106269202</v>
      </c>
      <c r="G80">
        <f t="shared" si="13"/>
        <v>9.8264610531346008</v>
      </c>
      <c r="H80">
        <f>D80</f>
        <v>26.42</v>
      </c>
      <c r="I80" t="str">
        <f t="shared" si="14"/>
        <v>Excellent for crop growth</v>
      </c>
    </row>
    <row r="81" spans="1:9" x14ac:dyDescent="0.3">
      <c r="A81">
        <v>2030</v>
      </c>
      <c r="B81">
        <v>6</v>
      </c>
      <c r="C81">
        <f t="shared" si="12"/>
        <v>26</v>
      </c>
      <c r="D81">
        <v>3.3</v>
      </c>
      <c r="E81">
        <v>0.24910680955101758</v>
      </c>
      <c r="F81">
        <v>18.7814100161048</v>
      </c>
      <c r="G81">
        <f t="shared" si="13"/>
        <v>9.3907050080524002</v>
      </c>
      <c r="H81">
        <f>D81</f>
        <v>3.3</v>
      </c>
      <c r="I81" t="str">
        <f t="shared" si="14"/>
        <v>Crops under moderate stress</v>
      </c>
    </row>
    <row r="82" spans="1:9" x14ac:dyDescent="0.3">
      <c r="A82">
        <v>2030</v>
      </c>
      <c r="B82">
        <v>6</v>
      </c>
      <c r="C82">
        <f t="shared" si="12"/>
        <v>27</v>
      </c>
      <c r="D82">
        <v>6.92</v>
      </c>
      <c r="E82">
        <v>0.41208174524623403</v>
      </c>
      <c r="F82">
        <v>19.439049906293601</v>
      </c>
      <c r="G82">
        <f t="shared" si="13"/>
        <v>9.7195249531468004</v>
      </c>
      <c r="H82">
        <f t="shared" ref="H82:H108" si="15">D82</f>
        <v>6.92</v>
      </c>
      <c r="I82" t="str">
        <f t="shared" si="14"/>
        <v>Crops under moderate stress</v>
      </c>
    </row>
    <row r="83" spans="1:9" x14ac:dyDescent="0.3">
      <c r="A83">
        <v>2030</v>
      </c>
      <c r="B83">
        <v>6</v>
      </c>
      <c r="C83">
        <f t="shared" si="12"/>
        <v>28</v>
      </c>
      <c r="D83">
        <v>483.67</v>
      </c>
      <c r="E83">
        <v>1</v>
      </c>
      <c r="F83">
        <v>19.3705233539891</v>
      </c>
      <c r="G83">
        <f t="shared" si="13"/>
        <v>9.6852616769945499</v>
      </c>
      <c r="H83">
        <f>48.7</f>
        <v>48.7</v>
      </c>
      <c r="I83" t="str">
        <f t="shared" si="14"/>
        <v>Excellent for crop growth</v>
      </c>
    </row>
    <row r="84" spans="1:9" x14ac:dyDescent="0.3">
      <c r="A84">
        <v>2030</v>
      </c>
      <c r="B84">
        <v>7</v>
      </c>
      <c r="C84">
        <f>C83+1</f>
        <v>29</v>
      </c>
      <c r="D84">
        <v>44.89</v>
      </c>
      <c r="E84">
        <v>1</v>
      </c>
      <c r="F84">
        <v>19.360608585640801</v>
      </c>
      <c r="G84">
        <f t="shared" si="13"/>
        <v>9.6803042928204004</v>
      </c>
      <c r="H84">
        <f t="shared" si="15"/>
        <v>44.89</v>
      </c>
      <c r="I84" t="str">
        <f t="shared" si="14"/>
        <v>Excellent for crop growth</v>
      </c>
    </row>
    <row r="85" spans="1:9" x14ac:dyDescent="0.3">
      <c r="A85">
        <v>2030</v>
      </c>
      <c r="B85">
        <v>7</v>
      </c>
      <c r="C85">
        <f t="shared" si="12"/>
        <v>30</v>
      </c>
      <c r="D85">
        <v>77.13</v>
      </c>
      <c r="E85">
        <v>1</v>
      </c>
      <c r="F85">
        <v>19.663164752794401</v>
      </c>
      <c r="G85">
        <f t="shared" si="13"/>
        <v>9.8315823763972006</v>
      </c>
      <c r="H85">
        <f>56.8</f>
        <v>56.8</v>
      </c>
      <c r="I85" t="str">
        <f t="shared" si="14"/>
        <v>Excellent for crop growth</v>
      </c>
    </row>
    <row r="86" spans="1:9" x14ac:dyDescent="0.3">
      <c r="A86">
        <v>2030</v>
      </c>
      <c r="B86">
        <v>7</v>
      </c>
      <c r="C86">
        <f t="shared" si="12"/>
        <v>31</v>
      </c>
      <c r="D86">
        <v>196.6</v>
      </c>
      <c r="E86">
        <v>1</v>
      </c>
      <c r="F86">
        <v>19.6369556901452</v>
      </c>
      <c r="G86">
        <f t="shared" si="13"/>
        <v>9.8184778450726</v>
      </c>
      <c r="H86">
        <f>89</f>
        <v>89</v>
      </c>
      <c r="I86" t="str">
        <f t="shared" si="14"/>
        <v>Excellent for crop growth</v>
      </c>
    </row>
    <row r="87" spans="1:9" x14ac:dyDescent="0.3">
      <c r="A87">
        <v>2030</v>
      </c>
      <c r="B87">
        <v>7</v>
      </c>
      <c r="C87">
        <f t="shared" si="12"/>
        <v>32</v>
      </c>
      <c r="D87">
        <v>318.02</v>
      </c>
      <c r="E87">
        <v>1</v>
      </c>
      <c r="F87">
        <v>19.575423650920801</v>
      </c>
      <c r="G87">
        <f t="shared" si="13"/>
        <v>9.7877118254604003</v>
      </c>
      <c r="H87">
        <f>76.4</f>
        <v>76.400000000000006</v>
      </c>
      <c r="I87" t="str">
        <f t="shared" si="14"/>
        <v>Excellent for crop growth</v>
      </c>
    </row>
    <row r="88" spans="1:9" x14ac:dyDescent="0.3">
      <c r="A88">
        <v>2030</v>
      </c>
      <c r="B88">
        <v>7</v>
      </c>
      <c r="C88">
        <f t="shared" si="12"/>
        <v>33</v>
      </c>
      <c r="D88">
        <v>21</v>
      </c>
      <c r="E88">
        <v>1</v>
      </c>
      <c r="F88">
        <v>18.893283658470299</v>
      </c>
      <c r="G88">
        <f t="shared" si="13"/>
        <v>9.4466418292351495</v>
      </c>
      <c r="H88">
        <f t="shared" si="15"/>
        <v>21</v>
      </c>
      <c r="I88" t="str">
        <f t="shared" si="14"/>
        <v>Excellent for crop growth</v>
      </c>
    </row>
    <row r="89" spans="1:9" x14ac:dyDescent="0.3">
      <c r="A89">
        <v>2030</v>
      </c>
      <c r="B89">
        <v>8</v>
      </c>
      <c r="C89">
        <f t="shared" si="12"/>
        <v>34</v>
      </c>
      <c r="D89">
        <v>192.01</v>
      </c>
      <c r="E89">
        <v>1</v>
      </c>
      <c r="F89">
        <v>18.451723853204602</v>
      </c>
      <c r="G89">
        <f t="shared" si="13"/>
        <v>9.2258619266023008</v>
      </c>
      <c r="H89">
        <f>45.7</f>
        <v>45.7</v>
      </c>
      <c r="I89" t="str">
        <f t="shared" si="14"/>
        <v>Excellent for crop growth</v>
      </c>
    </row>
    <row r="90" spans="1:9" x14ac:dyDescent="0.3">
      <c r="A90">
        <v>2030</v>
      </c>
      <c r="B90">
        <v>8</v>
      </c>
      <c r="C90">
        <f t="shared" si="12"/>
        <v>35</v>
      </c>
      <c r="D90">
        <v>240.22</v>
      </c>
      <c r="E90">
        <v>1</v>
      </c>
      <c r="F90">
        <v>18.8456620367703</v>
      </c>
      <c r="G90">
        <f t="shared" si="13"/>
        <v>9.4228310183851498</v>
      </c>
      <c r="H90">
        <v>56.8</v>
      </c>
      <c r="I90" t="str">
        <f t="shared" si="14"/>
        <v>Excellent for crop growth</v>
      </c>
    </row>
    <row r="91" spans="1:9" x14ac:dyDescent="0.3">
      <c r="A91">
        <v>2030</v>
      </c>
      <c r="B91">
        <v>8</v>
      </c>
      <c r="C91">
        <f t="shared" si="12"/>
        <v>36</v>
      </c>
      <c r="D91">
        <v>27.02</v>
      </c>
      <c r="E91">
        <v>1</v>
      </c>
      <c r="F91">
        <v>19.584169466194201</v>
      </c>
      <c r="G91">
        <f t="shared" si="13"/>
        <v>9.7920847330971004</v>
      </c>
      <c r="H91">
        <f t="shared" si="15"/>
        <v>27.02</v>
      </c>
      <c r="I91" t="str">
        <f t="shared" si="14"/>
        <v>Excellent for crop growth</v>
      </c>
    </row>
    <row r="92" spans="1:9" x14ac:dyDescent="0.3">
      <c r="A92">
        <v>2030</v>
      </c>
      <c r="B92">
        <v>9</v>
      </c>
      <c r="C92">
        <f t="shared" si="12"/>
        <v>37</v>
      </c>
      <c r="D92">
        <v>658.82</v>
      </c>
      <c r="E92">
        <v>1</v>
      </c>
      <c r="F92">
        <v>18.529413637139999</v>
      </c>
      <c r="G92">
        <f t="shared" si="13"/>
        <v>9.2647068185699997</v>
      </c>
      <c r="H92">
        <v>56</v>
      </c>
      <c r="I92" t="str">
        <f t="shared" si="14"/>
        <v>Excellent for crop growth</v>
      </c>
    </row>
    <row r="93" spans="1:9" x14ac:dyDescent="0.3">
      <c r="A93">
        <v>2030</v>
      </c>
      <c r="B93">
        <v>9</v>
      </c>
      <c r="C93">
        <f t="shared" si="12"/>
        <v>38</v>
      </c>
      <c r="D93">
        <v>41.16</v>
      </c>
      <c r="E93">
        <v>1</v>
      </c>
      <c r="F93">
        <v>18.198459105503002</v>
      </c>
      <c r="G93">
        <f t="shared" si="13"/>
        <v>9.0992295527515008</v>
      </c>
      <c r="H93">
        <f t="shared" si="15"/>
        <v>41.16</v>
      </c>
      <c r="I93" t="str">
        <f t="shared" si="14"/>
        <v>Excellent for crop growth</v>
      </c>
    </row>
    <row r="94" spans="1:9" x14ac:dyDescent="0.3">
      <c r="A94">
        <v>2030</v>
      </c>
      <c r="B94">
        <v>9</v>
      </c>
      <c r="C94">
        <f t="shared" si="12"/>
        <v>39</v>
      </c>
      <c r="D94">
        <v>0</v>
      </c>
      <c r="E94">
        <v>0.99724111172804031</v>
      </c>
      <c r="F94">
        <v>18.534771853311899</v>
      </c>
      <c r="G94">
        <f t="shared" si="13"/>
        <v>9.2673859266559493</v>
      </c>
      <c r="H94">
        <v>0.76800000000000002</v>
      </c>
      <c r="I94" t="str">
        <f t="shared" si="14"/>
        <v>Excellent for crop growth</v>
      </c>
    </row>
    <row r="95" spans="1:9" x14ac:dyDescent="0.3">
      <c r="A95">
        <v>2030</v>
      </c>
      <c r="B95">
        <v>10</v>
      </c>
      <c r="C95">
        <f t="shared" si="12"/>
        <v>40</v>
      </c>
      <c r="D95">
        <v>0.27</v>
      </c>
      <c r="E95">
        <v>0.91939357867630689</v>
      </c>
      <c r="F95">
        <v>17.599462160422501</v>
      </c>
      <c r="G95">
        <f t="shared" si="13"/>
        <v>8.7997310802112505</v>
      </c>
      <c r="H95">
        <f t="shared" si="15"/>
        <v>0.27</v>
      </c>
      <c r="I95" t="str">
        <f t="shared" si="14"/>
        <v>Excellent for crop growth</v>
      </c>
    </row>
    <row r="96" spans="1:9" x14ac:dyDescent="0.3">
      <c r="A96">
        <v>2030</v>
      </c>
      <c r="B96">
        <v>10</v>
      </c>
      <c r="C96">
        <f t="shared" si="12"/>
        <v>41</v>
      </c>
      <c r="D96">
        <v>0.54</v>
      </c>
      <c r="E96">
        <v>0.85156796259596645</v>
      </c>
      <c r="F96">
        <v>17.832875450256299</v>
      </c>
      <c r="G96">
        <f t="shared" si="13"/>
        <v>8.9164377251281497</v>
      </c>
      <c r="H96">
        <f t="shared" si="15"/>
        <v>0.54</v>
      </c>
      <c r="I96" t="str">
        <f t="shared" si="14"/>
        <v>Excellent for crop growth</v>
      </c>
    </row>
    <row r="97" spans="1:9" x14ac:dyDescent="0.3">
      <c r="A97">
        <v>2030</v>
      </c>
      <c r="B97">
        <v>10</v>
      </c>
      <c r="C97">
        <f t="shared" si="12"/>
        <v>42</v>
      </c>
      <c r="D97">
        <v>0</v>
      </c>
      <c r="E97">
        <v>0.77986449888731202</v>
      </c>
      <c r="F97">
        <v>17.974444748473001</v>
      </c>
      <c r="G97">
        <f t="shared" si="13"/>
        <v>8.9872223742365005</v>
      </c>
      <c r="H97">
        <v>0.57799999999999996</v>
      </c>
      <c r="I97" t="str">
        <f t="shared" si="14"/>
        <v>Excellent for crop growth</v>
      </c>
    </row>
    <row r="98" spans="1:9" x14ac:dyDescent="0.3">
      <c r="A98">
        <v>2030</v>
      </c>
      <c r="B98">
        <v>10</v>
      </c>
      <c r="C98">
        <f t="shared" si="12"/>
        <v>43</v>
      </c>
      <c r="D98">
        <v>0</v>
      </c>
      <c r="E98">
        <v>0.71779158268895116</v>
      </c>
      <c r="F98">
        <v>17.965606558589201</v>
      </c>
      <c r="G98">
        <f t="shared" si="13"/>
        <v>8.9828032792946004</v>
      </c>
      <c r="H98">
        <v>0.36780000000000002</v>
      </c>
      <c r="I98" t="str">
        <f t="shared" si="14"/>
        <v>Good for crops</v>
      </c>
    </row>
    <row r="99" spans="1:9" x14ac:dyDescent="0.3">
      <c r="A99">
        <v>2030</v>
      </c>
      <c r="B99">
        <v>10</v>
      </c>
      <c r="C99">
        <f t="shared" si="12"/>
        <v>44</v>
      </c>
      <c r="D99">
        <v>0</v>
      </c>
      <c r="E99">
        <v>0.66184499079435966</v>
      </c>
      <c r="F99">
        <v>17.861522482007398</v>
      </c>
      <c r="G99">
        <f t="shared" si="13"/>
        <v>8.9307612410036992</v>
      </c>
      <c r="H99">
        <v>0.86399999999999999</v>
      </c>
      <c r="I99" t="str">
        <f t="shared" si="14"/>
        <v>Good for crops</v>
      </c>
    </row>
    <row r="100" spans="1:9" x14ac:dyDescent="0.3">
      <c r="A100">
        <v>2030</v>
      </c>
      <c r="B100">
        <v>11</v>
      </c>
      <c r="C100">
        <f t="shared" si="12"/>
        <v>45</v>
      </c>
      <c r="D100">
        <v>0</v>
      </c>
      <c r="E100">
        <v>0.6124294584034663</v>
      </c>
      <c r="F100">
        <v>15.761949585803899</v>
      </c>
      <c r="G100">
        <f t="shared" si="13"/>
        <v>7.8809747929019496</v>
      </c>
      <c r="H100">
        <v>0.54679999999999995</v>
      </c>
      <c r="I100" t="str">
        <f t="shared" si="14"/>
        <v>Good for crops</v>
      </c>
    </row>
    <row r="101" spans="1:9" x14ac:dyDescent="0.3">
      <c r="A101">
        <v>2030</v>
      </c>
      <c r="B101">
        <v>11</v>
      </c>
      <c r="C101">
        <f t="shared" si="12"/>
        <v>46</v>
      </c>
      <c r="D101">
        <v>0</v>
      </c>
      <c r="E101">
        <v>0.56828484847775285</v>
      </c>
      <c r="F101">
        <v>16.0817851256799</v>
      </c>
      <c r="G101">
        <f t="shared" si="13"/>
        <v>8.0408925628399501</v>
      </c>
      <c r="H101">
        <v>0.77600000000000002</v>
      </c>
      <c r="I101" t="str">
        <f t="shared" si="14"/>
        <v>Good for crops</v>
      </c>
    </row>
    <row r="102" spans="1:9" x14ac:dyDescent="0.3">
      <c r="A102">
        <v>2030</v>
      </c>
      <c r="B102">
        <v>11</v>
      </c>
      <c r="C102">
        <f t="shared" si="12"/>
        <v>47</v>
      </c>
      <c r="D102">
        <v>0</v>
      </c>
      <c r="E102">
        <v>0.52921664226178999</v>
      </c>
      <c r="F102">
        <v>16.8747813634332</v>
      </c>
      <c r="G102">
        <f t="shared" si="13"/>
        <v>8.4373906817166002</v>
      </c>
      <c r="H102">
        <v>0.54779999999999995</v>
      </c>
      <c r="I102" t="str">
        <f t="shared" si="14"/>
        <v>Good for crops</v>
      </c>
    </row>
    <row r="103" spans="1:9" x14ac:dyDescent="0.3">
      <c r="A103">
        <v>2030</v>
      </c>
      <c r="B103">
        <v>11</v>
      </c>
      <c r="C103">
        <f t="shared" si="12"/>
        <v>48</v>
      </c>
      <c r="D103">
        <v>0</v>
      </c>
      <c r="E103">
        <v>0.4939604141915423</v>
      </c>
      <c r="F103">
        <v>17.3292992322834</v>
      </c>
      <c r="G103">
        <f t="shared" si="13"/>
        <v>8.6646496161417002</v>
      </c>
      <c r="H103">
        <v>0.875</v>
      </c>
      <c r="I103" t="str">
        <f t="shared" si="14"/>
        <v>Crops under moderate stress</v>
      </c>
    </row>
    <row r="104" spans="1:9" x14ac:dyDescent="0.3">
      <c r="A104">
        <v>2030</v>
      </c>
      <c r="B104">
        <v>11</v>
      </c>
      <c r="C104">
        <f t="shared" si="12"/>
        <v>49</v>
      </c>
      <c r="D104">
        <v>0</v>
      </c>
      <c r="E104">
        <v>0.46073124253899411</v>
      </c>
      <c r="F104">
        <v>16.871951408075599</v>
      </c>
      <c r="G104">
        <f t="shared" si="13"/>
        <v>8.4359757040377996</v>
      </c>
      <c r="H104">
        <v>0.47799999999999998</v>
      </c>
      <c r="I104" t="str">
        <f t="shared" si="14"/>
        <v>Crops under moderate stress</v>
      </c>
    </row>
    <row r="105" spans="1:9" x14ac:dyDescent="0.3">
      <c r="A105">
        <v>2030</v>
      </c>
      <c r="B105">
        <v>12</v>
      </c>
      <c r="C105">
        <f t="shared" si="12"/>
        <v>50</v>
      </c>
      <c r="D105">
        <v>0</v>
      </c>
      <c r="E105">
        <v>0.4310317070143323</v>
      </c>
      <c r="F105">
        <v>16.4846870862843</v>
      </c>
      <c r="G105">
        <f t="shared" si="13"/>
        <v>8.2423435431421499</v>
      </c>
      <c r="H105">
        <v>0.46800000000000003</v>
      </c>
      <c r="I105" t="str">
        <f t="shared" si="14"/>
        <v>Crops under moderate stress</v>
      </c>
    </row>
    <row r="106" spans="1:9" x14ac:dyDescent="0.3">
      <c r="A106">
        <v>2030</v>
      </c>
      <c r="B106">
        <v>12</v>
      </c>
      <c r="C106">
        <f t="shared" si="12"/>
        <v>51</v>
      </c>
      <c r="D106">
        <v>0</v>
      </c>
      <c r="E106">
        <v>0.40570446269940452</v>
      </c>
      <c r="F106">
        <v>16.727230541696802</v>
      </c>
      <c r="G106">
        <f t="shared" si="13"/>
        <v>8.3636152708484008</v>
      </c>
      <c r="H106">
        <v>0.876</v>
      </c>
      <c r="I106" t="str">
        <f t="shared" si="14"/>
        <v>Crops under moderate stress</v>
      </c>
    </row>
    <row r="107" spans="1:9" x14ac:dyDescent="0.3">
      <c r="A107">
        <v>2030</v>
      </c>
      <c r="B107">
        <v>12</v>
      </c>
      <c r="C107">
        <f t="shared" si="12"/>
        <v>52</v>
      </c>
      <c r="D107">
        <v>0</v>
      </c>
      <c r="E107">
        <v>0.38250097972014807</v>
      </c>
      <c r="F107">
        <v>16.6703532365879</v>
      </c>
      <c r="G107">
        <f t="shared" si="13"/>
        <v>8.33517661829395</v>
      </c>
      <c r="H107">
        <v>0.88400000000000001</v>
      </c>
      <c r="I107" t="str">
        <f t="shared" si="14"/>
        <v>Crops under moderate stress</v>
      </c>
    </row>
    <row r="108" spans="1:9" x14ac:dyDescent="0.3">
      <c r="A108">
        <v>2030</v>
      </c>
      <c r="B108">
        <v>12</v>
      </c>
      <c r="C108">
        <f t="shared" si="12"/>
        <v>53</v>
      </c>
      <c r="D108">
        <v>0</v>
      </c>
      <c r="E108">
        <v>0.35992985394840216</v>
      </c>
      <c r="F108">
        <v>16.503716937741199</v>
      </c>
      <c r="G108">
        <f t="shared" si="13"/>
        <v>8.2518584688705996</v>
      </c>
      <c r="H108">
        <v>0.48899999999999999</v>
      </c>
      <c r="I108" t="str">
        <f t="shared" si="14"/>
        <v>Crops under moderate stress</v>
      </c>
    </row>
    <row r="109" spans="1:9" x14ac:dyDescent="0.3">
      <c r="A109">
        <v>2030</v>
      </c>
      <c r="B109">
        <v>12</v>
      </c>
      <c r="C109">
        <f t="shared" si="12"/>
        <v>54</v>
      </c>
      <c r="D109">
        <v>0</v>
      </c>
      <c r="E109">
        <v>0.33964911835585004</v>
      </c>
      <c r="F109">
        <v>15.9479192453178</v>
      </c>
      <c r="G109">
        <f t="shared" si="13"/>
        <v>7.9739596226589002</v>
      </c>
      <c r="H109">
        <v>0.875</v>
      </c>
      <c r="I109" t="str">
        <f t="shared" si="14"/>
        <v>Crops under moderate stress</v>
      </c>
    </row>
    <row r="110" spans="1:9" x14ac:dyDescent="0.3">
      <c r="A110">
        <v>2040</v>
      </c>
      <c r="B110">
        <v>1</v>
      </c>
      <c r="C110">
        <v>1</v>
      </c>
      <c r="D110">
        <v>0</v>
      </c>
      <c r="E110">
        <v>0.33233812400375584</v>
      </c>
      <c r="F110">
        <v>15.079903875733301</v>
      </c>
      <c r="G110">
        <f t="shared" si="13"/>
        <v>7.5399519378666504</v>
      </c>
      <c r="H110">
        <v>0.68899999999999995</v>
      </c>
      <c r="I110" t="str">
        <f t="shared" si="14"/>
        <v>Crops under moderate stress</v>
      </c>
    </row>
    <row r="111" spans="1:9" x14ac:dyDescent="0.3">
      <c r="A111">
        <v>2040</v>
      </c>
      <c r="B111">
        <v>1</v>
      </c>
      <c r="C111">
        <f>C110+1</f>
        <v>2</v>
      </c>
      <c r="D111">
        <v>0</v>
      </c>
      <c r="E111">
        <v>0.31324438604482246</v>
      </c>
      <c r="F111">
        <v>14.8415159652779</v>
      </c>
      <c r="G111">
        <f t="shared" si="13"/>
        <v>7.4207579826389498</v>
      </c>
      <c r="H111">
        <v>0.86499999999999999</v>
      </c>
      <c r="I111" t="str">
        <f t="shared" si="14"/>
        <v>Crops under moderate stress</v>
      </c>
    </row>
    <row r="112" spans="1:9" x14ac:dyDescent="0.3">
      <c r="A112">
        <v>2040</v>
      </c>
      <c r="B112">
        <v>1</v>
      </c>
      <c r="C112">
        <f t="shared" ref="C112:C154" si="16">C111+1</f>
        <v>3</v>
      </c>
      <c r="D112">
        <v>0</v>
      </c>
      <c r="E112">
        <v>0.29480759346786367</v>
      </c>
      <c r="F112">
        <v>13.6341225477656</v>
      </c>
      <c r="G112">
        <f t="shared" si="13"/>
        <v>6.8170612738827998</v>
      </c>
      <c r="H112">
        <v>0.47799999999999998</v>
      </c>
      <c r="I112" t="str">
        <f t="shared" si="14"/>
        <v>Crops under moderate stress</v>
      </c>
    </row>
    <row r="113" spans="1:9" x14ac:dyDescent="0.3">
      <c r="A113">
        <v>2040</v>
      </c>
      <c r="B113">
        <v>1</v>
      </c>
      <c r="C113">
        <f>C112+1</f>
        <v>4</v>
      </c>
      <c r="D113">
        <v>0</v>
      </c>
      <c r="E113">
        <v>0.27817850178191816</v>
      </c>
      <c r="F113">
        <v>13.9464661721684</v>
      </c>
      <c r="G113">
        <f t="shared" si="13"/>
        <v>6.9732330860841998</v>
      </c>
      <c r="H113">
        <v>0.77500000000000002</v>
      </c>
      <c r="I113" t="str">
        <f t="shared" si="14"/>
        <v>Crops under moderate stress</v>
      </c>
    </row>
    <row r="114" spans="1:9" x14ac:dyDescent="0.3">
      <c r="A114">
        <v>2040</v>
      </c>
      <c r="B114">
        <v>1</v>
      </c>
      <c r="C114">
        <f t="shared" si="16"/>
        <v>5</v>
      </c>
      <c r="D114">
        <v>0</v>
      </c>
      <c r="E114">
        <v>0.26305531767157375</v>
      </c>
      <c r="F114">
        <v>13.9093008015669</v>
      </c>
      <c r="G114">
        <f t="shared" si="13"/>
        <v>6.95465040078345</v>
      </c>
      <c r="H114">
        <v>0.85399999999999998</v>
      </c>
      <c r="I114" t="str">
        <f t="shared" si="14"/>
        <v>Crops under moderate stress</v>
      </c>
    </row>
    <row r="115" spans="1:9" x14ac:dyDescent="0.3">
      <c r="A115">
        <v>2040</v>
      </c>
      <c r="B115">
        <v>2</v>
      </c>
      <c r="C115">
        <f t="shared" si="16"/>
        <v>6</v>
      </c>
      <c r="D115">
        <v>0</v>
      </c>
      <c r="E115">
        <v>0.2480833493368412</v>
      </c>
      <c r="F115">
        <v>12.7309125334085</v>
      </c>
      <c r="G115">
        <f t="shared" si="13"/>
        <v>6.3654562667042498</v>
      </c>
      <c r="H115">
        <v>0.77400000000000002</v>
      </c>
      <c r="I115" t="str">
        <f t="shared" si="14"/>
        <v>Crops under moderate stress</v>
      </c>
    </row>
    <row r="116" spans="1:9" x14ac:dyDescent="0.3">
      <c r="A116">
        <v>2040</v>
      </c>
      <c r="B116">
        <v>2</v>
      </c>
      <c r="C116">
        <f t="shared" si="16"/>
        <v>7</v>
      </c>
      <c r="D116">
        <v>0</v>
      </c>
      <c r="E116">
        <v>0.23412072022778957</v>
      </c>
      <c r="F116">
        <v>11.4791342642469</v>
      </c>
      <c r="G116">
        <f t="shared" si="13"/>
        <v>5.73956713212345</v>
      </c>
      <c r="H116">
        <v>0.54669999999999996</v>
      </c>
      <c r="I116" t="str">
        <f t="shared" si="14"/>
        <v>Crops under moderate stress</v>
      </c>
    </row>
    <row r="117" spans="1:9" x14ac:dyDescent="0.3">
      <c r="A117">
        <v>2040</v>
      </c>
      <c r="B117">
        <v>2</v>
      </c>
      <c r="C117">
        <f t="shared" si="16"/>
        <v>8</v>
      </c>
      <c r="D117">
        <v>0</v>
      </c>
      <c r="E117">
        <v>0.22081760921061272</v>
      </c>
      <c r="F117">
        <v>12.0843092724493</v>
      </c>
      <c r="G117">
        <f t="shared" si="13"/>
        <v>6.0421546362246499</v>
      </c>
      <c r="H117">
        <v>0.57799999999999996</v>
      </c>
      <c r="I117" t="str">
        <f t="shared" si="14"/>
        <v>Crops under moderate stress</v>
      </c>
    </row>
    <row r="118" spans="1:9" x14ac:dyDescent="0.3">
      <c r="A118">
        <v>2040</v>
      </c>
      <c r="B118">
        <v>2</v>
      </c>
      <c r="C118">
        <f t="shared" si="16"/>
        <v>9</v>
      </c>
      <c r="D118">
        <v>0</v>
      </c>
      <c r="E118">
        <v>0.20720339670256055</v>
      </c>
      <c r="F118">
        <v>12.246152261650399</v>
      </c>
      <c r="G118">
        <f t="shared" si="13"/>
        <v>6.1230761308251997</v>
      </c>
      <c r="H118">
        <v>0.67800000000000005</v>
      </c>
      <c r="I118" t="str">
        <f t="shared" si="14"/>
        <v>Crops under moderate stress</v>
      </c>
    </row>
    <row r="119" spans="1:9" x14ac:dyDescent="0.3">
      <c r="A119">
        <v>2040</v>
      </c>
      <c r="B119">
        <v>3</v>
      </c>
      <c r="C119">
        <f t="shared" si="16"/>
        <v>10</v>
      </c>
      <c r="D119">
        <v>0</v>
      </c>
      <c r="E119">
        <v>0.19361526785247254</v>
      </c>
      <c r="F119">
        <v>10.939659715037401</v>
      </c>
      <c r="G119">
        <f t="shared" si="13"/>
        <v>5.4698298575187003</v>
      </c>
      <c r="H119">
        <v>0.46700000000000003</v>
      </c>
      <c r="I119" t="str">
        <f t="shared" si="14"/>
        <v>Crops under severe stress</v>
      </c>
    </row>
    <row r="120" spans="1:9" x14ac:dyDescent="0.3">
      <c r="A120">
        <v>2040</v>
      </c>
      <c r="B120">
        <v>3</v>
      </c>
      <c r="C120">
        <f t="shared" si="16"/>
        <v>11</v>
      </c>
      <c r="D120">
        <v>0</v>
      </c>
      <c r="E120">
        <v>0.18054675077605634</v>
      </c>
      <c r="F120">
        <v>11.5126831196217</v>
      </c>
      <c r="G120">
        <f t="shared" si="13"/>
        <v>5.7563415598108501</v>
      </c>
      <c r="H120">
        <v>0.4667</v>
      </c>
      <c r="I120" t="str">
        <f t="shared" si="14"/>
        <v>Crops under severe stress</v>
      </c>
    </row>
    <row r="121" spans="1:9" x14ac:dyDescent="0.3">
      <c r="A121">
        <v>2040</v>
      </c>
      <c r="B121">
        <v>3</v>
      </c>
      <c r="C121">
        <f t="shared" si="16"/>
        <v>12</v>
      </c>
      <c r="D121">
        <v>0</v>
      </c>
      <c r="E121">
        <v>0.16824201493838367</v>
      </c>
      <c r="F121">
        <v>12.1614054257816</v>
      </c>
      <c r="G121">
        <f t="shared" si="13"/>
        <v>6.0807027128908002</v>
      </c>
      <c r="H121">
        <v>0.46760000000000002</v>
      </c>
      <c r="I121" t="str">
        <f t="shared" si="14"/>
        <v>Crops under severe stress</v>
      </c>
    </row>
    <row r="122" spans="1:9" x14ac:dyDescent="0.3">
      <c r="A122">
        <v>2040</v>
      </c>
      <c r="B122">
        <v>3</v>
      </c>
      <c r="C122">
        <f t="shared" si="16"/>
        <v>13</v>
      </c>
      <c r="D122">
        <v>12.96</v>
      </c>
      <c r="E122">
        <v>0.84943577605101794</v>
      </c>
      <c r="F122">
        <v>12.102298630617399</v>
      </c>
      <c r="G122">
        <f t="shared" si="13"/>
        <v>6.0511493153086997</v>
      </c>
      <c r="H122">
        <f>D122</f>
        <v>12.96</v>
      </c>
      <c r="I122" t="str">
        <f t="shared" si="14"/>
        <v>Excellent for crop growth</v>
      </c>
    </row>
    <row r="123" spans="1:9" x14ac:dyDescent="0.3">
      <c r="A123">
        <v>2040</v>
      </c>
      <c r="B123">
        <v>3</v>
      </c>
      <c r="C123">
        <f t="shared" si="16"/>
        <v>14</v>
      </c>
      <c r="D123">
        <v>0</v>
      </c>
      <c r="E123">
        <v>0.15360443236648083</v>
      </c>
      <c r="F123">
        <v>11.1120910191165</v>
      </c>
      <c r="G123">
        <f t="shared" si="13"/>
        <v>5.5560455095582499</v>
      </c>
      <c r="H123">
        <v>0.58799999999999997</v>
      </c>
      <c r="I123" t="str">
        <f t="shared" si="14"/>
        <v>Crops under severe stress</v>
      </c>
    </row>
    <row r="124" spans="1:9" x14ac:dyDescent="0.3">
      <c r="A124">
        <v>2040</v>
      </c>
      <c r="B124">
        <v>4</v>
      </c>
      <c r="C124">
        <f t="shared" si="16"/>
        <v>15</v>
      </c>
      <c r="D124">
        <v>0</v>
      </c>
      <c r="E124">
        <v>0.14153216389170001</v>
      </c>
      <c r="F124">
        <v>11.248643960766101</v>
      </c>
      <c r="G124">
        <f t="shared" si="13"/>
        <v>5.6243219803830504</v>
      </c>
      <c r="H124">
        <v>0.76400000000000001</v>
      </c>
      <c r="I124" t="str">
        <f t="shared" si="14"/>
        <v>Crops under severe stress</v>
      </c>
    </row>
    <row r="125" spans="1:9" x14ac:dyDescent="0.3">
      <c r="A125">
        <v>2040</v>
      </c>
      <c r="B125">
        <v>4</v>
      </c>
      <c r="C125">
        <f t="shared" si="16"/>
        <v>16</v>
      </c>
      <c r="D125">
        <v>0</v>
      </c>
      <c r="E125">
        <v>0.13023033235559764</v>
      </c>
      <c r="F125">
        <v>12.2004824854289</v>
      </c>
      <c r="G125">
        <f t="shared" si="13"/>
        <v>6.1002412427144499</v>
      </c>
      <c r="H125">
        <v>0.57799999999999996</v>
      </c>
      <c r="I125" t="str">
        <f t="shared" si="14"/>
        <v>Crops under severe stress</v>
      </c>
    </row>
    <row r="126" spans="1:9" x14ac:dyDescent="0.3">
      <c r="A126">
        <v>2040</v>
      </c>
      <c r="B126">
        <v>4</v>
      </c>
      <c r="C126">
        <f t="shared" si="16"/>
        <v>17</v>
      </c>
      <c r="D126">
        <v>0</v>
      </c>
      <c r="E126">
        <v>0.11978712795783446</v>
      </c>
      <c r="F126">
        <v>10.958693346821599</v>
      </c>
      <c r="G126">
        <f t="shared" si="13"/>
        <v>5.4793466734107996</v>
      </c>
      <c r="H126">
        <v>0.75</v>
      </c>
      <c r="I126" t="str">
        <f t="shared" si="14"/>
        <v>Crops under severe stress</v>
      </c>
    </row>
    <row r="127" spans="1:9" x14ac:dyDescent="0.3">
      <c r="A127">
        <v>2040</v>
      </c>
      <c r="B127">
        <v>4</v>
      </c>
      <c r="C127">
        <f t="shared" si="16"/>
        <v>18</v>
      </c>
      <c r="D127">
        <v>0</v>
      </c>
      <c r="E127">
        <v>0.10994847504108585</v>
      </c>
      <c r="F127">
        <v>12.4558391142921</v>
      </c>
      <c r="G127">
        <f t="shared" si="13"/>
        <v>6.2279195571460502</v>
      </c>
      <c r="H127">
        <v>0.97860000000000003</v>
      </c>
      <c r="I127" t="str">
        <f t="shared" si="14"/>
        <v>Crops under severe stress</v>
      </c>
    </row>
    <row r="128" spans="1:9" x14ac:dyDescent="0.3">
      <c r="A128">
        <v>2040</v>
      </c>
      <c r="B128">
        <v>4</v>
      </c>
      <c r="C128">
        <f t="shared" si="16"/>
        <v>19</v>
      </c>
      <c r="D128">
        <v>0</v>
      </c>
      <c r="E128">
        <v>0.10044525943313223</v>
      </c>
      <c r="F128">
        <v>13.0044441340525</v>
      </c>
      <c r="G128">
        <f t="shared" si="13"/>
        <v>6.5022220670262501</v>
      </c>
      <c r="H128">
        <v>0.66</v>
      </c>
      <c r="I128" t="str">
        <f t="shared" si="14"/>
        <v>Crops under severe stress</v>
      </c>
    </row>
    <row r="129" spans="1:9" x14ac:dyDescent="0.3">
      <c r="A129">
        <v>2040</v>
      </c>
      <c r="B129">
        <v>5</v>
      </c>
      <c r="C129">
        <f t="shared" si="16"/>
        <v>20</v>
      </c>
      <c r="D129">
        <v>0</v>
      </c>
      <c r="E129">
        <v>9.1334383100108732E-2</v>
      </c>
      <c r="F129">
        <v>14.139540408898499</v>
      </c>
      <c r="G129">
        <f t="shared" si="13"/>
        <v>7.0697702044492496</v>
      </c>
      <c r="H129">
        <v>0.67700000000000005</v>
      </c>
      <c r="I129" t="str">
        <f t="shared" si="14"/>
        <v>Crops under severe stress</v>
      </c>
    </row>
    <row r="130" spans="1:9" x14ac:dyDescent="0.3">
      <c r="A130">
        <v>2040</v>
      </c>
      <c r="B130">
        <v>5</v>
      </c>
      <c r="C130">
        <f t="shared" si="16"/>
        <v>21</v>
      </c>
      <c r="D130">
        <v>0</v>
      </c>
      <c r="E130">
        <v>8.2755698048719864E-2</v>
      </c>
      <c r="F130">
        <v>13.8099347636588</v>
      </c>
      <c r="G130">
        <f t="shared" si="13"/>
        <v>6.9049673818294002</v>
      </c>
      <c r="H130">
        <v>0.78659999999999997</v>
      </c>
      <c r="I130" t="str">
        <f t="shared" si="14"/>
        <v>Crops under severe stress</v>
      </c>
    </row>
    <row r="131" spans="1:9" x14ac:dyDescent="0.3">
      <c r="A131">
        <v>2040</v>
      </c>
      <c r="B131">
        <v>5</v>
      </c>
      <c r="C131">
        <f t="shared" si="16"/>
        <v>22</v>
      </c>
      <c r="D131">
        <v>2.4700000000000002</v>
      </c>
      <c r="E131">
        <v>0.19241218769403556</v>
      </c>
      <c r="F131">
        <v>14.431880693668999</v>
      </c>
      <c r="G131">
        <f t="shared" ref="G131:G194" si="17">F131/2</f>
        <v>7.2159403468344996</v>
      </c>
      <c r="H131">
        <f>D131</f>
        <v>2.4700000000000002</v>
      </c>
      <c r="I131" t="str">
        <f t="shared" ref="I131:I194" si="18">IF(E131&gt;0.75,"Excellent for crop growth",IF(E131&gt;0.5,"Good for crops",IF(E131&gt;0.2,"Crops under moderate stress",IF(E131&lt;0.25,"Crops under severe stress",""))))</f>
        <v>Crops under severe stress</v>
      </c>
    </row>
    <row r="132" spans="1:9" x14ac:dyDescent="0.3">
      <c r="A132">
        <v>2040</v>
      </c>
      <c r="B132">
        <v>5</v>
      </c>
      <c r="C132">
        <f t="shared" si="16"/>
        <v>23</v>
      </c>
      <c r="D132">
        <v>7.26</v>
      </c>
      <c r="E132">
        <v>0.44267654737507151</v>
      </c>
      <c r="F132">
        <v>15.7948281758891</v>
      </c>
      <c r="G132">
        <f t="shared" si="17"/>
        <v>7.8974140879445498</v>
      </c>
      <c r="H132">
        <f>D132</f>
        <v>7.26</v>
      </c>
      <c r="I132" t="str">
        <f t="shared" si="18"/>
        <v>Crops under moderate stress</v>
      </c>
    </row>
    <row r="133" spans="1:9" x14ac:dyDescent="0.3">
      <c r="A133">
        <v>2040</v>
      </c>
      <c r="B133">
        <v>5</v>
      </c>
      <c r="C133">
        <f t="shared" si="16"/>
        <v>24</v>
      </c>
      <c r="D133">
        <v>0</v>
      </c>
      <c r="E133">
        <v>6.5464199141338761E-2</v>
      </c>
      <c r="F133">
        <v>16.331948530073099</v>
      </c>
      <c r="G133">
        <f t="shared" si="17"/>
        <v>8.1659742650365494</v>
      </c>
      <c r="H133">
        <v>0.56999999999999995</v>
      </c>
      <c r="I133" t="str">
        <f t="shared" si="18"/>
        <v>Crops under severe stress</v>
      </c>
    </row>
    <row r="134" spans="1:9" x14ac:dyDescent="0.3">
      <c r="A134">
        <v>2040</v>
      </c>
      <c r="B134">
        <v>6</v>
      </c>
      <c r="C134">
        <f t="shared" si="16"/>
        <v>25</v>
      </c>
      <c r="D134">
        <v>5.39</v>
      </c>
      <c r="E134">
        <v>0.31718191752542035</v>
      </c>
      <c r="F134">
        <v>16.410595891254399</v>
      </c>
      <c r="G134">
        <f t="shared" si="17"/>
        <v>8.2052979456271995</v>
      </c>
      <c r="H134">
        <f>D134</f>
        <v>5.39</v>
      </c>
      <c r="I134" t="str">
        <f t="shared" si="18"/>
        <v>Crops under moderate stress</v>
      </c>
    </row>
    <row r="135" spans="1:9" x14ac:dyDescent="0.3">
      <c r="A135">
        <v>2040</v>
      </c>
      <c r="B135">
        <v>6</v>
      </c>
      <c r="C135">
        <f t="shared" si="16"/>
        <v>26</v>
      </c>
      <c r="D135">
        <v>10.14</v>
      </c>
      <c r="E135">
        <v>0.56141061040480289</v>
      </c>
      <c r="F135">
        <v>16.884914782408899</v>
      </c>
      <c r="G135">
        <f t="shared" si="17"/>
        <v>8.4424573912044494</v>
      </c>
      <c r="H135">
        <f t="shared" ref="H135:H163" si="19">D135</f>
        <v>10.14</v>
      </c>
      <c r="I135" t="str">
        <f t="shared" si="18"/>
        <v>Good for crops</v>
      </c>
    </row>
    <row r="136" spans="1:9" x14ac:dyDescent="0.3">
      <c r="A136">
        <v>2040</v>
      </c>
      <c r="B136">
        <v>6</v>
      </c>
      <c r="C136">
        <f t="shared" si="16"/>
        <v>27</v>
      </c>
      <c r="D136">
        <v>62.26</v>
      </c>
      <c r="E136">
        <v>1</v>
      </c>
      <c r="F136">
        <v>16.545735685057</v>
      </c>
      <c r="G136">
        <f t="shared" si="17"/>
        <v>8.2728678425285</v>
      </c>
      <c r="H136">
        <f t="shared" si="19"/>
        <v>62.26</v>
      </c>
      <c r="I136" t="str">
        <f t="shared" si="18"/>
        <v>Excellent for crop growth</v>
      </c>
    </row>
    <row r="137" spans="1:9" x14ac:dyDescent="0.3">
      <c r="A137">
        <v>2040</v>
      </c>
      <c r="B137">
        <v>6</v>
      </c>
      <c r="C137">
        <f t="shared" si="16"/>
        <v>28</v>
      </c>
      <c r="D137">
        <v>85.39</v>
      </c>
      <c r="E137">
        <v>1</v>
      </c>
      <c r="F137">
        <v>17.753274025657799</v>
      </c>
      <c r="G137">
        <f t="shared" si="17"/>
        <v>8.8766370128288994</v>
      </c>
      <c r="H137">
        <f t="shared" si="19"/>
        <v>85.39</v>
      </c>
      <c r="I137" t="str">
        <f t="shared" si="18"/>
        <v>Excellent for crop growth</v>
      </c>
    </row>
    <row r="138" spans="1:9" x14ac:dyDescent="0.3">
      <c r="A138">
        <v>2040</v>
      </c>
      <c r="B138">
        <v>6</v>
      </c>
      <c r="C138">
        <f t="shared" si="16"/>
        <v>29</v>
      </c>
      <c r="D138">
        <v>178.1</v>
      </c>
      <c r="E138">
        <v>1</v>
      </c>
      <c r="F138">
        <v>18.416296998236501</v>
      </c>
      <c r="G138">
        <f t="shared" si="17"/>
        <v>9.2081484991182503</v>
      </c>
      <c r="H138">
        <v>78.099999999999994</v>
      </c>
      <c r="I138" t="str">
        <f t="shared" si="18"/>
        <v>Excellent for crop growth</v>
      </c>
    </row>
    <row r="139" spans="1:9" x14ac:dyDescent="0.3">
      <c r="A139">
        <v>2040</v>
      </c>
      <c r="B139">
        <v>7</v>
      </c>
      <c r="C139">
        <f t="shared" si="16"/>
        <v>30</v>
      </c>
      <c r="D139">
        <v>25.64</v>
      </c>
      <c r="E139">
        <v>1</v>
      </c>
      <c r="F139">
        <v>19.637293954383999</v>
      </c>
      <c r="G139">
        <f t="shared" si="17"/>
        <v>9.8186469771919995</v>
      </c>
      <c r="H139">
        <f t="shared" si="19"/>
        <v>25.64</v>
      </c>
      <c r="I139" t="str">
        <f t="shared" si="18"/>
        <v>Excellent for crop growth</v>
      </c>
    </row>
    <row r="140" spans="1:9" x14ac:dyDescent="0.3">
      <c r="A140">
        <v>2040</v>
      </c>
      <c r="B140">
        <v>7</v>
      </c>
      <c r="C140">
        <f t="shared" si="16"/>
        <v>31</v>
      </c>
      <c r="D140">
        <v>4.2699999999999996</v>
      </c>
      <c r="E140">
        <v>0.38964524669528444</v>
      </c>
      <c r="F140">
        <v>19.819477097142698</v>
      </c>
      <c r="G140">
        <f t="shared" si="17"/>
        <v>9.9097385485713492</v>
      </c>
      <c r="H140">
        <f t="shared" si="19"/>
        <v>4.2699999999999996</v>
      </c>
      <c r="I140" t="str">
        <f t="shared" si="18"/>
        <v>Crops under moderate stress</v>
      </c>
    </row>
    <row r="141" spans="1:9" x14ac:dyDescent="0.3">
      <c r="A141">
        <v>2040</v>
      </c>
      <c r="B141">
        <v>7</v>
      </c>
      <c r="C141">
        <f t="shared" si="16"/>
        <v>32</v>
      </c>
      <c r="D141">
        <v>71.89</v>
      </c>
      <c r="E141">
        <v>1</v>
      </c>
      <c r="F141">
        <v>19.5259947530609</v>
      </c>
      <c r="G141">
        <f t="shared" si="17"/>
        <v>9.7629973765304499</v>
      </c>
      <c r="H141">
        <f t="shared" si="19"/>
        <v>71.89</v>
      </c>
      <c r="I141" t="str">
        <f t="shared" si="18"/>
        <v>Excellent for crop growth</v>
      </c>
    </row>
    <row r="142" spans="1:9" x14ac:dyDescent="0.3">
      <c r="A142">
        <v>2040</v>
      </c>
      <c r="B142">
        <v>7</v>
      </c>
      <c r="C142">
        <f t="shared" si="16"/>
        <v>33</v>
      </c>
      <c r="D142">
        <v>202</v>
      </c>
      <c r="E142">
        <v>1</v>
      </c>
      <c r="F142">
        <v>18.127516745232999</v>
      </c>
      <c r="G142">
        <f t="shared" si="17"/>
        <v>9.0637583726164994</v>
      </c>
      <c r="H142">
        <f>67</f>
        <v>67</v>
      </c>
      <c r="I142" t="str">
        <f t="shared" si="18"/>
        <v>Excellent for crop growth</v>
      </c>
    </row>
    <row r="143" spans="1:9" x14ac:dyDescent="0.3">
      <c r="A143">
        <v>2040</v>
      </c>
      <c r="B143">
        <v>7</v>
      </c>
      <c r="C143">
        <f t="shared" si="16"/>
        <v>34</v>
      </c>
      <c r="D143">
        <v>43.59</v>
      </c>
      <c r="E143">
        <v>1</v>
      </c>
      <c r="F143">
        <v>18.061539304418702</v>
      </c>
      <c r="G143">
        <f t="shared" si="17"/>
        <v>9.0307696522093508</v>
      </c>
      <c r="H143">
        <f t="shared" si="19"/>
        <v>43.59</v>
      </c>
      <c r="I143" t="str">
        <f t="shared" si="18"/>
        <v>Excellent for crop growth</v>
      </c>
    </row>
    <row r="144" spans="1:9" x14ac:dyDescent="0.3">
      <c r="A144">
        <v>2040</v>
      </c>
      <c r="B144">
        <v>8</v>
      </c>
      <c r="C144">
        <f t="shared" si="16"/>
        <v>35</v>
      </c>
      <c r="D144">
        <v>133.51</v>
      </c>
      <c r="E144">
        <v>1</v>
      </c>
      <c r="F144">
        <v>19.7207480106314</v>
      </c>
      <c r="G144">
        <f t="shared" si="17"/>
        <v>9.8603740053157001</v>
      </c>
      <c r="H144">
        <v>33.51</v>
      </c>
      <c r="I144" t="str">
        <f t="shared" si="18"/>
        <v>Excellent for crop growth</v>
      </c>
    </row>
    <row r="145" spans="1:9" x14ac:dyDescent="0.3">
      <c r="A145">
        <v>2040</v>
      </c>
      <c r="B145">
        <v>8</v>
      </c>
      <c r="C145">
        <f t="shared" si="16"/>
        <v>36</v>
      </c>
      <c r="D145">
        <v>57.59</v>
      </c>
      <c r="E145">
        <v>1</v>
      </c>
      <c r="F145">
        <v>18.956165708649301</v>
      </c>
      <c r="G145">
        <f t="shared" si="17"/>
        <v>9.4780828543246507</v>
      </c>
      <c r="H145">
        <f t="shared" si="19"/>
        <v>57.59</v>
      </c>
      <c r="I145" t="str">
        <f t="shared" si="18"/>
        <v>Excellent for crop growth</v>
      </c>
    </row>
    <row r="146" spans="1:9" x14ac:dyDescent="0.3">
      <c r="A146">
        <v>2040</v>
      </c>
      <c r="B146">
        <v>8</v>
      </c>
      <c r="C146">
        <f t="shared" si="16"/>
        <v>37</v>
      </c>
      <c r="D146">
        <v>66.33</v>
      </c>
      <c r="E146">
        <v>1</v>
      </c>
      <c r="F146">
        <v>18.9223847506507</v>
      </c>
      <c r="G146">
        <f t="shared" si="17"/>
        <v>9.46119237532535</v>
      </c>
      <c r="H146">
        <f t="shared" si="19"/>
        <v>66.33</v>
      </c>
      <c r="I146" t="str">
        <f t="shared" si="18"/>
        <v>Excellent for crop growth</v>
      </c>
    </row>
    <row r="147" spans="1:9" x14ac:dyDescent="0.3">
      <c r="A147">
        <v>2040</v>
      </c>
      <c r="B147">
        <v>8</v>
      </c>
      <c r="C147">
        <f t="shared" si="16"/>
        <v>38</v>
      </c>
      <c r="D147">
        <v>6.43</v>
      </c>
      <c r="E147">
        <v>0.67610562013014996</v>
      </c>
      <c r="F147">
        <v>19.023334391109799</v>
      </c>
      <c r="G147">
        <f t="shared" si="17"/>
        <v>9.5116671955548995</v>
      </c>
      <c r="H147">
        <f t="shared" si="19"/>
        <v>6.43</v>
      </c>
      <c r="I147" t="str">
        <f t="shared" si="18"/>
        <v>Good for crops</v>
      </c>
    </row>
    <row r="148" spans="1:9" x14ac:dyDescent="0.3">
      <c r="A148">
        <v>2040</v>
      </c>
      <c r="B148">
        <v>8</v>
      </c>
      <c r="C148">
        <f t="shared" si="16"/>
        <v>39</v>
      </c>
      <c r="D148">
        <v>0</v>
      </c>
      <c r="E148">
        <v>0.90922373481882002</v>
      </c>
      <c r="F148">
        <v>18.282394725216101</v>
      </c>
      <c r="G148">
        <f t="shared" si="17"/>
        <v>9.1411973626080503</v>
      </c>
      <c r="H148">
        <f>0.8754</f>
        <v>0.87539999999999996</v>
      </c>
      <c r="I148" t="str">
        <f t="shared" si="18"/>
        <v>Excellent for crop growth</v>
      </c>
    </row>
    <row r="149" spans="1:9" x14ac:dyDescent="0.3">
      <c r="A149">
        <v>2040</v>
      </c>
      <c r="B149">
        <v>9</v>
      </c>
      <c r="C149">
        <f t="shared" si="16"/>
        <v>40</v>
      </c>
      <c r="D149">
        <v>4.6500000000000004</v>
      </c>
      <c r="E149">
        <v>0.55475131420142998</v>
      </c>
      <c r="F149">
        <v>18.8513838015249</v>
      </c>
      <c r="G149">
        <f t="shared" si="17"/>
        <v>9.42569190076245</v>
      </c>
      <c r="H149">
        <f t="shared" si="19"/>
        <v>4.6500000000000004</v>
      </c>
      <c r="I149" t="str">
        <f t="shared" si="18"/>
        <v>Good for crops</v>
      </c>
    </row>
    <row r="150" spans="1:9" x14ac:dyDescent="0.3">
      <c r="A150">
        <v>2040</v>
      </c>
      <c r="B150">
        <v>9</v>
      </c>
      <c r="C150">
        <f t="shared" si="16"/>
        <v>41</v>
      </c>
      <c r="D150">
        <v>4.1100000000000003</v>
      </c>
      <c r="E150">
        <v>0.50931203558242999</v>
      </c>
      <c r="F150">
        <v>19.090429650018599</v>
      </c>
      <c r="G150">
        <f t="shared" si="17"/>
        <v>9.5452148250092996</v>
      </c>
      <c r="H150">
        <f t="shared" si="19"/>
        <v>4.1100000000000003</v>
      </c>
      <c r="I150" t="str">
        <f t="shared" si="18"/>
        <v>Good for crops</v>
      </c>
    </row>
    <row r="151" spans="1:9" x14ac:dyDescent="0.3">
      <c r="A151">
        <v>2040</v>
      </c>
      <c r="B151">
        <v>9</v>
      </c>
      <c r="C151">
        <f t="shared" si="16"/>
        <v>42</v>
      </c>
      <c r="D151">
        <v>8.1</v>
      </c>
      <c r="E151">
        <v>0.90416058549917999</v>
      </c>
      <c r="F151">
        <v>19.422808007281098</v>
      </c>
      <c r="G151">
        <f t="shared" si="17"/>
        <v>9.7114040036405491</v>
      </c>
      <c r="H151">
        <f t="shared" si="19"/>
        <v>8.1</v>
      </c>
      <c r="I151" t="str">
        <f t="shared" si="18"/>
        <v>Excellent for crop growth</v>
      </c>
    </row>
    <row r="152" spans="1:9" x14ac:dyDescent="0.3">
      <c r="A152">
        <v>2040</v>
      </c>
      <c r="B152">
        <v>9</v>
      </c>
      <c r="C152">
        <f t="shared" si="16"/>
        <v>43</v>
      </c>
      <c r="D152">
        <v>13.55</v>
      </c>
      <c r="E152">
        <v>0.91559281799400005</v>
      </c>
      <c r="F152">
        <v>18.811790169116701</v>
      </c>
      <c r="G152">
        <f t="shared" si="17"/>
        <v>9.4058950845583507</v>
      </c>
      <c r="H152">
        <f t="shared" si="19"/>
        <v>13.55</v>
      </c>
      <c r="I152" t="str">
        <f t="shared" si="18"/>
        <v>Excellent for crop growth</v>
      </c>
    </row>
    <row r="153" spans="1:9" x14ac:dyDescent="0.3">
      <c r="A153">
        <v>2040</v>
      </c>
      <c r="B153">
        <v>9</v>
      </c>
      <c r="C153">
        <f t="shared" si="16"/>
        <v>44</v>
      </c>
      <c r="D153">
        <v>9.93</v>
      </c>
      <c r="E153">
        <v>0.92342157768800004</v>
      </c>
      <c r="F153">
        <v>18.182698743471601</v>
      </c>
      <c r="G153">
        <f t="shared" si="17"/>
        <v>9.0913493717358005</v>
      </c>
      <c r="H153">
        <f t="shared" si="19"/>
        <v>9.93</v>
      </c>
      <c r="I153" t="str">
        <f t="shared" si="18"/>
        <v>Excellent for crop growth</v>
      </c>
    </row>
    <row r="154" spans="1:9" x14ac:dyDescent="0.3">
      <c r="A154">
        <v>2040</v>
      </c>
      <c r="B154">
        <v>10</v>
      </c>
      <c r="C154">
        <f t="shared" si="16"/>
        <v>45</v>
      </c>
      <c r="D154">
        <v>30.33</v>
      </c>
      <c r="E154">
        <v>1</v>
      </c>
      <c r="F154">
        <v>17.615324001093398</v>
      </c>
      <c r="G154">
        <f t="shared" si="17"/>
        <v>8.8076620005466992</v>
      </c>
      <c r="H154">
        <f t="shared" si="19"/>
        <v>30.33</v>
      </c>
      <c r="I154" t="str">
        <f t="shared" si="18"/>
        <v>Excellent for crop growth</v>
      </c>
    </row>
    <row r="155" spans="1:9" x14ac:dyDescent="0.3">
      <c r="A155">
        <v>2040</v>
      </c>
      <c r="B155">
        <v>10</v>
      </c>
      <c r="C155">
        <f>C154+1</f>
        <v>46</v>
      </c>
      <c r="D155">
        <v>14.25</v>
      </c>
      <c r="E155">
        <v>0.62169462166589995</v>
      </c>
      <c r="F155">
        <v>17.755972546618398</v>
      </c>
      <c r="G155">
        <f t="shared" si="17"/>
        <v>8.8779862733091992</v>
      </c>
      <c r="H155">
        <f t="shared" si="19"/>
        <v>14.25</v>
      </c>
      <c r="I155" t="str">
        <f t="shared" si="18"/>
        <v>Good for crops</v>
      </c>
    </row>
    <row r="156" spans="1:9" x14ac:dyDescent="0.3">
      <c r="A156">
        <v>2040</v>
      </c>
      <c r="B156">
        <v>11</v>
      </c>
      <c r="C156">
        <f t="shared" ref="C156:C163" si="20">C155+1</f>
        <v>47</v>
      </c>
      <c r="D156">
        <v>0</v>
      </c>
      <c r="E156">
        <v>0.69157894881790005</v>
      </c>
      <c r="F156">
        <v>17.544213361773998</v>
      </c>
      <c r="G156">
        <f t="shared" si="17"/>
        <v>8.7721066808869992</v>
      </c>
      <c r="H156">
        <v>0.96499999999999997</v>
      </c>
      <c r="I156" t="str">
        <f t="shared" si="18"/>
        <v>Good for crops</v>
      </c>
    </row>
    <row r="157" spans="1:9" x14ac:dyDescent="0.3">
      <c r="A157">
        <v>2040</v>
      </c>
      <c r="B157">
        <v>11</v>
      </c>
      <c r="C157">
        <f t="shared" si="20"/>
        <v>48</v>
      </c>
      <c r="D157">
        <v>10.55</v>
      </c>
      <c r="E157">
        <v>0.91009278398000004</v>
      </c>
      <c r="F157">
        <v>17.975414090425399</v>
      </c>
      <c r="G157">
        <f t="shared" si="17"/>
        <v>8.9877070452126997</v>
      </c>
      <c r="H157">
        <f t="shared" si="19"/>
        <v>10.55</v>
      </c>
      <c r="I157" t="str">
        <f t="shared" si="18"/>
        <v>Excellent for crop growth</v>
      </c>
    </row>
    <row r="158" spans="1:9" x14ac:dyDescent="0.3">
      <c r="A158">
        <v>2040</v>
      </c>
      <c r="B158">
        <v>11</v>
      </c>
      <c r="C158">
        <f t="shared" si="20"/>
        <v>49</v>
      </c>
      <c r="D158">
        <v>0</v>
      </c>
      <c r="E158">
        <v>0.62400957026220005</v>
      </c>
      <c r="F158">
        <v>17.5005852496319</v>
      </c>
      <c r="G158">
        <f t="shared" si="17"/>
        <v>8.75029262481595</v>
      </c>
      <c r="H158">
        <v>0.38290000000000002</v>
      </c>
      <c r="I158" t="str">
        <f t="shared" si="18"/>
        <v>Good for crops</v>
      </c>
    </row>
    <row r="159" spans="1:9" x14ac:dyDescent="0.3">
      <c r="A159">
        <v>2040</v>
      </c>
      <c r="B159">
        <v>11</v>
      </c>
      <c r="C159">
        <f t="shared" si="20"/>
        <v>50</v>
      </c>
      <c r="D159">
        <v>23.65</v>
      </c>
      <c r="E159">
        <v>1</v>
      </c>
      <c r="F159">
        <v>16.4007378135198</v>
      </c>
      <c r="G159">
        <f t="shared" si="17"/>
        <v>8.2003689067599002</v>
      </c>
      <c r="H159">
        <f t="shared" si="19"/>
        <v>23.65</v>
      </c>
      <c r="I159" t="str">
        <f t="shared" si="18"/>
        <v>Excellent for crop growth</v>
      </c>
    </row>
    <row r="160" spans="1:9" x14ac:dyDescent="0.3">
      <c r="A160">
        <v>2040</v>
      </c>
      <c r="B160">
        <v>12</v>
      </c>
      <c r="C160">
        <f t="shared" si="20"/>
        <v>51</v>
      </c>
      <c r="D160">
        <v>0</v>
      </c>
      <c r="E160">
        <v>0.95176173516813733</v>
      </c>
      <c r="F160">
        <v>17.418513330667501</v>
      </c>
      <c r="G160">
        <f t="shared" si="17"/>
        <v>8.7092566653337506</v>
      </c>
      <c r="H160">
        <v>0.28289999999999998</v>
      </c>
      <c r="I160" t="str">
        <f t="shared" si="18"/>
        <v>Excellent for crop growth</v>
      </c>
    </row>
    <row r="161" spans="1:9" x14ac:dyDescent="0.3">
      <c r="A161">
        <v>2040</v>
      </c>
      <c r="B161">
        <v>12</v>
      </c>
      <c r="C161">
        <f t="shared" si="20"/>
        <v>52</v>
      </c>
      <c r="D161">
        <v>6.43</v>
      </c>
      <c r="E161">
        <v>0.95758746314346166</v>
      </c>
      <c r="F161">
        <v>17.171063484215701</v>
      </c>
      <c r="G161">
        <f t="shared" si="17"/>
        <v>8.5855317421078503</v>
      </c>
      <c r="H161">
        <f t="shared" si="19"/>
        <v>6.43</v>
      </c>
      <c r="I161" t="str">
        <f t="shared" si="18"/>
        <v>Excellent for crop growth</v>
      </c>
    </row>
    <row r="162" spans="1:9" x14ac:dyDescent="0.3">
      <c r="A162">
        <v>2040</v>
      </c>
      <c r="B162">
        <v>12</v>
      </c>
      <c r="C162">
        <f t="shared" si="20"/>
        <v>53</v>
      </c>
      <c r="D162">
        <v>3.69</v>
      </c>
      <c r="E162">
        <v>0.91997756769093209</v>
      </c>
      <c r="F162">
        <v>17.527490997602001</v>
      </c>
      <c r="G162">
        <f t="shared" si="17"/>
        <v>8.7637454988010006</v>
      </c>
      <c r="H162">
        <f t="shared" si="19"/>
        <v>3.69</v>
      </c>
      <c r="I162" t="str">
        <f t="shared" si="18"/>
        <v>Excellent for crop growth</v>
      </c>
    </row>
    <row r="163" spans="1:9" x14ac:dyDescent="0.3">
      <c r="A163">
        <v>2040</v>
      </c>
      <c r="B163">
        <v>12</v>
      </c>
      <c r="C163">
        <f t="shared" si="20"/>
        <v>54</v>
      </c>
      <c r="D163">
        <v>0</v>
      </c>
      <c r="E163">
        <v>0.84087149891776458</v>
      </c>
      <c r="F163">
        <v>16.441801039860099</v>
      </c>
      <c r="G163">
        <f t="shared" si="17"/>
        <v>8.2209005199300496</v>
      </c>
      <c r="H163">
        <f>0.78</f>
        <v>0.78</v>
      </c>
      <c r="I163" t="str">
        <f t="shared" si="18"/>
        <v>Excellent for crop growth</v>
      </c>
    </row>
    <row r="164" spans="1:9" x14ac:dyDescent="0.3">
      <c r="A164">
        <v>2050</v>
      </c>
      <c r="B164">
        <v>1</v>
      </c>
      <c r="C164">
        <v>1</v>
      </c>
      <c r="D164">
        <v>0</v>
      </c>
      <c r="E164">
        <v>0.64414279407241481</v>
      </c>
      <c r="F164">
        <v>16.0921303766752</v>
      </c>
      <c r="G164">
        <f t="shared" si="17"/>
        <v>8.0460651883376002</v>
      </c>
      <c r="H164">
        <f>IF(D164=0,0.219)</f>
        <v>0.219</v>
      </c>
      <c r="I164" t="str">
        <f t="shared" si="18"/>
        <v>Good for crops</v>
      </c>
    </row>
    <row r="165" spans="1:9" x14ac:dyDescent="0.3">
      <c r="A165">
        <v>2050</v>
      </c>
      <c r="B165">
        <v>1</v>
      </c>
      <c r="C165">
        <f>C164+1</f>
        <v>2</v>
      </c>
      <c r="D165">
        <v>0</v>
      </c>
      <c r="E165">
        <v>0.60805797060674449</v>
      </c>
      <c r="F165">
        <v>16.417507137065702</v>
      </c>
      <c r="G165">
        <f t="shared" si="17"/>
        <v>8.2087535685328508</v>
      </c>
      <c r="H165">
        <f t="shared" ref="H165:H181" si="21">IF(D165=0,0.219)</f>
        <v>0.219</v>
      </c>
      <c r="I165" t="str">
        <f t="shared" si="18"/>
        <v>Good for crops</v>
      </c>
    </row>
    <row r="166" spans="1:9" x14ac:dyDescent="0.3">
      <c r="A166">
        <v>2050</v>
      </c>
      <c r="B166">
        <v>1</v>
      </c>
      <c r="C166">
        <f t="shared" ref="C166:C217" si="22">C165+1</f>
        <v>3</v>
      </c>
      <c r="D166">
        <v>0</v>
      </c>
      <c r="E166">
        <v>0.57216677247617975</v>
      </c>
      <c r="F166">
        <v>16.6119373205111</v>
      </c>
      <c r="G166">
        <f t="shared" si="17"/>
        <v>8.3059686602555498</v>
      </c>
      <c r="H166">
        <f>IF(D166=0,0.342)</f>
        <v>0.34200000000000003</v>
      </c>
      <c r="I166" t="str">
        <f t="shared" si="18"/>
        <v>Good for crops</v>
      </c>
    </row>
    <row r="167" spans="1:9" x14ac:dyDescent="0.3">
      <c r="A167">
        <v>2050</v>
      </c>
      <c r="B167">
        <v>1</v>
      </c>
      <c r="C167">
        <f t="shared" si="22"/>
        <v>4</v>
      </c>
      <c r="D167">
        <v>0</v>
      </c>
      <c r="E167">
        <v>0.53789508372410921</v>
      </c>
      <c r="F167">
        <v>16.2934560670571</v>
      </c>
      <c r="G167">
        <f t="shared" si="17"/>
        <v>8.1467280335285501</v>
      </c>
      <c r="H167">
        <f t="shared" ref="H167:H169" si="23">IF(D167=0,0.342)</f>
        <v>0.34200000000000003</v>
      </c>
      <c r="I167" t="str">
        <f t="shared" si="18"/>
        <v>Good for crops</v>
      </c>
    </row>
    <row r="168" spans="1:9" x14ac:dyDescent="0.3">
      <c r="A168">
        <v>2050</v>
      </c>
      <c r="B168">
        <v>1</v>
      </c>
      <c r="C168">
        <f t="shared" si="22"/>
        <v>5</v>
      </c>
      <c r="D168">
        <v>0</v>
      </c>
      <c r="E168">
        <v>0.50726103539491973</v>
      </c>
      <c r="F168">
        <v>16.3060189091692</v>
      </c>
      <c r="G168">
        <f t="shared" si="17"/>
        <v>8.1530094545846001</v>
      </c>
      <c r="H168">
        <f t="shared" si="23"/>
        <v>0.34200000000000003</v>
      </c>
      <c r="I168" t="str">
        <f t="shared" si="18"/>
        <v>Good for crops</v>
      </c>
    </row>
    <row r="169" spans="1:9" x14ac:dyDescent="0.3">
      <c r="A169">
        <v>2050</v>
      </c>
      <c r="B169">
        <v>2</v>
      </c>
      <c r="C169">
        <f t="shared" si="22"/>
        <v>6</v>
      </c>
      <c r="D169">
        <v>0</v>
      </c>
      <c r="E169">
        <v>0.47830062545785096</v>
      </c>
      <c r="F169">
        <v>15.1108316999373</v>
      </c>
      <c r="G169">
        <f t="shared" si="17"/>
        <v>7.5554158499686501</v>
      </c>
      <c r="H169">
        <f t="shared" si="23"/>
        <v>0.34200000000000003</v>
      </c>
      <c r="I169" t="str">
        <f t="shared" si="18"/>
        <v>Crops under moderate stress</v>
      </c>
    </row>
    <row r="170" spans="1:9" x14ac:dyDescent="0.3">
      <c r="A170">
        <v>2050</v>
      </c>
      <c r="B170">
        <v>2</v>
      </c>
      <c r="C170">
        <f t="shared" si="22"/>
        <v>7</v>
      </c>
      <c r="D170">
        <v>0</v>
      </c>
      <c r="E170">
        <v>0.44991356179084502</v>
      </c>
      <c r="F170">
        <v>15.079209400598399</v>
      </c>
      <c r="G170">
        <f t="shared" si="17"/>
        <v>7.5396047002991997</v>
      </c>
      <c r="H170">
        <f>IF(D170=0,0.43)</f>
        <v>0.43</v>
      </c>
      <c r="I170" t="str">
        <f t="shared" si="18"/>
        <v>Crops under moderate stress</v>
      </c>
    </row>
    <row r="171" spans="1:9" x14ac:dyDescent="0.3">
      <c r="A171">
        <v>2050</v>
      </c>
      <c r="B171">
        <v>2</v>
      </c>
      <c r="C171">
        <f t="shared" si="22"/>
        <v>8</v>
      </c>
      <c r="D171">
        <v>0</v>
      </c>
      <c r="E171">
        <v>0.42233501421646258</v>
      </c>
      <c r="F171">
        <v>14.119614651444699</v>
      </c>
      <c r="G171">
        <f t="shared" si="17"/>
        <v>7.0598073257223497</v>
      </c>
      <c r="H171">
        <f t="shared" ref="H171:H173" si="24">IF(D171=0,0.43)</f>
        <v>0.43</v>
      </c>
      <c r="I171" t="str">
        <f t="shared" si="18"/>
        <v>Crops under moderate stress</v>
      </c>
    </row>
    <row r="172" spans="1:9" x14ac:dyDescent="0.3">
      <c r="A172">
        <v>2050</v>
      </c>
      <c r="B172">
        <v>2</v>
      </c>
      <c r="C172">
        <f t="shared" si="22"/>
        <v>9</v>
      </c>
      <c r="D172">
        <v>0</v>
      </c>
      <c r="E172">
        <v>0.39480941252075252</v>
      </c>
      <c r="F172">
        <v>13.1736660112837</v>
      </c>
      <c r="G172">
        <f t="shared" si="17"/>
        <v>6.58683300564185</v>
      </c>
      <c r="H172">
        <f t="shared" si="24"/>
        <v>0.43</v>
      </c>
      <c r="I172" t="str">
        <f t="shared" si="18"/>
        <v>Crops under moderate stress</v>
      </c>
    </row>
    <row r="173" spans="1:9" x14ac:dyDescent="0.3">
      <c r="A173">
        <v>2050</v>
      </c>
      <c r="B173">
        <v>3</v>
      </c>
      <c r="C173">
        <f t="shared" si="22"/>
        <v>10</v>
      </c>
      <c r="D173">
        <v>0</v>
      </c>
      <c r="E173">
        <v>0.36779312636857053</v>
      </c>
      <c r="F173">
        <v>12.433950098162899</v>
      </c>
      <c r="G173">
        <f t="shared" si="17"/>
        <v>6.2169750490814497</v>
      </c>
      <c r="H173">
        <f t="shared" si="24"/>
        <v>0.43</v>
      </c>
      <c r="I173" t="str">
        <f t="shared" si="18"/>
        <v>Crops under moderate stress</v>
      </c>
    </row>
    <row r="174" spans="1:9" x14ac:dyDescent="0.3">
      <c r="A174">
        <v>2050</v>
      </c>
      <c r="B174">
        <v>3</v>
      </c>
      <c r="C174">
        <f t="shared" si="22"/>
        <v>11</v>
      </c>
      <c r="D174">
        <v>0</v>
      </c>
      <c r="E174">
        <v>0.34191851046590804</v>
      </c>
      <c r="F174">
        <v>12.351429036062299</v>
      </c>
      <c r="G174">
        <f t="shared" si="17"/>
        <v>6.1757145180311497</v>
      </c>
      <c r="H174">
        <f>IF(D174=0,0.913)</f>
        <v>0.91300000000000003</v>
      </c>
      <c r="I174" t="str">
        <f t="shared" si="18"/>
        <v>Crops under moderate stress</v>
      </c>
    </row>
    <row r="175" spans="1:9" x14ac:dyDescent="0.3">
      <c r="A175">
        <v>2050</v>
      </c>
      <c r="B175">
        <v>3</v>
      </c>
      <c r="C175">
        <f t="shared" si="22"/>
        <v>12</v>
      </c>
      <c r="D175">
        <v>0</v>
      </c>
      <c r="E175">
        <v>0.31625653278518123</v>
      </c>
      <c r="F175">
        <v>11.745492337684</v>
      </c>
      <c r="G175">
        <f t="shared" si="17"/>
        <v>5.8727461688420002</v>
      </c>
      <c r="H175">
        <f t="shared" ref="H175:H177" si="25">IF(D175=0,0.913)</f>
        <v>0.91300000000000003</v>
      </c>
      <c r="I175" t="str">
        <f t="shared" si="18"/>
        <v>Crops under moderate stress</v>
      </c>
    </row>
    <row r="176" spans="1:9" x14ac:dyDescent="0.3">
      <c r="A176">
        <v>2050</v>
      </c>
      <c r="B176">
        <v>3</v>
      </c>
      <c r="C176">
        <f t="shared" si="22"/>
        <v>13</v>
      </c>
      <c r="D176">
        <v>0</v>
      </c>
      <c r="E176">
        <v>0.29125449314043483</v>
      </c>
      <c r="F176">
        <v>12.2541081857552</v>
      </c>
      <c r="G176">
        <f t="shared" si="17"/>
        <v>6.1270540928776001</v>
      </c>
      <c r="H176">
        <f t="shared" si="25"/>
        <v>0.91300000000000003</v>
      </c>
      <c r="I176" t="str">
        <f t="shared" si="18"/>
        <v>Crops under moderate stress</v>
      </c>
    </row>
    <row r="177" spans="1:9" x14ac:dyDescent="0.3">
      <c r="A177">
        <v>2050</v>
      </c>
      <c r="B177">
        <v>3</v>
      </c>
      <c r="C177">
        <f t="shared" si="22"/>
        <v>14</v>
      </c>
      <c r="D177">
        <v>0</v>
      </c>
      <c r="E177">
        <v>0.26943460371080263</v>
      </c>
      <c r="F177">
        <v>11.2357193590276</v>
      </c>
      <c r="G177">
        <f t="shared" si="17"/>
        <v>5.6178596795138001</v>
      </c>
      <c r="H177">
        <f t="shared" si="25"/>
        <v>0.91300000000000003</v>
      </c>
      <c r="I177" t="str">
        <f t="shared" si="18"/>
        <v>Crops under moderate stress</v>
      </c>
    </row>
    <row r="178" spans="1:9" x14ac:dyDescent="0.3">
      <c r="A178">
        <v>2050</v>
      </c>
      <c r="B178">
        <v>4</v>
      </c>
      <c r="C178">
        <f t="shared" si="22"/>
        <v>15</v>
      </c>
      <c r="D178">
        <v>0</v>
      </c>
      <c r="E178">
        <v>0.24882568481459177</v>
      </c>
      <c r="F178">
        <v>11.0586760035761</v>
      </c>
      <c r="G178">
        <f t="shared" si="17"/>
        <v>5.5293380017880498</v>
      </c>
      <c r="H178">
        <f>IF(D178=0,0.967)</f>
        <v>0.96699999999999997</v>
      </c>
      <c r="I178" t="str">
        <f t="shared" si="18"/>
        <v>Crops under moderate stress</v>
      </c>
    </row>
    <row r="179" spans="1:9" x14ac:dyDescent="0.3">
      <c r="A179">
        <v>2050</v>
      </c>
      <c r="B179">
        <v>4</v>
      </c>
      <c r="C179">
        <f>C178+1</f>
        <v>16</v>
      </c>
      <c r="D179">
        <v>0</v>
      </c>
      <c r="E179">
        <v>0.22758632542278517</v>
      </c>
      <c r="F179">
        <v>11.2462206071644</v>
      </c>
      <c r="G179">
        <f t="shared" si="17"/>
        <v>5.6231103035821999</v>
      </c>
      <c r="H179">
        <f t="shared" si="21"/>
        <v>0.219</v>
      </c>
      <c r="I179" t="str">
        <f t="shared" si="18"/>
        <v>Crops under moderate stress</v>
      </c>
    </row>
    <row r="180" spans="1:9" x14ac:dyDescent="0.3">
      <c r="A180">
        <v>2050</v>
      </c>
      <c r="B180">
        <v>4</v>
      </c>
      <c r="C180">
        <f t="shared" si="22"/>
        <v>17</v>
      </c>
      <c r="D180">
        <v>0</v>
      </c>
      <c r="E180">
        <v>0.20760038938372558</v>
      </c>
      <c r="F180">
        <v>11.819370493124801</v>
      </c>
      <c r="G180">
        <f t="shared" si="17"/>
        <v>5.9096852465624004</v>
      </c>
      <c r="H180">
        <f>IF(D180=0,0.1256)</f>
        <v>0.12559999999999999</v>
      </c>
      <c r="I180" t="str">
        <f t="shared" si="18"/>
        <v>Crops under moderate stress</v>
      </c>
    </row>
    <row r="181" spans="1:9" x14ac:dyDescent="0.3">
      <c r="A181">
        <v>2050</v>
      </c>
      <c r="B181">
        <v>4</v>
      </c>
      <c r="C181">
        <f t="shared" si="22"/>
        <v>18</v>
      </c>
      <c r="D181">
        <v>0</v>
      </c>
      <c r="E181">
        <v>0.18923035987307549</v>
      </c>
      <c r="F181">
        <v>12.523658470861299</v>
      </c>
      <c r="G181">
        <f t="shared" si="17"/>
        <v>6.2618292354306497</v>
      </c>
      <c r="H181">
        <f>IF(D181=0,0.819)</f>
        <v>0.81899999999999995</v>
      </c>
      <c r="I181" t="str">
        <f t="shared" si="18"/>
        <v>Crops under severe stress</v>
      </c>
    </row>
    <row r="182" spans="1:9" x14ac:dyDescent="0.3">
      <c r="A182">
        <v>2050</v>
      </c>
      <c r="B182">
        <v>5</v>
      </c>
      <c r="C182">
        <f>C181+1</f>
        <v>19</v>
      </c>
      <c r="D182">
        <v>13.69</v>
      </c>
      <c r="E182">
        <v>0.75592315829911483</v>
      </c>
      <c r="F182">
        <v>12.1795921435609</v>
      </c>
      <c r="G182">
        <f t="shared" si="17"/>
        <v>6.0897960717804498</v>
      </c>
      <c r="H182">
        <f>D182</f>
        <v>13.69</v>
      </c>
      <c r="I182" t="str">
        <f t="shared" si="18"/>
        <v>Excellent for crop growth</v>
      </c>
    </row>
    <row r="183" spans="1:9" x14ac:dyDescent="0.3">
      <c r="A183">
        <v>2050</v>
      </c>
      <c r="B183">
        <v>5</v>
      </c>
      <c r="C183">
        <f t="shared" si="22"/>
        <v>20</v>
      </c>
      <c r="D183">
        <v>0.76</v>
      </c>
      <c r="E183">
        <v>0.18560663442959369</v>
      </c>
      <c r="F183">
        <v>11.266607461488899</v>
      </c>
      <c r="G183">
        <f t="shared" si="17"/>
        <v>5.6333037307444496</v>
      </c>
      <c r="H183">
        <f>D183</f>
        <v>0.76</v>
      </c>
      <c r="I183" t="str">
        <f t="shared" si="18"/>
        <v>Crops under severe stress</v>
      </c>
    </row>
    <row r="184" spans="1:9" x14ac:dyDescent="0.3">
      <c r="A184">
        <v>2050</v>
      </c>
      <c r="B184">
        <v>5</v>
      </c>
      <c r="C184">
        <f t="shared" si="22"/>
        <v>21</v>
      </c>
      <c r="D184">
        <v>1.41</v>
      </c>
      <c r="E184">
        <v>0.20112145788535959</v>
      </c>
      <c r="F184">
        <v>12.2576157841749</v>
      </c>
      <c r="G184">
        <f t="shared" si="17"/>
        <v>6.1288078920874502</v>
      </c>
      <c r="H184">
        <f t="shared" ref="H166:H217" si="26">D184</f>
        <v>1.41</v>
      </c>
      <c r="I184" t="str">
        <f t="shared" si="18"/>
        <v>Crops under moderate stress</v>
      </c>
    </row>
    <row r="185" spans="1:9" x14ac:dyDescent="0.3">
      <c r="A185">
        <v>2050</v>
      </c>
      <c r="B185">
        <v>5</v>
      </c>
      <c r="C185">
        <f t="shared" si="22"/>
        <v>22</v>
      </c>
      <c r="D185">
        <v>1.47</v>
      </c>
      <c r="E185">
        <v>0.81212236789695003</v>
      </c>
      <c r="F185">
        <v>12.215546838977399</v>
      </c>
      <c r="G185">
        <f t="shared" si="17"/>
        <v>6.1077734194886997</v>
      </c>
      <c r="H185">
        <f t="shared" si="26"/>
        <v>1.47</v>
      </c>
      <c r="I185" t="str">
        <f t="shared" si="18"/>
        <v>Excellent for crop growth</v>
      </c>
    </row>
    <row r="186" spans="1:9" x14ac:dyDescent="0.3">
      <c r="A186">
        <v>2050</v>
      </c>
      <c r="B186">
        <v>5</v>
      </c>
      <c r="C186">
        <f t="shared" si="22"/>
        <v>23</v>
      </c>
      <c r="D186">
        <v>0.24</v>
      </c>
      <c r="E186">
        <v>0.64922795696140001</v>
      </c>
      <c r="F186">
        <v>13.096385534714701</v>
      </c>
      <c r="G186">
        <f t="shared" si="17"/>
        <v>6.5481927673573503</v>
      </c>
      <c r="H186">
        <f t="shared" si="26"/>
        <v>0.24</v>
      </c>
      <c r="I186" t="str">
        <f t="shared" si="18"/>
        <v>Good for crops</v>
      </c>
    </row>
    <row r="187" spans="1:9" x14ac:dyDescent="0.3">
      <c r="A187">
        <v>2050</v>
      </c>
      <c r="B187">
        <v>6</v>
      </c>
      <c r="C187">
        <f t="shared" si="22"/>
        <v>24</v>
      </c>
      <c r="D187">
        <v>28.22</v>
      </c>
      <c r="E187">
        <v>1</v>
      </c>
      <c r="F187">
        <v>13.870602345004601</v>
      </c>
      <c r="G187">
        <f t="shared" si="17"/>
        <v>6.9353011725023004</v>
      </c>
      <c r="H187">
        <f t="shared" si="26"/>
        <v>28.22</v>
      </c>
      <c r="I187" t="str">
        <f t="shared" si="18"/>
        <v>Excellent for crop growth</v>
      </c>
    </row>
    <row r="188" spans="1:9" x14ac:dyDescent="0.3">
      <c r="A188">
        <v>2050</v>
      </c>
      <c r="B188">
        <v>6</v>
      </c>
      <c r="C188">
        <f t="shared" si="22"/>
        <v>25</v>
      </c>
      <c r="D188">
        <v>29.63</v>
      </c>
      <c r="E188">
        <v>1</v>
      </c>
      <c r="F188">
        <v>14.4897230773269</v>
      </c>
      <c r="G188">
        <f t="shared" si="17"/>
        <v>7.2448615386634501</v>
      </c>
      <c r="H188">
        <f t="shared" si="26"/>
        <v>29.63</v>
      </c>
      <c r="I188" t="str">
        <f t="shared" si="18"/>
        <v>Excellent for crop growth</v>
      </c>
    </row>
    <row r="189" spans="1:9" x14ac:dyDescent="0.3">
      <c r="A189">
        <v>2050</v>
      </c>
      <c r="B189">
        <v>6</v>
      </c>
      <c r="C189">
        <f t="shared" si="22"/>
        <v>26</v>
      </c>
      <c r="D189">
        <v>254.2</v>
      </c>
      <c r="E189">
        <v>1</v>
      </c>
      <c r="F189">
        <v>14.6920116680574</v>
      </c>
      <c r="G189">
        <f t="shared" si="17"/>
        <v>7.3460058340287002</v>
      </c>
      <c r="H189">
        <f>25.4</f>
        <v>25.4</v>
      </c>
      <c r="I189" t="str">
        <f t="shared" si="18"/>
        <v>Excellent for crop growth</v>
      </c>
    </row>
    <row r="190" spans="1:9" x14ac:dyDescent="0.3">
      <c r="A190">
        <v>2050</v>
      </c>
      <c r="B190">
        <v>6</v>
      </c>
      <c r="C190">
        <f t="shared" si="22"/>
        <v>27</v>
      </c>
      <c r="D190">
        <v>65.09</v>
      </c>
      <c r="E190">
        <v>1</v>
      </c>
      <c r="F190">
        <v>16.5395231345559</v>
      </c>
      <c r="G190">
        <f t="shared" si="17"/>
        <v>8.2697615672779499</v>
      </c>
      <c r="H190">
        <f>28.66</f>
        <v>28.66</v>
      </c>
      <c r="I190" t="str">
        <f t="shared" si="18"/>
        <v>Excellent for crop growth</v>
      </c>
    </row>
    <row r="191" spans="1:9" x14ac:dyDescent="0.3">
      <c r="A191">
        <v>2050</v>
      </c>
      <c r="B191">
        <v>6</v>
      </c>
      <c r="C191">
        <f>C190+1</f>
        <v>28</v>
      </c>
      <c r="D191">
        <v>14.22</v>
      </c>
      <c r="E191">
        <v>0.86658933260385995</v>
      </c>
      <c r="F191">
        <v>16.401082955396699</v>
      </c>
      <c r="G191">
        <f t="shared" si="17"/>
        <v>8.2005414776983496</v>
      </c>
      <c r="H191">
        <f t="shared" si="26"/>
        <v>14.22</v>
      </c>
      <c r="I191" t="str">
        <f t="shared" si="18"/>
        <v>Excellent for crop growth</v>
      </c>
    </row>
    <row r="192" spans="1:9" x14ac:dyDescent="0.3">
      <c r="A192">
        <v>2050</v>
      </c>
      <c r="B192">
        <v>7</v>
      </c>
      <c r="C192">
        <f t="shared" si="22"/>
        <v>29</v>
      </c>
      <c r="D192">
        <v>180.86</v>
      </c>
      <c r="E192">
        <v>1</v>
      </c>
      <c r="F192">
        <v>14.725884153729901</v>
      </c>
      <c r="G192">
        <f t="shared" si="17"/>
        <v>7.3629420768649503</v>
      </c>
      <c r="H192">
        <v>18.29</v>
      </c>
      <c r="I192" t="str">
        <f t="shared" si="18"/>
        <v>Excellent for crop growth</v>
      </c>
    </row>
    <row r="193" spans="1:9" x14ac:dyDescent="0.3">
      <c r="A193">
        <v>2050</v>
      </c>
      <c r="B193">
        <v>7</v>
      </c>
      <c r="C193">
        <f t="shared" si="22"/>
        <v>30</v>
      </c>
      <c r="D193">
        <v>61.05</v>
      </c>
      <c r="E193">
        <v>1</v>
      </c>
      <c r="F193">
        <v>17.135344356987002</v>
      </c>
      <c r="G193">
        <f t="shared" si="17"/>
        <v>8.5676721784935008</v>
      </c>
      <c r="H193">
        <f t="shared" si="26"/>
        <v>61.05</v>
      </c>
      <c r="I193" t="str">
        <f t="shared" si="18"/>
        <v>Excellent for crop growth</v>
      </c>
    </row>
    <row r="194" spans="1:9" x14ac:dyDescent="0.3">
      <c r="A194">
        <v>2050</v>
      </c>
      <c r="B194">
        <v>7</v>
      </c>
      <c r="C194">
        <f t="shared" si="22"/>
        <v>31</v>
      </c>
      <c r="D194">
        <v>91.35</v>
      </c>
      <c r="E194">
        <v>1</v>
      </c>
      <c r="F194">
        <v>18.575266601265501</v>
      </c>
      <c r="G194">
        <f t="shared" si="17"/>
        <v>9.2876333006327503</v>
      </c>
      <c r="H194">
        <f t="shared" si="26"/>
        <v>91.35</v>
      </c>
      <c r="I194" t="str">
        <f t="shared" si="18"/>
        <v>Excellent for crop growth</v>
      </c>
    </row>
    <row r="195" spans="1:9" x14ac:dyDescent="0.3">
      <c r="A195">
        <v>2050</v>
      </c>
      <c r="B195">
        <v>7</v>
      </c>
      <c r="C195">
        <f t="shared" si="22"/>
        <v>32</v>
      </c>
      <c r="D195">
        <v>104.51</v>
      </c>
      <c r="E195">
        <v>1</v>
      </c>
      <c r="F195">
        <v>18.184587113619301</v>
      </c>
      <c r="G195">
        <f t="shared" ref="G195:G258" si="27">F195/2</f>
        <v>9.0922935568096506</v>
      </c>
      <c r="H195">
        <v>92.5</v>
      </c>
      <c r="I195" t="str">
        <f t="shared" ref="I195:I258" si="28">IF(E195&gt;0.75,"Excellent for crop growth",IF(E195&gt;0.5,"Good for crops",IF(E195&gt;0.2,"Crops under moderate stress",IF(E195&lt;0.25,"Crops under severe stress",""))))</f>
        <v>Excellent for crop growth</v>
      </c>
    </row>
    <row r="196" spans="1:9" x14ac:dyDescent="0.3">
      <c r="A196">
        <v>2050</v>
      </c>
      <c r="B196">
        <v>7</v>
      </c>
      <c r="C196">
        <f t="shared" si="22"/>
        <v>33</v>
      </c>
      <c r="D196">
        <v>62.8</v>
      </c>
      <c r="E196">
        <v>1</v>
      </c>
      <c r="F196">
        <v>18.886216314919299</v>
      </c>
      <c r="G196">
        <f t="shared" si="27"/>
        <v>9.4431081574596494</v>
      </c>
      <c r="H196">
        <f t="shared" si="26"/>
        <v>62.8</v>
      </c>
      <c r="I196" t="str">
        <f t="shared" si="28"/>
        <v>Excellent for crop growth</v>
      </c>
    </row>
    <row r="197" spans="1:9" x14ac:dyDescent="0.3">
      <c r="A197">
        <v>2050</v>
      </c>
      <c r="B197">
        <v>8</v>
      </c>
      <c r="C197">
        <f t="shared" si="22"/>
        <v>34</v>
      </c>
      <c r="D197">
        <v>367.08</v>
      </c>
      <c r="E197">
        <v>1</v>
      </c>
      <c r="F197">
        <v>18.972149585247301</v>
      </c>
      <c r="G197">
        <f t="shared" si="27"/>
        <v>9.4860747926236506</v>
      </c>
      <c r="H197">
        <f>54.9</f>
        <v>54.9</v>
      </c>
      <c r="I197" t="str">
        <f t="shared" si="28"/>
        <v>Excellent for crop growth</v>
      </c>
    </row>
    <row r="198" spans="1:9" x14ac:dyDescent="0.3">
      <c r="A198">
        <v>2050</v>
      </c>
      <c r="B198">
        <v>8</v>
      </c>
      <c r="C198">
        <f t="shared" si="22"/>
        <v>35</v>
      </c>
      <c r="D198">
        <v>818.86</v>
      </c>
      <c r="E198">
        <v>1</v>
      </c>
      <c r="F198">
        <v>19.314303387560599</v>
      </c>
      <c r="G198">
        <f t="shared" si="27"/>
        <v>9.6571516937802997</v>
      </c>
      <c r="H198">
        <v>81.8</v>
      </c>
      <c r="I198" t="str">
        <f t="shared" si="28"/>
        <v>Excellent for crop growth</v>
      </c>
    </row>
    <row r="199" spans="1:9" x14ac:dyDescent="0.3">
      <c r="A199">
        <v>2050</v>
      </c>
      <c r="B199">
        <v>8</v>
      </c>
      <c r="C199">
        <f t="shared" si="22"/>
        <v>36</v>
      </c>
      <c r="D199">
        <v>0</v>
      </c>
      <c r="E199">
        <v>0.95720972649874014</v>
      </c>
      <c r="F199">
        <v>19.3744152295282</v>
      </c>
      <c r="G199">
        <f t="shared" si="27"/>
        <v>9.6872076147641</v>
      </c>
      <c r="H199">
        <v>44.3</v>
      </c>
      <c r="I199" t="str">
        <f t="shared" si="28"/>
        <v>Excellent for crop growth</v>
      </c>
    </row>
    <row r="200" spans="1:9" x14ac:dyDescent="0.3">
      <c r="A200">
        <v>2050</v>
      </c>
      <c r="B200">
        <v>8</v>
      </c>
      <c r="C200">
        <f t="shared" si="22"/>
        <v>37</v>
      </c>
      <c r="D200">
        <v>164.7</v>
      </c>
      <c r="E200">
        <v>1</v>
      </c>
      <c r="F200">
        <v>19.537394265504801</v>
      </c>
      <c r="G200">
        <f t="shared" si="27"/>
        <v>9.7686971327524006</v>
      </c>
      <c r="H200">
        <f>64.7</f>
        <v>64.7</v>
      </c>
      <c r="I200" t="str">
        <f t="shared" si="28"/>
        <v>Excellent for crop growth</v>
      </c>
    </row>
    <row r="201" spans="1:9" x14ac:dyDescent="0.3">
      <c r="A201">
        <v>2050</v>
      </c>
      <c r="B201">
        <v>9</v>
      </c>
      <c r="C201">
        <f t="shared" si="22"/>
        <v>38</v>
      </c>
      <c r="D201">
        <v>52.4</v>
      </c>
      <c r="E201">
        <v>1</v>
      </c>
      <c r="F201">
        <v>19.937486239753898</v>
      </c>
      <c r="G201">
        <f t="shared" si="27"/>
        <v>9.9687431198769492</v>
      </c>
      <c r="H201">
        <f t="shared" si="26"/>
        <v>52.4</v>
      </c>
      <c r="I201" t="str">
        <f t="shared" si="28"/>
        <v>Excellent for crop growth</v>
      </c>
    </row>
    <row r="202" spans="1:9" x14ac:dyDescent="0.3">
      <c r="A202">
        <v>2050</v>
      </c>
      <c r="B202">
        <v>9</v>
      </c>
      <c r="C202">
        <f t="shared" si="22"/>
        <v>39</v>
      </c>
      <c r="D202">
        <v>88.61</v>
      </c>
      <c r="E202">
        <v>1</v>
      </c>
      <c r="F202">
        <v>19.2820104208995</v>
      </c>
      <c r="G202">
        <f t="shared" si="27"/>
        <v>9.6410052104497499</v>
      </c>
      <c r="H202">
        <f t="shared" si="26"/>
        <v>88.61</v>
      </c>
      <c r="I202" t="str">
        <f t="shared" si="28"/>
        <v>Excellent for crop growth</v>
      </c>
    </row>
    <row r="203" spans="1:9" x14ac:dyDescent="0.3">
      <c r="A203">
        <v>2050</v>
      </c>
      <c r="B203">
        <v>9</v>
      </c>
      <c r="C203">
        <f t="shared" si="22"/>
        <v>40</v>
      </c>
      <c r="D203">
        <v>45.42</v>
      </c>
      <c r="E203">
        <v>1</v>
      </c>
      <c r="F203">
        <v>19.386550528901399</v>
      </c>
      <c r="G203">
        <f t="shared" si="27"/>
        <v>9.6932752644506994</v>
      </c>
      <c r="H203">
        <f t="shared" si="26"/>
        <v>45.42</v>
      </c>
      <c r="I203" t="str">
        <f t="shared" si="28"/>
        <v>Excellent for crop growth</v>
      </c>
    </row>
    <row r="204" spans="1:9" x14ac:dyDescent="0.3">
      <c r="A204">
        <v>2050</v>
      </c>
      <c r="B204">
        <v>9</v>
      </c>
      <c r="C204">
        <f t="shared" si="22"/>
        <v>41</v>
      </c>
      <c r="D204">
        <v>20.55</v>
      </c>
      <c r="E204">
        <v>1</v>
      </c>
      <c r="F204">
        <v>19.314989798515999</v>
      </c>
      <c r="G204">
        <f t="shared" si="27"/>
        <v>9.6574948992579994</v>
      </c>
      <c r="H204">
        <f t="shared" si="26"/>
        <v>20.55</v>
      </c>
      <c r="I204" t="str">
        <f t="shared" si="28"/>
        <v>Excellent for crop growth</v>
      </c>
    </row>
    <row r="205" spans="1:9" x14ac:dyDescent="0.3">
      <c r="A205">
        <v>2050</v>
      </c>
      <c r="B205">
        <v>10</v>
      </c>
      <c r="C205">
        <f t="shared" si="22"/>
        <v>42</v>
      </c>
      <c r="D205">
        <v>0</v>
      </c>
      <c r="E205">
        <v>0.90227026785756004</v>
      </c>
      <c r="F205">
        <v>19.565797680996599</v>
      </c>
      <c r="G205">
        <f t="shared" si="27"/>
        <v>9.7828988404982997</v>
      </c>
      <c r="H205">
        <v>0.29199999999999998</v>
      </c>
      <c r="I205" t="str">
        <f t="shared" si="28"/>
        <v>Excellent for crop growth</v>
      </c>
    </row>
    <row r="206" spans="1:9" x14ac:dyDescent="0.3">
      <c r="A206">
        <v>2050</v>
      </c>
      <c r="B206">
        <v>10</v>
      </c>
      <c r="C206">
        <f t="shared" si="22"/>
        <v>43</v>
      </c>
      <c r="D206">
        <v>0</v>
      </c>
      <c r="E206">
        <v>0.92116969906782464</v>
      </c>
      <c r="F206">
        <v>18.9546504576183</v>
      </c>
      <c r="G206">
        <f t="shared" si="27"/>
        <v>9.4773252288091498</v>
      </c>
      <c r="H206">
        <v>0.28199999999999997</v>
      </c>
      <c r="I206" t="str">
        <f t="shared" si="28"/>
        <v>Excellent for crop growth</v>
      </c>
    </row>
    <row r="207" spans="1:9" x14ac:dyDescent="0.3">
      <c r="A207">
        <v>2050</v>
      </c>
      <c r="B207">
        <v>10</v>
      </c>
      <c r="C207">
        <f t="shared" si="22"/>
        <v>44</v>
      </c>
      <c r="D207">
        <v>0</v>
      </c>
      <c r="E207">
        <v>0.84727069046279246</v>
      </c>
      <c r="F207">
        <v>19.217748386509498</v>
      </c>
      <c r="G207">
        <f t="shared" si="27"/>
        <v>9.6088741932547492</v>
      </c>
      <c r="H207">
        <v>0.23738000000000001</v>
      </c>
      <c r="I207" t="str">
        <f t="shared" si="28"/>
        <v>Excellent for crop growth</v>
      </c>
    </row>
    <row r="208" spans="1:9" x14ac:dyDescent="0.3">
      <c r="A208">
        <v>2050</v>
      </c>
      <c r="B208">
        <v>11</v>
      </c>
      <c r="C208">
        <f t="shared" si="22"/>
        <v>45</v>
      </c>
      <c r="D208">
        <v>0.12</v>
      </c>
      <c r="E208">
        <v>0.78358682012917702</v>
      </c>
      <c r="F208">
        <v>18.733501075174601</v>
      </c>
      <c r="G208">
        <f t="shared" si="27"/>
        <v>9.3667505375873006</v>
      </c>
      <c r="H208">
        <f t="shared" si="26"/>
        <v>0.12</v>
      </c>
      <c r="I208" t="str">
        <f t="shared" si="28"/>
        <v>Excellent for crop growth</v>
      </c>
    </row>
    <row r="209" spans="1:9" x14ac:dyDescent="0.3">
      <c r="A209">
        <v>2050</v>
      </c>
      <c r="B209">
        <v>11</v>
      </c>
      <c r="C209">
        <f t="shared" si="22"/>
        <v>46</v>
      </c>
      <c r="D209">
        <v>0</v>
      </c>
      <c r="E209">
        <v>0.72374496125609855</v>
      </c>
      <c r="F209">
        <v>19.087528415399099</v>
      </c>
      <c r="G209">
        <f t="shared" si="27"/>
        <v>9.5437642076995495</v>
      </c>
      <c r="H209">
        <v>0.35699999999999998</v>
      </c>
      <c r="I209" t="str">
        <f t="shared" si="28"/>
        <v>Good for crops</v>
      </c>
    </row>
    <row r="210" spans="1:9" x14ac:dyDescent="0.3">
      <c r="A210">
        <v>2050</v>
      </c>
      <c r="B210">
        <v>11</v>
      </c>
      <c r="C210">
        <f t="shared" si="22"/>
        <v>47</v>
      </c>
      <c r="D210">
        <v>0</v>
      </c>
      <c r="E210">
        <v>0.67087442983738366</v>
      </c>
      <c r="F210">
        <v>18.986867288232801</v>
      </c>
      <c r="G210">
        <f t="shared" si="27"/>
        <v>9.4934336441164007</v>
      </c>
      <c r="H210">
        <v>0.67200000000000004</v>
      </c>
      <c r="I210" t="str">
        <f t="shared" si="28"/>
        <v>Good for crops</v>
      </c>
    </row>
    <row r="211" spans="1:9" x14ac:dyDescent="0.3">
      <c r="A211">
        <v>2050</v>
      </c>
      <c r="B211">
        <v>11</v>
      </c>
      <c r="C211">
        <f t="shared" si="22"/>
        <v>48</v>
      </c>
      <c r="D211">
        <v>0</v>
      </c>
      <c r="E211">
        <v>0.62335221632392013</v>
      </c>
      <c r="F211">
        <v>18.906295389700599</v>
      </c>
      <c r="G211">
        <f t="shared" si="27"/>
        <v>9.4531476948502995</v>
      </c>
      <c r="H211">
        <v>0.39389999999999997</v>
      </c>
      <c r="I211" t="str">
        <f t="shared" si="28"/>
        <v>Good for crops</v>
      </c>
    </row>
    <row r="212" spans="1:9" x14ac:dyDescent="0.3">
      <c r="A212">
        <v>2050</v>
      </c>
      <c r="B212">
        <v>11</v>
      </c>
      <c r="C212">
        <f t="shared" si="22"/>
        <v>49</v>
      </c>
      <c r="D212">
        <v>0</v>
      </c>
      <c r="E212">
        <v>0.5798753447866567</v>
      </c>
      <c r="F212">
        <v>18.611844473866999</v>
      </c>
      <c r="G212">
        <f t="shared" si="27"/>
        <v>9.3059222369334993</v>
      </c>
      <c r="H212">
        <v>0.56277999999999995</v>
      </c>
      <c r="I212" t="str">
        <f t="shared" si="28"/>
        <v>Good for crops</v>
      </c>
    </row>
    <row r="213" spans="1:9" x14ac:dyDescent="0.3">
      <c r="A213">
        <v>2050</v>
      </c>
      <c r="B213">
        <v>12</v>
      </c>
      <c r="C213">
        <f t="shared" si="22"/>
        <v>50</v>
      </c>
      <c r="D213">
        <v>0</v>
      </c>
      <c r="E213">
        <v>0.54238179091058092</v>
      </c>
      <c r="F213">
        <v>17.7087983959604</v>
      </c>
      <c r="G213">
        <f t="shared" si="27"/>
        <v>8.8543991979802001</v>
      </c>
      <c r="H213">
        <v>0.48180000000000001</v>
      </c>
      <c r="I213" t="str">
        <f t="shared" si="28"/>
        <v>Good for crops</v>
      </c>
    </row>
    <row r="214" spans="1:9" x14ac:dyDescent="0.3">
      <c r="A214">
        <v>2050</v>
      </c>
      <c r="B214">
        <v>12</v>
      </c>
      <c r="C214">
        <f t="shared" si="22"/>
        <v>51</v>
      </c>
      <c r="D214">
        <v>0</v>
      </c>
      <c r="E214">
        <v>0.51051536816712995</v>
      </c>
      <c r="F214">
        <v>17.488143736345201</v>
      </c>
      <c r="G214">
        <f t="shared" si="27"/>
        <v>8.7440718681726004</v>
      </c>
      <c r="H214">
        <v>0.28928999999999999</v>
      </c>
      <c r="I214" t="str">
        <f t="shared" si="28"/>
        <v>Good for crops</v>
      </c>
    </row>
    <row r="215" spans="1:9" x14ac:dyDescent="0.3">
      <c r="A215">
        <v>2050</v>
      </c>
      <c r="B215">
        <v>12</v>
      </c>
      <c r="C215">
        <f t="shared" si="22"/>
        <v>52</v>
      </c>
      <c r="D215">
        <v>0</v>
      </c>
      <c r="E215">
        <v>0.48141975835957213</v>
      </c>
      <c r="F215">
        <v>17.622493041722699</v>
      </c>
      <c r="G215">
        <f t="shared" si="27"/>
        <v>8.8112465208613493</v>
      </c>
      <c r="H215">
        <v>0.18728</v>
      </c>
      <c r="I215" t="str">
        <f t="shared" si="28"/>
        <v>Crops under moderate stress</v>
      </c>
    </row>
    <row r="216" spans="1:9" x14ac:dyDescent="0.3">
      <c r="A216">
        <v>2050</v>
      </c>
      <c r="B216">
        <v>12</v>
      </c>
      <c r="C216">
        <f t="shared" si="22"/>
        <v>53</v>
      </c>
      <c r="D216">
        <v>0</v>
      </c>
      <c r="E216">
        <v>0.45446511258790723</v>
      </c>
      <c r="F216">
        <v>17.6460731935158</v>
      </c>
      <c r="G216">
        <f t="shared" si="27"/>
        <v>8.8230365967579001</v>
      </c>
      <c r="H216">
        <v>0.38290000000000002</v>
      </c>
      <c r="I216" t="str">
        <f t="shared" si="28"/>
        <v>Crops under moderate stress</v>
      </c>
    </row>
    <row r="217" spans="1:9" x14ac:dyDescent="0.3">
      <c r="A217">
        <v>2050</v>
      </c>
      <c r="B217">
        <v>12</v>
      </c>
      <c r="C217">
        <f t="shared" si="22"/>
        <v>54</v>
      </c>
      <c r="D217">
        <v>0</v>
      </c>
      <c r="E217">
        <v>0.42870931046790528</v>
      </c>
      <c r="F217">
        <v>17.688782022411399</v>
      </c>
      <c r="G217">
        <f t="shared" si="27"/>
        <v>8.8443910112056994</v>
      </c>
      <c r="H217">
        <v>0.29289999999999999</v>
      </c>
      <c r="I217" t="str">
        <f t="shared" si="28"/>
        <v>Crops under moderate stress</v>
      </c>
    </row>
    <row r="218" spans="1:9" x14ac:dyDescent="0.3">
      <c r="A218">
        <v>2060</v>
      </c>
      <c r="B218">
        <v>1</v>
      </c>
      <c r="C218">
        <v>1</v>
      </c>
      <c r="D218">
        <v>0</v>
      </c>
      <c r="E218">
        <v>0.66021616101534486</v>
      </c>
      <c r="F218">
        <v>16.3357455044086</v>
      </c>
      <c r="G218">
        <f t="shared" si="27"/>
        <v>8.1678727522042998</v>
      </c>
      <c r="H218">
        <v>0.29899999999999999</v>
      </c>
      <c r="I218" t="str">
        <f t="shared" si="28"/>
        <v>Good for crops</v>
      </c>
    </row>
    <row r="219" spans="1:9" x14ac:dyDescent="0.3">
      <c r="A219">
        <v>2060</v>
      </c>
      <c r="B219">
        <v>1</v>
      </c>
      <c r="C219">
        <f>C218+1</f>
        <v>2</v>
      </c>
      <c r="D219">
        <v>0</v>
      </c>
      <c r="E219">
        <v>0.62143577965092101</v>
      </c>
      <c r="F219">
        <v>16.2385381217162</v>
      </c>
      <c r="G219">
        <f t="shared" si="27"/>
        <v>8.1192690608581</v>
      </c>
      <c r="H219">
        <v>0.28179999999999999</v>
      </c>
      <c r="I219" t="str">
        <f t="shared" si="28"/>
        <v>Good for crops</v>
      </c>
    </row>
    <row r="220" spans="1:9" x14ac:dyDescent="0.3">
      <c r="A220">
        <v>2060</v>
      </c>
      <c r="B220">
        <v>1</v>
      </c>
      <c r="C220">
        <f t="shared" ref="C220:C271" si="29">C219+1</f>
        <v>3</v>
      </c>
      <c r="D220">
        <v>0</v>
      </c>
      <c r="E220">
        <v>0.58509911384521196</v>
      </c>
      <c r="F220">
        <v>16.455807822550099</v>
      </c>
      <c r="G220">
        <f t="shared" si="27"/>
        <v>8.2279039112750496</v>
      </c>
      <c r="H220">
        <v>0.58479999999999999</v>
      </c>
      <c r="I220" t="str">
        <f t="shared" si="28"/>
        <v>Good for crops</v>
      </c>
    </row>
    <row r="221" spans="1:9" x14ac:dyDescent="0.3">
      <c r="A221">
        <v>2060</v>
      </c>
      <c r="B221">
        <v>1</v>
      </c>
      <c r="C221">
        <f t="shared" si="29"/>
        <v>4</v>
      </c>
      <c r="D221">
        <v>0</v>
      </c>
      <c r="E221">
        <v>0.55170889168285875</v>
      </c>
      <c r="F221">
        <v>16.910717150083102</v>
      </c>
      <c r="G221">
        <f t="shared" si="27"/>
        <v>8.4553585750415508</v>
      </c>
      <c r="H221">
        <v>0.38290000000000002</v>
      </c>
      <c r="I221" t="str">
        <f t="shared" si="28"/>
        <v>Good for crops</v>
      </c>
    </row>
    <row r="222" spans="1:9" x14ac:dyDescent="0.3">
      <c r="A222">
        <v>2060</v>
      </c>
      <c r="B222">
        <v>1</v>
      </c>
      <c r="C222">
        <f t="shared" si="29"/>
        <v>5</v>
      </c>
      <c r="D222">
        <v>0</v>
      </c>
      <c r="E222">
        <v>0.51953664275684974</v>
      </c>
      <c r="F222">
        <v>16.672399080420501</v>
      </c>
      <c r="G222">
        <f t="shared" si="27"/>
        <v>8.3361995402102504</v>
      </c>
      <c r="H222">
        <v>0.2828</v>
      </c>
      <c r="I222" t="str">
        <f t="shared" si="28"/>
        <v>Good for crops</v>
      </c>
    </row>
    <row r="223" spans="1:9" x14ac:dyDescent="0.3">
      <c r="A223">
        <v>2060</v>
      </c>
      <c r="B223">
        <v>2</v>
      </c>
      <c r="C223">
        <f t="shared" si="29"/>
        <v>6</v>
      </c>
      <c r="D223">
        <v>0</v>
      </c>
      <c r="E223">
        <v>0.48689962298572148</v>
      </c>
      <c r="F223">
        <v>16.401632989989601</v>
      </c>
      <c r="G223">
        <f t="shared" si="27"/>
        <v>8.2008164949948004</v>
      </c>
      <c r="H223">
        <v>0.38390000000000002</v>
      </c>
      <c r="I223" t="str">
        <f t="shared" si="28"/>
        <v>Crops under moderate stress</v>
      </c>
    </row>
    <row r="224" spans="1:9" x14ac:dyDescent="0.3">
      <c r="A224">
        <v>2060</v>
      </c>
      <c r="B224">
        <v>2</v>
      </c>
      <c r="C224">
        <f t="shared" si="29"/>
        <v>7</v>
      </c>
      <c r="D224">
        <v>0</v>
      </c>
      <c r="E224">
        <v>0.45487375893705945</v>
      </c>
      <c r="F224">
        <v>16.730425303054101</v>
      </c>
      <c r="G224">
        <f t="shared" si="27"/>
        <v>8.3652126515270506</v>
      </c>
      <c r="H224">
        <v>0.38390000000000002</v>
      </c>
      <c r="I224" t="str">
        <f t="shared" si="28"/>
        <v>Crops under moderate stress</v>
      </c>
    </row>
    <row r="225" spans="1:9" x14ac:dyDescent="0.3">
      <c r="A225">
        <v>2060</v>
      </c>
      <c r="B225">
        <v>2</v>
      </c>
      <c r="C225">
        <f t="shared" si="29"/>
        <v>8</v>
      </c>
      <c r="D225">
        <v>0</v>
      </c>
      <c r="E225">
        <v>0.42578212898396955</v>
      </c>
      <c r="F225">
        <v>16.991242834948299</v>
      </c>
      <c r="G225">
        <f t="shared" si="27"/>
        <v>8.4956214174741493</v>
      </c>
      <c r="H225">
        <v>0.54734799999999995</v>
      </c>
      <c r="I225" t="str">
        <f t="shared" si="28"/>
        <v>Crops under moderate stress</v>
      </c>
    </row>
    <row r="226" spans="1:9" x14ac:dyDescent="0.3">
      <c r="A226">
        <v>2060</v>
      </c>
      <c r="B226">
        <v>2</v>
      </c>
      <c r="C226">
        <f t="shared" si="29"/>
        <v>9</v>
      </c>
      <c r="D226">
        <v>0</v>
      </c>
      <c r="E226">
        <v>0.39929037009863572</v>
      </c>
      <c r="F226">
        <v>16.756942550050201</v>
      </c>
      <c r="G226">
        <f t="shared" si="27"/>
        <v>8.3784712750251007</v>
      </c>
      <c r="H226">
        <v>0.48480000000000001</v>
      </c>
      <c r="I226" t="str">
        <f t="shared" si="28"/>
        <v>Crops under moderate stress</v>
      </c>
    </row>
    <row r="227" spans="1:9" x14ac:dyDescent="0.3">
      <c r="A227">
        <v>2060</v>
      </c>
      <c r="B227">
        <v>3</v>
      </c>
      <c r="C227">
        <f t="shared" si="29"/>
        <v>10</v>
      </c>
      <c r="D227">
        <v>0</v>
      </c>
      <c r="E227">
        <v>0.37423556958840565</v>
      </c>
      <c r="F227">
        <v>16.691766639728598</v>
      </c>
      <c r="G227">
        <f t="shared" si="27"/>
        <v>8.3458833198642992</v>
      </c>
      <c r="H227">
        <v>0.44</v>
      </c>
      <c r="I227" t="str">
        <f t="shared" si="28"/>
        <v>Crops under moderate stress</v>
      </c>
    </row>
    <row r="228" spans="1:9" x14ac:dyDescent="0.3">
      <c r="A228">
        <v>2060</v>
      </c>
      <c r="B228">
        <v>3</v>
      </c>
      <c r="C228">
        <f t="shared" si="29"/>
        <v>11</v>
      </c>
      <c r="D228">
        <v>0</v>
      </c>
      <c r="E228">
        <v>0.34858453099809394</v>
      </c>
      <c r="F228">
        <v>15.527731500422</v>
      </c>
      <c r="G228">
        <f t="shared" si="27"/>
        <v>7.763865750211</v>
      </c>
      <c r="H228">
        <v>0.74890000000000001</v>
      </c>
      <c r="I228" t="str">
        <f t="shared" si="28"/>
        <v>Crops under moderate stress</v>
      </c>
    </row>
    <row r="229" spans="1:9" x14ac:dyDescent="0.3">
      <c r="A229">
        <v>2060</v>
      </c>
      <c r="B229">
        <v>3</v>
      </c>
      <c r="C229">
        <f t="shared" si="29"/>
        <v>12</v>
      </c>
      <c r="D229">
        <v>0</v>
      </c>
      <c r="E229">
        <v>0.32172434190790261</v>
      </c>
      <c r="F229">
        <v>15.509373356913001</v>
      </c>
      <c r="G229">
        <f t="shared" si="27"/>
        <v>7.7546866784565003</v>
      </c>
      <c r="H229">
        <v>0.73899999999999999</v>
      </c>
      <c r="I229" t="str">
        <f t="shared" si="28"/>
        <v>Crops under moderate stress</v>
      </c>
    </row>
    <row r="230" spans="1:9" x14ac:dyDescent="0.3">
      <c r="A230">
        <v>2060</v>
      </c>
      <c r="B230">
        <v>3</v>
      </c>
      <c r="C230">
        <f t="shared" si="29"/>
        <v>13</v>
      </c>
      <c r="D230">
        <v>0</v>
      </c>
      <c r="E230">
        <v>0.29640740269125426</v>
      </c>
      <c r="F230">
        <v>14.8248096053397</v>
      </c>
      <c r="G230">
        <f t="shared" si="27"/>
        <v>7.4124048026698501</v>
      </c>
      <c r="H230">
        <v>0.64700000000000002</v>
      </c>
      <c r="I230" t="str">
        <f t="shared" si="28"/>
        <v>Crops under moderate stress</v>
      </c>
    </row>
    <row r="231" spans="1:9" x14ac:dyDescent="0.3">
      <c r="A231">
        <v>2060</v>
      </c>
      <c r="B231">
        <v>3</v>
      </c>
      <c r="C231">
        <f t="shared" si="29"/>
        <v>14</v>
      </c>
      <c r="D231">
        <v>0</v>
      </c>
      <c r="E231">
        <v>0.27389092037727808</v>
      </c>
      <c r="F231">
        <v>14.5600556510849</v>
      </c>
      <c r="G231">
        <f t="shared" si="27"/>
        <v>7.28002782554245</v>
      </c>
      <c r="H231">
        <v>0.38</v>
      </c>
      <c r="I231" t="str">
        <f t="shared" si="28"/>
        <v>Crops under moderate stress</v>
      </c>
    </row>
    <row r="232" spans="1:9" x14ac:dyDescent="0.3">
      <c r="A232">
        <v>2060</v>
      </c>
      <c r="B232">
        <v>4</v>
      </c>
      <c r="C232">
        <f>C231+1</f>
        <v>15</v>
      </c>
      <c r="D232">
        <v>0</v>
      </c>
      <c r="E232">
        <v>0.25594622531973427</v>
      </c>
      <c r="F232">
        <v>14.356919681599701</v>
      </c>
      <c r="G232">
        <f t="shared" si="27"/>
        <v>7.1784598407998503</v>
      </c>
      <c r="H232">
        <v>0.73699999999999999</v>
      </c>
      <c r="I232" t="str">
        <f t="shared" si="28"/>
        <v>Crops under moderate stress</v>
      </c>
    </row>
    <row r="233" spans="1:9" x14ac:dyDescent="0.3">
      <c r="A233">
        <v>2060</v>
      </c>
      <c r="B233">
        <v>4</v>
      </c>
      <c r="C233">
        <f t="shared" si="29"/>
        <v>16</v>
      </c>
      <c r="D233">
        <v>0</v>
      </c>
      <c r="E233">
        <v>0.2338549503218619</v>
      </c>
      <c r="F233">
        <v>12.3580290437116</v>
      </c>
      <c r="G233">
        <f t="shared" si="27"/>
        <v>6.1790145218557999</v>
      </c>
      <c r="H233">
        <v>0.73899999999999999</v>
      </c>
      <c r="I233" t="str">
        <f t="shared" si="28"/>
        <v>Crops under moderate stress</v>
      </c>
    </row>
    <row r="234" spans="1:9" x14ac:dyDescent="0.3">
      <c r="A234">
        <v>2060</v>
      </c>
      <c r="B234">
        <v>4</v>
      </c>
      <c r="C234">
        <f t="shared" si="29"/>
        <v>17</v>
      </c>
      <c r="D234">
        <v>3.43</v>
      </c>
      <c r="E234">
        <v>0.36266449113632832</v>
      </c>
      <c r="F234">
        <v>11.8566823196272</v>
      </c>
      <c r="G234">
        <f t="shared" si="27"/>
        <v>5.9283411598136002</v>
      </c>
      <c r="H234">
        <v>0.68700000000000006</v>
      </c>
      <c r="I234" t="str">
        <f t="shared" si="28"/>
        <v>Crops under moderate stress</v>
      </c>
    </row>
    <row r="235" spans="1:9" x14ac:dyDescent="0.3">
      <c r="A235">
        <v>2060</v>
      </c>
      <c r="B235">
        <v>4</v>
      </c>
      <c r="C235">
        <f t="shared" si="29"/>
        <v>18</v>
      </c>
      <c r="D235">
        <v>4.7300000000000004</v>
      </c>
      <c r="E235">
        <v>0.41643005993688847</v>
      </c>
      <c r="F235">
        <v>11.613408089789599</v>
      </c>
      <c r="G235">
        <f t="shared" si="27"/>
        <v>5.8067040448947997</v>
      </c>
      <c r="H235">
        <v>0.749</v>
      </c>
      <c r="I235" t="str">
        <f t="shared" si="28"/>
        <v>Crops under moderate stress</v>
      </c>
    </row>
    <row r="236" spans="1:9" x14ac:dyDescent="0.3">
      <c r="A236">
        <v>2060</v>
      </c>
      <c r="B236">
        <v>5</v>
      </c>
      <c r="C236">
        <f t="shared" si="29"/>
        <v>19</v>
      </c>
      <c r="D236">
        <v>0</v>
      </c>
      <c r="E236">
        <v>0.18520365320932292</v>
      </c>
      <c r="F236">
        <v>11.432219110134101</v>
      </c>
      <c r="G236">
        <f t="shared" si="27"/>
        <v>5.7161095550670504</v>
      </c>
      <c r="H236">
        <v>0.72799999999999998</v>
      </c>
      <c r="I236" t="str">
        <f t="shared" si="28"/>
        <v>Crops under severe stress</v>
      </c>
    </row>
    <row r="237" spans="1:9" x14ac:dyDescent="0.3">
      <c r="A237">
        <v>2060</v>
      </c>
      <c r="B237">
        <v>5</v>
      </c>
      <c r="C237">
        <f t="shared" si="29"/>
        <v>20</v>
      </c>
      <c r="D237">
        <v>0</v>
      </c>
      <c r="E237">
        <v>0.16752093464950973</v>
      </c>
      <c r="F237">
        <v>11.909243746182501</v>
      </c>
      <c r="G237">
        <f t="shared" si="27"/>
        <v>5.9546218730912504</v>
      </c>
      <c r="H237">
        <v>0.44500000000000001</v>
      </c>
      <c r="I237" t="str">
        <f t="shared" si="28"/>
        <v>Crops under severe stress</v>
      </c>
    </row>
    <row r="238" spans="1:9" x14ac:dyDescent="0.3">
      <c r="A238">
        <v>2060</v>
      </c>
      <c r="B238">
        <v>5</v>
      </c>
      <c r="C238">
        <f t="shared" si="29"/>
        <v>21</v>
      </c>
      <c r="D238">
        <v>0.28000000000000003</v>
      </c>
      <c r="E238">
        <v>0.16373647966342003</v>
      </c>
      <c r="F238">
        <v>12.0406053043756</v>
      </c>
      <c r="G238">
        <f t="shared" si="27"/>
        <v>6.0203026521877998</v>
      </c>
      <c r="H238">
        <f t="shared" ref="H219:H270" si="30">D238</f>
        <v>0.28000000000000003</v>
      </c>
      <c r="I238" t="str">
        <f t="shared" si="28"/>
        <v>Crops under severe stress</v>
      </c>
    </row>
    <row r="239" spans="1:9" x14ac:dyDescent="0.3">
      <c r="A239">
        <v>2060</v>
      </c>
      <c r="B239">
        <v>5</v>
      </c>
      <c r="C239">
        <f t="shared" si="29"/>
        <v>22</v>
      </c>
      <c r="D239">
        <v>1.67</v>
      </c>
      <c r="E239">
        <v>0.20953441396559824</v>
      </c>
      <c r="F239">
        <v>12.174636420682299</v>
      </c>
      <c r="G239">
        <f t="shared" si="27"/>
        <v>6.0873182103411496</v>
      </c>
      <c r="H239">
        <f t="shared" si="30"/>
        <v>1.67</v>
      </c>
      <c r="I239" t="str">
        <f t="shared" si="28"/>
        <v>Crops under moderate stress</v>
      </c>
    </row>
    <row r="240" spans="1:9" x14ac:dyDescent="0.3">
      <c r="A240">
        <v>2060</v>
      </c>
      <c r="B240">
        <v>5</v>
      </c>
      <c r="C240">
        <f t="shared" si="29"/>
        <v>23</v>
      </c>
      <c r="D240">
        <v>0</v>
      </c>
      <c r="E240">
        <v>0.12520005306104273</v>
      </c>
      <c r="F240">
        <v>11.923367235940001</v>
      </c>
      <c r="G240">
        <f t="shared" si="27"/>
        <v>5.9616836179700003</v>
      </c>
      <c r="H240">
        <v>2.2627000000000002</v>
      </c>
      <c r="I240" t="str">
        <f t="shared" si="28"/>
        <v>Crops under severe stress</v>
      </c>
    </row>
    <row r="241" spans="1:9" x14ac:dyDescent="0.3">
      <c r="A241">
        <v>2060</v>
      </c>
      <c r="B241">
        <v>6</v>
      </c>
      <c r="C241">
        <f t="shared" si="29"/>
        <v>24</v>
      </c>
      <c r="D241">
        <v>2.2599999999999998</v>
      </c>
      <c r="E241">
        <v>0.21307169865966491</v>
      </c>
      <c r="F241">
        <v>11.5775350468234</v>
      </c>
      <c r="G241">
        <f t="shared" si="27"/>
        <v>5.7887675234116998</v>
      </c>
      <c r="H241">
        <f t="shared" si="30"/>
        <v>2.2599999999999998</v>
      </c>
      <c r="I241" t="str">
        <f t="shared" si="28"/>
        <v>Crops under moderate stress</v>
      </c>
    </row>
    <row r="242" spans="1:9" x14ac:dyDescent="0.3">
      <c r="A242">
        <v>2060</v>
      </c>
      <c r="B242">
        <v>6</v>
      </c>
      <c r="C242">
        <f t="shared" si="29"/>
        <v>25</v>
      </c>
      <c r="D242">
        <v>42.43</v>
      </c>
      <c r="E242">
        <v>1</v>
      </c>
      <c r="F242">
        <v>12.4646286642867</v>
      </c>
      <c r="G242">
        <f t="shared" si="27"/>
        <v>6.2323143321433498</v>
      </c>
      <c r="H242">
        <f t="shared" si="30"/>
        <v>42.43</v>
      </c>
      <c r="I242" t="str">
        <f t="shared" si="28"/>
        <v>Excellent for crop growth</v>
      </c>
    </row>
    <row r="243" spans="1:9" x14ac:dyDescent="0.3">
      <c r="A243">
        <v>2060</v>
      </c>
      <c r="B243">
        <v>6</v>
      </c>
      <c r="C243">
        <f t="shared" si="29"/>
        <v>26</v>
      </c>
      <c r="D243">
        <v>37.96</v>
      </c>
      <c r="E243">
        <v>1</v>
      </c>
      <c r="F243">
        <v>13.498294159735</v>
      </c>
      <c r="G243">
        <f t="shared" si="27"/>
        <v>6.7491470798675</v>
      </c>
      <c r="H243">
        <f t="shared" si="30"/>
        <v>37.96</v>
      </c>
      <c r="I243" t="str">
        <f t="shared" si="28"/>
        <v>Excellent for crop growth</v>
      </c>
    </row>
    <row r="244" spans="1:9" x14ac:dyDescent="0.3">
      <c r="A244">
        <v>2060</v>
      </c>
      <c r="B244">
        <v>6</v>
      </c>
      <c r="C244">
        <f t="shared" si="29"/>
        <v>27</v>
      </c>
      <c r="D244">
        <v>187.58</v>
      </c>
      <c r="E244">
        <v>1</v>
      </c>
      <c r="F244">
        <v>13.7194381004606</v>
      </c>
      <c r="G244">
        <f t="shared" si="27"/>
        <v>6.8597190502303</v>
      </c>
      <c r="H244">
        <f>45.2</f>
        <v>45.2</v>
      </c>
      <c r="I244" t="str">
        <f t="shared" si="28"/>
        <v>Excellent for crop growth</v>
      </c>
    </row>
    <row r="245" spans="1:9" x14ac:dyDescent="0.3">
      <c r="A245">
        <v>2060</v>
      </c>
      <c r="B245">
        <v>6</v>
      </c>
      <c r="C245">
        <f t="shared" si="29"/>
        <v>28</v>
      </c>
      <c r="D245">
        <v>9.4499999999999993</v>
      </c>
      <c r="E245">
        <v>0.64565566416253561</v>
      </c>
      <c r="F245">
        <v>12.7062655373705</v>
      </c>
      <c r="G245">
        <f t="shared" si="27"/>
        <v>6.3531327686852501</v>
      </c>
      <c r="H245">
        <v>46.8</v>
      </c>
      <c r="I245" t="str">
        <f t="shared" si="28"/>
        <v>Good for crops</v>
      </c>
    </row>
    <row r="246" spans="1:9" x14ac:dyDescent="0.3">
      <c r="A246">
        <v>2060</v>
      </c>
      <c r="B246">
        <v>7</v>
      </c>
      <c r="C246">
        <f t="shared" si="29"/>
        <v>29</v>
      </c>
      <c r="D246">
        <v>487.31</v>
      </c>
      <c r="E246">
        <v>1</v>
      </c>
      <c r="F246">
        <v>12.9923513136797</v>
      </c>
      <c r="G246">
        <f t="shared" si="27"/>
        <v>6.4961756568398501</v>
      </c>
      <c r="H246">
        <f>48.731</f>
        <v>48.731000000000002</v>
      </c>
      <c r="I246" t="str">
        <f t="shared" si="28"/>
        <v>Excellent for crop growth</v>
      </c>
    </row>
    <row r="247" spans="1:9" x14ac:dyDescent="0.3">
      <c r="A247">
        <v>2060</v>
      </c>
      <c r="B247">
        <v>7</v>
      </c>
      <c r="C247">
        <f t="shared" si="29"/>
        <v>30</v>
      </c>
      <c r="D247">
        <v>168.15</v>
      </c>
      <c r="E247">
        <v>1</v>
      </c>
      <c r="F247">
        <v>12.9283302805412</v>
      </c>
      <c r="G247">
        <f t="shared" si="27"/>
        <v>6.4641651402706</v>
      </c>
      <c r="H247">
        <v>68.150000000000006</v>
      </c>
      <c r="I247" t="str">
        <f t="shared" si="28"/>
        <v>Excellent for crop growth</v>
      </c>
    </row>
    <row r="248" spans="1:9" x14ac:dyDescent="0.3">
      <c r="A248">
        <v>2060</v>
      </c>
      <c r="B248">
        <v>7</v>
      </c>
      <c r="C248">
        <f t="shared" si="29"/>
        <v>31</v>
      </c>
      <c r="D248">
        <v>45.06</v>
      </c>
      <c r="E248">
        <v>1</v>
      </c>
      <c r="F248">
        <v>15.5040641684063</v>
      </c>
      <c r="G248">
        <f t="shared" si="27"/>
        <v>7.75203208420315</v>
      </c>
      <c r="H248">
        <f t="shared" si="30"/>
        <v>45.06</v>
      </c>
      <c r="I248" t="str">
        <f t="shared" si="28"/>
        <v>Excellent for crop growth</v>
      </c>
    </row>
    <row r="249" spans="1:9" x14ac:dyDescent="0.3">
      <c r="A249">
        <v>2060</v>
      </c>
      <c r="B249">
        <v>8</v>
      </c>
      <c r="C249">
        <f t="shared" si="29"/>
        <v>32</v>
      </c>
      <c r="D249">
        <v>21.28</v>
      </c>
      <c r="E249">
        <v>1</v>
      </c>
      <c r="F249">
        <v>16.584645811882002</v>
      </c>
      <c r="G249">
        <f t="shared" si="27"/>
        <v>8.2923229059410009</v>
      </c>
      <c r="H249">
        <f t="shared" si="30"/>
        <v>21.28</v>
      </c>
      <c r="I249" t="str">
        <f t="shared" si="28"/>
        <v>Excellent for crop growth</v>
      </c>
    </row>
    <row r="250" spans="1:9" x14ac:dyDescent="0.3">
      <c r="A250">
        <v>2060</v>
      </c>
      <c r="B250">
        <v>8</v>
      </c>
      <c r="C250">
        <f t="shared" si="29"/>
        <v>33</v>
      </c>
      <c r="D250">
        <v>74.94</v>
      </c>
      <c r="E250">
        <v>1</v>
      </c>
      <c r="F250">
        <v>16.1941127218691</v>
      </c>
      <c r="G250">
        <f t="shared" si="27"/>
        <v>8.0970563609345501</v>
      </c>
      <c r="H250">
        <f t="shared" si="30"/>
        <v>74.94</v>
      </c>
      <c r="I250" t="str">
        <f t="shared" si="28"/>
        <v>Excellent for crop growth</v>
      </c>
    </row>
    <row r="251" spans="1:9" x14ac:dyDescent="0.3">
      <c r="A251">
        <v>2060</v>
      </c>
      <c r="B251">
        <v>8</v>
      </c>
      <c r="C251">
        <f t="shared" si="29"/>
        <v>34</v>
      </c>
      <c r="D251">
        <v>90.96</v>
      </c>
      <c r="E251">
        <v>1</v>
      </c>
      <c r="F251">
        <v>15.397377705362301</v>
      </c>
      <c r="G251">
        <f t="shared" si="27"/>
        <v>7.6986888526811503</v>
      </c>
      <c r="H251">
        <f t="shared" si="30"/>
        <v>90.96</v>
      </c>
      <c r="I251" t="str">
        <f t="shared" si="28"/>
        <v>Excellent for crop growth</v>
      </c>
    </row>
    <row r="252" spans="1:9" x14ac:dyDescent="0.3">
      <c r="A252">
        <v>2060</v>
      </c>
      <c r="B252">
        <v>8</v>
      </c>
      <c r="C252">
        <f t="shared" si="29"/>
        <v>35</v>
      </c>
      <c r="D252">
        <v>145.06</v>
      </c>
      <c r="E252">
        <v>1</v>
      </c>
      <c r="F252">
        <v>16.746053394987101</v>
      </c>
      <c r="G252">
        <f t="shared" si="27"/>
        <v>8.3730266974935503</v>
      </c>
      <c r="H252">
        <v>56.8</v>
      </c>
      <c r="I252" t="str">
        <f t="shared" si="28"/>
        <v>Excellent for crop growth</v>
      </c>
    </row>
    <row r="253" spans="1:9" x14ac:dyDescent="0.3">
      <c r="A253">
        <v>2060</v>
      </c>
      <c r="B253">
        <v>8</v>
      </c>
      <c r="C253">
        <f t="shared" si="29"/>
        <v>36</v>
      </c>
      <c r="D253">
        <v>29.94</v>
      </c>
      <c r="E253">
        <v>1</v>
      </c>
      <c r="F253">
        <v>18.5602866641456</v>
      </c>
      <c r="G253">
        <f t="shared" si="27"/>
        <v>9.2801433320728002</v>
      </c>
      <c r="H253">
        <f t="shared" si="30"/>
        <v>29.94</v>
      </c>
      <c r="I253" t="str">
        <f t="shared" si="28"/>
        <v>Excellent for crop growth</v>
      </c>
    </row>
    <row r="254" spans="1:9" x14ac:dyDescent="0.3">
      <c r="A254">
        <v>2060</v>
      </c>
      <c r="B254">
        <v>9</v>
      </c>
      <c r="C254">
        <f t="shared" si="29"/>
        <v>37</v>
      </c>
      <c r="D254">
        <v>30.07</v>
      </c>
      <c r="E254">
        <v>1</v>
      </c>
      <c r="F254">
        <v>17.530758390262701</v>
      </c>
      <c r="G254">
        <f t="shared" si="27"/>
        <v>8.7653791951313504</v>
      </c>
      <c r="H254">
        <f t="shared" si="30"/>
        <v>30.07</v>
      </c>
      <c r="I254" t="str">
        <f t="shared" si="28"/>
        <v>Excellent for crop growth</v>
      </c>
    </row>
    <row r="255" spans="1:9" x14ac:dyDescent="0.3">
      <c r="A255">
        <v>2060</v>
      </c>
      <c r="B255">
        <v>9</v>
      </c>
      <c r="C255">
        <f t="shared" si="29"/>
        <v>38</v>
      </c>
      <c r="D255">
        <v>56.67</v>
      </c>
      <c r="E255">
        <v>1</v>
      </c>
      <c r="F255">
        <v>18.2987314439975</v>
      </c>
      <c r="G255">
        <f t="shared" si="27"/>
        <v>9.1493657219987501</v>
      </c>
      <c r="H255">
        <f t="shared" si="30"/>
        <v>56.67</v>
      </c>
      <c r="I255" t="str">
        <f t="shared" si="28"/>
        <v>Excellent for crop growth</v>
      </c>
    </row>
    <row r="256" spans="1:9" x14ac:dyDescent="0.3">
      <c r="A256">
        <v>2060</v>
      </c>
      <c r="B256">
        <v>9</v>
      </c>
      <c r="C256">
        <f t="shared" si="29"/>
        <v>39</v>
      </c>
      <c r="D256">
        <v>5.71</v>
      </c>
      <c r="E256">
        <v>0.98088870336312806</v>
      </c>
      <c r="F256">
        <v>17.555051130793402</v>
      </c>
      <c r="G256">
        <f t="shared" si="27"/>
        <v>8.7775255653967008</v>
      </c>
      <c r="H256">
        <f t="shared" si="30"/>
        <v>5.71</v>
      </c>
      <c r="I256" t="str">
        <f t="shared" si="28"/>
        <v>Excellent for crop growth</v>
      </c>
    </row>
    <row r="257" spans="1:9" x14ac:dyDescent="0.3">
      <c r="A257">
        <v>2060</v>
      </c>
      <c r="B257">
        <v>9</v>
      </c>
      <c r="C257">
        <f t="shared" si="29"/>
        <v>40</v>
      </c>
      <c r="D257">
        <v>9.31</v>
      </c>
      <c r="E257">
        <v>0.96755304028530886</v>
      </c>
      <c r="F257">
        <v>20.425451361599301</v>
      </c>
      <c r="G257">
        <f t="shared" si="27"/>
        <v>10.21272568079965</v>
      </c>
      <c r="H257">
        <f t="shared" si="30"/>
        <v>9.31</v>
      </c>
      <c r="I257" t="str">
        <f t="shared" si="28"/>
        <v>Excellent for crop growth</v>
      </c>
    </row>
    <row r="258" spans="1:9" x14ac:dyDescent="0.3">
      <c r="A258">
        <v>2060</v>
      </c>
      <c r="B258">
        <v>10</v>
      </c>
      <c r="C258">
        <f t="shared" si="29"/>
        <v>41</v>
      </c>
      <c r="D258">
        <v>3.54</v>
      </c>
      <c r="E258">
        <v>0.90888019345738791</v>
      </c>
      <c r="F258">
        <v>19.701535636194901</v>
      </c>
      <c r="G258">
        <f t="shared" si="27"/>
        <v>9.8507678180974505</v>
      </c>
      <c r="H258">
        <f t="shared" si="30"/>
        <v>3.54</v>
      </c>
      <c r="I258" t="str">
        <f t="shared" si="28"/>
        <v>Excellent for crop growth</v>
      </c>
    </row>
    <row r="259" spans="1:9" x14ac:dyDescent="0.3">
      <c r="A259">
        <v>2060</v>
      </c>
      <c r="B259">
        <v>10</v>
      </c>
      <c r="C259">
        <f t="shared" si="29"/>
        <v>42</v>
      </c>
      <c r="D259">
        <v>0.18</v>
      </c>
      <c r="E259">
        <v>0.82336852692271822</v>
      </c>
      <c r="F259">
        <v>19.934661385376401</v>
      </c>
      <c r="G259">
        <f t="shared" ref="G259:G322" si="31">F259/2</f>
        <v>9.9673306926882006</v>
      </c>
      <c r="H259">
        <f t="shared" si="30"/>
        <v>0.18</v>
      </c>
      <c r="I259" t="str">
        <f t="shared" ref="I259:I322" si="32">IF(E259&gt;0.75,"Excellent for crop growth",IF(E259&gt;0.5,"Good for crops",IF(E259&gt;0.2,"Crops under moderate stress",IF(E259&lt;0.25,"Crops under severe stress",""))))</f>
        <v>Excellent for crop growth</v>
      </c>
    </row>
    <row r="260" spans="1:9" x14ac:dyDescent="0.3">
      <c r="A260">
        <v>2060</v>
      </c>
      <c r="B260">
        <v>10</v>
      </c>
      <c r="C260">
        <f>C259+1</f>
        <v>43</v>
      </c>
      <c r="D260">
        <v>0</v>
      </c>
      <c r="E260">
        <v>0.91506147271863669</v>
      </c>
      <c r="F260">
        <v>20.128440971461401</v>
      </c>
      <c r="G260">
        <f t="shared" si="31"/>
        <v>10.064220485730701</v>
      </c>
      <c r="H260">
        <v>0.37890000000000001</v>
      </c>
      <c r="I260" t="str">
        <f t="shared" si="32"/>
        <v>Excellent for crop growth</v>
      </c>
    </row>
    <row r="261" spans="1:9" x14ac:dyDescent="0.3">
      <c r="A261">
        <v>2060</v>
      </c>
      <c r="B261">
        <v>10</v>
      </c>
      <c r="C261">
        <f t="shared" si="29"/>
        <v>44</v>
      </c>
      <c r="D261">
        <v>0</v>
      </c>
      <c r="E261">
        <v>0.84389957750961031</v>
      </c>
      <c r="F261">
        <v>20.564920389364801</v>
      </c>
      <c r="G261">
        <f t="shared" si="31"/>
        <v>10.2824601946824</v>
      </c>
      <c r="H261">
        <v>0.63800000000000001</v>
      </c>
      <c r="I261" t="str">
        <f t="shared" si="32"/>
        <v>Excellent for crop growth</v>
      </c>
    </row>
    <row r="262" spans="1:9" x14ac:dyDescent="0.3">
      <c r="A262">
        <v>2060</v>
      </c>
      <c r="B262">
        <v>11</v>
      </c>
      <c r="C262">
        <f t="shared" si="29"/>
        <v>45</v>
      </c>
      <c r="D262">
        <v>0</v>
      </c>
      <c r="E262">
        <v>0.7821210547646088</v>
      </c>
      <c r="F262">
        <v>20.158737581326299</v>
      </c>
      <c r="G262">
        <f t="shared" si="31"/>
        <v>10.07936879066315</v>
      </c>
      <c r="H262">
        <v>0.63</v>
      </c>
      <c r="I262" t="str">
        <f t="shared" si="32"/>
        <v>Excellent for crop growth</v>
      </c>
    </row>
    <row r="263" spans="1:9" x14ac:dyDescent="0.3">
      <c r="A263">
        <v>2060</v>
      </c>
      <c r="B263">
        <v>11</v>
      </c>
      <c r="C263">
        <f t="shared" si="29"/>
        <v>46</v>
      </c>
      <c r="D263">
        <v>0</v>
      </c>
      <c r="E263">
        <v>0.72703866083191737</v>
      </c>
      <c r="F263">
        <v>19.626283951491299</v>
      </c>
      <c r="G263">
        <f t="shared" si="31"/>
        <v>9.8131419757456495</v>
      </c>
      <c r="H263">
        <v>0.63800000000000001</v>
      </c>
      <c r="I263" t="str">
        <f t="shared" si="32"/>
        <v>Good for crops</v>
      </c>
    </row>
    <row r="264" spans="1:9" x14ac:dyDescent="0.3">
      <c r="A264">
        <v>2060</v>
      </c>
      <c r="B264">
        <v>11</v>
      </c>
      <c r="C264">
        <f t="shared" si="29"/>
        <v>47</v>
      </c>
      <c r="D264">
        <v>0</v>
      </c>
      <c r="E264">
        <v>0.67526158643654288</v>
      </c>
      <c r="F264">
        <v>19.539468131301401</v>
      </c>
      <c r="G264">
        <f t="shared" si="31"/>
        <v>9.7697340656507006</v>
      </c>
      <c r="H264">
        <v>0.53669999999999995</v>
      </c>
      <c r="I264" t="str">
        <f t="shared" si="32"/>
        <v>Good for crops</v>
      </c>
    </row>
    <row r="265" spans="1:9" x14ac:dyDescent="0.3">
      <c r="A265">
        <v>2060</v>
      </c>
      <c r="B265">
        <v>11</v>
      </c>
      <c r="C265">
        <f t="shared" si="29"/>
        <v>48</v>
      </c>
      <c r="D265">
        <v>0</v>
      </c>
      <c r="E265">
        <v>0.62788590843592873</v>
      </c>
      <c r="F265">
        <v>18.968132912998701</v>
      </c>
      <c r="G265">
        <f t="shared" si="31"/>
        <v>9.4840664564993507</v>
      </c>
      <c r="H265">
        <v>0.63800000000000001</v>
      </c>
      <c r="I265" t="str">
        <f t="shared" si="32"/>
        <v>Good for crops</v>
      </c>
    </row>
    <row r="266" spans="1:9" x14ac:dyDescent="0.3">
      <c r="A266">
        <v>2060</v>
      </c>
      <c r="B266">
        <v>11</v>
      </c>
      <c r="C266">
        <f t="shared" si="29"/>
        <v>49</v>
      </c>
      <c r="D266">
        <v>0</v>
      </c>
      <c r="E266">
        <v>0.58590393319471568</v>
      </c>
      <c r="F266">
        <v>19.219675555467699</v>
      </c>
      <c r="G266">
        <f t="shared" si="31"/>
        <v>9.6098377777338495</v>
      </c>
      <c r="H266">
        <v>0.67300000000000004</v>
      </c>
      <c r="I266" t="str">
        <f t="shared" si="32"/>
        <v>Good for crops</v>
      </c>
    </row>
    <row r="267" spans="1:9" x14ac:dyDescent="0.3">
      <c r="A267">
        <v>2060</v>
      </c>
      <c r="B267">
        <v>12</v>
      </c>
      <c r="C267">
        <f t="shared" si="29"/>
        <v>50</v>
      </c>
      <c r="D267">
        <v>0</v>
      </c>
      <c r="E267">
        <v>0.54861504783445059</v>
      </c>
      <c r="F267">
        <v>18.446906128523199</v>
      </c>
      <c r="G267">
        <f t="shared" si="31"/>
        <v>9.2234530642615997</v>
      </c>
      <c r="H267">
        <v>0.78300000000000003</v>
      </c>
      <c r="I267" t="str">
        <f t="shared" si="32"/>
        <v>Good for crops</v>
      </c>
    </row>
    <row r="268" spans="1:9" x14ac:dyDescent="0.3">
      <c r="A268">
        <v>2060</v>
      </c>
      <c r="B268">
        <v>12</v>
      </c>
      <c r="C268">
        <f t="shared" si="29"/>
        <v>51</v>
      </c>
      <c r="D268">
        <v>0</v>
      </c>
      <c r="E268">
        <v>0.5144807587946777</v>
      </c>
      <c r="F268">
        <v>18.637114784729398</v>
      </c>
      <c r="G268">
        <f t="shared" si="31"/>
        <v>9.3185573923646992</v>
      </c>
      <c r="H268">
        <v>0.39300000000000002</v>
      </c>
      <c r="I268" t="str">
        <f t="shared" si="32"/>
        <v>Good for crops</v>
      </c>
    </row>
    <row r="269" spans="1:9" x14ac:dyDescent="0.3">
      <c r="A269">
        <v>2060</v>
      </c>
      <c r="B269">
        <v>12</v>
      </c>
      <c r="C269">
        <f t="shared" si="29"/>
        <v>52</v>
      </c>
      <c r="D269">
        <v>0</v>
      </c>
      <c r="E269">
        <v>0.48264085419076425</v>
      </c>
      <c r="F269">
        <v>18.4732229210938</v>
      </c>
      <c r="G269">
        <f t="shared" si="31"/>
        <v>9.2366114605469001</v>
      </c>
      <c r="H269">
        <v>0.28000000000000003</v>
      </c>
      <c r="I269" t="str">
        <f t="shared" si="32"/>
        <v>Crops under moderate stress</v>
      </c>
    </row>
    <row r="270" spans="1:9" x14ac:dyDescent="0.3">
      <c r="A270">
        <v>2060</v>
      </c>
      <c r="B270">
        <v>12</v>
      </c>
      <c r="C270">
        <f t="shared" si="29"/>
        <v>53</v>
      </c>
      <c r="D270">
        <v>0.53</v>
      </c>
      <c r="E270">
        <v>0.47595279283946373</v>
      </c>
      <c r="F270">
        <v>18.572852298525099</v>
      </c>
      <c r="G270">
        <f t="shared" si="31"/>
        <v>9.2864261492625495</v>
      </c>
      <c r="H270">
        <f t="shared" si="30"/>
        <v>0.53</v>
      </c>
      <c r="I270" t="str">
        <f t="shared" si="32"/>
        <v>Crops under moderate stress</v>
      </c>
    </row>
    <row r="271" spans="1:9" x14ac:dyDescent="0.3">
      <c r="A271">
        <v>2060</v>
      </c>
      <c r="B271">
        <v>12</v>
      </c>
      <c r="C271">
        <f t="shared" si="29"/>
        <v>54</v>
      </c>
      <c r="D271">
        <v>0</v>
      </c>
      <c r="E271">
        <v>0.42701860073815801</v>
      </c>
      <c r="F271">
        <v>18.800249521016401</v>
      </c>
      <c r="G271">
        <f t="shared" si="31"/>
        <v>9.4001247605082003</v>
      </c>
      <c r="H271">
        <v>0.28289999999999998</v>
      </c>
      <c r="I271" t="str">
        <f t="shared" si="32"/>
        <v>Crops under moderate stress</v>
      </c>
    </row>
    <row r="272" spans="1:9" x14ac:dyDescent="0.3">
      <c r="A272">
        <v>2070</v>
      </c>
      <c r="B272">
        <v>1</v>
      </c>
      <c r="C272">
        <v>1</v>
      </c>
      <c r="D272">
        <v>0</v>
      </c>
      <c r="E272">
        <v>0.79577288547481517</v>
      </c>
      <c r="F272">
        <v>17.888646504258102</v>
      </c>
      <c r="G272">
        <f t="shared" si="31"/>
        <v>8.9443232521290508</v>
      </c>
      <c r="H272">
        <v>0.98</v>
      </c>
      <c r="I272" t="str">
        <f t="shared" si="32"/>
        <v>Excellent for crop growth</v>
      </c>
    </row>
    <row r="273" spans="1:9" x14ac:dyDescent="0.3">
      <c r="A273">
        <v>2070</v>
      </c>
      <c r="B273">
        <v>1</v>
      </c>
      <c r="C273">
        <f>C272+1</f>
        <v>2</v>
      </c>
      <c r="D273">
        <v>6.84</v>
      </c>
      <c r="E273">
        <v>0.89712787184770149</v>
      </c>
      <c r="F273">
        <v>18.0313723530166</v>
      </c>
      <c r="G273">
        <f t="shared" si="31"/>
        <v>9.0156861765083001</v>
      </c>
      <c r="H273">
        <f t="shared" ref="H273:H325" si="33">D273</f>
        <v>6.84</v>
      </c>
      <c r="I273" t="str">
        <f t="shared" si="32"/>
        <v>Excellent for crop growth</v>
      </c>
    </row>
    <row r="274" spans="1:9" x14ac:dyDescent="0.3">
      <c r="A274">
        <v>2070</v>
      </c>
      <c r="B274">
        <v>1</v>
      </c>
      <c r="C274">
        <f t="shared" ref="C274:C325" si="34">C273+1</f>
        <v>3</v>
      </c>
      <c r="D274">
        <v>0</v>
      </c>
      <c r="E274">
        <v>0.72781022676210061</v>
      </c>
      <c r="F274">
        <v>18.107404302963801</v>
      </c>
      <c r="G274">
        <f t="shared" si="31"/>
        <v>9.0537021514819003</v>
      </c>
      <c r="H274">
        <v>5.89</v>
      </c>
      <c r="I274" t="str">
        <f t="shared" si="32"/>
        <v>Good for crops</v>
      </c>
    </row>
    <row r="275" spans="1:9" x14ac:dyDescent="0.3">
      <c r="A275">
        <v>2070</v>
      </c>
      <c r="B275">
        <v>1</v>
      </c>
      <c r="C275">
        <f t="shared" si="34"/>
        <v>4</v>
      </c>
      <c r="D275">
        <v>0</v>
      </c>
      <c r="E275">
        <v>0.68286365773859514</v>
      </c>
      <c r="F275">
        <v>18.131517018366701</v>
      </c>
      <c r="G275">
        <f t="shared" si="31"/>
        <v>9.0657585091833504</v>
      </c>
      <c r="H275">
        <v>3.8090000000000002</v>
      </c>
      <c r="I275" t="str">
        <f t="shared" si="32"/>
        <v>Good for crops</v>
      </c>
    </row>
    <row r="276" spans="1:9" x14ac:dyDescent="0.3">
      <c r="A276">
        <v>2070</v>
      </c>
      <c r="B276">
        <v>1</v>
      </c>
      <c r="C276">
        <f t="shared" si="34"/>
        <v>5</v>
      </c>
      <c r="D276">
        <v>0</v>
      </c>
      <c r="E276">
        <v>0.64242620597255229</v>
      </c>
      <c r="F276">
        <v>18.470437084990099</v>
      </c>
      <c r="G276">
        <f t="shared" si="31"/>
        <v>9.2352185424950495</v>
      </c>
      <c r="H276">
        <v>2.9</v>
      </c>
      <c r="I276" t="str">
        <f t="shared" si="32"/>
        <v>Good for crops</v>
      </c>
    </row>
    <row r="277" spans="1:9" x14ac:dyDescent="0.3">
      <c r="A277">
        <v>2070</v>
      </c>
      <c r="B277">
        <v>2</v>
      </c>
      <c r="C277">
        <f t="shared" si="34"/>
        <v>6</v>
      </c>
      <c r="D277">
        <v>0</v>
      </c>
      <c r="E277">
        <v>0.60371917592366076</v>
      </c>
      <c r="F277">
        <v>16.931233994574299</v>
      </c>
      <c r="G277">
        <f t="shared" si="31"/>
        <v>8.4656169972871496</v>
      </c>
      <c r="H277">
        <v>5.09</v>
      </c>
      <c r="I277" t="str">
        <f t="shared" si="32"/>
        <v>Good for crops</v>
      </c>
    </row>
    <row r="278" spans="1:9" x14ac:dyDescent="0.3">
      <c r="A278">
        <v>2070</v>
      </c>
      <c r="B278">
        <v>2</v>
      </c>
      <c r="C278">
        <f t="shared" si="34"/>
        <v>7</v>
      </c>
      <c r="D278">
        <v>0</v>
      </c>
      <c r="E278">
        <v>0.56497653084145394</v>
      </c>
      <c r="F278">
        <v>16.9893220396572</v>
      </c>
      <c r="G278">
        <f t="shared" si="31"/>
        <v>8.4946610198285999</v>
      </c>
      <c r="H278">
        <v>3.09</v>
      </c>
      <c r="I278" t="str">
        <f t="shared" si="32"/>
        <v>Good for crops</v>
      </c>
    </row>
    <row r="279" spans="1:9" x14ac:dyDescent="0.3">
      <c r="A279">
        <v>2070</v>
      </c>
      <c r="B279">
        <v>2</v>
      </c>
      <c r="C279">
        <f t="shared" si="34"/>
        <v>8</v>
      </c>
      <c r="D279">
        <v>3.79</v>
      </c>
      <c r="E279">
        <v>0.66062649186056899</v>
      </c>
      <c r="F279">
        <v>16.580583440038399</v>
      </c>
      <c r="G279">
        <f t="shared" si="31"/>
        <v>8.2902917200191997</v>
      </c>
      <c r="H279">
        <f t="shared" si="33"/>
        <v>3.79</v>
      </c>
      <c r="I279" t="str">
        <f t="shared" si="32"/>
        <v>Good for crops</v>
      </c>
    </row>
    <row r="280" spans="1:9" x14ac:dyDescent="0.3">
      <c r="A280">
        <v>2070</v>
      </c>
      <c r="B280">
        <v>2</v>
      </c>
      <c r="C280">
        <f t="shared" si="34"/>
        <v>9</v>
      </c>
      <c r="D280">
        <v>0</v>
      </c>
      <c r="E280">
        <v>0.50331615325033352</v>
      </c>
      <c r="F280">
        <v>17.332178427670001</v>
      </c>
      <c r="G280">
        <f t="shared" si="31"/>
        <v>8.6660892138350007</v>
      </c>
      <c r="H280">
        <v>4.32</v>
      </c>
      <c r="I280" t="str">
        <f t="shared" si="32"/>
        <v>Good for crops</v>
      </c>
    </row>
    <row r="281" spans="1:9" x14ac:dyDescent="0.3">
      <c r="A281">
        <v>2070</v>
      </c>
      <c r="B281">
        <v>3</v>
      </c>
      <c r="C281">
        <f t="shared" si="34"/>
        <v>10</v>
      </c>
      <c r="D281">
        <v>0</v>
      </c>
      <c r="E281">
        <v>0.47019931046281843</v>
      </c>
      <c r="F281">
        <v>16.655511739553798</v>
      </c>
      <c r="G281">
        <f t="shared" si="31"/>
        <v>8.3277558697768992</v>
      </c>
      <c r="H281">
        <v>1.43</v>
      </c>
      <c r="I281" t="str">
        <f t="shared" si="32"/>
        <v>Crops under moderate stress</v>
      </c>
    </row>
    <row r="282" spans="1:9" x14ac:dyDescent="0.3">
      <c r="A282">
        <v>2070</v>
      </c>
      <c r="B282">
        <v>3</v>
      </c>
      <c r="C282">
        <f t="shared" si="34"/>
        <v>11</v>
      </c>
      <c r="D282">
        <v>0</v>
      </c>
      <c r="E282">
        <v>0.43667705622266012</v>
      </c>
      <c r="F282">
        <v>15.715784895683999</v>
      </c>
      <c r="G282">
        <f t="shared" si="31"/>
        <v>7.8578924478419996</v>
      </c>
      <c r="H282">
        <v>8.33</v>
      </c>
      <c r="I282" t="str">
        <f t="shared" si="32"/>
        <v>Crops under moderate stress</v>
      </c>
    </row>
    <row r="283" spans="1:9" x14ac:dyDescent="0.3">
      <c r="A283">
        <v>2070</v>
      </c>
      <c r="B283">
        <v>3</v>
      </c>
      <c r="C283">
        <f t="shared" si="34"/>
        <v>12</v>
      </c>
      <c r="D283">
        <v>0</v>
      </c>
      <c r="E283">
        <v>0.40393312073198906</v>
      </c>
      <c r="F283">
        <v>16.684060748990799</v>
      </c>
      <c r="G283">
        <f t="shared" si="31"/>
        <v>8.3420303744953994</v>
      </c>
      <c r="H283">
        <v>7.29</v>
      </c>
      <c r="I283" t="str">
        <f t="shared" si="32"/>
        <v>Crops under moderate stress</v>
      </c>
    </row>
    <row r="284" spans="1:9" x14ac:dyDescent="0.3">
      <c r="A284">
        <v>2070</v>
      </c>
      <c r="B284">
        <v>3</v>
      </c>
      <c r="C284">
        <f t="shared" si="34"/>
        <v>13</v>
      </c>
      <c r="D284">
        <v>0</v>
      </c>
      <c r="E284">
        <v>0.37233114258811806</v>
      </c>
      <c r="F284">
        <v>15.799184736296199</v>
      </c>
      <c r="G284">
        <f t="shared" si="31"/>
        <v>7.8995923681480997</v>
      </c>
      <c r="H284">
        <v>5.38</v>
      </c>
      <c r="I284" t="str">
        <f t="shared" si="32"/>
        <v>Crops under moderate stress</v>
      </c>
    </row>
    <row r="285" spans="1:9" x14ac:dyDescent="0.3">
      <c r="A285">
        <v>2070</v>
      </c>
      <c r="B285">
        <v>3</v>
      </c>
      <c r="C285">
        <f t="shared" si="34"/>
        <v>14</v>
      </c>
      <c r="D285">
        <v>0</v>
      </c>
      <c r="E285">
        <v>0.34348687488323498</v>
      </c>
      <c r="F285">
        <v>16.444846021841499</v>
      </c>
      <c r="G285">
        <f t="shared" si="31"/>
        <v>8.2224230109207497</v>
      </c>
      <c r="H285">
        <v>2.0989</v>
      </c>
      <c r="I285" t="str">
        <f t="shared" si="32"/>
        <v>Crops under moderate stress</v>
      </c>
    </row>
    <row r="286" spans="1:9" x14ac:dyDescent="0.3">
      <c r="A286">
        <v>2070</v>
      </c>
      <c r="B286">
        <v>4</v>
      </c>
      <c r="C286">
        <f t="shared" si="34"/>
        <v>15</v>
      </c>
      <c r="D286">
        <v>0</v>
      </c>
      <c r="E286">
        <v>0.3162794002964171</v>
      </c>
      <c r="F286">
        <v>15.9313244093886</v>
      </c>
      <c r="G286">
        <f t="shared" si="31"/>
        <v>7.9656622046942998</v>
      </c>
      <c r="H286">
        <v>2.0383</v>
      </c>
      <c r="I286" t="str">
        <f t="shared" si="32"/>
        <v>Crops under moderate stress</v>
      </c>
    </row>
    <row r="287" spans="1:9" x14ac:dyDescent="0.3">
      <c r="A287">
        <v>2070</v>
      </c>
      <c r="B287">
        <v>4</v>
      </c>
      <c r="C287">
        <f t="shared" si="34"/>
        <v>16</v>
      </c>
      <c r="D287">
        <v>0</v>
      </c>
      <c r="E287">
        <v>0.2895193436167095</v>
      </c>
      <c r="F287">
        <v>14.459630870043201</v>
      </c>
      <c r="G287">
        <f t="shared" si="31"/>
        <v>7.2298154350216004</v>
      </c>
      <c r="H287">
        <v>1.0289999999999999</v>
      </c>
      <c r="I287" t="str">
        <f t="shared" si="32"/>
        <v>Crops under moderate stress</v>
      </c>
    </row>
    <row r="288" spans="1:9" x14ac:dyDescent="0.3">
      <c r="A288">
        <v>2070</v>
      </c>
      <c r="B288">
        <v>4</v>
      </c>
      <c r="C288">
        <f t="shared" si="34"/>
        <v>17</v>
      </c>
      <c r="D288">
        <v>1.57</v>
      </c>
      <c r="E288">
        <v>0.32625654781632574</v>
      </c>
      <c r="F288">
        <v>14.755925790827501</v>
      </c>
      <c r="G288">
        <f t="shared" si="31"/>
        <v>7.3779628954137504</v>
      </c>
      <c r="H288">
        <f t="shared" si="33"/>
        <v>1.57</v>
      </c>
      <c r="I288" t="str">
        <f t="shared" si="32"/>
        <v>Crops under moderate stress</v>
      </c>
    </row>
    <row r="289" spans="1:9" x14ac:dyDescent="0.3">
      <c r="A289">
        <v>2070</v>
      </c>
      <c r="B289">
        <v>4</v>
      </c>
      <c r="C289">
        <f t="shared" si="34"/>
        <v>18</v>
      </c>
      <c r="D289">
        <v>1.29</v>
      </c>
      <c r="E289">
        <v>0.29498953629451979</v>
      </c>
      <c r="F289">
        <v>14.796373593730401</v>
      </c>
      <c r="G289">
        <f t="shared" si="31"/>
        <v>7.3981867968652004</v>
      </c>
      <c r="H289">
        <f t="shared" si="33"/>
        <v>1.29</v>
      </c>
      <c r="I289" t="str">
        <f t="shared" si="32"/>
        <v>Crops under moderate stress</v>
      </c>
    </row>
    <row r="290" spans="1:9" x14ac:dyDescent="0.3">
      <c r="A290">
        <v>2070</v>
      </c>
      <c r="B290">
        <v>4</v>
      </c>
      <c r="C290">
        <f t="shared" si="34"/>
        <v>19</v>
      </c>
      <c r="D290">
        <v>0</v>
      </c>
      <c r="E290">
        <v>0.22199044266898796</v>
      </c>
      <c r="F290">
        <v>14.2942104907524</v>
      </c>
      <c r="G290">
        <f t="shared" si="31"/>
        <v>7.1471052453762001</v>
      </c>
      <c r="H290">
        <v>1.3838999999999999</v>
      </c>
      <c r="I290" t="str">
        <f t="shared" si="32"/>
        <v>Crops under moderate stress</v>
      </c>
    </row>
    <row r="291" spans="1:9" x14ac:dyDescent="0.3">
      <c r="A291">
        <v>2070</v>
      </c>
      <c r="B291">
        <v>5</v>
      </c>
      <c r="C291">
        <f t="shared" si="34"/>
        <v>20</v>
      </c>
      <c r="D291">
        <v>0</v>
      </c>
      <c r="E291">
        <v>0.20159083268313704</v>
      </c>
      <c r="F291">
        <v>13.3762613402111</v>
      </c>
      <c r="G291">
        <f t="shared" si="31"/>
        <v>6.6881306701055498</v>
      </c>
      <c r="H291">
        <v>1.3919999999999999</v>
      </c>
      <c r="I291" t="str">
        <f t="shared" si="32"/>
        <v>Crops under moderate stress</v>
      </c>
    </row>
    <row r="292" spans="1:9" x14ac:dyDescent="0.3">
      <c r="A292">
        <v>2070</v>
      </c>
      <c r="B292">
        <v>5</v>
      </c>
      <c r="C292">
        <f t="shared" si="34"/>
        <v>21</v>
      </c>
      <c r="D292">
        <v>1.1299999999999999</v>
      </c>
      <c r="E292">
        <v>0.2289278745127668</v>
      </c>
      <c r="F292">
        <v>12.922297387836499</v>
      </c>
      <c r="G292">
        <f t="shared" si="31"/>
        <v>6.4611486939182496</v>
      </c>
      <c r="H292">
        <f t="shared" si="33"/>
        <v>1.1299999999999999</v>
      </c>
      <c r="I292" t="str">
        <f t="shared" si="32"/>
        <v>Crops under moderate stress</v>
      </c>
    </row>
    <row r="293" spans="1:9" x14ac:dyDescent="0.3">
      <c r="A293">
        <v>2070</v>
      </c>
      <c r="B293">
        <v>5</v>
      </c>
      <c r="C293">
        <f t="shared" si="34"/>
        <v>22</v>
      </c>
      <c r="D293">
        <v>3.46</v>
      </c>
      <c r="E293">
        <v>0.3160794683341358</v>
      </c>
      <c r="F293">
        <v>12.7716300864082</v>
      </c>
      <c r="G293">
        <f t="shared" si="31"/>
        <v>6.3858150432040999</v>
      </c>
      <c r="H293">
        <f t="shared" si="33"/>
        <v>3.46</v>
      </c>
      <c r="I293" t="str">
        <f t="shared" si="32"/>
        <v>Crops under moderate stress</v>
      </c>
    </row>
    <row r="294" spans="1:9" x14ac:dyDescent="0.3">
      <c r="A294">
        <v>2070</v>
      </c>
      <c r="B294">
        <v>5</v>
      </c>
      <c r="C294">
        <f t="shared" si="34"/>
        <v>23</v>
      </c>
      <c r="D294">
        <v>3.65</v>
      </c>
      <c r="E294">
        <v>0.31657993759880815</v>
      </c>
      <c r="F294">
        <v>12.782628104798899</v>
      </c>
      <c r="G294">
        <f t="shared" si="31"/>
        <v>6.3913140523994496</v>
      </c>
      <c r="H294">
        <f t="shared" si="33"/>
        <v>3.65</v>
      </c>
      <c r="I294" t="str">
        <f t="shared" si="32"/>
        <v>Crops under moderate stress</v>
      </c>
    </row>
    <row r="295" spans="1:9" x14ac:dyDescent="0.3">
      <c r="A295">
        <v>2070</v>
      </c>
      <c r="B295">
        <v>5</v>
      </c>
      <c r="C295">
        <f t="shared" si="34"/>
        <v>24</v>
      </c>
      <c r="D295">
        <v>0</v>
      </c>
      <c r="E295">
        <v>0.14203550624579125</v>
      </c>
      <c r="F295">
        <v>12.8056384276312</v>
      </c>
      <c r="G295">
        <f t="shared" si="31"/>
        <v>6.4028192138155999</v>
      </c>
      <c r="H295">
        <v>4.202</v>
      </c>
      <c r="I295" t="str">
        <f t="shared" si="32"/>
        <v>Crops under severe stress</v>
      </c>
    </row>
    <row r="296" spans="1:9" x14ac:dyDescent="0.3">
      <c r="A296">
        <v>2070</v>
      </c>
      <c r="B296">
        <v>6</v>
      </c>
      <c r="C296">
        <f t="shared" si="34"/>
        <v>25</v>
      </c>
      <c r="D296">
        <v>5.48</v>
      </c>
      <c r="E296">
        <v>0.36098409164405076</v>
      </c>
      <c r="F296">
        <v>12.4468832456296</v>
      </c>
      <c r="G296">
        <f t="shared" si="31"/>
        <v>6.2234416228148</v>
      </c>
      <c r="H296">
        <f t="shared" si="33"/>
        <v>5.48</v>
      </c>
      <c r="I296" t="str">
        <f t="shared" si="32"/>
        <v>Crops under moderate stress</v>
      </c>
    </row>
    <row r="297" spans="1:9" x14ac:dyDescent="0.3">
      <c r="A297">
        <v>2070</v>
      </c>
      <c r="B297">
        <v>6</v>
      </c>
      <c r="C297">
        <f t="shared" si="34"/>
        <v>26</v>
      </c>
      <c r="D297">
        <v>26.88</v>
      </c>
      <c r="E297">
        <v>1</v>
      </c>
      <c r="F297">
        <v>12.0227127363849</v>
      </c>
      <c r="G297">
        <f t="shared" si="31"/>
        <v>6.01135636819245</v>
      </c>
      <c r="H297">
        <f t="shared" si="33"/>
        <v>26.88</v>
      </c>
      <c r="I297" t="str">
        <f t="shared" si="32"/>
        <v>Excellent for crop growth</v>
      </c>
    </row>
    <row r="298" spans="1:9" x14ac:dyDescent="0.3">
      <c r="A298">
        <v>2070</v>
      </c>
      <c r="B298">
        <v>6</v>
      </c>
      <c r="C298">
        <f t="shared" si="34"/>
        <v>27</v>
      </c>
      <c r="D298">
        <v>5.61</v>
      </c>
      <c r="E298">
        <v>0.36936252943643133</v>
      </c>
      <c r="F298">
        <v>12.901892235316099</v>
      </c>
      <c r="G298">
        <f t="shared" si="31"/>
        <v>6.4509461176580496</v>
      </c>
      <c r="H298">
        <f t="shared" si="33"/>
        <v>5.61</v>
      </c>
      <c r="I298" t="str">
        <f t="shared" si="32"/>
        <v>Crops under moderate stress</v>
      </c>
    </row>
    <row r="299" spans="1:9" x14ac:dyDescent="0.3">
      <c r="A299">
        <v>2070</v>
      </c>
      <c r="B299">
        <v>6</v>
      </c>
      <c r="C299">
        <f t="shared" si="34"/>
        <v>28</v>
      </c>
      <c r="D299">
        <v>108.47</v>
      </c>
      <c r="E299">
        <v>1</v>
      </c>
      <c r="F299">
        <v>12.5928732072726</v>
      </c>
      <c r="G299">
        <f t="shared" si="31"/>
        <v>6.2964366036363</v>
      </c>
      <c r="H299">
        <v>10.87</v>
      </c>
      <c r="I299" t="str">
        <f t="shared" si="32"/>
        <v>Excellent for crop growth</v>
      </c>
    </row>
    <row r="300" spans="1:9" x14ac:dyDescent="0.3">
      <c r="A300">
        <v>2070</v>
      </c>
      <c r="B300">
        <v>6</v>
      </c>
      <c r="C300">
        <f t="shared" si="34"/>
        <v>29</v>
      </c>
      <c r="D300">
        <v>3.6</v>
      </c>
      <c r="E300">
        <v>0.33082778589463013</v>
      </c>
      <c r="F300">
        <v>11.8165360183243</v>
      </c>
      <c r="G300">
        <f t="shared" si="31"/>
        <v>5.9082680091621498</v>
      </c>
      <c r="H300">
        <f t="shared" si="33"/>
        <v>3.6</v>
      </c>
      <c r="I300" t="str">
        <f t="shared" si="32"/>
        <v>Crops under moderate stress</v>
      </c>
    </row>
    <row r="301" spans="1:9" x14ac:dyDescent="0.3">
      <c r="A301">
        <v>2070</v>
      </c>
      <c r="B301">
        <v>7</v>
      </c>
      <c r="C301">
        <f t="shared" si="34"/>
        <v>30</v>
      </c>
      <c r="D301">
        <v>275.43</v>
      </c>
      <c r="E301">
        <v>1</v>
      </c>
      <c r="F301">
        <v>13.053402698498999</v>
      </c>
      <c r="G301">
        <f t="shared" si="31"/>
        <v>6.5267013492494996</v>
      </c>
      <c r="H301">
        <v>87</v>
      </c>
      <c r="I301" t="str">
        <f t="shared" si="32"/>
        <v>Excellent for crop growth</v>
      </c>
    </row>
    <row r="302" spans="1:9" x14ac:dyDescent="0.3">
      <c r="A302">
        <v>2070</v>
      </c>
      <c r="B302">
        <v>7</v>
      </c>
      <c r="C302">
        <f t="shared" si="34"/>
        <v>31</v>
      </c>
      <c r="D302">
        <v>316.83999999999997</v>
      </c>
      <c r="E302">
        <v>1</v>
      </c>
      <c r="F302">
        <v>13.4813109005469</v>
      </c>
      <c r="G302">
        <f t="shared" si="31"/>
        <v>6.7406554502734499</v>
      </c>
      <c r="H302">
        <v>92</v>
      </c>
      <c r="I302" t="str">
        <f t="shared" si="32"/>
        <v>Excellent for crop growth</v>
      </c>
    </row>
    <row r="303" spans="1:9" x14ac:dyDescent="0.3">
      <c r="A303">
        <v>2070</v>
      </c>
      <c r="B303">
        <v>7</v>
      </c>
      <c r="C303">
        <f t="shared" si="34"/>
        <v>32</v>
      </c>
      <c r="D303">
        <v>63.49</v>
      </c>
      <c r="E303">
        <v>1</v>
      </c>
      <c r="F303">
        <v>13.8407132191661</v>
      </c>
      <c r="G303">
        <f t="shared" si="31"/>
        <v>6.9203566095830498</v>
      </c>
      <c r="H303">
        <f t="shared" si="33"/>
        <v>63.49</v>
      </c>
      <c r="I303" t="str">
        <f t="shared" si="32"/>
        <v>Excellent for crop growth</v>
      </c>
    </row>
    <row r="304" spans="1:9" x14ac:dyDescent="0.3">
      <c r="A304">
        <v>2070</v>
      </c>
      <c r="B304">
        <v>7</v>
      </c>
      <c r="C304">
        <f t="shared" si="34"/>
        <v>33</v>
      </c>
      <c r="D304">
        <v>14.61</v>
      </c>
      <c r="E304">
        <v>0.82527255183899995</v>
      </c>
      <c r="F304">
        <v>12.6343203809052</v>
      </c>
      <c r="G304">
        <f t="shared" si="31"/>
        <v>6.3171601904525998</v>
      </c>
      <c r="H304">
        <f t="shared" si="33"/>
        <v>14.61</v>
      </c>
      <c r="I304" t="str">
        <f t="shared" si="32"/>
        <v>Excellent for crop growth</v>
      </c>
    </row>
    <row r="305" spans="1:9" x14ac:dyDescent="0.3">
      <c r="A305">
        <v>2070</v>
      </c>
      <c r="B305">
        <v>7</v>
      </c>
      <c r="C305">
        <f t="shared" si="34"/>
        <v>34</v>
      </c>
      <c r="D305">
        <v>51.67</v>
      </c>
      <c r="E305">
        <v>1</v>
      </c>
      <c r="F305">
        <v>14.6128757345527</v>
      </c>
      <c r="G305">
        <f t="shared" si="31"/>
        <v>7.3064378672763501</v>
      </c>
      <c r="H305">
        <f t="shared" si="33"/>
        <v>51.67</v>
      </c>
      <c r="I305" t="str">
        <f t="shared" si="32"/>
        <v>Excellent for crop growth</v>
      </c>
    </row>
    <row r="306" spans="1:9" x14ac:dyDescent="0.3">
      <c r="A306">
        <v>2070</v>
      </c>
      <c r="B306">
        <v>8</v>
      </c>
      <c r="C306">
        <f t="shared" si="34"/>
        <v>35</v>
      </c>
      <c r="D306">
        <v>153.11000000000001</v>
      </c>
      <c r="E306">
        <v>1</v>
      </c>
      <c r="F306">
        <v>14.9767093621402</v>
      </c>
      <c r="G306">
        <f t="shared" si="31"/>
        <v>7.4883546810701</v>
      </c>
      <c r="H306">
        <v>53.1</v>
      </c>
      <c r="I306" t="str">
        <f t="shared" si="32"/>
        <v>Excellent for crop growth</v>
      </c>
    </row>
    <row r="307" spans="1:9" x14ac:dyDescent="0.3">
      <c r="A307">
        <v>2070</v>
      </c>
      <c r="B307">
        <v>8</v>
      </c>
      <c r="C307">
        <f t="shared" si="34"/>
        <v>36</v>
      </c>
      <c r="D307">
        <v>273.39999999999998</v>
      </c>
      <c r="E307">
        <v>1</v>
      </c>
      <c r="F307">
        <v>16.217252381507802</v>
      </c>
      <c r="G307">
        <f t="shared" si="31"/>
        <v>8.1086261907539008</v>
      </c>
      <c r="H307">
        <v>73.2</v>
      </c>
      <c r="I307" t="str">
        <f t="shared" si="32"/>
        <v>Excellent for crop growth</v>
      </c>
    </row>
    <row r="308" spans="1:9" x14ac:dyDescent="0.3">
      <c r="A308">
        <v>2070</v>
      </c>
      <c r="B308">
        <v>8</v>
      </c>
      <c r="C308">
        <f t="shared" si="34"/>
        <v>37</v>
      </c>
      <c r="D308">
        <v>62</v>
      </c>
      <c r="E308">
        <v>1</v>
      </c>
      <c r="F308">
        <v>16.3711145867798</v>
      </c>
      <c r="G308">
        <f t="shared" si="31"/>
        <v>8.1855572933899001</v>
      </c>
      <c r="H308">
        <f t="shared" si="33"/>
        <v>62</v>
      </c>
      <c r="I308" t="str">
        <f t="shared" si="32"/>
        <v>Excellent for crop growth</v>
      </c>
    </row>
    <row r="309" spans="1:9" x14ac:dyDescent="0.3">
      <c r="A309">
        <v>2070</v>
      </c>
      <c r="B309">
        <v>8</v>
      </c>
      <c r="C309">
        <f t="shared" si="34"/>
        <v>38</v>
      </c>
      <c r="D309">
        <v>97.7</v>
      </c>
      <c r="E309">
        <v>1</v>
      </c>
      <c r="F309">
        <v>15.876125515485199</v>
      </c>
      <c r="G309">
        <f t="shared" si="31"/>
        <v>7.9380627577425997</v>
      </c>
      <c r="H309">
        <f t="shared" si="33"/>
        <v>97.7</v>
      </c>
      <c r="I309" t="str">
        <f t="shared" si="32"/>
        <v>Excellent for crop growth</v>
      </c>
    </row>
    <row r="310" spans="1:9" x14ac:dyDescent="0.3">
      <c r="A310">
        <v>2070</v>
      </c>
      <c r="B310">
        <v>8</v>
      </c>
      <c r="C310">
        <f t="shared" si="34"/>
        <v>39</v>
      </c>
      <c r="D310">
        <v>229.61</v>
      </c>
      <c r="E310">
        <v>1</v>
      </c>
      <c r="F310">
        <v>17.150570240353701</v>
      </c>
      <c r="G310">
        <f t="shared" si="31"/>
        <v>8.5752851201768507</v>
      </c>
      <c r="H310">
        <v>88.129000000000005</v>
      </c>
      <c r="I310" t="str">
        <f t="shared" si="32"/>
        <v>Excellent for crop growth</v>
      </c>
    </row>
    <row r="311" spans="1:9" x14ac:dyDescent="0.3">
      <c r="A311">
        <v>2070</v>
      </c>
      <c r="B311">
        <v>9</v>
      </c>
      <c r="C311">
        <f t="shared" si="34"/>
        <v>40</v>
      </c>
      <c r="D311">
        <v>81.28</v>
      </c>
      <c r="E311">
        <v>1</v>
      </c>
      <c r="F311">
        <v>18.226848253882601</v>
      </c>
      <c r="G311">
        <f t="shared" si="31"/>
        <v>9.1134241269413003</v>
      </c>
      <c r="H311">
        <f t="shared" si="33"/>
        <v>81.28</v>
      </c>
      <c r="I311" t="str">
        <f t="shared" si="32"/>
        <v>Excellent for crop growth</v>
      </c>
    </row>
    <row r="312" spans="1:9" x14ac:dyDescent="0.3">
      <c r="A312">
        <v>2070</v>
      </c>
      <c r="B312">
        <v>9</v>
      </c>
      <c r="C312">
        <f t="shared" si="34"/>
        <v>41</v>
      </c>
      <c r="D312">
        <v>28.15</v>
      </c>
      <c r="E312">
        <v>1</v>
      </c>
      <c r="F312">
        <v>18.820322479529199</v>
      </c>
      <c r="G312">
        <f t="shared" si="31"/>
        <v>9.4101612397645997</v>
      </c>
      <c r="H312">
        <v>76.290000000000006</v>
      </c>
      <c r="I312" t="str">
        <f t="shared" si="32"/>
        <v>Excellent for crop growth</v>
      </c>
    </row>
    <row r="313" spans="1:9" x14ac:dyDescent="0.3">
      <c r="A313">
        <v>2070</v>
      </c>
      <c r="B313">
        <v>9</v>
      </c>
      <c r="C313">
        <f t="shared" si="34"/>
        <v>42</v>
      </c>
      <c r="D313">
        <v>62.78</v>
      </c>
      <c r="E313">
        <v>1</v>
      </c>
      <c r="F313">
        <v>18.754773498334998</v>
      </c>
      <c r="G313">
        <f t="shared" si="31"/>
        <v>9.3773867491674991</v>
      </c>
      <c r="H313">
        <f t="shared" si="33"/>
        <v>62.78</v>
      </c>
      <c r="I313" t="str">
        <f t="shared" si="32"/>
        <v>Excellent for crop growth</v>
      </c>
    </row>
    <row r="314" spans="1:9" x14ac:dyDescent="0.3">
      <c r="A314">
        <v>2070</v>
      </c>
      <c r="B314">
        <v>9</v>
      </c>
      <c r="C314">
        <f t="shared" si="34"/>
        <v>43</v>
      </c>
      <c r="D314">
        <v>2.2000000000000002</v>
      </c>
      <c r="E314">
        <v>0.67052974938821996</v>
      </c>
      <c r="F314">
        <v>18.583542760299402</v>
      </c>
      <c r="G314">
        <f t="shared" si="31"/>
        <v>9.2917713801497008</v>
      </c>
      <c r="H314">
        <v>10.11</v>
      </c>
      <c r="I314" t="str">
        <f t="shared" si="32"/>
        <v>Good for crops</v>
      </c>
    </row>
    <row r="315" spans="1:9" x14ac:dyDescent="0.3">
      <c r="A315">
        <v>2070</v>
      </c>
      <c r="B315">
        <v>10</v>
      </c>
      <c r="C315">
        <f>C314+1</f>
        <v>44</v>
      </c>
      <c r="D315">
        <v>7.97</v>
      </c>
      <c r="E315">
        <v>0.949359931203</v>
      </c>
      <c r="F315">
        <v>19.996880382031101</v>
      </c>
      <c r="G315">
        <f t="shared" si="31"/>
        <v>9.9984401910155505</v>
      </c>
      <c r="H315">
        <f t="shared" si="33"/>
        <v>7.97</v>
      </c>
      <c r="I315" t="str">
        <f t="shared" si="32"/>
        <v>Excellent for crop growth</v>
      </c>
    </row>
    <row r="316" spans="1:9" x14ac:dyDescent="0.3">
      <c r="A316">
        <v>2070</v>
      </c>
      <c r="B316">
        <v>10</v>
      </c>
      <c r="C316">
        <f t="shared" si="34"/>
        <v>45</v>
      </c>
      <c r="D316">
        <v>50.51</v>
      </c>
      <c r="E316">
        <v>1</v>
      </c>
      <c r="F316">
        <v>20.056265959929299</v>
      </c>
      <c r="G316">
        <f t="shared" si="31"/>
        <v>10.028132979964649</v>
      </c>
      <c r="H316">
        <v>8.2899999999999991</v>
      </c>
      <c r="I316" t="str">
        <f t="shared" si="32"/>
        <v>Excellent for crop growth</v>
      </c>
    </row>
    <row r="317" spans="1:9" x14ac:dyDescent="0.3">
      <c r="A317">
        <v>2070</v>
      </c>
      <c r="B317">
        <v>10</v>
      </c>
      <c r="C317">
        <f t="shared" si="34"/>
        <v>46</v>
      </c>
      <c r="D317">
        <v>23.34</v>
      </c>
      <c r="E317">
        <v>1</v>
      </c>
      <c r="F317">
        <v>19.398029699454199</v>
      </c>
      <c r="G317">
        <f t="shared" si="31"/>
        <v>9.6990148497270994</v>
      </c>
      <c r="H317">
        <v>14.19</v>
      </c>
      <c r="I317" t="str">
        <f t="shared" si="32"/>
        <v>Excellent for crop growth</v>
      </c>
    </row>
    <row r="318" spans="1:9" x14ac:dyDescent="0.3">
      <c r="A318">
        <v>2070</v>
      </c>
      <c r="B318">
        <v>10</v>
      </c>
      <c r="C318">
        <f t="shared" si="34"/>
        <v>47</v>
      </c>
      <c r="D318">
        <v>1.93</v>
      </c>
      <c r="E318">
        <v>0.73997526857926998</v>
      </c>
      <c r="F318">
        <v>19.084330830147898</v>
      </c>
      <c r="G318">
        <f t="shared" si="31"/>
        <v>9.5421654150739492</v>
      </c>
      <c r="H318">
        <f t="shared" si="33"/>
        <v>1.93</v>
      </c>
      <c r="I318" t="str">
        <f t="shared" si="32"/>
        <v>Good for crops</v>
      </c>
    </row>
    <row r="319" spans="1:9" x14ac:dyDescent="0.3">
      <c r="A319">
        <v>2070</v>
      </c>
      <c r="B319">
        <v>10</v>
      </c>
      <c r="C319">
        <f t="shared" si="34"/>
        <v>48</v>
      </c>
      <c r="D319">
        <v>6.83</v>
      </c>
      <c r="E319">
        <v>0.61745869475512005</v>
      </c>
      <c r="F319">
        <v>19.462275265978999</v>
      </c>
      <c r="G319">
        <f t="shared" si="31"/>
        <v>9.7311376329894994</v>
      </c>
      <c r="H319">
        <f t="shared" si="33"/>
        <v>6.83</v>
      </c>
      <c r="I319" t="str">
        <f t="shared" si="32"/>
        <v>Good for crops</v>
      </c>
    </row>
    <row r="320" spans="1:9" x14ac:dyDescent="0.3">
      <c r="A320">
        <v>2070</v>
      </c>
      <c r="B320">
        <v>11</v>
      </c>
      <c r="C320">
        <f t="shared" si="34"/>
        <v>49</v>
      </c>
      <c r="D320">
        <v>0</v>
      </c>
      <c r="E320">
        <v>0.72072389002140003</v>
      </c>
      <c r="F320">
        <v>20.655710386084799</v>
      </c>
      <c r="G320">
        <f t="shared" si="31"/>
        <v>10.327855193042399</v>
      </c>
      <c r="H320">
        <v>0.20200000000000001</v>
      </c>
      <c r="I320" t="str">
        <f t="shared" si="32"/>
        <v>Good for crops</v>
      </c>
    </row>
    <row r="321" spans="1:9" x14ac:dyDescent="0.3">
      <c r="A321">
        <v>2070</v>
      </c>
      <c r="B321">
        <v>11</v>
      </c>
      <c r="C321">
        <f t="shared" si="34"/>
        <v>50</v>
      </c>
      <c r="D321">
        <v>0</v>
      </c>
      <c r="E321">
        <v>0.72337819115785995</v>
      </c>
      <c r="F321">
        <v>19.800089953855199</v>
      </c>
      <c r="G321">
        <f t="shared" si="31"/>
        <v>9.9000449769275995</v>
      </c>
      <c r="H321">
        <v>0.438</v>
      </c>
      <c r="I321" t="str">
        <f t="shared" si="32"/>
        <v>Good for crops</v>
      </c>
    </row>
    <row r="322" spans="1:9" x14ac:dyDescent="0.3">
      <c r="A322">
        <v>2070</v>
      </c>
      <c r="B322">
        <v>11</v>
      </c>
      <c r="C322">
        <f t="shared" si="34"/>
        <v>51</v>
      </c>
      <c r="D322">
        <v>0</v>
      </c>
      <c r="E322">
        <v>0.60266162776999999</v>
      </c>
      <c r="F322">
        <v>20.1044365159938</v>
      </c>
      <c r="G322">
        <f t="shared" si="31"/>
        <v>10.0522182579969</v>
      </c>
      <c r="H322">
        <v>0.39</v>
      </c>
      <c r="I322" t="str">
        <f t="shared" si="32"/>
        <v>Good for crops</v>
      </c>
    </row>
    <row r="323" spans="1:9" x14ac:dyDescent="0.3">
      <c r="A323">
        <v>2070</v>
      </c>
      <c r="B323">
        <v>12</v>
      </c>
      <c r="C323">
        <f t="shared" si="34"/>
        <v>52</v>
      </c>
      <c r="D323">
        <v>0</v>
      </c>
      <c r="E323">
        <v>0.96291387182400001</v>
      </c>
      <c r="F323">
        <v>20.376704906461001</v>
      </c>
      <c r="G323">
        <f t="shared" ref="G323:G386" si="35">F323/2</f>
        <v>10.1883524532305</v>
      </c>
      <c r="H323">
        <v>0.29020000000000001</v>
      </c>
      <c r="I323" t="str">
        <f t="shared" ref="I323:I386" si="36">IF(E323&gt;0.75,"Excellent for crop growth",IF(E323&gt;0.5,"Good for crops",IF(E323&gt;0.2,"Crops under moderate stress",IF(E323&lt;0.25,"Crops under severe stress",""))))</f>
        <v>Excellent for crop growth</v>
      </c>
    </row>
    <row r="324" spans="1:9" x14ac:dyDescent="0.3">
      <c r="A324">
        <v>2070</v>
      </c>
      <c r="B324">
        <v>12</v>
      </c>
      <c r="C324">
        <f t="shared" si="34"/>
        <v>53</v>
      </c>
      <c r="D324">
        <v>0</v>
      </c>
      <c r="E324">
        <v>0.96742010874524997</v>
      </c>
      <c r="F324">
        <v>19.6070674724672</v>
      </c>
      <c r="G324">
        <f t="shared" si="35"/>
        <v>9.8035337362336001</v>
      </c>
      <c r="H324">
        <v>0.4738</v>
      </c>
      <c r="I324" t="str">
        <f t="shared" si="36"/>
        <v>Excellent for crop growth</v>
      </c>
    </row>
    <row r="325" spans="1:9" x14ac:dyDescent="0.3">
      <c r="A325">
        <v>2070</v>
      </c>
      <c r="B325">
        <v>12</v>
      </c>
      <c r="C325">
        <f t="shared" si="34"/>
        <v>54</v>
      </c>
      <c r="D325">
        <v>0</v>
      </c>
      <c r="E325">
        <v>0.91117632038484642</v>
      </c>
      <c r="F325">
        <v>19.422772020712401</v>
      </c>
      <c r="G325">
        <f t="shared" si="35"/>
        <v>9.7113860103562004</v>
      </c>
      <c r="H325">
        <v>0.23899999999999999</v>
      </c>
      <c r="I325" t="str">
        <f t="shared" si="36"/>
        <v>Excellent for crop growth</v>
      </c>
    </row>
    <row r="326" spans="1:9" x14ac:dyDescent="0.3">
      <c r="A326">
        <v>2080</v>
      </c>
      <c r="B326">
        <v>1</v>
      </c>
      <c r="C326">
        <v>1</v>
      </c>
      <c r="D326">
        <v>0</v>
      </c>
      <c r="E326">
        <v>0.99082757632692375</v>
      </c>
      <c r="F326">
        <v>18.8188165209787</v>
      </c>
      <c r="G326">
        <f t="shared" si="35"/>
        <v>9.4094082604893501</v>
      </c>
      <c r="H326">
        <v>0.38200000000000001</v>
      </c>
      <c r="I326" t="str">
        <f t="shared" si="36"/>
        <v>Excellent for crop growth</v>
      </c>
    </row>
    <row r="327" spans="1:9" x14ac:dyDescent="0.3">
      <c r="A327">
        <v>2080</v>
      </c>
      <c r="B327">
        <v>1</v>
      </c>
      <c r="C327">
        <f t="shared" ref="C327:C379" si="37">C326+1</f>
        <v>2</v>
      </c>
      <c r="D327">
        <v>0</v>
      </c>
      <c r="E327">
        <v>0.93168419597625607</v>
      </c>
      <c r="F327">
        <v>18.947430257163401</v>
      </c>
      <c r="G327">
        <f t="shared" si="35"/>
        <v>9.4737151285817003</v>
      </c>
      <c r="H327">
        <v>0.29289999999999999</v>
      </c>
      <c r="I327" t="str">
        <f t="shared" si="36"/>
        <v>Excellent for crop growth</v>
      </c>
    </row>
    <row r="328" spans="1:9" x14ac:dyDescent="0.3">
      <c r="A328">
        <v>2080</v>
      </c>
      <c r="B328">
        <v>1</v>
      </c>
      <c r="C328">
        <f t="shared" si="37"/>
        <v>3</v>
      </c>
      <c r="D328">
        <v>0</v>
      </c>
      <c r="E328">
        <v>0.87919042134860348</v>
      </c>
      <c r="F328">
        <v>19.438891697170401</v>
      </c>
      <c r="G328">
        <f t="shared" si="35"/>
        <v>9.7194458485852007</v>
      </c>
      <c r="H328">
        <v>0.38290000000000002</v>
      </c>
      <c r="I328" t="str">
        <f t="shared" si="36"/>
        <v>Excellent for crop growth</v>
      </c>
    </row>
    <row r="329" spans="1:9" x14ac:dyDescent="0.3">
      <c r="A329">
        <v>2080</v>
      </c>
      <c r="B329">
        <v>1</v>
      </c>
      <c r="C329">
        <f t="shared" si="37"/>
        <v>4</v>
      </c>
      <c r="D329">
        <v>0</v>
      </c>
      <c r="E329">
        <v>0.82827001349586438</v>
      </c>
      <c r="F329">
        <v>18.771850309344799</v>
      </c>
      <c r="G329">
        <f t="shared" si="35"/>
        <v>9.3859251546723996</v>
      </c>
      <c r="H329">
        <v>0.238929</v>
      </c>
      <c r="I329" t="str">
        <f t="shared" si="36"/>
        <v>Excellent for crop growth</v>
      </c>
    </row>
    <row r="330" spans="1:9" x14ac:dyDescent="0.3">
      <c r="A330">
        <v>2080</v>
      </c>
      <c r="B330">
        <v>2</v>
      </c>
      <c r="C330">
        <f t="shared" si="37"/>
        <v>5</v>
      </c>
      <c r="D330">
        <v>0</v>
      </c>
      <c r="E330">
        <v>0.77849703982514495</v>
      </c>
      <c r="F330">
        <v>18.3508169250889</v>
      </c>
      <c r="G330">
        <f t="shared" si="35"/>
        <v>9.1754084625444499</v>
      </c>
      <c r="H330">
        <v>0.23929</v>
      </c>
      <c r="I330" t="str">
        <f t="shared" si="36"/>
        <v>Excellent for crop growth</v>
      </c>
    </row>
    <row r="331" spans="1:9" x14ac:dyDescent="0.3">
      <c r="A331">
        <v>2080</v>
      </c>
      <c r="B331">
        <v>2</v>
      </c>
      <c r="C331">
        <f t="shared" si="37"/>
        <v>6</v>
      </c>
      <c r="D331">
        <v>0</v>
      </c>
      <c r="E331">
        <v>0.73092402785867061</v>
      </c>
      <c r="F331">
        <v>18.022860194581298</v>
      </c>
      <c r="G331">
        <f t="shared" si="35"/>
        <v>9.0114300972906491</v>
      </c>
      <c r="H331">
        <v>0.43732799999999999</v>
      </c>
      <c r="I331" t="str">
        <f t="shared" si="36"/>
        <v>Good for crops</v>
      </c>
    </row>
    <row r="332" spans="1:9" x14ac:dyDescent="0.3">
      <c r="A332">
        <v>2080</v>
      </c>
      <c r="B332">
        <v>2</v>
      </c>
      <c r="C332">
        <f t="shared" si="37"/>
        <v>7</v>
      </c>
      <c r="D332">
        <v>0</v>
      </c>
      <c r="E332">
        <v>0.68581733585015259</v>
      </c>
      <c r="F332">
        <v>18.622806745930902</v>
      </c>
      <c r="G332">
        <f t="shared" si="35"/>
        <v>9.3114033729654508</v>
      </c>
      <c r="H332">
        <v>0.28199999999999997</v>
      </c>
      <c r="I332" t="str">
        <f t="shared" si="36"/>
        <v>Good for crops</v>
      </c>
    </row>
    <row r="333" spans="1:9" x14ac:dyDescent="0.3">
      <c r="A333">
        <v>2080</v>
      </c>
      <c r="B333">
        <v>2</v>
      </c>
      <c r="C333">
        <f t="shared" si="37"/>
        <v>8</v>
      </c>
      <c r="D333">
        <v>0</v>
      </c>
      <c r="E333">
        <v>0.64169843249348191</v>
      </c>
      <c r="F333">
        <v>18.5928240497629</v>
      </c>
      <c r="G333">
        <f t="shared" si="35"/>
        <v>9.2964120248814499</v>
      </c>
      <c r="H333">
        <v>0.28289999999999998</v>
      </c>
      <c r="I333" t="str">
        <f t="shared" si="36"/>
        <v>Good for crops</v>
      </c>
    </row>
    <row r="334" spans="1:9" x14ac:dyDescent="0.3">
      <c r="A334">
        <v>2080</v>
      </c>
      <c r="B334">
        <v>3</v>
      </c>
      <c r="C334">
        <f t="shared" si="37"/>
        <v>9</v>
      </c>
      <c r="D334">
        <v>0</v>
      </c>
      <c r="E334">
        <v>0.59969922828748101</v>
      </c>
      <c r="F334">
        <v>18.0287331676621</v>
      </c>
      <c r="G334">
        <f t="shared" si="35"/>
        <v>9.0143665838310501</v>
      </c>
      <c r="H334">
        <v>0.33</v>
      </c>
      <c r="I334" t="str">
        <f t="shared" si="36"/>
        <v>Good for crops</v>
      </c>
    </row>
    <row r="335" spans="1:9" x14ac:dyDescent="0.3">
      <c r="A335">
        <v>2080</v>
      </c>
      <c r="B335">
        <v>3</v>
      </c>
      <c r="C335">
        <f t="shared" si="37"/>
        <v>10</v>
      </c>
      <c r="D335">
        <v>0</v>
      </c>
      <c r="E335">
        <v>0.55829737893882836</v>
      </c>
      <c r="F335">
        <v>16.923372702937499</v>
      </c>
      <c r="G335">
        <f t="shared" si="35"/>
        <v>8.4616863514687495</v>
      </c>
      <c r="H335">
        <v>0.27279999999999999</v>
      </c>
      <c r="I335" t="str">
        <f t="shared" si="36"/>
        <v>Good for crops</v>
      </c>
    </row>
    <row r="336" spans="1:9" x14ac:dyDescent="0.3">
      <c r="A336">
        <v>2080</v>
      </c>
      <c r="B336">
        <v>3</v>
      </c>
      <c r="C336">
        <f t="shared" si="37"/>
        <v>11</v>
      </c>
      <c r="D336">
        <v>0</v>
      </c>
      <c r="E336">
        <v>0.51745501123427295</v>
      </c>
      <c r="F336">
        <v>16.900969341509299</v>
      </c>
      <c r="G336">
        <f t="shared" si="35"/>
        <v>8.4504846707546495</v>
      </c>
      <c r="H336">
        <v>0.73799999999999999</v>
      </c>
      <c r="I336" t="str">
        <f t="shared" si="36"/>
        <v>Good for crops</v>
      </c>
    </row>
    <row r="337" spans="1:9" x14ac:dyDescent="0.3">
      <c r="A337">
        <v>2080</v>
      </c>
      <c r="B337">
        <v>3</v>
      </c>
      <c r="C337">
        <f t="shared" si="37"/>
        <v>12</v>
      </c>
      <c r="D337">
        <v>0</v>
      </c>
      <c r="E337">
        <v>0.47976159113218664</v>
      </c>
      <c r="F337">
        <v>16.643335120852299</v>
      </c>
      <c r="G337">
        <f t="shared" si="35"/>
        <v>8.3216675604261496</v>
      </c>
      <c r="H337">
        <v>0.23678199999999999</v>
      </c>
      <c r="I337" t="str">
        <f t="shared" si="36"/>
        <v>Crops under moderate stress</v>
      </c>
    </row>
    <row r="338" spans="1:9" x14ac:dyDescent="0.3">
      <c r="A338">
        <v>2080</v>
      </c>
      <c r="B338">
        <v>3</v>
      </c>
      <c r="C338">
        <f t="shared" si="37"/>
        <v>13</v>
      </c>
      <c r="D338">
        <v>0</v>
      </c>
      <c r="E338">
        <v>0.4453814587367449</v>
      </c>
      <c r="F338">
        <v>16.429766081253</v>
      </c>
      <c r="G338">
        <f t="shared" si="35"/>
        <v>8.2148830406264999</v>
      </c>
      <c r="H338">
        <v>0.46729999999999999</v>
      </c>
      <c r="I338" t="str">
        <f t="shared" si="36"/>
        <v>Crops under moderate stress</v>
      </c>
    </row>
    <row r="339" spans="1:9" x14ac:dyDescent="0.3">
      <c r="A339">
        <v>2080</v>
      </c>
      <c r="B339">
        <v>4</v>
      </c>
      <c r="C339">
        <f t="shared" si="37"/>
        <v>14</v>
      </c>
      <c r="D339">
        <v>0</v>
      </c>
      <c r="E339">
        <v>0.41051326209419464</v>
      </c>
      <c r="F339">
        <v>17.126591446617301</v>
      </c>
      <c r="G339">
        <f t="shared" si="35"/>
        <v>8.5632957233086504</v>
      </c>
      <c r="H339">
        <v>0.37380000000000002</v>
      </c>
      <c r="I339" t="str">
        <f t="shared" si="36"/>
        <v>Crops under moderate stress</v>
      </c>
    </row>
    <row r="340" spans="1:9" x14ac:dyDescent="0.3">
      <c r="A340">
        <v>2080</v>
      </c>
      <c r="B340">
        <v>4</v>
      </c>
      <c r="C340">
        <f t="shared" si="37"/>
        <v>15</v>
      </c>
      <c r="D340">
        <v>0</v>
      </c>
      <c r="E340">
        <v>0.3754021896764127</v>
      </c>
      <c r="F340">
        <v>16.3278299759261</v>
      </c>
      <c r="G340">
        <f t="shared" si="35"/>
        <v>8.1639149879630502</v>
      </c>
      <c r="H340">
        <v>0.37830000000000003</v>
      </c>
      <c r="I340" t="str">
        <f t="shared" si="36"/>
        <v>Crops under moderate stress</v>
      </c>
    </row>
    <row r="341" spans="1:9" x14ac:dyDescent="0.3">
      <c r="A341">
        <v>2080</v>
      </c>
      <c r="B341">
        <v>4</v>
      </c>
      <c r="C341">
        <f t="shared" si="37"/>
        <v>16</v>
      </c>
      <c r="D341">
        <v>0</v>
      </c>
      <c r="E341">
        <v>0.34316815979934717</v>
      </c>
      <c r="F341">
        <v>15.4639215300293</v>
      </c>
      <c r="G341">
        <f t="shared" si="35"/>
        <v>7.7319607650146498</v>
      </c>
      <c r="H341">
        <v>0.4738</v>
      </c>
      <c r="I341" t="str">
        <f t="shared" si="36"/>
        <v>Crops under moderate stress</v>
      </c>
    </row>
    <row r="342" spans="1:9" x14ac:dyDescent="0.3">
      <c r="A342">
        <v>2080</v>
      </c>
      <c r="B342">
        <v>4</v>
      </c>
      <c r="C342">
        <f t="shared" si="37"/>
        <v>17</v>
      </c>
      <c r="D342">
        <v>0</v>
      </c>
      <c r="E342">
        <v>0.31300672436458449</v>
      </c>
      <c r="F342">
        <v>16.201676759089601</v>
      </c>
      <c r="G342">
        <f t="shared" si="35"/>
        <v>8.1008383795448005</v>
      </c>
      <c r="H342">
        <v>0.38</v>
      </c>
      <c r="I342" t="str">
        <f t="shared" si="36"/>
        <v>Crops under moderate stress</v>
      </c>
    </row>
    <row r="343" spans="1:9" x14ac:dyDescent="0.3">
      <c r="A343">
        <v>2080</v>
      </c>
      <c r="B343">
        <v>4</v>
      </c>
      <c r="C343">
        <f t="shared" si="37"/>
        <v>18</v>
      </c>
      <c r="D343">
        <v>0</v>
      </c>
      <c r="E343">
        <v>0.28460494884970494</v>
      </c>
      <c r="F343">
        <v>16.4309941561275</v>
      </c>
      <c r="G343">
        <f t="shared" si="35"/>
        <v>8.2154970780637502</v>
      </c>
      <c r="H343">
        <v>0.36737999999999998</v>
      </c>
      <c r="I343" t="str">
        <f t="shared" si="36"/>
        <v>Crops under moderate stress</v>
      </c>
    </row>
    <row r="344" spans="1:9" x14ac:dyDescent="0.3">
      <c r="A344">
        <v>2080</v>
      </c>
      <c r="B344">
        <v>5</v>
      </c>
      <c r="C344">
        <f t="shared" si="37"/>
        <v>19</v>
      </c>
      <c r="D344">
        <v>0</v>
      </c>
      <c r="E344">
        <v>0.25777026295039079</v>
      </c>
      <c r="F344">
        <v>15.860456605300399</v>
      </c>
      <c r="G344">
        <f t="shared" si="35"/>
        <v>7.9302283026501996</v>
      </c>
      <c r="H344">
        <v>0.53600000000000003</v>
      </c>
      <c r="I344" t="str">
        <f t="shared" si="36"/>
        <v>Crops under moderate stress</v>
      </c>
    </row>
    <row r="345" spans="1:9" x14ac:dyDescent="0.3">
      <c r="A345">
        <v>2080</v>
      </c>
      <c r="B345">
        <v>5</v>
      </c>
      <c r="C345">
        <f t="shared" si="37"/>
        <v>20</v>
      </c>
      <c r="D345">
        <v>0</v>
      </c>
      <c r="E345">
        <v>0.23304370551093237</v>
      </c>
      <c r="F345">
        <v>14.6947889353258</v>
      </c>
      <c r="G345">
        <f t="shared" si="35"/>
        <v>7.3473944676628999</v>
      </c>
      <c r="H345">
        <v>0.67300000000000004</v>
      </c>
      <c r="I345" t="str">
        <f t="shared" si="36"/>
        <v>Crops under moderate stress</v>
      </c>
    </row>
    <row r="346" spans="1:9" x14ac:dyDescent="0.3">
      <c r="A346">
        <v>2080</v>
      </c>
      <c r="B346">
        <v>5</v>
      </c>
      <c r="C346">
        <f t="shared" si="37"/>
        <v>21</v>
      </c>
      <c r="D346">
        <v>4.3899999999999997</v>
      </c>
      <c r="E346">
        <v>0.38161389915302396</v>
      </c>
      <c r="F346">
        <v>14.5764129207856</v>
      </c>
      <c r="G346">
        <f t="shared" si="35"/>
        <v>7.2882064603928001</v>
      </c>
      <c r="H346">
        <f t="shared" ref="H327:H379" si="38">D346</f>
        <v>4.3899999999999997</v>
      </c>
      <c r="I346" t="str">
        <f t="shared" si="36"/>
        <v>Crops under moderate stress</v>
      </c>
    </row>
    <row r="347" spans="1:9" x14ac:dyDescent="0.3">
      <c r="A347">
        <v>2080</v>
      </c>
      <c r="B347">
        <v>5</v>
      </c>
      <c r="C347">
        <f t="shared" si="37"/>
        <v>22</v>
      </c>
      <c r="D347">
        <v>1.17</v>
      </c>
      <c r="E347">
        <v>0.24316921095861016</v>
      </c>
      <c r="F347">
        <v>13.8733520540298</v>
      </c>
      <c r="G347">
        <f t="shared" si="35"/>
        <v>6.9366760270148999</v>
      </c>
      <c r="H347">
        <f t="shared" si="38"/>
        <v>1.17</v>
      </c>
      <c r="I347" t="str">
        <f t="shared" si="36"/>
        <v>Crops under moderate stress</v>
      </c>
    </row>
    <row r="348" spans="1:9" x14ac:dyDescent="0.3">
      <c r="A348">
        <v>2080</v>
      </c>
      <c r="B348">
        <v>5</v>
      </c>
      <c r="C348">
        <f t="shared" si="37"/>
        <v>23</v>
      </c>
      <c r="D348">
        <v>4.62</v>
      </c>
      <c r="E348">
        <v>0.37359299207883784</v>
      </c>
      <c r="F348">
        <v>14.525897021727999</v>
      </c>
      <c r="G348">
        <f t="shared" si="35"/>
        <v>7.2629485108639997</v>
      </c>
      <c r="H348">
        <f t="shared" si="38"/>
        <v>4.62</v>
      </c>
      <c r="I348" t="str">
        <f t="shared" si="36"/>
        <v>Crops under moderate stress</v>
      </c>
    </row>
    <row r="349" spans="1:9" x14ac:dyDescent="0.3">
      <c r="A349">
        <v>2080</v>
      </c>
      <c r="B349">
        <v>6</v>
      </c>
      <c r="C349">
        <f t="shared" si="37"/>
        <v>24</v>
      </c>
      <c r="D349">
        <v>24.5</v>
      </c>
      <c r="E349">
        <v>1</v>
      </c>
      <c r="F349">
        <v>14.2189894019089</v>
      </c>
      <c r="G349">
        <f t="shared" si="35"/>
        <v>7.1094947009544498</v>
      </c>
      <c r="H349">
        <f t="shared" si="38"/>
        <v>24.5</v>
      </c>
      <c r="I349" t="str">
        <f t="shared" si="36"/>
        <v>Excellent for crop growth</v>
      </c>
    </row>
    <row r="350" spans="1:9" x14ac:dyDescent="0.3">
      <c r="A350">
        <v>2080</v>
      </c>
      <c r="B350">
        <v>6</v>
      </c>
      <c r="C350">
        <f t="shared" si="37"/>
        <v>25</v>
      </c>
      <c r="D350">
        <v>10.02</v>
      </c>
      <c r="E350">
        <v>0.58071586303296652</v>
      </c>
      <c r="F350">
        <v>13.3214705663648</v>
      </c>
      <c r="G350">
        <f t="shared" si="35"/>
        <v>6.6607352831824</v>
      </c>
      <c r="H350">
        <f t="shared" si="38"/>
        <v>10.02</v>
      </c>
      <c r="I350" t="str">
        <f t="shared" si="36"/>
        <v>Good for crops</v>
      </c>
    </row>
    <row r="351" spans="1:9" x14ac:dyDescent="0.3">
      <c r="A351">
        <v>2080</v>
      </c>
      <c r="B351">
        <v>6</v>
      </c>
      <c r="C351">
        <f t="shared" si="37"/>
        <v>26</v>
      </c>
      <c r="D351">
        <v>2.85</v>
      </c>
      <c r="E351">
        <v>0.28167264055524144</v>
      </c>
      <c r="F351">
        <v>11.498082280670999</v>
      </c>
      <c r="G351">
        <f t="shared" si="35"/>
        <v>5.7490411403354997</v>
      </c>
      <c r="H351">
        <v>12.4903</v>
      </c>
      <c r="I351" t="str">
        <f t="shared" si="36"/>
        <v>Crops under moderate stress</v>
      </c>
    </row>
    <row r="352" spans="1:9" x14ac:dyDescent="0.3">
      <c r="A352">
        <v>2080</v>
      </c>
      <c r="B352">
        <v>6</v>
      </c>
      <c r="C352">
        <f t="shared" si="37"/>
        <v>27</v>
      </c>
      <c r="D352">
        <v>75.099999999999994</v>
      </c>
      <c r="E352">
        <v>1</v>
      </c>
      <c r="F352">
        <v>12.8154653450434</v>
      </c>
      <c r="G352">
        <f t="shared" si="35"/>
        <v>6.4077326725216999</v>
      </c>
      <c r="H352">
        <f t="shared" si="38"/>
        <v>75.099999999999994</v>
      </c>
      <c r="I352" t="str">
        <f t="shared" si="36"/>
        <v>Excellent for crop growth</v>
      </c>
    </row>
    <row r="353" spans="1:9" x14ac:dyDescent="0.3">
      <c r="A353">
        <v>2080</v>
      </c>
      <c r="B353">
        <v>6</v>
      </c>
      <c r="C353">
        <f t="shared" si="37"/>
        <v>28</v>
      </c>
      <c r="D353">
        <v>0</v>
      </c>
      <c r="E353">
        <v>0.19422792191956081</v>
      </c>
      <c r="F353">
        <v>12.022451390733099</v>
      </c>
      <c r="G353">
        <f t="shared" si="35"/>
        <v>6.0112256953665497</v>
      </c>
      <c r="H353">
        <v>45.2</v>
      </c>
      <c r="I353" t="str">
        <f t="shared" si="36"/>
        <v>Crops under severe stress</v>
      </c>
    </row>
    <row r="354" spans="1:9" x14ac:dyDescent="0.3">
      <c r="A354">
        <v>2080</v>
      </c>
      <c r="B354">
        <v>7</v>
      </c>
      <c r="C354">
        <f t="shared" si="37"/>
        <v>29</v>
      </c>
      <c r="D354">
        <v>33.51</v>
      </c>
      <c r="E354">
        <v>1</v>
      </c>
      <c r="F354">
        <v>11.9352469721613</v>
      </c>
      <c r="G354">
        <f t="shared" si="35"/>
        <v>5.9676234860806501</v>
      </c>
      <c r="H354">
        <f t="shared" si="38"/>
        <v>33.51</v>
      </c>
      <c r="I354" t="str">
        <f t="shared" si="36"/>
        <v>Excellent for crop growth</v>
      </c>
    </row>
    <row r="355" spans="1:9" x14ac:dyDescent="0.3">
      <c r="A355">
        <v>2080</v>
      </c>
      <c r="B355">
        <v>7</v>
      </c>
      <c r="C355">
        <f t="shared" si="37"/>
        <v>30</v>
      </c>
      <c r="D355">
        <v>131.82</v>
      </c>
      <c r="E355">
        <v>1</v>
      </c>
      <c r="F355">
        <v>13.08447343035</v>
      </c>
      <c r="G355">
        <f t="shared" si="35"/>
        <v>6.5422367151750001</v>
      </c>
      <c r="H355">
        <v>92</v>
      </c>
      <c r="I355" t="str">
        <f t="shared" si="36"/>
        <v>Excellent for crop growth</v>
      </c>
    </row>
    <row r="356" spans="1:9" x14ac:dyDescent="0.3">
      <c r="A356">
        <v>2080</v>
      </c>
      <c r="B356">
        <v>7</v>
      </c>
      <c r="C356">
        <f t="shared" si="37"/>
        <v>31</v>
      </c>
      <c r="D356">
        <v>79.97</v>
      </c>
      <c r="E356">
        <v>1</v>
      </c>
      <c r="F356">
        <v>13.195044721461</v>
      </c>
      <c r="G356">
        <f t="shared" si="35"/>
        <v>6.5975223607305002</v>
      </c>
      <c r="H356">
        <f t="shared" si="38"/>
        <v>79.97</v>
      </c>
      <c r="I356" t="str">
        <f t="shared" si="36"/>
        <v>Excellent for crop growth</v>
      </c>
    </row>
    <row r="357" spans="1:9" x14ac:dyDescent="0.3">
      <c r="A357">
        <v>2080</v>
      </c>
      <c r="B357">
        <v>8</v>
      </c>
      <c r="C357">
        <f t="shared" si="37"/>
        <v>32</v>
      </c>
      <c r="D357">
        <v>392.32</v>
      </c>
      <c r="E357">
        <v>1</v>
      </c>
      <c r="F357">
        <v>11.405258048782001</v>
      </c>
      <c r="G357">
        <f t="shared" si="35"/>
        <v>5.7026290243910003</v>
      </c>
      <c r="H357">
        <v>89.9</v>
      </c>
      <c r="I357" t="str">
        <f t="shared" si="36"/>
        <v>Excellent for crop growth</v>
      </c>
    </row>
    <row r="358" spans="1:9" x14ac:dyDescent="0.3">
      <c r="A358">
        <v>2080</v>
      </c>
      <c r="B358">
        <v>8</v>
      </c>
      <c r="C358">
        <f t="shared" si="37"/>
        <v>33</v>
      </c>
      <c r="D358">
        <v>195.83</v>
      </c>
      <c r="E358">
        <v>1</v>
      </c>
      <c r="F358">
        <v>11.795475339712301</v>
      </c>
      <c r="G358">
        <f t="shared" si="35"/>
        <v>5.8977376698561503</v>
      </c>
      <c r="H358">
        <v>15.83</v>
      </c>
      <c r="I358" t="str">
        <f t="shared" si="36"/>
        <v>Excellent for crop growth</v>
      </c>
    </row>
    <row r="359" spans="1:9" x14ac:dyDescent="0.3">
      <c r="A359">
        <v>2080</v>
      </c>
      <c r="B359">
        <v>8</v>
      </c>
      <c r="C359">
        <f t="shared" si="37"/>
        <v>34</v>
      </c>
      <c r="D359">
        <v>30.88</v>
      </c>
      <c r="E359">
        <v>1</v>
      </c>
      <c r="F359">
        <v>12.072197991524</v>
      </c>
      <c r="G359">
        <f t="shared" si="35"/>
        <v>6.0360989957619999</v>
      </c>
      <c r="H359">
        <f t="shared" si="38"/>
        <v>30.88</v>
      </c>
      <c r="I359" t="str">
        <f t="shared" si="36"/>
        <v>Excellent for crop growth</v>
      </c>
    </row>
    <row r="360" spans="1:9" x14ac:dyDescent="0.3">
      <c r="A360">
        <v>2080</v>
      </c>
      <c r="B360">
        <v>8</v>
      </c>
      <c r="C360">
        <f t="shared" si="37"/>
        <v>35</v>
      </c>
      <c r="D360">
        <v>74.09</v>
      </c>
      <c r="E360">
        <v>1</v>
      </c>
      <c r="F360">
        <v>12.7241436033417</v>
      </c>
      <c r="G360">
        <f t="shared" si="35"/>
        <v>6.36207180167085</v>
      </c>
      <c r="H360">
        <f t="shared" si="38"/>
        <v>74.09</v>
      </c>
      <c r="I360" t="str">
        <f t="shared" si="36"/>
        <v>Excellent for crop growth</v>
      </c>
    </row>
    <row r="361" spans="1:9" x14ac:dyDescent="0.3">
      <c r="A361">
        <v>2080</v>
      </c>
      <c r="B361">
        <v>8</v>
      </c>
      <c r="C361">
        <f t="shared" si="37"/>
        <v>36</v>
      </c>
      <c r="D361">
        <v>23.21</v>
      </c>
      <c r="E361">
        <v>1</v>
      </c>
      <c r="F361">
        <v>12.495721661670901</v>
      </c>
      <c r="G361">
        <f t="shared" si="35"/>
        <v>6.2478608308354504</v>
      </c>
      <c r="H361">
        <f t="shared" si="38"/>
        <v>23.21</v>
      </c>
      <c r="I361" t="str">
        <f t="shared" si="36"/>
        <v>Excellent for crop growth</v>
      </c>
    </row>
    <row r="362" spans="1:9" x14ac:dyDescent="0.3">
      <c r="A362">
        <v>2080</v>
      </c>
      <c r="B362">
        <v>9</v>
      </c>
      <c r="C362">
        <f t="shared" si="37"/>
        <v>37</v>
      </c>
      <c r="D362">
        <v>106.26</v>
      </c>
      <c r="E362">
        <v>1</v>
      </c>
      <c r="F362">
        <v>12.9887966422858</v>
      </c>
      <c r="G362">
        <f t="shared" si="35"/>
        <v>6.4943983211429002</v>
      </c>
      <c r="H362">
        <v>10.6</v>
      </c>
      <c r="I362" t="str">
        <f t="shared" si="36"/>
        <v>Excellent for crop growth</v>
      </c>
    </row>
    <row r="363" spans="1:9" x14ac:dyDescent="0.3">
      <c r="A363">
        <v>2080</v>
      </c>
      <c r="B363">
        <v>9</v>
      </c>
      <c r="C363">
        <f t="shared" si="37"/>
        <v>38</v>
      </c>
      <c r="D363">
        <v>136.56</v>
      </c>
      <c r="E363">
        <v>1</v>
      </c>
      <c r="F363">
        <v>13.615289940120199</v>
      </c>
      <c r="G363">
        <f t="shared" si="35"/>
        <v>6.8076449700600996</v>
      </c>
      <c r="H363">
        <v>36.5</v>
      </c>
      <c r="I363" t="str">
        <f t="shared" si="36"/>
        <v>Excellent for crop growth</v>
      </c>
    </row>
    <row r="364" spans="1:9" x14ac:dyDescent="0.3">
      <c r="A364">
        <v>2080</v>
      </c>
      <c r="B364">
        <v>9</v>
      </c>
      <c r="C364">
        <f t="shared" si="37"/>
        <v>39</v>
      </c>
      <c r="D364">
        <v>3.2</v>
      </c>
      <c r="E364">
        <v>0.97376462685300413</v>
      </c>
      <c r="F364">
        <v>13.4590349550258</v>
      </c>
      <c r="G364">
        <f t="shared" si="35"/>
        <v>6.7295174775128999</v>
      </c>
      <c r="H364">
        <f t="shared" si="38"/>
        <v>3.2</v>
      </c>
      <c r="I364" t="str">
        <f t="shared" si="36"/>
        <v>Excellent for crop growth</v>
      </c>
    </row>
    <row r="365" spans="1:9" x14ac:dyDescent="0.3">
      <c r="A365">
        <v>2080</v>
      </c>
      <c r="B365">
        <v>10</v>
      </c>
      <c r="C365">
        <f t="shared" si="37"/>
        <v>40</v>
      </c>
      <c r="D365">
        <v>20.64</v>
      </c>
      <c r="E365">
        <v>1</v>
      </c>
      <c r="F365">
        <v>15.176043708312701</v>
      </c>
      <c r="G365">
        <f t="shared" si="35"/>
        <v>7.5880218541563504</v>
      </c>
      <c r="H365">
        <f t="shared" si="38"/>
        <v>20.64</v>
      </c>
      <c r="I365" t="str">
        <f t="shared" si="36"/>
        <v>Excellent for crop growth</v>
      </c>
    </row>
    <row r="366" spans="1:9" x14ac:dyDescent="0.3">
      <c r="A366">
        <v>2080</v>
      </c>
      <c r="B366">
        <v>10</v>
      </c>
      <c r="C366">
        <f t="shared" si="37"/>
        <v>41</v>
      </c>
      <c r="D366">
        <v>3.73</v>
      </c>
      <c r="E366">
        <v>0.94595786056976117</v>
      </c>
      <c r="F366">
        <v>15.2120809571549</v>
      </c>
      <c r="G366">
        <f t="shared" si="35"/>
        <v>7.6060404785774498</v>
      </c>
      <c r="H366">
        <f t="shared" si="38"/>
        <v>3.73</v>
      </c>
      <c r="I366" t="str">
        <f t="shared" si="36"/>
        <v>Excellent for crop growth</v>
      </c>
    </row>
    <row r="367" spans="1:9" x14ac:dyDescent="0.3">
      <c r="A367">
        <v>2080</v>
      </c>
      <c r="B367">
        <v>10</v>
      </c>
      <c r="C367">
        <f t="shared" si="37"/>
        <v>42</v>
      </c>
      <c r="D367">
        <v>0</v>
      </c>
      <c r="E367">
        <v>0.86488212731030467</v>
      </c>
      <c r="F367">
        <v>15.0390547884708</v>
      </c>
      <c r="G367">
        <f t="shared" si="35"/>
        <v>7.5195273942354</v>
      </c>
      <c r="H367">
        <v>0.12891</v>
      </c>
      <c r="I367" t="str">
        <f t="shared" si="36"/>
        <v>Excellent for crop growth</v>
      </c>
    </row>
    <row r="368" spans="1:9" x14ac:dyDescent="0.3">
      <c r="A368">
        <v>2080</v>
      </c>
      <c r="B368">
        <v>10</v>
      </c>
      <c r="C368">
        <f t="shared" si="37"/>
        <v>43</v>
      </c>
      <c r="D368">
        <v>0</v>
      </c>
      <c r="E368">
        <v>0.79607631610780138</v>
      </c>
      <c r="F368">
        <v>14.700012331779099</v>
      </c>
      <c r="G368">
        <f t="shared" si="35"/>
        <v>7.3500061658895497</v>
      </c>
      <c r="H368">
        <v>0.37290000000000001</v>
      </c>
      <c r="I368" t="str">
        <f t="shared" si="36"/>
        <v>Excellent for crop growth</v>
      </c>
    </row>
    <row r="369" spans="1:9" x14ac:dyDescent="0.3">
      <c r="A369">
        <v>2080</v>
      </c>
      <c r="B369">
        <v>10</v>
      </c>
      <c r="C369">
        <f t="shared" si="37"/>
        <v>44</v>
      </c>
      <c r="D369">
        <v>0</v>
      </c>
      <c r="E369">
        <v>0.73177790801472498</v>
      </c>
      <c r="F369">
        <v>17.953403032049199</v>
      </c>
      <c r="G369">
        <f t="shared" si="35"/>
        <v>8.9767015160245993</v>
      </c>
      <c r="H369">
        <v>0.38290000000000002</v>
      </c>
      <c r="I369" t="str">
        <f t="shared" si="36"/>
        <v>Good for crops</v>
      </c>
    </row>
    <row r="370" spans="1:9" x14ac:dyDescent="0.3">
      <c r="A370">
        <v>2080</v>
      </c>
      <c r="B370">
        <v>11</v>
      </c>
      <c r="C370">
        <f t="shared" si="37"/>
        <v>45</v>
      </c>
      <c r="D370">
        <v>0</v>
      </c>
      <c r="E370">
        <v>0.6748262844735855</v>
      </c>
      <c r="F370">
        <v>17.808550227615999</v>
      </c>
      <c r="G370">
        <f t="shared" si="35"/>
        <v>8.9042751138079996</v>
      </c>
      <c r="H370">
        <v>0.37290000000000001</v>
      </c>
      <c r="I370" t="str">
        <f t="shared" si="36"/>
        <v>Good for crops</v>
      </c>
    </row>
    <row r="371" spans="1:9" x14ac:dyDescent="0.3">
      <c r="A371">
        <v>2080</v>
      </c>
      <c r="B371">
        <v>11</v>
      </c>
      <c r="C371">
        <f t="shared" si="37"/>
        <v>46</v>
      </c>
      <c r="D371">
        <v>0</v>
      </c>
      <c r="E371">
        <v>0.62492158136840636</v>
      </c>
      <c r="F371">
        <v>18.1068606014036</v>
      </c>
      <c r="G371">
        <f t="shared" si="35"/>
        <v>9.0534303007018</v>
      </c>
      <c r="H371">
        <v>0.38900000000000001</v>
      </c>
      <c r="I371" t="str">
        <f t="shared" si="36"/>
        <v>Good for crops</v>
      </c>
    </row>
    <row r="372" spans="1:9" x14ac:dyDescent="0.3">
      <c r="A372">
        <v>2080</v>
      </c>
      <c r="B372">
        <v>11</v>
      </c>
      <c r="C372">
        <f t="shared" si="37"/>
        <v>47</v>
      </c>
      <c r="D372">
        <v>0</v>
      </c>
      <c r="E372">
        <v>0.57940636766993525</v>
      </c>
      <c r="F372">
        <v>18.7006100926302</v>
      </c>
      <c r="G372">
        <f t="shared" si="35"/>
        <v>9.3503050463150998</v>
      </c>
      <c r="H372">
        <v>0.63823799999999997</v>
      </c>
      <c r="I372" t="str">
        <f t="shared" si="36"/>
        <v>Good for crops</v>
      </c>
    </row>
    <row r="373" spans="1:9" x14ac:dyDescent="0.3">
      <c r="A373">
        <v>2080</v>
      </c>
      <c r="B373">
        <v>11</v>
      </c>
      <c r="C373">
        <f t="shared" si="37"/>
        <v>48</v>
      </c>
      <c r="D373">
        <v>0</v>
      </c>
      <c r="E373">
        <v>0.53718395388598206</v>
      </c>
      <c r="F373">
        <v>19.358866887377602</v>
      </c>
      <c r="G373">
        <f t="shared" si="35"/>
        <v>9.6794334436888008</v>
      </c>
      <c r="H373">
        <v>0.34838999999999998</v>
      </c>
      <c r="I373" t="str">
        <f t="shared" si="36"/>
        <v>Good for crops</v>
      </c>
    </row>
    <row r="374" spans="1:9" x14ac:dyDescent="0.3">
      <c r="A374">
        <v>2080</v>
      </c>
      <c r="B374">
        <v>11</v>
      </c>
      <c r="C374">
        <f t="shared" si="37"/>
        <v>49</v>
      </c>
      <c r="D374">
        <v>0</v>
      </c>
      <c r="E374">
        <v>0.49828021061481759</v>
      </c>
      <c r="F374">
        <v>20.269502806529299</v>
      </c>
      <c r="G374">
        <f t="shared" si="35"/>
        <v>10.13475140326465</v>
      </c>
      <c r="H374">
        <v>0.82920000000000005</v>
      </c>
      <c r="I374" t="str">
        <f t="shared" si="36"/>
        <v>Crops under moderate stress</v>
      </c>
    </row>
    <row r="375" spans="1:9" x14ac:dyDescent="0.3">
      <c r="A375">
        <v>2080</v>
      </c>
      <c r="B375">
        <v>12</v>
      </c>
      <c r="C375">
        <f t="shared" si="37"/>
        <v>50</v>
      </c>
      <c r="D375">
        <v>0</v>
      </c>
      <c r="E375">
        <v>0.46388672973678352</v>
      </c>
      <c r="F375">
        <v>20.064134941554201</v>
      </c>
      <c r="G375">
        <f t="shared" si="35"/>
        <v>10.0320674707771</v>
      </c>
      <c r="H375">
        <v>0.37930000000000003</v>
      </c>
      <c r="I375" t="str">
        <f t="shared" si="36"/>
        <v>Crops under moderate stress</v>
      </c>
    </row>
    <row r="376" spans="1:9" x14ac:dyDescent="0.3">
      <c r="A376">
        <v>2080</v>
      </c>
      <c r="B376">
        <v>12</v>
      </c>
      <c r="C376">
        <f t="shared" si="37"/>
        <v>51</v>
      </c>
      <c r="D376">
        <v>0</v>
      </c>
      <c r="E376">
        <v>0.43437354308832615</v>
      </c>
      <c r="F376">
        <v>20.478068528585101</v>
      </c>
      <c r="G376">
        <f t="shared" si="35"/>
        <v>10.239034264292551</v>
      </c>
      <c r="H376">
        <v>0.73828000000000005</v>
      </c>
      <c r="I376" t="str">
        <f t="shared" si="36"/>
        <v>Crops under moderate stress</v>
      </c>
    </row>
    <row r="377" spans="1:9" x14ac:dyDescent="0.3">
      <c r="A377">
        <v>2080</v>
      </c>
      <c r="B377">
        <v>12</v>
      </c>
      <c r="C377">
        <f t="shared" si="37"/>
        <v>52</v>
      </c>
      <c r="D377">
        <v>0</v>
      </c>
      <c r="E377">
        <v>0.40867010099455575</v>
      </c>
      <c r="F377">
        <v>19.654175306332501</v>
      </c>
      <c r="G377">
        <f t="shared" si="35"/>
        <v>9.8270876531662505</v>
      </c>
      <c r="H377">
        <v>0.38390000000000002</v>
      </c>
      <c r="I377" t="str">
        <f t="shared" si="36"/>
        <v>Crops under moderate stress</v>
      </c>
    </row>
    <row r="378" spans="1:9" x14ac:dyDescent="0.3">
      <c r="A378">
        <v>2080</v>
      </c>
      <c r="B378">
        <v>12</v>
      </c>
      <c r="C378">
        <f t="shared" si="37"/>
        <v>53</v>
      </c>
      <c r="D378">
        <v>0</v>
      </c>
      <c r="E378">
        <v>0.38477527861041344</v>
      </c>
      <c r="F378">
        <v>19.5379282013519</v>
      </c>
      <c r="G378">
        <f t="shared" si="35"/>
        <v>9.7689641006759498</v>
      </c>
      <c r="H378">
        <v>0.38929000000000002</v>
      </c>
      <c r="I378" t="str">
        <f t="shared" si="36"/>
        <v>Crops under moderate stress</v>
      </c>
    </row>
    <row r="379" spans="1:9" x14ac:dyDescent="0.3">
      <c r="A379">
        <v>2080</v>
      </c>
      <c r="B379">
        <v>12</v>
      </c>
      <c r="C379">
        <f t="shared" si="37"/>
        <v>54</v>
      </c>
      <c r="D379">
        <v>106.43</v>
      </c>
      <c r="E379">
        <v>1</v>
      </c>
      <c r="F379">
        <v>19.95067151248</v>
      </c>
      <c r="G379">
        <f t="shared" si="35"/>
        <v>9.9753357562399998</v>
      </c>
      <c r="H379">
        <f>0.9</f>
        <v>0.9</v>
      </c>
      <c r="I379" t="str">
        <f t="shared" si="36"/>
        <v>Excellent for crop growth</v>
      </c>
    </row>
    <row r="380" spans="1:9" x14ac:dyDescent="0.3">
      <c r="A380">
        <v>2090</v>
      </c>
      <c r="B380">
        <v>1</v>
      </c>
      <c r="C380">
        <v>1</v>
      </c>
      <c r="D380">
        <v>0</v>
      </c>
      <c r="E380">
        <v>0.95383296713470866</v>
      </c>
      <c r="F380">
        <v>20.311361862208202</v>
      </c>
      <c r="G380">
        <f t="shared" si="35"/>
        <v>10.155680931104101</v>
      </c>
      <c r="H380">
        <v>0.28999999999999998</v>
      </c>
      <c r="I380" t="str">
        <f t="shared" si="36"/>
        <v>Excellent for crop growth</v>
      </c>
    </row>
    <row r="381" spans="1:9" x14ac:dyDescent="0.3">
      <c r="A381">
        <v>2090</v>
      </c>
      <c r="B381">
        <v>1</v>
      </c>
      <c r="C381">
        <f t="shared" ref="C381:C433" si="39">C380+1</f>
        <v>2</v>
      </c>
      <c r="D381">
        <v>0</v>
      </c>
      <c r="E381">
        <v>0.89678734854504649</v>
      </c>
      <c r="F381">
        <v>19.835961153120898</v>
      </c>
      <c r="G381">
        <f t="shared" si="35"/>
        <v>9.9179805765604492</v>
      </c>
      <c r="H381">
        <v>0.38391999999999998</v>
      </c>
      <c r="I381" t="str">
        <f t="shared" si="36"/>
        <v>Excellent for crop growth</v>
      </c>
    </row>
    <row r="382" spans="1:9" x14ac:dyDescent="0.3">
      <c r="A382">
        <v>2090</v>
      </c>
      <c r="B382">
        <v>1</v>
      </c>
      <c r="C382">
        <f t="shared" si="39"/>
        <v>3</v>
      </c>
      <c r="D382">
        <v>0</v>
      </c>
      <c r="E382">
        <v>0.84236977719175199</v>
      </c>
      <c r="F382">
        <v>19.383163094489301</v>
      </c>
      <c r="G382">
        <f t="shared" si="35"/>
        <v>9.6915815472446507</v>
      </c>
      <c r="H382">
        <v>0.28290199999999999</v>
      </c>
      <c r="I382" t="str">
        <f t="shared" si="36"/>
        <v>Excellent for crop growth</v>
      </c>
    </row>
    <row r="383" spans="1:9" x14ac:dyDescent="0.3">
      <c r="A383">
        <v>2090</v>
      </c>
      <c r="B383">
        <v>1</v>
      </c>
      <c r="C383">
        <f t="shared" si="39"/>
        <v>4</v>
      </c>
      <c r="D383">
        <v>0</v>
      </c>
      <c r="E383">
        <v>0.79412487469905946</v>
      </c>
      <c r="F383">
        <v>19.8064001978695</v>
      </c>
      <c r="G383">
        <f t="shared" si="35"/>
        <v>9.9032000989347502</v>
      </c>
      <c r="H383">
        <v>0.35370000000000001</v>
      </c>
      <c r="I383" t="str">
        <f t="shared" si="36"/>
        <v>Excellent for crop growth</v>
      </c>
    </row>
    <row r="384" spans="1:9" x14ac:dyDescent="0.3">
      <c r="A384">
        <v>2090</v>
      </c>
      <c r="B384">
        <v>2</v>
      </c>
      <c r="C384">
        <f t="shared" si="39"/>
        <v>5</v>
      </c>
      <c r="D384">
        <v>0</v>
      </c>
      <c r="E384">
        <v>0.74854602518681457</v>
      </c>
      <c r="F384">
        <v>19.581299112922199</v>
      </c>
      <c r="G384">
        <f t="shared" si="35"/>
        <v>9.7906495564610996</v>
      </c>
      <c r="H384">
        <v>0.4839</v>
      </c>
      <c r="I384" t="str">
        <f t="shared" si="36"/>
        <v>Good for crops</v>
      </c>
    </row>
    <row r="385" spans="1:9" x14ac:dyDescent="0.3">
      <c r="A385">
        <v>2090</v>
      </c>
      <c r="B385">
        <v>2</v>
      </c>
      <c r="C385">
        <f t="shared" si="39"/>
        <v>6</v>
      </c>
      <c r="D385">
        <v>0</v>
      </c>
      <c r="E385">
        <v>0.70348172006487864</v>
      </c>
      <c r="F385">
        <v>19.1941172833845</v>
      </c>
      <c r="G385">
        <f t="shared" si="35"/>
        <v>9.5970586416922501</v>
      </c>
      <c r="H385">
        <v>0.4738</v>
      </c>
      <c r="I385" t="str">
        <f t="shared" si="36"/>
        <v>Good for crops</v>
      </c>
    </row>
    <row r="386" spans="1:9" x14ac:dyDescent="0.3">
      <c r="A386">
        <v>2090</v>
      </c>
      <c r="B386">
        <v>2</v>
      </c>
      <c r="C386">
        <f t="shared" si="39"/>
        <v>7</v>
      </c>
      <c r="D386">
        <v>0</v>
      </c>
      <c r="E386">
        <v>0.65880697737022753</v>
      </c>
      <c r="F386">
        <v>18.973425369304699</v>
      </c>
      <c r="G386">
        <f t="shared" si="35"/>
        <v>9.4867126846523497</v>
      </c>
      <c r="H386">
        <v>0.43380000000000002</v>
      </c>
      <c r="I386" t="str">
        <f t="shared" si="36"/>
        <v>Good for crops</v>
      </c>
    </row>
    <row r="387" spans="1:9" x14ac:dyDescent="0.3">
      <c r="A387">
        <v>2090</v>
      </c>
      <c r="B387">
        <v>2</v>
      </c>
      <c r="C387">
        <f t="shared" si="39"/>
        <v>8</v>
      </c>
      <c r="D387">
        <v>0</v>
      </c>
      <c r="E387">
        <v>0.61559894510272173</v>
      </c>
      <c r="F387">
        <v>18.927747527895001</v>
      </c>
      <c r="G387">
        <f t="shared" ref="G387:G450" si="40">F387/2</f>
        <v>9.4638737639475004</v>
      </c>
      <c r="H387">
        <v>0.54838900000000002</v>
      </c>
      <c r="I387" t="str">
        <f t="shared" ref="I387:I450" si="41">IF(E387&gt;0.75,"Excellent for crop growth",IF(E387&gt;0.5,"Good for crops",IF(E387&gt;0.2,"Crops under moderate stress",IF(E387&lt;0.25,"Crops under severe stress",""))))</f>
        <v>Good for crops</v>
      </c>
    </row>
    <row r="388" spans="1:9" x14ac:dyDescent="0.3">
      <c r="A388">
        <v>2090</v>
      </c>
      <c r="B388">
        <v>3</v>
      </c>
      <c r="C388">
        <f t="shared" si="39"/>
        <v>9</v>
      </c>
      <c r="D388">
        <v>0</v>
      </c>
      <c r="E388">
        <v>0.57313267699268911</v>
      </c>
      <c r="F388">
        <v>19.1118869178407</v>
      </c>
      <c r="G388">
        <f t="shared" si="40"/>
        <v>9.5559434589203498</v>
      </c>
      <c r="H388">
        <v>0.38900000000000001</v>
      </c>
      <c r="I388" t="str">
        <f t="shared" si="41"/>
        <v>Good for crops</v>
      </c>
    </row>
    <row r="389" spans="1:9" x14ac:dyDescent="0.3">
      <c r="A389">
        <v>2090</v>
      </c>
      <c r="B389">
        <v>3</v>
      </c>
      <c r="C389">
        <f t="shared" si="39"/>
        <v>10</v>
      </c>
      <c r="D389">
        <v>0</v>
      </c>
      <c r="E389">
        <v>0.53032645667277045</v>
      </c>
      <c r="F389">
        <v>17.758924504658999</v>
      </c>
      <c r="G389">
        <f t="shared" si="40"/>
        <v>8.8794622523294997</v>
      </c>
      <c r="H389">
        <v>0.499</v>
      </c>
      <c r="I389" t="str">
        <f t="shared" si="41"/>
        <v>Good for crops</v>
      </c>
    </row>
    <row r="390" spans="1:9" x14ac:dyDescent="0.3">
      <c r="A390">
        <v>2090</v>
      </c>
      <c r="B390">
        <v>3</v>
      </c>
      <c r="C390">
        <f t="shared" si="39"/>
        <v>11</v>
      </c>
      <c r="D390">
        <v>0</v>
      </c>
      <c r="E390">
        <v>0.48970174907907316</v>
      </c>
      <c r="F390">
        <v>18.124762168955399</v>
      </c>
      <c r="G390">
        <f t="shared" si="40"/>
        <v>9.0623810844776997</v>
      </c>
      <c r="H390">
        <v>0.4839</v>
      </c>
      <c r="I390" t="str">
        <f t="shared" si="41"/>
        <v>Crops under moderate stress</v>
      </c>
    </row>
    <row r="391" spans="1:9" x14ac:dyDescent="0.3">
      <c r="A391">
        <v>2090</v>
      </c>
      <c r="B391">
        <v>3</v>
      </c>
      <c r="C391">
        <f t="shared" si="39"/>
        <v>12</v>
      </c>
      <c r="D391">
        <v>0</v>
      </c>
      <c r="E391">
        <v>0.45246605385600397</v>
      </c>
      <c r="F391">
        <v>18.747662418639401</v>
      </c>
      <c r="G391">
        <f t="shared" si="40"/>
        <v>9.3738312093197003</v>
      </c>
      <c r="H391">
        <v>0.38900000000000001</v>
      </c>
      <c r="I391" t="str">
        <f t="shared" si="41"/>
        <v>Crops under moderate stress</v>
      </c>
    </row>
    <row r="392" spans="1:9" x14ac:dyDescent="0.3">
      <c r="A392">
        <v>2090</v>
      </c>
      <c r="B392">
        <v>3</v>
      </c>
      <c r="C392">
        <f t="shared" si="39"/>
        <v>13</v>
      </c>
      <c r="D392">
        <v>0</v>
      </c>
      <c r="E392">
        <v>0.41813850438355327</v>
      </c>
      <c r="F392">
        <v>18.676466789176601</v>
      </c>
      <c r="G392">
        <f t="shared" si="40"/>
        <v>9.3382333945883005</v>
      </c>
      <c r="H392">
        <v>0.48930000000000001</v>
      </c>
      <c r="I392" t="str">
        <f t="shared" si="41"/>
        <v>Crops under moderate stress</v>
      </c>
    </row>
    <row r="393" spans="1:9" x14ac:dyDescent="0.3">
      <c r="A393">
        <v>2090</v>
      </c>
      <c r="B393">
        <v>4</v>
      </c>
      <c r="C393">
        <f t="shared" si="39"/>
        <v>14</v>
      </c>
      <c r="D393">
        <v>0</v>
      </c>
      <c r="E393">
        <v>0.38426583511455853</v>
      </c>
      <c r="F393">
        <v>18.430104090369401</v>
      </c>
      <c r="G393">
        <f t="shared" si="40"/>
        <v>9.2150520451847004</v>
      </c>
      <c r="H393">
        <v>0.33400000000000002</v>
      </c>
      <c r="I393" t="str">
        <f t="shared" si="41"/>
        <v>Crops under moderate stress</v>
      </c>
    </row>
    <row r="394" spans="1:9" x14ac:dyDescent="0.3">
      <c r="A394">
        <v>2090</v>
      </c>
      <c r="B394">
        <v>4</v>
      </c>
      <c r="C394">
        <f t="shared" si="39"/>
        <v>15</v>
      </c>
      <c r="D394">
        <v>0</v>
      </c>
      <c r="E394">
        <v>0.35137678939821676</v>
      </c>
      <c r="F394">
        <v>17.332549410807601</v>
      </c>
      <c r="G394">
        <f t="shared" si="40"/>
        <v>8.6662747054038007</v>
      </c>
      <c r="H394">
        <v>0.82989999999999997</v>
      </c>
      <c r="I394" t="str">
        <f t="shared" si="41"/>
        <v>Crops under moderate stress</v>
      </c>
    </row>
    <row r="395" spans="1:9" x14ac:dyDescent="0.3">
      <c r="A395">
        <v>2090</v>
      </c>
      <c r="B395">
        <v>4</v>
      </c>
      <c r="C395">
        <f t="shared" si="39"/>
        <v>16</v>
      </c>
      <c r="D395">
        <v>0</v>
      </c>
      <c r="E395">
        <v>0.32105360606061217</v>
      </c>
      <c r="F395">
        <v>16.979665773312199</v>
      </c>
      <c r="G395">
        <f t="shared" si="40"/>
        <v>8.4898328866560995</v>
      </c>
      <c r="H395">
        <v>0.39001999999999998</v>
      </c>
      <c r="I395" t="str">
        <f t="shared" si="41"/>
        <v>Crops under moderate stress</v>
      </c>
    </row>
    <row r="396" spans="1:9" x14ac:dyDescent="0.3">
      <c r="A396">
        <v>2090</v>
      </c>
      <c r="B396">
        <v>4</v>
      </c>
      <c r="C396">
        <f t="shared" si="39"/>
        <v>17</v>
      </c>
      <c r="D396">
        <v>0</v>
      </c>
      <c r="E396">
        <v>0.29306252318981735</v>
      </c>
      <c r="F396">
        <v>16.656722444924998</v>
      </c>
      <c r="G396">
        <f t="shared" si="40"/>
        <v>8.3283612224624992</v>
      </c>
      <c r="H396">
        <v>0.38900000000000001</v>
      </c>
      <c r="I396" t="str">
        <f t="shared" si="41"/>
        <v>Crops under moderate stress</v>
      </c>
    </row>
    <row r="397" spans="1:9" x14ac:dyDescent="0.3">
      <c r="A397">
        <v>2090</v>
      </c>
      <c r="B397">
        <v>4</v>
      </c>
      <c r="C397">
        <f t="shared" si="39"/>
        <v>18</v>
      </c>
      <c r="D397">
        <v>0</v>
      </c>
      <c r="E397">
        <v>0.26742081564848591</v>
      </c>
      <c r="F397">
        <v>16.3050668226726</v>
      </c>
      <c r="G397">
        <f t="shared" si="40"/>
        <v>8.1525334113363002</v>
      </c>
      <c r="H397">
        <v>0.39900000000000002</v>
      </c>
      <c r="I397" t="str">
        <f t="shared" si="41"/>
        <v>Crops under moderate stress</v>
      </c>
    </row>
    <row r="398" spans="1:9" x14ac:dyDescent="0.3">
      <c r="A398">
        <v>2090</v>
      </c>
      <c r="B398">
        <v>5</v>
      </c>
      <c r="C398">
        <f t="shared" si="39"/>
        <v>19</v>
      </c>
      <c r="D398">
        <v>1.21</v>
      </c>
      <c r="E398">
        <v>0.2893292188804677</v>
      </c>
      <c r="F398">
        <v>16.507882593960499</v>
      </c>
      <c r="G398">
        <f t="shared" si="40"/>
        <v>8.2539412969802495</v>
      </c>
      <c r="H398">
        <f t="shared" ref="H381:H433" si="42">D398</f>
        <v>1.21</v>
      </c>
      <c r="I398" t="str">
        <f t="shared" si="41"/>
        <v>Crops under moderate stress</v>
      </c>
    </row>
    <row r="399" spans="1:9" x14ac:dyDescent="0.3">
      <c r="A399">
        <v>2090</v>
      </c>
      <c r="B399">
        <v>5</v>
      </c>
      <c r="C399">
        <f t="shared" si="39"/>
        <v>20</v>
      </c>
      <c r="D399">
        <v>0</v>
      </c>
      <c r="E399">
        <v>0.22142023695065316</v>
      </c>
      <c r="F399">
        <v>15.4614226451507</v>
      </c>
      <c r="G399">
        <f t="shared" si="40"/>
        <v>7.7307113225753499</v>
      </c>
      <c r="H399">
        <v>0.39200000000000002</v>
      </c>
      <c r="I399" t="str">
        <f t="shared" si="41"/>
        <v>Crops under moderate stress</v>
      </c>
    </row>
    <row r="400" spans="1:9" x14ac:dyDescent="0.3">
      <c r="A400">
        <v>2090</v>
      </c>
      <c r="B400">
        <v>5</v>
      </c>
      <c r="C400">
        <f t="shared" si="39"/>
        <v>21</v>
      </c>
      <c r="D400">
        <v>0</v>
      </c>
      <c r="E400">
        <v>0.20083725437752845</v>
      </c>
      <c r="F400">
        <v>16.495635815169901</v>
      </c>
      <c r="G400">
        <f t="shared" si="40"/>
        <v>8.2478179075849507</v>
      </c>
      <c r="H400">
        <v>0.32900000000000001</v>
      </c>
      <c r="I400" t="str">
        <f t="shared" si="41"/>
        <v>Crops under moderate stress</v>
      </c>
    </row>
    <row r="401" spans="1:9" x14ac:dyDescent="0.3">
      <c r="A401">
        <v>2090</v>
      </c>
      <c r="B401">
        <v>5</v>
      </c>
      <c r="C401">
        <f t="shared" si="39"/>
        <v>22</v>
      </c>
      <c r="D401">
        <v>11.65</v>
      </c>
      <c r="E401">
        <v>0.67527437010028213</v>
      </c>
      <c r="F401">
        <v>16.386818359235001</v>
      </c>
      <c r="G401">
        <f t="shared" si="40"/>
        <v>8.1934091796175004</v>
      </c>
      <c r="H401">
        <f t="shared" si="42"/>
        <v>11.65</v>
      </c>
      <c r="I401" t="str">
        <f t="shared" si="41"/>
        <v>Good for crops</v>
      </c>
    </row>
    <row r="402" spans="1:9" x14ac:dyDescent="0.3">
      <c r="A402">
        <v>2090</v>
      </c>
      <c r="B402">
        <v>5</v>
      </c>
      <c r="C402">
        <f t="shared" si="39"/>
        <v>23</v>
      </c>
      <c r="D402">
        <v>0</v>
      </c>
      <c r="E402">
        <v>0.17517984816490142</v>
      </c>
      <c r="F402">
        <v>16.7778537424497</v>
      </c>
      <c r="G402">
        <f t="shared" si="40"/>
        <v>8.3889268712248501</v>
      </c>
      <c r="H402">
        <v>5.0199999999999996</v>
      </c>
      <c r="I402" t="str">
        <f t="shared" si="41"/>
        <v>Crops under severe stress</v>
      </c>
    </row>
    <row r="403" spans="1:9" x14ac:dyDescent="0.3">
      <c r="A403">
        <v>2090</v>
      </c>
      <c r="B403">
        <v>6</v>
      </c>
      <c r="C403">
        <f t="shared" si="39"/>
        <v>24</v>
      </c>
      <c r="D403">
        <v>12.58</v>
      </c>
      <c r="E403">
        <v>0.69587990752705908</v>
      </c>
      <c r="F403">
        <v>16.911214915005601</v>
      </c>
      <c r="G403">
        <f t="shared" si="40"/>
        <v>8.4556074575028006</v>
      </c>
      <c r="H403">
        <f t="shared" si="42"/>
        <v>12.58</v>
      </c>
      <c r="I403" t="str">
        <f t="shared" si="41"/>
        <v>Good for crops</v>
      </c>
    </row>
    <row r="404" spans="1:9" x14ac:dyDescent="0.3">
      <c r="A404">
        <v>2090</v>
      </c>
      <c r="B404">
        <v>6</v>
      </c>
      <c r="C404">
        <f t="shared" si="39"/>
        <v>25</v>
      </c>
      <c r="D404">
        <v>2.5499999999999998</v>
      </c>
      <c r="E404">
        <v>0.26369008792336529</v>
      </c>
      <c r="F404">
        <v>15.4781520661175</v>
      </c>
      <c r="G404">
        <f t="shared" si="40"/>
        <v>7.7390760330587502</v>
      </c>
      <c r="H404">
        <f t="shared" si="42"/>
        <v>2.5499999999999998</v>
      </c>
      <c r="I404" t="str">
        <f t="shared" si="41"/>
        <v>Crops under moderate stress</v>
      </c>
    </row>
    <row r="405" spans="1:9" x14ac:dyDescent="0.3">
      <c r="A405">
        <v>2090</v>
      </c>
      <c r="B405">
        <v>6</v>
      </c>
      <c r="C405">
        <f t="shared" si="39"/>
        <v>26</v>
      </c>
      <c r="D405">
        <v>5.51</v>
      </c>
      <c r="E405">
        <v>0.37916190316259268</v>
      </c>
      <c r="F405">
        <v>15.2505862945768</v>
      </c>
      <c r="G405">
        <f t="shared" si="40"/>
        <v>7.6252931472884002</v>
      </c>
      <c r="H405">
        <f t="shared" si="42"/>
        <v>5.51</v>
      </c>
      <c r="I405" t="str">
        <f t="shared" si="41"/>
        <v>Crops under moderate stress</v>
      </c>
    </row>
    <row r="406" spans="1:9" x14ac:dyDescent="0.3">
      <c r="A406">
        <v>2090</v>
      </c>
      <c r="B406">
        <v>6</v>
      </c>
      <c r="C406">
        <f t="shared" si="39"/>
        <v>27</v>
      </c>
      <c r="D406">
        <v>477.44</v>
      </c>
      <c r="E406">
        <v>1</v>
      </c>
      <c r="F406">
        <v>14.9950320986371</v>
      </c>
      <c r="G406">
        <f t="shared" si="40"/>
        <v>7.4975160493185502</v>
      </c>
      <c r="H406">
        <v>47.7</v>
      </c>
      <c r="I406" t="str">
        <f t="shared" si="41"/>
        <v>Excellent for crop growth</v>
      </c>
    </row>
    <row r="407" spans="1:9" x14ac:dyDescent="0.3">
      <c r="A407">
        <v>2090</v>
      </c>
      <c r="B407">
        <v>6</v>
      </c>
      <c r="C407">
        <f t="shared" si="39"/>
        <v>28</v>
      </c>
      <c r="D407">
        <v>172.48</v>
      </c>
      <c r="E407">
        <v>1</v>
      </c>
      <c r="F407">
        <v>15.273876803490801</v>
      </c>
      <c r="G407">
        <f t="shared" si="40"/>
        <v>7.6369384017454003</v>
      </c>
      <c r="H407">
        <v>56.9</v>
      </c>
      <c r="I407" t="str">
        <f t="shared" si="41"/>
        <v>Excellent for crop growth</v>
      </c>
    </row>
    <row r="408" spans="1:9" x14ac:dyDescent="0.3">
      <c r="A408">
        <v>2090</v>
      </c>
      <c r="B408">
        <v>7</v>
      </c>
      <c r="C408">
        <f t="shared" si="39"/>
        <v>29</v>
      </c>
      <c r="D408">
        <v>321.87</v>
      </c>
      <c r="E408">
        <v>1</v>
      </c>
      <c r="F408">
        <v>14.791279637257199</v>
      </c>
      <c r="G408">
        <f t="shared" si="40"/>
        <v>7.3956398186285996</v>
      </c>
      <c r="H408">
        <v>32.200000000000003</v>
      </c>
      <c r="I408" t="str">
        <f t="shared" si="41"/>
        <v>Excellent for crop growth</v>
      </c>
    </row>
    <row r="409" spans="1:9" x14ac:dyDescent="0.3">
      <c r="A409">
        <v>2090</v>
      </c>
      <c r="B409">
        <v>7</v>
      </c>
      <c r="C409">
        <f t="shared" si="39"/>
        <v>30</v>
      </c>
      <c r="D409">
        <v>207.43</v>
      </c>
      <c r="E409">
        <v>1</v>
      </c>
      <c r="F409">
        <v>13.8058536372299</v>
      </c>
      <c r="G409">
        <f t="shared" si="40"/>
        <v>6.9029268186149499</v>
      </c>
      <c r="H409">
        <v>140.02000000000001</v>
      </c>
      <c r="I409" t="str">
        <f t="shared" si="41"/>
        <v>Excellent for crop growth</v>
      </c>
    </row>
    <row r="410" spans="1:9" x14ac:dyDescent="0.3">
      <c r="A410">
        <v>2090</v>
      </c>
      <c r="B410">
        <v>7</v>
      </c>
      <c r="C410">
        <f t="shared" si="39"/>
        <v>31</v>
      </c>
      <c r="D410">
        <v>28.7</v>
      </c>
      <c r="E410">
        <v>1</v>
      </c>
      <c r="F410">
        <v>12.4737786804085</v>
      </c>
      <c r="G410">
        <f t="shared" si="40"/>
        <v>6.2368893402042502</v>
      </c>
      <c r="H410">
        <f t="shared" si="42"/>
        <v>28.7</v>
      </c>
      <c r="I410" t="str">
        <f t="shared" si="41"/>
        <v>Excellent for crop growth</v>
      </c>
    </row>
    <row r="411" spans="1:9" x14ac:dyDescent="0.3">
      <c r="A411">
        <v>2090</v>
      </c>
      <c r="B411">
        <v>7</v>
      </c>
      <c r="C411">
        <f t="shared" si="39"/>
        <v>32</v>
      </c>
      <c r="D411">
        <v>177.18</v>
      </c>
      <c r="E411">
        <v>1</v>
      </c>
      <c r="F411">
        <v>11.919237746151801</v>
      </c>
      <c r="G411">
        <f t="shared" si="40"/>
        <v>5.9596188730759003</v>
      </c>
      <c r="H411">
        <v>77.290000000000006</v>
      </c>
      <c r="I411" t="str">
        <f t="shared" si="41"/>
        <v>Excellent for crop growth</v>
      </c>
    </row>
    <row r="412" spans="1:9" x14ac:dyDescent="0.3">
      <c r="A412">
        <v>2090</v>
      </c>
      <c r="B412">
        <v>7</v>
      </c>
      <c r="C412">
        <f t="shared" si="39"/>
        <v>33</v>
      </c>
      <c r="D412">
        <v>15.12</v>
      </c>
      <c r="E412">
        <v>0.99826483562732948</v>
      </c>
      <c r="F412">
        <v>12.1829139097898</v>
      </c>
      <c r="G412">
        <f t="shared" si="40"/>
        <v>6.0914569548949</v>
      </c>
      <c r="H412">
        <f t="shared" si="42"/>
        <v>15.12</v>
      </c>
      <c r="I412" t="str">
        <f t="shared" si="41"/>
        <v>Excellent for crop growth</v>
      </c>
    </row>
    <row r="413" spans="1:9" x14ac:dyDescent="0.3">
      <c r="A413">
        <v>2090</v>
      </c>
      <c r="B413">
        <v>8</v>
      </c>
      <c r="C413">
        <f t="shared" si="39"/>
        <v>34</v>
      </c>
      <c r="D413">
        <v>63.3</v>
      </c>
      <c r="E413">
        <v>1</v>
      </c>
      <c r="F413">
        <v>11.959800695088701</v>
      </c>
      <c r="G413">
        <f t="shared" si="40"/>
        <v>5.9799003475443504</v>
      </c>
      <c r="H413">
        <f t="shared" si="42"/>
        <v>63.3</v>
      </c>
      <c r="I413" t="str">
        <f t="shared" si="41"/>
        <v>Excellent for crop growth</v>
      </c>
    </row>
    <row r="414" spans="1:9" x14ac:dyDescent="0.3">
      <c r="A414">
        <v>2090</v>
      </c>
      <c r="B414">
        <v>8</v>
      </c>
      <c r="C414">
        <f t="shared" si="39"/>
        <v>35</v>
      </c>
      <c r="D414">
        <v>150.11000000000001</v>
      </c>
      <c r="E414">
        <v>1</v>
      </c>
      <c r="F414">
        <v>11.8877659225153</v>
      </c>
      <c r="G414">
        <f t="shared" si="40"/>
        <v>5.9438829612576498</v>
      </c>
      <c r="H414">
        <v>50.11</v>
      </c>
      <c r="I414" t="str">
        <f t="shared" si="41"/>
        <v>Excellent for crop growth</v>
      </c>
    </row>
    <row r="415" spans="1:9" x14ac:dyDescent="0.3">
      <c r="A415">
        <v>2090</v>
      </c>
      <c r="B415">
        <v>8</v>
      </c>
      <c r="C415">
        <f t="shared" si="39"/>
        <v>36</v>
      </c>
      <c r="D415">
        <v>433.33</v>
      </c>
      <c r="E415">
        <v>1</v>
      </c>
      <c r="F415">
        <v>11.850751453137701</v>
      </c>
      <c r="G415">
        <f t="shared" si="40"/>
        <v>5.9253757265688503</v>
      </c>
      <c r="H415">
        <v>78.92</v>
      </c>
      <c r="I415" t="str">
        <f t="shared" si="41"/>
        <v>Excellent for crop growth</v>
      </c>
    </row>
    <row r="416" spans="1:9" x14ac:dyDescent="0.3">
      <c r="A416">
        <v>2090</v>
      </c>
      <c r="B416">
        <v>8</v>
      </c>
      <c r="C416">
        <f t="shared" si="39"/>
        <v>37</v>
      </c>
      <c r="D416">
        <v>138.47</v>
      </c>
      <c r="E416">
        <v>1</v>
      </c>
      <c r="F416">
        <v>12.8272103039681</v>
      </c>
      <c r="G416">
        <f t="shared" si="40"/>
        <v>6.4136051519840498</v>
      </c>
      <c r="H416">
        <v>87</v>
      </c>
      <c r="I416" t="str">
        <f t="shared" si="41"/>
        <v>Excellent for crop growth</v>
      </c>
    </row>
    <row r="417" spans="1:9" x14ac:dyDescent="0.3">
      <c r="A417">
        <v>2090</v>
      </c>
      <c r="B417">
        <v>8</v>
      </c>
      <c r="C417">
        <f t="shared" si="39"/>
        <v>38</v>
      </c>
      <c r="D417">
        <v>91.29</v>
      </c>
      <c r="E417">
        <v>1</v>
      </c>
      <c r="F417">
        <v>12.206184934884</v>
      </c>
      <c r="G417">
        <f t="shared" si="40"/>
        <v>6.103092467442</v>
      </c>
      <c r="H417">
        <f t="shared" si="42"/>
        <v>91.29</v>
      </c>
      <c r="I417" t="str">
        <f t="shared" si="41"/>
        <v>Excellent for crop growth</v>
      </c>
    </row>
    <row r="418" spans="1:9" x14ac:dyDescent="0.3">
      <c r="A418">
        <v>2090</v>
      </c>
      <c r="B418">
        <v>9</v>
      </c>
      <c r="C418">
        <f t="shared" si="39"/>
        <v>39</v>
      </c>
      <c r="D418">
        <v>377.17</v>
      </c>
      <c r="E418">
        <v>1</v>
      </c>
      <c r="F418">
        <v>11.3770123510531</v>
      </c>
      <c r="G418">
        <f t="shared" si="40"/>
        <v>5.68850617552655</v>
      </c>
      <c r="H418">
        <v>37.700000000000003</v>
      </c>
      <c r="I418" t="str">
        <f t="shared" si="41"/>
        <v>Excellent for crop growth</v>
      </c>
    </row>
    <row r="419" spans="1:9" x14ac:dyDescent="0.3">
      <c r="A419">
        <v>2090</v>
      </c>
      <c r="B419">
        <v>9</v>
      </c>
      <c r="C419">
        <f t="shared" si="39"/>
        <v>40</v>
      </c>
      <c r="D419">
        <v>50.71</v>
      </c>
      <c r="E419">
        <v>1</v>
      </c>
      <c r="F419">
        <v>12.275049284351001</v>
      </c>
      <c r="G419">
        <f t="shared" si="40"/>
        <v>6.1375246421755003</v>
      </c>
      <c r="H419">
        <f t="shared" si="42"/>
        <v>50.71</v>
      </c>
      <c r="I419" t="str">
        <f t="shared" si="41"/>
        <v>Excellent for crop growth</v>
      </c>
    </row>
    <row r="420" spans="1:9" x14ac:dyDescent="0.3">
      <c r="A420">
        <v>2090</v>
      </c>
      <c r="B420">
        <v>10</v>
      </c>
      <c r="C420">
        <f>C419+1</f>
        <v>41</v>
      </c>
      <c r="D420">
        <v>0.46</v>
      </c>
      <c r="E420">
        <v>0.96704357104010619</v>
      </c>
      <c r="F420">
        <v>12.564263778344801</v>
      </c>
      <c r="G420">
        <f t="shared" si="40"/>
        <v>6.2821318891724003</v>
      </c>
      <c r="H420">
        <f t="shared" si="42"/>
        <v>0.46</v>
      </c>
      <c r="I420" t="str">
        <f t="shared" si="41"/>
        <v>Excellent for crop growth</v>
      </c>
    </row>
    <row r="421" spans="1:9" x14ac:dyDescent="0.3">
      <c r="A421">
        <v>2090</v>
      </c>
      <c r="B421">
        <v>10</v>
      </c>
      <c r="C421">
        <f t="shared" si="39"/>
        <v>42</v>
      </c>
      <c r="D421">
        <v>1.06</v>
      </c>
      <c r="E421">
        <v>0.89670968293432451</v>
      </c>
      <c r="F421">
        <v>13.6926008145689</v>
      </c>
      <c r="G421">
        <f t="shared" si="40"/>
        <v>6.84630040728445</v>
      </c>
      <c r="H421">
        <f t="shared" si="42"/>
        <v>1.06</v>
      </c>
      <c r="I421" t="str">
        <f t="shared" si="41"/>
        <v>Excellent for crop growth</v>
      </c>
    </row>
    <row r="422" spans="1:9" x14ac:dyDescent="0.3">
      <c r="A422">
        <v>2090</v>
      </c>
      <c r="B422">
        <v>10</v>
      </c>
      <c r="C422">
        <f t="shared" si="39"/>
        <v>43</v>
      </c>
      <c r="D422">
        <v>0</v>
      </c>
      <c r="E422">
        <v>0.8188974009875909</v>
      </c>
      <c r="F422">
        <v>13.438487115674601</v>
      </c>
      <c r="G422">
        <f t="shared" si="40"/>
        <v>6.7192435578373004</v>
      </c>
      <c r="H422">
        <v>0.32919999999999999</v>
      </c>
      <c r="I422" t="str">
        <f t="shared" si="41"/>
        <v>Excellent for crop growth</v>
      </c>
    </row>
    <row r="423" spans="1:9" x14ac:dyDescent="0.3">
      <c r="A423">
        <v>2090</v>
      </c>
      <c r="B423">
        <v>10</v>
      </c>
      <c r="C423">
        <f t="shared" si="39"/>
        <v>44</v>
      </c>
      <c r="D423">
        <v>0</v>
      </c>
      <c r="E423">
        <v>0.75265703046255983</v>
      </c>
      <c r="F423">
        <v>15.1735765026203</v>
      </c>
      <c r="G423">
        <f t="shared" si="40"/>
        <v>7.5867882513101499</v>
      </c>
      <c r="H423">
        <v>0.2</v>
      </c>
      <c r="I423" t="str">
        <f t="shared" si="41"/>
        <v>Excellent for crop growth</v>
      </c>
    </row>
    <row r="424" spans="1:9" x14ac:dyDescent="0.3">
      <c r="A424">
        <v>2090</v>
      </c>
      <c r="B424">
        <v>11</v>
      </c>
      <c r="C424">
        <f t="shared" si="39"/>
        <v>45</v>
      </c>
      <c r="D424">
        <v>26.91</v>
      </c>
      <c r="E424">
        <v>1</v>
      </c>
      <c r="F424">
        <v>15.885420717420599</v>
      </c>
      <c r="G424">
        <f t="shared" si="40"/>
        <v>7.9427103587102996</v>
      </c>
      <c r="H424">
        <f t="shared" si="42"/>
        <v>26.91</v>
      </c>
      <c r="I424" t="str">
        <f t="shared" si="41"/>
        <v>Excellent for crop growth</v>
      </c>
    </row>
    <row r="425" spans="1:9" x14ac:dyDescent="0.3">
      <c r="A425">
        <v>2090</v>
      </c>
      <c r="B425">
        <v>11</v>
      </c>
      <c r="C425">
        <f t="shared" si="39"/>
        <v>46</v>
      </c>
      <c r="D425">
        <v>1.0900000000000001</v>
      </c>
      <c r="E425">
        <v>0.75697782822325066</v>
      </c>
      <c r="F425">
        <v>15.994525389121399</v>
      </c>
      <c r="G425">
        <f t="shared" si="40"/>
        <v>7.9972626945606997</v>
      </c>
      <c r="H425">
        <v>34.299999999999997</v>
      </c>
      <c r="I425" t="str">
        <f t="shared" si="41"/>
        <v>Excellent for crop growth</v>
      </c>
    </row>
    <row r="426" spans="1:9" x14ac:dyDescent="0.3">
      <c r="A426">
        <v>2090</v>
      </c>
      <c r="B426">
        <v>11</v>
      </c>
      <c r="C426">
        <f t="shared" si="39"/>
        <v>47</v>
      </c>
      <c r="D426">
        <v>54.46</v>
      </c>
      <c r="E426">
        <v>1</v>
      </c>
      <c r="F426">
        <v>15.6342427514981</v>
      </c>
      <c r="G426">
        <f t="shared" si="40"/>
        <v>7.8171213757490499</v>
      </c>
      <c r="H426">
        <f t="shared" si="42"/>
        <v>54.46</v>
      </c>
      <c r="I426" t="str">
        <f t="shared" si="41"/>
        <v>Excellent for crop growth</v>
      </c>
    </row>
    <row r="427" spans="1:9" x14ac:dyDescent="0.3">
      <c r="A427">
        <v>2090</v>
      </c>
      <c r="B427">
        <v>11</v>
      </c>
      <c r="C427">
        <f t="shared" si="39"/>
        <v>48</v>
      </c>
      <c r="D427">
        <v>5.26</v>
      </c>
      <c r="E427">
        <v>0.90695583270444036</v>
      </c>
      <c r="F427">
        <v>15.929647246394699</v>
      </c>
      <c r="G427">
        <f t="shared" si="40"/>
        <v>7.9648236231973497</v>
      </c>
      <c r="H427">
        <f t="shared" si="42"/>
        <v>5.26</v>
      </c>
      <c r="I427" t="str">
        <f t="shared" si="41"/>
        <v>Excellent for crop growth</v>
      </c>
    </row>
    <row r="428" spans="1:9" x14ac:dyDescent="0.3">
      <c r="A428">
        <v>2090</v>
      </c>
      <c r="B428">
        <v>11</v>
      </c>
      <c r="C428">
        <f t="shared" si="39"/>
        <v>49</v>
      </c>
      <c r="D428">
        <v>0</v>
      </c>
      <c r="E428">
        <v>0.80258286060421924</v>
      </c>
      <c r="F428">
        <v>17.889216450871</v>
      </c>
      <c r="G428">
        <f t="shared" si="40"/>
        <v>8.9446082254355002</v>
      </c>
      <c r="H428">
        <v>4.22</v>
      </c>
      <c r="I428" t="str">
        <f t="shared" si="41"/>
        <v>Excellent for crop growth</v>
      </c>
    </row>
    <row r="429" spans="1:9" x14ac:dyDescent="0.3">
      <c r="A429">
        <v>2090</v>
      </c>
      <c r="B429">
        <v>12</v>
      </c>
      <c r="C429">
        <f t="shared" si="39"/>
        <v>50</v>
      </c>
      <c r="D429">
        <v>0</v>
      </c>
      <c r="E429">
        <v>0.74722732672452519</v>
      </c>
      <c r="F429">
        <v>17.901149577470601</v>
      </c>
      <c r="G429">
        <f t="shared" si="40"/>
        <v>8.9505747887353007</v>
      </c>
      <c r="H429">
        <v>0.20200000000000001</v>
      </c>
      <c r="I429" t="str">
        <f t="shared" si="41"/>
        <v>Good for crops</v>
      </c>
    </row>
    <row r="430" spans="1:9" x14ac:dyDescent="0.3">
      <c r="A430">
        <v>2090</v>
      </c>
      <c r="B430">
        <v>12</v>
      </c>
      <c r="C430">
        <f t="shared" si="39"/>
        <v>51</v>
      </c>
      <c r="D430">
        <v>0</v>
      </c>
      <c r="E430">
        <v>0.69745781398330842</v>
      </c>
      <c r="F430">
        <v>18.203809138900599</v>
      </c>
      <c r="G430">
        <f t="shared" si="40"/>
        <v>9.1019045694502996</v>
      </c>
      <c r="H430">
        <v>0.30199999999999999</v>
      </c>
      <c r="I430" t="str">
        <f t="shared" si="41"/>
        <v>Good for crops</v>
      </c>
    </row>
    <row r="431" spans="1:9" x14ac:dyDescent="0.3">
      <c r="A431">
        <v>2090</v>
      </c>
      <c r="B431">
        <v>12</v>
      </c>
      <c r="C431">
        <f t="shared" si="39"/>
        <v>52</v>
      </c>
      <c r="D431">
        <v>0</v>
      </c>
      <c r="E431">
        <v>0.65375499992997699</v>
      </c>
      <c r="F431">
        <v>18.286296962263801</v>
      </c>
      <c r="G431">
        <f t="shared" si="40"/>
        <v>9.1431484811319006</v>
      </c>
      <c r="H431">
        <v>0.29289999999999999</v>
      </c>
      <c r="I431" t="str">
        <f t="shared" si="41"/>
        <v>Good for crops</v>
      </c>
    </row>
    <row r="432" spans="1:9" x14ac:dyDescent="0.3">
      <c r="A432">
        <v>2090</v>
      </c>
      <c r="B432">
        <v>12</v>
      </c>
      <c r="C432">
        <f t="shared" si="39"/>
        <v>53</v>
      </c>
      <c r="D432">
        <v>4.6399999999999997</v>
      </c>
      <c r="E432">
        <v>0.76119127372238848</v>
      </c>
      <c r="F432">
        <v>18.3395027776616</v>
      </c>
      <c r="G432">
        <f t="shared" si="40"/>
        <v>9.1697513888308002</v>
      </c>
      <c r="H432">
        <f t="shared" si="42"/>
        <v>4.6399999999999997</v>
      </c>
      <c r="I432" t="str">
        <f t="shared" si="41"/>
        <v>Excellent for crop growth</v>
      </c>
    </row>
    <row r="433" spans="1:9" x14ac:dyDescent="0.3">
      <c r="A433">
        <v>2090</v>
      </c>
      <c r="B433">
        <v>12</v>
      </c>
      <c r="C433">
        <f t="shared" si="39"/>
        <v>54</v>
      </c>
      <c r="D433">
        <v>0</v>
      </c>
      <c r="E433">
        <v>0.59134682568956221</v>
      </c>
      <c r="F433">
        <v>20.050982231462001</v>
      </c>
      <c r="G433">
        <f t="shared" si="40"/>
        <v>10.025491115731</v>
      </c>
      <c r="H433">
        <v>3.2889200000000001</v>
      </c>
      <c r="I433" t="str">
        <f t="shared" si="41"/>
        <v>Good for crops</v>
      </c>
    </row>
    <row r="434" spans="1:9" x14ac:dyDescent="0.3">
      <c r="A434">
        <v>2100</v>
      </c>
      <c r="B434">
        <v>1</v>
      </c>
      <c r="C434">
        <v>1</v>
      </c>
      <c r="D434">
        <v>0</v>
      </c>
      <c r="E434">
        <v>0.73908608041478185</v>
      </c>
      <c r="F434">
        <v>19.5012820619467</v>
      </c>
      <c r="G434">
        <f t="shared" si="40"/>
        <v>9.75064103097335</v>
      </c>
      <c r="H434">
        <v>0.34682000000000002</v>
      </c>
      <c r="I434" t="str">
        <f t="shared" si="41"/>
        <v>Good for crops</v>
      </c>
    </row>
    <row r="435" spans="1:9" x14ac:dyDescent="0.3">
      <c r="A435">
        <v>2100</v>
      </c>
      <c r="B435">
        <v>1</v>
      </c>
      <c r="C435">
        <f>C434+1</f>
        <v>2</v>
      </c>
      <c r="D435">
        <v>0</v>
      </c>
      <c r="E435">
        <v>0.69194951872792088</v>
      </c>
      <c r="F435">
        <v>19.526130014705899</v>
      </c>
      <c r="G435">
        <f t="shared" si="40"/>
        <v>9.7630650073529495</v>
      </c>
      <c r="H435">
        <v>0.32829000000000003</v>
      </c>
      <c r="I435" t="str">
        <f t="shared" si="41"/>
        <v>Good for crops</v>
      </c>
    </row>
    <row r="436" spans="1:9" x14ac:dyDescent="0.3">
      <c r="A436">
        <v>2100</v>
      </c>
      <c r="B436">
        <v>1</v>
      </c>
      <c r="C436">
        <f t="shared" ref="C436:C487" si="43">C435+1</f>
        <v>3</v>
      </c>
      <c r="D436">
        <v>0</v>
      </c>
      <c r="E436">
        <v>0.64985347161839158</v>
      </c>
      <c r="F436">
        <v>19.406268507503299</v>
      </c>
      <c r="G436">
        <f t="shared" si="40"/>
        <v>9.7031342537516494</v>
      </c>
      <c r="H436">
        <v>0.39</v>
      </c>
      <c r="I436" t="str">
        <f t="shared" si="41"/>
        <v>Good for crops</v>
      </c>
    </row>
    <row r="437" spans="1:9" x14ac:dyDescent="0.3">
      <c r="A437">
        <v>2100</v>
      </c>
      <c r="B437">
        <v>1</v>
      </c>
      <c r="C437">
        <f t="shared" si="43"/>
        <v>4</v>
      </c>
      <c r="D437">
        <v>0</v>
      </c>
      <c r="E437">
        <v>0.61326334942304139</v>
      </c>
      <c r="F437">
        <v>19.635822745656199</v>
      </c>
      <c r="G437">
        <f t="shared" si="40"/>
        <v>9.8179113728280996</v>
      </c>
      <c r="H437">
        <v>0.4839</v>
      </c>
      <c r="I437" t="str">
        <f t="shared" si="41"/>
        <v>Good for crops</v>
      </c>
    </row>
    <row r="438" spans="1:9" x14ac:dyDescent="0.3">
      <c r="A438">
        <v>2100</v>
      </c>
      <c r="B438">
        <v>1</v>
      </c>
      <c r="C438">
        <f t="shared" si="43"/>
        <v>5</v>
      </c>
      <c r="D438">
        <v>0</v>
      </c>
      <c r="E438">
        <v>0.57919231250533654</v>
      </c>
      <c r="F438">
        <v>19.769789431736701</v>
      </c>
      <c r="G438">
        <f t="shared" si="40"/>
        <v>9.8848947158683504</v>
      </c>
      <c r="H438">
        <v>0.2392</v>
      </c>
      <c r="I438" t="str">
        <f t="shared" si="41"/>
        <v>Good for crops</v>
      </c>
    </row>
    <row r="439" spans="1:9" x14ac:dyDescent="0.3">
      <c r="A439">
        <v>2100</v>
      </c>
      <c r="B439">
        <v>2</v>
      </c>
      <c r="C439">
        <f t="shared" si="43"/>
        <v>6</v>
      </c>
      <c r="D439">
        <v>0</v>
      </c>
      <c r="E439">
        <v>0.54542816229736313</v>
      </c>
      <c r="F439">
        <v>19.688419992087699</v>
      </c>
      <c r="G439">
        <f t="shared" si="40"/>
        <v>9.8442099960438494</v>
      </c>
      <c r="H439">
        <v>0.49199999999999999</v>
      </c>
      <c r="I439" t="str">
        <f t="shared" si="41"/>
        <v>Good for crops</v>
      </c>
    </row>
    <row r="440" spans="1:9" x14ac:dyDescent="0.3">
      <c r="A440">
        <v>2100</v>
      </c>
      <c r="B440">
        <v>2</v>
      </c>
      <c r="C440">
        <f t="shared" si="43"/>
        <v>7</v>
      </c>
      <c r="D440">
        <v>0</v>
      </c>
      <c r="E440">
        <v>0.51234202376189741</v>
      </c>
      <c r="F440">
        <v>19.9595162277562</v>
      </c>
      <c r="G440">
        <f t="shared" si="40"/>
        <v>9.9797581138781002</v>
      </c>
      <c r="H440">
        <v>0.49299999999999999</v>
      </c>
      <c r="I440" t="str">
        <f t="shared" si="41"/>
        <v>Good for crops</v>
      </c>
    </row>
    <row r="441" spans="1:9" x14ac:dyDescent="0.3">
      <c r="A441">
        <v>2100</v>
      </c>
      <c r="B441">
        <v>2</v>
      </c>
      <c r="C441">
        <f t="shared" si="43"/>
        <v>8</v>
      </c>
      <c r="D441">
        <v>0</v>
      </c>
      <c r="E441">
        <v>0.47983574192909273</v>
      </c>
      <c r="F441">
        <v>19.0043211626013</v>
      </c>
      <c r="G441">
        <f t="shared" si="40"/>
        <v>9.5021605813006502</v>
      </c>
      <c r="H441">
        <v>0.47839999999999999</v>
      </c>
      <c r="I441" t="str">
        <f t="shared" si="41"/>
        <v>Crops under moderate stress</v>
      </c>
    </row>
    <row r="442" spans="1:9" x14ac:dyDescent="0.3">
      <c r="A442">
        <v>2100</v>
      </c>
      <c r="B442">
        <v>2</v>
      </c>
      <c r="C442">
        <f t="shared" si="43"/>
        <v>9</v>
      </c>
      <c r="D442">
        <v>0</v>
      </c>
      <c r="E442">
        <v>0.45008760419242883</v>
      </c>
      <c r="F442">
        <v>18.6897202375917</v>
      </c>
      <c r="G442">
        <f t="shared" si="40"/>
        <v>9.3448601187958502</v>
      </c>
      <c r="H442">
        <v>0.47799999999999998</v>
      </c>
      <c r="I442" t="str">
        <f t="shared" si="41"/>
        <v>Crops under moderate stress</v>
      </c>
    </row>
    <row r="443" spans="1:9" x14ac:dyDescent="0.3">
      <c r="A443">
        <v>2100</v>
      </c>
      <c r="B443">
        <v>3</v>
      </c>
      <c r="C443">
        <f t="shared" si="43"/>
        <v>10</v>
      </c>
      <c r="D443">
        <v>0</v>
      </c>
      <c r="E443">
        <v>0.42212434286064149</v>
      </c>
      <c r="F443">
        <v>18.594721652731199</v>
      </c>
      <c r="G443">
        <f t="shared" si="40"/>
        <v>9.2973608263655994</v>
      </c>
      <c r="H443">
        <v>0.39290000000000003</v>
      </c>
      <c r="I443" t="str">
        <f t="shared" si="41"/>
        <v>Crops under moderate stress</v>
      </c>
    </row>
    <row r="444" spans="1:9" x14ac:dyDescent="0.3">
      <c r="A444">
        <v>2100</v>
      </c>
      <c r="B444">
        <v>3</v>
      </c>
      <c r="C444">
        <f t="shared" si="43"/>
        <v>11</v>
      </c>
      <c r="D444">
        <v>0</v>
      </c>
      <c r="E444">
        <v>0.39319099901529803</v>
      </c>
      <c r="F444">
        <v>18.671495157908598</v>
      </c>
      <c r="G444">
        <f t="shared" si="40"/>
        <v>9.3357475789542992</v>
      </c>
      <c r="H444">
        <v>0.4793</v>
      </c>
      <c r="I444" t="str">
        <f t="shared" si="41"/>
        <v>Crops under moderate stress</v>
      </c>
    </row>
    <row r="445" spans="1:9" x14ac:dyDescent="0.3">
      <c r="A445">
        <v>2100</v>
      </c>
      <c r="B445">
        <v>3</v>
      </c>
      <c r="C445">
        <f t="shared" si="43"/>
        <v>12</v>
      </c>
      <c r="D445">
        <v>0</v>
      </c>
      <c r="E445">
        <v>0.36450829536133877</v>
      </c>
      <c r="F445">
        <v>18.9645791020532</v>
      </c>
      <c r="G445">
        <f t="shared" si="40"/>
        <v>9.4822895510266001</v>
      </c>
      <c r="H445">
        <v>0.439</v>
      </c>
      <c r="I445" t="str">
        <f t="shared" si="41"/>
        <v>Crops under moderate stress</v>
      </c>
    </row>
    <row r="446" spans="1:9" x14ac:dyDescent="0.3">
      <c r="A446">
        <v>2100</v>
      </c>
      <c r="B446">
        <v>3</v>
      </c>
      <c r="C446">
        <f t="shared" si="43"/>
        <v>13</v>
      </c>
      <c r="D446">
        <v>0</v>
      </c>
      <c r="E446">
        <v>0.33667286113774475</v>
      </c>
      <c r="F446">
        <v>19.013648540788999</v>
      </c>
      <c r="G446">
        <f t="shared" si="40"/>
        <v>9.5068242703944996</v>
      </c>
      <c r="H446">
        <v>0.49199999999999999</v>
      </c>
      <c r="I446" t="str">
        <f t="shared" si="41"/>
        <v>Crops under moderate stress</v>
      </c>
    </row>
    <row r="447" spans="1:9" x14ac:dyDescent="0.3">
      <c r="A447">
        <v>2100</v>
      </c>
      <c r="B447">
        <v>3</v>
      </c>
      <c r="C447">
        <f t="shared" si="43"/>
        <v>14</v>
      </c>
      <c r="D447">
        <v>0</v>
      </c>
      <c r="E447">
        <v>0.310250236208304</v>
      </c>
      <c r="F447">
        <v>18.737082233244099</v>
      </c>
      <c r="G447">
        <f t="shared" si="40"/>
        <v>9.3685411166220494</v>
      </c>
      <c r="H447">
        <v>0.38290000000000002</v>
      </c>
      <c r="I447" t="str">
        <f t="shared" si="41"/>
        <v>Crops under moderate stress</v>
      </c>
    </row>
    <row r="448" spans="1:9" x14ac:dyDescent="0.3">
      <c r="A448">
        <v>2100</v>
      </c>
      <c r="B448">
        <v>4</v>
      </c>
      <c r="C448">
        <f t="shared" si="43"/>
        <v>15</v>
      </c>
      <c r="D448">
        <v>0</v>
      </c>
      <c r="E448">
        <v>0.28514385109699858</v>
      </c>
      <c r="F448">
        <v>18.336616862638</v>
      </c>
      <c r="G448">
        <f t="shared" si="40"/>
        <v>9.1683084313189998</v>
      </c>
      <c r="H448">
        <v>0.28299000000000002</v>
      </c>
      <c r="I448" t="str">
        <f t="shared" si="41"/>
        <v>Crops under moderate stress</v>
      </c>
    </row>
    <row r="449" spans="1:9" x14ac:dyDescent="0.3">
      <c r="A449">
        <v>2100</v>
      </c>
      <c r="B449">
        <v>4</v>
      </c>
      <c r="C449">
        <f t="shared" si="43"/>
        <v>16</v>
      </c>
      <c r="D449">
        <v>0</v>
      </c>
      <c r="E449">
        <v>0.2616673040253184</v>
      </c>
      <c r="F449">
        <v>17.7861644748278</v>
      </c>
      <c r="G449">
        <f t="shared" si="40"/>
        <v>8.8930822374138998</v>
      </c>
      <c r="H449">
        <v>0.49299999999999999</v>
      </c>
      <c r="I449" t="str">
        <f t="shared" si="41"/>
        <v>Crops under moderate stress</v>
      </c>
    </row>
    <row r="450" spans="1:9" x14ac:dyDescent="0.3">
      <c r="A450">
        <v>2100</v>
      </c>
      <c r="B450">
        <v>4</v>
      </c>
      <c r="C450">
        <f t="shared" si="43"/>
        <v>17</v>
      </c>
      <c r="D450">
        <v>0</v>
      </c>
      <c r="E450">
        <v>0.2398970343936849</v>
      </c>
      <c r="F450">
        <v>17.762109988292298</v>
      </c>
      <c r="G450">
        <f t="shared" si="40"/>
        <v>8.8810549941461492</v>
      </c>
      <c r="H450">
        <v>0.29199999999999998</v>
      </c>
      <c r="I450" t="str">
        <f t="shared" si="41"/>
        <v>Crops under moderate stress</v>
      </c>
    </row>
    <row r="451" spans="1:9" x14ac:dyDescent="0.3">
      <c r="A451">
        <v>2100</v>
      </c>
      <c r="B451">
        <v>4</v>
      </c>
      <c r="C451">
        <f t="shared" si="43"/>
        <v>18</v>
      </c>
      <c r="D451">
        <v>0</v>
      </c>
      <c r="E451">
        <v>0.21955040669912351</v>
      </c>
      <c r="F451">
        <v>17.926968437374502</v>
      </c>
      <c r="G451">
        <f t="shared" ref="G451:G487" si="44">F451/2</f>
        <v>8.9634842186872508</v>
      </c>
      <c r="H451">
        <v>0.3</v>
      </c>
      <c r="I451" t="str">
        <f t="shared" ref="I451:I487" si="45">IF(E451&gt;0.75,"Excellent for crop growth",IF(E451&gt;0.5,"Good for crops",IF(E451&gt;0.2,"Crops under moderate stress",IF(E451&lt;0.25,"Crops under severe stress",""))))</f>
        <v>Crops under moderate stress</v>
      </c>
    </row>
    <row r="452" spans="1:9" x14ac:dyDescent="0.3">
      <c r="A452">
        <v>2100</v>
      </c>
      <c r="B452">
        <v>4</v>
      </c>
      <c r="C452">
        <f t="shared" si="43"/>
        <v>19</v>
      </c>
      <c r="D452">
        <v>0</v>
      </c>
      <c r="E452">
        <v>0.2004962419780793</v>
      </c>
      <c r="F452">
        <v>18.041962362117999</v>
      </c>
      <c r="G452">
        <f t="shared" si="44"/>
        <v>9.0209811810589997</v>
      </c>
      <c r="H452">
        <v>0.3</v>
      </c>
      <c r="I452" t="str">
        <f t="shared" si="45"/>
        <v>Crops under moderate stress</v>
      </c>
    </row>
    <row r="453" spans="1:9" x14ac:dyDescent="0.3">
      <c r="A453">
        <v>2100</v>
      </c>
      <c r="B453">
        <v>5</v>
      </c>
      <c r="C453">
        <f t="shared" si="43"/>
        <v>20</v>
      </c>
      <c r="D453">
        <v>2.2999999999999998</v>
      </c>
      <c r="E453">
        <v>0.27857121503371191</v>
      </c>
      <c r="F453">
        <v>16.2387288202383</v>
      </c>
      <c r="G453">
        <f t="shared" si="44"/>
        <v>8.1193644101191502</v>
      </c>
      <c r="H453">
        <f t="shared" ref="H435:H487" si="46">D453</f>
        <v>2.2999999999999998</v>
      </c>
      <c r="I453" t="str">
        <f t="shared" si="45"/>
        <v>Crops under moderate stress</v>
      </c>
    </row>
    <row r="454" spans="1:9" x14ac:dyDescent="0.3">
      <c r="A454">
        <v>2100</v>
      </c>
      <c r="B454">
        <v>5</v>
      </c>
      <c r="C454">
        <f t="shared" si="43"/>
        <v>21</v>
      </c>
      <c r="D454">
        <v>7.78</v>
      </c>
      <c r="E454">
        <v>0.51126975337472536</v>
      </c>
      <c r="F454">
        <v>16.2978599530643</v>
      </c>
      <c r="G454">
        <f t="shared" si="44"/>
        <v>8.1489299765321501</v>
      </c>
      <c r="H454">
        <f t="shared" si="46"/>
        <v>7.78</v>
      </c>
      <c r="I454" t="str">
        <f t="shared" si="45"/>
        <v>Good for crops</v>
      </c>
    </row>
    <row r="455" spans="1:9" x14ac:dyDescent="0.3">
      <c r="A455">
        <v>2100</v>
      </c>
      <c r="B455">
        <v>5</v>
      </c>
      <c r="C455">
        <f t="shared" si="43"/>
        <v>22</v>
      </c>
      <c r="D455">
        <v>1.1499999999999999</v>
      </c>
      <c r="E455">
        <v>0.20704963072619448</v>
      </c>
      <c r="F455">
        <v>16.192116853417399</v>
      </c>
      <c r="G455">
        <f t="shared" si="44"/>
        <v>8.0960584267086997</v>
      </c>
      <c r="H455">
        <f t="shared" si="46"/>
        <v>1.1499999999999999</v>
      </c>
      <c r="I455" t="str">
        <f t="shared" si="45"/>
        <v>Crops under moderate stress</v>
      </c>
    </row>
    <row r="456" spans="1:9" x14ac:dyDescent="0.3">
      <c r="A456">
        <v>2100</v>
      </c>
      <c r="B456">
        <v>5</v>
      </c>
      <c r="C456">
        <f t="shared" si="43"/>
        <v>23</v>
      </c>
      <c r="D456">
        <v>8.33</v>
      </c>
      <c r="E456">
        <v>0.51585055471879759</v>
      </c>
      <c r="F456">
        <v>16.673009003188199</v>
      </c>
      <c r="G456">
        <f t="shared" si="44"/>
        <v>8.3365045015940993</v>
      </c>
      <c r="H456">
        <f t="shared" si="46"/>
        <v>8.33</v>
      </c>
      <c r="I456" t="str">
        <f t="shared" si="45"/>
        <v>Good for crops</v>
      </c>
    </row>
    <row r="457" spans="1:9" x14ac:dyDescent="0.3">
      <c r="A457">
        <v>2100</v>
      </c>
      <c r="B457">
        <v>5</v>
      </c>
      <c r="C457">
        <f t="shared" si="43"/>
        <v>24</v>
      </c>
      <c r="D457">
        <v>1.96</v>
      </c>
      <c r="E457">
        <v>0.22758386873557049</v>
      </c>
      <c r="F457">
        <v>18.0484900451215</v>
      </c>
      <c r="G457">
        <f t="shared" si="44"/>
        <v>9.0242450225607502</v>
      </c>
      <c r="H457">
        <f t="shared" si="46"/>
        <v>1.96</v>
      </c>
      <c r="I457" t="str">
        <f t="shared" si="45"/>
        <v>Crops under moderate stress</v>
      </c>
    </row>
    <row r="458" spans="1:9" x14ac:dyDescent="0.3">
      <c r="A458">
        <v>2100</v>
      </c>
      <c r="B458">
        <v>6</v>
      </c>
      <c r="C458">
        <f t="shared" si="43"/>
        <v>25</v>
      </c>
      <c r="D458">
        <v>3.23</v>
      </c>
      <c r="E458">
        <v>0.26903864784414799</v>
      </c>
      <c r="F458">
        <v>17.2824468134184</v>
      </c>
      <c r="G458">
        <f t="shared" si="44"/>
        <v>8.6412234067091998</v>
      </c>
      <c r="H458">
        <f t="shared" si="46"/>
        <v>3.23</v>
      </c>
      <c r="I458" t="str">
        <f t="shared" si="45"/>
        <v>Crops under moderate stress</v>
      </c>
    </row>
    <row r="459" spans="1:9" x14ac:dyDescent="0.3">
      <c r="A459">
        <v>2100</v>
      </c>
      <c r="B459">
        <v>6</v>
      </c>
      <c r="C459">
        <f t="shared" si="43"/>
        <v>26</v>
      </c>
      <c r="D459">
        <v>8.83</v>
      </c>
      <c r="E459">
        <v>0.51194761980809822</v>
      </c>
      <c r="F459">
        <v>17.089322530268401</v>
      </c>
      <c r="G459">
        <f t="shared" si="44"/>
        <v>8.5446612651342004</v>
      </c>
      <c r="H459">
        <f t="shared" si="46"/>
        <v>8.83</v>
      </c>
      <c r="I459" t="str">
        <f t="shared" si="45"/>
        <v>Good for crops</v>
      </c>
    </row>
    <row r="460" spans="1:9" x14ac:dyDescent="0.3">
      <c r="A460">
        <v>2100</v>
      </c>
      <c r="B460">
        <v>6</v>
      </c>
      <c r="C460">
        <f t="shared" si="43"/>
        <v>27</v>
      </c>
      <c r="D460">
        <v>7.6</v>
      </c>
      <c r="E460">
        <v>0.45257661056582016</v>
      </c>
      <c r="F460">
        <v>17.275608775522201</v>
      </c>
      <c r="G460">
        <f t="shared" si="44"/>
        <v>8.6378043877611006</v>
      </c>
      <c r="H460">
        <f t="shared" si="46"/>
        <v>7.6</v>
      </c>
      <c r="I460" t="str">
        <f t="shared" si="45"/>
        <v>Crops under moderate stress</v>
      </c>
    </row>
    <row r="461" spans="1:9" x14ac:dyDescent="0.3">
      <c r="A461">
        <v>2100</v>
      </c>
      <c r="B461">
        <v>6</v>
      </c>
      <c r="C461">
        <f t="shared" si="43"/>
        <v>28</v>
      </c>
      <c r="D461">
        <v>20.29</v>
      </c>
      <c r="E461">
        <v>1</v>
      </c>
      <c r="F461">
        <v>17.0824629850996</v>
      </c>
      <c r="G461">
        <f t="shared" si="44"/>
        <v>8.5412314925497999</v>
      </c>
      <c r="H461">
        <f t="shared" si="46"/>
        <v>20.29</v>
      </c>
      <c r="I461" t="str">
        <f t="shared" si="45"/>
        <v>Excellent for crop growth</v>
      </c>
    </row>
    <row r="462" spans="1:9" x14ac:dyDescent="0.3">
      <c r="A462">
        <v>2100</v>
      </c>
      <c r="B462">
        <v>6</v>
      </c>
      <c r="C462">
        <f t="shared" si="43"/>
        <v>29</v>
      </c>
      <c r="D462">
        <v>13.22</v>
      </c>
      <c r="E462">
        <v>0.72068951570556006</v>
      </c>
      <c r="F462">
        <v>16.651134840494102</v>
      </c>
      <c r="G462">
        <f t="shared" si="44"/>
        <v>8.3255674202470509</v>
      </c>
      <c r="H462">
        <f t="shared" si="46"/>
        <v>13.22</v>
      </c>
      <c r="I462" t="str">
        <f t="shared" si="45"/>
        <v>Good for crops</v>
      </c>
    </row>
    <row r="463" spans="1:9" x14ac:dyDescent="0.3">
      <c r="A463">
        <v>2100</v>
      </c>
      <c r="B463">
        <v>7</v>
      </c>
      <c r="C463">
        <f t="shared" si="43"/>
        <v>30</v>
      </c>
      <c r="D463">
        <v>85.54</v>
      </c>
      <c r="E463">
        <v>1</v>
      </c>
      <c r="F463">
        <v>14.9915300740776</v>
      </c>
      <c r="G463">
        <f t="shared" si="44"/>
        <v>7.4957650370388</v>
      </c>
      <c r="H463">
        <v>39.200000000000003</v>
      </c>
      <c r="I463" t="str">
        <f t="shared" si="45"/>
        <v>Excellent for crop growth</v>
      </c>
    </row>
    <row r="464" spans="1:9" x14ac:dyDescent="0.3">
      <c r="A464">
        <v>2100</v>
      </c>
      <c r="B464">
        <v>7</v>
      </c>
      <c r="C464">
        <f t="shared" si="43"/>
        <v>31</v>
      </c>
      <c r="D464">
        <v>49.65</v>
      </c>
      <c r="E464">
        <v>1</v>
      </c>
      <c r="F464">
        <v>15.6740139574955</v>
      </c>
      <c r="G464">
        <f t="shared" si="44"/>
        <v>7.8370069787477501</v>
      </c>
      <c r="H464">
        <f t="shared" si="46"/>
        <v>49.65</v>
      </c>
      <c r="I464" t="str">
        <f t="shared" si="45"/>
        <v>Excellent for crop growth</v>
      </c>
    </row>
    <row r="465" spans="1:9" x14ac:dyDescent="0.3">
      <c r="A465">
        <v>2100</v>
      </c>
      <c r="B465">
        <v>7</v>
      </c>
      <c r="C465">
        <f t="shared" si="43"/>
        <v>32</v>
      </c>
      <c r="D465">
        <v>283.92</v>
      </c>
      <c r="E465">
        <v>1</v>
      </c>
      <c r="F465">
        <v>14.735747511563201</v>
      </c>
      <c r="G465">
        <f t="shared" si="44"/>
        <v>7.3678737557816003</v>
      </c>
      <c r="H465">
        <v>56.2</v>
      </c>
      <c r="I465" t="str">
        <f t="shared" si="45"/>
        <v>Excellent for crop growth</v>
      </c>
    </row>
    <row r="466" spans="1:9" x14ac:dyDescent="0.3">
      <c r="A466">
        <v>2100</v>
      </c>
      <c r="B466">
        <v>7</v>
      </c>
      <c r="C466">
        <f t="shared" si="43"/>
        <v>33</v>
      </c>
      <c r="D466">
        <v>324.64999999999998</v>
      </c>
      <c r="E466">
        <v>1</v>
      </c>
      <c r="F466">
        <v>13.886505063828899</v>
      </c>
      <c r="G466">
        <f t="shared" si="44"/>
        <v>6.9432525319144496</v>
      </c>
      <c r="H466">
        <v>32.456000000000003</v>
      </c>
      <c r="I466" t="str">
        <f t="shared" si="45"/>
        <v>Excellent for crop growth</v>
      </c>
    </row>
    <row r="467" spans="1:9" x14ac:dyDescent="0.3">
      <c r="A467">
        <v>2100</v>
      </c>
      <c r="B467">
        <v>8</v>
      </c>
      <c r="C467">
        <f t="shared" si="43"/>
        <v>34</v>
      </c>
      <c r="D467">
        <v>385.32</v>
      </c>
      <c r="E467">
        <v>1</v>
      </c>
      <c r="F467">
        <v>14.495114992086499</v>
      </c>
      <c r="G467">
        <f t="shared" si="44"/>
        <v>7.2475574960432496</v>
      </c>
      <c r="H467">
        <v>38.531999999999996</v>
      </c>
      <c r="I467" t="str">
        <f t="shared" si="45"/>
        <v>Excellent for crop growth</v>
      </c>
    </row>
    <row r="468" spans="1:9" x14ac:dyDescent="0.3">
      <c r="A468">
        <v>2100</v>
      </c>
      <c r="B468">
        <v>8</v>
      </c>
      <c r="C468">
        <f t="shared" si="43"/>
        <v>35</v>
      </c>
      <c r="D468">
        <v>141.05000000000001</v>
      </c>
      <c r="E468">
        <v>1</v>
      </c>
      <c r="F468">
        <v>14.086274313961001</v>
      </c>
      <c r="G468">
        <f t="shared" si="44"/>
        <v>7.0431371569805004</v>
      </c>
      <c r="H468">
        <v>41.05</v>
      </c>
      <c r="I468" t="str">
        <f t="shared" si="45"/>
        <v>Excellent for crop growth</v>
      </c>
    </row>
    <row r="469" spans="1:9" x14ac:dyDescent="0.3">
      <c r="A469">
        <v>2100</v>
      </c>
      <c r="B469">
        <v>8</v>
      </c>
      <c r="C469">
        <f t="shared" si="43"/>
        <v>36</v>
      </c>
      <c r="D469">
        <v>128.33000000000001</v>
      </c>
      <c r="E469">
        <v>1</v>
      </c>
      <c r="F469">
        <v>13.477708178829401</v>
      </c>
      <c r="G469">
        <f t="shared" si="44"/>
        <v>6.7388540894147004</v>
      </c>
      <c r="H469">
        <v>28.33</v>
      </c>
      <c r="I469" t="str">
        <f t="shared" si="45"/>
        <v>Excellent for crop growth</v>
      </c>
    </row>
    <row r="470" spans="1:9" x14ac:dyDescent="0.3">
      <c r="A470">
        <v>2100</v>
      </c>
      <c r="B470">
        <v>8</v>
      </c>
      <c r="C470">
        <f t="shared" si="43"/>
        <v>37</v>
      </c>
      <c r="D470">
        <v>89.5</v>
      </c>
      <c r="E470">
        <v>1</v>
      </c>
      <c r="F470">
        <v>12.394360799211301</v>
      </c>
      <c r="G470">
        <f t="shared" si="44"/>
        <v>6.1971803996056503</v>
      </c>
      <c r="H470">
        <v>73.2</v>
      </c>
      <c r="I470" t="str">
        <f t="shared" si="45"/>
        <v>Excellent for crop growth</v>
      </c>
    </row>
    <row r="471" spans="1:9" x14ac:dyDescent="0.3">
      <c r="A471">
        <v>2100</v>
      </c>
      <c r="B471">
        <v>9</v>
      </c>
      <c r="C471">
        <f t="shared" si="43"/>
        <v>38</v>
      </c>
      <c r="D471">
        <v>109.52</v>
      </c>
      <c r="E471">
        <v>1</v>
      </c>
      <c r="F471">
        <v>12.5621087773053</v>
      </c>
      <c r="G471">
        <f t="shared" si="44"/>
        <v>6.2810543886526498</v>
      </c>
      <c r="H471">
        <v>78.099999999999994</v>
      </c>
      <c r="I471" t="str">
        <f t="shared" si="45"/>
        <v>Excellent for crop growth</v>
      </c>
    </row>
    <row r="472" spans="1:9" x14ac:dyDescent="0.3">
      <c r="A472">
        <v>2100</v>
      </c>
      <c r="B472">
        <v>9</v>
      </c>
      <c r="C472">
        <f t="shared" si="43"/>
        <v>39</v>
      </c>
      <c r="D472">
        <v>127.59</v>
      </c>
      <c r="E472">
        <v>1</v>
      </c>
      <c r="F472">
        <v>11.8882907186851</v>
      </c>
      <c r="G472">
        <f t="shared" si="44"/>
        <v>5.9441453593425502</v>
      </c>
      <c r="H472">
        <v>56.2</v>
      </c>
      <c r="I472" t="str">
        <f t="shared" si="45"/>
        <v>Excellent for crop growth</v>
      </c>
    </row>
    <row r="473" spans="1:9" x14ac:dyDescent="0.3">
      <c r="A473">
        <v>2100</v>
      </c>
      <c r="B473">
        <v>9</v>
      </c>
      <c r="C473">
        <f t="shared" si="43"/>
        <v>40</v>
      </c>
      <c r="D473">
        <v>0.55000000000000004</v>
      </c>
      <c r="E473">
        <v>0.80072428733620005</v>
      </c>
      <c r="F473">
        <v>13.2418114248261</v>
      </c>
      <c r="G473">
        <f t="shared" si="44"/>
        <v>6.6209057124130499</v>
      </c>
      <c r="H473">
        <v>12</v>
      </c>
      <c r="I473" t="str">
        <f t="shared" si="45"/>
        <v>Excellent for crop growth</v>
      </c>
    </row>
    <row r="474" spans="1:9" x14ac:dyDescent="0.3">
      <c r="A474">
        <v>2100</v>
      </c>
      <c r="B474">
        <v>10</v>
      </c>
      <c r="C474">
        <f t="shared" si="43"/>
        <v>41</v>
      </c>
      <c r="D474">
        <v>8.4</v>
      </c>
      <c r="E474">
        <v>0.87226999999999999</v>
      </c>
      <c r="F474">
        <v>13.1173793638077</v>
      </c>
      <c r="G474">
        <f t="shared" si="44"/>
        <v>6.55868968190385</v>
      </c>
      <c r="H474">
        <f t="shared" si="46"/>
        <v>8.4</v>
      </c>
      <c r="I474" t="str">
        <f t="shared" si="45"/>
        <v>Excellent for crop growth</v>
      </c>
    </row>
    <row r="475" spans="1:9" x14ac:dyDescent="0.3">
      <c r="A475">
        <v>2100</v>
      </c>
      <c r="B475">
        <v>10</v>
      </c>
      <c r="C475">
        <f t="shared" si="43"/>
        <v>42</v>
      </c>
      <c r="D475">
        <v>0.2</v>
      </c>
      <c r="E475">
        <v>0.97784298179999996</v>
      </c>
      <c r="F475">
        <v>11.9771365636384</v>
      </c>
      <c r="G475">
        <f t="shared" si="44"/>
        <v>5.9885682818191999</v>
      </c>
      <c r="H475">
        <f t="shared" si="46"/>
        <v>0.2</v>
      </c>
      <c r="I475" t="str">
        <f t="shared" si="45"/>
        <v>Excellent for crop growth</v>
      </c>
    </row>
    <row r="476" spans="1:9" x14ac:dyDescent="0.3">
      <c r="A476">
        <v>2100</v>
      </c>
      <c r="B476">
        <v>10</v>
      </c>
      <c r="C476">
        <f t="shared" si="43"/>
        <v>43</v>
      </c>
      <c r="D476">
        <v>9.4499999999999993</v>
      </c>
      <c r="E476">
        <v>0.72120200000000001</v>
      </c>
      <c r="F476">
        <v>11.1963076755674</v>
      </c>
      <c r="G476">
        <f t="shared" si="44"/>
        <v>5.5981538377837001</v>
      </c>
      <c r="H476">
        <f t="shared" si="46"/>
        <v>9.4499999999999993</v>
      </c>
      <c r="I476" t="str">
        <f t="shared" si="45"/>
        <v>Good for crops</v>
      </c>
    </row>
    <row r="477" spans="1:9" x14ac:dyDescent="0.3">
      <c r="A477">
        <v>2100</v>
      </c>
      <c r="B477">
        <v>10</v>
      </c>
      <c r="C477">
        <f t="shared" si="43"/>
        <v>44</v>
      </c>
      <c r="D477">
        <v>24.82</v>
      </c>
      <c r="E477">
        <v>1</v>
      </c>
      <c r="F477">
        <v>11.672179579165499</v>
      </c>
      <c r="G477">
        <f t="shared" si="44"/>
        <v>5.8360897895827497</v>
      </c>
      <c r="H477">
        <f t="shared" si="46"/>
        <v>24.82</v>
      </c>
      <c r="I477" t="str">
        <f t="shared" si="45"/>
        <v>Excellent for crop growth</v>
      </c>
    </row>
    <row r="478" spans="1:9" x14ac:dyDescent="0.3">
      <c r="A478">
        <v>2100</v>
      </c>
      <c r="B478">
        <v>11</v>
      </c>
      <c r="C478">
        <f t="shared" si="43"/>
        <v>45</v>
      </c>
      <c r="D478">
        <v>0</v>
      </c>
      <c r="E478">
        <v>0.85010660015626005</v>
      </c>
      <c r="F478">
        <v>12.3600936997325</v>
      </c>
      <c r="G478">
        <f t="shared" si="44"/>
        <v>6.1800468498662502</v>
      </c>
      <c r="H478">
        <v>0.2</v>
      </c>
      <c r="I478" t="str">
        <f t="shared" si="45"/>
        <v>Excellent for crop growth</v>
      </c>
    </row>
    <row r="479" spans="1:9" x14ac:dyDescent="0.3">
      <c r="A479">
        <v>2100</v>
      </c>
      <c r="B479">
        <v>11</v>
      </c>
      <c r="C479">
        <f t="shared" si="43"/>
        <v>46</v>
      </c>
      <c r="D479">
        <v>0</v>
      </c>
      <c r="E479">
        <v>0.86599323301847997</v>
      </c>
      <c r="F479">
        <v>12.6746625782385</v>
      </c>
      <c r="G479">
        <f t="shared" si="44"/>
        <v>6.3373312891192501</v>
      </c>
      <c r="H479">
        <v>0.39200000000000002</v>
      </c>
      <c r="I479" t="str">
        <f t="shared" si="45"/>
        <v>Excellent for crop growth</v>
      </c>
    </row>
    <row r="480" spans="1:9" x14ac:dyDescent="0.3">
      <c r="A480">
        <v>2100</v>
      </c>
      <c r="B480">
        <v>11</v>
      </c>
      <c r="C480">
        <f t="shared" si="43"/>
        <v>47</v>
      </c>
      <c r="D480">
        <v>0</v>
      </c>
      <c r="E480">
        <v>0.98778916266124928</v>
      </c>
      <c r="F480">
        <v>13.554381437437099</v>
      </c>
      <c r="G480">
        <f t="shared" si="44"/>
        <v>6.7771907187185496</v>
      </c>
      <c r="H480">
        <v>0.37290000000000001</v>
      </c>
      <c r="I480" t="str">
        <f t="shared" si="45"/>
        <v>Excellent for crop growth</v>
      </c>
    </row>
    <row r="481" spans="1:9" x14ac:dyDescent="0.3">
      <c r="A481">
        <v>2100</v>
      </c>
      <c r="B481">
        <v>11</v>
      </c>
      <c r="C481">
        <f t="shared" si="43"/>
        <v>48</v>
      </c>
      <c r="D481">
        <v>0</v>
      </c>
      <c r="E481">
        <v>0.91539751501196165</v>
      </c>
      <c r="F481">
        <v>12.0300101160511</v>
      </c>
      <c r="G481">
        <f t="shared" si="44"/>
        <v>6.0150050580255501</v>
      </c>
      <c r="H481">
        <v>0.27910000000000001</v>
      </c>
      <c r="I481" t="str">
        <f t="shared" si="45"/>
        <v>Excellent for crop growth</v>
      </c>
    </row>
    <row r="482" spans="1:9" x14ac:dyDescent="0.3">
      <c r="A482">
        <v>2100</v>
      </c>
      <c r="B482">
        <v>11</v>
      </c>
      <c r="C482">
        <f t="shared" si="43"/>
        <v>49</v>
      </c>
      <c r="D482">
        <v>0</v>
      </c>
      <c r="E482">
        <v>0.84935659646520933</v>
      </c>
      <c r="F482">
        <v>13.644183579530401</v>
      </c>
      <c r="G482">
        <f t="shared" si="44"/>
        <v>6.8220917897652003</v>
      </c>
      <c r="H482">
        <v>0.39</v>
      </c>
      <c r="I482" t="str">
        <f t="shared" si="45"/>
        <v>Excellent for crop growth</v>
      </c>
    </row>
    <row r="483" spans="1:9" x14ac:dyDescent="0.3">
      <c r="A483">
        <v>2100</v>
      </c>
      <c r="B483">
        <v>12</v>
      </c>
      <c r="C483">
        <f t="shared" si="43"/>
        <v>50</v>
      </c>
      <c r="D483">
        <v>0</v>
      </c>
      <c r="E483">
        <v>0.7904978961085467</v>
      </c>
      <c r="F483">
        <v>14.7709257344692</v>
      </c>
      <c r="G483">
        <f t="shared" si="44"/>
        <v>7.3854628672346001</v>
      </c>
      <c r="H483">
        <v>0.122</v>
      </c>
      <c r="I483" t="str">
        <f t="shared" si="45"/>
        <v>Excellent for crop growth</v>
      </c>
    </row>
    <row r="484" spans="1:9" x14ac:dyDescent="0.3">
      <c r="A484">
        <v>2100</v>
      </c>
      <c r="B484">
        <v>12</v>
      </c>
      <c r="C484">
        <f t="shared" si="43"/>
        <v>51</v>
      </c>
      <c r="D484">
        <v>0</v>
      </c>
      <c r="E484">
        <v>0.73870779080720084</v>
      </c>
      <c r="F484">
        <v>15.537225276969499</v>
      </c>
      <c r="G484">
        <f t="shared" si="44"/>
        <v>7.7686126384847496</v>
      </c>
      <c r="H484">
        <v>0.28999999999999998</v>
      </c>
      <c r="I484" t="str">
        <f t="shared" si="45"/>
        <v>Good for crops</v>
      </c>
    </row>
    <row r="485" spans="1:9" x14ac:dyDescent="0.3">
      <c r="A485">
        <v>2100</v>
      </c>
      <c r="B485">
        <v>12</v>
      </c>
      <c r="C485">
        <f t="shared" si="43"/>
        <v>52</v>
      </c>
      <c r="D485">
        <v>0</v>
      </c>
      <c r="E485">
        <v>0.69167306141040785</v>
      </c>
      <c r="F485">
        <v>16.247212040236199</v>
      </c>
      <c r="G485">
        <f t="shared" si="44"/>
        <v>8.1236060201180997</v>
      </c>
      <c r="H485">
        <v>0.71281000000000005</v>
      </c>
      <c r="I485" t="str">
        <f t="shared" si="45"/>
        <v>Good for crops</v>
      </c>
    </row>
    <row r="486" spans="1:9" x14ac:dyDescent="0.3">
      <c r="A486">
        <v>2100</v>
      </c>
      <c r="B486">
        <v>12</v>
      </c>
      <c r="C486">
        <f t="shared" si="43"/>
        <v>53</v>
      </c>
      <c r="D486">
        <v>4.88</v>
      </c>
      <c r="E486">
        <v>0.80827462548785034</v>
      </c>
      <c r="F486">
        <v>16.4485444461294</v>
      </c>
      <c r="G486">
        <f t="shared" si="44"/>
        <v>8.2242722230647001</v>
      </c>
      <c r="H486">
        <v>0.2</v>
      </c>
      <c r="I486" t="str">
        <f t="shared" si="45"/>
        <v>Excellent for crop growth</v>
      </c>
    </row>
    <row r="487" spans="1:9" x14ac:dyDescent="0.3">
      <c r="A487">
        <v>2100</v>
      </c>
      <c r="B487">
        <v>12</v>
      </c>
      <c r="C487">
        <f t="shared" si="43"/>
        <v>54</v>
      </c>
      <c r="D487">
        <v>0</v>
      </c>
      <c r="E487">
        <v>0.62831044037231587</v>
      </c>
      <c r="F487">
        <v>17.3178412464705</v>
      </c>
      <c r="G487">
        <f t="shared" si="44"/>
        <v>8.6589206232352502</v>
      </c>
      <c r="H487">
        <v>2.1002E-2</v>
      </c>
      <c r="I487" t="str">
        <f t="shared" si="45"/>
        <v>Good for crops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NdummyFinal1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Anusha Parida</cp:lastModifiedBy>
  <dcterms:created xsi:type="dcterms:W3CDTF">2024-10-23T17:52:28Z</dcterms:created>
  <dcterms:modified xsi:type="dcterms:W3CDTF">2024-10-24T21:49:23Z</dcterms:modified>
</cp:coreProperties>
</file>